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qbsol.sharepoint.com/sites/EcopetrolPrometeo/Shared Documents/Planning Space Implementation/3. Analysis &amp; Design/Design/FC22/DRR Jaime/Por presentar a ECP/Cantagallo/Cristalina/"/>
    </mc:Choice>
  </mc:AlternateContent>
  <xr:revisionPtr revIDLastSave="216382" documentId="8_{B3D8E98E-0997-458F-B2F3-855D0F5A55BF}" xr6:coauthVersionLast="47" xr6:coauthVersionMax="47" xr10:uidLastSave="{FEC422BF-04AA-48AC-ACF7-86DE0F4E4DC9}"/>
  <bookViews>
    <workbookView xWindow="-120" yWindow="-120" windowWidth="29040" windowHeight="15840" activeTab="1" xr2:uid="{E4BF8A98-1F5E-456D-95E8-8A40D558F7A2}"/>
  </bookViews>
  <sheets>
    <sheet name="Instrucciones" sheetId="6" r:id="rId1"/>
    <sheet name="BM" sheetId="2" r:id="rId2"/>
    <sheet name="Semifijos Activo_Anual" sheetId="7" state="hidden" r:id="rId3"/>
    <sheet name="Lista" sheetId="9" state="hidden" r:id="rId4"/>
    <sheet name="Formulas" sheetId="1" r:id="rId5"/>
    <sheet name="FormulasPS" sheetId="10" r:id="rId6"/>
  </sheets>
  <externalReferences>
    <externalReference r:id="rId7"/>
    <externalReference r:id="rId8"/>
  </externalReferences>
  <definedNames>
    <definedName name="_xlnm._FilterDatabase" localSheetId="1" hidden="1">BM!$A$2:$PC$38</definedName>
    <definedName name="_xlnm._FilterDatabase" localSheetId="4" hidden="1">Formulas!$A$1:$J$4203</definedName>
    <definedName name="_xlnm._FilterDatabase" localSheetId="5" hidden="1">FormulasPS!$A$1:$J$4203</definedName>
    <definedName name="Reserves_Category">Lista!$A$2:$A$6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C31" i="2" l="1"/>
  <c r="NQ31" i="2"/>
  <c r="ME31" i="2"/>
  <c r="KS31" i="2"/>
  <c r="JG31" i="2"/>
  <c r="HU31" i="2"/>
  <c r="GI31" i="2"/>
  <c r="EW31" i="2"/>
  <c r="DK31" i="2"/>
  <c r="BY31" i="2"/>
  <c r="AM31" i="2"/>
  <c r="PC30" i="2"/>
  <c r="NQ30" i="2"/>
  <c r="ME30" i="2"/>
  <c r="KS30" i="2"/>
  <c r="JG30" i="2"/>
  <c r="HU30" i="2"/>
  <c r="GI30" i="2"/>
  <c r="EW30" i="2"/>
  <c r="DK30" i="2"/>
  <c r="BY30" i="2"/>
  <c r="AM30" i="2"/>
  <c r="PC28" i="2"/>
  <c r="NQ28" i="2"/>
  <c r="ME28" i="2"/>
  <c r="KS28" i="2"/>
  <c r="JG28" i="2"/>
  <c r="HU28" i="2"/>
  <c r="GI28" i="2"/>
  <c r="EW28" i="2"/>
  <c r="DK28" i="2"/>
  <c r="BY28" i="2"/>
  <c r="AM28" i="2"/>
  <c r="PC27" i="2"/>
  <c r="NQ27" i="2"/>
  <c r="ME27" i="2"/>
  <c r="KS27" i="2"/>
  <c r="JG27" i="2"/>
  <c r="HU27" i="2"/>
  <c r="GI27" i="2"/>
  <c r="EW27" i="2"/>
  <c r="DK27" i="2"/>
  <c r="BY27" i="2"/>
  <c r="AM27" i="2"/>
  <c r="PC25" i="2"/>
  <c r="NQ25" i="2"/>
  <c r="ME25" i="2"/>
  <c r="KS25" i="2"/>
  <c r="JG25" i="2"/>
  <c r="HU25" i="2"/>
  <c r="GI25" i="2"/>
  <c r="EW25" i="2"/>
  <c r="DK25" i="2"/>
  <c r="BY25" i="2"/>
  <c r="AM25" i="2"/>
  <c r="PC24" i="2"/>
  <c r="NQ24" i="2"/>
  <c r="ME24" i="2"/>
  <c r="KS24" i="2"/>
  <c r="JG24" i="2"/>
  <c r="HU24" i="2"/>
  <c r="GI24" i="2"/>
  <c r="EW24" i="2"/>
  <c r="DK24" i="2"/>
  <c r="BY24" i="2"/>
  <c r="AM24" i="2"/>
  <c r="PC22" i="2"/>
  <c r="NQ22" i="2"/>
  <c r="ME22" i="2"/>
  <c r="KS22" i="2"/>
  <c r="JG22" i="2"/>
  <c r="HU22" i="2"/>
  <c r="GI22" i="2"/>
  <c r="EW22" i="2"/>
  <c r="DK22" i="2"/>
  <c r="BY22" i="2"/>
  <c r="AM22" i="2"/>
  <c r="PC21" i="2"/>
  <c r="NQ21" i="2"/>
  <c r="ME21" i="2"/>
  <c r="KS21" i="2"/>
  <c r="JG21" i="2"/>
  <c r="HU21" i="2"/>
  <c r="GI21" i="2"/>
  <c r="EW21" i="2"/>
  <c r="DK21" i="2"/>
  <c r="BY21" i="2"/>
  <c r="AM21" i="2"/>
  <c r="PC19" i="2"/>
  <c r="NQ19" i="2"/>
  <c r="ME19" i="2"/>
  <c r="KS19" i="2"/>
  <c r="JG19" i="2"/>
  <c r="HU19" i="2"/>
  <c r="GI19" i="2"/>
  <c r="EW19" i="2"/>
  <c r="DK19" i="2"/>
  <c r="BY19" i="2"/>
  <c r="AM19" i="2"/>
  <c r="PC18" i="2"/>
  <c r="NQ18" i="2"/>
  <c r="ME18" i="2"/>
  <c r="KS18" i="2"/>
  <c r="JG18" i="2"/>
  <c r="HU18" i="2"/>
  <c r="GI18" i="2"/>
  <c r="EW18" i="2"/>
  <c r="DK18" i="2"/>
  <c r="BY18" i="2"/>
  <c r="AM18" i="2"/>
  <c r="PC16" i="2"/>
  <c r="NQ16" i="2"/>
  <c r="ME16" i="2"/>
  <c r="KS16" i="2"/>
  <c r="JG16" i="2"/>
  <c r="HU16" i="2"/>
  <c r="GI16" i="2"/>
  <c r="EW16" i="2"/>
  <c r="DK16" i="2"/>
  <c r="BY16" i="2"/>
  <c r="AM16" i="2"/>
  <c r="PC15" i="2"/>
  <c r="NQ15" i="2"/>
  <c r="ME15" i="2"/>
  <c r="KS15" i="2"/>
  <c r="JG15" i="2"/>
  <c r="HU15" i="2"/>
  <c r="GI15" i="2"/>
  <c r="EW15" i="2"/>
  <c r="DK15" i="2"/>
  <c r="BY15" i="2"/>
  <c r="AM15" i="2"/>
  <c r="PC13" i="2"/>
  <c r="NQ13" i="2"/>
  <c r="ME13" i="2"/>
  <c r="KS13" i="2"/>
  <c r="JG13" i="2"/>
  <c r="HU13" i="2"/>
  <c r="GI13" i="2"/>
  <c r="EW13" i="2"/>
  <c r="DK13" i="2"/>
  <c r="BY13" i="2"/>
  <c r="AM13" i="2"/>
  <c r="PC12" i="2"/>
  <c r="NQ12" i="2"/>
  <c r="ME12" i="2"/>
  <c r="KS12" i="2"/>
  <c r="JG12" i="2"/>
  <c r="HU12" i="2"/>
  <c r="GI12" i="2"/>
  <c r="EW12" i="2"/>
  <c r="DK12" i="2"/>
  <c r="BY12" i="2"/>
  <c r="AM12" i="2"/>
  <c r="PC10" i="2"/>
  <c r="NQ10" i="2"/>
  <c r="ME10" i="2"/>
  <c r="KS10" i="2"/>
  <c r="JG10" i="2"/>
  <c r="HU10" i="2"/>
  <c r="GI10" i="2"/>
  <c r="EW10" i="2"/>
  <c r="DK10" i="2"/>
  <c r="BY10" i="2"/>
  <c r="AM10" i="2"/>
  <c r="PC9" i="2"/>
  <c r="NQ9" i="2"/>
  <c r="ME9" i="2"/>
  <c r="KS9" i="2"/>
  <c r="JG9" i="2"/>
  <c r="HU9" i="2"/>
  <c r="GI9" i="2"/>
  <c r="EW9" i="2"/>
  <c r="DK9" i="2"/>
  <c r="BY9" i="2"/>
  <c r="AM9" i="2"/>
  <c r="PC7" i="2"/>
  <c r="NQ7" i="2"/>
  <c r="ME7" i="2"/>
  <c r="KS7" i="2"/>
  <c r="JG7" i="2"/>
  <c r="HU7" i="2"/>
  <c r="GI7" i="2"/>
  <c r="EW7" i="2"/>
  <c r="DK7" i="2"/>
  <c r="BY7" i="2"/>
  <c r="AM7" i="2"/>
  <c r="PC6" i="2"/>
  <c r="NQ6" i="2"/>
  <c r="ME6" i="2"/>
  <c r="KS6" i="2"/>
  <c r="JG6" i="2"/>
  <c r="HU6" i="2"/>
  <c r="GI6" i="2"/>
  <c r="EW6" i="2"/>
  <c r="DK6" i="2"/>
  <c r="BY6" i="2"/>
  <c r="AM6" i="2"/>
  <c r="PC4" i="2"/>
  <c r="NQ4" i="2"/>
  <c r="ME4" i="2"/>
  <c r="KS4" i="2"/>
  <c r="JG4" i="2"/>
  <c r="HU4" i="2"/>
  <c r="GI4" i="2"/>
  <c r="EW4" i="2"/>
  <c r="DK4" i="2"/>
  <c r="BY4" i="2"/>
  <c r="AM4" i="2"/>
  <c r="PC3" i="2"/>
  <c r="NQ3" i="2"/>
  <c r="ME3" i="2"/>
  <c r="KS3" i="2"/>
  <c r="JG3" i="2"/>
  <c r="HU3" i="2"/>
  <c r="GI3" i="2"/>
  <c r="EW3" i="2"/>
  <c r="DK3" i="2"/>
  <c r="BY3" i="2"/>
  <c r="AM3" i="2"/>
  <c r="PB30" i="2"/>
  <c r="PA30" i="2"/>
  <c r="OZ30" i="2"/>
  <c r="OY30" i="2"/>
  <c r="OX30" i="2"/>
  <c r="OW30" i="2"/>
  <c r="OV30" i="2"/>
  <c r="OU30" i="2"/>
  <c r="OT30" i="2"/>
  <c r="OS30" i="2"/>
  <c r="OR30" i="2"/>
  <c r="OQ30" i="2"/>
  <c r="OP30" i="2"/>
  <c r="OO30" i="2"/>
  <c r="ON30" i="2"/>
  <c r="OM30" i="2"/>
  <c r="OL30" i="2"/>
  <c r="OK30" i="2"/>
  <c r="OJ30" i="2"/>
  <c r="OI30" i="2"/>
  <c r="OH30" i="2"/>
  <c r="OG30" i="2"/>
  <c r="OF30" i="2"/>
  <c r="OE30" i="2"/>
  <c r="OD30" i="2"/>
  <c r="OC30" i="2"/>
  <c r="OB30" i="2"/>
  <c r="OA30" i="2"/>
  <c r="NZ30" i="2"/>
  <c r="NY30" i="2"/>
  <c r="NX30" i="2"/>
  <c r="NW30" i="2"/>
  <c r="NV30" i="2"/>
  <c r="NU30" i="2"/>
  <c r="NT30" i="2"/>
  <c r="NS30" i="2"/>
  <c r="NR30" i="2"/>
  <c r="PB27" i="2"/>
  <c r="PA27" i="2"/>
  <c r="OZ27" i="2"/>
  <c r="OY27" i="2"/>
  <c r="OX27" i="2"/>
  <c r="OW27" i="2"/>
  <c r="OV27" i="2"/>
  <c r="OU27" i="2"/>
  <c r="OT27" i="2"/>
  <c r="OS27" i="2"/>
  <c r="OR27" i="2"/>
  <c r="OQ27" i="2"/>
  <c r="OP27" i="2"/>
  <c r="OO27" i="2"/>
  <c r="ON27" i="2"/>
  <c r="OM27" i="2"/>
  <c r="OL27" i="2"/>
  <c r="OK27" i="2"/>
  <c r="OJ27" i="2"/>
  <c r="OI27" i="2"/>
  <c r="OH27" i="2"/>
  <c r="OG27" i="2"/>
  <c r="OF27" i="2"/>
  <c r="OE27" i="2"/>
  <c r="OD27" i="2"/>
  <c r="OC27" i="2"/>
  <c r="OB27" i="2"/>
  <c r="OA27" i="2"/>
  <c r="NZ27" i="2"/>
  <c r="NY27" i="2"/>
  <c r="NX27" i="2"/>
  <c r="NW27" i="2"/>
  <c r="NV27" i="2"/>
  <c r="NU27" i="2"/>
  <c r="NT27" i="2"/>
  <c r="NS27" i="2"/>
  <c r="NR27" i="2"/>
  <c r="PB24" i="2"/>
  <c r="PA24" i="2"/>
  <c r="OZ24" i="2"/>
  <c r="OY24" i="2"/>
  <c r="OX24" i="2"/>
  <c r="OW24" i="2"/>
  <c r="OV24" i="2"/>
  <c r="OU24" i="2"/>
  <c r="OT24" i="2"/>
  <c r="OS24" i="2"/>
  <c r="OR24" i="2"/>
  <c r="OQ24" i="2"/>
  <c r="OP24" i="2"/>
  <c r="OO24" i="2"/>
  <c r="ON24" i="2"/>
  <c r="OM24" i="2"/>
  <c r="OL24" i="2"/>
  <c r="OK24" i="2"/>
  <c r="OJ24" i="2"/>
  <c r="OI24" i="2"/>
  <c r="OH24" i="2"/>
  <c r="OG24" i="2"/>
  <c r="OF24" i="2"/>
  <c r="OE24" i="2"/>
  <c r="OD24" i="2"/>
  <c r="OC24" i="2"/>
  <c r="OB24" i="2"/>
  <c r="OA24" i="2"/>
  <c r="NZ24" i="2"/>
  <c r="NY24" i="2"/>
  <c r="NX24" i="2"/>
  <c r="NW24" i="2"/>
  <c r="NV24" i="2"/>
  <c r="NU24" i="2"/>
  <c r="NT24" i="2"/>
  <c r="NS24" i="2"/>
  <c r="NR24" i="2"/>
  <c r="PB21" i="2"/>
  <c r="PA21" i="2"/>
  <c r="OZ21" i="2"/>
  <c r="OY21" i="2"/>
  <c r="OX21" i="2"/>
  <c r="OW21" i="2"/>
  <c r="OV21" i="2"/>
  <c r="OU21" i="2"/>
  <c r="OT21" i="2"/>
  <c r="OS21" i="2"/>
  <c r="OR21" i="2"/>
  <c r="OQ21" i="2"/>
  <c r="OP21" i="2"/>
  <c r="OO21" i="2"/>
  <c r="ON21" i="2"/>
  <c r="OM21" i="2"/>
  <c r="OL21" i="2"/>
  <c r="OK21" i="2"/>
  <c r="OJ21" i="2"/>
  <c r="OI21" i="2"/>
  <c r="OH21" i="2"/>
  <c r="OG21" i="2"/>
  <c r="OF21" i="2"/>
  <c r="OE21" i="2"/>
  <c r="OD21" i="2"/>
  <c r="OC21" i="2"/>
  <c r="OB21" i="2"/>
  <c r="OA21" i="2"/>
  <c r="NZ21" i="2"/>
  <c r="NY21" i="2"/>
  <c r="NX21" i="2"/>
  <c r="NW21" i="2"/>
  <c r="NV21" i="2"/>
  <c r="NU21" i="2"/>
  <c r="NT21" i="2"/>
  <c r="NS21" i="2"/>
  <c r="NR21" i="2"/>
  <c r="PB18" i="2"/>
  <c r="PA18" i="2"/>
  <c r="OZ18" i="2"/>
  <c r="OY18" i="2"/>
  <c r="OX18" i="2"/>
  <c r="OW18" i="2"/>
  <c r="OV18" i="2"/>
  <c r="OU18" i="2"/>
  <c r="OT18" i="2"/>
  <c r="OS18" i="2"/>
  <c r="OR18" i="2"/>
  <c r="OQ18" i="2"/>
  <c r="OP18" i="2"/>
  <c r="OO18" i="2"/>
  <c r="ON18" i="2"/>
  <c r="OM18" i="2"/>
  <c r="OL18" i="2"/>
  <c r="OK18" i="2"/>
  <c r="OJ18" i="2"/>
  <c r="OI18" i="2"/>
  <c r="OH18" i="2"/>
  <c r="OG18" i="2"/>
  <c r="OF18" i="2"/>
  <c r="OE18" i="2"/>
  <c r="OD18" i="2"/>
  <c r="OC18" i="2"/>
  <c r="OB18" i="2"/>
  <c r="OA18" i="2"/>
  <c r="NZ18" i="2"/>
  <c r="NY18" i="2"/>
  <c r="NX18" i="2"/>
  <c r="NW18" i="2"/>
  <c r="NV18" i="2"/>
  <c r="NU18" i="2"/>
  <c r="NT18" i="2"/>
  <c r="NS18" i="2"/>
  <c r="NR18" i="2"/>
  <c r="PB15" i="2"/>
  <c r="PA15" i="2"/>
  <c r="OZ15" i="2"/>
  <c r="OY15" i="2"/>
  <c r="OX15" i="2"/>
  <c r="OW15" i="2"/>
  <c r="OV15" i="2"/>
  <c r="OU15" i="2"/>
  <c r="OT15" i="2"/>
  <c r="OS15" i="2"/>
  <c r="OR15" i="2"/>
  <c r="OQ15" i="2"/>
  <c r="OP15" i="2"/>
  <c r="OO15" i="2"/>
  <c r="ON15" i="2"/>
  <c r="OM15" i="2"/>
  <c r="OL15" i="2"/>
  <c r="OK15" i="2"/>
  <c r="OJ15" i="2"/>
  <c r="OI15" i="2"/>
  <c r="OH15" i="2"/>
  <c r="OG15" i="2"/>
  <c r="OF15" i="2"/>
  <c r="OE15" i="2"/>
  <c r="OD15" i="2"/>
  <c r="OC15" i="2"/>
  <c r="OB15" i="2"/>
  <c r="OA15" i="2"/>
  <c r="NZ15" i="2"/>
  <c r="NY15" i="2"/>
  <c r="NX15" i="2"/>
  <c r="NW15" i="2"/>
  <c r="NV15" i="2"/>
  <c r="NU15" i="2"/>
  <c r="NT15" i="2"/>
  <c r="NS15" i="2"/>
  <c r="NR15" i="2"/>
  <c r="PB12" i="2"/>
  <c r="PA12" i="2"/>
  <c r="OZ12" i="2"/>
  <c r="OY12" i="2"/>
  <c r="OX12" i="2"/>
  <c r="OW12" i="2"/>
  <c r="OV12" i="2"/>
  <c r="OU12" i="2"/>
  <c r="OT12" i="2"/>
  <c r="OS12" i="2"/>
  <c r="OR12" i="2"/>
  <c r="OQ12" i="2"/>
  <c r="OP12" i="2"/>
  <c r="OO12" i="2"/>
  <c r="ON12" i="2"/>
  <c r="OM12" i="2"/>
  <c r="OL12" i="2"/>
  <c r="OK12" i="2"/>
  <c r="OJ12" i="2"/>
  <c r="OI12" i="2"/>
  <c r="OH12" i="2"/>
  <c r="OG12" i="2"/>
  <c r="OF12" i="2"/>
  <c r="OE12" i="2"/>
  <c r="OD12" i="2"/>
  <c r="OC12" i="2"/>
  <c r="OB12" i="2"/>
  <c r="OA12" i="2"/>
  <c r="NZ12" i="2"/>
  <c r="NY12" i="2"/>
  <c r="NX12" i="2"/>
  <c r="NW12" i="2"/>
  <c r="NV12" i="2"/>
  <c r="NU12" i="2"/>
  <c r="NT12" i="2"/>
  <c r="NS12" i="2"/>
  <c r="NR12" i="2"/>
  <c r="PB9" i="2"/>
  <c r="PA9" i="2"/>
  <c r="OZ9" i="2"/>
  <c r="OY9" i="2"/>
  <c r="OX9" i="2"/>
  <c r="OW9" i="2"/>
  <c r="OV9" i="2"/>
  <c r="OU9" i="2"/>
  <c r="OT9" i="2"/>
  <c r="OS9" i="2"/>
  <c r="OR9" i="2"/>
  <c r="OQ9" i="2"/>
  <c r="OP9" i="2"/>
  <c r="OO9" i="2"/>
  <c r="ON9" i="2"/>
  <c r="OM9" i="2"/>
  <c r="OL9" i="2"/>
  <c r="OK9" i="2"/>
  <c r="OJ9" i="2"/>
  <c r="OI9" i="2"/>
  <c r="OH9" i="2"/>
  <c r="OG9" i="2"/>
  <c r="OF9" i="2"/>
  <c r="OE9" i="2"/>
  <c r="OD9" i="2"/>
  <c r="OC9" i="2"/>
  <c r="OB9" i="2"/>
  <c r="OA9" i="2"/>
  <c r="NZ9" i="2"/>
  <c r="NY9" i="2"/>
  <c r="NX9" i="2"/>
  <c r="NW9" i="2"/>
  <c r="NV9" i="2"/>
  <c r="NU9" i="2"/>
  <c r="NT9" i="2"/>
  <c r="NS9" i="2"/>
  <c r="NR9" i="2"/>
  <c r="PB6" i="2"/>
  <c r="PA6" i="2"/>
  <c r="OZ6" i="2"/>
  <c r="OY6" i="2"/>
  <c r="OX6" i="2"/>
  <c r="OW6" i="2"/>
  <c r="OV6" i="2"/>
  <c r="OU6" i="2"/>
  <c r="OT6" i="2"/>
  <c r="OS6" i="2"/>
  <c r="OR6" i="2"/>
  <c r="OQ6" i="2"/>
  <c r="OP6" i="2"/>
  <c r="OO6" i="2"/>
  <c r="ON6" i="2"/>
  <c r="OM6" i="2"/>
  <c r="OL6" i="2"/>
  <c r="OK6" i="2"/>
  <c r="OJ6" i="2"/>
  <c r="OI6" i="2"/>
  <c r="OH6" i="2"/>
  <c r="OG6" i="2"/>
  <c r="OF6" i="2"/>
  <c r="OE6" i="2"/>
  <c r="OD6" i="2"/>
  <c r="OC6" i="2"/>
  <c r="OB6" i="2"/>
  <c r="OA6" i="2"/>
  <c r="NZ6" i="2"/>
  <c r="NY6" i="2"/>
  <c r="NX6" i="2"/>
  <c r="NW6" i="2"/>
  <c r="NV6" i="2"/>
  <c r="NU6" i="2"/>
  <c r="NT6" i="2"/>
  <c r="NS6" i="2"/>
  <c r="NR6" i="2"/>
  <c r="PB3" i="2"/>
  <c r="PA3" i="2"/>
  <c r="OZ3" i="2"/>
  <c r="OY3" i="2"/>
  <c r="OX3" i="2"/>
  <c r="OW3" i="2"/>
  <c r="OV3" i="2"/>
  <c r="OU3" i="2"/>
  <c r="OT3" i="2"/>
  <c r="OS3" i="2"/>
  <c r="OR3" i="2"/>
  <c r="OQ3" i="2"/>
  <c r="OP3" i="2"/>
  <c r="OO3" i="2"/>
  <c r="ON3" i="2"/>
  <c r="OM3" i="2"/>
  <c r="OL3" i="2"/>
  <c r="OK3" i="2"/>
  <c r="OJ3" i="2"/>
  <c r="OI3" i="2"/>
  <c r="OH3" i="2"/>
  <c r="OG3" i="2"/>
  <c r="OF3" i="2"/>
  <c r="OE3" i="2"/>
  <c r="OD3" i="2"/>
  <c r="OC3" i="2"/>
  <c r="OB3" i="2"/>
  <c r="OA3" i="2"/>
  <c r="NZ3" i="2"/>
  <c r="NY3" i="2"/>
  <c r="NX3" i="2"/>
  <c r="NW3" i="2"/>
  <c r="NV3" i="2"/>
  <c r="NU3" i="2"/>
  <c r="NT3" i="2"/>
  <c r="NS3" i="2"/>
  <c r="NR3" i="2"/>
  <c r="JF30" i="2"/>
  <c r="JE30" i="2"/>
  <c r="JD30" i="2"/>
  <c r="JC30" i="2"/>
  <c r="JB30" i="2"/>
  <c r="JA30" i="2"/>
  <c r="IZ30" i="2"/>
  <c r="IY30" i="2"/>
  <c r="IX30" i="2"/>
  <c r="IW30" i="2"/>
  <c r="IV30" i="2"/>
  <c r="IU30" i="2"/>
  <c r="IT30" i="2"/>
  <c r="IS30" i="2"/>
  <c r="IR30" i="2"/>
  <c r="IQ30" i="2"/>
  <c r="IP30" i="2"/>
  <c r="IO30" i="2"/>
  <c r="IN30" i="2"/>
  <c r="IM30" i="2"/>
  <c r="IL30" i="2"/>
  <c r="IK30" i="2"/>
  <c r="IJ30" i="2"/>
  <c r="II30" i="2"/>
  <c r="IH30" i="2"/>
  <c r="IG30" i="2"/>
  <c r="IF30" i="2"/>
  <c r="IE30" i="2"/>
  <c r="ID30" i="2"/>
  <c r="IC30" i="2"/>
  <c r="IB30" i="2"/>
  <c r="IA30" i="2"/>
  <c r="HZ30" i="2"/>
  <c r="HY30" i="2"/>
  <c r="HX30" i="2"/>
  <c r="HW30" i="2"/>
  <c r="HV30" i="2"/>
  <c r="JF27" i="2"/>
  <c r="JE27" i="2"/>
  <c r="JD27" i="2"/>
  <c r="JC27" i="2"/>
  <c r="JB27" i="2"/>
  <c r="JA27" i="2"/>
  <c r="IZ27" i="2"/>
  <c r="IY27" i="2"/>
  <c r="IX27" i="2"/>
  <c r="IW27" i="2"/>
  <c r="IV27" i="2"/>
  <c r="IU27" i="2"/>
  <c r="IT27" i="2"/>
  <c r="IS27" i="2"/>
  <c r="IR27" i="2"/>
  <c r="IQ27" i="2"/>
  <c r="IP27" i="2"/>
  <c r="IO27" i="2"/>
  <c r="IN27" i="2"/>
  <c r="IM27" i="2"/>
  <c r="IL27" i="2"/>
  <c r="IK27" i="2"/>
  <c r="IJ27" i="2"/>
  <c r="II27" i="2"/>
  <c r="IH27" i="2"/>
  <c r="IG27" i="2"/>
  <c r="IF27" i="2"/>
  <c r="IE27" i="2"/>
  <c r="ID27" i="2"/>
  <c r="IC27" i="2"/>
  <c r="IB27" i="2"/>
  <c r="IA27" i="2"/>
  <c r="HZ27" i="2"/>
  <c r="HY27" i="2"/>
  <c r="HX27" i="2"/>
  <c r="HW27" i="2"/>
  <c r="HV27" i="2"/>
  <c r="JF24" i="2"/>
  <c r="JE24" i="2"/>
  <c r="JD24" i="2"/>
  <c r="JC24" i="2"/>
  <c r="JB24" i="2"/>
  <c r="JA24" i="2"/>
  <c r="IZ24" i="2"/>
  <c r="IY24" i="2"/>
  <c r="IX24" i="2"/>
  <c r="IW24" i="2"/>
  <c r="IV24" i="2"/>
  <c r="IU24" i="2"/>
  <c r="IT24" i="2"/>
  <c r="IS24" i="2"/>
  <c r="IR24" i="2"/>
  <c r="IQ24" i="2"/>
  <c r="IP24" i="2"/>
  <c r="IO24" i="2"/>
  <c r="IN24" i="2"/>
  <c r="IM24" i="2"/>
  <c r="IL24" i="2"/>
  <c r="IK24" i="2"/>
  <c r="IJ24" i="2"/>
  <c r="II24" i="2"/>
  <c r="IH24" i="2"/>
  <c r="IG24" i="2"/>
  <c r="IF24" i="2"/>
  <c r="IE24" i="2"/>
  <c r="ID24" i="2"/>
  <c r="IC24" i="2"/>
  <c r="IB24" i="2"/>
  <c r="IA24" i="2"/>
  <c r="HZ24" i="2"/>
  <c r="HY24" i="2"/>
  <c r="HX24" i="2"/>
  <c r="HW24" i="2"/>
  <c r="HV24" i="2"/>
  <c r="JF21" i="2"/>
  <c r="JE21" i="2"/>
  <c r="JD21" i="2"/>
  <c r="JC21" i="2"/>
  <c r="JB21" i="2"/>
  <c r="JA21" i="2"/>
  <c r="IZ21" i="2"/>
  <c r="IY21" i="2"/>
  <c r="IX21" i="2"/>
  <c r="IW21" i="2"/>
  <c r="IV21" i="2"/>
  <c r="IU21" i="2"/>
  <c r="IT21" i="2"/>
  <c r="IS21" i="2"/>
  <c r="IR21" i="2"/>
  <c r="IQ21" i="2"/>
  <c r="IP21" i="2"/>
  <c r="IO21" i="2"/>
  <c r="IN21" i="2"/>
  <c r="IM21" i="2"/>
  <c r="IL21" i="2"/>
  <c r="IK21" i="2"/>
  <c r="IJ21" i="2"/>
  <c r="II21" i="2"/>
  <c r="IH21" i="2"/>
  <c r="IG21" i="2"/>
  <c r="IF21" i="2"/>
  <c r="IE21" i="2"/>
  <c r="ID21" i="2"/>
  <c r="IC21" i="2"/>
  <c r="IB21" i="2"/>
  <c r="IA21" i="2"/>
  <c r="HZ21" i="2"/>
  <c r="HY21" i="2"/>
  <c r="HX21" i="2"/>
  <c r="HW21" i="2"/>
  <c r="HV21" i="2"/>
  <c r="JF18" i="2"/>
  <c r="JE18" i="2"/>
  <c r="JD18" i="2"/>
  <c r="JC18" i="2"/>
  <c r="JB18" i="2"/>
  <c r="JA18" i="2"/>
  <c r="IZ18" i="2"/>
  <c r="IY18" i="2"/>
  <c r="IX18" i="2"/>
  <c r="IW18" i="2"/>
  <c r="IV18" i="2"/>
  <c r="IU18" i="2"/>
  <c r="IT18" i="2"/>
  <c r="IS18" i="2"/>
  <c r="IR18" i="2"/>
  <c r="IQ18" i="2"/>
  <c r="IP18" i="2"/>
  <c r="IO18" i="2"/>
  <c r="IN18" i="2"/>
  <c r="IM18" i="2"/>
  <c r="IL18" i="2"/>
  <c r="IK18" i="2"/>
  <c r="IJ18" i="2"/>
  <c r="II18" i="2"/>
  <c r="IH18" i="2"/>
  <c r="IG18" i="2"/>
  <c r="IF18" i="2"/>
  <c r="IE18" i="2"/>
  <c r="ID18" i="2"/>
  <c r="IC18" i="2"/>
  <c r="IB18" i="2"/>
  <c r="IA18" i="2"/>
  <c r="HZ18" i="2"/>
  <c r="HY18" i="2"/>
  <c r="HX18" i="2"/>
  <c r="HW18" i="2"/>
  <c r="HV18" i="2"/>
  <c r="JF15" i="2"/>
  <c r="JE15" i="2"/>
  <c r="JD15" i="2"/>
  <c r="JC15" i="2"/>
  <c r="JB15" i="2"/>
  <c r="JA15" i="2"/>
  <c r="IZ15" i="2"/>
  <c r="IY15" i="2"/>
  <c r="IX15" i="2"/>
  <c r="IW15" i="2"/>
  <c r="IV15" i="2"/>
  <c r="IU15" i="2"/>
  <c r="IT15" i="2"/>
  <c r="IS15" i="2"/>
  <c r="IR15" i="2"/>
  <c r="IQ15" i="2"/>
  <c r="IP15" i="2"/>
  <c r="IO15" i="2"/>
  <c r="IN15" i="2"/>
  <c r="IM15" i="2"/>
  <c r="IL15" i="2"/>
  <c r="IK15" i="2"/>
  <c r="IJ15" i="2"/>
  <c r="II15" i="2"/>
  <c r="IH15" i="2"/>
  <c r="IG15" i="2"/>
  <c r="IF15" i="2"/>
  <c r="IE15" i="2"/>
  <c r="ID15" i="2"/>
  <c r="IC15" i="2"/>
  <c r="IB15" i="2"/>
  <c r="IA15" i="2"/>
  <c r="HZ15" i="2"/>
  <c r="HY15" i="2"/>
  <c r="HX15" i="2"/>
  <c r="HW15" i="2"/>
  <c r="HV15" i="2"/>
  <c r="JF12" i="2"/>
  <c r="JE12" i="2"/>
  <c r="JD12" i="2"/>
  <c r="JC12" i="2"/>
  <c r="JB12" i="2"/>
  <c r="JA12" i="2"/>
  <c r="IZ12" i="2"/>
  <c r="IY12" i="2"/>
  <c r="IX12" i="2"/>
  <c r="IW12" i="2"/>
  <c r="IV12" i="2"/>
  <c r="IU12" i="2"/>
  <c r="IT12" i="2"/>
  <c r="IS12" i="2"/>
  <c r="IR12" i="2"/>
  <c r="IQ12" i="2"/>
  <c r="IP12" i="2"/>
  <c r="IO12" i="2"/>
  <c r="IN12" i="2"/>
  <c r="IM12" i="2"/>
  <c r="IL12" i="2"/>
  <c r="IK12" i="2"/>
  <c r="IJ12" i="2"/>
  <c r="II12" i="2"/>
  <c r="IH12" i="2"/>
  <c r="IG12" i="2"/>
  <c r="IF12" i="2"/>
  <c r="IE12" i="2"/>
  <c r="ID12" i="2"/>
  <c r="IC12" i="2"/>
  <c r="IB12" i="2"/>
  <c r="IA12" i="2"/>
  <c r="HZ12" i="2"/>
  <c r="HY12" i="2"/>
  <c r="HX12" i="2"/>
  <c r="HW12" i="2"/>
  <c r="HV12" i="2"/>
  <c r="JF9" i="2"/>
  <c r="JE9" i="2"/>
  <c r="JD9" i="2"/>
  <c r="JC9" i="2"/>
  <c r="JB9" i="2"/>
  <c r="JA9" i="2"/>
  <c r="IZ9" i="2"/>
  <c r="IY9" i="2"/>
  <c r="IX9" i="2"/>
  <c r="IW9" i="2"/>
  <c r="IV9" i="2"/>
  <c r="IU9" i="2"/>
  <c r="IT9" i="2"/>
  <c r="IS9" i="2"/>
  <c r="IR9" i="2"/>
  <c r="IQ9" i="2"/>
  <c r="IP9" i="2"/>
  <c r="IO9" i="2"/>
  <c r="IN9" i="2"/>
  <c r="IM9" i="2"/>
  <c r="IL9" i="2"/>
  <c r="IK9" i="2"/>
  <c r="IJ9" i="2"/>
  <c r="II9" i="2"/>
  <c r="IH9" i="2"/>
  <c r="IG9" i="2"/>
  <c r="IF9" i="2"/>
  <c r="IE9" i="2"/>
  <c r="ID9" i="2"/>
  <c r="IC9" i="2"/>
  <c r="IB9" i="2"/>
  <c r="IA9" i="2"/>
  <c r="HZ9" i="2"/>
  <c r="HY9" i="2"/>
  <c r="HX9" i="2"/>
  <c r="HW9" i="2"/>
  <c r="HV9" i="2"/>
  <c r="JF6" i="2"/>
  <c r="JE6" i="2"/>
  <c r="JD6" i="2"/>
  <c r="JC6" i="2"/>
  <c r="JB6" i="2"/>
  <c r="JA6" i="2"/>
  <c r="IZ6" i="2"/>
  <c r="IY6" i="2"/>
  <c r="IX6" i="2"/>
  <c r="IW6" i="2"/>
  <c r="IV6" i="2"/>
  <c r="IU6" i="2"/>
  <c r="IT6" i="2"/>
  <c r="IS6" i="2"/>
  <c r="IR6" i="2"/>
  <c r="IQ6" i="2"/>
  <c r="IP6" i="2"/>
  <c r="IO6" i="2"/>
  <c r="IN6" i="2"/>
  <c r="IM6" i="2"/>
  <c r="IL6" i="2"/>
  <c r="IK6" i="2"/>
  <c r="IJ6" i="2"/>
  <c r="II6" i="2"/>
  <c r="IH6" i="2"/>
  <c r="IG6" i="2"/>
  <c r="IF6" i="2"/>
  <c r="IE6" i="2"/>
  <c r="ID6" i="2"/>
  <c r="IC6" i="2"/>
  <c r="IB6" i="2"/>
  <c r="IA6" i="2"/>
  <c r="HZ6" i="2"/>
  <c r="HY6" i="2"/>
  <c r="HX6" i="2"/>
  <c r="HW6" i="2"/>
  <c r="HV6" i="2"/>
  <c r="JF3" i="2"/>
  <c r="JE3" i="2"/>
  <c r="JD3" i="2"/>
  <c r="JC3" i="2"/>
  <c r="JB3" i="2"/>
  <c r="JA3" i="2"/>
  <c r="IZ3" i="2"/>
  <c r="IY3" i="2"/>
  <c r="IX3" i="2"/>
  <c r="IW3" i="2"/>
  <c r="IV3" i="2"/>
  <c r="IU3" i="2"/>
  <c r="IT3" i="2"/>
  <c r="IS3" i="2"/>
  <c r="IR3" i="2"/>
  <c r="IQ3" i="2"/>
  <c r="IP3" i="2"/>
  <c r="IO3" i="2"/>
  <c r="IN3" i="2"/>
  <c r="IM3" i="2"/>
  <c r="IL3" i="2"/>
  <c r="IK3" i="2"/>
  <c r="IJ3" i="2"/>
  <c r="II3" i="2"/>
  <c r="IH3" i="2"/>
  <c r="IG3" i="2"/>
  <c r="IF3" i="2"/>
  <c r="IE3" i="2"/>
  <c r="ID3" i="2"/>
  <c r="IC3" i="2"/>
  <c r="IB3" i="2"/>
  <c r="IA3" i="2"/>
  <c r="HZ3" i="2"/>
  <c r="HY3" i="2"/>
  <c r="HX3" i="2"/>
  <c r="HW3" i="2"/>
  <c r="HV3" i="2"/>
  <c r="NR36" i="2"/>
  <c r="MF36" i="2"/>
  <c r="KT36" i="2"/>
  <c r="JH36" i="2"/>
  <c r="HV36" i="2"/>
  <c r="GJ36" i="2"/>
  <c r="EX36" i="2"/>
  <c r="DL36" i="2"/>
  <c r="BZ36" i="2"/>
  <c r="AN36" i="2"/>
  <c r="B36" i="2"/>
  <c r="NR33" i="2"/>
  <c r="MF33" i="2"/>
  <c r="KT33" i="2"/>
  <c r="JH33" i="2"/>
  <c r="HV33" i="2"/>
  <c r="GJ33" i="2"/>
  <c r="EX33" i="2"/>
  <c r="DL33" i="2"/>
  <c r="BZ33" i="2"/>
  <c r="AN33" i="2"/>
  <c r="B33" i="2"/>
  <c r="NP18" i="2"/>
  <c r="NO18" i="2"/>
  <c r="NN18" i="2"/>
  <c r="NM18" i="2"/>
  <c r="NL18" i="2"/>
  <c r="NK18" i="2"/>
  <c r="NJ18" i="2"/>
  <c r="NI18" i="2"/>
  <c r="NH18" i="2"/>
  <c r="NG18" i="2"/>
  <c r="NF18" i="2"/>
  <c r="NE18" i="2"/>
  <c r="ND18" i="2"/>
  <c r="NC18" i="2"/>
  <c r="NB18" i="2"/>
  <c r="NA18" i="2"/>
  <c r="MZ18" i="2"/>
  <c r="MY18" i="2"/>
  <c r="MX18" i="2"/>
  <c r="MW18" i="2"/>
  <c r="MV18" i="2"/>
  <c r="MU18" i="2"/>
  <c r="MT18" i="2"/>
  <c r="MS18" i="2"/>
  <c r="MR18" i="2"/>
  <c r="MQ18" i="2"/>
  <c r="MP18" i="2"/>
  <c r="MO18" i="2"/>
  <c r="MN18" i="2"/>
  <c r="MM18" i="2"/>
  <c r="ML18" i="2"/>
  <c r="MK18" i="2"/>
  <c r="MJ18" i="2"/>
  <c r="MI18" i="2"/>
  <c r="MH18" i="2"/>
  <c r="MG18" i="2"/>
  <c r="MF18" i="2"/>
  <c r="MD18" i="2"/>
  <c r="MC18" i="2"/>
  <c r="MB18" i="2"/>
  <c r="MA18" i="2"/>
  <c r="LZ18" i="2"/>
  <c r="LY18" i="2"/>
  <c r="LX18" i="2"/>
  <c r="LW18" i="2"/>
  <c r="LV18" i="2"/>
  <c r="LU18" i="2"/>
  <c r="LT18" i="2"/>
  <c r="LS18" i="2"/>
  <c r="LR18" i="2"/>
  <c r="LQ18" i="2"/>
  <c r="LP18" i="2"/>
  <c r="LO18" i="2"/>
  <c r="LN18" i="2"/>
  <c r="LM18" i="2"/>
  <c r="LL18" i="2"/>
  <c r="LK18" i="2"/>
  <c r="LJ18" i="2"/>
  <c r="LI18" i="2"/>
  <c r="LH18" i="2"/>
  <c r="LG18" i="2"/>
  <c r="LF18" i="2"/>
  <c r="LE18" i="2"/>
  <c r="LD18" i="2"/>
  <c r="LC18" i="2"/>
  <c r="LB18" i="2"/>
  <c r="LA18" i="2"/>
  <c r="KZ18" i="2"/>
  <c r="KY18" i="2"/>
  <c r="KX18" i="2"/>
  <c r="KW18" i="2"/>
  <c r="KV18" i="2"/>
  <c r="KU18" i="2"/>
  <c r="KT18" i="2"/>
  <c r="KR18" i="2"/>
  <c r="KQ18" i="2"/>
  <c r="KP18" i="2"/>
  <c r="KO18" i="2"/>
  <c r="KN18" i="2"/>
  <c r="KM18" i="2"/>
  <c r="KL18" i="2"/>
  <c r="KK18" i="2"/>
  <c r="KJ18" i="2"/>
  <c r="KI18" i="2"/>
  <c r="KH18" i="2"/>
  <c r="KG18" i="2"/>
  <c r="KF18" i="2"/>
  <c r="KE18" i="2"/>
  <c r="KD18" i="2"/>
  <c r="KC18" i="2"/>
  <c r="KB18" i="2"/>
  <c r="KA18" i="2"/>
  <c r="JZ18" i="2"/>
  <c r="JY18" i="2"/>
  <c r="JX18" i="2"/>
  <c r="JW18" i="2"/>
  <c r="JV18" i="2"/>
  <c r="JU18" i="2"/>
  <c r="JT18" i="2"/>
  <c r="JS18" i="2"/>
  <c r="JR18" i="2"/>
  <c r="JQ18" i="2"/>
  <c r="JP18" i="2"/>
  <c r="JO18" i="2"/>
  <c r="JN18" i="2"/>
  <c r="JM18" i="2"/>
  <c r="JL18" i="2"/>
  <c r="JK18" i="2"/>
  <c r="JJ18" i="2"/>
  <c r="JI18" i="2"/>
  <c r="JH18" i="2"/>
  <c r="HT18" i="2"/>
  <c r="HS18" i="2"/>
  <c r="HR18" i="2"/>
  <c r="HQ18" i="2"/>
  <c r="HP18" i="2"/>
  <c r="HO18" i="2"/>
  <c r="HN18" i="2"/>
  <c r="HM18" i="2"/>
  <c r="HL18" i="2"/>
  <c r="HK18" i="2"/>
  <c r="HJ18" i="2"/>
  <c r="HI18" i="2"/>
  <c r="HH18" i="2"/>
  <c r="HG18" i="2"/>
  <c r="HF18" i="2"/>
  <c r="HE18" i="2"/>
  <c r="HD18" i="2"/>
  <c r="HC18" i="2"/>
  <c r="HB18" i="2"/>
  <c r="HA18" i="2"/>
  <c r="GZ18" i="2"/>
  <c r="GY18" i="2"/>
  <c r="GX18" i="2"/>
  <c r="GW18" i="2"/>
  <c r="GV18" i="2"/>
  <c r="GU18" i="2"/>
  <c r="GT18" i="2"/>
  <c r="GS18" i="2"/>
  <c r="GR18" i="2"/>
  <c r="GQ18" i="2"/>
  <c r="GP18" i="2"/>
  <c r="GO18" i="2"/>
  <c r="GN18" i="2"/>
  <c r="GM18" i="2"/>
  <c r="GL18" i="2"/>
  <c r="GK18" i="2"/>
  <c r="GJ18" i="2"/>
  <c r="GH18" i="2"/>
  <c r="GG18" i="2"/>
  <c r="GF18" i="2"/>
  <c r="GE18" i="2"/>
  <c r="GD18" i="2"/>
  <c r="GC18" i="2"/>
  <c r="GB18" i="2"/>
  <c r="GA18" i="2"/>
  <c r="FZ18" i="2"/>
  <c r="FY18" i="2"/>
  <c r="FX18" i="2"/>
  <c r="FW18" i="2"/>
  <c r="FV18" i="2"/>
  <c r="FU18" i="2"/>
  <c r="FT18" i="2"/>
  <c r="FS18" i="2"/>
  <c r="FR18" i="2"/>
  <c r="FQ18" i="2"/>
  <c r="FP18" i="2"/>
  <c r="FO18" i="2"/>
  <c r="FN18" i="2"/>
  <c r="FM18" i="2"/>
  <c r="FL18" i="2"/>
  <c r="FK18" i="2"/>
  <c r="FJ18" i="2"/>
  <c r="FI18" i="2"/>
  <c r="FH18" i="2"/>
  <c r="FG18" i="2"/>
  <c r="FF18" i="2"/>
  <c r="FE18" i="2"/>
  <c r="FD18" i="2"/>
  <c r="FC18" i="2"/>
  <c r="FB18" i="2"/>
  <c r="FA18" i="2"/>
  <c r="EZ18" i="2"/>
  <c r="EY18" i="2"/>
  <c r="EX18" i="2"/>
  <c r="EV18" i="2"/>
  <c r="EU18" i="2"/>
  <c r="ET18" i="2"/>
  <c r="ES18" i="2"/>
  <c r="ER18" i="2"/>
  <c r="EQ18" i="2"/>
  <c r="EP18" i="2"/>
  <c r="EO18" i="2"/>
  <c r="EN18" i="2"/>
  <c r="EM18" i="2"/>
  <c r="EL18" i="2"/>
  <c r="EK18" i="2"/>
  <c r="EJ18" i="2"/>
  <c r="EI18" i="2"/>
  <c r="EH18" i="2"/>
  <c r="EG18" i="2"/>
  <c r="EF18" i="2"/>
  <c r="EE18" i="2"/>
  <c r="ED18" i="2"/>
  <c r="EC18" i="2"/>
  <c r="EB18" i="2"/>
  <c r="EA18" i="2"/>
  <c r="DZ18" i="2"/>
  <c r="DY18" i="2"/>
  <c r="DX18" i="2"/>
  <c r="DW18" i="2"/>
  <c r="DV18" i="2"/>
  <c r="DU18" i="2"/>
  <c r="DT18" i="2"/>
  <c r="DS18" i="2"/>
  <c r="DR18" i="2"/>
  <c r="DQ18" i="2"/>
  <c r="DP18" i="2"/>
  <c r="DO18" i="2"/>
  <c r="DN18" i="2"/>
  <c r="DM18" i="2"/>
  <c r="DL18" i="2"/>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B18" i="2"/>
  <c r="NP3" i="2"/>
  <c r="NO3" i="2"/>
  <c r="NN3" i="2"/>
  <c r="NM3" i="2"/>
  <c r="NL3" i="2"/>
  <c r="NK3" i="2"/>
  <c r="NJ3" i="2"/>
  <c r="NI3" i="2"/>
  <c r="NH3" i="2"/>
  <c r="NG3" i="2"/>
  <c r="NF3" i="2"/>
  <c r="NE3" i="2"/>
  <c r="ND3" i="2"/>
  <c r="NC3" i="2"/>
  <c r="NB3" i="2"/>
  <c r="NA3" i="2"/>
  <c r="MZ3" i="2"/>
  <c r="MY3" i="2"/>
  <c r="MX3" i="2"/>
  <c r="MW3" i="2"/>
  <c r="MV3" i="2"/>
  <c r="MU3" i="2"/>
  <c r="MT3" i="2"/>
  <c r="MS3" i="2"/>
  <c r="MR3" i="2"/>
  <c r="MQ3" i="2"/>
  <c r="MP3" i="2"/>
  <c r="MO3" i="2"/>
  <c r="MN3" i="2"/>
  <c r="MM3" i="2"/>
  <c r="ML3" i="2"/>
  <c r="MK3" i="2"/>
  <c r="MJ3" i="2"/>
  <c r="MI3" i="2"/>
  <c r="MH3" i="2"/>
  <c r="MG3" i="2"/>
  <c r="MF3" i="2"/>
  <c r="MD3" i="2"/>
  <c r="MC3" i="2"/>
  <c r="MB3" i="2"/>
  <c r="MA3" i="2"/>
  <c r="LZ3" i="2"/>
  <c r="LY3" i="2"/>
  <c r="LX3" i="2"/>
  <c r="LW3" i="2"/>
  <c r="LV3" i="2"/>
  <c r="LU3" i="2"/>
  <c r="LT3" i="2"/>
  <c r="LS3" i="2"/>
  <c r="LR3" i="2"/>
  <c r="LQ3" i="2"/>
  <c r="LP3" i="2"/>
  <c r="LO3" i="2"/>
  <c r="LN3" i="2"/>
  <c r="LM3" i="2"/>
  <c r="LL3" i="2"/>
  <c r="LK3" i="2"/>
  <c r="LJ3" i="2"/>
  <c r="LI3" i="2"/>
  <c r="LH3" i="2"/>
  <c r="LG3" i="2"/>
  <c r="LF3" i="2"/>
  <c r="LE3" i="2"/>
  <c r="LD3" i="2"/>
  <c r="LC3" i="2"/>
  <c r="LB3" i="2"/>
  <c r="LA3" i="2"/>
  <c r="KZ3" i="2"/>
  <c r="KY3" i="2"/>
  <c r="KX3" i="2"/>
  <c r="KW3" i="2"/>
  <c r="KV3" i="2"/>
  <c r="KU3" i="2"/>
  <c r="KT3" i="2"/>
  <c r="KR3" i="2"/>
  <c r="KQ3" i="2"/>
  <c r="KP3" i="2"/>
  <c r="KO3" i="2"/>
  <c r="KN3" i="2"/>
  <c r="KM3" i="2"/>
  <c r="KL3" i="2"/>
  <c r="KK3" i="2"/>
  <c r="KJ3" i="2"/>
  <c r="KI3" i="2"/>
  <c r="KH3" i="2"/>
  <c r="KG3" i="2"/>
  <c r="KF3" i="2"/>
  <c r="KE3" i="2"/>
  <c r="KD3" i="2"/>
  <c r="KC3" i="2"/>
  <c r="KB3" i="2"/>
  <c r="KA3" i="2"/>
  <c r="JZ3" i="2"/>
  <c r="JY3" i="2"/>
  <c r="JX3" i="2"/>
  <c r="JW3" i="2"/>
  <c r="JV3" i="2"/>
  <c r="JU3" i="2"/>
  <c r="JT3" i="2"/>
  <c r="JS3" i="2"/>
  <c r="JR3" i="2"/>
  <c r="JQ3" i="2"/>
  <c r="JP3" i="2"/>
  <c r="JO3" i="2"/>
  <c r="JN3" i="2"/>
  <c r="JM3" i="2"/>
  <c r="JL3" i="2"/>
  <c r="JK3" i="2"/>
  <c r="JJ3" i="2"/>
  <c r="JI3" i="2"/>
  <c r="JH3" i="2"/>
  <c r="HT3" i="2"/>
  <c r="HS3" i="2"/>
  <c r="HR3" i="2"/>
  <c r="HQ3" i="2"/>
  <c r="HP3" i="2"/>
  <c r="HO3" i="2"/>
  <c r="HN3" i="2"/>
  <c r="HM3" i="2"/>
  <c r="HL3" i="2"/>
  <c r="HK3" i="2"/>
  <c r="HJ3" i="2"/>
  <c r="HI3" i="2"/>
  <c r="HH3" i="2"/>
  <c r="HG3" i="2"/>
  <c r="HF3" i="2"/>
  <c r="HE3" i="2"/>
  <c r="HD3" i="2"/>
  <c r="HC3" i="2"/>
  <c r="HB3" i="2"/>
  <c r="HA3" i="2"/>
  <c r="GZ3" i="2"/>
  <c r="GY3" i="2"/>
  <c r="GX3" i="2"/>
  <c r="GW3" i="2"/>
  <c r="GV3" i="2"/>
  <c r="GU3" i="2"/>
  <c r="GT3" i="2"/>
  <c r="GS3" i="2"/>
  <c r="GR3" i="2"/>
  <c r="GQ3" i="2"/>
  <c r="GP3" i="2"/>
  <c r="GO3" i="2"/>
  <c r="GN3" i="2"/>
  <c r="GM3" i="2"/>
  <c r="GL3" i="2"/>
  <c r="GK3" i="2"/>
  <c r="GJ3" i="2"/>
  <c r="GH3" i="2"/>
  <c r="GG3" i="2"/>
  <c r="GF3" i="2"/>
  <c r="GE3" i="2"/>
  <c r="GD3" i="2"/>
  <c r="GC3" i="2"/>
  <c r="GB3" i="2"/>
  <c r="GA3" i="2"/>
  <c r="FZ3" i="2"/>
  <c r="FY3" i="2"/>
  <c r="FX3" i="2"/>
  <c r="FW3" i="2"/>
  <c r="FV3" i="2"/>
  <c r="FU3" i="2"/>
  <c r="FT3" i="2"/>
  <c r="FS3" i="2"/>
  <c r="FR3" i="2"/>
  <c r="FQ3" i="2"/>
  <c r="FP3" i="2"/>
  <c r="FO3" i="2"/>
  <c r="FN3" i="2"/>
  <c r="FM3" i="2"/>
  <c r="FL3" i="2"/>
  <c r="FK3" i="2"/>
  <c r="FJ3" i="2"/>
  <c r="FI3" i="2"/>
  <c r="FH3" i="2"/>
  <c r="FG3" i="2"/>
  <c r="FF3" i="2"/>
  <c r="FE3" i="2"/>
  <c r="FD3" i="2"/>
  <c r="FC3" i="2"/>
  <c r="FB3" i="2"/>
  <c r="FA3" i="2"/>
  <c r="EZ3" i="2"/>
  <c r="EY3" i="2"/>
  <c r="EX3" i="2"/>
  <c r="EV3" i="2"/>
  <c r="EU3" i="2"/>
  <c r="ET3" i="2"/>
  <c r="ES3" i="2"/>
  <c r="ER3" i="2"/>
  <c r="EQ3" i="2"/>
  <c r="EP3" i="2"/>
  <c r="EO3" i="2"/>
  <c r="EN3" i="2"/>
  <c r="EM3" i="2"/>
  <c r="EL3" i="2"/>
  <c r="EK3" i="2"/>
  <c r="EJ3" i="2"/>
  <c r="EI3" i="2"/>
  <c r="EH3" i="2"/>
  <c r="EG3" i="2"/>
  <c r="EF3" i="2"/>
  <c r="EE3" i="2"/>
  <c r="ED3" i="2"/>
  <c r="EC3" i="2"/>
  <c r="EB3" i="2"/>
  <c r="EA3" i="2"/>
  <c r="DZ3" i="2"/>
  <c r="DY3" i="2"/>
  <c r="DX3" i="2"/>
  <c r="DW3" i="2"/>
  <c r="DV3" i="2"/>
  <c r="DU3" i="2"/>
  <c r="DT3" i="2"/>
  <c r="DS3" i="2"/>
  <c r="DR3" i="2"/>
  <c r="DQ3" i="2"/>
  <c r="DP3" i="2"/>
  <c r="DO3" i="2"/>
  <c r="DN3" i="2"/>
  <c r="DM3" i="2"/>
  <c r="DL3" i="2"/>
  <c r="DJ3" i="2"/>
  <c r="DI3" i="2"/>
  <c r="DH3" i="2"/>
  <c r="DG3" i="2"/>
  <c r="DF3" i="2"/>
  <c r="DE3" i="2"/>
  <c r="DD3" i="2"/>
  <c r="DC3" i="2"/>
  <c r="DB3" i="2"/>
  <c r="DA3" i="2"/>
  <c r="CZ3" i="2"/>
  <c r="CY3" i="2"/>
  <c r="CX3" i="2"/>
  <c r="CW3" i="2"/>
  <c r="CV3" i="2"/>
  <c r="CU3" i="2"/>
  <c r="CT3" i="2"/>
  <c r="CS3" i="2"/>
  <c r="CR3" i="2"/>
  <c r="CQ3" i="2"/>
  <c r="CP3" i="2"/>
  <c r="CO3" i="2"/>
  <c r="CN3" i="2"/>
  <c r="CM3" i="2"/>
  <c r="CL3" i="2"/>
  <c r="CK3" i="2"/>
  <c r="CJ3" i="2"/>
  <c r="CI3" i="2"/>
  <c r="CH3" i="2"/>
  <c r="CG3" i="2"/>
  <c r="CF3" i="2"/>
  <c r="CE3" i="2"/>
  <c r="CD3" i="2"/>
  <c r="CC3" i="2"/>
  <c r="CB3" i="2"/>
  <c r="CA3" i="2"/>
  <c r="BZ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NP30" i="2"/>
  <c r="NO30" i="2"/>
  <c r="NN30" i="2"/>
  <c r="NM30" i="2"/>
  <c r="NL30" i="2"/>
  <c r="NK30" i="2"/>
  <c r="NJ30" i="2"/>
  <c r="NI30" i="2"/>
  <c r="NH30" i="2"/>
  <c r="NG30" i="2"/>
  <c r="NF30" i="2"/>
  <c r="NE30" i="2"/>
  <c r="ND30" i="2"/>
  <c r="NC30" i="2"/>
  <c r="NB30" i="2"/>
  <c r="NA30" i="2"/>
  <c r="MZ30" i="2"/>
  <c r="MY30" i="2"/>
  <c r="MX30" i="2"/>
  <c r="MW30" i="2"/>
  <c r="MV30" i="2"/>
  <c r="MU30" i="2"/>
  <c r="MT30" i="2"/>
  <c r="MS30" i="2"/>
  <c r="MR30" i="2"/>
  <c r="MQ30" i="2"/>
  <c r="MP30" i="2"/>
  <c r="MO30" i="2"/>
  <c r="MN30" i="2"/>
  <c r="MM30" i="2"/>
  <c r="ML30" i="2"/>
  <c r="MK30" i="2"/>
  <c r="MJ30" i="2"/>
  <c r="MI30" i="2"/>
  <c r="MH30" i="2"/>
  <c r="MG30" i="2"/>
  <c r="MF30" i="2"/>
  <c r="MD30" i="2"/>
  <c r="MC30" i="2"/>
  <c r="MB30" i="2"/>
  <c r="MA30" i="2"/>
  <c r="LZ30" i="2"/>
  <c r="LY30" i="2"/>
  <c r="LX30" i="2"/>
  <c r="LW30" i="2"/>
  <c r="LV30" i="2"/>
  <c r="LU30" i="2"/>
  <c r="LT30" i="2"/>
  <c r="LS30" i="2"/>
  <c r="LR30" i="2"/>
  <c r="LQ30" i="2"/>
  <c r="LP30" i="2"/>
  <c r="LO30" i="2"/>
  <c r="LN30" i="2"/>
  <c r="LM30" i="2"/>
  <c r="LL30" i="2"/>
  <c r="LK30" i="2"/>
  <c r="LJ30" i="2"/>
  <c r="LI30" i="2"/>
  <c r="LH30" i="2"/>
  <c r="LG30" i="2"/>
  <c r="LF30" i="2"/>
  <c r="LE30" i="2"/>
  <c r="LD30" i="2"/>
  <c r="LC30" i="2"/>
  <c r="LB30" i="2"/>
  <c r="LA30" i="2"/>
  <c r="KZ30" i="2"/>
  <c r="KY30" i="2"/>
  <c r="KX30" i="2"/>
  <c r="KW30" i="2"/>
  <c r="KV30" i="2"/>
  <c r="KU30" i="2"/>
  <c r="KT30" i="2"/>
  <c r="KR30" i="2"/>
  <c r="KQ30" i="2"/>
  <c r="KP30" i="2"/>
  <c r="KO30" i="2"/>
  <c r="KN30" i="2"/>
  <c r="KM30" i="2"/>
  <c r="KL30" i="2"/>
  <c r="KK30" i="2"/>
  <c r="KJ30" i="2"/>
  <c r="KI30" i="2"/>
  <c r="KH30" i="2"/>
  <c r="KG30" i="2"/>
  <c r="KF30" i="2"/>
  <c r="KE30" i="2"/>
  <c r="KD30" i="2"/>
  <c r="KC30" i="2"/>
  <c r="KB30" i="2"/>
  <c r="KA30" i="2"/>
  <c r="JZ30" i="2"/>
  <c r="JY30" i="2"/>
  <c r="JX30" i="2"/>
  <c r="JW30" i="2"/>
  <c r="JV30" i="2"/>
  <c r="JU30" i="2"/>
  <c r="JT30" i="2"/>
  <c r="JS30" i="2"/>
  <c r="JR30" i="2"/>
  <c r="JQ30" i="2"/>
  <c r="JP30" i="2"/>
  <c r="JO30" i="2"/>
  <c r="JN30" i="2"/>
  <c r="JM30" i="2"/>
  <c r="JL30" i="2"/>
  <c r="JK30" i="2"/>
  <c r="JJ30" i="2"/>
  <c r="JI30" i="2"/>
  <c r="JH30" i="2"/>
  <c r="HT30" i="2"/>
  <c r="HS30" i="2"/>
  <c r="HR30" i="2"/>
  <c r="HQ30" i="2"/>
  <c r="HP30" i="2"/>
  <c r="HO30" i="2"/>
  <c r="HN30" i="2"/>
  <c r="HM30" i="2"/>
  <c r="HL30" i="2"/>
  <c r="HK30" i="2"/>
  <c r="HJ30" i="2"/>
  <c r="HI30" i="2"/>
  <c r="HH30" i="2"/>
  <c r="HG30" i="2"/>
  <c r="HF30" i="2"/>
  <c r="HE30" i="2"/>
  <c r="HD30" i="2"/>
  <c r="HC30" i="2"/>
  <c r="HB30" i="2"/>
  <c r="HA30" i="2"/>
  <c r="GZ30" i="2"/>
  <c r="GY30" i="2"/>
  <c r="GX30" i="2"/>
  <c r="GW30" i="2"/>
  <c r="GV30" i="2"/>
  <c r="GU30" i="2"/>
  <c r="GT30" i="2"/>
  <c r="GS30" i="2"/>
  <c r="GR30" i="2"/>
  <c r="GQ30" i="2"/>
  <c r="GP30" i="2"/>
  <c r="GO30" i="2"/>
  <c r="GN30" i="2"/>
  <c r="GM30" i="2"/>
  <c r="GL30" i="2"/>
  <c r="GK30" i="2"/>
  <c r="GJ30" i="2"/>
  <c r="GH30" i="2"/>
  <c r="GG30" i="2"/>
  <c r="GF30" i="2"/>
  <c r="GE30" i="2"/>
  <c r="GD30" i="2"/>
  <c r="GC30" i="2"/>
  <c r="GB30" i="2"/>
  <c r="GA30" i="2"/>
  <c r="FZ30" i="2"/>
  <c r="FY30" i="2"/>
  <c r="FX30" i="2"/>
  <c r="FW30" i="2"/>
  <c r="FV30" i="2"/>
  <c r="FU30" i="2"/>
  <c r="FT30" i="2"/>
  <c r="FS30" i="2"/>
  <c r="FR30" i="2"/>
  <c r="FQ30" i="2"/>
  <c r="FP30" i="2"/>
  <c r="FO30" i="2"/>
  <c r="FN30" i="2"/>
  <c r="FM30" i="2"/>
  <c r="FL30" i="2"/>
  <c r="FK30" i="2"/>
  <c r="FJ30" i="2"/>
  <c r="FI30" i="2"/>
  <c r="FH30" i="2"/>
  <c r="FG30" i="2"/>
  <c r="FF30" i="2"/>
  <c r="FE30" i="2"/>
  <c r="FD30" i="2"/>
  <c r="FC30" i="2"/>
  <c r="FB30" i="2"/>
  <c r="FA30" i="2"/>
  <c r="EZ30" i="2"/>
  <c r="EY30" i="2"/>
  <c r="EX30" i="2"/>
  <c r="EV30" i="2"/>
  <c r="EU30" i="2"/>
  <c r="ET30" i="2"/>
  <c r="ES30" i="2"/>
  <c r="ER30" i="2"/>
  <c r="EQ30" i="2"/>
  <c r="EP30" i="2"/>
  <c r="EO30" i="2"/>
  <c r="EN30" i="2"/>
  <c r="EM30" i="2"/>
  <c r="EL30" i="2"/>
  <c r="EK30" i="2"/>
  <c r="EJ30" i="2"/>
  <c r="EI30" i="2"/>
  <c r="EH30" i="2"/>
  <c r="EG30" i="2"/>
  <c r="EF30" i="2"/>
  <c r="EE30" i="2"/>
  <c r="ED30" i="2"/>
  <c r="EC30" i="2"/>
  <c r="EB30" i="2"/>
  <c r="EA30" i="2"/>
  <c r="DZ30" i="2"/>
  <c r="DY30" i="2"/>
  <c r="DX30" i="2"/>
  <c r="DW30" i="2"/>
  <c r="DV30" i="2"/>
  <c r="DU30" i="2"/>
  <c r="DT30" i="2"/>
  <c r="DS30" i="2"/>
  <c r="DR30" i="2"/>
  <c r="DQ30" i="2"/>
  <c r="DP30" i="2"/>
  <c r="DO30" i="2"/>
  <c r="DN30" i="2"/>
  <c r="DM30" i="2"/>
  <c r="DL30" i="2"/>
  <c r="DJ30" i="2"/>
  <c r="DI30" i="2"/>
  <c r="DH30" i="2"/>
  <c r="DG30" i="2"/>
  <c r="DF30" i="2"/>
  <c r="DE30" i="2"/>
  <c r="DD30" i="2"/>
  <c r="DC30" i="2"/>
  <c r="DB30" i="2"/>
  <c r="DA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NP27" i="2"/>
  <c r="NO27" i="2"/>
  <c r="NN27" i="2"/>
  <c r="NM27" i="2"/>
  <c r="NL27" i="2"/>
  <c r="NK27" i="2"/>
  <c r="NJ27" i="2"/>
  <c r="NI27" i="2"/>
  <c r="NH27" i="2"/>
  <c r="NG27" i="2"/>
  <c r="NF27" i="2"/>
  <c r="NE27" i="2"/>
  <c r="ND27" i="2"/>
  <c r="NC27" i="2"/>
  <c r="NB27" i="2"/>
  <c r="NA27" i="2"/>
  <c r="MZ27" i="2"/>
  <c r="MY27" i="2"/>
  <c r="MX27" i="2"/>
  <c r="MW27" i="2"/>
  <c r="MV27" i="2"/>
  <c r="MU27" i="2"/>
  <c r="MT27" i="2"/>
  <c r="MS27" i="2"/>
  <c r="MR27" i="2"/>
  <c r="MQ27" i="2"/>
  <c r="MP27" i="2"/>
  <c r="MO27" i="2"/>
  <c r="MN27" i="2"/>
  <c r="MM27" i="2"/>
  <c r="ML27" i="2"/>
  <c r="MK27" i="2"/>
  <c r="MJ27" i="2"/>
  <c r="MI27" i="2"/>
  <c r="MH27" i="2"/>
  <c r="MG27" i="2"/>
  <c r="MF27" i="2"/>
  <c r="MD27" i="2"/>
  <c r="MC27" i="2"/>
  <c r="MB27" i="2"/>
  <c r="MA27" i="2"/>
  <c r="LZ27" i="2"/>
  <c r="LY27" i="2"/>
  <c r="LX27" i="2"/>
  <c r="LW27" i="2"/>
  <c r="LV27" i="2"/>
  <c r="LU27" i="2"/>
  <c r="LT27" i="2"/>
  <c r="LS27" i="2"/>
  <c r="LR27" i="2"/>
  <c r="LQ27" i="2"/>
  <c r="LP27" i="2"/>
  <c r="LO27" i="2"/>
  <c r="LN27" i="2"/>
  <c r="LM27" i="2"/>
  <c r="LL27" i="2"/>
  <c r="LK27" i="2"/>
  <c r="LJ27" i="2"/>
  <c r="LI27" i="2"/>
  <c r="LH27" i="2"/>
  <c r="LG27" i="2"/>
  <c r="LF27" i="2"/>
  <c r="LE27" i="2"/>
  <c r="LD27" i="2"/>
  <c r="LC27" i="2"/>
  <c r="LB27" i="2"/>
  <c r="LA27" i="2"/>
  <c r="KZ27" i="2"/>
  <c r="KY27" i="2"/>
  <c r="KX27" i="2"/>
  <c r="KW27" i="2"/>
  <c r="KV27" i="2"/>
  <c r="KU27" i="2"/>
  <c r="KT27" i="2"/>
  <c r="KR27" i="2"/>
  <c r="KQ27" i="2"/>
  <c r="KP27" i="2"/>
  <c r="KO27" i="2"/>
  <c r="KN27" i="2"/>
  <c r="KM27" i="2"/>
  <c r="KL27" i="2"/>
  <c r="KK27" i="2"/>
  <c r="KJ27" i="2"/>
  <c r="KI27" i="2"/>
  <c r="KH27" i="2"/>
  <c r="KG27" i="2"/>
  <c r="KF27" i="2"/>
  <c r="KE27" i="2"/>
  <c r="KD27" i="2"/>
  <c r="KC27" i="2"/>
  <c r="KB27" i="2"/>
  <c r="KA27" i="2"/>
  <c r="JZ27" i="2"/>
  <c r="JY27" i="2"/>
  <c r="JX27" i="2"/>
  <c r="JW27" i="2"/>
  <c r="JV27" i="2"/>
  <c r="JU27" i="2"/>
  <c r="JT27" i="2"/>
  <c r="JS27" i="2"/>
  <c r="JR27" i="2"/>
  <c r="JQ27" i="2"/>
  <c r="JP27" i="2"/>
  <c r="JO27" i="2"/>
  <c r="JN27" i="2"/>
  <c r="JM27" i="2"/>
  <c r="JL27" i="2"/>
  <c r="JK27" i="2"/>
  <c r="JJ27" i="2"/>
  <c r="JI27" i="2"/>
  <c r="JH27" i="2"/>
  <c r="HT27" i="2"/>
  <c r="HS27" i="2"/>
  <c r="HR27" i="2"/>
  <c r="HQ27" i="2"/>
  <c r="HP27" i="2"/>
  <c r="HO27" i="2"/>
  <c r="HN27" i="2"/>
  <c r="HM27" i="2"/>
  <c r="HL27" i="2"/>
  <c r="HK27" i="2"/>
  <c r="HJ27" i="2"/>
  <c r="HI27" i="2"/>
  <c r="HH27" i="2"/>
  <c r="HG27" i="2"/>
  <c r="HF27" i="2"/>
  <c r="HE27" i="2"/>
  <c r="HD27" i="2"/>
  <c r="HC27" i="2"/>
  <c r="HB27" i="2"/>
  <c r="HA27" i="2"/>
  <c r="GZ27" i="2"/>
  <c r="GY27" i="2"/>
  <c r="GX27" i="2"/>
  <c r="GW27" i="2"/>
  <c r="GV27" i="2"/>
  <c r="GU27" i="2"/>
  <c r="GT27" i="2"/>
  <c r="GS27" i="2"/>
  <c r="GR27" i="2"/>
  <c r="GQ27" i="2"/>
  <c r="GP27" i="2"/>
  <c r="GO27" i="2"/>
  <c r="GN27" i="2"/>
  <c r="GM27" i="2"/>
  <c r="GL27" i="2"/>
  <c r="GK27" i="2"/>
  <c r="GJ27" i="2"/>
  <c r="GH27" i="2"/>
  <c r="GG27" i="2"/>
  <c r="GF27" i="2"/>
  <c r="GE27" i="2"/>
  <c r="GD27" i="2"/>
  <c r="GC27" i="2"/>
  <c r="GB27" i="2"/>
  <c r="GA27" i="2"/>
  <c r="FZ27" i="2"/>
  <c r="FY27" i="2"/>
  <c r="FX27" i="2"/>
  <c r="FW27" i="2"/>
  <c r="FV27" i="2"/>
  <c r="FU27" i="2"/>
  <c r="FT27" i="2"/>
  <c r="FS27" i="2"/>
  <c r="FR27" i="2"/>
  <c r="FQ27" i="2"/>
  <c r="FP27" i="2"/>
  <c r="FO27" i="2"/>
  <c r="FN27" i="2"/>
  <c r="FM27" i="2"/>
  <c r="FL27" i="2"/>
  <c r="FK27" i="2"/>
  <c r="FJ27" i="2"/>
  <c r="FI27" i="2"/>
  <c r="FH27" i="2"/>
  <c r="FG27" i="2"/>
  <c r="FF27" i="2"/>
  <c r="FE27" i="2"/>
  <c r="FD27" i="2"/>
  <c r="FC27" i="2"/>
  <c r="FB27" i="2"/>
  <c r="FA27" i="2"/>
  <c r="EZ27" i="2"/>
  <c r="EY27" i="2"/>
  <c r="EX27" i="2"/>
  <c r="EV27" i="2"/>
  <c r="EU27" i="2"/>
  <c r="ET27" i="2"/>
  <c r="ES27" i="2"/>
  <c r="ER27" i="2"/>
  <c r="EQ27" i="2"/>
  <c r="EP27" i="2"/>
  <c r="EO27" i="2"/>
  <c r="EN27" i="2"/>
  <c r="EM27" i="2"/>
  <c r="EL27" i="2"/>
  <c r="EK27" i="2"/>
  <c r="EJ27" i="2"/>
  <c r="EI27" i="2"/>
  <c r="EH27" i="2"/>
  <c r="EG27" i="2"/>
  <c r="EF27" i="2"/>
  <c r="EE27" i="2"/>
  <c r="ED27" i="2"/>
  <c r="EC27" i="2"/>
  <c r="EB27" i="2"/>
  <c r="EA27" i="2"/>
  <c r="DZ27" i="2"/>
  <c r="DY27" i="2"/>
  <c r="DX27" i="2"/>
  <c r="DW27" i="2"/>
  <c r="DV27" i="2"/>
  <c r="DU27" i="2"/>
  <c r="DT27" i="2"/>
  <c r="DS27" i="2"/>
  <c r="DR27" i="2"/>
  <c r="DQ27" i="2"/>
  <c r="DP27" i="2"/>
  <c r="DO27" i="2"/>
  <c r="DN27" i="2"/>
  <c r="DM27" i="2"/>
  <c r="DL27" i="2"/>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NP24" i="2"/>
  <c r="NO24" i="2"/>
  <c r="NN24" i="2"/>
  <c r="NM24" i="2"/>
  <c r="NL24" i="2"/>
  <c r="NK24" i="2"/>
  <c r="NJ24" i="2"/>
  <c r="NI24" i="2"/>
  <c r="NH24" i="2"/>
  <c r="NG24" i="2"/>
  <c r="NF24" i="2"/>
  <c r="NE24" i="2"/>
  <c r="ND24" i="2"/>
  <c r="NC24" i="2"/>
  <c r="NB24" i="2"/>
  <c r="NA24" i="2"/>
  <c r="MZ24" i="2"/>
  <c r="MY24" i="2"/>
  <c r="MX24" i="2"/>
  <c r="MW24" i="2"/>
  <c r="MV24" i="2"/>
  <c r="MU24" i="2"/>
  <c r="MT24" i="2"/>
  <c r="MS24" i="2"/>
  <c r="MR24" i="2"/>
  <c r="MQ24" i="2"/>
  <c r="MP24" i="2"/>
  <c r="MO24" i="2"/>
  <c r="MN24" i="2"/>
  <c r="MM24" i="2"/>
  <c r="ML24" i="2"/>
  <c r="MK24" i="2"/>
  <c r="MJ24" i="2"/>
  <c r="MI24" i="2"/>
  <c r="MH24" i="2"/>
  <c r="MG24" i="2"/>
  <c r="MF24" i="2"/>
  <c r="MD24" i="2"/>
  <c r="MC24" i="2"/>
  <c r="MB24" i="2"/>
  <c r="MA24" i="2"/>
  <c r="LZ24" i="2"/>
  <c r="LY24" i="2"/>
  <c r="LX24" i="2"/>
  <c r="LW24" i="2"/>
  <c r="LV24" i="2"/>
  <c r="LU24" i="2"/>
  <c r="LT24" i="2"/>
  <c r="LS24" i="2"/>
  <c r="LR24" i="2"/>
  <c r="LQ24" i="2"/>
  <c r="LP24" i="2"/>
  <c r="LO24" i="2"/>
  <c r="LN24" i="2"/>
  <c r="LM24" i="2"/>
  <c r="LL24" i="2"/>
  <c r="LK24" i="2"/>
  <c r="LJ24" i="2"/>
  <c r="LI24" i="2"/>
  <c r="LH24" i="2"/>
  <c r="LG24" i="2"/>
  <c r="LF24" i="2"/>
  <c r="LE24" i="2"/>
  <c r="LD24" i="2"/>
  <c r="LC24" i="2"/>
  <c r="LB24" i="2"/>
  <c r="LA24" i="2"/>
  <c r="KZ24" i="2"/>
  <c r="KY24" i="2"/>
  <c r="KX24" i="2"/>
  <c r="KW24" i="2"/>
  <c r="KV24" i="2"/>
  <c r="KU24" i="2"/>
  <c r="KT24" i="2"/>
  <c r="KR24" i="2"/>
  <c r="KQ24" i="2"/>
  <c r="KP24" i="2"/>
  <c r="KO24" i="2"/>
  <c r="KN24" i="2"/>
  <c r="KM24" i="2"/>
  <c r="KL24" i="2"/>
  <c r="KK24" i="2"/>
  <c r="KJ24" i="2"/>
  <c r="KI24" i="2"/>
  <c r="KH24" i="2"/>
  <c r="KG24" i="2"/>
  <c r="KF24" i="2"/>
  <c r="KE24" i="2"/>
  <c r="KD24" i="2"/>
  <c r="KC24" i="2"/>
  <c r="KB24" i="2"/>
  <c r="KA24" i="2"/>
  <c r="JZ24" i="2"/>
  <c r="JY24" i="2"/>
  <c r="JX24" i="2"/>
  <c r="JW24" i="2"/>
  <c r="JV24" i="2"/>
  <c r="JU24" i="2"/>
  <c r="JT24" i="2"/>
  <c r="JS24" i="2"/>
  <c r="JR24" i="2"/>
  <c r="JQ24" i="2"/>
  <c r="JP24" i="2"/>
  <c r="JO24" i="2"/>
  <c r="JN24" i="2"/>
  <c r="JM24" i="2"/>
  <c r="JL24" i="2"/>
  <c r="JK24" i="2"/>
  <c r="JJ24" i="2"/>
  <c r="JI24" i="2"/>
  <c r="JH24" i="2"/>
  <c r="HT24" i="2"/>
  <c r="HS24" i="2"/>
  <c r="HR24" i="2"/>
  <c r="HQ24" i="2"/>
  <c r="HP24" i="2"/>
  <c r="HO24" i="2"/>
  <c r="HN24" i="2"/>
  <c r="HM24" i="2"/>
  <c r="HL24" i="2"/>
  <c r="HK24" i="2"/>
  <c r="HJ24" i="2"/>
  <c r="HI24" i="2"/>
  <c r="HH24" i="2"/>
  <c r="HG24" i="2"/>
  <c r="HF24" i="2"/>
  <c r="HE24" i="2"/>
  <c r="HD24" i="2"/>
  <c r="HC24" i="2"/>
  <c r="HB24" i="2"/>
  <c r="HA24" i="2"/>
  <c r="GZ24" i="2"/>
  <c r="GY24" i="2"/>
  <c r="GX24" i="2"/>
  <c r="GW24" i="2"/>
  <c r="GV24" i="2"/>
  <c r="GU24" i="2"/>
  <c r="GT24" i="2"/>
  <c r="GS24" i="2"/>
  <c r="GR24" i="2"/>
  <c r="GQ24" i="2"/>
  <c r="GP24" i="2"/>
  <c r="GO24" i="2"/>
  <c r="GN24" i="2"/>
  <c r="GM24" i="2"/>
  <c r="GL24" i="2"/>
  <c r="GK24" i="2"/>
  <c r="GJ24" i="2"/>
  <c r="GH24" i="2"/>
  <c r="GG24" i="2"/>
  <c r="GF24" i="2"/>
  <c r="GE24" i="2"/>
  <c r="GD24" i="2"/>
  <c r="GC24" i="2"/>
  <c r="GB24" i="2"/>
  <c r="GA24" i="2"/>
  <c r="FZ24" i="2"/>
  <c r="FY24" i="2"/>
  <c r="FX24" i="2"/>
  <c r="FW24" i="2"/>
  <c r="FV24" i="2"/>
  <c r="FU24" i="2"/>
  <c r="FT24" i="2"/>
  <c r="FS24" i="2"/>
  <c r="FR24" i="2"/>
  <c r="FQ24" i="2"/>
  <c r="FP24" i="2"/>
  <c r="FO24" i="2"/>
  <c r="FN24" i="2"/>
  <c r="FM24" i="2"/>
  <c r="FL24" i="2"/>
  <c r="FK24" i="2"/>
  <c r="FJ24" i="2"/>
  <c r="FI24" i="2"/>
  <c r="FH24" i="2"/>
  <c r="FG24" i="2"/>
  <c r="FF24" i="2"/>
  <c r="FE24" i="2"/>
  <c r="FD24" i="2"/>
  <c r="FC24" i="2"/>
  <c r="FB24" i="2"/>
  <c r="FA24" i="2"/>
  <c r="EZ24" i="2"/>
  <c r="EY24" i="2"/>
  <c r="EX24" i="2"/>
  <c r="EV24" i="2"/>
  <c r="EU24" i="2"/>
  <c r="ET24" i="2"/>
  <c r="ES24" i="2"/>
  <c r="ER24" i="2"/>
  <c r="EQ24" i="2"/>
  <c r="EP24" i="2"/>
  <c r="EO24" i="2"/>
  <c r="EN24" i="2"/>
  <c r="EM24" i="2"/>
  <c r="EL24" i="2"/>
  <c r="EK24" i="2"/>
  <c r="EJ24" i="2"/>
  <c r="EI24" i="2"/>
  <c r="EH24" i="2"/>
  <c r="EG24" i="2"/>
  <c r="EF24" i="2"/>
  <c r="EE24" i="2"/>
  <c r="ED24" i="2"/>
  <c r="EC24" i="2"/>
  <c r="EB24" i="2"/>
  <c r="EA24" i="2"/>
  <c r="DZ24" i="2"/>
  <c r="DY24" i="2"/>
  <c r="DX24" i="2"/>
  <c r="DW24" i="2"/>
  <c r="DV24" i="2"/>
  <c r="DU24" i="2"/>
  <c r="DT24" i="2"/>
  <c r="DS24" i="2"/>
  <c r="DR24" i="2"/>
  <c r="DQ24" i="2"/>
  <c r="DP24" i="2"/>
  <c r="DO24" i="2"/>
  <c r="DN24" i="2"/>
  <c r="DM24" i="2"/>
  <c r="DL24" i="2"/>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NP21" i="2"/>
  <c r="NO21" i="2"/>
  <c r="NN21" i="2"/>
  <c r="NM21" i="2"/>
  <c r="NL21" i="2"/>
  <c r="NK21" i="2"/>
  <c r="NJ21" i="2"/>
  <c r="NI21" i="2"/>
  <c r="NH21" i="2"/>
  <c r="NG21" i="2"/>
  <c r="NF21" i="2"/>
  <c r="NE21" i="2"/>
  <c r="ND21" i="2"/>
  <c r="NC21" i="2"/>
  <c r="NB21" i="2"/>
  <c r="NA21" i="2"/>
  <c r="MZ21" i="2"/>
  <c r="MY21" i="2"/>
  <c r="MX21" i="2"/>
  <c r="MW21" i="2"/>
  <c r="MV21" i="2"/>
  <c r="MU21" i="2"/>
  <c r="MT21" i="2"/>
  <c r="MS21" i="2"/>
  <c r="MR21" i="2"/>
  <c r="MQ21" i="2"/>
  <c r="MP21" i="2"/>
  <c r="MO21" i="2"/>
  <c r="MN21" i="2"/>
  <c r="MM21" i="2"/>
  <c r="ML21" i="2"/>
  <c r="MK21" i="2"/>
  <c r="MJ21" i="2"/>
  <c r="MI21" i="2"/>
  <c r="MH21" i="2"/>
  <c r="MG21" i="2"/>
  <c r="MF21" i="2"/>
  <c r="MD21" i="2"/>
  <c r="MC21" i="2"/>
  <c r="MB21" i="2"/>
  <c r="MA21" i="2"/>
  <c r="LZ21" i="2"/>
  <c r="LY21" i="2"/>
  <c r="LX21" i="2"/>
  <c r="LW21" i="2"/>
  <c r="LV21" i="2"/>
  <c r="LU21" i="2"/>
  <c r="LT21" i="2"/>
  <c r="LS21" i="2"/>
  <c r="LR21" i="2"/>
  <c r="LQ21" i="2"/>
  <c r="LP21" i="2"/>
  <c r="LO21" i="2"/>
  <c r="LN21" i="2"/>
  <c r="LM21" i="2"/>
  <c r="LL21" i="2"/>
  <c r="LK21" i="2"/>
  <c r="LJ21" i="2"/>
  <c r="LI21" i="2"/>
  <c r="LH21" i="2"/>
  <c r="LG21" i="2"/>
  <c r="LF21" i="2"/>
  <c r="LE21" i="2"/>
  <c r="LD21" i="2"/>
  <c r="LC21" i="2"/>
  <c r="LB21" i="2"/>
  <c r="LA21" i="2"/>
  <c r="KZ21" i="2"/>
  <c r="KY21" i="2"/>
  <c r="KX21" i="2"/>
  <c r="KW21" i="2"/>
  <c r="KV21" i="2"/>
  <c r="KU21" i="2"/>
  <c r="KT21" i="2"/>
  <c r="KR21" i="2"/>
  <c r="KQ21" i="2"/>
  <c r="KP21" i="2"/>
  <c r="KO21" i="2"/>
  <c r="KN21" i="2"/>
  <c r="KM21" i="2"/>
  <c r="KL21" i="2"/>
  <c r="KK21" i="2"/>
  <c r="KJ21" i="2"/>
  <c r="KI21" i="2"/>
  <c r="KH21" i="2"/>
  <c r="KG21" i="2"/>
  <c r="KF21" i="2"/>
  <c r="KE21" i="2"/>
  <c r="KD21" i="2"/>
  <c r="KC21" i="2"/>
  <c r="KB21" i="2"/>
  <c r="KA21" i="2"/>
  <c r="JZ21" i="2"/>
  <c r="JY21" i="2"/>
  <c r="JX21" i="2"/>
  <c r="JW21" i="2"/>
  <c r="JV21" i="2"/>
  <c r="JU21" i="2"/>
  <c r="JT21" i="2"/>
  <c r="JS21" i="2"/>
  <c r="JR21" i="2"/>
  <c r="JQ21" i="2"/>
  <c r="JP21" i="2"/>
  <c r="JO21" i="2"/>
  <c r="JN21" i="2"/>
  <c r="JM21" i="2"/>
  <c r="JL21" i="2"/>
  <c r="JK21" i="2"/>
  <c r="JJ21" i="2"/>
  <c r="JI21" i="2"/>
  <c r="JH21" i="2"/>
  <c r="HT21" i="2"/>
  <c r="HS21" i="2"/>
  <c r="HR21" i="2"/>
  <c r="HQ21" i="2"/>
  <c r="HP21" i="2"/>
  <c r="HO21" i="2"/>
  <c r="HN21" i="2"/>
  <c r="HM21" i="2"/>
  <c r="HL21" i="2"/>
  <c r="HK21" i="2"/>
  <c r="HJ21" i="2"/>
  <c r="HI21" i="2"/>
  <c r="HH21" i="2"/>
  <c r="HG21" i="2"/>
  <c r="HF21" i="2"/>
  <c r="HE21" i="2"/>
  <c r="HD21" i="2"/>
  <c r="HC21" i="2"/>
  <c r="HB21" i="2"/>
  <c r="HA21" i="2"/>
  <c r="GZ21" i="2"/>
  <c r="GY21" i="2"/>
  <c r="GX21" i="2"/>
  <c r="GW21" i="2"/>
  <c r="GV21" i="2"/>
  <c r="GU21" i="2"/>
  <c r="GT21" i="2"/>
  <c r="GS21" i="2"/>
  <c r="GR21" i="2"/>
  <c r="GQ21" i="2"/>
  <c r="GP21" i="2"/>
  <c r="GO21" i="2"/>
  <c r="GN21" i="2"/>
  <c r="GM21" i="2"/>
  <c r="GL21" i="2"/>
  <c r="GK21" i="2"/>
  <c r="GJ21" i="2"/>
  <c r="GH21" i="2"/>
  <c r="GG21" i="2"/>
  <c r="GF21" i="2"/>
  <c r="GE21" i="2"/>
  <c r="GD21" i="2"/>
  <c r="GC21" i="2"/>
  <c r="GB21" i="2"/>
  <c r="GA21" i="2"/>
  <c r="FZ21" i="2"/>
  <c r="FY21" i="2"/>
  <c r="FX21" i="2"/>
  <c r="FW21" i="2"/>
  <c r="FV21" i="2"/>
  <c r="FU21" i="2"/>
  <c r="FT21" i="2"/>
  <c r="FS21" i="2"/>
  <c r="FR21" i="2"/>
  <c r="FQ21" i="2"/>
  <c r="FP21" i="2"/>
  <c r="FO21" i="2"/>
  <c r="FN21" i="2"/>
  <c r="FM21" i="2"/>
  <c r="FL21" i="2"/>
  <c r="FK21" i="2"/>
  <c r="FJ21" i="2"/>
  <c r="FI21" i="2"/>
  <c r="FH21" i="2"/>
  <c r="FG21" i="2"/>
  <c r="FF21" i="2"/>
  <c r="FE21" i="2"/>
  <c r="FD21" i="2"/>
  <c r="FC21" i="2"/>
  <c r="FB21" i="2"/>
  <c r="FA21" i="2"/>
  <c r="EZ21" i="2"/>
  <c r="EY21" i="2"/>
  <c r="EX21" i="2"/>
  <c r="EV21" i="2"/>
  <c r="EU21" i="2"/>
  <c r="ET21" i="2"/>
  <c r="ES21" i="2"/>
  <c r="ER21" i="2"/>
  <c r="EQ21" i="2"/>
  <c r="EP21" i="2"/>
  <c r="EO21" i="2"/>
  <c r="EN21" i="2"/>
  <c r="EM21" i="2"/>
  <c r="EL21" i="2"/>
  <c r="EK21" i="2"/>
  <c r="EJ21" i="2"/>
  <c r="EI21" i="2"/>
  <c r="EH21" i="2"/>
  <c r="EG21" i="2"/>
  <c r="EF21" i="2"/>
  <c r="EE21" i="2"/>
  <c r="ED21" i="2"/>
  <c r="EC21" i="2"/>
  <c r="EB21" i="2"/>
  <c r="EA21" i="2"/>
  <c r="DZ21" i="2"/>
  <c r="DY21" i="2"/>
  <c r="DX21" i="2"/>
  <c r="DW21" i="2"/>
  <c r="DV21" i="2"/>
  <c r="DU21" i="2"/>
  <c r="DT21" i="2"/>
  <c r="DS21" i="2"/>
  <c r="DR21" i="2"/>
  <c r="DQ21" i="2"/>
  <c r="DP21" i="2"/>
  <c r="DO21" i="2"/>
  <c r="DN21" i="2"/>
  <c r="DM21" i="2"/>
  <c r="DL21" i="2"/>
  <c r="DJ21" i="2"/>
  <c r="DI21" i="2"/>
  <c r="DH21" i="2"/>
  <c r="DG21" i="2"/>
  <c r="DF21" i="2"/>
  <c r="DE21" i="2"/>
  <c r="DD21" i="2"/>
  <c r="DC21" i="2"/>
  <c r="DB21" i="2"/>
  <c r="DA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21" i="2"/>
  <c r="B21" i="2"/>
  <c r="NP15" i="2"/>
  <c r="NO15" i="2"/>
  <c r="NN15" i="2"/>
  <c r="NM15" i="2"/>
  <c r="NL15" i="2"/>
  <c r="NK15" i="2"/>
  <c r="NJ15" i="2"/>
  <c r="NI15" i="2"/>
  <c r="NH15" i="2"/>
  <c r="NG15" i="2"/>
  <c r="NF15" i="2"/>
  <c r="NE15" i="2"/>
  <c r="ND15" i="2"/>
  <c r="NC15" i="2"/>
  <c r="NB15" i="2"/>
  <c r="NA15" i="2"/>
  <c r="MZ15" i="2"/>
  <c r="MY15" i="2"/>
  <c r="MX15" i="2"/>
  <c r="MW15" i="2"/>
  <c r="MV15" i="2"/>
  <c r="MU15" i="2"/>
  <c r="MT15" i="2"/>
  <c r="MS15" i="2"/>
  <c r="MR15" i="2"/>
  <c r="MQ15" i="2"/>
  <c r="MP15" i="2"/>
  <c r="MO15" i="2"/>
  <c r="MN15" i="2"/>
  <c r="MM15" i="2"/>
  <c r="ML15" i="2"/>
  <c r="MK15" i="2"/>
  <c r="MJ15" i="2"/>
  <c r="MI15" i="2"/>
  <c r="MH15" i="2"/>
  <c r="MG15" i="2"/>
  <c r="MF15" i="2"/>
  <c r="MD15" i="2"/>
  <c r="MC15" i="2"/>
  <c r="MB15" i="2"/>
  <c r="MA15" i="2"/>
  <c r="LZ15" i="2"/>
  <c r="LY15" i="2"/>
  <c r="LX15" i="2"/>
  <c r="LW15" i="2"/>
  <c r="LV15" i="2"/>
  <c r="LU15" i="2"/>
  <c r="LT15" i="2"/>
  <c r="LS15" i="2"/>
  <c r="LR15" i="2"/>
  <c r="LQ15" i="2"/>
  <c r="LP15" i="2"/>
  <c r="LO15" i="2"/>
  <c r="LN15" i="2"/>
  <c r="LM15" i="2"/>
  <c r="LL15" i="2"/>
  <c r="LK15" i="2"/>
  <c r="LJ15" i="2"/>
  <c r="LI15" i="2"/>
  <c r="LH15" i="2"/>
  <c r="LG15" i="2"/>
  <c r="LF15" i="2"/>
  <c r="LE15" i="2"/>
  <c r="LD15" i="2"/>
  <c r="LC15" i="2"/>
  <c r="LB15" i="2"/>
  <c r="LA15" i="2"/>
  <c r="KZ15" i="2"/>
  <c r="KY15" i="2"/>
  <c r="KX15" i="2"/>
  <c r="KW15" i="2"/>
  <c r="KV15" i="2"/>
  <c r="KU15" i="2"/>
  <c r="KT15" i="2"/>
  <c r="KR15" i="2"/>
  <c r="KQ15" i="2"/>
  <c r="KP15" i="2"/>
  <c r="KO15" i="2"/>
  <c r="KN15" i="2"/>
  <c r="KM15" i="2"/>
  <c r="KL15" i="2"/>
  <c r="KK15" i="2"/>
  <c r="KJ15" i="2"/>
  <c r="KI15" i="2"/>
  <c r="KH15" i="2"/>
  <c r="KG15" i="2"/>
  <c r="KF15" i="2"/>
  <c r="KE15" i="2"/>
  <c r="KD15" i="2"/>
  <c r="KC15" i="2"/>
  <c r="KB15" i="2"/>
  <c r="KA15" i="2"/>
  <c r="JZ15" i="2"/>
  <c r="JY15" i="2"/>
  <c r="JX15" i="2"/>
  <c r="JW15" i="2"/>
  <c r="JV15" i="2"/>
  <c r="JU15" i="2"/>
  <c r="JT15" i="2"/>
  <c r="JS15" i="2"/>
  <c r="JR15" i="2"/>
  <c r="JQ15" i="2"/>
  <c r="JP15" i="2"/>
  <c r="JO15" i="2"/>
  <c r="JN15" i="2"/>
  <c r="JM15" i="2"/>
  <c r="JL15" i="2"/>
  <c r="JK15" i="2"/>
  <c r="JJ15" i="2"/>
  <c r="JI15" i="2"/>
  <c r="JH15" i="2"/>
  <c r="HT15" i="2"/>
  <c r="HS15" i="2"/>
  <c r="HR15" i="2"/>
  <c r="HQ15" i="2"/>
  <c r="HP15" i="2"/>
  <c r="HO15" i="2"/>
  <c r="HN15" i="2"/>
  <c r="HM15" i="2"/>
  <c r="HL15" i="2"/>
  <c r="HK15" i="2"/>
  <c r="HJ15" i="2"/>
  <c r="HI15" i="2"/>
  <c r="HH15" i="2"/>
  <c r="HG15" i="2"/>
  <c r="HF15" i="2"/>
  <c r="HE15" i="2"/>
  <c r="HD15" i="2"/>
  <c r="HC15" i="2"/>
  <c r="HB15" i="2"/>
  <c r="HA15" i="2"/>
  <c r="GZ15" i="2"/>
  <c r="GY15" i="2"/>
  <c r="GX15" i="2"/>
  <c r="GW15" i="2"/>
  <c r="GV15" i="2"/>
  <c r="GU15" i="2"/>
  <c r="GT15" i="2"/>
  <c r="GS15" i="2"/>
  <c r="GR15" i="2"/>
  <c r="GQ15" i="2"/>
  <c r="GP15" i="2"/>
  <c r="GO15" i="2"/>
  <c r="GN15" i="2"/>
  <c r="GM15" i="2"/>
  <c r="GL15" i="2"/>
  <c r="GK15" i="2"/>
  <c r="GJ15" i="2"/>
  <c r="GH15" i="2"/>
  <c r="GG15" i="2"/>
  <c r="GF15" i="2"/>
  <c r="GE15" i="2"/>
  <c r="GD15" i="2"/>
  <c r="GC15" i="2"/>
  <c r="GB15" i="2"/>
  <c r="GA15" i="2"/>
  <c r="FZ15" i="2"/>
  <c r="FY15" i="2"/>
  <c r="FX15" i="2"/>
  <c r="FW15" i="2"/>
  <c r="FV15" i="2"/>
  <c r="FU15" i="2"/>
  <c r="FT15" i="2"/>
  <c r="FS15" i="2"/>
  <c r="FR15" i="2"/>
  <c r="FQ15" i="2"/>
  <c r="FP15" i="2"/>
  <c r="FO15" i="2"/>
  <c r="FN15" i="2"/>
  <c r="FM15" i="2"/>
  <c r="FL15" i="2"/>
  <c r="FK15" i="2"/>
  <c r="FJ15" i="2"/>
  <c r="FI15" i="2"/>
  <c r="FH15" i="2"/>
  <c r="FG15" i="2"/>
  <c r="FF15" i="2"/>
  <c r="FE15" i="2"/>
  <c r="FD15" i="2"/>
  <c r="FC15" i="2"/>
  <c r="FB15" i="2"/>
  <c r="FA15" i="2"/>
  <c r="EZ15" i="2"/>
  <c r="EY15" i="2"/>
  <c r="EX15" i="2"/>
  <c r="EV15" i="2"/>
  <c r="EU15" i="2"/>
  <c r="ET15" i="2"/>
  <c r="ES15" i="2"/>
  <c r="ER15" i="2"/>
  <c r="EQ15" i="2"/>
  <c r="EP15" i="2"/>
  <c r="EO15" i="2"/>
  <c r="EN15" i="2"/>
  <c r="EM15" i="2"/>
  <c r="EL15" i="2"/>
  <c r="EK15" i="2"/>
  <c r="EJ15" i="2"/>
  <c r="EI15" i="2"/>
  <c r="EH15" i="2"/>
  <c r="EG15" i="2"/>
  <c r="EF15" i="2"/>
  <c r="EE15" i="2"/>
  <c r="ED15" i="2"/>
  <c r="EC15" i="2"/>
  <c r="EB15" i="2"/>
  <c r="EA15" i="2"/>
  <c r="DZ15" i="2"/>
  <c r="DY15" i="2"/>
  <c r="DX15" i="2"/>
  <c r="DW15" i="2"/>
  <c r="DV15" i="2"/>
  <c r="DU15" i="2"/>
  <c r="DT15" i="2"/>
  <c r="DS15" i="2"/>
  <c r="DR15" i="2"/>
  <c r="DQ15" i="2"/>
  <c r="DP15" i="2"/>
  <c r="DO15" i="2"/>
  <c r="DN15" i="2"/>
  <c r="DM15" i="2"/>
  <c r="DL15" i="2"/>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NP12" i="2"/>
  <c r="NO12" i="2"/>
  <c r="NN12" i="2"/>
  <c r="NM12" i="2"/>
  <c r="NL12" i="2"/>
  <c r="NK12" i="2"/>
  <c r="NJ12" i="2"/>
  <c r="NI12" i="2"/>
  <c r="NH12" i="2"/>
  <c r="NG12" i="2"/>
  <c r="NF12" i="2"/>
  <c r="NE12" i="2"/>
  <c r="ND12" i="2"/>
  <c r="NC12" i="2"/>
  <c r="NB12" i="2"/>
  <c r="NA12" i="2"/>
  <c r="MZ12" i="2"/>
  <c r="MY12" i="2"/>
  <c r="MX12" i="2"/>
  <c r="MW12" i="2"/>
  <c r="MV12" i="2"/>
  <c r="MU12" i="2"/>
  <c r="MT12" i="2"/>
  <c r="MS12" i="2"/>
  <c r="MR12" i="2"/>
  <c r="MQ12" i="2"/>
  <c r="MP12" i="2"/>
  <c r="MO12" i="2"/>
  <c r="MN12" i="2"/>
  <c r="MM12" i="2"/>
  <c r="ML12" i="2"/>
  <c r="MK12" i="2"/>
  <c r="MJ12" i="2"/>
  <c r="MI12" i="2"/>
  <c r="MH12" i="2"/>
  <c r="MG12" i="2"/>
  <c r="MF12" i="2"/>
  <c r="MD12" i="2"/>
  <c r="MC12" i="2"/>
  <c r="MB12" i="2"/>
  <c r="MA12" i="2"/>
  <c r="LZ12" i="2"/>
  <c r="LY12" i="2"/>
  <c r="LX12" i="2"/>
  <c r="LW12" i="2"/>
  <c r="LV12" i="2"/>
  <c r="LU12" i="2"/>
  <c r="LT12" i="2"/>
  <c r="LS12" i="2"/>
  <c r="LR12" i="2"/>
  <c r="LQ12" i="2"/>
  <c r="LP12" i="2"/>
  <c r="LO12" i="2"/>
  <c r="LN12" i="2"/>
  <c r="LM12" i="2"/>
  <c r="LL12" i="2"/>
  <c r="LK12" i="2"/>
  <c r="LJ12" i="2"/>
  <c r="LI12" i="2"/>
  <c r="LH12" i="2"/>
  <c r="LG12" i="2"/>
  <c r="LF12" i="2"/>
  <c r="LE12" i="2"/>
  <c r="LD12" i="2"/>
  <c r="LC12" i="2"/>
  <c r="LB12" i="2"/>
  <c r="LA12" i="2"/>
  <c r="KZ12" i="2"/>
  <c r="KY12" i="2"/>
  <c r="KX12" i="2"/>
  <c r="KW12" i="2"/>
  <c r="KV12" i="2"/>
  <c r="KU12" i="2"/>
  <c r="KT12" i="2"/>
  <c r="KR12" i="2"/>
  <c r="KQ12" i="2"/>
  <c r="KP12" i="2"/>
  <c r="KO12" i="2"/>
  <c r="KN12" i="2"/>
  <c r="KM12" i="2"/>
  <c r="KL12" i="2"/>
  <c r="KK12" i="2"/>
  <c r="KJ12" i="2"/>
  <c r="KI12" i="2"/>
  <c r="KH12" i="2"/>
  <c r="KG12" i="2"/>
  <c r="KF12" i="2"/>
  <c r="KE12" i="2"/>
  <c r="KD12" i="2"/>
  <c r="KC12" i="2"/>
  <c r="KB12" i="2"/>
  <c r="KA12" i="2"/>
  <c r="JZ12" i="2"/>
  <c r="JY12" i="2"/>
  <c r="JX12" i="2"/>
  <c r="JW12" i="2"/>
  <c r="JV12" i="2"/>
  <c r="JU12" i="2"/>
  <c r="JT12" i="2"/>
  <c r="JS12" i="2"/>
  <c r="JR12" i="2"/>
  <c r="JQ12" i="2"/>
  <c r="JP12" i="2"/>
  <c r="JO12" i="2"/>
  <c r="JN12" i="2"/>
  <c r="JM12" i="2"/>
  <c r="JL12" i="2"/>
  <c r="JK12" i="2"/>
  <c r="JJ12" i="2"/>
  <c r="JI12" i="2"/>
  <c r="JH12" i="2"/>
  <c r="HT12" i="2"/>
  <c r="HS12" i="2"/>
  <c r="HR12" i="2"/>
  <c r="HQ12" i="2"/>
  <c r="HP12" i="2"/>
  <c r="HO12" i="2"/>
  <c r="HN12" i="2"/>
  <c r="HM12" i="2"/>
  <c r="HL12" i="2"/>
  <c r="HK12" i="2"/>
  <c r="HJ12" i="2"/>
  <c r="HI12" i="2"/>
  <c r="HH12" i="2"/>
  <c r="HG12" i="2"/>
  <c r="HF12" i="2"/>
  <c r="HE12" i="2"/>
  <c r="HD12" i="2"/>
  <c r="HC12" i="2"/>
  <c r="HB12" i="2"/>
  <c r="HA12" i="2"/>
  <c r="GZ12" i="2"/>
  <c r="GY12" i="2"/>
  <c r="GX12" i="2"/>
  <c r="GW12" i="2"/>
  <c r="GV12" i="2"/>
  <c r="GU12" i="2"/>
  <c r="GT12" i="2"/>
  <c r="GS12" i="2"/>
  <c r="GR12" i="2"/>
  <c r="GQ12" i="2"/>
  <c r="GP12" i="2"/>
  <c r="GO12" i="2"/>
  <c r="GN12" i="2"/>
  <c r="GM12" i="2"/>
  <c r="GL12" i="2"/>
  <c r="GK12" i="2"/>
  <c r="GJ12" i="2"/>
  <c r="GH12" i="2"/>
  <c r="GG12" i="2"/>
  <c r="GF12" i="2"/>
  <c r="GE12" i="2"/>
  <c r="GD12" i="2"/>
  <c r="GC12" i="2"/>
  <c r="GB12" i="2"/>
  <c r="GA12" i="2"/>
  <c r="FZ12" i="2"/>
  <c r="FY12" i="2"/>
  <c r="FX12" i="2"/>
  <c r="FW12" i="2"/>
  <c r="FV12" i="2"/>
  <c r="FU12" i="2"/>
  <c r="FT12" i="2"/>
  <c r="FS12" i="2"/>
  <c r="FR12" i="2"/>
  <c r="FQ12" i="2"/>
  <c r="FP12" i="2"/>
  <c r="FO12" i="2"/>
  <c r="FN12" i="2"/>
  <c r="FM12" i="2"/>
  <c r="FL12" i="2"/>
  <c r="FK12" i="2"/>
  <c r="FJ12" i="2"/>
  <c r="FI12" i="2"/>
  <c r="FH12" i="2"/>
  <c r="FG12" i="2"/>
  <c r="FF12" i="2"/>
  <c r="FE12" i="2"/>
  <c r="FD12" i="2"/>
  <c r="FC12" i="2"/>
  <c r="FB12" i="2"/>
  <c r="FA12" i="2"/>
  <c r="EZ12" i="2"/>
  <c r="EY12" i="2"/>
  <c r="EX12" i="2"/>
  <c r="EV12" i="2"/>
  <c r="EU12" i="2"/>
  <c r="ET12" i="2"/>
  <c r="ES12" i="2"/>
  <c r="ER12" i="2"/>
  <c r="EQ12" i="2"/>
  <c r="EP12" i="2"/>
  <c r="EO12" i="2"/>
  <c r="EN12" i="2"/>
  <c r="EM12" i="2"/>
  <c r="EL12" i="2"/>
  <c r="EK12" i="2"/>
  <c r="EJ12" i="2"/>
  <c r="EI12" i="2"/>
  <c r="EH12" i="2"/>
  <c r="EG12" i="2"/>
  <c r="EF12" i="2"/>
  <c r="EE12" i="2"/>
  <c r="ED12" i="2"/>
  <c r="EC12" i="2"/>
  <c r="EB12" i="2"/>
  <c r="EA12" i="2"/>
  <c r="DZ12" i="2"/>
  <c r="DY12" i="2"/>
  <c r="DX12" i="2"/>
  <c r="DW12" i="2"/>
  <c r="DV12" i="2"/>
  <c r="DU12" i="2"/>
  <c r="DT12" i="2"/>
  <c r="DS12" i="2"/>
  <c r="DR12" i="2"/>
  <c r="DQ12" i="2"/>
  <c r="DP12" i="2"/>
  <c r="DO12" i="2"/>
  <c r="DN12" i="2"/>
  <c r="DM12" i="2"/>
  <c r="DL12" i="2"/>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CJ12" i="2"/>
  <c r="CI12" i="2"/>
  <c r="CH12" i="2"/>
  <c r="CG12" i="2"/>
  <c r="CF12" i="2"/>
  <c r="CE12" i="2"/>
  <c r="CD12" i="2"/>
  <c r="CC12" i="2"/>
  <c r="CB12" i="2"/>
  <c r="CA12" i="2"/>
  <c r="BZ12" i="2"/>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NP9" i="2"/>
  <c r="NO9" i="2"/>
  <c r="NN9" i="2"/>
  <c r="NM9" i="2"/>
  <c r="NL9" i="2"/>
  <c r="NK9" i="2"/>
  <c r="NJ9" i="2"/>
  <c r="NI9" i="2"/>
  <c r="NH9" i="2"/>
  <c r="NG9" i="2"/>
  <c r="NF9" i="2"/>
  <c r="NE9" i="2"/>
  <c r="ND9" i="2"/>
  <c r="NC9" i="2"/>
  <c r="NB9" i="2"/>
  <c r="NA9" i="2"/>
  <c r="MZ9" i="2"/>
  <c r="MY9" i="2"/>
  <c r="MX9" i="2"/>
  <c r="MW9" i="2"/>
  <c r="MV9" i="2"/>
  <c r="MU9" i="2"/>
  <c r="MT9" i="2"/>
  <c r="MS9" i="2"/>
  <c r="MR9" i="2"/>
  <c r="MQ9" i="2"/>
  <c r="MP9" i="2"/>
  <c r="MO9" i="2"/>
  <c r="MN9" i="2"/>
  <c r="MM9" i="2"/>
  <c r="ML9" i="2"/>
  <c r="MK9" i="2"/>
  <c r="MJ9" i="2"/>
  <c r="MI9" i="2"/>
  <c r="MH9" i="2"/>
  <c r="MG9" i="2"/>
  <c r="MF9" i="2"/>
  <c r="MD9" i="2"/>
  <c r="MC9" i="2"/>
  <c r="MB9" i="2"/>
  <c r="MA9" i="2"/>
  <c r="LZ9" i="2"/>
  <c r="LY9" i="2"/>
  <c r="LX9" i="2"/>
  <c r="LW9" i="2"/>
  <c r="LV9" i="2"/>
  <c r="LU9" i="2"/>
  <c r="LT9" i="2"/>
  <c r="LS9" i="2"/>
  <c r="LR9" i="2"/>
  <c r="LQ9" i="2"/>
  <c r="LP9" i="2"/>
  <c r="LO9" i="2"/>
  <c r="LN9" i="2"/>
  <c r="LM9" i="2"/>
  <c r="LL9" i="2"/>
  <c r="LK9" i="2"/>
  <c r="LJ9" i="2"/>
  <c r="LI9" i="2"/>
  <c r="LH9" i="2"/>
  <c r="LG9" i="2"/>
  <c r="LF9" i="2"/>
  <c r="LE9" i="2"/>
  <c r="LD9" i="2"/>
  <c r="LC9" i="2"/>
  <c r="LB9" i="2"/>
  <c r="LA9" i="2"/>
  <c r="KZ9" i="2"/>
  <c r="KY9" i="2"/>
  <c r="KX9" i="2"/>
  <c r="KW9" i="2"/>
  <c r="KV9" i="2"/>
  <c r="KU9" i="2"/>
  <c r="KT9" i="2"/>
  <c r="KR9" i="2"/>
  <c r="KQ9" i="2"/>
  <c r="KP9" i="2"/>
  <c r="KO9" i="2"/>
  <c r="KN9" i="2"/>
  <c r="KM9" i="2"/>
  <c r="KL9" i="2"/>
  <c r="KK9" i="2"/>
  <c r="KJ9" i="2"/>
  <c r="KI9" i="2"/>
  <c r="KH9" i="2"/>
  <c r="KG9" i="2"/>
  <c r="KF9" i="2"/>
  <c r="KE9" i="2"/>
  <c r="KD9" i="2"/>
  <c r="KC9" i="2"/>
  <c r="KB9" i="2"/>
  <c r="KA9" i="2"/>
  <c r="JZ9" i="2"/>
  <c r="JY9" i="2"/>
  <c r="JX9" i="2"/>
  <c r="JW9" i="2"/>
  <c r="JV9" i="2"/>
  <c r="JU9" i="2"/>
  <c r="JT9" i="2"/>
  <c r="JS9" i="2"/>
  <c r="JR9" i="2"/>
  <c r="JQ9" i="2"/>
  <c r="JP9" i="2"/>
  <c r="JO9" i="2"/>
  <c r="JN9" i="2"/>
  <c r="JM9" i="2"/>
  <c r="JL9" i="2"/>
  <c r="JK9" i="2"/>
  <c r="JJ9" i="2"/>
  <c r="JI9" i="2"/>
  <c r="JH9" i="2"/>
  <c r="HT9" i="2"/>
  <c r="HS9" i="2"/>
  <c r="HR9" i="2"/>
  <c r="HQ9" i="2"/>
  <c r="HP9" i="2"/>
  <c r="HO9" i="2"/>
  <c r="HN9" i="2"/>
  <c r="HM9" i="2"/>
  <c r="HL9" i="2"/>
  <c r="HK9" i="2"/>
  <c r="HJ9" i="2"/>
  <c r="HI9" i="2"/>
  <c r="HH9" i="2"/>
  <c r="HG9" i="2"/>
  <c r="HF9" i="2"/>
  <c r="HE9" i="2"/>
  <c r="HD9" i="2"/>
  <c r="HC9" i="2"/>
  <c r="HB9" i="2"/>
  <c r="HA9" i="2"/>
  <c r="GZ9" i="2"/>
  <c r="GY9" i="2"/>
  <c r="GX9" i="2"/>
  <c r="GW9" i="2"/>
  <c r="GV9" i="2"/>
  <c r="GU9" i="2"/>
  <c r="GT9" i="2"/>
  <c r="GS9" i="2"/>
  <c r="GR9" i="2"/>
  <c r="GQ9" i="2"/>
  <c r="GP9" i="2"/>
  <c r="GO9" i="2"/>
  <c r="GN9" i="2"/>
  <c r="GM9" i="2"/>
  <c r="GL9" i="2"/>
  <c r="GK9" i="2"/>
  <c r="GJ9" i="2"/>
  <c r="GH9" i="2"/>
  <c r="GG9" i="2"/>
  <c r="GF9" i="2"/>
  <c r="GE9" i="2"/>
  <c r="GD9" i="2"/>
  <c r="GC9" i="2"/>
  <c r="GB9" i="2"/>
  <c r="GA9" i="2"/>
  <c r="FZ9" i="2"/>
  <c r="FY9" i="2"/>
  <c r="FX9" i="2"/>
  <c r="FW9" i="2"/>
  <c r="FV9" i="2"/>
  <c r="FU9" i="2"/>
  <c r="FT9" i="2"/>
  <c r="FS9" i="2"/>
  <c r="FR9" i="2"/>
  <c r="FQ9" i="2"/>
  <c r="FP9" i="2"/>
  <c r="FO9" i="2"/>
  <c r="FN9" i="2"/>
  <c r="FM9" i="2"/>
  <c r="FL9" i="2"/>
  <c r="FK9" i="2"/>
  <c r="FJ9" i="2"/>
  <c r="FI9" i="2"/>
  <c r="FH9" i="2"/>
  <c r="FG9" i="2"/>
  <c r="FF9" i="2"/>
  <c r="FE9" i="2"/>
  <c r="FD9" i="2"/>
  <c r="FC9" i="2"/>
  <c r="FB9" i="2"/>
  <c r="FA9" i="2"/>
  <c r="EZ9" i="2"/>
  <c r="EY9" i="2"/>
  <c r="EX9" i="2"/>
  <c r="EV9" i="2"/>
  <c r="EU9" i="2"/>
  <c r="ET9" i="2"/>
  <c r="ES9" i="2"/>
  <c r="ER9" i="2"/>
  <c r="EQ9" i="2"/>
  <c r="EP9" i="2"/>
  <c r="EO9" i="2"/>
  <c r="EN9" i="2"/>
  <c r="EM9" i="2"/>
  <c r="EL9" i="2"/>
  <c r="EK9" i="2"/>
  <c r="EJ9" i="2"/>
  <c r="EI9" i="2"/>
  <c r="EH9" i="2"/>
  <c r="EG9" i="2"/>
  <c r="EF9" i="2"/>
  <c r="EE9" i="2"/>
  <c r="ED9" i="2"/>
  <c r="EC9" i="2"/>
  <c r="EB9" i="2"/>
  <c r="EA9" i="2"/>
  <c r="DZ9" i="2"/>
  <c r="DY9" i="2"/>
  <c r="DX9" i="2"/>
  <c r="DW9" i="2"/>
  <c r="DV9" i="2"/>
  <c r="DU9" i="2"/>
  <c r="DT9" i="2"/>
  <c r="DS9" i="2"/>
  <c r="DR9" i="2"/>
  <c r="DQ9" i="2"/>
  <c r="DP9" i="2"/>
  <c r="DO9" i="2"/>
  <c r="DN9" i="2"/>
  <c r="DM9" i="2"/>
  <c r="DL9" i="2"/>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BZ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NP6" i="2"/>
  <c r="NO6" i="2"/>
  <c r="NN6" i="2"/>
  <c r="NM6" i="2"/>
  <c r="NL6" i="2"/>
  <c r="NK6" i="2"/>
  <c r="NJ6" i="2"/>
  <c r="NI6" i="2"/>
  <c r="NH6" i="2"/>
  <c r="NG6" i="2"/>
  <c r="NF6" i="2"/>
  <c r="NE6" i="2"/>
  <c r="ND6" i="2"/>
  <c r="NC6" i="2"/>
  <c r="NB6" i="2"/>
  <c r="NA6" i="2"/>
  <c r="MZ6" i="2"/>
  <c r="MY6" i="2"/>
  <c r="MX6" i="2"/>
  <c r="MW6" i="2"/>
  <c r="MV6" i="2"/>
  <c r="MU6" i="2"/>
  <c r="MT6" i="2"/>
  <c r="MS6" i="2"/>
  <c r="MR6" i="2"/>
  <c r="MQ6" i="2"/>
  <c r="MP6" i="2"/>
  <c r="MO6" i="2"/>
  <c r="MN6" i="2"/>
  <c r="MM6" i="2"/>
  <c r="ML6" i="2"/>
  <c r="MK6" i="2"/>
  <c r="MJ6" i="2"/>
  <c r="MI6" i="2"/>
  <c r="MH6" i="2"/>
  <c r="MG6" i="2"/>
  <c r="MF6" i="2"/>
  <c r="MD6" i="2"/>
  <c r="MC6" i="2"/>
  <c r="MB6" i="2"/>
  <c r="MA6" i="2"/>
  <c r="LZ6" i="2"/>
  <c r="LY6" i="2"/>
  <c r="LX6" i="2"/>
  <c r="LW6" i="2"/>
  <c r="LV6" i="2"/>
  <c r="LU6" i="2"/>
  <c r="LT6" i="2"/>
  <c r="LS6" i="2"/>
  <c r="LR6" i="2"/>
  <c r="LQ6" i="2"/>
  <c r="LP6" i="2"/>
  <c r="LO6" i="2"/>
  <c r="LN6" i="2"/>
  <c r="LM6" i="2"/>
  <c r="LL6" i="2"/>
  <c r="LK6" i="2"/>
  <c r="LJ6" i="2"/>
  <c r="LI6" i="2"/>
  <c r="LH6" i="2"/>
  <c r="LG6" i="2"/>
  <c r="LF6" i="2"/>
  <c r="LE6" i="2"/>
  <c r="LD6" i="2"/>
  <c r="LC6" i="2"/>
  <c r="LB6" i="2"/>
  <c r="LA6" i="2"/>
  <c r="KZ6" i="2"/>
  <c r="KY6" i="2"/>
  <c r="KX6" i="2"/>
  <c r="KW6" i="2"/>
  <c r="KV6" i="2"/>
  <c r="KU6" i="2"/>
  <c r="KT6" i="2"/>
  <c r="KR6" i="2"/>
  <c r="KQ6" i="2"/>
  <c r="KP6" i="2"/>
  <c r="KO6" i="2"/>
  <c r="KN6" i="2"/>
  <c r="KM6" i="2"/>
  <c r="KL6" i="2"/>
  <c r="KK6" i="2"/>
  <c r="KJ6" i="2"/>
  <c r="KI6" i="2"/>
  <c r="KH6" i="2"/>
  <c r="KG6" i="2"/>
  <c r="KF6" i="2"/>
  <c r="KE6" i="2"/>
  <c r="KD6" i="2"/>
  <c r="KC6" i="2"/>
  <c r="KB6" i="2"/>
  <c r="KA6" i="2"/>
  <c r="JZ6" i="2"/>
  <c r="JY6" i="2"/>
  <c r="JX6" i="2"/>
  <c r="JW6" i="2"/>
  <c r="JV6" i="2"/>
  <c r="JU6" i="2"/>
  <c r="JT6" i="2"/>
  <c r="JS6" i="2"/>
  <c r="JR6" i="2"/>
  <c r="JQ6" i="2"/>
  <c r="JP6" i="2"/>
  <c r="JO6" i="2"/>
  <c r="JN6" i="2"/>
  <c r="JM6" i="2"/>
  <c r="JL6" i="2"/>
  <c r="JK6" i="2"/>
  <c r="JJ6" i="2"/>
  <c r="JI6" i="2"/>
  <c r="JH6" i="2"/>
  <c r="HT6" i="2"/>
  <c r="HS6" i="2"/>
  <c r="HR6" i="2"/>
  <c r="HQ6" i="2"/>
  <c r="HP6" i="2"/>
  <c r="HO6" i="2"/>
  <c r="HN6" i="2"/>
  <c r="HM6" i="2"/>
  <c r="HL6" i="2"/>
  <c r="HK6" i="2"/>
  <c r="HJ6" i="2"/>
  <c r="HI6" i="2"/>
  <c r="HH6" i="2"/>
  <c r="HG6" i="2"/>
  <c r="HF6" i="2"/>
  <c r="HE6" i="2"/>
  <c r="HD6" i="2"/>
  <c r="HC6" i="2"/>
  <c r="HB6" i="2"/>
  <c r="HA6" i="2"/>
  <c r="GZ6" i="2"/>
  <c r="GY6" i="2"/>
  <c r="GX6" i="2"/>
  <c r="GW6" i="2"/>
  <c r="GV6" i="2"/>
  <c r="GU6" i="2"/>
  <c r="GT6" i="2"/>
  <c r="GS6" i="2"/>
  <c r="GR6" i="2"/>
  <c r="GQ6" i="2"/>
  <c r="GP6" i="2"/>
  <c r="GO6" i="2"/>
  <c r="GN6" i="2"/>
  <c r="GM6" i="2"/>
  <c r="GL6" i="2"/>
  <c r="GK6" i="2"/>
  <c r="GJ6" i="2"/>
  <c r="GH6" i="2"/>
  <c r="GG6" i="2"/>
  <c r="GF6" i="2"/>
  <c r="GE6" i="2"/>
  <c r="GD6" i="2"/>
  <c r="GC6" i="2"/>
  <c r="GB6" i="2"/>
  <c r="GA6" i="2"/>
  <c r="FZ6" i="2"/>
  <c r="FY6" i="2"/>
  <c r="FX6" i="2"/>
  <c r="FW6" i="2"/>
  <c r="FV6" i="2"/>
  <c r="FU6" i="2"/>
  <c r="FT6" i="2"/>
  <c r="FS6" i="2"/>
  <c r="FR6" i="2"/>
  <c r="FQ6" i="2"/>
  <c r="FP6" i="2"/>
  <c r="FO6" i="2"/>
  <c r="FN6" i="2"/>
  <c r="FM6" i="2"/>
  <c r="FL6" i="2"/>
  <c r="FK6" i="2"/>
  <c r="FJ6" i="2"/>
  <c r="FI6" i="2"/>
  <c r="FH6" i="2"/>
  <c r="FG6" i="2"/>
  <c r="FF6" i="2"/>
  <c r="FE6" i="2"/>
  <c r="FD6" i="2"/>
  <c r="FC6" i="2"/>
  <c r="FB6" i="2"/>
  <c r="FA6" i="2"/>
  <c r="EZ6" i="2"/>
  <c r="EY6" i="2"/>
  <c r="EX6" i="2"/>
  <c r="EV6" i="2"/>
  <c r="EU6" i="2"/>
  <c r="ET6" i="2"/>
  <c r="ES6" i="2"/>
  <c r="ER6" i="2"/>
  <c r="EQ6" i="2"/>
  <c r="EP6" i="2"/>
  <c r="EO6" i="2"/>
  <c r="EN6" i="2"/>
  <c r="EM6" i="2"/>
  <c r="EL6" i="2"/>
  <c r="EK6" i="2"/>
  <c r="EJ6" i="2"/>
  <c r="EI6" i="2"/>
  <c r="EH6" i="2"/>
  <c r="EG6" i="2"/>
  <c r="EF6" i="2"/>
  <c r="EE6" i="2"/>
  <c r="ED6" i="2"/>
  <c r="EC6" i="2"/>
  <c r="EB6" i="2"/>
  <c r="EA6" i="2"/>
  <c r="DZ6" i="2"/>
  <c r="DY6" i="2"/>
  <c r="DX6" i="2"/>
  <c r="DW6" i="2"/>
  <c r="DV6" i="2"/>
  <c r="DU6" i="2"/>
  <c r="DT6" i="2"/>
  <c r="DS6" i="2"/>
  <c r="DR6" i="2"/>
  <c r="DQ6" i="2"/>
  <c r="DP6" i="2"/>
  <c r="DO6" i="2"/>
  <c r="DN6" i="2"/>
  <c r="DM6" i="2"/>
  <c r="DL6" i="2"/>
  <c r="DJ6" i="2"/>
  <c r="DI6" i="2"/>
  <c r="DH6" i="2"/>
  <c r="DG6" i="2"/>
  <c r="DF6" i="2"/>
  <c r="DE6" i="2"/>
  <c r="DD6" i="2"/>
  <c r="DC6" i="2"/>
  <c r="DB6" i="2"/>
  <c r="DA6" i="2"/>
  <c r="CZ6" i="2"/>
  <c r="CY6" i="2"/>
  <c r="CX6" i="2"/>
  <c r="CW6" i="2"/>
  <c r="CV6" i="2"/>
  <c r="CU6" i="2"/>
  <c r="CT6" i="2"/>
  <c r="CS6" i="2"/>
  <c r="CR6" i="2"/>
  <c r="CQ6" i="2"/>
  <c r="CP6" i="2"/>
  <c r="CO6" i="2"/>
  <c r="CN6" i="2"/>
  <c r="CM6" i="2"/>
  <c r="CL6" i="2"/>
  <c r="CK6" i="2"/>
  <c r="CJ6" i="2"/>
  <c r="CI6" i="2"/>
  <c r="CH6" i="2"/>
  <c r="CG6" i="2"/>
  <c r="CF6" i="2"/>
  <c r="CE6" i="2"/>
  <c r="CD6" i="2"/>
  <c r="CC6" i="2"/>
  <c r="CB6" i="2"/>
  <c r="CA6" i="2"/>
  <c r="BZ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B6" i="2"/>
  <c r="NR37" i="2" l="1"/>
  <c r="KT37" i="2"/>
  <c r="JH37" i="2"/>
  <c r="HV37" i="2"/>
  <c r="EX37" i="2"/>
  <c r="DL37" i="2"/>
  <c r="BZ37" i="2"/>
  <c r="AN37" i="2"/>
  <c r="B37" i="2"/>
  <c r="NR34" i="2"/>
  <c r="KT34" i="2"/>
  <c r="JH34" i="2"/>
  <c r="HV34" i="2"/>
  <c r="EX34" i="2"/>
  <c r="DL34" i="2"/>
  <c r="BZ34" i="2"/>
  <c r="AN34" i="2"/>
  <c r="B34" i="2"/>
  <c r="PB19" i="2"/>
  <c r="PA19" i="2"/>
  <c r="OZ19" i="2"/>
  <c r="OY19" i="2"/>
  <c r="OX19" i="2"/>
  <c r="OW19" i="2"/>
  <c r="OV19" i="2"/>
  <c r="OU19" i="2"/>
  <c r="OT19" i="2"/>
  <c r="OS19" i="2"/>
  <c r="OR19" i="2"/>
  <c r="OQ19" i="2"/>
  <c r="OP19" i="2"/>
  <c r="OO19" i="2"/>
  <c r="ON19" i="2"/>
  <c r="OM19" i="2"/>
  <c r="OL19" i="2"/>
  <c r="OK19" i="2"/>
  <c r="OJ19" i="2"/>
  <c r="OI19" i="2"/>
  <c r="OH19" i="2"/>
  <c r="OG19" i="2"/>
  <c r="OF19" i="2"/>
  <c r="OE19" i="2"/>
  <c r="OD19" i="2"/>
  <c r="OC19" i="2"/>
  <c r="OB19" i="2"/>
  <c r="OA19" i="2"/>
  <c r="NZ19" i="2"/>
  <c r="NY19" i="2"/>
  <c r="NX19" i="2"/>
  <c r="NW19" i="2"/>
  <c r="NV19" i="2"/>
  <c r="NU19" i="2"/>
  <c r="NT19" i="2"/>
  <c r="NS19" i="2"/>
  <c r="NR19" i="2"/>
  <c r="JF19" i="2"/>
  <c r="JE19" i="2"/>
  <c r="JD19" i="2"/>
  <c r="JC19" i="2"/>
  <c r="JB19" i="2"/>
  <c r="JA19" i="2"/>
  <c r="IZ19" i="2"/>
  <c r="IY19" i="2"/>
  <c r="IX19" i="2"/>
  <c r="IW19" i="2"/>
  <c r="IV19" i="2"/>
  <c r="IU19" i="2"/>
  <c r="IT19" i="2"/>
  <c r="IS19" i="2"/>
  <c r="IR19" i="2"/>
  <c r="IQ19" i="2"/>
  <c r="IP19" i="2"/>
  <c r="IO19" i="2"/>
  <c r="IN19" i="2"/>
  <c r="IM19" i="2"/>
  <c r="IL19" i="2"/>
  <c r="IK19" i="2"/>
  <c r="IJ19" i="2"/>
  <c r="II19" i="2"/>
  <c r="IH19" i="2"/>
  <c r="IG19" i="2"/>
  <c r="IF19" i="2"/>
  <c r="IE19" i="2"/>
  <c r="ID19" i="2"/>
  <c r="IC19" i="2"/>
  <c r="IB19" i="2"/>
  <c r="IA19" i="2"/>
  <c r="HZ19" i="2"/>
  <c r="HY19" i="2"/>
  <c r="HX19" i="2"/>
  <c r="HW19" i="2"/>
  <c r="HV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PB4" i="2"/>
  <c r="PA4" i="2"/>
  <c r="OZ4" i="2"/>
  <c r="OY4" i="2"/>
  <c r="OX4" i="2"/>
  <c r="OW4" i="2"/>
  <c r="OV4" i="2"/>
  <c r="OU4" i="2"/>
  <c r="OT4" i="2"/>
  <c r="OS4" i="2"/>
  <c r="OR4" i="2"/>
  <c r="OQ4" i="2"/>
  <c r="OP4" i="2"/>
  <c r="OO4" i="2"/>
  <c r="ON4" i="2"/>
  <c r="OM4" i="2"/>
  <c r="OL4" i="2"/>
  <c r="OK4" i="2"/>
  <c r="OJ4" i="2"/>
  <c r="OI4" i="2"/>
  <c r="OH4" i="2"/>
  <c r="OG4" i="2"/>
  <c r="OF4" i="2"/>
  <c r="OE4" i="2"/>
  <c r="OD4" i="2"/>
  <c r="OC4" i="2"/>
  <c r="OB4" i="2"/>
  <c r="OA4" i="2"/>
  <c r="NZ4" i="2"/>
  <c r="NY4" i="2"/>
  <c r="NX4" i="2"/>
  <c r="NW4" i="2"/>
  <c r="NV4" i="2"/>
  <c r="NU4" i="2"/>
  <c r="NT4" i="2"/>
  <c r="NS4" i="2"/>
  <c r="NR4" i="2"/>
  <c r="JF4" i="2"/>
  <c r="JE4" i="2"/>
  <c r="JD4" i="2"/>
  <c r="JC4" i="2"/>
  <c r="JB4" i="2"/>
  <c r="JA4" i="2"/>
  <c r="IZ4" i="2"/>
  <c r="IY4" i="2"/>
  <c r="IX4" i="2"/>
  <c r="IW4" i="2"/>
  <c r="IV4" i="2"/>
  <c r="IU4" i="2"/>
  <c r="IT4" i="2"/>
  <c r="IS4" i="2"/>
  <c r="IR4" i="2"/>
  <c r="IQ4" i="2"/>
  <c r="IP4" i="2"/>
  <c r="IO4" i="2"/>
  <c r="IN4" i="2"/>
  <c r="IM4" i="2"/>
  <c r="IL4" i="2"/>
  <c r="IK4" i="2"/>
  <c r="IJ4" i="2"/>
  <c r="II4" i="2"/>
  <c r="IH4" i="2"/>
  <c r="IG4" i="2"/>
  <c r="IF4" i="2"/>
  <c r="IE4" i="2"/>
  <c r="ID4" i="2"/>
  <c r="IC4" i="2"/>
  <c r="IB4" i="2"/>
  <c r="IA4" i="2"/>
  <c r="HZ4" i="2"/>
  <c r="HY4" i="2"/>
  <c r="HX4" i="2"/>
  <c r="HW4" i="2"/>
  <c r="HV4" i="2"/>
  <c r="DJ4" i="2"/>
  <c r="DI4" i="2"/>
  <c r="DH4" i="2"/>
  <c r="DG4" i="2"/>
  <c r="DF4" i="2"/>
  <c r="DE4" i="2"/>
  <c r="DD4" i="2"/>
  <c r="DC4" i="2"/>
  <c r="DB4" i="2"/>
  <c r="DA4" i="2"/>
  <c r="CZ4" i="2"/>
  <c r="CY4" i="2"/>
  <c r="CX4" i="2"/>
  <c r="CW4" i="2"/>
  <c r="CV4" i="2"/>
  <c r="CU4" i="2"/>
  <c r="CT4" i="2"/>
  <c r="CS4" i="2"/>
  <c r="CR4" i="2"/>
  <c r="CQ4" i="2"/>
  <c r="CP4" i="2"/>
  <c r="CO4" i="2"/>
  <c r="CN4" i="2"/>
  <c r="CM4" i="2"/>
  <c r="CL4" i="2"/>
  <c r="CK4" i="2"/>
  <c r="CJ4" i="2"/>
  <c r="CI4" i="2"/>
  <c r="CH4" i="2"/>
  <c r="CG4" i="2"/>
  <c r="CF4" i="2"/>
  <c r="CE4" i="2"/>
  <c r="CD4" i="2"/>
  <c r="CC4" i="2"/>
  <c r="CB4" i="2"/>
  <c r="CA4" i="2"/>
  <c r="BZ4" i="2"/>
  <c r="BX4"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C4" i="2"/>
  <c r="B4" i="2"/>
  <c r="PB31" i="2"/>
  <c r="PA31" i="2"/>
  <c r="OZ31" i="2"/>
  <c r="OY31" i="2"/>
  <c r="OX31" i="2"/>
  <c r="OW31" i="2"/>
  <c r="OV31" i="2"/>
  <c r="OU31" i="2"/>
  <c r="OT31" i="2"/>
  <c r="OS31" i="2"/>
  <c r="OR31" i="2"/>
  <c r="OQ31" i="2"/>
  <c r="OP31" i="2"/>
  <c r="OO31" i="2"/>
  <c r="ON31" i="2"/>
  <c r="OM31" i="2"/>
  <c r="OL31" i="2"/>
  <c r="OK31" i="2"/>
  <c r="OJ31" i="2"/>
  <c r="OI31" i="2"/>
  <c r="OH31" i="2"/>
  <c r="OG31" i="2"/>
  <c r="OF31" i="2"/>
  <c r="OE31" i="2"/>
  <c r="OD31" i="2"/>
  <c r="OC31" i="2"/>
  <c r="OB31" i="2"/>
  <c r="OA31" i="2"/>
  <c r="NZ31" i="2"/>
  <c r="NY31" i="2"/>
  <c r="NX31" i="2"/>
  <c r="NW31" i="2"/>
  <c r="NV31" i="2"/>
  <c r="NU31" i="2"/>
  <c r="NT31" i="2"/>
  <c r="NS31" i="2"/>
  <c r="NR31" i="2"/>
  <c r="JF31" i="2"/>
  <c r="JE31" i="2"/>
  <c r="JD31" i="2"/>
  <c r="JC31" i="2"/>
  <c r="JB31" i="2"/>
  <c r="JA31" i="2"/>
  <c r="IZ31" i="2"/>
  <c r="IY31" i="2"/>
  <c r="IX31" i="2"/>
  <c r="IW31" i="2"/>
  <c r="IV31" i="2"/>
  <c r="IU31" i="2"/>
  <c r="IT31" i="2"/>
  <c r="IS31" i="2"/>
  <c r="IR31" i="2"/>
  <c r="IQ31" i="2"/>
  <c r="IP31" i="2"/>
  <c r="IO31" i="2"/>
  <c r="IN31" i="2"/>
  <c r="IM31" i="2"/>
  <c r="IL31" i="2"/>
  <c r="IK31" i="2"/>
  <c r="IJ31" i="2"/>
  <c r="II31" i="2"/>
  <c r="IH31" i="2"/>
  <c r="IG31" i="2"/>
  <c r="IF31" i="2"/>
  <c r="IE31" i="2"/>
  <c r="ID31" i="2"/>
  <c r="IC31" i="2"/>
  <c r="IB31" i="2"/>
  <c r="IA31" i="2"/>
  <c r="HZ31" i="2"/>
  <c r="HY31" i="2"/>
  <c r="HX31" i="2"/>
  <c r="HW31" i="2"/>
  <c r="HV31" i="2"/>
  <c r="DJ31" i="2"/>
  <c r="DI31" i="2"/>
  <c r="DH31" i="2"/>
  <c r="DG31" i="2"/>
  <c r="DF31" i="2"/>
  <c r="DE31" i="2"/>
  <c r="DD31" i="2"/>
  <c r="DC31" i="2"/>
  <c r="DB31" i="2"/>
  <c r="DA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PB28" i="2"/>
  <c r="PA28" i="2"/>
  <c r="OZ28" i="2"/>
  <c r="OY28" i="2"/>
  <c r="OX28" i="2"/>
  <c r="OW28" i="2"/>
  <c r="OV28" i="2"/>
  <c r="OU28" i="2"/>
  <c r="OT28" i="2"/>
  <c r="OS28" i="2"/>
  <c r="OR28" i="2"/>
  <c r="OQ28" i="2"/>
  <c r="OP28" i="2"/>
  <c r="OO28" i="2"/>
  <c r="ON28" i="2"/>
  <c r="OM28" i="2"/>
  <c r="OL28" i="2"/>
  <c r="OK28" i="2"/>
  <c r="OJ28" i="2"/>
  <c r="OI28" i="2"/>
  <c r="OH28" i="2"/>
  <c r="OG28" i="2"/>
  <c r="OF28" i="2"/>
  <c r="OE28" i="2"/>
  <c r="OD28" i="2"/>
  <c r="OC28" i="2"/>
  <c r="OB28" i="2"/>
  <c r="OA28" i="2"/>
  <c r="NZ28" i="2"/>
  <c r="NY28" i="2"/>
  <c r="NX28" i="2"/>
  <c r="NW28" i="2"/>
  <c r="NV28" i="2"/>
  <c r="NU28" i="2"/>
  <c r="NT28" i="2"/>
  <c r="NS28" i="2"/>
  <c r="NR28" i="2"/>
  <c r="JF28" i="2"/>
  <c r="JE28" i="2"/>
  <c r="JD28" i="2"/>
  <c r="JC28" i="2"/>
  <c r="JB28" i="2"/>
  <c r="JA28" i="2"/>
  <c r="IZ28" i="2"/>
  <c r="IY28" i="2"/>
  <c r="IX28" i="2"/>
  <c r="IW28" i="2"/>
  <c r="IV28" i="2"/>
  <c r="IU28" i="2"/>
  <c r="IT28" i="2"/>
  <c r="IS28" i="2"/>
  <c r="IR28" i="2"/>
  <c r="IQ28" i="2"/>
  <c r="IP28" i="2"/>
  <c r="IO28" i="2"/>
  <c r="IN28" i="2"/>
  <c r="IM28" i="2"/>
  <c r="IL28" i="2"/>
  <c r="IK28" i="2"/>
  <c r="IJ28" i="2"/>
  <c r="II28" i="2"/>
  <c r="IH28" i="2"/>
  <c r="IG28" i="2"/>
  <c r="IF28" i="2"/>
  <c r="IE28" i="2"/>
  <c r="ID28" i="2"/>
  <c r="IC28" i="2"/>
  <c r="IB28" i="2"/>
  <c r="IA28" i="2"/>
  <c r="HZ28" i="2"/>
  <c r="HY28" i="2"/>
  <c r="HX28" i="2"/>
  <c r="HW28" i="2"/>
  <c r="HV28" i="2"/>
  <c r="DJ28" i="2"/>
  <c r="DI28" i="2"/>
  <c r="DH28" i="2"/>
  <c r="DG28" i="2"/>
  <c r="DF28" i="2"/>
  <c r="DE28" i="2"/>
  <c r="DD28" i="2"/>
  <c r="DC28" i="2"/>
  <c r="DB28" i="2"/>
  <c r="DA28"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28" i="2"/>
  <c r="B28"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DJ25" i="2"/>
  <c r="DI25" i="2"/>
  <c r="DH25" i="2"/>
  <c r="DG25" i="2"/>
  <c r="DF25" i="2"/>
  <c r="DE25" i="2"/>
  <c r="DD25" i="2"/>
  <c r="DC25" i="2"/>
  <c r="DB25" i="2"/>
  <c r="DA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PB22" i="2"/>
  <c r="PA22" i="2"/>
  <c r="OZ22" i="2"/>
  <c r="OY22" i="2"/>
  <c r="OX22" i="2"/>
  <c r="OW22" i="2"/>
  <c r="OV22" i="2"/>
  <c r="OU22" i="2"/>
  <c r="OT22" i="2"/>
  <c r="OS22" i="2"/>
  <c r="OR22" i="2"/>
  <c r="OQ22" i="2"/>
  <c r="OP22" i="2"/>
  <c r="OO22" i="2"/>
  <c r="ON22" i="2"/>
  <c r="OM22" i="2"/>
  <c r="OL22" i="2"/>
  <c r="OK22" i="2"/>
  <c r="OJ22" i="2"/>
  <c r="OI22" i="2"/>
  <c r="OH22" i="2"/>
  <c r="OG22" i="2"/>
  <c r="OF22" i="2"/>
  <c r="OE22" i="2"/>
  <c r="OD22" i="2"/>
  <c r="OC22" i="2"/>
  <c r="OB22" i="2"/>
  <c r="OA22" i="2"/>
  <c r="NZ22" i="2"/>
  <c r="NY22" i="2"/>
  <c r="NX22" i="2"/>
  <c r="NW22" i="2"/>
  <c r="NV22" i="2"/>
  <c r="NU22" i="2"/>
  <c r="NT22" i="2"/>
  <c r="NS22" i="2"/>
  <c r="NR22" i="2"/>
  <c r="JF22" i="2"/>
  <c r="JE22" i="2"/>
  <c r="JD22" i="2"/>
  <c r="JC22" i="2"/>
  <c r="JB22" i="2"/>
  <c r="JA22" i="2"/>
  <c r="IZ22" i="2"/>
  <c r="IY22" i="2"/>
  <c r="IX22" i="2"/>
  <c r="IW22" i="2"/>
  <c r="IV22" i="2"/>
  <c r="IU22" i="2"/>
  <c r="IT22" i="2"/>
  <c r="IS22" i="2"/>
  <c r="IR22" i="2"/>
  <c r="IQ22" i="2"/>
  <c r="IP22" i="2"/>
  <c r="IO22" i="2"/>
  <c r="IN22" i="2"/>
  <c r="IM22" i="2"/>
  <c r="IL22" i="2"/>
  <c r="IK22" i="2"/>
  <c r="IJ22" i="2"/>
  <c r="II22" i="2"/>
  <c r="IH22" i="2"/>
  <c r="IG22" i="2"/>
  <c r="IF22" i="2"/>
  <c r="IE22" i="2"/>
  <c r="ID22" i="2"/>
  <c r="IC22" i="2"/>
  <c r="IB22" i="2"/>
  <c r="IA22" i="2"/>
  <c r="HZ22" i="2"/>
  <c r="HY22" i="2"/>
  <c r="HX22" i="2"/>
  <c r="HW22" i="2"/>
  <c r="HV22" i="2"/>
  <c r="DJ22" i="2"/>
  <c r="DI22" i="2"/>
  <c r="DH22" i="2"/>
  <c r="DG22" i="2"/>
  <c r="DF22" i="2"/>
  <c r="DE22" i="2"/>
  <c r="DD22" i="2"/>
  <c r="DC22" i="2"/>
  <c r="DB22" i="2"/>
  <c r="DA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B22" i="2"/>
  <c r="PB16" i="2"/>
  <c r="PA16" i="2"/>
  <c r="OZ16" i="2"/>
  <c r="OY16" i="2"/>
  <c r="OX16" i="2"/>
  <c r="OW16" i="2"/>
  <c r="OV16" i="2"/>
  <c r="OU16" i="2"/>
  <c r="OT16" i="2"/>
  <c r="OS16" i="2"/>
  <c r="OR16" i="2"/>
  <c r="OQ16" i="2"/>
  <c r="OP16" i="2"/>
  <c r="OO16" i="2"/>
  <c r="ON16" i="2"/>
  <c r="OM16" i="2"/>
  <c r="OL16" i="2"/>
  <c r="OK16" i="2"/>
  <c r="OJ16" i="2"/>
  <c r="OI16" i="2"/>
  <c r="OH16" i="2"/>
  <c r="OG16" i="2"/>
  <c r="OF16" i="2"/>
  <c r="OE16" i="2"/>
  <c r="OD16" i="2"/>
  <c r="OC16" i="2"/>
  <c r="OB16" i="2"/>
  <c r="OA16" i="2"/>
  <c r="NZ16" i="2"/>
  <c r="NY16" i="2"/>
  <c r="NX16" i="2"/>
  <c r="NW16" i="2"/>
  <c r="NV16" i="2"/>
  <c r="NU16" i="2"/>
  <c r="NT16" i="2"/>
  <c r="NS16" i="2"/>
  <c r="NR16" i="2"/>
  <c r="JF16" i="2"/>
  <c r="JE16" i="2"/>
  <c r="JD16" i="2"/>
  <c r="JC16" i="2"/>
  <c r="JB16" i="2"/>
  <c r="JA16" i="2"/>
  <c r="IZ16" i="2"/>
  <c r="IY16" i="2"/>
  <c r="IX16" i="2"/>
  <c r="IW16" i="2"/>
  <c r="IV16" i="2"/>
  <c r="IU16" i="2"/>
  <c r="IT16" i="2"/>
  <c r="IS16" i="2"/>
  <c r="IR16" i="2"/>
  <c r="IQ16" i="2"/>
  <c r="IP16" i="2"/>
  <c r="IO16" i="2"/>
  <c r="IN16" i="2"/>
  <c r="IM16" i="2"/>
  <c r="IL16" i="2"/>
  <c r="IK16" i="2"/>
  <c r="IJ16" i="2"/>
  <c r="II16" i="2"/>
  <c r="IH16" i="2"/>
  <c r="IG16" i="2"/>
  <c r="IF16" i="2"/>
  <c r="IE16" i="2"/>
  <c r="ID16" i="2"/>
  <c r="IC16" i="2"/>
  <c r="IB16" i="2"/>
  <c r="IA16" i="2"/>
  <c r="HZ16" i="2"/>
  <c r="HY16" i="2"/>
  <c r="HX16" i="2"/>
  <c r="HW16" i="2"/>
  <c r="HV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PB13" i="2"/>
  <c r="PA13" i="2"/>
  <c r="OZ13" i="2"/>
  <c r="OY13" i="2"/>
  <c r="OX13" i="2"/>
  <c r="OW13" i="2"/>
  <c r="OV13" i="2"/>
  <c r="OU13" i="2"/>
  <c r="OT13" i="2"/>
  <c r="OS13" i="2"/>
  <c r="OR13" i="2"/>
  <c r="OQ13" i="2"/>
  <c r="OP13" i="2"/>
  <c r="OO13" i="2"/>
  <c r="ON13" i="2"/>
  <c r="OM13" i="2"/>
  <c r="OL13" i="2"/>
  <c r="OK13" i="2"/>
  <c r="OJ13" i="2"/>
  <c r="OI13" i="2"/>
  <c r="OH13" i="2"/>
  <c r="OG13" i="2"/>
  <c r="OF13" i="2"/>
  <c r="OE13" i="2"/>
  <c r="OD13" i="2"/>
  <c r="OC13" i="2"/>
  <c r="OB13" i="2"/>
  <c r="OA13" i="2"/>
  <c r="NZ13" i="2"/>
  <c r="NY13" i="2"/>
  <c r="NX13" i="2"/>
  <c r="NW13" i="2"/>
  <c r="NV13" i="2"/>
  <c r="NU13" i="2"/>
  <c r="NT13" i="2"/>
  <c r="NS13" i="2"/>
  <c r="NR13" i="2"/>
  <c r="JF13" i="2"/>
  <c r="JE13" i="2"/>
  <c r="JD13" i="2"/>
  <c r="JC13" i="2"/>
  <c r="JB13" i="2"/>
  <c r="JA13" i="2"/>
  <c r="IZ13" i="2"/>
  <c r="IY13" i="2"/>
  <c r="IX13" i="2"/>
  <c r="IW13" i="2"/>
  <c r="IV13" i="2"/>
  <c r="IU13" i="2"/>
  <c r="IT13" i="2"/>
  <c r="IS13" i="2"/>
  <c r="IR13" i="2"/>
  <c r="IQ13" i="2"/>
  <c r="IP13" i="2"/>
  <c r="IO13" i="2"/>
  <c r="IN13" i="2"/>
  <c r="IM13" i="2"/>
  <c r="IL13" i="2"/>
  <c r="IK13" i="2"/>
  <c r="IJ13" i="2"/>
  <c r="II13" i="2"/>
  <c r="IH13" i="2"/>
  <c r="IG13" i="2"/>
  <c r="IF13" i="2"/>
  <c r="IE13" i="2"/>
  <c r="ID13" i="2"/>
  <c r="IC13" i="2"/>
  <c r="IB13" i="2"/>
  <c r="IA13" i="2"/>
  <c r="HZ13" i="2"/>
  <c r="HY13" i="2"/>
  <c r="HX13" i="2"/>
  <c r="HW13" i="2"/>
  <c r="HV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PB7" i="2"/>
  <c r="PA7" i="2"/>
  <c r="OZ7" i="2"/>
  <c r="OY7" i="2"/>
  <c r="OX7" i="2"/>
  <c r="OW7" i="2"/>
  <c r="OV7" i="2"/>
  <c r="OU7" i="2"/>
  <c r="OT7" i="2"/>
  <c r="OS7" i="2"/>
  <c r="OR7" i="2"/>
  <c r="OQ7" i="2"/>
  <c r="OP7" i="2"/>
  <c r="OO7" i="2"/>
  <c r="ON7" i="2"/>
  <c r="OM7" i="2"/>
  <c r="OL7" i="2"/>
  <c r="OK7" i="2"/>
  <c r="OJ7" i="2"/>
  <c r="OI7" i="2"/>
  <c r="OH7" i="2"/>
  <c r="OG7" i="2"/>
  <c r="OF7" i="2"/>
  <c r="OE7" i="2"/>
  <c r="OD7" i="2"/>
  <c r="OC7" i="2"/>
  <c r="OB7" i="2"/>
  <c r="OA7" i="2"/>
  <c r="NZ7" i="2"/>
  <c r="NY7" i="2"/>
  <c r="NX7" i="2"/>
  <c r="NW7" i="2"/>
  <c r="NV7" i="2"/>
  <c r="NU7" i="2"/>
  <c r="NT7" i="2"/>
  <c r="NS7" i="2"/>
  <c r="NR7" i="2"/>
  <c r="JF7" i="2"/>
  <c r="JE7" i="2"/>
  <c r="JD7" i="2"/>
  <c r="JC7" i="2"/>
  <c r="JB7" i="2"/>
  <c r="JA7" i="2"/>
  <c r="IZ7" i="2"/>
  <c r="IY7" i="2"/>
  <c r="IX7" i="2"/>
  <c r="IW7" i="2"/>
  <c r="IV7" i="2"/>
  <c r="IU7" i="2"/>
  <c r="IT7" i="2"/>
  <c r="IS7" i="2"/>
  <c r="IR7" i="2"/>
  <c r="IQ7" i="2"/>
  <c r="IP7" i="2"/>
  <c r="IO7" i="2"/>
  <c r="IN7" i="2"/>
  <c r="IM7" i="2"/>
  <c r="IL7" i="2"/>
  <c r="IK7" i="2"/>
  <c r="IJ7" i="2"/>
  <c r="II7" i="2"/>
  <c r="IH7" i="2"/>
  <c r="IG7" i="2"/>
  <c r="IF7" i="2"/>
  <c r="IE7" i="2"/>
  <c r="ID7" i="2"/>
  <c r="IC7" i="2"/>
  <c r="IB7" i="2"/>
  <c r="IA7" i="2"/>
  <c r="HZ7" i="2"/>
  <c r="HY7" i="2"/>
  <c r="HX7" i="2"/>
  <c r="HW7" i="2"/>
  <c r="HV7" i="2"/>
  <c r="DJ7" i="2"/>
  <c r="DI7" i="2"/>
  <c r="DH7" i="2"/>
  <c r="DG7" i="2"/>
  <c r="DF7" i="2"/>
  <c r="DE7" i="2"/>
  <c r="DD7" i="2"/>
  <c r="DC7" i="2"/>
  <c r="DB7" i="2"/>
  <c r="DA7" i="2"/>
  <c r="CZ7" i="2"/>
  <c r="CY7" i="2"/>
  <c r="CX7" i="2"/>
  <c r="CW7" i="2"/>
  <c r="CV7" i="2"/>
  <c r="CU7" i="2"/>
  <c r="CT7" i="2"/>
  <c r="CS7" i="2"/>
  <c r="CR7" i="2"/>
  <c r="CQ7" i="2"/>
  <c r="CP7" i="2"/>
  <c r="CO7" i="2"/>
  <c r="CN7" i="2"/>
  <c r="CM7" i="2"/>
  <c r="CL7" i="2"/>
  <c r="CK7" i="2"/>
  <c r="CJ7" i="2"/>
  <c r="CI7" i="2"/>
  <c r="CH7" i="2"/>
  <c r="CG7" i="2"/>
  <c r="CF7" i="2"/>
  <c r="CE7" i="2"/>
  <c r="CD7" i="2"/>
  <c r="CC7" i="2"/>
  <c r="CB7" i="2"/>
  <c r="CA7" i="2"/>
  <c r="BZ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HV35" i="2" l="1"/>
  <c r="NR5" i="2" l="1"/>
  <c r="NS5" i="2"/>
  <c r="NT5" i="2"/>
  <c r="PC5" i="2" l="1"/>
  <c r="PC8" i="2"/>
  <c r="BZ38" i="2"/>
  <c r="HV38" i="2"/>
  <c r="NI20" i="2" l="1"/>
  <c r="HM26" i="2"/>
  <c r="MA8" i="2"/>
  <c r="GA8" i="2"/>
  <c r="F4186" i="1"/>
  <c r="F4188" i="1"/>
  <c r="F4189" i="1"/>
  <c r="F4190" i="1"/>
  <c r="NC5" i="2"/>
  <c r="ND5" i="2"/>
  <c r="NE5" i="2"/>
  <c r="NF5" i="2"/>
  <c r="NG5" i="2"/>
  <c r="NI5" i="2"/>
  <c r="NJ5" i="2"/>
  <c r="NN5" i="2"/>
  <c r="NK5" i="2"/>
  <c r="NL5" i="2"/>
  <c r="NM5" i="2"/>
  <c r="NO5" i="2"/>
  <c r="NE8" i="2"/>
  <c r="NI8" i="2"/>
  <c r="NJ8" i="2"/>
  <c r="NM8" i="2"/>
  <c r="ND8" i="2"/>
  <c r="NL8" i="2"/>
  <c r="NE11" i="2"/>
  <c r="NF11" i="2"/>
  <c r="NJ11" i="2"/>
  <c r="NM11" i="2"/>
  <c r="NN11" i="2"/>
  <c r="NC14" i="2"/>
  <c r="NF14" i="2"/>
  <c r="NG14" i="2"/>
  <c r="NK14" i="2"/>
  <c r="NN14" i="2"/>
  <c r="NO14" i="2"/>
  <c r="NC17" i="2"/>
  <c r="ND17" i="2"/>
  <c r="NF17" i="2"/>
  <c r="NG17" i="2"/>
  <c r="NH17" i="2"/>
  <c r="NJ17" i="2"/>
  <c r="NL17" i="2"/>
  <c r="NN17" i="2"/>
  <c r="NO17" i="2"/>
  <c r="NP17" i="2"/>
  <c r="NC20" i="2"/>
  <c r="ND20" i="2"/>
  <c r="NE20" i="2"/>
  <c r="NF20" i="2"/>
  <c r="NG20" i="2"/>
  <c r="NH20" i="2"/>
  <c r="NJ20" i="2"/>
  <c r="NK20" i="2"/>
  <c r="NL20" i="2"/>
  <c r="NM20" i="2"/>
  <c r="NN20" i="2"/>
  <c r="NO20" i="2"/>
  <c r="NP20" i="2"/>
  <c r="NC23" i="2"/>
  <c r="ND23" i="2"/>
  <c r="NE23" i="2"/>
  <c r="NG23" i="2"/>
  <c r="NH23" i="2"/>
  <c r="NI23" i="2"/>
  <c r="NK23" i="2"/>
  <c r="NL23" i="2"/>
  <c r="NM23" i="2"/>
  <c r="NO23" i="2"/>
  <c r="NP23" i="2"/>
  <c r="ND26" i="2"/>
  <c r="NF26" i="2"/>
  <c r="NH26" i="2"/>
  <c r="NI26" i="2"/>
  <c r="NJ26" i="2"/>
  <c r="NL26" i="2"/>
  <c r="NN26" i="2"/>
  <c r="NP26" i="2"/>
  <c r="ND29" i="2"/>
  <c r="NE29" i="2"/>
  <c r="NG29" i="2"/>
  <c r="NH29" i="2"/>
  <c r="NI29" i="2"/>
  <c r="NJ29" i="2"/>
  <c r="NL29" i="2"/>
  <c r="NO29" i="2"/>
  <c r="NP29" i="2"/>
  <c r="NC29" i="2"/>
  <c r="NK29" i="2"/>
  <c r="NM29" i="2"/>
  <c r="NC32" i="2"/>
  <c r="ND32" i="2"/>
  <c r="NE32" i="2"/>
  <c r="NF32" i="2"/>
  <c r="NH32" i="2"/>
  <c r="NM32" i="2"/>
  <c r="NN32" i="2"/>
  <c r="NP32" i="2"/>
  <c r="NI32" i="2"/>
  <c r="NJ32" i="2"/>
  <c r="NK32" i="2"/>
  <c r="NL32" i="2"/>
  <c r="LQ5" i="2"/>
  <c r="LR5" i="2"/>
  <c r="LT5" i="2"/>
  <c r="LU5" i="2"/>
  <c r="LV5" i="2"/>
  <c r="LX5" i="2"/>
  <c r="LY5" i="2"/>
  <c r="LZ5" i="2"/>
  <c r="MB5" i="2"/>
  <c r="MC5" i="2"/>
  <c r="MD5" i="2"/>
  <c r="LW5" i="2"/>
  <c r="LT8" i="2"/>
  <c r="LX8" i="2"/>
  <c r="LW8" i="2"/>
  <c r="MB8" i="2"/>
  <c r="LQ11" i="2"/>
  <c r="LS11" i="2"/>
  <c r="LT11" i="2"/>
  <c r="LU11" i="2"/>
  <c r="LW11" i="2"/>
  <c r="LX11" i="2"/>
  <c r="LY11" i="2"/>
  <c r="MB11" i="2"/>
  <c r="MC11" i="2"/>
  <c r="MA11" i="2"/>
  <c r="LQ14" i="2"/>
  <c r="LR14" i="2"/>
  <c r="LT14" i="2"/>
  <c r="LU14" i="2"/>
  <c r="LV14" i="2"/>
  <c r="LX14" i="2"/>
  <c r="LY14" i="2"/>
  <c r="LZ14" i="2"/>
  <c r="MB14" i="2"/>
  <c r="MC14" i="2"/>
  <c r="MD14" i="2"/>
  <c r="LQ17" i="2"/>
  <c r="LR17" i="2"/>
  <c r="LU17" i="2"/>
  <c r="LW17" i="2"/>
  <c r="LZ17" i="2"/>
  <c r="MA17" i="2"/>
  <c r="MC17" i="2"/>
  <c r="LS17" i="2"/>
  <c r="LY17" i="2"/>
  <c r="LQ20" i="2"/>
  <c r="LR20" i="2"/>
  <c r="LS20" i="2"/>
  <c r="LU20" i="2"/>
  <c r="LV20" i="2"/>
  <c r="LW20" i="2"/>
  <c r="LX20" i="2"/>
  <c r="LY20" i="2"/>
  <c r="LZ20" i="2"/>
  <c r="MA20" i="2"/>
  <c r="MC20" i="2"/>
  <c r="MD20" i="2"/>
  <c r="LR23" i="2"/>
  <c r="LS23" i="2"/>
  <c r="LT23" i="2"/>
  <c r="LV23" i="2"/>
  <c r="LX23" i="2"/>
  <c r="LZ23" i="2"/>
  <c r="MA23" i="2"/>
  <c r="MB23" i="2"/>
  <c r="MD23" i="2"/>
  <c r="LQ26" i="2"/>
  <c r="LR26" i="2"/>
  <c r="LS26" i="2"/>
  <c r="LT26" i="2"/>
  <c r="LU26" i="2"/>
  <c r="LV26" i="2"/>
  <c r="LW26" i="2"/>
  <c r="LY26" i="2"/>
  <c r="LZ26" i="2"/>
  <c r="MA26" i="2"/>
  <c r="MB26" i="2"/>
  <c r="MC26" i="2"/>
  <c r="MD26" i="2"/>
  <c r="LR29" i="2"/>
  <c r="LS29" i="2"/>
  <c r="LU29" i="2"/>
  <c r="LV29" i="2"/>
  <c r="LW29" i="2"/>
  <c r="LX29" i="2"/>
  <c r="LZ29" i="2"/>
  <c r="MA29" i="2"/>
  <c r="MC29" i="2"/>
  <c r="MD29" i="2"/>
  <c r="LT29" i="2"/>
  <c r="MB29" i="2"/>
  <c r="LQ32" i="2"/>
  <c r="LR32" i="2"/>
  <c r="LS32" i="2"/>
  <c r="LT32" i="2"/>
  <c r="LU32" i="2"/>
  <c r="LV32" i="2"/>
  <c r="LW32" i="2"/>
  <c r="LX32" i="2"/>
  <c r="LY32" i="2"/>
  <c r="LZ32" i="2"/>
  <c r="MA32" i="2"/>
  <c r="MB32" i="2"/>
  <c r="MC32" i="2"/>
  <c r="MD32" i="2"/>
  <c r="KE5" i="2"/>
  <c r="KF5" i="2"/>
  <c r="KG5" i="2"/>
  <c r="KH5" i="2"/>
  <c r="KI5" i="2"/>
  <c r="KJ5" i="2"/>
  <c r="KK5" i="2"/>
  <c r="KL5" i="2"/>
  <c r="KM5" i="2"/>
  <c r="KN5" i="2"/>
  <c r="KO5" i="2"/>
  <c r="KP5" i="2"/>
  <c r="KQ5" i="2"/>
  <c r="KR5" i="2"/>
  <c r="KE8" i="2"/>
  <c r="KH8" i="2"/>
  <c r="KI8" i="2"/>
  <c r="KM8" i="2"/>
  <c r="KP8" i="2"/>
  <c r="KQ8" i="2"/>
  <c r="KF11" i="2"/>
  <c r="KH11" i="2"/>
  <c r="KI11" i="2"/>
  <c r="KJ11" i="2"/>
  <c r="KL11" i="2"/>
  <c r="KN11" i="2"/>
  <c r="KP11" i="2"/>
  <c r="KQ11" i="2"/>
  <c r="KR11" i="2"/>
  <c r="KE14" i="2"/>
  <c r="KG14" i="2"/>
  <c r="KI14" i="2"/>
  <c r="KJ14" i="2"/>
  <c r="KK14" i="2"/>
  <c r="KM14" i="2"/>
  <c r="KO14" i="2"/>
  <c r="KQ14" i="2"/>
  <c r="KR14" i="2"/>
  <c r="KF17" i="2"/>
  <c r="KH17" i="2"/>
  <c r="KJ17" i="2"/>
  <c r="KK17" i="2"/>
  <c r="KL17" i="2"/>
  <c r="KN17" i="2"/>
  <c r="KP17" i="2"/>
  <c r="KR17" i="2"/>
  <c r="KF20" i="2"/>
  <c r="KG20" i="2"/>
  <c r="KH20" i="2"/>
  <c r="KI20" i="2"/>
  <c r="KJ20" i="2"/>
  <c r="KK20" i="2"/>
  <c r="KL20" i="2"/>
  <c r="KN20" i="2"/>
  <c r="KO20" i="2"/>
  <c r="KP20" i="2"/>
  <c r="KQ20" i="2"/>
  <c r="KR20" i="2"/>
  <c r="KE20" i="2"/>
  <c r="KM20" i="2"/>
  <c r="KE23" i="2"/>
  <c r="KG23" i="2"/>
  <c r="KI23" i="2"/>
  <c r="KK23" i="2"/>
  <c r="KL23" i="2"/>
  <c r="KM23" i="2"/>
  <c r="KO23" i="2"/>
  <c r="KQ23" i="2"/>
  <c r="KE26" i="2"/>
  <c r="KF26" i="2"/>
  <c r="KG26" i="2"/>
  <c r="KH26" i="2"/>
  <c r="KJ26" i="2"/>
  <c r="KK26" i="2"/>
  <c r="KL26" i="2"/>
  <c r="KM26" i="2"/>
  <c r="KN26" i="2"/>
  <c r="KO26" i="2"/>
  <c r="KP26" i="2"/>
  <c r="KR26" i="2"/>
  <c r="KE29" i="2"/>
  <c r="KF29" i="2"/>
  <c r="KG29" i="2"/>
  <c r="KH29" i="2"/>
  <c r="KI29" i="2"/>
  <c r="KJ29" i="2"/>
  <c r="KK29" i="2"/>
  <c r="KL29" i="2"/>
  <c r="KM29" i="2"/>
  <c r="KN29" i="2"/>
  <c r="KO29" i="2"/>
  <c r="KP29" i="2"/>
  <c r="KQ29" i="2"/>
  <c r="KR29" i="2"/>
  <c r="KE32" i="2"/>
  <c r="KF32" i="2"/>
  <c r="KG32" i="2"/>
  <c r="KH32" i="2"/>
  <c r="KI32" i="2"/>
  <c r="KJ32" i="2"/>
  <c r="KL32" i="2"/>
  <c r="KM32" i="2"/>
  <c r="KN32" i="2"/>
  <c r="KO32" i="2"/>
  <c r="KP32" i="2"/>
  <c r="KQ32" i="2"/>
  <c r="KR32" i="2"/>
  <c r="HG5" i="2"/>
  <c r="HH5" i="2"/>
  <c r="HI5" i="2"/>
  <c r="HJ5" i="2"/>
  <c r="HK5" i="2"/>
  <c r="HL5" i="2"/>
  <c r="HM5" i="2"/>
  <c r="HN5" i="2"/>
  <c r="HO5" i="2"/>
  <c r="HP5" i="2"/>
  <c r="HQ5" i="2"/>
  <c r="HR5" i="2"/>
  <c r="HS5" i="2"/>
  <c r="HT5" i="2"/>
  <c r="HG8" i="2"/>
  <c r="HI8" i="2"/>
  <c r="HK8" i="2"/>
  <c r="HL8" i="2"/>
  <c r="HO8" i="2"/>
  <c r="HQ8" i="2"/>
  <c r="HS8" i="2"/>
  <c r="HT8" i="2"/>
  <c r="HM8" i="2"/>
  <c r="HH11" i="2"/>
  <c r="HJ11" i="2"/>
  <c r="HL11" i="2"/>
  <c r="HM11" i="2"/>
  <c r="HN11" i="2"/>
  <c r="HP11" i="2"/>
  <c r="HR11" i="2"/>
  <c r="HT11" i="2"/>
  <c r="HG14" i="2"/>
  <c r="HI14" i="2"/>
  <c r="HK14" i="2"/>
  <c r="HM14" i="2"/>
  <c r="HN14" i="2"/>
  <c r="HO14" i="2"/>
  <c r="HQ14" i="2"/>
  <c r="HS14" i="2"/>
  <c r="HG17" i="2"/>
  <c r="HH17" i="2"/>
  <c r="HJ17" i="2"/>
  <c r="HL17" i="2"/>
  <c r="HN17" i="2"/>
  <c r="HO17" i="2"/>
  <c r="HP17" i="2"/>
  <c r="HR17" i="2"/>
  <c r="HT17" i="2"/>
  <c r="HG20" i="2"/>
  <c r="HH20" i="2"/>
  <c r="HI20" i="2"/>
  <c r="HJ20" i="2"/>
  <c r="HK20" i="2"/>
  <c r="HL20" i="2"/>
  <c r="HM20" i="2"/>
  <c r="HN20" i="2"/>
  <c r="HO20" i="2"/>
  <c r="HP20" i="2"/>
  <c r="HQ20" i="2"/>
  <c r="HR20" i="2"/>
  <c r="HS20" i="2"/>
  <c r="HT20" i="2"/>
  <c r="HG23" i="2"/>
  <c r="HH23" i="2"/>
  <c r="HI23" i="2"/>
  <c r="HK23" i="2"/>
  <c r="HM23" i="2"/>
  <c r="HO23" i="2"/>
  <c r="HP23" i="2"/>
  <c r="HQ23" i="2"/>
  <c r="HS23" i="2"/>
  <c r="HG26" i="2"/>
  <c r="HH26" i="2"/>
  <c r="HI26" i="2"/>
  <c r="HJ26" i="2"/>
  <c r="HK26" i="2"/>
  <c r="HL26" i="2"/>
  <c r="HN26" i="2"/>
  <c r="HO26" i="2"/>
  <c r="HP26" i="2"/>
  <c r="HQ26" i="2"/>
  <c r="HR26" i="2"/>
  <c r="HS26" i="2"/>
  <c r="HT26" i="2"/>
  <c r="HG29" i="2"/>
  <c r="HH29" i="2"/>
  <c r="HI29" i="2"/>
  <c r="HJ29" i="2"/>
  <c r="HK29" i="2"/>
  <c r="HL29" i="2"/>
  <c r="HM29" i="2"/>
  <c r="HO29" i="2"/>
  <c r="HP29" i="2"/>
  <c r="HQ29" i="2"/>
  <c r="HR29" i="2"/>
  <c r="HS29" i="2"/>
  <c r="HT29" i="2"/>
  <c r="HG32" i="2"/>
  <c r="HH32" i="2"/>
  <c r="HI32" i="2"/>
  <c r="HJ32" i="2"/>
  <c r="HK32" i="2"/>
  <c r="HL32" i="2"/>
  <c r="HM32" i="2"/>
  <c r="HN32" i="2"/>
  <c r="HO32" i="2"/>
  <c r="HP32" i="2"/>
  <c r="HQ32" i="2"/>
  <c r="HR32" i="2"/>
  <c r="HS32" i="2"/>
  <c r="HT32" i="2"/>
  <c r="FU5" i="2"/>
  <c r="FV5" i="2"/>
  <c r="FX5" i="2"/>
  <c r="FY5" i="2"/>
  <c r="FZ5" i="2"/>
  <c r="GA5" i="2"/>
  <c r="GB5" i="2"/>
  <c r="GC5" i="2"/>
  <c r="GD5" i="2"/>
  <c r="GE5" i="2"/>
  <c r="GF5" i="2"/>
  <c r="GG5" i="2"/>
  <c r="GH5" i="2"/>
  <c r="FV8" i="2"/>
  <c r="FW8" i="2"/>
  <c r="FX8" i="2"/>
  <c r="FZ8" i="2"/>
  <c r="GB8" i="2"/>
  <c r="GD8" i="2"/>
  <c r="GE8" i="2"/>
  <c r="GF8" i="2"/>
  <c r="GH8" i="2"/>
  <c r="FU11" i="2"/>
  <c r="FW11" i="2"/>
  <c r="FX11" i="2"/>
  <c r="FY11" i="2"/>
  <c r="GA11" i="2"/>
  <c r="GC11" i="2"/>
  <c r="GE11" i="2"/>
  <c r="GF11" i="2"/>
  <c r="GG11" i="2"/>
  <c r="FV14" i="2"/>
  <c r="FY14" i="2"/>
  <c r="FZ14" i="2"/>
  <c r="GB14" i="2"/>
  <c r="GD14" i="2"/>
  <c r="GF14" i="2"/>
  <c r="GG14" i="2"/>
  <c r="GH14" i="2"/>
  <c r="FU17" i="2"/>
  <c r="FW17" i="2"/>
  <c r="FY17" i="2"/>
  <c r="FZ17" i="2"/>
  <c r="GA17" i="2"/>
  <c r="GC17" i="2"/>
  <c r="GE17" i="2"/>
  <c r="GG17" i="2"/>
  <c r="GH17" i="2"/>
  <c r="FU20" i="2"/>
  <c r="FV20" i="2"/>
  <c r="FW20" i="2"/>
  <c r="FY20" i="2"/>
  <c r="FZ20" i="2"/>
  <c r="GA20" i="2"/>
  <c r="GB20" i="2"/>
  <c r="GC20" i="2"/>
  <c r="GD20" i="2"/>
  <c r="GE20" i="2"/>
  <c r="GF20" i="2"/>
  <c r="GG20" i="2"/>
  <c r="GH20" i="2"/>
  <c r="FU23" i="2"/>
  <c r="FX23" i="2"/>
  <c r="FY23" i="2"/>
  <c r="FZ23" i="2"/>
  <c r="GA23" i="2"/>
  <c r="GB23" i="2"/>
  <c r="GC23" i="2"/>
  <c r="GD23" i="2"/>
  <c r="GF23" i="2"/>
  <c r="GG23" i="2"/>
  <c r="GH23" i="2"/>
  <c r="FU26" i="2"/>
  <c r="FV26" i="2"/>
  <c r="FW26" i="2"/>
  <c r="FY26" i="2"/>
  <c r="FZ26" i="2"/>
  <c r="GA26" i="2"/>
  <c r="GB26" i="2"/>
  <c r="GC26" i="2"/>
  <c r="GD26" i="2"/>
  <c r="GE26" i="2"/>
  <c r="GF26" i="2"/>
  <c r="GG26" i="2"/>
  <c r="GH26" i="2"/>
  <c r="FU29" i="2"/>
  <c r="FW29" i="2"/>
  <c r="FX29" i="2"/>
  <c r="FY29" i="2"/>
  <c r="FZ29" i="2"/>
  <c r="GA29" i="2"/>
  <c r="GB29" i="2"/>
  <c r="GC29" i="2"/>
  <c r="GD29" i="2"/>
  <c r="GE29" i="2"/>
  <c r="GF29" i="2"/>
  <c r="GG29" i="2"/>
  <c r="GH29" i="2"/>
  <c r="FU32" i="2"/>
  <c r="FV32" i="2"/>
  <c r="FW32" i="2"/>
  <c r="FY32" i="2"/>
  <c r="FZ32" i="2"/>
  <c r="GB32" i="2"/>
  <c r="GC32" i="2"/>
  <c r="GD32" i="2"/>
  <c r="GE32" i="2"/>
  <c r="GF32" i="2"/>
  <c r="GG32" i="2"/>
  <c r="GH32" i="2"/>
  <c r="GA32" i="2"/>
  <c r="EI5" i="2"/>
  <c r="EJ5" i="2"/>
  <c r="EK5" i="2"/>
  <c r="EL5" i="2"/>
  <c r="EM5" i="2"/>
  <c r="EN5" i="2"/>
  <c r="EO5" i="2"/>
  <c r="EI8" i="2"/>
  <c r="EK8" i="2"/>
  <c r="EM8" i="2"/>
  <c r="EO8" i="2"/>
  <c r="EI11" i="2"/>
  <c r="EJ11" i="2"/>
  <c r="EL11" i="2"/>
  <c r="EN11" i="2"/>
  <c r="EI14" i="2"/>
  <c r="EJ14" i="2"/>
  <c r="EK14" i="2"/>
  <c r="EM14" i="2"/>
  <c r="EO14" i="2"/>
  <c r="EJ17" i="2"/>
  <c r="EK17" i="2"/>
  <c r="EL17" i="2"/>
  <c r="EN17" i="2"/>
  <c r="EI20" i="2"/>
  <c r="EJ20" i="2"/>
  <c r="EK20" i="2"/>
  <c r="EL20" i="2"/>
  <c r="EM20" i="2"/>
  <c r="EN20" i="2"/>
  <c r="EO20" i="2"/>
  <c r="EI23" i="2"/>
  <c r="EJ23" i="2"/>
  <c r="EK23" i="2"/>
  <c r="EL23" i="2"/>
  <c r="EM23" i="2"/>
  <c r="EN23" i="2"/>
  <c r="EO23" i="2"/>
  <c r="EI26" i="2"/>
  <c r="EJ26" i="2"/>
  <c r="EK26" i="2"/>
  <c r="EL26" i="2"/>
  <c r="EM26" i="2"/>
  <c r="EN26" i="2"/>
  <c r="EO26" i="2"/>
  <c r="EI29" i="2"/>
  <c r="EJ29" i="2"/>
  <c r="EK29" i="2"/>
  <c r="EL29" i="2"/>
  <c r="EM29" i="2"/>
  <c r="EN29" i="2"/>
  <c r="EO29" i="2"/>
  <c r="EI32" i="2"/>
  <c r="EJ32" i="2"/>
  <c r="EK32" i="2"/>
  <c r="EL32" i="2"/>
  <c r="EM32" i="2"/>
  <c r="EN32" i="2"/>
  <c r="EO32" i="2"/>
  <c r="DA8" i="2"/>
  <c r="DB8" i="2"/>
  <c r="DJ8" i="2"/>
  <c r="EL8" i="2" l="1"/>
  <c r="FV29" i="2"/>
  <c r="FX20" i="2"/>
  <c r="GD17" i="2"/>
  <c r="FV17" i="2"/>
  <c r="FX32" i="2"/>
  <c r="HK17" i="2"/>
  <c r="KN14" i="2"/>
  <c r="KF14" i="2"/>
  <c r="HS17" i="2"/>
  <c r="FX26" i="2"/>
  <c r="FV23" i="2"/>
  <c r="FX14" i="2"/>
  <c r="FW5" i="2"/>
  <c r="EO17" i="2"/>
  <c r="KK32" i="2"/>
  <c r="NI11" i="2"/>
  <c r="EM11" i="2"/>
  <c r="HQ11" i="2"/>
  <c r="HI11" i="2"/>
  <c r="HP8" i="2"/>
  <c r="HH8" i="2"/>
  <c r="KL8" i="2"/>
  <c r="NN29" i="2"/>
  <c r="NF29" i="2"/>
  <c r="NJ14" i="2"/>
  <c r="NP8" i="2"/>
  <c r="NH8" i="2"/>
  <c r="NL14" i="2"/>
  <c r="GE23" i="2"/>
  <c r="FW23" i="2"/>
  <c r="HR14" i="2"/>
  <c r="HJ14" i="2"/>
  <c r="KM11" i="2"/>
  <c r="KE11" i="2"/>
  <c r="NM26" i="2"/>
  <c r="NE26" i="2"/>
  <c r="NK17" i="2"/>
  <c r="EN14" i="2"/>
  <c r="KO17" i="2"/>
  <c r="KG17" i="2"/>
  <c r="LY29" i="2"/>
  <c r="LQ29" i="2"/>
  <c r="LX26" i="2"/>
  <c r="LW23" i="2"/>
  <c r="MD17" i="2"/>
  <c r="LV17" i="2"/>
  <c r="GB11" i="2"/>
  <c r="HT23" i="2"/>
  <c r="HL23" i="2"/>
  <c r="KP23" i="2"/>
  <c r="KH23" i="2"/>
  <c r="MB20" i="2"/>
  <c r="LT20" i="2"/>
  <c r="LS8" i="2"/>
  <c r="MA5" i="2"/>
  <c r="LS5" i="2"/>
  <c r="NO32" i="2"/>
  <c r="NG32" i="2"/>
  <c r="NP5" i="2"/>
  <c r="NH5" i="2"/>
  <c r="GC14" i="2"/>
  <c r="FU14" i="2"/>
  <c r="HN29" i="2"/>
  <c r="KQ26" i="2"/>
  <c r="KI26" i="2"/>
  <c r="EL14" i="2"/>
  <c r="KM17" i="2"/>
  <c r="KE17" i="2"/>
  <c r="KO8" i="2"/>
  <c r="KG8" i="2"/>
  <c r="MC23" i="2"/>
  <c r="LU23" i="2"/>
  <c r="MB17" i="2"/>
  <c r="LT17" i="2"/>
  <c r="KQ17" i="2"/>
  <c r="KI17" i="2"/>
  <c r="KK8" i="2"/>
  <c r="LY23" i="2"/>
  <c r="LQ23" i="2"/>
  <c r="LX17" i="2"/>
  <c r="MD8" i="2"/>
  <c r="LV8" i="2"/>
  <c r="NI14" i="2"/>
  <c r="NO8" i="2"/>
  <c r="NG8" i="2"/>
  <c r="NL11" i="2"/>
  <c r="ND11" i="2"/>
  <c r="LZ8" i="2"/>
  <c r="LR8" i="2"/>
  <c r="NM14" i="2"/>
  <c r="NE14" i="2"/>
  <c r="NK8" i="2"/>
  <c r="NC8" i="2"/>
  <c r="NP11" i="2"/>
  <c r="NH11" i="2"/>
  <c r="EO11" i="2"/>
  <c r="GB17" i="2"/>
  <c r="HM17" i="2"/>
  <c r="KP14" i="2"/>
  <c r="KH14" i="2"/>
  <c r="LW14" i="2"/>
  <c r="MD11" i="2"/>
  <c r="LV11" i="2"/>
  <c r="NN23" i="2"/>
  <c r="NF23" i="2"/>
  <c r="EI17" i="2"/>
  <c r="GD11" i="2"/>
  <c r="FV11" i="2"/>
  <c r="GC8" i="2"/>
  <c r="FU8" i="2"/>
  <c r="HN23" i="2"/>
  <c r="HO11" i="2"/>
  <c r="HG11" i="2"/>
  <c r="HN8" i="2"/>
  <c r="KR23" i="2"/>
  <c r="KJ23" i="2"/>
  <c r="KR8" i="2"/>
  <c r="KJ8" i="2"/>
  <c r="MC8" i="2"/>
  <c r="LU8" i="2"/>
  <c r="NO11" i="2"/>
  <c r="NG11" i="2"/>
  <c r="EJ8" i="2"/>
  <c r="GE14" i="2"/>
  <c r="FW14" i="2"/>
  <c r="HP14" i="2"/>
  <c r="HH14" i="2"/>
  <c r="KK11" i="2"/>
  <c r="NK26" i="2"/>
  <c r="NC26" i="2"/>
  <c r="NI17" i="2"/>
  <c r="NP14" i="2"/>
  <c r="NH14" i="2"/>
  <c r="EK11" i="2"/>
  <c r="GF17" i="2"/>
  <c r="FX17" i="2"/>
  <c r="HQ17" i="2"/>
  <c r="HI17" i="2"/>
  <c r="KL14" i="2"/>
  <c r="MA14" i="2"/>
  <c r="LS14" i="2"/>
  <c r="LZ11" i="2"/>
  <c r="LR11" i="2"/>
  <c r="NJ23" i="2"/>
  <c r="NN8" i="2"/>
  <c r="NF8" i="2"/>
  <c r="EM17" i="2"/>
  <c r="GH11" i="2"/>
  <c r="FZ11" i="2"/>
  <c r="GG8" i="2"/>
  <c r="FY8" i="2"/>
  <c r="HR23" i="2"/>
  <c r="HJ23" i="2"/>
  <c r="HS11" i="2"/>
  <c r="HK11" i="2"/>
  <c r="HR8" i="2"/>
  <c r="HJ8" i="2"/>
  <c r="KN23" i="2"/>
  <c r="KF23" i="2"/>
  <c r="KN8" i="2"/>
  <c r="KF8" i="2"/>
  <c r="LY8" i="2"/>
  <c r="LQ8" i="2"/>
  <c r="NK11" i="2"/>
  <c r="NC11" i="2"/>
  <c r="EN8" i="2"/>
  <c r="GA14" i="2"/>
  <c r="HT14" i="2"/>
  <c r="HL14" i="2"/>
  <c r="KO11" i="2"/>
  <c r="KG11" i="2"/>
  <c r="NO26" i="2"/>
  <c r="NG26" i="2"/>
  <c r="NM17" i="2"/>
  <c r="NE17" i="2"/>
  <c r="ND14" i="2"/>
  <c r="DI20" i="2"/>
  <c r="DA20" i="2"/>
  <c r="DC26" i="2"/>
  <c r="DC20" i="2"/>
  <c r="DJ29" i="2"/>
  <c r="BM5" i="2"/>
  <c r="BU5" i="2"/>
  <c r="CZ29" i="2"/>
  <c r="DI17" i="2"/>
  <c r="CX8" i="2"/>
  <c r="DD17" i="2"/>
  <c r="DF5" i="2"/>
  <c r="CX5" i="2"/>
  <c r="DB29" i="2"/>
  <c r="DH5" i="2"/>
  <c r="DF29" i="2"/>
  <c r="CX29" i="2"/>
  <c r="DE23" i="2"/>
  <c r="DC29" i="2"/>
  <c r="DD23" i="2"/>
  <c r="DE17" i="2"/>
  <c r="CW17" i="2"/>
  <c r="CW11" i="2"/>
  <c r="DG29" i="2"/>
  <c r="CY29" i="2"/>
  <c r="BT20" i="2"/>
  <c r="BL20" i="2"/>
  <c r="CY23" i="2"/>
  <c r="DG20" i="2"/>
  <c r="DC17" i="2"/>
  <c r="BU26" i="2"/>
  <c r="DG17" i="2"/>
  <c r="CY17" i="2"/>
  <c r="DG11" i="2"/>
  <c r="CY11" i="2"/>
  <c r="CZ5" i="2"/>
  <c r="DH17" i="2"/>
  <c r="CZ17" i="2"/>
  <c r="DI5" i="2"/>
  <c r="DA5" i="2"/>
  <c r="BP32" i="2"/>
  <c r="BX8" i="2"/>
  <c r="DA29" i="2"/>
  <c r="BL5" i="2"/>
  <c r="DI32" i="2"/>
  <c r="DA32" i="2"/>
  <c r="DF8" i="2"/>
  <c r="DC5" i="2"/>
  <c r="DJ5" i="2"/>
  <c r="BR26" i="2"/>
  <c r="BJ26" i="2"/>
  <c r="BX23" i="2"/>
  <c r="BQ14" i="2"/>
  <c r="CW23" i="2"/>
  <c r="DF11" i="2"/>
  <c r="CX11" i="2"/>
  <c r="DC8" i="2"/>
  <c r="DJ14" i="2"/>
  <c r="DB14" i="2"/>
  <c r="DD8" i="2"/>
  <c r="DI23" i="2"/>
  <c r="DA23" i="2"/>
  <c r="DD11" i="2"/>
  <c r="BV26" i="2"/>
  <c r="BN26" i="2"/>
  <c r="BR20" i="2"/>
  <c r="DG32" i="2"/>
  <c r="CY32" i="2"/>
  <c r="DJ26" i="2"/>
  <c r="DB26" i="2"/>
  <c r="DF20" i="2"/>
  <c r="CX20" i="2"/>
  <c r="DF14" i="2"/>
  <c r="CX14" i="2"/>
  <c r="DE11" i="2"/>
  <c r="DH8" i="2"/>
  <c r="CZ8" i="2"/>
  <c r="DF32" i="2"/>
  <c r="CX32" i="2"/>
  <c r="DG23" i="2"/>
  <c r="DG8" i="2"/>
  <c r="CY8" i="2"/>
  <c r="BU14" i="2"/>
  <c r="BN5" i="2"/>
  <c r="DI11" i="2"/>
  <c r="DA11" i="2"/>
  <c r="BW32" i="2"/>
  <c r="BS26" i="2"/>
  <c r="BK26" i="2"/>
  <c r="BW20" i="2"/>
  <c r="BO20" i="2"/>
  <c r="DI26" i="2"/>
  <c r="DA26" i="2"/>
  <c r="CY20" i="2"/>
  <c r="DG14" i="2"/>
  <c r="CY14" i="2"/>
  <c r="BR17" i="2"/>
  <c r="BJ17" i="2"/>
  <c r="DI29" i="2"/>
  <c r="DE20" i="2"/>
  <c r="CW20" i="2"/>
  <c r="DA17" i="2"/>
  <c r="DE14" i="2"/>
  <c r="CW14" i="2"/>
  <c r="DD5" i="2"/>
  <c r="BV29" i="2"/>
  <c r="BN29" i="2"/>
  <c r="BS23" i="2"/>
  <c r="BK23" i="2"/>
  <c r="BQ17" i="2"/>
  <c r="BW14" i="2"/>
  <c r="BO14" i="2"/>
  <c r="BK8" i="2"/>
  <c r="BR5" i="2"/>
  <c r="DD32" i="2"/>
  <c r="DH29" i="2"/>
  <c r="BV32" i="2"/>
  <c r="BN32" i="2"/>
  <c r="DH32" i="2"/>
  <c r="CZ32" i="2"/>
  <c r="DC23" i="2"/>
  <c r="DJ11" i="2"/>
  <c r="DB11" i="2"/>
  <c r="DH11" i="2"/>
  <c r="CZ11" i="2"/>
  <c r="DI8" i="2"/>
  <c r="BQ26" i="2"/>
  <c r="BT14" i="2"/>
  <c r="DE26" i="2"/>
  <c r="CW26" i="2"/>
  <c r="DC14" i="2"/>
  <c r="BW29" i="2"/>
  <c r="BO29" i="2"/>
  <c r="BU23" i="2"/>
  <c r="BK17" i="2"/>
  <c r="BW11" i="2"/>
  <c r="BO11" i="2"/>
  <c r="BM26" i="2"/>
  <c r="BX14" i="2"/>
  <c r="BS5" i="2"/>
  <c r="BK5" i="2"/>
  <c r="BJ5" i="2"/>
  <c r="DH14" i="2"/>
  <c r="CZ14" i="2"/>
  <c r="DB5" i="2"/>
  <c r="BU29" i="2"/>
  <c r="BM29" i="2"/>
  <c r="BT26" i="2"/>
  <c r="BL26" i="2"/>
  <c r="BS20" i="2"/>
  <c r="BK20" i="2"/>
  <c r="BJ20" i="2"/>
  <c r="DF17" i="2"/>
  <c r="CX17" i="2"/>
  <c r="BQ20" i="2"/>
  <c r="BV14" i="2"/>
  <c r="BN14" i="2"/>
  <c r="BT11" i="2"/>
  <c r="BL11" i="2"/>
  <c r="DE32" i="2"/>
  <c r="CW32" i="2"/>
  <c r="DG26" i="2"/>
  <c r="CY26" i="2"/>
  <c r="DJ23" i="2"/>
  <c r="DB23" i="2"/>
  <c r="DH23" i="2"/>
  <c r="CZ23" i="2"/>
  <c r="DD20" i="2"/>
  <c r="DJ20" i="2"/>
  <c r="DB20" i="2"/>
  <c r="DD14" i="2"/>
  <c r="BL14" i="2"/>
  <c r="BW5" i="2"/>
  <c r="BO5" i="2"/>
  <c r="DE29" i="2"/>
  <c r="CW29" i="2"/>
  <c r="DH26" i="2"/>
  <c r="CZ26" i="2"/>
  <c r="DF26" i="2"/>
  <c r="CX26" i="2"/>
  <c r="DJ17" i="2"/>
  <c r="DB17" i="2"/>
  <c r="DG5" i="2"/>
  <c r="CY5" i="2"/>
  <c r="BR29" i="2"/>
  <c r="BQ29" i="2"/>
  <c r="BX20" i="2"/>
  <c r="BP20" i="2"/>
  <c r="BV17" i="2"/>
  <c r="BN17" i="2"/>
  <c r="BW8" i="2"/>
  <c r="BV5" i="2"/>
  <c r="DC32" i="2"/>
  <c r="DD29" i="2"/>
  <c r="DF23" i="2"/>
  <c r="CX23" i="2"/>
  <c r="DH20" i="2"/>
  <c r="CZ20" i="2"/>
  <c r="DC11" i="2"/>
  <c r="DE8" i="2"/>
  <c r="CW8" i="2"/>
  <c r="BX29" i="2"/>
  <c r="BP29" i="2"/>
  <c r="BT17" i="2"/>
  <c r="BL17" i="2"/>
  <c r="BR14" i="2"/>
  <c r="BX11" i="2"/>
  <c r="BP11" i="2"/>
  <c r="DJ32" i="2"/>
  <c r="DB32" i="2"/>
  <c r="DD26" i="2"/>
  <c r="DI14" i="2"/>
  <c r="DA14" i="2"/>
  <c r="DE5" i="2"/>
  <c r="CW5" i="2"/>
  <c r="BX32" i="2"/>
  <c r="BS29" i="2"/>
  <c r="BK29" i="2"/>
  <c r="BJ29" i="2"/>
  <c r="BS17" i="2"/>
  <c r="BS14" i="2"/>
  <c r="BK14" i="2"/>
  <c r="BU11" i="2"/>
  <c r="BM11" i="2"/>
  <c r="BV8" i="2"/>
  <c r="BN8" i="2"/>
  <c r="BU8" i="2"/>
  <c r="BM8" i="2"/>
  <c r="BX5" i="2"/>
  <c r="BP5" i="2"/>
  <c r="BO32" i="2"/>
  <c r="BJ14" i="2"/>
  <c r="BP23" i="2"/>
  <c r="BW23" i="2"/>
  <c r="BO23" i="2"/>
  <c r="BP14" i="2"/>
  <c r="BQ11" i="2"/>
  <c r="BS8" i="2"/>
  <c r="BR8" i="2"/>
  <c r="BT32" i="2"/>
  <c r="BL32" i="2"/>
  <c r="BS32" i="2"/>
  <c r="BK32" i="2"/>
  <c r="BM23" i="2"/>
  <c r="BP8" i="2"/>
  <c r="BR32" i="2"/>
  <c r="BJ32" i="2"/>
  <c r="BT29" i="2"/>
  <c r="BL29" i="2"/>
  <c r="BT23" i="2"/>
  <c r="BL23" i="2"/>
  <c r="BU20" i="2"/>
  <c r="BM20" i="2"/>
  <c r="BM14" i="2"/>
  <c r="BV11" i="2"/>
  <c r="BN11" i="2"/>
  <c r="BO8" i="2"/>
  <c r="BQ5" i="2"/>
  <c r="BW17" i="2"/>
  <c r="BO17" i="2"/>
  <c r="BQ32" i="2"/>
  <c r="BR23" i="2"/>
  <c r="BJ23" i="2"/>
  <c r="BU17" i="2"/>
  <c r="BM17" i="2"/>
  <c r="BT8" i="2"/>
  <c r="BL8" i="2"/>
  <c r="BJ8" i="2"/>
  <c r="BQ23" i="2"/>
  <c r="BV20" i="2"/>
  <c r="BN20" i="2"/>
  <c r="BQ8" i="2"/>
  <c r="BU32" i="2"/>
  <c r="BM32" i="2"/>
  <c r="BX26" i="2"/>
  <c r="BP26" i="2"/>
  <c r="BV23" i="2"/>
  <c r="BN23" i="2"/>
  <c r="BS11" i="2"/>
  <c r="BK11" i="2"/>
  <c r="BT5" i="2"/>
  <c r="BW26" i="2"/>
  <c r="BO26" i="2"/>
  <c r="BX17" i="2"/>
  <c r="BP17" i="2"/>
  <c r="BR11" i="2"/>
  <c r="BJ11" i="2"/>
  <c r="Z8" i="2" l="1"/>
  <c r="AB8" i="2"/>
  <c r="AH8" i="2"/>
  <c r="AJ8" i="2"/>
  <c r="AI23" i="2"/>
  <c r="AC26" i="2"/>
  <c r="E4165" i="10"/>
  <c r="F4165" i="10" s="1"/>
  <c r="E4166" i="10"/>
  <c r="F4166" i="10" s="1"/>
  <c r="E4167" i="10"/>
  <c r="F4167" i="10" s="1"/>
  <c r="E4168" i="10"/>
  <c r="F4168" i="10" s="1"/>
  <c r="E4169" i="10"/>
  <c r="F4169" i="10" s="1"/>
  <c r="E4170" i="10"/>
  <c r="F4170" i="10" s="1"/>
  <c r="E4171" i="10"/>
  <c r="F4171" i="10" s="1"/>
  <c r="E4172" i="10"/>
  <c r="F4172" i="10" s="1"/>
  <c r="E4173" i="10"/>
  <c r="F4173" i="10" s="1"/>
  <c r="E4174" i="10"/>
  <c r="F4174" i="10" s="1"/>
  <c r="E4175" i="10"/>
  <c r="F4175" i="10" s="1"/>
  <c r="E4176" i="10"/>
  <c r="F4176" i="10" s="1"/>
  <c r="E4177" i="10"/>
  <c r="F4177" i="10" s="1"/>
  <c r="E4178" i="10"/>
  <c r="F4178" i="10" s="1"/>
  <c r="E4179" i="10"/>
  <c r="F4179" i="10" s="1"/>
  <c r="E4180" i="10"/>
  <c r="F4180" i="10" s="1"/>
  <c r="E4127" i="10"/>
  <c r="F4127" i="10" s="1"/>
  <c r="E4128" i="10"/>
  <c r="F4128" i="10" s="1"/>
  <c r="E4129" i="10"/>
  <c r="F4129" i="10" s="1"/>
  <c r="E4130" i="10"/>
  <c r="F4130" i="10" s="1"/>
  <c r="E4131" i="10"/>
  <c r="F4131" i="10" s="1"/>
  <c r="E4132" i="10"/>
  <c r="F4132" i="10" s="1"/>
  <c r="E4133" i="10"/>
  <c r="F4133" i="10" s="1"/>
  <c r="E4134" i="10"/>
  <c r="F4134" i="10" s="1"/>
  <c r="E4135" i="10"/>
  <c r="F4135" i="10" s="1"/>
  <c r="E4136" i="10"/>
  <c r="F4136" i="10" s="1"/>
  <c r="E4137" i="10"/>
  <c r="F4137" i="10" s="1"/>
  <c r="E4138" i="10"/>
  <c r="F4138" i="10" s="1"/>
  <c r="E4139" i="10"/>
  <c r="F4139" i="10" s="1"/>
  <c r="E4140" i="10"/>
  <c r="F4140" i="10" s="1"/>
  <c r="E4141" i="10"/>
  <c r="F4141" i="10" s="1"/>
  <c r="E4142" i="10"/>
  <c r="F4142" i="10" s="1"/>
  <c r="E4089" i="10"/>
  <c r="F4089" i="10" s="1"/>
  <c r="E4090" i="10"/>
  <c r="F4090" i="10" s="1"/>
  <c r="E4091" i="10"/>
  <c r="F4091" i="10" s="1"/>
  <c r="E4092" i="10"/>
  <c r="F4092" i="10" s="1"/>
  <c r="E4093" i="10"/>
  <c r="F4093" i="10" s="1"/>
  <c r="E4094" i="10"/>
  <c r="F4094" i="10" s="1"/>
  <c r="E4095" i="10"/>
  <c r="F4095" i="10" s="1"/>
  <c r="E4096" i="10"/>
  <c r="F4096" i="10" s="1"/>
  <c r="E4097" i="10"/>
  <c r="F4097" i="10" s="1"/>
  <c r="E4098" i="10"/>
  <c r="F4098" i="10" s="1"/>
  <c r="E4099" i="10"/>
  <c r="F4099" i="10" s="1"/>
  <c r="E4100" i="10"/>
  <c r="F4100" i="10" s="1"/>
  <c r="E4101" i="10"/>
  <c r="F4101" i="10" s="1"/>
  <c r="E4102" i="10"/>
  <c r="F4102" i="10" s="1"/>
  <c r="E4103" i="10"/>
  <c r="F4103" i="10" s="1"/>
  <c r="E4104" i="10"/>
  <c r="F4104" i="10" s="1"/>
  <c r="E4051" i="10"/>
  <c r="F4051" i="10" s="1"/>
  <c r="E4052" i="10"/>
  <c r="F4052" i="10" s="1"/>
  <c r="E4053" i="10"/>
  <c r="F4053" i="10" s="1"/>
  <c r="E4054" i="10"/>
  <c r="F4054" i="10" s="1"/>
  <c r="E4055" i="10"/>
  <c r="F4055" i="10" s="1"/>
  <c r="E4056" i="10"/>
  <c r="F4056" i="10" s="1"/>
  <c r="E4057" i="10"/>
  <c r="F4057" i="10" s="1"/>
  <c r="E4058" i="10"/>
  <c r="F4058" i="10" s="1"/>
  <c r="E4059" i="10"/>
  <c r="F4059" i="10" s="1"/>
  <c r="E4060" i="10"/>
  <c r="F4060" i="10" s="1"/>
  <c r="E4061" i="10"/>
  <c r="F4061" i="10" s="1"/>
  <c r="E4062" i="10"/>
  <c r="F4062" i="10" s="1"/>
  <c r="E4063" i="10"/>
  <c r="F4063" i="10" s="1"/>
  <c r="E4064" i="10"/>
  <c r="F4064" i="10" s="1"/>
  <c r="E4065" i="10"/>
  <c r="F4065" i="10" s="1"/>
  <c r="E4066" i="10"/>
  <c r="F4066" i="10" s="1"/>
  <c r="E4013" i="10"/>
  <c r="F4013" i="10" s="1"/>
  <c r="E4014" i="10"/>
  <c r="F4014" i="10" s="1"/>
  <c r="E4015" i="10"/>
  <c r="F4015" i="10" s="1"/>
  <c r="E4016" i="10"/>
  <c r="F4016" i="10" s="1"/>
  <c r="E4017" i="10"/>
  <c r="F4017" i="10" s="1"/>
  <c r="E4018" i="10"/>
  <c r="F4018" i="10" s="1"/>
  <c r="E4019" i="10"/>
  <c r="F4019" i="10" s="1"/>
  <c r="E4020" i="10"/>
  <c r="F4020" i="10" s="1"/>
  <c r="E4021" i="10"/>
  <c r="F4021" i="10" s="1"/>
  <c r="E4022" i="10"/>
  <c r="F4022" i="10" s="1"/>
  <c r="E4023" i="10"/>
  <c r="F4023" i="10" s="1"/>
  <c r="E4024" i="10"/>
  <c r="F4024" i="10" s="1"/>
  <c r="E4025" i="10"/>
  <c r="F4025" i="10" s="1"/>
  <c r="E4026" i="10"/>
  <c r="F4026" i="10" s="1"/>
  <c r="E4027" i="10"/>
  <c r="F4027" i="10" s="1"/>
  <c r="E4028" i="10"/>
  <c r="F4028" i="10" s="1"/>
  <c r="E3975" i="10"/>
  <c r="F3975" i="10" s="1"/>
  <c r="E3976" i="10"/>
  <c r="F3976" i="10" s="1"/>
  <c r="E3977" i="10"/>
  <c r="F3977" i="10" s="1"/>
  <c r="E3978" i="10"/>
  <c r="F3978" i="10" s="1"/>
  <c r="E3979" i="10"/>
  <c r="F3979" i="10" s="1"/>
  <c r="E3980" i="10"/>
  <c r="F3980" i="10" s="1"/>
  <c r="E3981" i="10"/>
  <c r="F3981" i="10" s="1"/>
  <c r="E3982" i="10"/>
  <c r="F3982" i="10" s="1"/>
  <c r="E3983" i="10"/>
  <c r="F3983" i="10" s="1"/>
  <c r="E3984" i="10"/>
  <c r="F3984" i="10" s="1"/>
  <c r="E3985" i="10"/>
  <c r="F3985" i="10" s="1"/>
  <c r="E3986" i="10"/>
  <c r="F3986" i="10" s="1"/>
  <c r="E3987" i="10"/>
  <c r="F3987" i="10" s="1"/>
  <c r="E3988" i="10"/>
  <c r="F3988" i="10" s="1"/>
  <c r="E3989" i="10"/>
  <c r="F3989" i="10" s="1"/>
  <c r="E3990" i="10"/>
  <c r="F3990" i="10" s="1"/>
  <c r="E3937" i="10"/>
  <c r="F3937" i="10" s="1"/>
  <c r="E3938" i="10"/>
  <c r="F3938" i="10" s="1"/>
  <c r="E3939" i="10"/>
  <c r="F3939" i="10" s="1"/>
  <c r="E3940" i="10"/>
  <c r="F3940" i="10" s="1"/>
  <c r="E3941" i="10"/>
  <c r="F3941" i="10" s="1"/>
  <c r="E3942" i="10"/>
  <c r="F3942" i="10" s="1"/>
  <c r="E3943" i="10"/>
  <c r="F3943" i="10" s="1"/>
  <c r="E3944" i="10"/>
  <c r="F3944" i="10" s="1"/>
  <c r="E3945" i="10"/>
  <c r="F3945" i="10" s="1"/>
  <c r="E3946" i="10"/>
  <c r="F3946" i="10" s="1"/>
  <c r="E3947" i="10"/>
  <c r="F3947" i="10" s="1"/>
  <c r="E3948" i="10"/>
  <c r="F3948" i="10" s="1"/>
  <c r="E3949" i="10"/>
  <c r="F3949" i="10" s="1"/>
  <c r="E3950" i="10"/>
  <c r="F3950" i="10" s="1"/>
  <c r="E3951" i="10"/>
  <c r="F3951" i="10" s="1"/>
  <c r="E3952" i="10"/>
  <c r="F3952" i="10" s="1"/>
  <c r="E3899" i="10"/>
  <c r="F3899" i="10" s="1"/>
  <c r="E3900" i="10"/>
  <c r="F3900" i="10" s="1"/>
  <c r="E3901" i="10"/>
  <c r="F3901" i="10" s="1"/>
  <c r="E3902" i="10"/>
  <c r="F3902" i="10" s="1"/>
  <c r="E3903" i="10"/>
  <c r="F3903" i="10" s="1"/>
  <c r="E3904" i="10"/>
  <c r="F3904" i="10" s="1"/>
  <c r="E3905" i="10"/>
  <c r="F3905" i="10" s="1"/>
  <c r="E3906" i="10"/>
  <c r="F3906" i="10" s="1"/>
  <c r="E3907" i="10"/>
  <c r="F3907" i="10" s="1"/>
  <c r="E3908" i="10"/>
  <c r="F3908" i="10" s="1"/>
  <c r="E3909" i="10"/>
  <c r="F3909" i="10" s="1"/>
  <c r="E3910" i="10"/>
  <c r="F3910" i="10" s="1"/>
  <c r="E3911" i="10"/>
  <c r="F3911" i="10" s="1"/>
  <c r="E3912" i="10"/>
  <c r="F3912" i="10" s="1"/>
  <c r="E3913" i="10"/>
  <c r="F3913" i="10" s="1"/>
  <c r="E3914" i="10"/>
  <c r="F3914" i="10" s="1"/>
  <c r="E3861" i="10"/>
  <c r="F3861" i="10" s="1"/>
  <c r="E3862" i="10"/>
  <c r="F3862" i="10" s="1"/>
  <c r="E3863" i="10"/>
  <c r="F3863" i="10" s="1"/>
  <c r="E3864" i="10"/>
  <c r="F3864" i="10" s="1"/>
  <c r="E3865" i="10"/>
  <c r="F3865" i="10" s="1"/>
  <c r="E3866" i="10"/>
  <c r="F3866" i="10" s="1"/>
  <c r="E3867" i="10"/>
  <c r="F3867" i="10" s="1"/>
  <c r="E3868" i="10"/>
  <c r="F3868" i="10" s="1"/>
  <c r="E3869" i="10"/>
  <c r="F3869" i="10" s="1"/>
  <c r="E3870" i="10"/>
  <c r="F3870" i="10" s="1"/>
  <c r="E3871" i="10"/>
  <c r="F3871" i="10" s="1"/>
  <c r="E3872" i="10"/>
  <c r="F3872" i="10" s="1"/>
  <c r="E3873" i="10"/>
  <c r="F3873" i="10" s="1"/>
  <c r="E3874" i="10"/>
  <c r="F3874" i="10" s="1"/>
  <c r="E3875" i="10"/>
  <c r="F3875" i="10" s="1"/>
  <c r="E3876" i="10"/>
  <c r="F3876" i="10" s="1"/>
  <c r="E3823" i="10"/>
  <c r="F3823" i="10" s="1"/>
  <c r="E3824" i="10"/>
  <c r="F3824" i="10" s="1"/>
  <c r="E3825" i="10"/>
  <c r="F3825" i="10" s="1"/>
  <c r="E3826" i="10"/>
  <c r="F3826" i="10" s="1"/>
  <c r="E3827" i="10"/>
  <c r="F3827" i="10" s="1"/>
  <c r="E3828" i="10"/>
  <c r="F3828" i="10" s="1"/>
  <c r="E3829" i="10"/>
  <c r="F3829" i="10" s="1"/>
  <c r="E3830" i="10"/>
  <c r="F3830" i="10" s="1"/>
  <c r="E3831" i="10"/>
  <c r="F3831" i="10" s="1"/>
  <c r="E3832" i="10"/>
  <c r="F3832" i="10" s="1"/>
  <c r="E3833" i="10"/>
  <c r="F3833" i="10" s="1"/>
  <c r="E3834" i="10"/>
  <c r="F3834" i="10" s="1"/>
  <c r="E3835" i="10"/>
  <c r="F3835" i="10" s="1"/>
  <c r="E3836" i="10"/>
  <c r="F3836" i="10" s="1"/>
  <c r="E3837" i="10"/>
  <c r="F3837" i="10" s="1"/>
  <c r="E3838" i="10"/>
  <c r="F3838" i="10" s="1"/>
  <c r="E3785" i="10"/>
  <c r="F3785" i="10" s="1"/>
  <c r="E3786" i="10"/>
  <c r="F3786" i="10" s="1"/>
  <c r="E3787" i="10"/>
  <c r="F3787" i="10" s="1"/>
  <c r="E3788" i="10"/>
  <c r="F3788" i="10" s="1"/>
  <c r="E3789" i="10"/>
  <c r="F3789" i="10" s="1"/>
  <c r="E3790" i="10"/>
  <c r="F3790" i="10" s="1"/>
  <c r="E3791" i="10"/>
  <c r="F3791" i="10" s="1"/>
  <c r="E3792" i="10"/>
  <c r="F3792" i="10" s="1"/>
  <c r="E3793" i="10"/>
  <c r="F3793" i="10" s="1"/>
  <c r="E3794" i="10"/>
  <c r="F3794" i="10" s="1"/>
  <c r="E3795" i="10"/>
  <c r="F3795" i="10" s="1"/>
  <c r="E3796" i="10"/>
  <c r="F3796" i="10" s="1"/>
  <c r="E3797" i="10"/>
  <c r="F3797" i="10" s="1"/>
  <c r="E3798" i="10"/>
  <c r="F3798" i="10" s="1"/>
  <c r="E3799" i="10"/>
  <c r="F3799" i="10" s="1"/>
  <c r="E3800" i="10"/>
  <c r="F3800" i="10" s="1"/>
  <c r="E3747" i="10"/>
  <c r="F3747" i="10" s="1"/>
  <c r="E3748" i="10"/>
  <c r="F3748" i="10" s="1"/>
  <c r="E3749" i="10"/>
  <c r="F3749" i="10" s="1"/>
  <c r="E3750" i="10"/>
  <c r="F3750" i="10" s="1"/>
  <c r="E3751" i="10"/>
  <c r="F3751" i="10" s="1"/>
  <c r="E3752" i="10"/>
  <c r="F3752" i="10" s="1"/>
  <c r="E3753" i="10"/>
  <c r="F3753" i="10" s="1"/>
  <c r="E3754" i="10"/>
  <c r="F3754" i="10" s="1"/>
  <c r="E3755" i="10"/>
  <c r="F3755" i="10" s="1"/>
  <c r="E3756" i="10"/>
  <c r="F3756" i="10" s="1"/>
  <c r="E3757" i="10"/>
  <c r="F3757" i="10" s="1"/>
  <c r="E3758" i="10"/>
  <c r="F3758" i="10" s="1"/>
  <c r="E3759" i="10"/>
  <c r="F3759" i="10" s="1"/>
  <c r="E3760" i="10"/>
  <c r="F3760" i="10" s="1"/>
  <c r="E3761" i="10"/>
  <c r="F3761" i="10" s="1"/>
  <c r="E3762" i="10"/>
  <c r="F3762" i="10" s="1"/>
  <c r="E3709" i="10"/>
  <c r="F3709" i="10" s="1"/>
  <c r="E3710" i="10"/>
  <c r="F3710" i="10" s="1"/>
  <c r="E3711" i="10"/>
  <c r="F3711" i="10" s="1"/>
  <c r="E3712" i="10"/>
  <c r="F3712" i="10" s="1"/>
  <c r="E3713" i="10"/>
  <c r="F3713" i="10" s="1"/>
  <c r="E3714" i="10"/>
  <c r="F3714" i="10" s="1"/>
  <c r="E3715" i="10"/>
  <c r="F3715" i="10" s="1"/>
  <c r="E3716" i="10"/>
  <c r="F3716" i="10" s="1"/>
  <c r="E3717" i="10"/>
  <c r="F3717" i="10" s="1"/>
  <c r="E3718" i="10"/>
  <c r="F3718" i="10" s="1"/>
  <c r="E3719" i="10"/>
  <c r="F3719" i="10" s="1"/>
  <c r="E3720" i="10"/>
  <c r="F3720" i="10" s="1"/>
  <c r="E3721" i="10"/>
  <c r="F3721" i="10" s="1"/>
  <c r="E3722" i="10"/>
  <c r="F3722" i="10" s="1"/>
  <c r="E3723" i="10"/>
  <c r="F3723" i="10" s="1"/>
  <c r="E3724" i="10"/>
  <c r="F3724" i="10" s="1"/>
  <c r="E3671" i="10"/>
  <c r="F3671" i="10" s="1"/>
  <c r="E3672" i="10"/>
  <c r="F3672" i="10" s="1"/>
  <c r="E3673" i="10"/>
  <c r="F3673" i="10" s="1"/>
  <c r="E3674" i="10"/>
  <c r="F3674" i="10" s="1"/>
  <c r="E3675" i="10"/>
  <c r="F3675" i="10" s="1"/>
  <c r="E3676" i="10"/>
  <c r="F3676" i="10" s="1"/>
  <c r="E3677" i="10"/>
  <c r="F3677" i="10" s="1"/>
  <c r="E3678" i="10"/>
  <c r="F3678" i="10" s="1"/>
  <c r="E3679" i="10"/>
  <c r="F3679" i="10" s="1"/>
  <c r="E3680" i="10"/>
  <c r="F3680" i="10" s="1"/>
  <c r="E3681" i="10"/>
  <c r="F3681" i="10" s="1"/>
  <c r="E3682" i="10"/>
  <c r="F3682" i="10" s="1"/>
  <c r="E3683" i="10"/>
  <c r="F3683" i="10" s="1"/>
  <c r="E3684" i="10"/>
  <c r="F3684" i="10" s="1"/>
  <c r="E3685" i="10"/>
  <c r="F3685" i="10" s="1"/>
  <c r="E3686" i="10"/>
  <c r="F3686" i="10" s="1"/>
  <c r="E3633" i="10"/>
  <c r="F3633" i="10" s="1"/>
  <c r="E3634" i="10"/>
  <c r="F3634" i="10" s="1"/>
  <c r="E3635" i="10"/>
  <c r="F3635" i="10" s="1"/>
  <c r="E3636" i="10"/>
  <c r="F3636" i="10" s="1"/>
  <c r="E3637" i="10"/>
  <c r="F3637" i="10" s="1"/>
  <c r="E3638" i="10"/>
  <c r="F3638" i="10" s="1"/>
  <c r="E3639" i="10"/>
  <c r="F3639" i="10" s="1"/>
  <c r="E3640" i="10"/>
  <c r="F3640" i="10" s="1"/>
  <c r="E3641" i="10"/>
  <c r="F3641" i="10" s="1"/>
  <c r="E3642" i="10"/>
  <c r="F3642" i="10" s="1"/>
  <c r="E3643" i="10"/>
  <c r="F3643" i="10" s="1"/>
  <c r="E3644" i="10"/>
  <c r="F3644" i="10" s="1"/>
  <c r="E3645" i="10"/>
  <c r="F3645" i="10" s="1"/>
  <c r="E3646" i="10"/>
  <c r="F3646" i="10" s="1"/>
  <c r="E3647" i="10"/>
  <c r="F3647" i="10" s="1"/>
  <c r="E3648" i="10"/>
  <c r="F3648" i="10" s="1"/>
  <c r="E3595" i="10"/>
  <c r="F3595" i="10" s="1"/>
  <c r="E3596" i="10"/>
  <c r="F3596" i="10" s="1"/>
  <c r="E3597" i="10"/>
  <c r="F3597" i="10" s="1"/>
  <c r="E3598" i="10"/>
  <c r="F3598" i="10" s="1"/>
  <c r="E3599" i="10"/>
  <c r="F3599" i="10" s="1"/>
  <c r="E3600" i="10"/>
  <c r="F3600" i="10" s="1"/>
  <c r="E3601" i="10"/>
  <c r="F3601" i="10" s="1"/>
  <c r="E3602" i="10"/>
  <c r="F3602" i="10" s="1"/>
  <c r="E3603" i="10"/>
  <c r="F3603" i="10" s="1"/>
  <c r="E3604" i="10"/>
  <c r="F3604" i="10" s="1"/>
  <c r="E3605" i="10"/>
  <c r="F3605" i="10" s="1"/>
  <c r="E3606" i="10"/>
  <c r="F3606" i="10" s="1"/>
  <c r="E3607" i="10"/>
  <c r="F3607" i="10" s="1"/>
  <c r="E3608" i="10"/>
  <c r="F3608" i="10" s="1"/>
  <c r="E3609" i="10"/>
  <c r="F3609" i="10" s="1"/>
  <c r="E3610" i="10"/>
  <c r="F3610" i="10" s="1"/>
  <c r="E3557" i="10"/>
  <c r="F3557" i="10" s="1"/>
  <c r="E3558" i="10"/>
  <c r="F3558" i="10" s="1"/>
  <c r="E3559" i="10"/>
  <c r="F3559" i="10" s="1"/>
  <c r="E3560" i="10"/>
  <c r="F3560" i="10" s="1"/>
  <c r="E3561" i="10"/>
  <c r="F3561" i="10" s="1"/>
  <c r="E3562" i="10"/>
  <c r="F3562" i="10" s="1"/>
  <c r="E3563" i="10"/>
  <c r="F3563" i="10" s="1"/>
  <c r="E3564" i="10"/>
  <c r="F3564" i="10" s="1"/>
  <c r="E3565" i="10"/>
  <c r="F3565" i="10" s="1"/>
  <c r="E3566" i="10"/>
  <c r="F3566" i="10" s="1"/>
  <c r="E3567" i="10"/>
  <c r="F3567" i="10" s="1"/>
  <c r="E3568" i="10"/>
  <c r="F3568" i="10" s="1"/>
  <c r="E3569" i="10"/>
  <c r="F3569" i="10" s="1"/>
  <c r="E3570" i="10"/>
  <c r="F3570" i="10" s="1"/>
  <c r="E3571" i="10"/>
  <c r="F3571" i="10" s="1"/>
  <c r="E3572" i="10"/>
  <c r="F3572" i="10" s="1"/>
  <c r="E3519" i="10"/>
  <c r="F3519" i="10" s="1"/>
  <c r="E3520" i="10"/>
  <c r="F3520" i="10" s="1"/>
  <c r="E3521" i="10"/>
  <c r="F3521" i="10" s="1"/>
  <c r="E3522" i="10"/>
  <c r="F3522" i="10" s="1"/>
  <c r="E3523" i="10"/>
  <c r="F3523" i="10" s="1"/>
  <c r="E3524" i="10"/>
  <c r="F3524" i="10" s="1"/>
  <c r="E3525" i="10"/>
  <c r="F3525" i="10" s="1"/>
  <c r="E3526" i="10"/>
  <c r="F3526" i="10" s="1"/>
  <c r="E3527" i="10"/>
  <c r="F3527" i="10" s="1"/>
  <c r="E3528" i="10"/>
  <c r="F3528" i="10" s="1"/>
  <c r="E3529" i="10"/>
  <c r="F3529" i="10" s="1"/>
  <c r="E3530" i="10"/>
  <c r="F3530" i="10" s="1"/>
  <c r="E3531" i="10"/>
  <c r="F3531" i="10" s="1"/>
  <c r="E3532" i="10"/>
  <c r="F3532" i="10" s="1"/>
  <c r="E3533" i="10"/>
  <c r="F3533" i="10" s="1"/>
  <c r="E3534" i="10"/>
  <c r="F3534" i="10" s="1"/>
  <c r="E3481" i="10"/>
  <c r="F3481" i="10" s="1"/>
  <c r="E3482" i="10"/>
  <c r="F3482" i="10" s="1"/>
  <c r="E3483" i="10"/>
  <c r="F3483" i="10" s="1"/>
  <c r="E3484" i="10"/>
  <c r="F3484" i="10" s="1"/>
  <c r="E3485" i="10"/>
  <c r="F3485" i="10" s="1"/>
  <c r="E3486" i="10"/>
  <c r="F3486" i="10" s="1"/>
  <c r="E3487" i="10"/>
  <c r="F3487" i="10" s="1"/>
  <c r="E3488" i="10"/>
  <c r="F3488" i="10" s="1"/>
  <c r="E3489" i="10"/>
  <c r="F3489" i="10" s="1"/>
  <c r="E3490" i="10"/>
  <c r="F3490" i="10" s="1"/>
  <c r="E3491" i="10"/>
  <c r="F3491" i="10" s="1"/>
  <c r="E3492" i="10"/>
  <c r="F3492" i="10" s="1"/>
  <c r="E3493" i="10"/>
  <c r="F3493" i="10" s="1"/>
  <c r="E3494" i="10"/>
  <c r="F3494" i="10" s="1"/>
  <c r="E3495" i="10"/>
  <c r="F3495" i="10" s="1"/>
  <c r="E3496" i="10"/>
  <c r="F3496" i="10" s="1"/>
  <c r="E3443" i="10"/>
  <c r="F3443" i="10" s="1"/>
  <c r="E3444" i="10"/>
  <c r="F3444" i="10" s="1"/>
  <c r="E3445" i="10"/>
  <c r="F3445" i="10" s="1"/>
  <c r="E3446" i="10"/>
  <c r="F3446" i="10" s="1"/>
  <c r="E3447" i="10"/>
  <c r="F3447" i="10" s="1"/>
  <c r="E3448" i="10"/>
  <c r="F3448" i="10" s="1"/>
  <c r="E3449" i="10"/>
  <c r="F3449" i="10" s="1"/>
  <c r="E3450" i="10"/>
  <c r="F3450" i="10" s="1"/>
  <c r="E3451" i="10"/>
  <c r="F3451" i="10" s="1"/>
  <c r="E3452" i="10"/>
  <c r="F3452" i="10" s="1"/>
  <c r="E3453" i="10"/>
  <c r="F3453" i="10" s="1"/>
  <c r="E3454" i="10"/>
  <c r="F3454" i="10" s="1"/>
  <c r="E3455" i="10"/>
  <c r="F3455" i="10" s="1"/>
  <c r="E3456" i="10"/>
  <c r="F3456" i="10" s="1"/>
  <c r="E3457" i="10"/>
  <c r="F3457" i="10" s="1"/>
  <c r="E3458" i="10"/>
  <c r="F3458" i="10" s="1"/>
  <c r="E3405" i="10"/>
  <c r="F3405" i="10" s="1"/>
  <c r="E3406" i="10"/>
  <c r="F3406" i="10" s="1"/>
  <c r="E3407" i="10"/>
  <c r="F3407" i="10" s="1"/>
  <c r="E3408" i="10"/>
  <c r="F3408" i="10" s="1"/>
  <c r="E3409" i="10"/>
  <c r="F3409" i="10" s="1"/>
  <c r="E3410" i="10"/>
  <c r="F3410" i="10" s="1"/>
  <c r="E3411" i="10"/>
  <c r="F3411" i="10" s="1"/>
  <c r="E3412" i="10"/>
  <c r="F3412" i="10" s="1"/>
  <c r="E3413" i="10"/>
  <c r="F3413" i="10" s="1"/>
  <c r="E3414" i="10"/>
  <c r="F3414" i="10" s="1"/>
  <c r="E3415" i="10"/>
  <c r="F3415" i="10" s="1"/>
  <c r="E3416" i="10"/>
  <c r="F3416" i="10" s="1"/>
  <c r="E3417" i="10"/>
  <c r="F3417" i="10" s="1"/>
  <c r="E3418" i="10"/>
  <c r="F3418" i="10" s="1"/>
  <c r="E3419" i="10"/>
  <c r="F3419" i="10" s="1"/>
  <c r="E3420" i="10"/>
  <c r="F3420" i="10" s="1"/>
  <c r="E3367" i="10"/>
  <c r="F3367" i="10" s="1"/>
  <c r="E3368" i="10"/>
  <c r="F3368" i="10" s="1"/>
  <c r="E3369" i="10"/>
  <c r="F3369" i="10" s="1"/>
  <c r="E3370" i="10"/>
  <c r="F3370" i="10" s="1"/>
  <c r="E3371" i="10"/>
  <c r="F3371" i="10" s="1"/>
  <c r="E3372" i="10"/>
  <c r="F3372" i="10" s="1"/>
  <c r="E3373" i="10"/>
  <c r="F3373" i="10" s="1"/>
  <c r="E3374" i="10"/>
  <c r="F3374" i="10" s="1"/>
  <c r="E3375" i="10"/>
  <c r="F3375" i="10" s="1"/>
  <c r="E3376" i="10"/>
  <c r="F3376" i="10" s="1"/>
  <c r="E3377" i="10"/>
  <c r="F3377" i="10" s="1"/>
  <c r="E3378" i="10"/>
  <c r="F3378" i="10" s="1"/>
  <c r="E3379" i="10"/>
  <c r="F3379" i="10" s="1"/>
  <c r="E3380" i="10"/>
  <c r="F3380" i="10" s="1"/>
  <c r="E3381" i="10"/>
  <c r="F3381" i="10" s="1"/>
  <c r="E3382" i="10"/>
  <c r="F3382" i="10" s="1"/>
  <c r="E3329" i="10"/>
  <c r="F3329" i="10" s="1"/>
  <c r="E3330" i="10"/>
  <c r="F3330" i="10" s="1"/>
  <c r="E3331" i="10"/>
  <c r="F3331" i="10" s="1"/>
  <c r="E3332" i="10"/>
  <c r="F3332" i="10" s="1"/>
  <c r="E3333" i="10"/>
  <c r="F3333" i="10" s="1"/>
  <c r="E3334" i="10"/>
  <c r="F3334" i="10" s="1"/>
  <c r="E3335" i="10"/>
  <c r="F3335" i="10" s="1"/>
  <c r="E3336" i="10"/>
  <c r="F3336" i="10" s="1"/>
  <c r="E3337" i="10"/>
  <c r="F3337" i="10" s="1"/>
  <c r="E3338" i="10"/>
  <c r="F3338" i="10" s="1"/>
  <c r="E3339" i="10"/>
  <c r="F3339" i="10" s="1"/>
  <c r="E3340" i="10"/>
  <c r="F3340" i="10" s="1"/>
  <c r="E3341" i="10"/>
  <c r="F3341" i="10" s="1"/>
  <c r="E3342" i="10"/>
  <c r="F3342" i="10" s="1"/>
  <c r="E3343" i="10"/>
  <c r="F3343" i="10" s="1"/>
  <c r="E3344" i="10"/>
  <c r="F3344" i="10" s="1"/>
  <c r="E3291" i="10"/>
  <c r="F3291" i="10" s="1"/>
  <c r="E3292" i="10"/>
  <c r="F3292" i="10" s="1"/>
  <c r="E3293" i="10"/>
  <c r="F3293" i="10" s="1"/>
  <c r="E3294" i="10"/>
  <c r="F3294" i="10" s="1"/>
  <c r="E3295" i="10"/>
  <c r="F3295" i="10" s="1"/>
  <c r="E3296" i="10"/>
  <c r="F3296" i="10" s="1"/>
  <c r="E3297" i="10"/>
  <c r="F3297" i="10" s="1"/>
  <c r="E3298" i="10"/>
  <c r="F3298" i="10" s="1"/>
  <c r="E3299" i="10"/>
  <c r="F3299" i="10" s="1"/>
  <c r="E3300" i="10"/>
  <c r="F3300" i="10" s="1"/>
  <c r="E3301" i="10"/>
  <c r="F3301" i="10" s="1"/>
  <c r="E3302" i="10"/>
  <c r="F3302" i="10" s="1"/>
  <c r="E3303" i="10"/>
  <c r="F3303" i="10" s="1"/>
  <c r="E3304" i="10"/>
  <c r="F3304" i="10" s="1"/>
  <c r="E3305" i="10"/>
  <c r="F3305" i="10" s="1"/>
  <c r="E3306" i="10"/>
  <c r="F3306" i="10" s="1"/>
  <c r="E3253" i="10"/>
  <c r="F3253" i="10" s="1"/>
  <c r="E3254" i="10"/>
  <c r="F3254" i="10" s="1"/>
  <c r="E3255" i="10"/>
  <c r="F3255" i="10" s="1"/>
  <c r="E3256" i="10"/>
  <c r="F3256" i="10" s="1"/>
  <c r="E3257" i="10"/>
  <c r="F3257" i="10" s="1"/>
  <c r="E3258" i="10"/>
  <c r="F3258" i="10" s="1"/>
  <c r="E3259" i="10"/>
  <c r="F3259" i="10" s="1"/>
  <c r="E3260" i="10"/>
  <c r="F3260" i="10" s="1"/>
  <c r="E3261" i="10"/>
  <c r="F3261" i="10" s="1"/>
  <c r="E3262" i="10"/>
  <c r="F3262" i="10" s="1"/>
  <c r="E3263" i="10"/>
  <c r="F3263" i="10" s="1"/>
  <c r="E3264" i="10"/>
  <c r="F3264" i="10" s="1"/>
  <c r="E3265" i="10"/>
  <c r="F3265" i="10" s="1"/>
  <c r="E3266" i="10"/>
  <c r="F3266" i="10" s="1"/>
  <c r="E3267" i="10"/>
  <c r="F3267" i="10" s="1"/>
  <c r="E3268" i="10"/>
  <c r="F3268" i="10" s="1"/>
  <c r="E3215" i="10"/>
  <c r="F3215" i="10" s="1"/>
  <c r="E3216" i="10"/>
  <c r="F3216" i="10" s="1"/>
  <c r="E3217" i="10"/>
  <c r="F3217" i="10" s="1"/>
  <c r="E3218" i="10"/>
  <c r="F3218" i="10" s="1"/>
  <c r="E3219" i="10"/>
  <c r="F3219" i="10" s="1"/>
  <c r="E3220" i="10"/>
  <c r="F3220" i="10" s="1"/>
  <c r="E3221" i="10"/>
  <c r="F3221" i="10" s="1"/>
  <c r="E3222" i="10"/>
  <c r="F3222" i="10" s="1"/>
  <c r="E3223" i="10"/>
  <c r="F3223" i="10" s="1"/>
  <c r="E3224" i="10"/>
  <c r="F3224" i="10" s="1"/>
  <c r="E3225" i="10"/>
  <c r="F3225" i="10" s="1"/>
  <c r="E3226" i="10"/>
  <c r="F3226" i="10" s="1"/>
  <c r="E3227" i="10"/>
  <c r="F3227" i="10" s="1"/>
  <c r="E3228" i="10"/>
  <c r="F3228" i="10" s="1"/>
  <c r="E3229" i="10"/>
  <c r="F3229" i="10" s="1"/>
  <c r="E3230" i="10"/>
  <c r="F3230" i="10" s="1"/>
  <c r="E3177" i="10"/>
  <c r="F3177" i="10" s="1"/>
  <c r="E3178" i="10"/>
  <c r="F3178" i="10" s="1"/>
  <c r="E3179" i="10"/>
  <c r="F3179" i="10" s="1"/>
  <c r="E3180" i="10"/>
  <c r="F3180" i="10" s="1"/>
  <c r="E3181" i="10"/>
  <c r="F3181" i="10" s="1"/>
  <c r="E3182" i="10"/>
  <c r="F3182" i="10" s="1"/>
  <c r="E3183" i="10"/>
  <c r="F3183" i="10" s="1"/>
  <c r="E3184" i="10"/>
  <c r="F3184" i="10" s="1"/>
  <c r="E3185" i="10"/>
  <c r="F3185" i="10" s="1"/>
  <c r="E3186" i="10"/>
  <c r="F3186" i="10" s="1"/>
  <c r="E3187" i="10"/>
  <c r="F3187" i="10" s="1"/>
  <c r="E3188" i="10"/>
  <c r="F3188" i="10" s="1"/>
  <c r="E3189" i="10"/>
  <c r="F3189" i="10" s="1"/>
  <c r="E3190" i="10"/>
  <c r="F3190" i="10" s="1"/>
  <c r="E3191" i="10"/>
  <c r="F3191" i="10" s="1"/>
  <c r="E3192" i="10"/>
  <c r="F3192" i="10" s="1"/>
  <c r="E3139" i="10"/>
  <c r="F3139" i="10" s="1"/>
  <c r="E3140" i="10"/>
  <c r="F3140" i="10" s="1"/>
  <c r="E3141" i="10"/>
  <c r="F3141" i="10" s="1"/>
  <c r="E3142" i="10"/>
  <c r="F3142" i="10" s="1"/>
  <c r="E3143" i="10"/>
  <c r="F3143" i="10" s="1"/>
  <c r="E3144" i="10"/>
  <c r="F3144" i="10" s="1"/>
  <c r="E3145" i="10"/>
  <c r="F3145" i="10" s="1"/>
  <c r="E3146" i="10"/>
  <c r="F3146" i="10" s="1"/>
  <c r="E3147" i="10"/>
  <c r="F3147" i="10" s="1"/>
  <c r="E3148" i="10"/>
  <c r="F3148" i="10" s="1"/>
  <c r="E3149" i="10"/>
  <c r="F3149" i="10" s="1"/>
  <c r="E3150" i="10"/>
  <c r="F3150" i="10" s="1"/>
  <c r="E3151" i="10"/>
  <c r="F3151" i="10" s="1"/>
  <c r="E3152" i="10"/>
  <c r="F3152" i="10" s="1"/>
  <c r="E3153" i="10"/>
  <c r="F3153" i="10" s="1"/>
  <c r="E3154" i="10"/>
  <c r="F3154" i="10" s="1"/>
  <c r="E3101" i="10"/>
  <c r="F3101" i="10" s="1"/>
  <c r="E3102" i="10"/>
  <c r="F3102" i="10" s="1"/>
  <c r="E3103" i="10"/>
  <c r="F3103" i="10" s="1"/>
  <c r="E3104" i="10"/>
  <c r="F3104" i="10" s="1"/>
  <c r="E3105" i="10"/>
  <c r="F3105" i="10" s="1"/>
  <c r="E3106" i="10"/>
  <c r="F3106" i="10" s="1"/>
  <c r="E3107" i="10"/>
  <c r="F3107" i="10" s="1"/>
  <c r="E3108" i="10"/>
  <c r="F3108" i="10" s="1"/>
  <c r="E3109" i="10"/>
  <c r="F3109" i="10" s="1"/>
  <c r="E3110" i="10"/>
  <c r="F3110" i="10" s="1"/>
  <c r="E3111" i="10"/>
  <c r="F3111" i="10" s="1"/>
  <c r="E3112" i="10"/>
  <c r="F3112" i="10" s="1"/>
  <c r="E3113" i="10"/>
  <c r="F3113" i="10" s="1"/>
  <c r="E3114" i="10"/>
  <c r="F3114" i="10" s="1"/>
  <c r="E3115" i="10"/>
  <c r="F3115" i="10" s="1"/>
  <c r="E3116" i="10"/>
  <c r="F3116" i="10" s="1"/>
  <c r="E3063" i="10"/>
  <c r="F3063" i="10" s="1"/>
  <c r="E3064" i="10"/>
  <c r="F3064" i="10" s="1"/>
  <c r="E3065" i="10"/>
  <c r="F3065" i="10" s="1"/>
  <c r="E3066" i="10"/>
  <c r="F3066" i="10" s="1"/>
  <c r="E3067" i="10"/>
  <c r="F3067" i="10" s="1"/>
  <c r="E3068" i="10"/>
  <c r="F3068" i="10" s="1"/>
  <c r="E3069" i="10"/>
  <c r="F3069" i="10" s="1"/>
  <c r="E3070" i="10"/>
  <c r="F3070" i="10" s="1"/>
  <c r="E3071" i="10"/>
  <c r="F3071" i="10" s="1"/>
  <c r="E3072" i="10"/>
  <c r="F3072" i="10" s="1"/>
  <c r="E3073" i="10"/>
  <c r="F3073" i="10" s="1"/>
  <c r="E3074" i="10"/>
  <c r="F3074" i="10" s="1"/>
  <c r="E3075" i="10"/>
  <c r="F3075" i="10" s="1"/>
  <c r="E3076" i="10"/>
  <c r="F3076" i="10" s="1"/>
  <c r="E3077" i="10"/>
  <c r="F3077" i="10" s="1"/>
  <c r="E3078" i="10"/>
  <c r="F3078" i="10" s="1"/>
  <c r="E3025" i="10"/>
  <c r="F3025" i="10" s="1"/>
  <c r="E3026" i="10"/>
  <c r="F3026" i="10" s="1"/>
  <c r="E3027" i="10"/>
  <c r="F3027" i="10" s="1"/>
  <c r="E3028" i="10"/>
  <c r="F3028" i="10" s="1"/>
  <c r="E3029" i="10"/>
  <c r="F3029" i="10" s="1"/>
  <c r="E3030" i="10"/>
  <c r="F3030" i="10" s="1"/>
  <c r="E3031" i="10"/>
  <c r="F3031" i="10" s="1"/>
  <c r="E3032" i="10"/>
  <c r="F3032" i="10" s="1"/>
  <c r="E3033" i="10"/>
  <c r="F3033" i="10" s="1"/>
  <c r="E3034" i="10"/>
  <c r="F3034" i="10" s="1"/>
  <c r="E3035" i="10"/>
  <c r="F3035" i="10" s="1"/>
  <c r="E3036" i="10"/>
  <c r="F3036" i="10" s="1"/>
  <c r="E3037" i="10"/>
  <c r="F3037" i="10" s="1"/>
  <c r="E3038" i="10"/>
  <c r="F3038" i="10" s="1"/>
  <c r="E3039" i="10"/>
  <c r="F3039" i="10" s="1"/>
  <c r="E3040" i="10"/>
  <c r="F3040" i="10" s="1"/>
  <c r="E2987" i="10"/>
  <c r="F2987" i="10" s="1"/>
  <c r="E2988" i="10"/>
  <c r="F2988" i="10" s="1"/>
  <c r="E2989" i="10"/>
  <c r="F2989" i="10" s="1"/>
  <c r="E2990" i="10"/>
  <c r="F2990" i="10" s="1"/>
  <c r="E2991" i="10"/>
  <c r="F2991" i="10" s="1"/>
  <c r="E2992" i="10"/>
  <c r="F2992" i="10" s="1"/>
  <c r="E2993" i="10"/>
  <c r="F2993" i="10" s="1"/>
  <c r="E2994" i="10"/>
  <c r="F2994" i="10" s="1"/>
  <c r="E2995" i="10"/>
  <c r="F2995" i="10" s="1"/>
  <c r="E2996" i="10"/>
  <c r="F2996" i="10" s="1"/>
  <c r="E2997" i="10"/>
  <c r="F2997" i="10" s="1"/>
  <c r="E2998" i="10"/>
  <c r="F2998" i="10" s="1"/>
  <c r="E2999" i="10"/>
  <c r="F2999" i="10" s="1"/>
  <c r="E3000" i="10"/>
  <c r="F3000" i="10" s="1"/>
  <c r="E3001" i="10"/>
  <c r="F3001" i="10" s="1"/>
  <c r="E3002" i="10"/>
  <c r="F3002" i="10" s="1"/>
  <c r="E2949" i="10"/>
  <c r="F2949" i="10" s="1"/>
  <c r="E2950" i="10"/>
  <c r="F2950" i="10" s="1"/>
  <c r="E2951" i="10"/>
  <c r="F2951" i="10" s="1"/>
  <c r="E2952" i="10"/>
  <c r="F2952" i="10" s="1"/>
  <c r="E2953" i="10"/>
  <c r="F2953" i="10" s="1"/>
  <c r="E2954" i="10"/>
  <c r="F2954" i="10" s="1"/>
  <c r="E2955" i="10"/>
  <c r="F2955" i="10" s="1"/>
  <c r="E2956" i="10"/>
  <c r="F2956" i="10" s="1"/>
  <c r="E2957" i="10"/>
  <c r="F2957" i="10" s="1"/>
  <c r="E2958" i="10"/>
  <c r="F2958" i="10" s="1"/>
  <c r="E2959" i="10"/>
  <c r="F2959" i="10" s="1"/>
  <c r="E2960" i="10"/>
  <c r="F2960" i="10" s="1"/>
  <c r="E2961" i="10"/>
  <c r="F2961" i="10" s="1"/>
  <c r="E2962" i="10"/>
  <c r="F2962" i="10" s="1"/>
  <c r="E2963" i="10"/>
  <c r="F2963" i="10" s="1"/>
  <c r="E2964" i="10"/>
  <c r="F2964" i="10" s="1"/>
  <c r="E2911" i="10"/>
  <c r="F2911" i="10" s="1"/>
  <c r="E2912" i="10"/>
  <c r="F2912" i="10" s="1"/>
  <c r="E2913" i="10"/>
  <c r="F2913" i="10" s="1"/>
  <c r="E2914" i="10"/>
  <c r="F2914" i="10" s="1"/>
  <c r="E2915" i="10"/>
  <c r="F2915" i="10" s="1"/>
  <c r="E2916" i="10"/>
  <c r="F2916" i="10" s="1"/>
  <c r="E2917" i="10"/>
  <c r="F2917" i="10" s="1"/>
  <c r="E2918" i="10"/>
  <c r="F2918" i="10" s="1"/>
  <c r="E2919" i="10"/>
  <c r="F2919" i="10" s="1"/>
  <c r="E2920" i="10"/>
  <c r="F2920" i="10" s="1"/>
  <c r="E2921" i="10"/>
  <c r="F2921" i="10" s="1"/>
  <c r="E2922" i="10"/>
  <c r="F2922" i="10" s="1"/>
  <c r="E2923" i="10"/>
  <c r="F2923" i="10" s="1"/>
  <c r="E2924" i="10"/>
  <c r="F2924" i="10" s="1"/>
  <c r="E2925" i="10"/>
  <c r="F2925" i="10" s="1"/>
  <c r="E2926" i="10"/>
  <c r="F2926" i="10" s="1"/>
  <c r="E2873" i="10"/>
  <c r="F2873" i="10" s="1"/>
  <c r="E2874" i="10"/>
  <c r="F2874" i="10" s="1"/>
  <c r="E2875" i="10"/>
  <c r="F2875" i="10" s="1"/>
  <c r="E2876" i="10"/>
  <c r="F2876" i="10" s="1"/>
  <c r="E2877" i="10"/>
  <c r="F2877" i="10" s="1"/>
  <c r="E2878" i="10"/>
  <c r="F2878" i="10" s="1"/>
  <c r="E2879" i="10"/>
  <c r="F2879" i="10" s="1"/>
  <c r="E2880" i="10"/>
  <c r="F2880" i="10" s="1"/>
  <c r="E2881" i="10"/>
  <c r="F2881" i="10" s="1"/>
  <c r="E2882" i="10"/>
  <c r="F2882" i="10" s="1"/>
  <c r="E2883" i="10"/>
  <c r="F2883" i="10" s="1"/>
  <c r="E2884" i="10"/>
  <c r="F2884" i="10" s="1"/>
  <c r="E2885" i="10"/>
  <c r="F2885" i="10" s="1"/>
  <c r="E2886" i="10"/>
  <c r="F2886" i="10" s="1"/>
  <c r="E2887" i="10"/>
  <c r="F2887" i="10" s="1"/>
  <c r="E2888" i="10"/>
  <c r="F2888" i="10" s="1"/>
  <c r="E2835" i="10"/>
  <c r="F2835" i="10" s="1"/>
  <c r="E2836" i="10"/>
  <c r="F2836" i="10" s="1"/>
  <c r="E2837" i="10"/>
  <c r="F2837" i="10" s="1"/>
  <c r="E2838" i="10"/>
  <c r="F2838" i="10" s="1"/>
  <c r="E2839" i="10"/>
  <c r="F2839" i="10" s="1"/>
  <c r="E2840" i="10"/>
  <c r="F2840" i="10" s="1"/>
  <c r="E2841" i="10"/>
  <c r="F2841" i="10" s="1"/>
  <c r="E2842" i="10"/>
  <c r="F2842" i="10" s="1"/>
  <c r="E2843" i="10"/>
  <c r="F2843" i="10" s="1"/>
  <c r="E2844" i="10"/>
  <c r="F2844" i="10" s="1"/>
  <c r="E2845" i="10"/>
  <c r="F2845" i="10" s="1"/>
  <c r="E2846" i="10"/>
  <c r="F2846" i="10" s="1"/>
  <c r="E2847" i="10"/>
  <c r="F2847" i="10" s="1"/>
  <c r="E2848" i="10"/>
  <c r="F2848" i="10" s="1"/>
  <c r="E2849" i="10"/>
  <c r="F2849" i="10" s="1"/>
  <c r="E2850" i="10"/>
  <c r="F2850" i="10" s="1"/>
  <c r="E2797" i="10"/>
  <c r="F2797" i="10" s="1"/>
  <c r="E2798" i="10"/>
  <c r="F2798" i="10" s="1"/>
  <c r="E2799" i="10"/>
  <c r="F2799" i="10" s="1"/>
  <c r="E2800" i="10"/>
  <c r="F2800" i="10" s="1"/>
  <c r="E2801" i="10"/>
  <c r="F2801" i="10" s="1"/>
  <c r="E2802" i="10"/>
  <c r="F2802" i="10" s="1"/>
  <c r="E2803" i="10"/>
  <c r="F2803" i="10" s="1"/>
  <c r="E2804" i="10"/>
  <c r="F2804" i="10" s="1"/>
  <c r="E2805" i="10"/>
  <c r="F2805" i="10" s="1"/>
  <c r="E2806" i="10"/>
  <c r="F2806" i="10" s="1"/>
  <c r="E2807" i="10"/>
  <c r="F2807" i="10" s="1"/>
  <c r="E2808" i="10"/>
  <c r="F2808" i="10" s="1"/>
  <c r="E2809" i="10"/>
  <c r="F2809" i="10" s="1"/>
  <c r="E2810" i="10"/>
  <c r="F2810" i="10" s="1"/>
  <c r="E2811" i="10"/>
  <c r="F2811" i="10" s="1"/>
  <c r="E2812" i="10"/>
  <c r="F2812" i="10" s="1"/>
  <c r="E2759" i="10"/>
  <c r="F2759" i="10" s="1"/>
  <c r="E2760" i="10"/>
  <c r="F2760" i="10" s="1"/>
  <c r="E2761" i="10"/>
  <c r="F2761" i="10" s="1"/>
  <c r="E2762" i="10"/>
  <c r="F2762" i="10" s="1"/>
  <c r="E2763" i="10"/>
  <c r="F2763" i="10" s="1"/>
  <c r="E2764" i="10"/>
  <c r="F2764" i="10" s="1"/>
  <c r="E2765" i="10"/>
  <c r="F2765" i="10" s="1"/>
  <c r="E2766" i="10"/>
  <c r="F2766" i="10" s="1"/>
  <c r="E2767" i="10"/>
  <c r="F2767" i="10" s="1"/>
  <c r="E2768" i="10"/>
  <c r="F2768" i="10" s="1"/>
  <c r="E2769" i="10"/>
  <c r="F2769" i="10" s="1"/>
  <c r="E2770" i="10"/>
  <c r="F2770" i="10" s="1"/>
  <c r="E2771" i="10"/>
  <c r="F2771" i="10" s="1"/>
  <c r="E2772" i="10"/>
  <c r="F2772" i="10" s="1"/>
  <c r="E2773" i="10"/>
  <c r="F2773" i="10" s="1"/>
  <c r="E2774" i="10"/>
  <c r="F2774" i="10" s="1"/>
  <c r="E2721" i="10"/>
  <c r="F2721" i="10" s="1"/>
  <c r="E2722" i="10"/>
  <c r="F2722" i="10" s="1"/>
  <c r="E2723" i="10"/>
  <c r="F2723" i="10" s="1"/>
  <c r="E2724" i="10"/>
  <c r="F2724" i="10" s="1"/>
  <c r="E2725" i="10"/>
  <c r="F2725" i="10" s="1"/>
  <c r="E2726" i="10"/>
  <c r="F2726" i="10" s="1"/>
  <c r="E2727" i="10"/>
  <c r="F2727" i="10" s="1"/>
  <c r="E2728" i="10"/>
  <c r="F2728" i="10" s="1"/>
  <c r="E2729" i="10"/>
  <c r="F2729" i="10" s="1"/>
  <c r="E2730" i="10"/>
  <c r="F2730" i="10" s="1"/>
  <c r="E2731" i="10"/>
  <c r="F2731" i="10" s="1"/>
  <c r="E2732" i="10"/>
  <c r="F2732" i="10" s="1"/>
  <c r="E2733" i="10"/>
  <c r="F2733" i="10" s="1"/>
  <c r="E2734" i="10"/>
  <c r="F2734" i="10" s="1"/>
  <c r="E2735" i="10"/>
  <c r="F2735" i="10" s="1"/>
  <c r="E2736" i="10"/>
  <c r="F2736" i="10" s="1"/>
  <c r="E2683" i="10"/>
  <c r="F2683" i="10" s="1"/>
  <c r="E2684" i="10"/>
  <c r="F2684" i="10" s="1"/>
  <c r="E2685" i="10"/>
  <c r="F2685" i="10" s="1"/>
  <c r="E2686" i="10"/>
  <c r="F2686" i="10" s="1"/>
  <c r="E2687" i="10"/>
  <c r="F2687" i="10" s="1"/>
  <c r="E2688" i="10"/>
  <c r="F2688" i="10" s="1"/>
  <c r="E2689" i="10"/>
  <c r="F2689" i="10" s="1"/>
  <c r="E2690" i="10"/>
  <c r="F2690" i="10" s="1"/>
  <c r="E2691" i="10"/>
  <c r="F2691" i="10" s="1"/>
  <c r="E2692" i="10"/>
  <c r="F2692" i="10" s="1"/>
  <c r="E2693" i="10"/>
  <c r="F2693" i="10" s="1"/>
  <c r="E2694" i="10"/>
  <c r="F2694" i="10" s="1"/>
  <c r="E2695" i="10"/>
  <c r="F2695" i="10" s="1"/>
  <c r="E2696" i="10"/>
  <c r="F2696" i="10" s="1"/>
  <c r="E2697" i="10"/>
  <c r="F2697" i="10" s="1"/>
  <c r="E2698" i="10"/>
  <c r="F2698" i="10" s="1"/>
  <c r="E2645" i="10"/>
  <c r="F2645" i="10" s="1"/>
  <c r="E2646" i="10"/>
  <c r="F2646" i="10" s="1"/>
  <c r="E2647" i="10"/>
  <c r="F2647" i="10" s="1"/>
  <c r="E2648" i="10"/>
  <c r="F2648" i="10" s="1"/>
  <c r="E2649" i="10"/>
  <c r="F2649" i="10" s="1"/>
  <c r="E2650" i="10"/>
  <c r="F2650" i="10" s="1"/>
  <c r="E2651" i="10"/>
  <c r="F2651" i="10" s="1"/>
  <c r="E2652" i="10"/>
  <c r="F2652" i="10" s="1"/>
  <c r="E2653" i="10"/>
  <c r="F2653" i="10" s="1"/>
  <c r="E2654" i="10"/>
  <c r="F2654" i="10" s="1"/>
  <c r="E2655" i="10"/>
  <c r="F2655" i="10" s="1"/>
  <c r="E2656" i="10"/>
  <c r="F2656" i="10" s="1"/>
  <c r="E2657" i="10"/>
  <c r="F2657" i="10" s="1"/>
  <c r="E2658" i="10"/>
  <c r="F2658" i="10" s="1"/>
  <c r="E2659" i="10"/>
  <c r="F2659" i="10" s="1"/>
  <c r="E2660" i="10"/>
  <c r="F2660" i="10" s="1"/>
  <c r="E2607" i="10"/>
  <c r="F2607" i="10" s="1"/>
  <c r="E2608" i="10"/>
  <c r="F2608" i="10" s="1"/>
  <c r="E2609" i="10"/>
  <c r="F2609" i="10" s="1"/>
  <c r="E2610" i="10"/>
  <c r="F2610" i="10" s="1"/>
  <c r="E2611" i="10"/>
  <c r="F2611" i="10" s="1"/>
  <c r="E2612" i="10"/>
  <c r="F2612" i="10" s="1"/>
  <c r="E2613" i="10"/>
  <c r="F2613" i="10" s="1"/>
  <c r="E2614" i="10"/>
  <c r="F2614" i="10" s="1"/>
  <c r="E2615" i="10"/>
  <c r="F2615" i="10" s="1"/>
  <c r="E2616" i="10"/>
  <c r="F2616" i="10" s="1"/>
  <c r="E2617" i="10"/>
  <c r="F2617" i="10" s="1"/>
  <c r="E2618" i="10"/>
  <c r="F2618" i="10" s="1"/>
  <c r="E2619" i="10"/>
  <c r="F2619" i="10" s="1"/>
  <c r="E2620" i="10"/>
  <c r="F2620" i="10" s="1"/>
  <c r="E2621" i="10"/>
  <c r="F2621" i="10" s="1"/>
  <c r="E2622" i="10"/>
  <c r="F2622" i="10" s="1"/>
  <c r="E2569" i="10"/>
  <c r="F2569" i="10" s="1"/>
  <c r="E2570" i="10"/>
  <c r="F2570" i="10" s="1"/>
  <c r="E2571" i="10"/>
  <c r="F2571" i="10" s="1"/>
  <c r="E2572" i="10"/>
  <c r="F2572" i="10" s="1"/>
  <c r="E2573" i="10"/>
  <c r="F2573" i="10" s="1"/>
  <c r="E2574" i="10"/>
  <c r="F2574" i="10" s="1"/>
  <c r="E2575" i="10"/>
  <c r="F2575" i="10" s="1"/>
  <c r="E2576" i="10"/>
  <c r="F2576" i="10" s="1"/>
  <c r="E2577" i="10"/>
  <c r="F2577" i="10" s="1"/>
  <c r="E2578" i="10"/>
  <c r="F2578" i="10" s="1"/>
  <c r="E2579" i="10"/>
  <c r="F2579" i="10" s="1"/>
  <c r="E2580" i="10"/>
  <c r="F2580" i="10" s="1"/>
  <c r="E2581" i="10"/>
  <c r="F2581" i="10" s="1"/>
  <c r="E2582" i="10"/>
  <c r="F2582" i="10" s="1"/>
  <c r="E2583" i="10"/>
  <c r="F2583" i="10" s="1"/>
  <c r="E2584" i="10"/>
  <c r="F2584" i="10" s="1"/>
  <c r="E2531" i="10"/>
  <c r="F2531" i="10" s="1"/>
  <c r="E2532" i="10"/>
  <c r="F2532" i="10" s="1"/>
  <c r="E2533" i="10"/>
  <c r="F2533" i="10" s="1"/>
  <c r="E2534" i="10"/>
  <c r="F2534" i="10" s="1"/>
  <c r="E2535" i="10"/>
  <c r="F2535" i="10" s="1"/>
  <c r="E2536" i="10"/>
  <c r="F2536" i="10" s="1"/>
  <c r="E2537" i="10"/>
  <c r="F2537" i="10" s="1"/>
  <c r="E2538" i="10"/>
  <c r="F2538" i="10" s="1"/>
  <c r="E2539" i="10"/>
  <c r="F2539" i="10" s="1"/>
  <c r="E2540" i="10"/>
  <c r="F2540" i="10" s="1"/>
  <c r="E2541" i="10"/>
  <c r="F2541" i="10" s="1"/>
  <c r="E2542" i="10"/>
  <c r="F2542" i="10" s="1"/>
  <c r="E2543" i="10"/>
  <c r="F2543" i="10" s="1"/>
  <c r="E2544" i="10"/>
  <c r="F2544" i="10" s="1"/>
  <c r="E2545" i="10"/>
  <c r="F2545" i="10" s="1"/>
  <c r="E2546" i="10"/>
  <c r="F2546" i="10" s="1"/>
  <c r="E2493" i="10"/>
  <c r="F2493" i="10" s="1"/>
  <c r="I2493" i="10" s="1"/>
  <c r="E2494" i="10"/>
  <c r="F2494" i="10" s="1"/>
  <c r="I2494" i="10" s="1"/>
  <c r="E2495" i="10"/>
  <c r="F2495" i="10" s="1"/>
  <c r="I2495" i="10" s="1"/>
  <c r="E2496" i="10"/>
  <c r="F2496" i="10" s="1"/>
  <c r="I2496" i="10" s="1"/>
  <c r="E2497" i="10"/>
  <c r="F2497" i="10" s="1"/>
  <c r="I2497" i="10" s="1"/>
  <c r="E2498" i="10"/>
  <c r="F2498" i="10" s="1"/>
  <c r="I2498" i="10" s="1"/>
  <c r="E2499" i="10"/>
  <c r="F2499" i="10" s="1"/>
  <c r="I2499" i="10" s="1"/>
  <c r="E2500" i="10"/>
  <c r="F2500" i="10" s="1"/>
  <c r="I2500" i="10" s="1"/>
  <c r="E2501" i="10"/>
  <c r="F2501" i="10" s="1"/>
  <c r="I2501" i="10" s="1"/>
  <c r="E2502" i="10"/>
  <c r="F2502" i="10" s="1"/>
  <c r="I2502" i="10" s="1"/>
  <c r="E2503" i="10"/>
  <c r="F2503" i="10" s="1"/>
  <c r="I2503" i="10" s="1"/>
  <c r="E2504" i="10"/>
  <c r="F2504" i="10" s="1"/>
  <c r="I2504" i="10" s="1"/>
  <c r="E2505" i="10"/>
  <c r="F2505" i="10" s="1"/>
  <c r="I2505" i="10" s="1"/>
  <c r="E2506" i="10"/>
  <c r="F2506" i="10" s="1"/>
  <c r="I2506" i="10" s="1"/>
  <c r="E2507" i="10"/>
  <c r="F2507" i="10" s="1"/>
  <c r="I2507" i="10" s="1"/>
  <c r="E2508" i="10"/>
  <c r="F2508" i="10" s="1"/>
  <c r="I2508" i="10" s="1"/>
  <c r="F2455" i="10"/>
  <c r="I2455" i="10" s="1"/>
  <c r="F2456" i="10"/>
  <c r="I2456" i="10" s="1"/>
  <c r="F2457" i="10"/>
  <c r="I2457" i="10" s="1"/>
  <c r="F2458" i="10"/>
  <c r="I2458" i="10" s="1"/>
  <c r="F2459" i="10"/>
  <c r="I2459" i="10" s="1"/>
  <c r="F2460" i="10"/>
  <c r="I2460" i="10" s="1"/>
  <c r="F2461" i="10"/>
  <c r="I2461" i="10" s="1"/>
  <c r="F2462" i="10"/>
  <c r="I2462" i="10" s="1"/>
  <c r="F2463" i="10"/>
  <c r="I2463" i="10" s="1"/>
  <c r="F2464" i="10"/>
  <c r="I2464" i="10" s="1"/>
  <c r="F2465" i="10"/>
  <c r="I2465" i="10" s="1"/>
  <c r="F2466" i="10"/>
  <c r="I2466" i="10" s="1"/>
  <c r="F2467" i="10"/>
  <c r="I2467" i="10" s="1"/>
  <c r="F2468" i="10"/>
  <c r="I2468" i="10" s="1"/>
  <c r="F2469" i="10"/>
  <c r="I2469" i="10" s="1"/>
  <c r="F2470" i="10"/>
  <c r="I2470" i="10" s="1"/>
  <c r="F2417" i="10"/>
  <c r="I2417" i="10" s="1"/>
  <c r="F2418" i="10"/>
  <c r="I2418" i="10" s="1"/>
  <c r="F2419" i="10"/>
  <c r="I2419" i="10" s="1"/>
  <c r="F2420" i="10"/>
  <c r="I2420" i="10" s="1"/>
  <c r="F2421" i="10"/>
  <c r="I2421" i="10" s="1"/>
  <c r="F2422" i="10"/>
  <c r="I2422" i="10" s="1"/>
  <c r="F2423" i="10"/>
  <c r="I2423" i="10" s="1"/>
  <c r="F2424" i="10"/>
  <c r="I2424" i="10" s="1"/>
  <c r="F2425" i="10"/>
  <c r="I2425" i="10" s="1"/>
  <c r="F2426" i="10"/>
  <c r="I2426" i="10" s="1"/>
  <c r="F2427" i="10"/>
  <c r="I2427" i="10" s="1"/>
  <c r="F2428" i="10"/>
  <c r="I2428" i="10" s="1"/>
  <c r="F2429" i="10"/>
  <c r="I2429" i="10" s="1"/>
  <c r="F2430" i="10"/>
  <c r="I2430" i="10" s="1"/>
  <c r="F2431" i="10"/>
  <c r="I2431" i="10" s="1"/>
  <c r="F2432" i="10"/>
  <c r="I2432" i="10" s="1"/>
  <c r="F2379" i="10"/>
  <c r="I2379" i="10" s="1"/>
  <c r="F2380" i="10"/>
  <c r="I2380" i="10" s="1"/>
  <c r="F2381" i="10"/>
  <c r="I2381" i="10" s="1"/>
  <c r="F2382" i="10"/>
  <c r="I2382" i="10" s="1"/>
  <c r="F2383" i="10"/>
  <c r="I2383" i="10" s="1"/>
  <c r="F2384" i="10"/>
  <c r="I2384" i="10" s="1"/>
  <c r="F2385" i="10"/>
  <c r="I2385" i="10" s="1"/>
  <c r="F2386" i="10"/>
  <c r="I2386" i="10" s="1"/>
  <c r="F2387" i="10"/>
  <c r="I2387" i="10" s="1"/>
  <c r="F2388" i="10"/>
  <c r="I2388" i="10" s="1"/>
  <c r="F2389" i="10"/>
  <c r="I2389" i="10" s="1"/>
  <c r="F2390" i="10"/>
  <c r="I2390" i="10" s="1"/>
  <c r="F2391" i="10"/>
  <c r="I2391" i="10" s="1"/>
  <c r="F2392" i="10"/>
  <c r="I2392" i="10" s="1"/>
  <c r="F2393" i="10"/>
  <c r="I2393" i="10" s="1"/>
  <c r="F2394" i="10"/>
  <c r="I2394" i="10" s="1"/>
  <c r="E2341" i="10"/>
  <c r="F2341" i="10" s="1"/>
  <c r="E2342" i="10"/>
  <c r="F2342" i="10" s="1"/>
  <c r="E2343" i="10"/>
  <c r="F2343" i="10" s="1"/>
  <c r="E2344" i="10"/>
  <c r="F2344" i="10" s="1"/>
  <c r="E2345" i="10"/>
  <c r="F2345" i="10" s="1"/>
  <c r="E2346" i="10"/>
  <c r="F2346" i="10" s="1"/>
  <c r="E2347" i="10"/>
  <c r="F2347" i="10" s="1"/>
  <c r="E2348" i="10"/>
  <c r="F2348" i="10" s="1"/>
  <c r="E2349" i="10"/>
  <c r="F2349" i="10" s="1"/>
  <c r="E2350" i="10"/>
  <c r="F2350" i="10" s="1"/>
  <c r="E2351" i="10"/>
  <c r="F2351" i="10" s="1"/>
  <c r="E2352" i="10"/>
  <c r="F2352" i="10" s="1"/>
  <c r="E2353" i="10"/>
  <c r="F2353" i="10" s="1"/>
  <c r="E2354" i="10"/>
  <c r="F2354" i="10" s="1"/>
  <c r="E2355" i="10"/>
  <c r="F2355" i="10" s="1"/>
  <c r="E2356" i="10"/>
  <c r="F2356" i="10" s="1"/>
  <c r="E2303" i="10"/>
  <c r="F2303" i="10" s="1"/>
  <c r="E2304" i="10"/>
  <c r="F2304" i="10" s="1"/>
  <c r="E2305" i="10"/>
  <c r="F2305" i="10" s="1"/>
  <c r="E2306" i="10"/>
  <c r="F2306" i="10" s="1"/>
  <c r="E2307" i="10"/>
  <c r="F2307" i="10" s="1"/>
  <c r="E2308" i="10"/>
  <c r="F2308" i="10" s="1"/>
  <c r="E2309" i="10"/>
  <c r="F2309" i="10" s="1"/>
  <c r="E2310" i="10"/>
  <c r="F2310" i="10" s="1"/>
  <c r="E2311" i="10"/>
  <c r="F2311" i="10" s="1"/>
  <c r="E2312" i="10"/>
  <c r="F2312" i="10" s="1"/>
  <c r="E2313" i="10"/>
  <c r="F2313" i="10" s="1"/>
  <c r="E2314" i="10"/>
  <c r="F2314" i="10" s="1"/>
  <c r="E2315" i="10"/>
  <c r="F2315" i="10" s="1"/>
  <c r="E2316" i="10"/>
  <c r="F2316" i="10" s="1"/>
  <c r="E2317" i="10"/>
  <c r="F2317" i="10" s="1"/>
  <c r="E2318" i="10"/>
  <c r="F2318" i="10" s="1"/>
  <c r="E2265" i="10"/>
  <c r="F2265" i="10" s="1"/>
  <c r="E2266" i="10"/>
  <c r="F2266" i="10" s="1"/>
  <c r="E2267" i="10"/>
  <c r="F2267" i="10" s="1"/>
  <c r="E2268" i="10"/>
  <c r="F2268" i="10" s="1"/>
  <c r="E2269" i="10"/>
  <c r="F2269" i="10" s="1"/>
  <c r="E2270" i="10"/>
  <c r="F2270" i="10" s="1"/>
  <c r="E2271" i="10"/>
  <c r="F2271" i="10" s="1"/>
  <c r="E2272" i="10"/>
  <c r="F2272" i="10" s="1"/>
  <c r="E2273" i="10"/>
  <c r="F2273" i="10" s="1"/>
  <c r="E2274" i="10"/>
  <c r="F2274" i="10" s="1"/>
  <c r="E2275" i="10"/>
  <c r="F2275" i="10" s="1"/>
  <c r="E2276" i="10"/>
  <c r="F2276" i="10" s="1"/>
  <c r="E2277" i="10"/>
  <c r="F2277" i="10" s="1"/>
  <c r="E2278" i="10"/>
  <c r="F2278" i="10" s="1"/>
  <c r="E2279" i="10"/>
  <c r="F2279" i="10" s="1"/>
  <c r="E2280" i="10"/>
  <c r="F2280" i="10" s="1"/>
  <c r="E2227" i="10"/>
  <c r="F2227" i="10" s="1"/>
  <c r="E2228" i="10"/>
  <c r="F2228" i="10" s="1"/>
  <c r="E2229" i="10"/>
  <c r="F2229" i="10" s="1"/>
  <c r="E2230" i="10"/>
  <c r="F2230" i="10" s="1"/>
  <c r="E2231" i="10"/>
  <c r="F2231" i="10" s="1"/>
  <c r="E2232" i="10"/>
  <c r="F2232" i="10" s="1"/>
  <c r="E2233" i="10"/>
  <c r="F2233" i="10" s="1"/>
  <c r="E2234" i="10"/>
  <c r="F2234" i="10" s="1"/>
  <c r="E2235" i="10"/>
  <c r="F2235" i="10" s="1"/>
  <c r="E2236" i="10"/>
  <c r="F2236" i="10" s="1"/>
  <c r="E2237" i="10"/>
  <c r="F2237" i="10" s="1"/>
  <c r="E2238" i="10"/>
  <c r="F2238" i="10" s="1"/>
  <c r="E2239" i="10"/>
  <c r="F2239" i="10" s="1"/>
  <c r="E2240" i="10"/>
  <c r="F2240" i="10" s="1"/>
  <c r="E2241" i="10"/>
  <c r="F2241" i="10" s="1"/>
  <c r="E2242" i="10"/>
  <c r="F2242" i="10" s="1"/>
  <c r="E2189" i="10"/>
  <c r="F2189" i="10" s="1"/>
  <c r="E2190" i="10"/>
  <c r="F2190" i="10" s="1"/>
  <c r="E2191" i="10"/>
  <c r="F2191" i="10" s="1"/>
  <c r="E2192" i="10"/>
  <c r="F2192" i="10" s="1"/>
  <c r="E2193" i="10"/>
  <c r="F2193" i="10" s="1"/>
  <c r="E2194" i="10"/>
  <c r="F2194" i="10" s="1"/>
  <c r="E2195" i="10"/>
  <c r="F2195" i="10" s="1"/>
  <c r="E2196" i="10"/>
  <c r="F2196" i="10" s="1"/>
  <c r="E2197" i="10"/>
  <c r="F2197" i="10" s="1"/>
  <c r="E2198" i="10"/>
  <c r="F2198" i="10" s="1"/>
  <c r="E2199" i="10"/>
  <c r="F2199" i="10" s="1"/>
  <c r="E2200" i="10"/>
  <c r="F2200" i="10" s="1"/>
  <c r="E2201" i="10"/>
  <c r="F2201" i="10" s="1"/>
  <c r="E2202" i="10"/>
  <c r="F2202" i="10" s="1"/>
  <c r="E2203" i="10"/>
  <c r="F2203" i="10" s="1"/>
  <c r="E2204" i="10"/>
  <c r="F2204" i="10" s="1"/>
  <c r="E2151" i="10"/>
  <c r="F2151" i="10" s="1"/>
  <c r="E2152" i="10"/>
  <c r="F2152" i="10" s="1"/>
  <c r="E2153" i="10"/>
  <c r="F2153" i="10" s="1"/>
  <c r="E2154" i="10"/>
  <c r="F2154" i="10" s="1"/>
  <c r="E2155" i="10"/>
  <c r="F2155" i="10" s="1"/>
  <c r="E2156" i="10"/>
  <c r="F2156" i="10" s="1"/>
  <c r="E2157" i="10"/>
  <c r="F2157" i="10" s="1"/>
  <c r="E2158" i="10"/>
  <c r="F2158" i="10" s="1"/>
  <c r="E2159" i="10"/>
  <c r="F2159" i="10" s="1"/>
  <c r="E2160" i="10"/>
  <c r="F2160" i="10" s="1"/>
  <c r="E2161" i="10"/>
  <c r="F2161" i="10" s="1"/>
  <c r="E2162" i="10"/>
  <c r="F2162" i="10" s="1"/>
  <c r="E2163" i="10"/>
  <c r="F2163" i="10" s="1"/>
  <c r="E2164" i="10"/>
  <c r="F2164" i="10" s="1"/>
  <c r="E2165" i="10"/>
  <c r="F2165" i="10" s="1"/>
  <c r="E2166" i="10"/>
  <c r="F2166" i="10" s="1"/>
  <c r="E2113" i="10"/>
  <c r="F2113" i="10" s="1"/>
  <c r="E2114" i="10"/>
  <c r="F2114" i="10" s="1"/>
  <c r="E2115" i="10"/>
  <c r="F2115" i="10" s="1"/>
  <c r="E2116" i="10"/>
  <c r="F2116" i="10" s="1"/>
  <c r="E2117" i="10"/>
  <c r="F2117" i="10" s="1"/>
  <c r="E2118" i="10"/>
  <c r="F2118" i="10" s="1"/>
  <c r="E2119" i="10"/>
  <c r="F2119" i="10" s="1"/>
  <c r="E2120" i="10"/>
  <c r="F2120" i="10" s="1"/>
  <c r="E2121" i="10"/>
  <c r="F2121" i="10" s="1"/>
  <c r="E2122" i="10"/>
  <c r="F2122" i="10" s="1"/>
  <c r="E2123" i="10"/>
  <c r="F2123" i="10" s="1"/>
  <c r="E2124" i="10"/>
  <c r="F2124" i="10" s="1"/>
  <c r="E2125" i="10"/>
  <c r="F2125" i="10" s="1"/>
  <c r="E2126" i="10"/>
  <c r="F2126" i="10" s="1"/>
  <c r="E2127" i="10"/>
  <c r="F2127" i="10" s="1"/>
  <c r="E2128" i="10"/>
  <c r="F2128" i="10" s="1"/>
  <c r="E2075" i="10"/>
  <c r="F2075" i="10" s="1"/>
  <c r="E2076" i="10"/>
  <c r="F2076" i="10" s="1"/>
  <c r="E2077" i="10"/>
  <c r="F2077" i="10" s="1"/>
  <c r="E2078" i="10"/>
  <c r="F2078" i="10" s="1"/>
  <c r="E2079" i="10"/>
  <c r="F2079" i="10" s="1"/>
  <c r="E2080" i="10"/>
  <c r="F2080" i="10" s="1"/>
  <c r="E2081" i="10"/>
  <c r="F2081" i="10" s="1"/>
  <c r="E2082" i="10"/>
  <c r="F2082" i="10" s="1"/>
  <c r="E2083" i="10"/>
  <c r="F2083" i="10" s="1"/>
  <c r="E2084" i="10"/>
  <c r="F2084" i="10" s="1"/>
  <c r="E2085" i="10"/>
  <c r="F2085" i="10" s="1"/>
  <c r="E2086" i="10"/>
  <c r="F2086" i="10" s="1"/>
  <c r="E2087" i="10"/>
  <c r="F2087" i="10" s="1"/>
  <c r="E2088" i="10"/>
  <c r="F2088" i="10" s="1"/>
  <c r="E2089" i="10"/>
  <c r="F2089" i="10" s="1"/>
  <c r="E2090" i="10"/>
  <c r="F2090" i="10" s="1"/>
  <c r="E2037" i="10"/>
  <c r="F2037" i="10" s="1"/>
  <c r="E2038" i="10"/>
  <c r="F2038" i="10" s="1"/>
  <c r="E2039" i="10"/>
  <c r="F2039" i="10" s="1"/>
  <c r="E2040" i="10"/>
  <c r="F2040" i="10" s="1"/>
  <c r="E2041" i="10"/>
  <c r="F2041" i="10" s="1"/>
  <c r="E2042" i="10"/>
  <c r="F2042" i="10" s="1"/>
  <c r="E2043" i="10"/>
  <c r="F2043" i="10" s="1"/>
  <c r="E2044" i="10"/>
  <c r="F2044" i="10" s="1"/>
  <c r="E2045" i="10"/>
  <c r="F2045" i="10" s="1"/>
  <c r="E2046" i="10"/>
  <c r="F2046" i="10" s="1"/>
  <c r="E2047" i="10"/>
  <c r="F2047" i="10" s="1"/>
  <c r="E2048" i="10"/>
  <c r="F2048" i="10" s="1"/>
  <c r="E2049" i="10"/>
  <c r="F2049" i="10" s="1"/>
  <c r="E2050" i="10"/>
  <c r="F2050" i="10" s="1"/>
  <c r="E2051" i="10"/>
  <c r="F2051" i="10" s="1"/>
  <c r="E2052" i="10"/>
  <c r="F2052" i="10" s="1"/>
  <c r="E1999" i="10"/>
  <c r="F1999" i="10" s="1"/>
  <c r="E2000" i="10"/>
  <c r="F2000" i="10" s="1"/>
  <c r="E2001" i="10"/>
  <c r="F2001" i="10" s="1"/>
  <c r="E2002" i="10"/>
  <c r="F2002" i="10" s="1"/>
  <c r="E2003" i="10"/>
  <c r="F2003" i="10" s="1"/>
  <c r="E2004" i="10"/>
  <c r="F2004" i="10" s="1"/>
  <c r="E2005" i="10"/>
  <c r="F2005" i="10" s="1"/>
  <c r="E2006" i="10"/>
  <c r="F2006" i="10" s="1"/>
  <c r="E2007" i="10"/>
  <c r="F2007" i="10" s="1"/>
  <c r="E2008" i="10"/>
  <c r="F2008" i="10" s="1"/>
  <c r="E2009" i="10"/>
  <c r="F2009" i="10" s="1"/>
  <c r="E2010" i="10"/>
  <c r="F2010" i="10" s="1"/>
  <c r="E2011" i="10"/>
  <c r="F2011" i="10" s="1"/>
  <c r="E2012" i="10"/>
  <c r="F2012" i="10" s="1"/>
  <c r="E2013" i="10"/>
  <c r="F2013" i="10" s="1"/>
  <c r="E2014" i="10"/>
  <c r="F2014" i="10" s="1"/>
  <c r="E1961" i="10"/>
  <c r="F1961" i="10" s="1"/>
  <c r="E1962" i="10"/>
  <c r="F1962" i="10" s="1"/>
  <c r="E1963" i="10"/>
  <c r="F1963" i="10" s="1"/>
  <c r="E1964" i="10"/>
  <c r="F1964" i="10" s="1"/>
  <c r="E1965" i="10"/>
  <c r="F1965" i="10" s="1"/>
  <c r="E1966" i="10"/>
  <c r="F1966" i="10" s="1"/>
  <c r="E1967" i="10"/>
  <c r="F1967" i="10" s="1"/>
  <c r="E1968" i="10"/>
  <c r="F1968" i="10" s="1"/>
  <c r="E1969" i="10"/>
  <c r="F1969" i="10" s="1"/>
  <c r="E1970" i="10"/>
  <c r="F1970" i="10" s="1"/>
  <c r="E1971" i="10"/>
  <c r="F1971" i="10" s="1"/>
  <c r="E1972" i="10"/>
  <c r="F1972" i="10" s="1"/>
  <c r="E1973" i="10"/>
  <c r="F1973" i="10" s="1"/>
  <c r="E1974" i="10"/>
  <c r="F1974" i="10" s="1"/>
  <c r="E1975" i="10"/>
  <c r="F1975" i="10" s="1"/>
  <c r="E1976" i="10"/>
  <c r="F1976" i="10" s="1"/>
  <c r="E1923" i="10"/>
  <c r="F1923" i="10" s="1"/>
  <c r="E1924" i="10"/>
  <c r="F1924" i="10" s="1"/>
  <c r="E1925" i="10"/>
  <c r="F1925" i="10" s="1"/>
  <c r="E1926" i="10"/>
  <c r="F1926" i="10" s="1"/>
  <c r="E1927" i="10"/>
  <c r="F1927" i="10" s="1"/>
  <c r="E1928" i="10"/>
  <c r="F1928" i="10" s="1"/>
  <c r="E1929" i="10"/>
  <c r="F1929" i="10" s="1"/>
  <c r="E1930" i="10"/>
  <c r="F1930" i="10" s="1"/>
  <c r="E1931" i="10"/>
  <c r="F1931" i="10" s="1"/>
  <c r="E1932" i="10"/>
  <c r="F1932" i="10" s="1"/>
  <c r="E1933" i="10"/>
  <c r="F1933" i="10" s="1"/>
  <c r="E1934" i="10"/>
  <c r="F1934" i="10" s="1"/>
  <c r="E1935" i="10"/>
  <c r="F1935" i="10" s="1"/>
  <c r="E1936" i="10"/>
  <c r="F1936" i="10" s="1"/>
  <c r="E1937" i="10"/>
  <c r="F1937" i="10" s="1"/>
  <c r="E1938" i="10"/>
  <c r="F1938" i="10" s="1"/>
  <c r="E1885" i="10"/>
  <c r="F1885" i="10" s="1"/>
  <c r="E1886" i="10"/>
  <c r="F1886" i="10" s="1"/>
  <c r="E1887" i="10"/>
  <c r="F1887" i="10" s="1"/>
  <c r="E1888" i="10"/>
  <c r="F1888" i="10" s="1"/>
  <c r="E1889" i="10"/>
  <c r="F1889" i="10" s="1"/>
  <c r="E1890" i="10"/>
  <c r="F1890" i="10" s="1"/>
  <c r="E1891" i="10"/>
  <c r="F1891" i="10" s="1"/>
  <c r="E1892" i="10"/>
  <c r="F1892" i="10" s="1"/>
  <c r="E1893" i="10"/>
  <c r="F1893" i="10" s="1"/>
  <c r="E1894" i="10"/>
  <c r="F1894" i="10" s="1"/>
  <c r="E1895" i="10"/>
  <c r="F1895" i="10" s="1"/>
  <c r="E1896" i="10"/>
  <c r="F1896" i="10" s="1"/>
  <c r="E1897" i="10"/>
  <c r="F1897" i="10" s="1"/>
  <c r="E1898" i="10"/>
  <c r="F1898" i="10" s="1"/>
  <c r="E1899" i="10"/>
  <c r="F1899" i="10" s="1"/>
  <c r="E1900" i="10"/>
  <c r="F1900" i="10" s="1"/>
  <c r="E1847" i="10"/>
  <c r="F1847" i="10" s="1"/>
  <c r="E1848" i="10"/>
  <c r="F1848" i="10" s="1"/>
  <c r="E1849" i="10"/>
  <c r="F1849" i="10" s="1"/>
  <c r="E1850" i="10"/>
  <c r="F1850" i="10" s="1"/>
  <c r="E1851" i="10"/>
  <c r="F1851" i="10" s="1"/>
  <c r="E1852" i="10"/>
  <c r="F1852" i="10" s="1"/>
  <c r="E1853" i="10"/>
  <c r="F1853" i="10" s="1"/>
  <c r="E1854" i="10"/>
  <c r="F1854" i="10" s="1"/>
  <c r="E1855" i="10"/>
  <c r="F1855" i="10" s="1"/>
  <c r="E1856" i="10"/>
  <c r="F1856" i="10" s="1"/>
  <c r="E1857" i="10"/>
  <c r="F1857" i="10" s="1"/>
  <c r="E1858" i="10"/>
  <c r="F1858" i="10" s="1"/>
  <c r="E1859" i="10"/>
  <c r="F1859" i="10" s="1"/>
  <c r="E1860" i="10"/>
  <c r="F1860" i="10" s="1"/>
  <c r="E1861" i="10"/>
  <c r="F1861" i="10" s="1"/>
  <c r="E1862" i="10"/>
  <c r="F1862" i="10" s="1"/>
  <c r="E1809" i="10"/>
  <c r="F1809" i="10" s="1"/>
  <c r="E1810" i="10"/>
  <c r="F1810" i="10" s="1"/>
  <c r="E1811" i="10"/>
  <c r="F1811" i="10" s="1"/>
  <c r="E1812" i="10"/>
  <c r="F1812" i="10" s="1"/>
  <c r="E1813" i="10"/>
  <c r="F1813" i="10" s="1"/>
  <c r="E1814" i="10"/>
  <c r="F1814" i="10" s="1"/>
  <c r="E1815" i="10"/>
  <c r="F1815" i="10" s="1"/>
  <c r="E1816" i="10"/>
  <c r="F1816" i="10" s="1"/>
  <c r="E1817" i="10"/>
  <c r="F1817" i="10" s="1"/>
  <c r="E1818" i="10"/>
  <c r="F1818" i="10" s="1"/>
  <c r="E1819" i="10"/>
  <c r="F1819" i="10" s="1"/>
  <c r="E1820" i="10"/>
  <c r="F1820" i="10" s="1"/>
  <c r="E1821" i="10"/>
  <c r="F1821" i="10" s="1"/>
  <c r="E1822" i="10"/>
  <c r="F1822" i="10" s="1"/>
  <c r="E1823" i="10"/>
  <c r="F1823" i="10" s="1"/>
  <c r="E1824" i="10"/>
  <c r="F1824" i="10" s="1"/>
  <c r="E1771" i="10"/>
  <c r="F1771" i="10" s="1"/>
  <c r="E1772" i="10"/>
  <c r="F1772" i="10" s="1"/>
  <c r="E1773" i="10"/>
  <c r="F1773" i="10" s="1"/>
  <c r="E1774" i="10"/>
  <c r="F1774" i="10" s="1"/>
  <c r="E1775" i="10"/>
  <c r="F1775" i="10" s="1"/>
  <c r="E1776" i="10"/>
  <c r="F1776" i="10" s="1"/>
  <c r="E1777" i="10"/>
  <c r="F1777" i="10" s="1"/>
  <c r="E1778" i="10"/>
  <c r="F1778" i="10" s="1"/>
  <c r="E1779" i="10"/>
  <c r="F1779" i="10" s="1"/>
  <c r="E1780" i="10"/>
  <c r="F1780" i="10" s="1"/>
  <c r="E1781" i="10"/>
  <c r="F1781" i="10" s="1"/>
  <c r="E1782" i="10"/>
  <c r="F1782" i="10" s="1"/>
  <c r="E1783" i="10"/>
  <c r="F1783" i="10" s="1"/>
  <c r="E1784" i="10"/>
  <c r="F1784" i="10" s="1"/>
  <c r="E1785" i="10"/>
  <c r="F1785" i="10" s="1"/>
  <c r="E1786" i="10"/>
  <c r="F1786" i="10" s="1"/>
  <c r="E1733" i="10"/>
  <c r="F1733" i="10" s="1"/>
  <c r="E1734" i="10"/>
  <c r="F1734" i="10" s="1"/>
  <c r="E1735" i="10"/>
  <c r="F1735" i="10" s="1"/>
  <c r="E1736" i="10"/>
  <c r="F1736" i="10" s="1"/>
  <c r="E1737" i="10"/>
  <c r="F1737" i="10" s="1"/>
  <c r="E1738" i="10"/>
  <c r="F1738" i="10" s="1"/>
  <c r="E1739" i="10"/>
  <c r="F1739" i="10" s="1"/>
  <c r="E1740" i="10"/>
  <c r="F1740" i="10" s="1"/>
  <c r="E1741" i="10"/>
  <c r="F1741" i="10" s="1"/>
  <c r="E1742" i="10"/>
  <c r="F1742" i="10" s="1"/>
  <c r="E1743" i="10"/>
  <c r="F1743" i="10" s="1"/>
  <c r="E1744" i="10"/>
  <c r="F1744" i="10" s="1"/>
  <c r="E1745" i="10"/>
  <c r="F1745" i="10" s="1"/>
  <c r="E1746" i="10"/>
  <c r="F1746" i="10" s="1"/>
  <c r="E1747" i="10"/>
  <c r="F1747" i="10" s="1"/>
  <c r="E1748" i="10"/>
  <c r="F1748" i="10" s="1"/>
  <c r="E1695" i="10"/>
  <c r="F1695" i="10" s="1"/>
  <c r="E1696" i="10"/>
  <c r="F1696" i="10" s="1"/>
  <c r="E1697" i="10"/>
  <c r="F1697" i="10" s="1"/>
  <c r="E1698" i="10"/>
  <c r="F1698" i="10" s="1"/>
  <c r="E1699" i="10"/>
  <c r="F1699" i="10" s="1"/>
  <c r="E1700" i="10"/>
  <c r="F1700" i="10" s="1"/>
  <c r="E1701" i="10"/>
  <c r="F1701" i="10" s="1"/>
  <c r="E1702" i="10"/>
  <c r="F1702" i="10" s="1"/>
  <c r="E1703" i="10"/>
  <c r="F1703" i="10" s="1"/>
  <c r="E1704" i="10"/>
  <c r="F1704" i="10" s="1"/>
  <c r="E1705" i="10"/>
  <c r="F1705" i="10" s="1"/>
  <c r="E1706" i="10"/>
  <c r="F1706" i="10" s="1"/>
  <c r="E1707" i="10"/>
  <c r="F1707" i="10" s="1"/>
  <c r="E1708" i="10"/>
  <c r="F1708" i="10" s="1"/>
  <c r="E1709" i="10"/>
  <c r="F1709" i="10" s="1"/>
  <c r="E1710" i="10"/>
  <c r="F1710" i="10" s="1"/>
  <c r="E1657" i="10"/>
  <c r="F1657" i="10" s="1"/>
  <c r="E1658" i="10"/>
  <c r="F1658" i="10" s="1"/>
  <c r="E1659" i="10"/>
  <c r="F1659" i="10" s="1"/>
  <c r="E1660" i="10"/>
  <c r="F1660" i="10" s="1"/>
  <c r="E1661" i="10"/>
  <c r="F1661" i="10" s="1"/>
  <c r="E1662" i="10"/>
  <c r="F1662" i="10" s="1"/>
  <c r="E1663" i="10"/>
  <c r="F1663" i="10" s="1"/>
  <c r="E1664" i="10"/>
  <c r="F1664" i="10" s="1"/>
  <c r="E1665" i="10"/>
  <c r="F1665" i="10" s="1"/>
  <c r="E1666" i="10"/>
  <c r="F1666" i="10" s="1"/>
  <c r="E1667" i="10"/>
  <c r="F1667" i="10" s="1"/>
  <c r="E1668" i="10"/>
  <c r="F1668" i="10" s="1"/>
  <c r="E1669" i="10"/>
  <c r="F1669" i="10" s="1"/>
  <c r="E1670" i="10"/>
  <c r="F1670" i="10" s="1"/>
  <c r="E1671" i="10"/>
  <c r="F1671" i="10" s="1"/>
  <c r="E1672" i="10"/>
  <c r="F1672" i="10" s="1"/>
  <c r="E1619" i="10"/>
  <c r="F1619" i="10" s="1"/>
  <c r="E1620" i="10"/>
  <c r="F1620" i="10" s="1"/>
  <c r="E1621" i="10"/>
  <c r="F1621" i="10" s="1"/>
  <c r="E1622" i="10"/>
  <c r="F1622" i="10" s="1"/>
  <c r="E1623" i="10"/>
  <c r="F1623" i="10" s="1"/>
  <c r="E1624" i="10"/>
  <c r="F1624" i="10" s="1"/>
  <c r="E1625" i="10"/>
  <c r="F1625" i="10" s="1"/>
  <c r="E1626" i="10"/>
  <c r="F1626" i="10" s="1"/>
  <c r="E1627" i="10"/>
  <c r="F1627" i="10" s="1"/>
  <c r="E1628" i="10"/>
  <c r="F1628" i="10" s="1"/>
  <c r="E1629" i="10"/>
  <c r="F1629" i="10" s="1"/>
  <c r="E1630" i="10"/>
  <c r="F1630" i="10" s="1"/>
  <c r="E1631" i="10"/>
  <c r="F1631" i="10" s="1"/>
  <c r="E1632" i="10"/>
  <c r="F1632" i="10" s="1"/>
  <c r="E1633" i="10"/>
  <c r="F1633" i="10" s="1"/>
  <c r="E1634" i="10"/>
  <c r="F1634" i="10" s="1"/>
  <c r="E1581" i="10"/>
  <c r="F1581" i="10" s="1"/>
  <c r="E1582" i="10"/>
  <c r="F1582" i="10" s="1"/>
  <c r="E1583" i="10"/>
  <c r="F1583" i="10" s="1"/>
  <c r="E1584" i="10"/>
  <c r="F1584" i="10" s="1"/>
  <c r="E1585" i="10"/>
  <c r="F1585" i="10" s="1"/>
  <c r="E1586" i="10"/>
  <c r="F1586" i="10" s="1"/>
  <c r="E1587" i="10"/>
  <c r="F1587" i="10" s="1"/>
  <c r="E1588" i="10"/>
  <c r="F1588" i="10" s="1"/>
  <c r="E1589" i="10"/>
  <c r="F1589" i="10" s="1"/>
  <c r="E1590" i="10"/>
  <c r="F1590" i="10" s="1"/>
  <c r="E1591" i="10"/>
  <c r="F1591" i="10" s="1"/>
  <c r="E1592" i="10"/>
  <c r="F1592" i="10" s="1"/>
  <c r="E1593" i="10"/>
  <c r="F1593" i="10" s="1"/>
  <c r="E1594" i="10"/>
  <c r="F1594" i="10" s="1"/>
  <c r="E1595" i="10"/>
  <c r="F1595" i="10" s="1"/>
  <c r="E1596" i="10"/>
  <c r="F1596" i="10" s="1"/>
  <c r="E1543" i="10"/>
  <c r="F1543" i="10" s="1"/>
  <c r="E1544" i="10"/>
  <c r="F1544" i="10" s="1"/>
  <c r="E1545" i="10"/>
  <c r="F1545" i="10" s="1"/>
  <c r="E1546" i="10"/>
  <c r="F1546" i="10" s="1"/>
  <c r="E1547" i="10"/>
  <c r="F1547" i="10" s="1"/>
  <c r="E1548" i="10"/>
  <c r="F1548" i="10" s="1"/>
  <c r="E1549" i="10"/>
  <c r="F1549" i="10" s="1"/>
  <c r="E1550" i="10"/>
  <c r="F1550" i="10" s="1"/>
  <c r="E1551" i="10"/>
  <c r="F1551" i="10" s="1"/>
  <c r="E1552" i="10"/>
  <c r="F1552" i="10" s="1"/>
  <c r="E1553" i="10"/>
  <c r="F1553" i="10" s="1"/>
  <c r="E1554" i="10"/>
  <c r="F1554" i="10" s="1"/>
  <c r="E1555" i="10"/>
  <c r="F1555" i="10" s="1"/>
  <c r="E1556" i="10"/>
  <c r="F1556" i="10" s="1"/>
  <c r="E1557" i="10"/>
  <c r="F1557" i="10" s="1"/>
  <c r="E1558" i="10"/>
  <c r="F1558" i="10" s="1"/>
  <c r="E1505" i="10"/>
  <c r="F1505" i="10" s="1"/>
  <c r="E1506" i="10"/>
  <c r="F1506" i="10" s="1"/>
  <c r="E1507" i="10"/>
  <c r="F1507" i="10" s="1"/>
  <c r="E1508" i="10"/>
  <c r="F1508" i="10" s="1"/>
  <c r="E1509" i="10"/>
  <c r="F1509" i="10" s="1"/>
  <c r="E1510" i="10"/>
  <c r="F1510" i="10" s="1"/>
  <c r="E1511" i="10"/>
  <c r="F1511" i="10" s="1"/>
  <c r="E1512" i="10"/>
  <c r="F1512" i="10" s="1"/>
  <c r="E1513" i="10"/>
  <c r="F1513" i="10" s="1"/>
  <c r="E1514" i="10"/>
  <c r="F1514" i="10" s="1"/>
  <c r="E1515" i="10"/>
  <c r="F1515" i="10" s="1"/>
  <c r="E1516" i="10"/>
  <c r="F1516" i="10" s="1"/>
  <c r="E1517" i="10"/>
  <c r="F1517" i="10" s="1"/>
  <c r="E1518" i="10"/>
  <c r="F1518" i="10" s="1"/>
  <c r="E1519" i="10"/>
  <c r="F1519" i="10" s="1"/>
  <c r="E1520" i="10"/>
  <c r="F1520" i="10" s="1"/>
  <c r="E1467" i="10"/>
  <c r="F1467" i="10" s="1"/>
  <c r="E1468" i="10"/>
  <c r="F1468" i="10" s="1"/>
  <c r="E1469" i="10"/>
  <c r="F1469" i="10" s="1"/>
  <c r="E1470" i="10"/>
  <c r="F1470" i="10" s="1"/>
  <c r="E1471" i="10"/>
  <c r="F1471" i="10" s="1"/>
  <c r="E1472" i="10"/>
  <c r="F1472" i="10" s="1"/>
  <c r="E1473" i="10"/>
  <c r="F1473" i="10" s="1"/>
  <c r="E1474" i="10"/>
  <c r="F1474" i="10" s="1"/>
  <c r="E1475" i="10"/>
  <c r="F1475" i="10" s="1"/>
  <c r="E1476" i="10"/>
  <c r="F1476" i="10" s="1"/>
  <c r="E1477" i="10"/>
  <c r="F1477" i="10" s="1"/>
  <c r="E1478" i="10"/>
  <c r="F1478" i="10" s="1"/>
  <c r="E1479" i="10"/>
  <c r="F1479" i="10" s="1"/>
  <c r="E1480" i="10"/>
  <c r="F1480" i="10" s="1"/>
  <c r="E1481" i="10"/>
  <c r="F1481" i="10" s="1"/>
  <c r="E1482" i="10"/>
  <c r="F1482" i="10" s="1"/>
  <c r="E1429" i="10"/>
  <c r="F1429" i="10" s="1"/>
  <c r="E1430" i="10"/>
  <c r="F1430" i="10" s="1"/>
  <c r="E1431" i="10"/>
  <c r="F1431" i="10" s="1"/>
  <c r="E1432" i="10"/>
  <c r="F1432" i="10" s="1"/>
  <c r="E1433" i="10"/>
  <c r="F1433" i="10" s="1"/>
  <c r="E1434" i="10"/>
  <c r="F1434" i="10" s="1"/>
  <c r="E1435" i="10"/>
  <c r="F1435" i="10" s="1"/>
  <c r="E1436" i="10"/>
  <c r="F1436" i="10" s="1"/>
  <c r="E1437" i="10"/>
  <c r="F1437" i="10" s="1"/>
  <c r="E1438" i="10"/>
  <c r="F1438" i="10" s="1"/>
  <c r="E1439" i="10"/>
  <c r="F1439" i="10" s="1"/>
  <c r="E1440" i="10"/>
  <c r="F1440" i="10" s="1"/>
  <c r="E1441" i="10"/>
  <c r="F1441" i="10" s="1"/>
  <c r="E1442" i="10"/>
  <c r="F1442" i="10" s="1"/>
  <c r="E1443" i="10"/>
  <c r="F1443" i="10" s="1"/>
  <c r="E1444" i="10"/>
  <c r="F1444" i="10" s="1"/>
  <c r="E1391" i="10"/>
  <c r="F1391" i="10" s="1"/>
  <c r="E1392" i="10"/>
  <c r="F1392" i="10" s="1"/>
  <c r="E1393" i="10"/>
  <c r="F1393" i="10" s="1"/>
  <c r="E1394" i="10"/>
  <c r="F1394" i="10" s="1"/>
  <c r="E1395" i="10"/>
  <c r="F1395" i="10" s="1"/>
  <c r="E1396" i="10"/>
  <c r="F1396" i="10" s="1"/>
  <c r="E1397" i="10"/>
  <c r="F1397" i="10" s="1"/>
  <c r="E1398" i="10"/>
  <c r="F1398" i="10" s="1"/>
  <c r="E1399" i="10"/>
  <c r="F1399" i="10" s="1"/>
  <c r="E1400" i="10"/>
  <c r="F1400" i="10" s="1"/>
  <c r="E1401" i="10"/>
  <c r="F1401" i="10" s="1"/>
  <c r="E1402" i="10"/>
  <c r="F1402" i="10" s="1"/>
  <c r="E1403" i="10"/>
  <c r="F1403" i="10" s="1"/>
  <c r="E1404" i="10"/>
  <c r="F1404" i="10" s="1"/>
  <c r="E1405" i="10"/>
  <c r="F1405" i="10" s="1"/>
  <c r="E1406" i="10"/>
  <c r="F1406" i="10" s="1"/>
  <c r="E1353" i="10"/>
  <c r="F1353" i="10" s="1"/>
  <c r="E1354" i="10"/>
  <c r="F1354" i="10" s="1"/>
  <c r="E1355" i="10"/>
  <c r="F1355" i="10" s="1"/>
  <c r="E1356" i="10"/>
  <c r="F1356" i="10" s="1"/>
  <c r="E1357" i="10"/>
  <c r="F1357" i="10" s="1"/>
  <c r="E1358" i="10"/>
  <c r="F1358" i="10" s="1"/>
  <c r="E1359" i="10"/>
  <c r="F1359" i="10" s="1"/>
  <c r="E1360" i="10"/>
  <c r="F1360" i="10" s="1"/>
  <c r="E1361" i="10"/>
  <c r="F1361" i="10" s="1"/>
  <c r="E1362" i="10"/>
  <c r="F1362" i="10" s="1"/>
  <c r="E1363" i="10"/>
  <c r="F1363" i="10" s="1"/>
  <c r="E1364" i="10"/>
  <c r="F1364" i="10" s="1"/>
  <c r="E1365" i="10"/>
  <c r="F1365" i="10" s="1"/>
  <c r="E1366" i="10"/>
  <c r="F1366" i="10" s="1"/>
  <c r="E1367" i="10"/>
  <c r="F1367" i="10" s="1"/>
  <c r="E1368" i="10"/>
  <c r="F1368" i="10" s="1"/>
  <c r="E1315" i="10"/>
  <c r="F1315" i="10" s="1"/>
  <c r="E1316" i="10"/>
  <c r="F1316" i="10" s="1"/>
  <c r="E1317" i="10"/>
  <c r="F1317" i="10" s="1"/>
  <c r="E1318" i="10"/>
  <c r="F1318" i="10" s="1"/>
  <c r="E1319" i="10"/>
  <c r="F1319" i="10" s="1"/>
  <c r="E1320" i="10"/>
  <c r="F1320" i="10" s="1"/>
  <c r="E1321" i="10"/>
  <c r="F1321" i="10" s="1"/>
  <c r="E1322" i="10"/>
  <c r="F1322" i="10" s="1"/>
  <c r="E1323" i="10"/>
  <c r="F1323" i="10" s="1"/>
  <c r="E1324" i="10"/>
  <c r="F1324" i="10" s="1"/>
  <c r="E1325" i="10"/>
  <c r="F1325" i="10" s="1"/>
  <c r="E1326" i="10"/>
  <c r="F1326" i="10" s="1"/>
  <c r="E1327" i="10"/>
  <c r="F1327" i="10" s="1"/>
  <c r="E1328" i="10"/>
  <c r="F1328" i="10" s="1"/>
  <c r="E1329" i="10"/>
  <c r="F1329" i="10" s="1"/>
  <c r="E1330" i="10"/>
  <c r="F1330" i="10" s="1"/>
  <c r="E1277" i="10"/>
  <c r="F1277" i="10" s="1"/>
  <c r="E1278" i="10"/>
  <c r="F1278" i="10" s="1"/>
  <c r="E1279" i="10"/>
  <c r="F1279" i="10" s="1"/>
  <c r="E1280" i="10"/>
  <c r="F1280" i="10" s="1"/>
  <c r="E1281" i="10"/>
  <c r="F1281" i="10" s="1"/>
  <c r="E1282" i="10"/>
  <c r="F1282" i="10" s="1"/>
  <c r="E1283" i="10"/>
  <c r="F1283" i="10" s="1"/>
  <c r="E1284" i="10"/>
  <c r="F1284" i="10" s="1"/>
  <c r="E1285" i="10"/>
  <c r="F1285" i="10" s="1"/>
  <c r="E1286" i="10"/>
  <c r="F1286" i="10" s="1"/>
  <c r="E1287" i="10"/>
  <c r="F1287" i="10" s="1"/>
  <c r="E1288" i="10"/>
  <c r="F1288" i="10" s="1"/>
  <c r="E1289" i="10"/>
  <c r="F1289" i="10" s="1"/>
  <c r="E1290" i="10"/>
  <c r="F1290" i="10" s="1"/>
  <c r="E1291" i="10"/>
  <c r="F1291" i="10" s="1"/>
  <c r="E1292" i="10"/>
  <c r="F1292" i="10" s="1"/>
  <c r="E1239" i="10"/>
  <c r="F1239" i="10" s="1"/>
  <c r="E1240" i="10"/>
  <c r="F1240" i="10" s="1"/>
  <c r="E1241" i="10"/>
  <c r="F1241" i="10" s="1"/>
  <c r="E1242" i="10"/>
  <c r="F1242" i="10" s="1"/>
  <c r="E1243" i="10"/>
  <c r="F1243" i="10" s="1"/>
  <c r="E1244" i="10"/>
  <c r="F1244" i="10" s="1"/>
  <c r="E1245" i="10"/>
  <c r="F1245" i="10" s="1"/>
  <c r="E1246" i="10"/>
  <c r="F1246" i="10" s="1"/>
  <c r="E1247" i="10"/>
  <c r="F1247" i="10" s="1"/>
  <c r="E1248" i="10"/>
  <c r="F1248" i="10" s="1"/>
  <c r="E1249" i="10"/>
  <c r="F1249" i="10" s="1"/>
  <c r="E1250" i="10"/>
  <c r="F1250" i="10" s="1"/>
  <c r="E1251" i="10"/>
  <c r="F1251" i="10" s="1"/>
  <c r="E1252" i="10"/>
  <c r="F1252" i="10" s="1"/>
  <c r="E1253" i="10"/>
  <c r="F1253" i="10" s="1"/>
  <c r="E1254" i="10"/>
  <c r="F1254" i="10" s="1"/>
  <c r="E1201" i="10"/>
  <c r="F1201" i="10" s="1"/>
  <c r="E1202" i="10"/>
  <c r="F1202" i="10" s="1"/>
  <c r="E1203" i="10"/>
  <c r="F1203" i="10" s="1"/>
  <c r="E1204" i="10"/>
  <c r="F1204" i="10" s="1"/>
  <c r="E1205" i="10"/>
  <c r="F1205" i="10" s="1"/>
  <c r="E1206" i="10"/>
  <c r="F1206" i="10" s="1"/>
  <c r="E1207" i="10"/>
  <c r="F1207" i="10" s="1"/>
  <c r="E1208" i="10"/>
  <c r="F1208" i="10" s="1"/>
  <c r="E1209" i="10"/>
  <c r="F1209" i="10" s="1"/>
  <c r="E1210" i="10"/>
  <c r="F1210" i="10" s="1"/>
  <c r="E1211" i="10"/>
  <c r="F1211" i="10" s="1"/>
  <c r="E1212" i="10"/>
  <c r="F1212" i="10" s="1"/>
  <c r="E1213" i="10"/>
  <c r="F1213" i="10" s="1"/>
  <c r="E1214" i="10"/>
  <c r="F1214" i="10" s="1"/>
  <c r="E1215" i="10"/>
  <c r="F1215" i="10" s="1"/>
  <c r="E1216" i="10"/>
  <c r="F1216" i="10" s="1"/>
  <c r="E1163" i="10"/>
  <c r="F1163" i="10" s="1"/>
  <c r="E1164" i="10"/>
  <c r="F1164" i="10" s="1"/>
  <c r="E1165" i="10"/>
  <c r="F1165" i="10" s="1"/>
  <c r="E1166" i="10"/>
  <c r="F1166" i="10" s="1"/>
  <c r="E1167" i="10"/>
  <c r="F1167" i="10" s="1"/>
  <c r="E1168" i="10"/>
  <c r="F1168" i="10" s="1"/>
  <c r="E1169" i="10"/>
  <c r="F1169" i="10" s="1"/>
  <c r="E1170" i="10"/>
  <c r="F1170" i="10" s="1"/>
  <c r="E1171" i="10"/>
  <c r="F1171" i="10" s="1"/>
  <c r="E1172" i="10"/>
  <c r="F1172" i="10" s="1"/>
  <c r="E1173" i="10"/>
  <c r="F1173" i="10" s="1"/>
  <c r="E1174" i="10"/>
  <c r="F1174" i="10" s="1"/>
  <c r="E1175" i="10"/>
  <c r="F1175" i="10" s="1"/>
  <c r="E1176" i="10"/>
  <c r="F1176" i="10" s="1"/>
  <c r="E1177" i="10"/>
  <c r="F1177" i="10" s="1"/>
  <c r="E1178" i="10"/>
  <c r="F1178" i="10" s="1"/>
  <c r="E1125" i="10"/>
  <c r="F1125" i="10" s="1"/>
  <c r="E1126" i="10"/>
  <c r="F1126" i="10" s="1"/>
  <c r="E1127" i="10"/>
  <c r="F1127" i="10" s="1"/>
  <c r="E1128" i="10"/>
  <c r="F1128" i="10" s="1"/>
  <c r="E1129" i="10"/>
  <c r="F1129" i="10" s="1"/>
  <c r="E1130" i="10"/>
  <c r="F1130" i="10" s="1"/>
  <c r="E1131" i="10"/>
  <c r="F1131" i="10" s="1"/>
  <c r="E1132" i="10"/>
  <c r="F1132" i="10" s="1"/>
  <c r="E1133" i="10"/>
  <c r="F1133" i="10" s="1"/>
  <c r="E1134" i="10"/>
  <c r="F1134" i="10" s="1"/>
  <c r="E1135" i="10"/>
  <c r="F1135" i="10" s="1"/>
  <c r="E1136" i="10"/>
  <c r="F1136" i="10" s="1"/>
  <c r="E1137" i="10"/>
  <c r="F1137" i="10" s="1"/>
  <c r="E1138" i="10"/>
  <c r="F1138" i="10" s="1"/>
  <c r="E1139" i="10"/>
  <c r="F1139" i="10" s="1"/>
  <c r="E1140" i="10"/>
  <c r="F1140" i="10" s="1"/>
  <c r="E1087" i="10"/>
  <c r="F1087" i="10" s="1"/>
  <c r="E1088" i="10"/>
  <c r="F1088" i="10" s="1"/>
  <c r="E1089" i="10"/>
  <c r="F1089" i="10" s="1"/>
  <c r="E1090" i="10"/>
  <c r="F1090" i="10" s="1"/>
  <c r="E1091" i="10"/>
  <c r="F1091" i="10" s="1"/>
  <c r="E1092" i="10"/>
  <c r="F1092" i="10" s="1"/>
  <c r="E1093" i="10"/>
  <c r="F1093" i="10" s="1"/>
  <c r="E1094" i="10"/>
  <c r="F1094" i="10" s="1"/>
  <c r="E1095" i="10"/>
  <c r="F1095" i="10" s="1"/>
  <c r="E1096" i="10"/>
  <c r="F1096" i="10" s="1"/>
  <c r="E1097" i="10"/>
  <c r="F1097" i="10" s="1"/>
  <c r="E1098" i="10"/>
  <c r="F1098" i="10" s="1"/>
  <c r="E1099" i="10"/>
  <c r="F1099" i="10" s="1"/>
  <c r="E1100" i="10"/>
  <c r="F1100" i="10" s="1"/>
  <c r="E1101" i="10"/>
  <c r="F1101" i="10" s="1"/>
  <c r="E1102" i="10"/>
  <c r="F1102" i="10" s="1"/>
  <c r="E1049" i="10"/>
  <c r="F1049" i="10" s="1"/>
  <c r="E1050" i="10"/>
  <c r="F1050" i="10" s="1"/>
  <c r="E1051" i="10"/>
  <c r="F1051" i="10" s="1"/>
  <c r="E1052" i="10"/>
  <c r="F1052" i="10" s="1"/>
  <c r="E1053" i="10"/>
  <c r="F1053" i="10" s="1"/>
  <c r="E1054" i="10"/>
  <c r="F1054" i="10" s="1"/>
  <c r="E1055" i="10"/>
  <c r="F1055" i="10" s="1"/>
  <c r="E1056" i="10"/>
  <c r="F1056" i="10" s="1"/>
  <c r="E1057" i="10"/>
  <c r="F1057" i="10" s="1"/>
  <c r="E1058" i="10"/>
  <c r="F1058" i="10" s="1"/>
  <c r="E1059" i="10"/>
  <c r="F1059" i="10" s="1"/>
  <c r="E1060" i="10"/>
  <c r="F1060" i="10" s="1"/>
  <c r="E1061" i="10"/>
  <c r="F1061" i="10" s="1"/>
  <c r="E1062" i="10"/>
  <c r="F1062" i="10" s="1"/>
  <c r="E1063" i="10"/>
  <c r="F1063" i="10" s="1"/>
  <c r="E1064" i="10"/>
  <c r="F1064" i="10" s="1"/>
  <c r="E1011" i="10"/>
  <c r="F1011" i="10" s="1"/>
  <c r="E1012" i="10"/>
  <c r="F1012" i="10" s="1"/>
  <c r="E1013" i="10"/>
  <c r="F1013" i="10" s="1"/>
  <c r="E1014" i="10"/>
  <c r="F1014" i="10" s="1"/>
  <c r="E1015" i="10"/>
  <c r="F1015" i="10" s="1"/>
  <c r="E1016" i="10"/>
  <c r="F1016" i="10" s="1"/>
  <c r="E1017" i="10"/>
  <c r="F1017" i="10" s="1"/>
  <c r="E1018" i="10"/>
  <c r="F1018" i="10" s="1"/>
  <c r="E1019" i="10"/>
  <c r="F1019" i="10" s="1"/>
  <c r="E1020" i="10"/>
  <c r="F1020" i="10" s="1"/>
  <c r="E1021" i="10"/>
  <c r="F1021" i="10" s="1"/>
  <c r="E1022" i="10"/>
  <c r="F1022" i="10" s="1"/>
  <c r="E1023" i="10"/>
  <c r="F1023" i="10" s="1"/>
  <c r="E1024" i="10"/>
  <c r="F1024" i="10" s="1"/>
  <c r="E1025" i="10"/>
  <c r="F1025" i="10" s="1"/>
  <c r="E1026" i="10"/>
  <c r="F1026" i="10" s="1"/>
  <c r="E973" i="10"/>
  <c r="F973" i="10" s="1"/>
  <c r="E974" i="10"/>
  <c r="F974" i="10" s="1"/>
  <c r="E975" i="10"/>
  <c r="F975" i="10" s="1"/>
  <c r="E976" i="10"/>
  <c r="F976" i="10" s="1"/>
  <c r="E977" i="10"/>
  <c r="F977" i="10" s="1"/>
  <c r="E978" i="10"/>
  <c r="F978" i="10" s="1"/>
  <c r="E979" i="10"/>
  <c r="F979" i="10" s="1"/>
  <c r="E980" i="10"/>
  <c r="F980" i="10" s="1"/>
  <c r="E981" i="10"/>
  <c r="F981" i="10" s="1"/>
  <c r="E982" i="10"/>
  <c r="F982" i="10" s="1"/>
  <c r="E983" i="10"/>
  <c r="F983" i="10" s="1"/>
  <c r="E984" i="10"/>
  <c r="F984" i="10" s="1"/>
  <c r="E985" i="10"/>
  <c r="F985" i="10" s="1"/>
  <c r="E986" i="10"/>
  <c r="F986" i="10" s="1"/>
  <c r="E987" i="10"/>
  <c r="F987" i="10" s="1"/>
  <c r="E988" i="10"/>
  <c r="F988" i="10" s="1"/>
  <c r="E935" i="10"/>
  <c r="F935" i="10" s="1"/>
  <c r="E936" i="10"/>
  <c r="F936" i="10" s="1"/>
  <c r="E937" i="10"/>
  <c r="F937" i="10" s="1"/>
  <c r="E938" i="10"/>
  <c r="F938" i="10" s="1"/>
  <c r="E939" i="10"/>
  <c r="F939" i="10" s="1"/>
  <c r="E940" i="10"/>
  <c r="F940" i="10" s="1"/>
  <c r="E941" i="10"/>
  <c r="F941" i="10" s="1"/>
  <c r="E942" i="10"/>
  <c r="F942" i="10" s="1"/>
  <c r="E943" i="10"/>
  <c r="F943" i="10" s="1"/>
  <c r="E944" i="10"/>
  <c r="F944" i="10" s="1"/>
  <c r="E945" i="10"/>
  <c r="F945" i="10" s="1"/>
  <c r="E946" i="10"/>
  <c r="F946" i="10" s="1"/>
  <c r="E947" i="10"/>
  <c r="F947" i="10" s="1"/>
  <c r="E948" i="10"/>
  <c r="F948" i="10" s="1"/>
  <c r="E949" i="10"/>
  <c r="F949" i="10" s="1"/>
  <c r="E950" i="10"/>
  <c r="F950" i="10" s="1"/>
  <c r="E897" i="10"/>
  <c r="F897" i="10" s="1"/>
  <c r="E898" i="10"/>
  <c r="F898" i="10" s="1"/>
  <c r="E899" i="10"/>
  <c r="F899" i="10" s="1"/>
  <c r="E900" i="10"/>
  <c r="F900" i="10" s="1"/>
  <c r="E901" i="10"/>
  <c r="F901" i="10" s="1"/>
  <c r="E902" i="10"/>
  <c r="F902" i="10" s="1"/>
  <c r="E903" i="10"/>
  <c r="F903" i="10" s="1"/>
  <c r="E904" i="10"/>
  <c r="F904" i="10" s="1"/>
  <c r="E905" i="10"/>
  <c r="F905" i="10" s="1"/>
  <c r="E906" i="10"/>
  <c r="F906" i="10" s="1"/>
  <c r="E907" i="10"/>
  <c r="F907" i="10" s="1"/>
  <c r="E908" i="10"/>
  <c r="F908" i="10" s="1"/>
  <c r="E909" i="10"/>
  <c r="F909" i="10" s="1"/>
  <c r="E910" i="10"/>
  <c r="F910" i="10" s="1"/>
  <c r="E911" i="10"/>
  <c r="F911" i="10" s="1"/>
  <c r="E912" i="10"/>
  <c r="F912" i="10" s="1"/>
  <c r="E859" i="10"/>
  <c r="F859" i="10" s="1"/>
  <c r="E860" i="10"/>
  <c r="F860" i="10" s="1"/>
  <c r="E861" i="10"/>
  <c r="F861" i="10" s="1"/>
  <c r="E862" i="10"/>
  <c r="F862" i="10" s="1"/>
  <c r="E863" i="10"/>
  <c r="F863" i="10" s="1"/>
  <c r="E864" i="10"/>
  <c r="F864" i="10" s="1"/>
  <c r="E865" i="10"/>
  <c r="F865" i="10" s="1"/>
  <c r="E866" i="10"/>
  <c r="F866" i="10" s="1"/>
  <c r="E867" i="10"/>
  <c r="F867" i="10" s="1"/>
  <c r="E868" i="10"/>
  <c r="F868" i="10" s="1"/>
  <c r="E869" i="10"/>
  <c r="F869" i="10" s="1"/>
  <c r="E870" i="10"/>
  <c r="F870" i="10" s="1"/>
  <c r="E871" i="10"/>
  <c r="F871" i="10" s="1"/>
  <c r="E872" i="10"/>
  <c r="F872" i="10" s="1"/>
  <c r="E873" i="10"/>
  <c r="F873" i="10" s="1"/>
  <c r="E874" i="10"/>
  <c r="F874" i="10" s="1"/>
  <c r="E821" i="10"/>
  <c r="F821" i="10" s="1"/>
  <c r="E822" i="10"/>
  <c r="F822" i="10" s="1"/>
  <c r="E823" i="10"/>
  <c r="F823" i="10" s="1"/>
  <c r="E824" i="10"/>
  <c r="F824" i="10" s="1"/>
  <c r="E825" i="10"/>
  <c r="F825" i="10" s="1"/>
  <c r="E826" i="10"/>
  <c r="F826" i="10" s="1"/>
  <c r="E827" i="10"/>
  <c r="F827" i="10" s="1"/>
  <c r="E828" i="10"/>
  <c r="F828" i="10" s="1"/>
  <c r="E829" i="10"/>
  <c r="F829" i="10" s="1"/>
  <c r="E830" i="10"/>
  <c r="F830" i="10" s="1"/>
  <c r="E831" i="10"/>
  <c r="F831" i="10" s="1"/>
  <c r="E832" i="10"/>
  <c r="F832" i="10" s="1"/>
  <c r="E833" i="10"/>
  <c r="F833" i="10" s="1"/>
  <c r="E834" i="10"/>
  <c r="F834" i="10" s="1"/>
  <c r="E835" i="10"/>
  <c r="F835" i="10" s="1"/>
  <c r="E836" i="10"/>
  <c r="F836" i="10" s="1"/>
  <c r="E783" i="10"/>
  <c r="F783" i="10" s="1"/>
  <c r="E784" i="10"/>
  <c r="F784" i="10" s="1"/>
  <c r="E785" i="10"/>
  <c r="F785" i="10" s="1"/>
  <c r="E786" i="10"/>
  <c r="F786" i="10" s="1"/>
  <c r="E787" i="10"/>
  <c r="F787" i="10" s="1"/>
  <c r="E788" i="10"/>
  <c r="F788" i="10" s="1"/>
  <c r="E789" i="10"/>
  <c r="F789" i="10" s="1"/>
  <c r="E790" i="10"/>
  <c r="F790" i="10" s="1"/>
  <c r="E791" i="10"/>
  <c r="F791" i="10" s="1"/>
  <c r="E792" i="10"/>
  <c r="F792" i="10" s="1"/>
  <c r="E793" i="10"/>
  <c r="F793" i="10" s="1"/>
  <c r="E794" i="10"/>
  <c r="F794" i="10" s="1"/>
  <c r="E795" i="10"/>
  <c r="F795" i="10" s="1"/>
  <c r="E796" i="10"/>
  <c r="F796" i="10" s="1"/>
  <c r="E797" i="10"/>
  <c r="F797" i="10" s="1"/>
  <c r="E798" i="10"/>
  <c r="F798" i="10" s="1"/>
  <c r="E745" i="10"/>
  <c r="F745" i="10" s="1"/>
  <c r="E746" i="10"/>
  <c r="F746" i="10" s="1"/>
  <c r="E747" i="10"/>
  <c r="F747" i="10" s="1"/>
  <c r="E748" i="10"/>
  <c r="F748" i="10" s="1"/>
  <c r="E749" i="10"/>
  <c r="F749" i="10" s="1"/>
  <c r="E750" i="10"/>
  <c r="F750" i="10" s="1"/>
  <c r="E751" i="10"/>
  <c r="F751" i="10" s="1"/>
  <c r="E752" i="10"/>
  <c r="F752" i="10" s="1"/>
  <c r="E753" i="10"/>
  <c r="F753" i="10" s="1"/>
  <c r="E754" i="10"/>
  <c r="F754" i="10" s="1"/>
  <c r="E755" i="10"/>
  <c r="F755" i="10" s="1"/>
  <c r="E756" i="10"/>
  <c r="F756" i="10" s="1"/>
  <c r="E757" i="10"/>
  <c r="F757" i="10" s="1"/>
  <c r="E758" i="10"/>
  <c r="F758" i="10" s="1"/>
  <c r="E759" i="10"/>
  <c r="F759" i="10" s="1"/>
  <c r="E760" i="10"/>
  <c r="F760" i="10" s="1"/>
  <c r="E707" i="10"/>
  <c r="F707" i="10" s="1"/>
  <c r="E708" i="10"/>
  <c r="F708" i="10" s="1"/>
  <c r="E709" i="10"/>
  <c r="F709" i="10" s="1"/>
  <c r="E710" i="10"/>
  <c r="F710" i="10" s="1"/>
  <c r="E711" i="10"/>
  <c r="F711" i="10" s="1"/>
  <c r="E712" i="10"/>
  <c r="F712" i="10" s="1"/>
  <c r="E713" i="10"/>
  <c r="F713" i="10" s="1"/>
  <c r="E714" i="10"/>
  <c r="F714" i="10" s="1"/>
  <c r="E715" i="10"/>
  <c r="F715" i="10" s="1"/>
  <c r="E716" i="10"/>
  <c r="F716" i="10" s="1"/>
  <c r="E717" i="10"/>
  <c r="F717" i="10" s="1"/>
  <c r="E718" i="10"/>
  <c r="F718" i="10" s="1"/>
  <c r="E719" i="10"/>
  <c r="F719" i="10" s="1"/>
  <c r="E720" i="10"/>
  <c r="F720" i="10" s="1"/>
  <c r="E721" i="10"/>
  <c r="F721" i="10" s="1"/>
  <c r="E722" i="10"/>
  <c r="F722" i="10" s="1"/>
  <c r="E669" i="10"/>
  <c r="F669" i="10" s="1"/>
  <c r="E670" i="10"/>
  <c r="F670" i="10" s="1"/>
  <c r="E671" i="10"/>
  <c r="F671" i="10" s="1"/>
  <c r="E672" i="10"/>
  <c r="F672" i="10" s="1"/>
  <c r="E673" i="10"/>
  <c r="F673" i="10" s="1"/>
  <c r="E674" i="10"/>
  <c r="F674" i="10" s="1"/>
  <c r="E675" i="10"/>
  <c r="F675" i="10" s="1"/>
  <c r="E676" i="10"/>
  <c r="F676" i="10" s="1"/>
  <c r="E677" i="10"/>
  <c r="F677" i="10" s="1"/>
  <c r="E678" i="10"/>
  <c r="F678" i="10" s="1"/>
  <c r="E679" i="10"/>
  <c r="F679" i="10" s="1"/>
  <c r="E680" i="10"/>
  <c r="F680" i="10" s="1"/>
  <c r="E681" i="10"/>
  <c r="F681" i="10" s="1"/>
  <c r="E682" i="10"/>
  <c r="F682" i="10" s="1"/>
  <c r="E683" i="10"/>
  <c r="F683" i="10" s="1"/>
  <c r="E684" i="10"/>
  <c r="F684" i="10" s="1"/>
  <c r="E631" i="10"/>
  <c r="F631" i="10" s="1"/>
  <c r="E632" i="10"/>
  <c r="F632" i="10" s="1"/>
  <c r="E633" i="10"/>
  <c r="F633" i="10" s="1"/>
  <c r="E634" i="10"/>
  <c r="F634" i="10" s="1"/>
  <c r="E635" i="10"/>
  <c r="F635" i="10" s="1"/>
  <c r="E636" i="10"/>
  <c r="F636" i="10" s="1"/>
  <c r="E637" i="10"/>
  <c r="F637" i="10" s="1"/>
  <c r="E638" i="10"/>
  <c r="F638" i="10" s="1"/>
  <c r="E639" i="10"/>
  <c r="F639" i="10" s="1"/>
  <c r="E640" i="10"/>
  <c r="F640" i="10" s="1"/>
  <c r="E641" i="10"/>
  <c r="F641" i="10" s="1"/>
  <c r="E642" i="10"/>
  <c r="F642" i="10" s="1"/>
  <c r="E643" i="10"/>
  <c r="F643" i="10" s="1"/>
  <c r="E644" i="10"/>
  <c r="F644" i="10" s="1"/>
  <c r="E645" i="10"/>
  <c r="F645" i="10" s="1"/>
  <c r="E646" i="10"/>
  <c r="F646" i="10" s="1"/>
  <c r="E593" i="10"/>
  <c r="F593" i="10" s="1"/>
  <c r="E594" i="10"/>
  <c r="F594" i="10" s="1"/>
  <c r="E595" i="10"/>
  <c r="F595" i="10" s="1"/>
  <c r="E596" i="10"/>
  <c r="F596" i="10" s="1"/>
  <c r="E597" i="10"/>
  <c r="F597" i="10" s="1"/>
  <c r="E598" i="10"/>
  <c r="F598" i="10" s="1"/>
  <c r="E599" i="10"/>
  <c r="F599" i="10" s="1"/>
  <c r="E600" i="10"/>
  <c r="F600" i="10" s="1"/>
  <c r="E601" i="10"/>
  <c r="F601" i="10" s="1"/>
  <c r="E602" i="10"/>
  <c r="F602" i="10" s="1"/>
  <c r="E603" i="10"/>
  <c r="F603" i="10" s="1"/>
  <c r="E604" i="10"/>
  <c r="F604" i="10" s="1"/>
  <c r="E605" i="10"/>
  <c r="F605" i="10" s="1"/>
  <c r="E606" i="10"/>
  <c r="F606" i="10" s="1"/>
  <c r="E607" i="10"/>
  <c r="F607" i="10" s="1"/>
  <c r="E608" i="10"/>
  <c r="F608" i="10" s="1"/>
  <c r="E555" i="10"/>
  <c r="F555" i="10" s="1"/>
  <c r="E556" i="10"/>
  <c r="F556" i="10" s="1"/>
  <c r="E557" i="10"/>
  <c r="F557" i="10" s="1"/>
  <c r="E558" i="10"/>
  <c r="F558" i="10" s="1"/>
  <c r="E559" i="10"/>
  <c r="F559" i="10" s="1"/>
  <c r="E560" i="10"/>
  <c r="F560" i="10" s="1"/>
  <c r="E561" i="10"/>
  <c r="F561" i="10" s="1"/>
  <c r="E562" i="10"/>
  <c r="F562" i="10" s="1"/>
  <c r="E563" i="10"/>
  <c r="F563" i="10" s="1"/>
  <c r="E564" i="10"/>
  <c r="F564" i="10" s="1"/>
  <c r="E565" i="10"/>
  <c r="F565" i="10" s="1"/>
  <c r="E566" i="10"/>
  <c r="F566" i="10" s="1"/>
  <c r="E567" i="10"/>
  <c r="F567" i="10" s="1"/>
  <c r="E568" i="10"/>
  <c r="F568" i="10" s="1"/>
  <c r="E569" i="10"/>
  <c r="F569" i="10" s="1"/>
  <c r="E570" i="10"/>
  <c r="F570" i="10" s="1"/>
  <c r="E517" i="10"/>
  <c r="F517" i="10" s="1"/>
  <c r="E518" i="10"/>
  <c r="F518" i="10" s="1"/>
  <c r="E519" i="10"/>
  <c r="F519" i="10" s="1"/>
  <c r="E520" i="10"/>
  <c r="F520" i="10" s="1"/>
  <c r="E521" i="10"/>
  <c r="F521" i="10" s="1"/>
  <c r="E522" i="10"/>
  <c r="F522" i="10" s="1"/>
  <c r="E523" i="10"/>
  <c r="F523" i="10" s="1"/>
  <c r="E524" i="10"/>
  <c r="F524" i="10" s="1"/>
  <c r="E525" i="10"/>
  <c r="F525" i="10" s="1"/>
  <c r="E526" i="10"/>
  <c r="F526" i="10" s="1"/>
  <c r="E527" i="10"/>
  <c r="F527" i="10" s="1"/>
  <c r="E528" i="10"/>
  <c r="F528" i="10" s="1"/>
  <c r="E529" i="10"/>
  <c r="F529" i="10" s="1"/>
  <c r="E530" i="10"/>
  <c r="F530" i="10" s="1"/>
  <c r="E531" i="10"/>
  <c r="F531" i="10" s="1"/>
  <c r="E532" i="10"/>
  <c r="F532" i="10" s="1"/>
  <c r="E479" i="10"/>
  <c r="F479" i="10" s="1"/>
  <c r="E480" i="10"/>
  <c r="F480" i="10" s="1"/>
  <c r="E481" i="10"/>
  <c r="F481" i="10" s="1"/>
  <c r="E482" i="10"/>
  <c r="F482" i="10" s="1"/>
  <c r="E483" i="10"/>
  <c r="F483" i="10" s="1"/>
  <c r="E484" i="10"/>
  <c r="F484" i="10" s="1"/>
  <c r="E485" i="10"/>
  <c r="F485" i="10" s="1"/>
  <c r="E486" i="10"/>
  <c r="F486" i="10" s="1"/>
  <c r="E487" i="10"/>
  <c r="F487" i="10" s="1"/>
  <c r="E488" i="10"/>
  <c r="F488" i="10" s="1"/>
  <c r="E489" i="10"/>
  <c r="F489" i="10" s="1"/>
  <c r="E490" i="10"/>
  <c r="F490" i="10" s="1"/>
  <c r="E491" i="10"/>
  <c r="F491" i="10" s="1"/>
  <c r="E492" i="10"/>
  <c r="F492" i="10" s="1"/>
  <c r="E493" i="10"/>
  <c r="F493" i="10" s="1"/>
  <c r="E494" i="10"/>
  <c r="F494" i="10" s="1"/>
  <c r="E441" i="10"/>
  <c r="F441" i="10" s="1"/>
  <c r="E442" i="10"/>
  <c r="F442" i="10" s="1"/>
  <c r="E443" i="10"/>
  <c r="F443" i="10" s="1"/>
  <c r="E444" i="10"/>
  <c r="F444" i="10" s="1"/>
  <c r="E445" i="10"/>
  <c r="F445" i="10" s="1"/>
  <c r="E446" i="10"/>
  <c r="F446" i="10" s="1"/>
  <c r="E447" i="10"/>
  <c r="F447" i="10" s="1"/>
  <c r="E448" i="10"/>
  <c r="F448" i="10" s="1"/>
  <c r="E449" i="10"/>
  <c r="F449" i="10" s="1"/>
  <c r="E450" i="10"/>
  <c r="F450" i="10" s="1"/>
  <c r="E451" i="10"/>
  <c r="F451" i="10" s="1"/>
  <c r="E452" i="10"/>
  <c r="F452" i="10" s="1"/>
  <c r="E453" i="10"/>
  <c r="F453" i="10" s="1"/>
  <c r="E454" i="10"/>
  <c r="F454" i="10" s="1"/>
  <c r="E455" i="10"/>
  <c r="F455" i="10" s="1"/>
  <c r="E456" i="10"/>
  <c r="F456" i="10" s="1"/>
  <c r="E403" i="10"/>
  <c r="F403" i="10" s="1"/>
  <c r="E404" i="10"/>
  <c r="F404" i="10" s="1"/>
  <c r="E405" i="10"/>
  <c r="F405" i="10" s="1"/>
  <c r="E406" i="10"/>
  <c r="F406" i="10" s="1"/>
  <c r="E407" i="10"/>
  <c r="F407" i="10" s="1"/>
  <c r="E408" i="10"/>
  <c r="F408" i="10" s="1"/>
  <c r="E409" i="10"/>
  <c r="F409" i="10" s="1"/>
  <c r="E410" i="10"/>
  <c r="F410" i="10" s="1"/>
  <c r="E411" i="10"/>
  <c r="F411" i="10" s="1"/>
  <c r="E412" i="10"/>
  <c r="F412" i="10" s="1"/>
  <c r="E413" i="10"/>
  <c r="F413" i="10" s="1"/>
  <c r="E414" i="10"/>
  <c r="F414" i="10" s="1"/>
  <c r="E415" i="10"/>
  <c r="F415" i="10" s="1"/>
  <c r="E416" i="10"/>
  <c r="F416" i="10" s="1"/>
  <c r="E417" i="10"/>
  <c r="F417" i="10" s="1"/>
  <c r="E418" i="10"/>
  <c r="F418" i="10" s="1"/>
  <c r="E365" i="10"/>
  <c r="F365" i="10" s="1"/>
  <c r="E366" i="10"/>
  <c r="F366" i="10" s="1"/>
  <c r="E367" i="10"/>
  <c r="F367" i="10" s="1"/>
  <c r="E368" i="10"/>
  <c r="F368" i="10" s="1"/>
  <c r="E369" i="10"/>
  <c r="F369" i="10" s="1"/>
  <c r="E370" i="10"/>
  <c r="F370" i="10" s="1"/>
  <c r="E371" i="10"/>
  <c r="F371" i="10" s="1"/>
  <c r="E372" i="10"/>
  <c r="F372" i="10" s="1"/>
  <c r="E373" i="10"/>
  <c r="F373" i="10" s="1"/>
  <c r="E374" i="10"/>
  <c r="F374" i="10" s="1"/>
  <c r="E375" i="10"/>
  <c r="F375" i="10" s="1"/>
  <c r="E376" i="10"/>
  <c r="F376" i="10" s="1"/>
  <c r="E377" i="10"/>
  <c r="F377" i="10" s="1"/>
  <c r="E378" i="10"/>
  <c r="F378" i="10" s="1"/>
  <c r="E379" i="10"/>
  <c r="F379" i="10" s="1"/>
  <c r="E380" i="10"/>
  <c r="F380" i="10" s="1"/>
  <c r="E327" i="10"/>
  <c r="F327" i="10" s="1"/>
  <c r="E328" i="10"/>
  <c r="F328" i="10" s="1"/>
  <c r="E329" i="10"/>
  <c r="F329" i="10" s="1"/>
  <c r="E330" i="10"/>
  <c r="F330" i="10" s="1"/>
  <c r="E331" i="10"/>
  <c r="F331" i="10" s="1"/>
  <c r="E332" i="10"/>
  <c r="F332" i="10" s="1"/>
  <c r="E333" i="10"/>
  <c r="F333" i="10" s="1"/>
  <c r="E334" i="10"/>
  <c r="F334" i="10" s="1"/>
  <c r="E335" i="10"/>
  <c r="F335" i="10" s="1"/>
  <c r="E336" i="10"/>
  <c r="F336" i="10" s="1"/>
  <c r="E337" i="10"/>
  <c r="F337" i="10" s="1"/>
  <c r="E338" i="10"/>
  <c r="F338" i="10" s="1"/>
  <c r="E339" i="10"/>
  <c r="F339" i="10" s="1"/>
  <c r="E340" i="10"/>
  <c r="F340" i="10" s="1"/>
  <c r="E341" i="10"/>
  <c r="F341" i="10" s="1"/>
  <c r="E342" i="10"/>
  <c r="F342" i="10" s="1"/>
  <c r="E343" i="10"/>
  <c r="E289" i="10"/>
  <c r="F289" i="10" s="1"/>
  <c r="E290" i="10"/>
  <c r="F290" i="10" s="1"/>
  <c r="E291" i="10"/>
  <c r="F291" i="10" s="1"/>
  <c r="E292" i="10"/>
  <c r="F292" i="10" s="1"/>
  <c r="E293" i="10"/>
  <c r="F293" i="10" s="1"/>
  <c r="E294" i="10"/>
  <c r="F294" i="10" s="1"/>
  <c r="E295" i="10"/>
  <c r="F295" i="10" s="1"/>
  <c r="E296" i="10"/>
  <c r="F296" i="10" s="1"/>
  <c r="E297" i="10"/>
  <c r="F297" i="10" s="1"/>
  <c r="E298" i="10"/>
  <c r="F298" i="10" s="1"/>
  <c r="E299" i="10"/>
  <c r="F299" i="10" s="1"/>
  <c r="E300" i="10"/>
  <c r="F300" i="10" s="1"/>
  <c r="E301" i="10"/>
  <c r="F301" i="10" s="1"/>
  <c r="E302" i="10"/>
  <c r="F302" i="10" s="1"/>
  <c r="E303" i="10"/>
  <c r="F303" i="10" s="1"/>
  <c r="E304" i="10"/>
  <c r="F304" i="10" s="1"/>
  <c r="E251" i="10"/>
  <c r="F251" i="10" s="1"/>
  <c r="E252" i="10"/>
  <c r="F252" i="10" s="1"/>
  <c r="E253" i="10"/>
  <c r="F253" i="10" s="1"/>
  <c r="E254" i="10"/>
  <c r="F254" i="10" s="1"/>
  <c r="E255" i="10"/>
  <c r="F255" i="10" s="1"/>
  <c r="E256" i="10"/>
  <c r="F256" i="10" s="1"/>
  <c r="E257" i="10"/>
  <c r="F257" i="10" s="1"/>
  <c r="E258" i="10"/>
  <c r="F258" i="10" s="1"/>
  <c r="E259" i="10"/>
  <c r="F259" i="10" s="1"/>
  <c r="E260" i="10"/>
  <c r="F260" i="10" s="1"/>
  <c r="E261" i="10"/>
  <c r="F261" i="10" s="1"/>
  <c r="E262" i="10"/>
  <c r="F262" i="10" s="1"/>
  <c r="E263" i="10"/>
  <c r="F263" i="10" s="1"/>
  <c r="E264" i="10"/>
  <c r="F264" i="10" s="1"/>
  <c r="E265" i="10"/>
  <c r="F265" i="10" s="1"/>
  <c r="E266" i="10"/>
  <c r="F266" i="10" s="1"/>
  <c r="E213" i="10"/>
  <c r="F213" i="10" s="1"/>
  <c r="E214" i="10"/>
  <c r="F214" i="10" s="1"/>
  <c r="E215" i="10"/>
  <c r="F215" i="10" s="1"/>
  <c r="E216" i="10"/>
  <c r="F216" i="10" s="1"/>
  <c r="E217" i="10"/>
  <c r="F217" i="10" s="1"/>
  <c r="E218" i="10"/>
  <c r="F218" i="10" s="1"/>
  <c r="E219" i="10"/>
  <c r="F219" i="10" s="1"/>
  <c r="E220" i="10"/>
  <c r="F220" i="10" s="1"/>
  <c r="E221" i="10"/>
  <c r="F221" i="10" s="1"/>
  <c r="E222" i="10"/>
  <c r="F222" i="10" s="1"/>
  <c r="E223" i="10"/>
  <c r="F223" i="10" s="1"/>
  <c r="E224" i="10"/>
  <c r="F224" i="10" s="1"/>
  <c r="E225" i="10"/>
  <c r="F225" i="10" s="1"/>
  <c r="E226" i="10"/>
  <c r="F226" i="10" s="1"/>
  <c r="E227" i="10"/>
  <c r="F227" i="10" s="1"/>
  <c r="E228" i="10"/>
  <c r="F228" i="10" s="1"/>
  <c r="E175" i="10"/>
  <c r="F175" i="10" s="1"/>
  <c r="E176" i="10"/>
  <c r="F176" i="10" s="1"/>
  <c r="E177" i="10"/>
  <c r="F177" i="10" s="1"/>
  <c r="E178" i="10"/>
  <c r="F178" i="10" s="1"/>
  <c r="E179" i="10"/>
  <c r="F179" i="10" s="1"/>
  <c r="E180" i="10"/>
  <c r="F180" i="10" s="1"/>
  <c r="E181" i="10"/>
  <c r="F181" i="10" s="1"/>
  <c r="E182" i="10"/>
  <c r="F182" i="10" s="1"/>
  <c r="E183" i="10"/>
  <c r="F183" i="10" s="1"/>
  <c r="E184" i="10"/>
  <c r="F184" i="10" s="1"/>
  <c r="E185" i="10"/>
  <c r="F185" i="10" s="1"/>
  <c r="E186" i="10"/>
  <c r="F186" i="10" s="1"/>
  <c r="E187" i="10"/>
  <c r="F187" i="10" s="1"/>
  <c r="E188" i="10"/>
  <c r="F188" i="10" s="1"/>
  <c r="E189" i="10"/>
  <c r="F189" i="10" s="1"/>
  <c r="E190" i="10"/>
  <c r="F190" i="10" s="1"/>
  <c r="E137" i="10"/>
  <c r="F137" i="10" s="1"/>
  <c r="E138" i="10"/>
  <c r="F138" i="10" s="1"/>
  <c r="E139" i="10"/>
  <c r="F139" i="10" s="1"/>
  <c r="E140" i="10"/>
  <c r="F140" i="10" s="1"/>
  <c r="E141" i="10"/>
  <c r="F141" i="10" s="1"/>
  <c r="E142" i="10"/>
  <c r="F142" i="10" s="1"/>
  <c r="E143" i="10"/>
  <c r="F143" i="10" s="1"/>
  <c r="E144" i="10"/>
  <c r="F144" i="10" s="1"/>
  <c r="E145" i="10"/>
  <c r="F145" i="10" s="1"/>
  <c r="E146" i="10"/>
  <c r="F146" i="10" s="1"/>
  <c r="E147" i="10"/>
  <c r="F147" i="10" s="1"/>
  <c r="E148" i="10"/>
  <c r="F148" i="10" s="1"/>
  <c r="E149" i="10"/>
  <c r="F149" i="10" s="1"/>
  <c r="E150" i="10"/>
  <c r="F150" i="10" s="1"/>
  <c r="E151" i="10"/>
  <c r="F151" i="10" s="1"/>
  <c r="E152" i="10"/>
  <c r="F152" i="10" s="1"/>
  <c r="E99" i="10"/>
  <c r="F99" i="10" s="1"/>
  <c r="E100" i="10"/>
  <c r="F100" i="10" s="1"/>
  <c r="E101" i="10"/>
  <c r="F101" i="10" s="1"/>
  <c r="E102" i="10"/>
  <c r="F102" i="10" s="1"/>
  <c r="E103" i="10"/>
  <c r="F103" i="10" s="1"/>
  <c r="E104" i="10"/>
  <c r="F104" i="10" s="1"/>
  <c r="E105" i="10"/>
  <c r="F105" i="10" s="1"/>
  <c r="E106" i="10"/>
  <c r="F106" i="10" s="1"/>
  <c r="E107" i="10"/>
  <c r="F107" i="10" s="1"/>
  <c r="E108" i="10"/>
  <c r="F108" i="10" s="1"/>
  <c r="E109" i="10"/>
  <c r="F109" i="10" s="1"/>
  <c r="E110" i="10"/>
  <c r="F110" i="10" s="1"/>
  <c r="E111" i="10"/>
  <c r="F111" i="10" s="1"/>
  <c r="E112" i="10"/>
  <c r="F112" i="10" s="1"/>
  <c r="E113" i="10"/>
  <c r="F113" i="10" s="1"/>
  <c r="E114" i="10"/>
  <c r="F114" i="10" s="1"/>
  <c r="E61" i="10"/>
  <c r="F61" i="10" s="1"/>
  <c r="E62" i="10"/>
  <c r="F62" i="10" s="1"/>
  <c r="E63" i="10"/>
  <c r="F63" i="10" s="1"/>
  <c r="E64" i="10"/>
  <c r="F64" i="10" s="1"/>
  <c r="E65" i="10"/>
  <c r="F65" i="10" s="1"/>
  <c r="E66" i="10"/>
  <c r="F66" i="10" s="1"/>
  <c r="E67" i="10"/>
  <c r="F67" i="10" s="1"/>
  <c r="E68" i="10"/>
  <c r="F68" i="10" s="1"/>
  <c r="E69" i="10"/>
  <c r="F69" i="10" s="1"/>
  <c r="E70" i="10"/>
  <c r="F70" i="10" s="1"/>
  <c r="E71" i="10"/>
  <c r="F71" i="10" s="1"/>
  <c r="E72" i="10"/>
  <c r="F72" i="10" s="1"/>
  <c r="E73" i="10"/>
  <c r="F73" i="10" s="1"/>
  <c r="E74" i="10"/>
  <c r="F74" i="10" s="1"/>
  <c r="E75" i="10"/>
  <c r="F75" i="10" s="1"/>
  <c r="E76" i="10"/>
  <c r="F76" i="10" s="1"/>
  <c r="E23" i="10"/>
  <c r="F23" i="10" s="1"/>
  <c r="E24" i="10"/>
  <c r="F24" i="10" s="1"/>
  <c r="E25" i="10"/>
  <c r="F25" i="10" s="1"/>
  <c r="E26" i="10"/>
  <c r="F26" i="10" s="1"/>
  <c r="E27" i="10"/>
  <c r="F27"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63" i="1"/>
  <c r="F63" i="1" s="1"/>
  <c r="E64" i="1"/>
  <c r="F64" i="1" s="1"/>
  <c r="E65" i="1"/>
  <c r="F65" i="1" s="1"/>
  <c r="E66" i="1"/>
  <c r="F66" i="1"/>
  <c r="E67" i="1"/>
  <c r="F67" i="1" s="1"/>
  <c r="E68" i="1"/>
  <c r="F68" i="1"/>
  <c r="E69" i="1"/>
  <c r="F69" i="1" s="1"/>
  <c r="E70" i="1"/>
  <c r="F70" i="1"/>
  <c r="E71" i="1"/>
  <c r="F71" i="1" s="1"/>
  <c r="E72" i="1"/>
  <c r="F72" i="1" s="1"/>
  <c r="E73" i="1"/>
  <c r="F73" i="1" s="1"/>
  <c r="E74" i="1"/>
  <c r="F74" i="1"/>
  <c r="E75" i="1"/>
  <c r="F75" i="1" s="1"/>
  <c r="E76" i="1"/>
  <c r="F76"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481" i="1"/>
  <c r="F3481" i="1" s="1"/>
  <c r="E3482" i="1"/>
  <c r="F3482" i="1" s="1"/>
  <c r="E3483" i="1"/>
  <c r="F3483" i="1" s="1"/>
  <c r="E3484" i="1"/>
  <c r="F3484" i="1" s="1"/>
  <c r="E3485" i="1"/>
  <c r="F3485" i="1" s="1"/>
  <c r="E3486" i="1"/>
  <c r="F3486" i="1" s="1"/>
  <c r="E3487" i="1"/>
  <c r="F3487" i="1" s="1"/>
  <c r="E3488" i="1"/>
  <c r="F3488" i="1" s="1"/>
  <c r="E3489" i="1"/>
  <c r="F3489" i="1" s="1"/>
  <c r="E3490" i="1"/>
  <c r="F3490" i="1" s="1"/>
  <c r="E3491" i="1"/>
  <c r="F3491" i="1" s="1"/>
  <c r="E3492" i="1"/>
  <c r="F3492" i="1" s="1"/>
  <c r="E3493" i="1"/>
  <c r="F3493" i="1" s="1"/>
  <c r="E3494" i="1"/>
  <c r="F3494" i="1" s="1"/>
  <c r="E3495" i="1"/>
  <c r="F3495" i="1" s="1"/>
  <c r="E3496" i="1"/>
  <c r="F3496" i="1" s="1"/>
  <c r="E2835" i="1"/>
  <c r="F2835" i="1" s="1"/>
  <c r="E2836" i="1"/>
  <c r="F2836" i="1" s="1"/>
  <c r="E2837" i="1"/>
  <c r="F2837" i="1" s="1"/>
  <c r="E2838" i="1"/>
  <c r="F2838" i="1" s="1"/>
  <c r="E2839" i="1"/>
  <c r="F2839" i="1" s="1"/>
  <c r="E2840" i="1"/>
  <c r="F2840" i="1" s="1"/>
  <c r="E2841" i="1"/>
  <c r="F2841" i="1" s="1"/>
  <c r="E2842" i="1"/>
  <c r="F2842" i="1" s="1"/>
  <c r="E2843" i="1"/>
  <c r="F2843" i="1" s="1"/>
  <c r="E2844" i="1"/>
  <c r="F2844" i="1" s="1"/>
  <c r="E2845" i="1"/>
  <c r="F2845" i="1" s="1"/>
  <c r="E2846" i="1"/>
  <c r="F2846" i="1" s="1"/>
  <c r="E2847" i="1"/>
  <c r="F2847" i="1" s="1"/>
  <c r="E2848" i="1"/>
  <c r="F2848" i="1" s="1"/>
  <c r="E2849" i="1"/>
  <c r="F2849" i="1" s="1"/>
  <c r="E2850" i="1"/>
  <c r="F2850" i="1" s="1"/>
  <c r="E4165" i="1"/>
  <c r="F4165" i="1" s="1"/>
  <c r="E4166" i="1"/>
  <c r="F4166" i="1" s="1"/>
  <c r="E4167" i="1"/>
  <c r="F4167" i="1" s="1"/>
  <c r="E4168" i="1"/>
  <c r="F4168" i="1" s="1"/>
  <c r="E4169" i="1"/>
  <c r="F4169" i="1" s="1"/>
  <c r="E4170" i="1"/>
  <c r="F4170" i="1" s="1"/>
  <c r="E4171" i="1"/>
  <c r="F4171" i="1" s="1"/>
  <c r="E4172" i="1"/>
  <c r="F4172" i="1" s="1"/>
  <c r="E4173" i="1"/>
  <c r="F4173" i="1" s="1"/>
  <c r="E4174" i="1"/>
  <c r="F4174" i="1" s="1"/>
  <c r="E4175" i="1"/>
  <c r="F4175" i="1" s="1"/>
  <c r="E4176" i="1"/>
  <c r="F4176" i="1" s="1"/>
  <c r="E4177" i="1"/>
  <c r="F4177" i="1" s="1"/>
  <c r="E4178" i="1"/>
  <c r="F4178" i="1" s="1"/>
  <c r="E4179" i="1"/>
  <c r="F4179" i="1" s="1"/>
  <c r="E4180" i="1"/>
  <c r="F4180" i="1" s="1"/>
  <c r="E4127" i="1"/>
  <c r="F4127" i="1" s="1"/>
  <c r="E4128" i="1"/>
  <c r="F4128" i="1" s="1"/>
  <c r="E4129" i="1"/>
  <c r="F4129" i="1" s="1"/>
  <c r="E4130" i="1"/>
  <c r="F4130" i="1" s="1"/>
  <c r="E4131" i="1"/>
  <c r="F4131" i="1" s="1"/>
  <c r="E4132" i="1"/>
  <c r="F4132" i="1" s="1"/>
  <c r="E4133" i="1"/>
  <c r="F4133" i="1" s="1"/>
  <c r="E4134" i="1"/>
  <c r="F4134" i="1" s="1"/>
  <c r="E4135" i="1"/>
  <c r="F4135" i="1" s="1"/>
  <c r="E4136" i="1"/>
  <c r="F4136" i="1" s="1"/>
  <c r="E4137" i="1"/>
  <c r="F4137" i="1" s="1"/>
  <c r="E4138" i="1"/>
  <c r="F4138" i="1" s="1"/>
  <c r="E4139" i="1"/>
  <c r="F4139" i="1" s="1"/>
  <c r="E4140" i="1"/>
  <c r="F4140" i="1" s="1"/>
  <c r="E4141" i="1"/>
  <c r="F4141" i="1" s="1"/>
  <c r="E4142" i="1"/>
  <c r="F4142" i="1" s="1"/>
  <c r="E4089" i="1"/>
  <c r="F4089" i="1" s="1"/>
  <c r="E4090" i="1"/>
  <c r="F4090" i="1" s="1"/>
  <c r="E4091" i="1"/>
  <c r="F4091" i="1" s="1"/>
  <c r="E4092" i="1"/>
  <c r="F4092" i="1" s="1"/>
  <c r="E4093" i="1"/>
  <c r="F4093" i="1" s="1"/>
  <c r="E4094" i="1"/>
  <c r="F4094" i="1" s="1"/>
  <c r="E4095" i="1"/>
  <c r="F4095" i="1" s="1"/>
  <c r="E4096" i="1"/>
  <c r="F4096" i="1" s="1"/>
  <c r="E4097" i="1"/>
  <c r="F4097" i="1" s="1"/>
  <c r="E4098" i="1"/>
  <c r="F4098" i="1" s="1"/>
  <c r="E4099" i="1"/>
  <c r="F4099" i="1" s="1"/>
  <c r="E4100" i="1"/>
  <c r="F4100" i="1" s="1"/>
  <c r="E4101" i="1"/>
  <c r="F4101" i="1" s="1"/>
  <c r="E4102" i="1"/>
  <c r="F4102" i="1" s="1"/>
  <c r="E4103" i="1"/>
  <c r="F4103" i="1" s="1"/>
  <c r="E4104" i="1"/>
  <c r="F4104" i="1" s="1"/>
  <c r="E4051" i="1"/>
  <c r="F4051" i="1" s="1"/>
  <c r="E4052" i="1"/>
  <c r="F4052" i="1" s="1"/>
  <c r="E4053" i="1"/>
  <c r="F4053" i="1" s="1"/>
  <c r="E4054" i="1"/>
  <c r="F4054" i="1" s="1"/>
  <c r="E4055" i="1"/>
  <c r="F4055" i="1" s="1"/>
  <c r="E4056" i="1"/>
  <c r="F4056" i="1" s="1"/>
  <c r="E4057" i="1"/>
  <c r="F4057" i="1" s="1"/>
  <c r="E4058" i="1"/>
  <c r="F4058" i="1" s="1"/>
  <c r="E4059" i="1"/>
  <c r="F4059" i="1" s="1"/>
  <c r="E4060" i="1"/>
  <c r="F4060" i="1" s="1"/>
  <c r="E4061" i="1"/>
  <c r="F4061" i="1" s="1"/>
  <c r="E4062" i="1"/>
  <c r="F4062" i="1" s="1"/>
  <c r="E4063" i="1"/>
  <c r="F4063" i="1" s="1"/>
  <c r="E4064" i="1"/>
  <c r="F4064" i="1" s="1"/>
  <c r="E4065" i="1"/>
  <c r="F4065" i="1" s="1"/>
  <c r="E4066" i="1"/>
  <c r="F4066" i="1" s="1"/>
  <c r="E4013" i="1"/>
  <c r="F4013" i="1" s="1"/>
  <c r="E4014" i="1"/>
  <c r="F4014" i="1" s="1"/>
  <c r="E4015" i="1"/>
  <c r="F4015" i="1" s="1"/>
  <c r="E4016" i="1"/>
  <c r="F4016" i="1" s="1"/>
  <c r="E4017" i="1"/>
  <c r="F4017" i="1" s="1"/>
  <c r="E4018" i="1"/>
  <c r="F4018" i="1" s="1"/>
  <c r="E4019" i="1"/>
  <c r="F4019" i="1" s="1"/>
  <c r="E4020" i="1"/>
  <c r="F4020" i="1" s="1"/>
  <c r="E4021" i="1"/>
  <c r="F4021" i="1" s="1"/>
  <c r="E4022" i="1"/>
  <c r="F4022" i="1" s="1"/>
  <c r="E4023" i="1"/>
  <c r="F4023" i="1" s="1"/>
  <c r="E4024" i="1"/>
  <c r="F4024" i="1" s="1"/>
  <c r="E4025" i="1"/>
  <c r="F4025" i="1" s="1"/>
  <c r="E4026" i="1"/>
  <c r="F4026" i="1" s="1"/>
  <c r="E4027" i="1"/>
  <c r="F4027" i="1" s="1"/>
  <c r="E4028" i="1"/>
  <c r="F4028" i="1" s="1"/>
  <c r="E3975" i="1"/>
  <c r="F3975" i="1" s="1"/>
  <c r="E3976" i="1"/>
  <c r="F3976" i="1" s="1"/>
  <c r="E3977" i="1"/>
  <c r="F3977" i="1" s="1"/>
  <c r="E3978" i="1"/>
  <c r="F3978" i="1" s="1"/>
  <c r="E3979" i="1"/>
  <c r="F3979" i="1" s="1"/>
  <c r="E3980" i="1"/>
  <c r="F3980" i="1" s="1"/>
  <c r="E3981" i="1"/>
  <c r="F3981" i="1" s="1"/>
  <c r="E3982" i="1"/>
  <c r="F3982" i="1" s="1"/>
  <c r="E3983" i="1"/>
  <c r="F3983" i="1" s="1"/>
  <c r="E3984" i="1"/>
  <c r="F3984" i="1" s="1"/>
  <c r="E3985" i="1"/>
  <c r="F3985" i="1" s="1"/>
  <c r="E3986" i="1"/>
  <c r="F3986" i="1" s="1"/>
  <c r="E3987" i="1"/>
  <c r="F3987" i="1" s="1"/>
  <c r="E3988" i="1"/>
  <c r="F3988" i="1" s="1"/>
  <c r="E3989" i="1"/>
  <c r="F3989" i="1" s="1"/>
  <c r="E3990" i="1"/>
  <c r="F3990" i="1" s="1"/>
  <c r="E3937" i="1"/>
  <c r="F3937" i="1" s="1"/>
  <c r="E3938" i="1"/>
  <c r="F3938" i="1" s="1"/>
  <c r="E3939" i="1"/>
  <c r="F3939" i="1" s="1"/>
  <c r="E3940" i="1"/>
  <c r="F3940" i="1" s="1"/>
  <c r="E3941" i="1"/>
  <c r="F3941" i="1" s="1"/>
  <c r="E3942" i="1"/>
  <c r="F3942" i="1" s="1"/>
  <c r="E3943" i="1"/>
  <c r="F3943" i="1" s="1"/>
  <c r="E3944" i="1"/>
  <c r="F3944" i="1" s="1"/>
  <c r="E3945" i="1"/>
  <c r="F3945" i="1" s="1"/>
  <c r="E3946" i="1"/>
  <c r="F3946" i="1" s="1"/>
  <c r="E3947" i="1"/>
  <c r="F3947" i="1" s="1"/>
  <c r="E3948" i="1"/>
  <c r="F3948" i="1" s="1"/>
  <c r="E3949" i="1"/>
  <c r="F3949" i="1" s="1"/>
  <c r="E3950" i="1"/>
  <c r="F3950" i="1" s="1"/>
  <c r="E3951" i="1"/>
  <c r="F3951" i="1" s="1"/>
  <c r="E3952" i="1"/>
  <c r="F3952" i="1" s="1"/>
  <c r="E3899" i="1"/>
  <c r="F3899" i="1" s="1"/>
  <c r="E3900" i="1"/>
  <c r="F3900" i="1" s="1"/>
  <c r="E3901" i="1"/>
  <c r="F3901" i="1" s="1"/>
  <c r="E3902" i="1"/>
  <c r="F3902" i="1" s="1"/>
  <c r="E3903" i="1"/>
  <c r="F3903" i="1" s="1"/>
  <c r="E3904" i="1"/>
  <c r="F3904" i="1" s="1"/>
  <c r="E3905" i="1"/>
  <c r="F3905" i="1" s="1"/>
  <c r="E3906" i="1"/>
  <c r="F3906" i="1" s="1"/>
  <c r="E3907" i="1"/>
  <c r="F3907" i="1" s="1"/>
  <c r="E3908" i="1"/>
  <c r="F3908" i="1" s="1"/>
  <c r="E3909" i="1"/>
  <c r="F3909" i="1" s="1"/>
  <c r="E3910" i="1"/>
  <c r="F3910" i="1" s="1"/>
  <c r="E3911" i="1"/>
  <c r="F3911" i="1" s="1"/>
  <c r="E3912" i="1"/>
  <c r="F3912" i="1" s="1"/>
  <c r="E3913" i="1"/>
  <c r="F3913" i="1" s="1"/>
  <c r="E3914" i="1"/>
  <c r="F3914" i="1" s="1"/>
  <c r="E3861" i="1"/>
  <c r="F3861" i="1" s="1"/>
  <c r="E3862" i="1"/>
  <c r="F3862" i="1" s="1"/>
  <c r="E3863" i="1"/>
  <c r="F3863" i="1" s="1"/>
  <c r="E3864" i="1"/>
  <c r="F3864" i="1" s="1"/>
  <c r="E3865" i="1"/>
  <c r="F3865" i="1" s="1"/>
  <c r="E3866" i="1"/>
  <c r="F3866" i="1" s="1"/>
  <c r="E3867" i="1"/>
  <c r="F3867" i="1" s="1"/>
  <c r="E3868" i="1"/>
  <c r="F3868" i="1" s="1"/>
  <c r="E3869" i="1"/>
  <c r="F3869" i="1" s="1"/>
  <c r="E3870" i="1"/>
  <c r="F3870" i="1" s="1"/>
  <c r="E3871" i="1"/>
  <c r="F3871" i="1" s="1"/>
  <c r="E3872" i="1"/>
  <c r="F3872" i="1" s="1"/>
  <c r="E3873" i="1"/>
  <c r="F3873" i="1" s="1"/>
  <c r="E3874" i="1"/>
  <c r="F3874" i="1" s="1"/>
  <c r="E3875" i="1"/>
  <c r="F3875" i="1" s="1"/>
  <c r="E3876" i="1"/>
  <c r="F3876" i="1" s="1"/>
  <c r="E3823" i="1"/>
  <c r="F3823" i="1" s="1"/>
  <c r="E3824" i="1"/>
  <c r="F3824" i="1" s="1"/>
  <c r="E3825" i="1"/>
  <c r="F3825" i="1" s="1"/>
  <c r="E3826" i="1"/>
  <c r="F3826" i="1" s="1"/>
  <c r="E3827" i="1"/>
  <c r="F3827" i="1" s="1"/>
  <c r="E3828" i="1"/>
  <c r="F3828" i="1" s="1"/>
  <c r="E3829" i="1"/>
  <c r="F3829" i="1" s="1"/>
  <c r="E3830" i="1"/>
  <c r="F3830" i="1" s="1"/>
  <c r="E3831" i="1"/>
  <c r="F3831" i="1" s="1"/>
  <c r="E3832" i="1"/>
  <c r="F3832" i="1" s="1"/>
  <c r="E3833" i="1"/>
  <c r="F3833" i="1" s="1"/>
  <c r="E3834" i="1"/>
  <c r="F3834" i="1" s="1"/>
  <c r="E3835" i="1"/>
  <c r="F3835" i="1" s="1"/>
  <c r="E3836" i="1"/>
  <c r="F3836" i="1" s="1"/>
  <c r="E3837" i="1"/>
  <c r="F3837" i="1" s="1"/>
  <c r="E3838" i="1"/>
  <c r="F3838" i="1" s="1"/>
  <c r="E3785" i="1"/>
  <c r="F3785" i="1" s="1"/>
  <c r="E3786" i="1"/>
  <c r="F3786" i="1" s="1"/>
  <c r="E3787" i="1"/>
  <c r="F3787" i="1" s="1"/>
  <c r="E3788" i="1"/>
  <c r="F3788" i="1" s="1"/>
  <c r="E3789" i="1"/>
  <c r="F3789" i="1" s="1"/>
  <c r="E3790" i="1"/>
  <c r="F3790" i="1" s="1"/>
  <c r="E3791" i="1"/>
  <c r="F3791" i="1" s="1"/>
  <c r="E3792" i="1"/>
  <c r="F3792" i="1" s="1"/>
  <c r="E3793" i="1"/>
  <c r="F3793" i="1" s="1"/>
  <c r="E3794" i="1"/>
  <c r="F3794" i="1" s="1"/>
  <c r="E3795" i="1"/>
  <c r="F3795" i="1" s="1"/>
  <c r="E3796" i="1"/>
  <c r="F3796" i="1" s="1"/>
  <c r="E3797" i="1"/>
  <c r="F3797" i="1" s="1"/>
  <c r="E3798" i="1"/>
  <c r="F3798" i="1" s="1"/>
  <c r="E3799" i="1"/>
  <c r="F3799" i="1" s="1"/>
  <c r="E3800" i="1"/>
  <c r="F3800" i="1" s="1"/>
  <c r="E3747" i="1"/>
  <c r="F3747" i="1" s="1"/>
  <c r="E3748" i="1"/>
  <c r="F3748" i="1" s="1"/>
  <c r="E3749" i="1"/>
  <c r="F3749" i="1" s="1"/>
  <c r="E3750" i="1"/>
  <c r="F3750" i="1" s="1"/>
  <c r="E3751" i="1"/>
  <c r="F3751" i="1" s="1"/>
  <c r="E3752" i="1"/>
  <c r="F3752" i="1" s="1"/>
  <c r="E3753" i="1"/>
  <c r="F3753" i="1" s="1"/>
  <c r="E3754" i="1"/>
  <c r="F3754" i="1" s="1"/>
  <c r="E3755" i="1"/>
  <c r="F3755" i="1" s="1"/>
  <c r="E3756" i="1"/>
  <c r="F3756" i="1" s="1"/>
  <c r="E3757" i="1"/>
  <c r="F3757" i="1" s="1"/>
  <c r="E3758" i="1"/>
  <c r="F3758" i="1" s="1"/>
  <c r="E3759" i="1"/>
  <c r="F3759" i="1" s="1"/>
  <c r="E3760" i="1"/>
  <c r="F3760" i="1" s="1"/>
  <c r="E3761" i="1"/>
  <c r="F3761" i="1" s="1"/>
  <c r="E3762" i="1"/>
  <c r="F3762" i="1" s="1"/>
  <c r="E3709" i="1"/>
  <c r="F3709" i="1" s="1"/>
  <c r="E3710" i="1"/>
  <c r="F3710" i="1" s="1"/>
  <c r="E3711" i="1"/>
  <c r="F3711" i="1" s="1"/>
  <c r="E3712" i="1"/>
  <c r="F3712" i="1" s="1"/>
  <c r="E3713" i="1"/>
  <c r="F3713" i="1" s="1"/>
  <c r="E3714" i="1"/>
  <c r="F3714" i="1" s="1"/>
  <c r="E3715" i="1"/>
  <c r="F3715" i="1" s="1"/>
  <c r="E3716" i="1"/>
  <c r="F3716" i="1" s="1"/>
  <c r="E3717" i="1"/>
  <c r="F3717" i="1" s="1"/>
  <c r="E3718" i="1"/>
  <c r="F3718" i="1" s="1"/>
  <c r="E3719" i="1"/>
  <c r="F3719" i="1" s="1"/>
  <c r="E3720" i="1"/>
  <c r="F3720" i="1" s="1"/>
  <c r="E3721" i="1"/>
  <c r="F3721" i="1" s="1"/>
  <c r="E3722" i="1"/>
  <c r="F3722" i="1" s="1"/>
  <c r="E3723" i="1"/>
  <c r="F3723" i="1" s="1"/>
  <c r="E3724" i="1"/>
  <c r="F3724" i="1" s="1"/>
  <c r="E3671" i="1"/>
  <c r="F3671" i="1" s="1"/>
  <c r="E3672" i="1"/>
  <c r="F3672" i="1" s="1"/>
  <c r="E3673" i="1"/>
  <c r="F3673" i="1" s="1"/>
  <c r="E3674" i="1"/>
  <c r="F3674" i="1" s="1"/>
  <c r="E3675" i="1"/>
  <c r="F3675" i="1" s="1"/>
  <c r="E3676" i="1"/>
  <c r="F3676" i="1" s="1"/>
  <c r="E3677" i="1"/>
  <c r="F3677" i="1" s="1"/>
  <c r="E3678" i="1"/>
  <c r="F3678" i="1" s="1"/>
  <c r="E3679" i="1"/>
  <c r="F3679" i="1" s="1"/>
  <c r="E3680" i="1"/>
  <c r="F3680" i="1" s="1"/>
  <c r="E3681" i="1"/>
  <c r="F3681" i="1" s="1"/>
  <c r="E3682" i="1"/>
  <c r="F3682" i="1" s="1"/>
  <c r="E3683" i="1"/>
  <c r="F3683" i="1" s="1"/>
  <c r="E3684" i="1"/>
  <c r="F3684" i="1" s="1"/>
  <c r="E3685" i="1"/>
  <c r="F3685" i="1" s="1"/>
  <c r="E3686" i="1"/>
  <c r="F3686" i="1" s="1"/>
  <c r="E3633" i="1"/>
  <c r="F3633" i="1" s="1"/>
  <c r="E3634" i="1"/>
  <c r="F3634" i="1" s="1"/>
  <c r="E3635" i="1"/>
  <c r="F3635" i="1" s="1"/>
  <c r="E3636" i="1"/>
  <c r="F3636" i="1" s="1"/>
  <c r="E3637" i="1"/>
  <c r="F3637" i="1" s="1"/>
  <c r="E3638" i="1"/>
  <c r="F3638" i="1" s="1"/>
  <c r="E3639" i="1"/>
  <c r="F3639" i="1" s="1"/>
  <c r="E3640" i="1"/>
  <c r="F3640" i="1" s="1"/>
  <c r="E3641" i="1"/>
  <c r="F3641" i="1" s="1"/>
  <c r="E3642" i="1"/>
  <c r="F3642" i="1" s="1"/>
  <c r="E3643" i="1"/>
  <c r="F3643" i="1" s="1"/>
  <c r="E3644" i="1"/>
  <c r="F3644" i="1" s="1"/>
  <c r="E3645" i="1"/>
  <c r="F3645" i="1" s="1"/>
  <c r="E3646" i="1"/>
  <c r="F3646" i="1" s="1"/>
  <c r="E3647" i="1"/>
  <c r="F3647" i="1" s="1"/>
  <c r="E3648" i="1"/>
  <c r="F3648" i="1" s="1"/>
  <c r="E3595" i="1"/>
  <c r="F3595" i="1" s="1"/>
  <c r="E3596" i="1"/>
  <c r="F3596" i="1" s="1"/>
  <c r="E3597" i="1"/>
  <c r="F3597" i="1" s="1"/>
  <c r="E3598" i="1"/>
  <c r="F3598" i="1" s="1"/>
  <c r="E3599" i="1"/>
  <c r="F3599" i="1" s="1"/>
  <c r="E3600" i="1"/>
  <c r="F3600" i="1" s="1"/>
  <c r="E3601" i="1"/>
  <c r="F3601" i="1" s="1"/>
  <c r="E3602" i="1"/>
  <c r="F3602" i="1" s="1"/>
  <c r="E3603" i="1"/>
  <c r="F3603" i="1" s="1"/>
  <c r="E3604" i="1"/>
  <c r="F3604" i="1" s="1"/>
  <c r="E3605" i="1"/>
  <c r="F3605" i="1" s="1"/>
  <c r="E3606" i="1"/>
  <c r="F3606" i="1" s="1"/>
  <c r="E3607" i="1"/>
  <c r="F3607" i="1" s="1"/>
  <c r="E3608" i="1"/>
  <c r="F3608" i="1" s="1"/>
  <c r="E3609" i="1"/>
  <c r="F3609" i="1" s="1"/>
  <c r="E3610" i="1"/>
  <c r="F3610" i="1" s="1"/>
  <c r="E3557" i="1"/>
  <c r="F3557" i="1" s="1"/>
  <c r="E3558" i="1"/>
  <c r="F3558" i="1" s="1"/>
  <c r="E3559" i="1"/>
  <c r="F3559" i="1" s="1"/>
  <c r="E3560" i="1"/>
  <c r="F3560" i="1" s="1"/>
  <c r="E3561" i="1"/>
  <c r="F3561" i="1" s="1"/>
  <c r="E3562" i="1"/>
  <c r="F3562" i="1" s="1"/>
  <c r="E3563" i="1"/>
  <c r="F3563" i="1" s="1"/>
  <c r="E3564" i="1"/>
  <c r="F3564" i="1" s="1"/>
  <c r="E3565" i="1"/>
  <c r="F3565" i="1" s="1"/>
  <c r="E3566" i="1"/>
  <c r="F3566" i="1" s="1"/>
  <c r="E3567" i="1"/>
  <c r="F3567" i="1" s="1"/>
  <c r="E3568" i="1"/>
  <c r="F3568" i="1" s="1"/>
  <c r="E3569" i="1"/>
  <c r="F3569" i="1" s="1"/>
  <c r="E3570" i="1"/>
  <c r="F3570" i="1" s="1"/>
  <c r="E3571" i="1"/>
  <c r="F3571" i="1" s="1"/>
  <c r="E3572" i="1"/>
  <c r="F3572" i="1" s="1"/>
  <c r="E3519" i="1"/>
  <c r="F3519" i="1" s="1"/>
  <c r="E3520" i="1"/>
  <c r="F3520" i="1" s="1"/>
  <c r="E3521" i="1"/>
  <c r="F3521" i="1" s="1"/>
  <c r="E3522" i="1"/>
  <c r="F3522" i="1" s="1"/>
  <c r="E3523" i="1"/>
  <c r="F3523" i="1" s="1"/>
  <c r="E3524" i="1"/>
  <c r="F3524" i="1" s="1"/>
  <c r="E3525" i="1"/>
  <c r="F3525" i="1" s="1"/>
  <c r="E3526" i="1"/>
  <c r="F3526" i="1" s="1"/>
  <c r="E3527" i="1"/>
  <c r="F3527" i="1" s="1"/>
  <c r="E3528" i="1"/>
  <c r="F3528" i="1" s="1"/>
  <c r="E3529" i="1"/>
  <c r="F3529" i="1" s="1"/>
  <c r="E3530" i="1"/>
  <c r="F3530" i="1" s="1"/>
  <c r="E3531" i="1"/>
  <c r="F3531" i="1" s="1"/>
  <c r="E3532" i="1"/>
  <c r="F3532" i="1" s="1"/>
  <c r="E3533" i="1"/>
  <c r="F3533" i="1" s="1"/>
  <c r="E3534" i="1"/>
  <c r="F3534" i="1" s="1"/>
  <c r="E3443" i="1"/>
  <c r="F3443" i="1" s="1"/>
  <c r="E3444" i="1"/>
  <c r="F3444" i="1" s="1"/>
  <c r="E3445" i="1"/>
  <c r="F3445" i="1" s="1"/>
  <c r="E3446" i="1"/>
  <c r="F3446" i="1" s="1"/>
  <c r="E3447" i="1"/>
  <c r="F3447" i="1" s="1"/>
  <c r="E3448" i="1"/>
  <c r="F3448" i="1" s="1"/>
  <c r="E3449" i="1"/>
  <c r="F3449" i="1" s="1"/>
  <c r="E3450" i="1"/>
  <c r="F3450" i="1" s="1"/>
  <c r="E3451" i="1"/>
  <c r="F3451" i="1" s="1"/>
  <c r="E3452" i="1"/>
  <c r="F3452" i="1" s="1"/>
  <c r="E3453" i="1"/>
  <c r="F3453" i="1" s="1"/>
  <c r="E3454" i="1"/>
  <c r="F3454" i="1" s="1"/>
  <c r="E3455" i="1"/>
  <c r="F3455" i="1" s="1"/>
  <c r="E3456" i="1"/>
  <c r="F3456" i="1" s="1"/>
  <c r="E3457" i="1"/>
  <c r="F3457" i="1" s="1"/>
  <c r="E3458" i="1"/>
  <c r="F3458" i="1" s="1"/>
  <c r="E3405" i="1"/>
  <c r="F3405" i="1" s="1"/>
  <c r="E3406" i="1"/>
  <c r="F3406" i="1" s="1"/>
  <c r="E3407" i="1"/>
  <c r="F3407" i="1" s="1"/>
  <c r="E3408" i="1"/>
  <c r="F3408" i="1" s="1"/>
  <c r="E3409" i="1"/>
  <c r="F3409" i="1" s="1"/>
  <c r="E3410" i="1"/>
  <c r="F3410" i="1" s="1"/>
  <c r="E3411" i="1"/>
  <c r="F3411" i="1" s="1"/>
  <c r="E3412" i="1"/>
  <c r="F3412" i="1" s="1"/>
  <c r="E3413" i="1"/>
  <c r="F3413" i="1" s="1"/>
  <c r="E3414" i="1"/>
  <c r="F3414" i="1" s="1"/>
  <c r="E3415" i="1"/>
  <c r="F3415" i="1" s="1"/>
  <c r="E3416" i="1"/>
  <c r="F3416" i="1" s="1"/>
  <c r="E3417" i="1"/>
  <c r="F3417" i="1" s="1"/>
  <c r="E3418" i="1"/>
  <c r="F3418" i="1" s="1"/>
  <c r="E3419" i="1"/>
  <c r="F3419" i="1" s="1"/>
  <c r="E3420" i="1"/>
  <c r="F3420" i="1" s="1"/>
  <c r="E3367" i="1"/>
  <c r="F3367" i="1" s="1"/>
  <c r="E3368" i="1"/>
  <c r="F3368" i="1" s="1"/>
  <c r="E3369" i="1"/>
  <c r="F3369" i="1" s="1"/>
  <c r="E3370" i="1"/>
  <c r="F3370" i="1" s="1"/>
  <c r="E3371" i="1"/>
  <c r="F3371" i="1" s="1"/>
  <c r="E3372" i="1"/>
  <c r="F3372" i="1" s="1"/>
  <c r="E3373" i="1"/>
  <c r="F3373" i="1" s="1"/>
  <c r="E3374" i="1"/>
  <c r="F3374" i="1" s="1"/>
  <c r="E3375" i="1"/>
  <c r="F3375" i="1" s="1"/>
  <c r="E3376" i="1"/>
  <c r="F3376" i="1" s="1"/>
  <c r="E3377" i="1"/>
  <c r="F3377" i="1" s="1"/>
  <c r="E3378" i="1"/>
  <c r="F3378" i="1" s="1"/>
  <c r="E3379" i="1"/>
  <c r="F3379" i="1" s="1"/>
  <c r="E3380" i="1"/>
  <c r="F3380" i="1" s="1"/>
  <c r="E3381" i="1"/>
  <c r="F3381" i="1" s="1"/>
  <c r="E3382" i="1"/>
  <c r="F3382" i="1" s="1"/>
  <c r="E3329" i="1"/>
  <c r="F3329" i="1" s="1"/>
  <c r="E3330" i="1"/>
  <c r="F3330" i="1" s="1"/>
  <c r="E3331" i="1"/>
  <c r="F3331" i="1" s="1"/>
  <c r="E3332" i="1"/>
  <c r="F3332" i="1" s="1"/>
  <c r="E3333" i="1"/>
  <c r="F3333" i="1" s="1"/>
  <c r="E3334" i="1"/>
  <c r="F3334" i="1" s="1"/>
  <c r="E3335" i="1"/>
  <c r="F3335" i="1" s="1"/>
  <c r="E3336" i="1"/>
  <c r="F3336" i="1" s="1"/>
  <c r="E3337" i="1"/>
  <c r="F3337" i="1" s="1"/>
  <c r="E3338" i="1"/>
  <c r="F3338" i="1" s="1"/>
  <c r="E3339" i="1"/>
  <c r="F3339" i="1" s="1"/>
  <c r="E3340" i="1"/>
  <c r="F3340" i="1" s="1"/>
  <c r="E3341" i="1"/>
  <c r="F3341" i="1" s="1"/>
  <c r="E3342" i="1"/>
  <c r="F3342" i="1" s="1"/>
  <c r="E3343" i="1"/>
  <c r="F3343" i="1" s="1"/>
  <c r="E3344" i="1"/>
  <c r="F3344" i="1" s="1"/>
  <c r="E3291" i="1"/>
  <c r="F3291" i="1" s="1"/>
  <c r="E3292" i="1"/>
  <c r="F3292" i="1" s="1"/>
  <c r="E3293" i="1"/>
  <c r="F3293" i="1" s="1"/>
  <c r="E3294" i="1"/>
  <c r="F3294" i="1" s="1"/>
  <c r="E3295" i="1"/>
  <c r="F3295" i="1" s="1"/>
  <c r="E3296" i="1"/>
  <c r="F3296" i="1" s="1"/>
  <c r="E3297" i="1"/>
  <c r="F3297" i="1" s="1"/>
  <c r="E3298" i="1"/>
  <c r="F3298" i="1" s="1"/>
  <c r="E3299" i="1"/>
  <c r="F3299" i="1" s="1"/>
  <c r="E3300" i="1"/>
  <c r="F3300" i="1" s="1"/>
  <c r="E3301" i="1"/>
  <c r="F3301" i="1" s="1"/>
  <c r="E3302" i="1"/>
  <c r="F3302" i="1" s="1"/>
  <c r="E3303" i="1"/>
  <c r="F3303" i="1" s="1"/>
  <c r="E3304" i="1"/>
  <c r="F3304" i="1" s="1"/>
  <c r="E3305" i="1"/>
  <c r="F3305" i="1" s="1"/>
  <c r="E3306" i="1"/>
  <c r="F3306" i="1" s="1"/>
  <c r="E3253" i="1"/>
  <c r="F3253" i="1" s="1"/>
  <c r="E3254" i="1"/>
  <c r="F3254" i="1" s="1"/>
  <c r="E3255" i="1"/>
  <c r="F3255" i="1" s="1"/>
  <c r="E3256" i="1"/>
  <c r="F3256" i="1" s="1"/>
  <c r="E3257" i="1"/>
  <c r="F3257" i="1" s="1"/>
  <c r="E3258" i="1"/>
  <c r="F3258" i="1" s="1"/>
  <c r="E3259" i="1"/>
  <c r="F3259" i="1" s="1"/>
  <c r="E3260" i="1"/>
  <c r="F3260" i="1" s="1"/>
  <c r="E3261" i="1"/>
  <c r="F3261" i="1" s="1"/>
  <c r="E3262" i="1"/>
  <c r="F3262" i="1" s="1"/>
  <c r="E3263" i="1"/>
  <c r="F3263" i="1" s="1"/>
  <c r="E3264" i="1"/>
  <c r="F3264" i="1" s="1"/>
  <c r="E3265" i="1"/>
  <c r="F3265" i="1" s="1"/>
  <c r="E3266" i="1"/>
  <c r="F3266" i="1" s="1"/>
  <c r="E3267" i="1"/>
  <c r="F3267" i="1" s="1"/>
  <c r="E3268" i="1"/>
  <c r="F3268" i="1" s="1"/>
  <c r="E3215" i="1"/>
  <c r="F3215" i="1" s="1"/>
  <c r="E3216" i="1"/>
  <c r="F3216" i="1" s="1"/>
  <c r="E3217" i="1"/>
  <c r="F3217" i="1" s="1"/>
  <c r="E3218" i="1"/>
  <c r="F3218" i="1" s="1"/>
  <c r="E3219" i="1"/>
  <c r="F3219" i="1" s="1"/>
  <c r="E3220" i="1"/>
  <c r="F3220" i="1" s="1"/>
  <c r="E3221" i="1"/>
  <c r="F3221" i="1" s="1"/>
  <c r="E3222" i="1"/>
  <c r="F3222" i="1" s="1"/>
  <c r="E3223" i="1"/>
  <c r="F3223" i="1" s="1"/>
  <c r="E3224" i="1"/>
  <c r="F3224" i="1" s="1"/>
  <c r="E3225" i="1"/>
  <c r="F3225" i="1" s="1"/>
  <c r="E3226" i="1"/>
  <c r="F3226" i="1" s="1"/>
  <c r="E3227" i="1"/>
  <c r="F3227" i="1" s="1"/>
  <c r="E3228" i="1"/>
  <c r="F3228" i="1" s="1"/>
  <c r="E3229" i="1"/>
  <c r="F3229" i="1" s="1"/>
  <c r="E3230" i="1"/>
  <c r="F3230" i="1" s="1"/>
  <c r="E3177" i="1"/>
  <c r="F3177" i="1" s="1"/>
  <c r="E3178" i="1"/>
  <c r="F3178" i="1" s="1"/>
  <c r="E3179" i="1"/>
  <c r="F3179" i="1" s="1"/>
  <c r="E3180" i="1"/>
  <c r="F3180" i="1" s="1"/>
  <c r="E3181" i="1"/>
  <c r="F3181" i="1" s="1"/>
  <c r="E3182" i="1"/>
  <c r="F3182" i="1" s="1"/>
  <c r="E3183" i="1"/>
  <c r="F3183" i="1" s="1"/>
  <c r="E3184" i="1"/>
  <c r="F3184" i="1" s="1"/>
  <c r="E3185" i="1"/>
  <c r="F3185" i="1" s="1"/>
  <c r="E3186" i="1"/>
  <c r="F3186" i="1" s="1"/>
  <c r="E3187" i="1"/>
  <c r="F3187" i="1" s="1"/>
  <c r="E3188" i="1"/>
  <c r="F3188" i="1" s="1"/>
  <c r="E3189" i="1"/>
  <c r="F3189" i="1" s="1"/>
  <c r="E3190" i="1"/>
  <c r="F3190" i="1" s="1"/>
  <c r="E3191" i="1"/>
  <c r="F3191" i="1" s="1"/>
  <c r="E3192" i="1"/>
  <c r="F3192" i="1" s="1"/>
  <c r="E3139" i="1"/>
  <c r="F3139" i="1" s="1"/>
  <c r="E3140" i="1"/>
  <c r="F3140" i="1" s="1"/>
  <c r="E3141" i="1"/>
  <c r="F3141" i="1" s="1"/>
  <c r="E3142" i="1"/>
  <c r="F3142" i="1" s="1"/>
  <c r="E3143" i="1"/>
  <c r="F3143" i="1" s="1"/>
  <c r="E3144" i="1"/>
  <c r="F3144" i="1" s="1"/>
  <c r="E3145" i="1"/>
  <c r="F3145" i="1" s="1"/>
  <c r="E3146" i="1"/>
  <c r="F3146" i="1" s="1"/>
  <c r="E3147" i="1"/>
  <c r="F3147" i="1" s="1"/>
  <c r="E3148" i="1"/>
  <c r="F3148" i="1" s="1"/>
  <c r="E3149" i="1"/>
  <c r="F3149" i="1" s="1"/>
  <c r="E3150" i="1"/>
  <c r="F3150" i="1" s="1"/>
  <c r="E3151" i="1"/>
  <c r="F3151" i="1" s="1"/>
  <c r="E3152" i="1"/>
  <c r="F3152" i="1" s="1"/>
  <c r="E3153" i="1"/>
  <c r="F3153" i="1" s="1"/>
  <c r="E3154" i="1"/>
  <c r="F3154" i="1" s="1"/>
  <c r="E3101" i="1"/>
  <c r="F3101" i="1" s="1"/>
  <c r="E3102" i="1"/>
  <c r="F3102" i="1" s="1"/>
  <c r="E3103" i="1"/>
  <c r="F3103" i="1" s="1"/>
  <c r="E3104" i="1"/>
  <c r="F3104" i="1" s="1"/>
  <c r="E3105" i="1"/>
  <c r="F3105" i="1" s="1"/>
  <c r="E3106" i="1"/>
  <c r="F3106" i="1" s="1"/>
  <c r="E3107" i="1"/>
  <c r="F3107" i="1" s="1"/>
  <c r="E3108" i="1"/>
  <c r="F3108" i="1" s="1"/>
  <c r="E3109" i="1"/>
  <c r="F3109" i="1" s="1"/>
  <c r="E3110" i="1"/>
  <c r="F3110" i="1" s="1"/>
  <c r="E3111" i="1"/>
  <c r="F3111" i="1" s="1"/>
  <c r="E3112" i="1"/>
  <c r="F3112" i="1" s="1"/>
  <c r="E3113" i="1"/>
  <c r="F3113" i="1" s="1"/>
  <c r="E3114" i="1"/>
  <c r="F3114" i="1" s="1"/>
  <c r="E3115" i="1"/>
  <c r="F3115" i="1" s="1"/>
  <c r="E3116" i="1"/>
  <c r="F3116" i="1" s="1"/>
  <c r="E3063" i="1"/>
  <c r="F3063" i="1" s="1"/>
  <c r="E3064" i="1"/>
  <c r="F3064" i="1" s="1"/>
  <c r="E3065" i="1"/>
  <c r="F3065" i="1" s="1"/>
  <c r="E3066" i="1"/>
  <c r="F3066" i="1" s="1"/>
  <c r="E3067" i="1"/>
  <c r="F3067" i="1" s="1"/>
  <c r="E3068" i="1"/>
  <c r="F3068" i="1" s="1"/>
  <c r="E3069" i="1"/>
  <c r="F3069" i="1" s="1"/>
  <c r="E3070" i="1"/>
  <c r="F3070" i="1" s="1"/>
  <c r="E3071" i="1"/>
  <c r="F3071" i="1" s="1"/>
  <c r="E3072" i="1"/>
  <c r="F3072" i="1" s="1"/>
  <c r="E3073" i="1"/>
  <c r="F3073" i="1" s="1"/>
  <c r="E3074" i="1"/>
  <c r="F3074" i="1" s="1"/>
  <c r="E3075" i="1"/>
  <c r="F3075" i="1" s="1"/>
  <c r="E3076" i="1"/>
  <c r="F3076" i="1" s="1"/>
  <c r="E3077" i="1"/>
  <c r="F3077" i="1" s="1"/>
  <c r="E3078" i="1"/>
  <c r="F3078" i="1" s="1"/>
  <c r="E3025" i="1"/>
  <c r="F3025" i="1" s="1"/>
  <c r="E3026" i="1"/>
  <c r="F3026" i="1" s="1"/>
  <c r="E3027" i="1"/>
  <c r="F3027" i="1" s="1"/>
  <c r="E3028" i="1"/>
  <c r="F3028" i="1" s="1"/>
  <c r="E3029" i="1"/>
  <c r="F3029" i="1" s="1"/>
  <c r="E3030" i="1"/>
  <c r="F3030" i="1" s="1"/>
  <c r="E3031" i="1"/>
  <c r="F3031" i="1" s="1"/>
  <c r="E3032" i="1"/>
  <c r="F3032" i="1" s="1"/>
  <c r="E3033" i="1"/>
  <c r="F3033" i="1" s="1"/>
  <c r="E3034" i="1"/>
  <c r="F3034" i="1" s="1"/>
  <c r="E3035" i="1"/>
  <c r="F3035" i="1" s="1"/>
  <c r="E3036" i="1"/>
  <c r="F3036" i="1" s="1"/>
  <c r="E3037" i="1"/>
  <c r="F3037" i="1" s="1"/>
  <c r="E3038" i="1"/>
  <c r="F3038" i="1" s="1"/>
  <c r="E3039" i="1"/>
  <c r="F3039" i="1" s="1"/>
  <c r="E3040" i="1"/>
  <c r="F3040" i="1" s="1"/>
  <c r="E2987" i="1"/>
  <c r="F2987" i="1" s="1"/>
  <c r="E2988" i="1"/>
  <c r="F2988" i="1" s="1"/>
  <c r="E2989" i="1"/>
  <c r="F2989" i="1" s="1"/>
  <c r="E2990" i="1"/>
  <c r="F2990" i="1" s="1"/>
  <c r="E2991" i="1"/>
  <c r="F2991" i="1" s="1"/>
  <c r="E2992" i="1"/>
  <c r="F2992" i="1" s="1"/>
  <c r="E2993" i="1"/>
  <c r="F2993" i="1" s="1"/>
  <c r="E2994" i="1"/>
  <c r="F2994" i="1" s="1"/>
  <c r="E2995" i="1"/>
  <c r="F2995" i="1" s="1"/>
  <c r="E2996" i="1"/>
  <c r="F2996" i="1" s="1"/>
  <c r="E2997" i="1"/>
  <c r="F2997" i="1" s="1"/>
  <c r="E2998" i="1"/>
  <c r="F2998" i="1" s="1"/>
  <c r="E2999" i="1"/>
  <c r="F2999" i="1" s="1"/>
  <c r="E3000" i="1"/>
  <c r="F3000" i="1" s="1"/>
  <c r="E3001" i="1"/>
  <c r="F3001" i="1" s="1"/>
  <c r="E3002" i="1"/>
  <c r="F3002" i="1" s="1"/>
  <c r="E2949" i="1"/>
  <c r="F2949" i="1" s="1"/>
  <c r="E2950" i="1"/>
  <c r="F2950" i="1" s="1"/>
  <c r="E2951" i="1"/>
  <c r="F2951" i="1" s="1"/>
  <c r="E2952" i="1"/>
  <c r="F2952" i="1" s="1"/>
  <c r="E2953" i="1"/>
  <c r="F2953" i="1" s="1"/>
  <c r="E2954" i="1"/>
  <c r="F2954" i="1" s="1"/>
  <c r="E2955" i="1"/>
  <c r="F2955" i="1" s="1"/>
  <c r="E2956" i="1"/>
  <c r="F2956" i="1" s="1"/>
  <c r="E2957" i="1"/>
  <c r="F2957" i="1" s="1"/>
  <c r="E2958" i="1"/>
  <c r="F2958" i="1" s="1"/>
  <c r="E2959" i="1"/>
  <c r="F2959" i="1" s="1"/>
  <c r="E2960" i="1"/>
  <c r="F2960" i="1" s="1"/>
  <c r="E2961" i="1"/>
  <c r="F2961" i="1" s="1"/>
  <c r="E2962" i="1"/>
  <c r="F2962" i="1" s="1"/>
  <c r="E2963" i="1"/>
  <c r="F2963" i="1" s="1"/>
  <c r="E2964" i="1"/>
  <c r="F2964" i="1" s="1"/>
  <c r="E2911" i="1"/>
  <c r="F2911" i="1" s="1"/>
  <c r="E2912" i="1"/>
  <c r="F2912" i="1" s="1"/>
  <c r="E2913" i="1"/>
  <c r="F2913" i="1" s="1"/>
  <c r="E2914" i="1"/>
  <c r="F2914" i="1" s="1"/>
  <c r="E2915" i="1"/>
  <c r="F2915" i="1" s="1"/>
  <c r="E2916" i="1"/>
  <c r="F2916" i="1" s="1"/>
  <c r="E2917" i="1"/>
  <c r="F2917" i="1" s="1"/>
  <c r="E2918" i="1"/>
  <c r="F2918" i="1" s="1"/>
  <c r="E2919" i="1"/>
  <c r="F2919" i="1" s="1"/>
  <c r="E2920" i="1"/>
  <c r="F2920" i="1" s="1"/>
  <c r="E2921" i="1"/>
  <c r="F2921" i="1" s="1"/>
  <c r="E2922" i="1"/>
  <c r="F2922" i="1" s="1"/>
  <c r="E2923" i="1"/>
  <c r="F2923" i="1" s="1"/>
  <c r="E2924" i="1"/>
  <c r="F2924" i="1" s="1"/>
  <c r="E2925" i="1"/>
  <c r="F2925" i="1" s="1"/>
  <c r="E2926" i="1"/>
  <c r="F2926" i="1" s="1"/>
  <c r="E2873" i="1"/>
  <c r="F2873" i="1" s="1"/>
  <c r="E2874" i="1"/>
  <c r="F2874" i="1" s="1"/>
  <c r="E2875" i="1"/>
  <c r="F2875" i="1" s="1"/>
  <c r="E2876" i="1"/>
  <c r="F2876" i="1" s="1"/>
  <c r="E2877" i="1"/>
  <c r="F2877" i="1" s="1"/>
  <c r="E2878" i="1"/>
  <c r="F2878" i="1" s="1"/>
  <c r="E2879" i="1"/>
  <c r="F2879" i="1" s="1"/>
  <c r="E2880" i="1"/>
  <c r="F2880" i="1" s="1"/>
  <c r="E2881" i="1"/>
  <c r="F2881" i="1" s="1"/>
  <c r="E2882" i="1"/>
  <c r="F2882" i="1" s="1"/>
  <c r="E2883" i="1"/>
  <c r="F2883" i="1" s="1"/>
  <c r="E2884" i="1"/>
  <c r="F2884" i="1" s="1"/>
  <c r="E2885" i="1"/>
  <c r="F2885" i="1" s="1"/>
  <c r="E2886" i="1"/>
  <c r="F2886" i="1" s="1"/>
  <c r="E2887" i="1"/>
  <c r="F2887" i="1" s="1"/>
  <c r="E2888" i="1"/>
  <c r="F2888" i="1" s="1"/>
  <c r="E2797" i="1"/>
  <c r="F2797" i="1" s="1"/>
  <c r="E2798" i="1"/>
  <c r="F2798" i="1" s="1"/>
  <c r="E2799" i="1"/>
  <c r="F2799" i="1" s="1"/>
  <c r="E2800" i="1"/>
  <c r="F2800" i="1" s="1"/>
  <c r="E2801" i="1"/>
  <c r="F2801" i="1" s="1"/>
  <c r="E2802" i="1"/>
  <c r="F2802" i="1" s="1"/>
  <c r="E2803" i="1"/>
  <c r="F2803" i="1" s="1"/>
  <c r="E2804" i="1"/>
  <c r="F2804" i="1" s="1"/>
  <c r="E2805" i="1"/>
  <c r="F2805" i="1" s="1"/>
  <c r="E2806" i="1"/>
  <c r="F2806" i="1" s="1"/>
  <c r="E2807" i="1"/>
  <c r="F2807" i="1" s="1"/>
  <c r="E2808" i="1"/>
  <c r="F2808" i="1" s="1"/>
  <c r="E2809" i="1"/>
  <c r="F2809" i="1" s="1"/>
  <c r="E2810" i="1"/>
  <c r="F2810" i="1" s="1"/>
  <c r="E2811" i="1"/>
  <c r="F2811" i="1" s="1"/>
  <c r="E2812" i="1"/>
  <c r="F2812" i="1" s="1"/>
  <c r="E2759" i="1"/>
  <c r="F2759" i="1" s="1"/>
  <c r="E2760" i="1"/>
  <c r="F2760" i="1" s="1"/>
  <c r="E2761" i="1"/>
  <c r="F2761" i="1" s="1"/>
  <c r="E2762" i="1"/>
  <c r="F2762" i="1" s="1"/>
  <c r="E2763" i="1"/>
  <c r="F2763" i="1" s="1"/>
  <c r="E2764" i="1"/>
  <c r="F2764" i="1" s="1"/>
  <c r="E2765" i="1"/>
  <c r="F2765" i="1" s="1"/>
  <c r="E2766" i="1"/>
  <c r="F2766" i="1" s="1"/>
  <c r="E2767" i="1"/>
  <c r="F2767" i="1" s="1"/>
  <c r="E2768" i="1"/>
  <c r="F2768" i="1" s="1"/>
  <c r="E2769" i="1"/>
  <c r="F2769" i="1" s="1"/>
  <c r="E2770" i="1"/>
  <c r="F2770" i="1" s="1"/>
  <c r="E2771" i="1"/>
  <c r="F2771" i="1" s="1"/>
  <c r="E2772" i="1"/>
  <c r="F2772" i="1" s="1"/>
  <c r="E2773" i="1"/>
  <c r="F2773" i="1" s="1"/>
  <c r="E2774" i="1"/>
  <c r="F2774" i="1" s="1"/>
  <c r="E2721" i="1"/>
  <c r="F2721" i="1" s="1"/>
  <c r="E2722" i="1"/>
  <c r="F2722" i="1" s="1"/>
  <c r="E2723" i="1"/>
  <c r="F2723" i="1" s="1"/>
  <c r="E2724" i="1"/>
  <c r="F2724" i="1" s="1"/>
  <c r="E2725" i="1"/>
  <c r="F2725" i="1" s="1"/>
  <c r="E2726" i="1"/>
  <c r="F2726" i="1" s="1"/>
  <c r="E2727" i="1"/>
  <c r="F2727" i="1" s="1"/>
  <c r="E2728" i="1"/>
  <c r="F2728" i="1" s="1"/>
  <c r="E2729" i="1"/>
  <c r="F2729" i="1" s="1"/>
  <c r="E2730" i="1"/>
  <c r="F2730" i="1" s="1"/>
  <c r="E2731" i="1"/>
  <c r="F2731" i="1" s="1"/>
  <c r="E2732" i="1"/>
  <c r="F2732" i="1" s="1"/>
  <c r="E2733" i="1"/>
  <c r="F2733" i="1" s="1"/>
  <c r="E2734" i="1"/>
  <c r="F2734" i="1" s="1"/>
  <c r="E2735" i="1"/>
  <c r="F2735" i="1" s="1"/>
  <c r="E2736" i="1"/>
  <c r="F2736" i="1" s="1"/>
  <c r="E2683" i="1"/>
  <c r="F2683" i="1" s="1"/>
  <c r="E2684" i="1"/>
  <c r="F2684" i="1" s="1"/>
  <c r="E2685" i="1"/>
  <c r="F2685" i="1" s="1"/>
  <c r="E2686" i="1"/>
  <c r="F2686" i="1" s="1"/>
  <c r="E2687" i="1"/>
  <c r="F2687" i="1" s="1"/>
  <c r="E2688" i="1"/>
  <c r="F2688" i="1" s="1"/>
  <c r="E2689" i="1"/>
  <c r="F2689" i="1" s="1"/>
  <c r="E2690" i="1"/>
  <c r="F2690" i="1" s="1"/>
  <c r="E2691" i="1"/>
  <c r="F2691" i="1" s="1"/>
  <c r="E2692" i="1"/>
  <c r="F2692" i="1" s="1"/>
  <c r="E2693" i="1"/>
  <c r="F2693" i="1" s="1"/>
  <c r="E2694" i="1"/>
  <c r="F2694" i="1" s="1"/>
  <c r="E2695" i="1"/>
  <c r="F2695" i="1" s="1"/>
  <c r="E2696" i="1"/>
  <c r="F2696" i="1" s="1"/>
  <c r="E2697" i="1"/>
  <c r="F2697" i="1" s="1"/>
  <c r="E2698" i="1"/>
  <c r="F2698" i="1" s="1"/>
  <c r="E2645" i="1"/>
  <c r="F2645" i="1" s="1"/>
  <c r="E2646" i="1"/>
  <c r="F2646" i="1" s="1"/>
  <c r="E2647" i="1"/>
  <c r="F2647" i="1" s="1"/>
  <c r="E2648" i="1"/>
  <c r="F2648" i="1" s="1"/>
  <c r="E2649" i="1"/>
  <c r="F2649" i="1" s="1"/>
  <c r="E2650" i="1"/>
  <c r="F2650" i="1" s="1"/>
  <c r="E2651" i="1"/>
  <c r="F2651" i="1" s="1"/>
  <c r="E2652" i="1"/>
  <c r="F2652" i="1" s="1"/>
  <c r="E2653" i="1"/>
  <c r="F2653" i="1" s="1"/>
  <c r="E2654" i="1"/>
  <c r="F2654" i="1" s="1"/>
  <c r="E2655" i="1"/>
  <c r="F2655" i="1" s="1"/>
  <c r="E2656" i="1"/>
  <c r="F2656" i="1" s="1"/>
  <c r="E2657" i="1"/>
  <c r="F2657" i="1" s="1"/>
  <c r="E2658" i="1"/>
  <c r="F2658" i="1" s="1"/>
  <c r="E2659" i="1"/>
  <c r="F2659" i="1" s="1"/>
  <c r="E2660" i="1"/>
  <c r="F2660" i="1" s="1"/>
  <c r="E2607" i="1"/>
  <c r="F2607" i="1" s="1"/>
  <c r="E2608" i="1"/>
  <c r="F2608" i="1" s="1"/>
  <c r="E2609" i="1"/>
  <c r="F2609" i="1" s="1"/>
  <c r="E2610" i="1"/>
  <c r="F2610" i="1" s="1"/>
  <c r="E2611" i="1"/>
  <c r="F2611" i="1" s="1"/>
  <c r="E2612" i="1"/>
  <c r="F2612" i="1" s="1"/>
  <c r="E2613" i="1"/>
  <c r="F2613" i="1" s="1"/>
  <c r="E2614" i="1"/>
  <c r="F2614" i="1" s="1"/>
  <c r="E2615" i="1"/>
  <c r="F2615" i="1" s="1"/>
  <c r="E2616" i="1"/>
  <c r="F2616" i="1" s="1"/>
  <c r="E2617" i="1"/>
  <c r="F2617" i="1" s="1"/>
  <c r="E2618" i="1"/>
  <c r="F2618" i="1" s="1"/>
  <c r="E2619" i="1"/>
  <c r="F2619" i="1" s="1"/>
  <c r="E2620" i="1"/>
  <c r="F2620" i="1" s="1"/>
  <c r="E2621" i="1"/>
  <c r="F2621" i="1" s="1"/>
  <c r="E2622" i="1"/>
  <c r="F2622" i="1" s="1"/>
  <c r="E2569" i="1"/>
  <c r="F2569" i="1" s="1"/>
  <c r="E2570" i="1"/>
  <c r="F2570" i="1" s="1"/>
  <c r="E2571" i="1"/>
  <c r="F2571" i="1" s="1"/>
  <c r="E2572" i="1"/>
  <c r="F2572" i="1" s="1"/>
  <c r="E2573" i="1"/>
  <c r="F2573" i="1" s="1"/>
  <c r="E2574" i="1"/>
  <c r="F2574" i="1" s="1"/>
  <c r="E2575" i="1"/>
  <c r="F2575" i="1" s="1"/>
  <c r="E2576" i="1"/>
  <c r="F2576" i="1" s="1"/>
  <c r="E2577" i="1"/>
  <c r="F2577" i="1" s="1"/>
  <c r="E2578" i="1"/>
  <c r="F2578" i="1" s="1"/>
  <c r="E2579" i="1"/>
  <c r="F2579" i="1" s="1"/>
  <c r="E2580" i="1"/>
  <c r="F2580" i="1" s="1"/>
  <c r="E2581" i="1"/>
  <c r="F2581" i="1" s="1"/>
  <c r="E2582" i="1"/>
  <c r="F2582" i="1" s="1"/>
  <c r="E2583" i="1"/>
  <c r="F2583" i="1" s="1"/>
  <c r="E2584" i="1"/>
  <c r="F2584" i="1" s="1"/>
  <c r="E2531" i="1"/>
  <c r="F2531" i="1" s="1"/>
  <c r="E2532" i="1"/>
  <c r="F2532" i="1" s="1"/>
  <c r="E2533" i="1"/>
  <c r="F2533" i="1" s="1"/>
  <c r="E2534" i="1"/>
  <c r="F2534" i="1" s="1"/>
  <c r="E2535" i="1"/>
  <c r="F2535" i="1" s="1"/>
  <c r="E2536" i="1"/>
  <c r="F2536" i="1" s="1"/>
  <c r="E2537" i="1"/>
  <c r="F2537" i="1" s="1"/>
  <c r="E2538" i="1"/>
  <c r="F2538" i="1" s="1"/>
  <c r="E2539" i="1"/>
  <c r="F2539" i="1" s="1"/>
  <c r="E2540" i="1"/>
  <c r="F2540" i="1" s="1"/>
  <c r="E2541" i="1"/>
  <c r="F2541" i="1" s="1"/>
  <c r="E2542" i="1"/>
  <c r="F2542" i="1" s="1"/>
  <c r="E2543" i="1"/>
  <c r="F2543" i="1" s="1"/>
  <c r="E2544" i="1"/>
  <c r="F2544" i="1" s="1"/>
  <c r="E2545" i="1"/>
  <c r="F2545" i="1" s="1"/>
  <c r="E2546" i="1"/>
  <c r="F2546"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F2455" i="1"/>
  <c r="F2456" i="1"/>
  <c r="F2457" i="1"/>
  <c r="F2458" i="1"/>
  <c r="F2459" i="1"/>
  <c r="F2460" i="1"/>
  <c r="F2461" i="1"/>
  <c r="F2462" i="1"/>
  <c r="F2463" i="1"/>
  <c r="F2464" i="1"/>
  <c r="F2465" i="1"/>
  <c r="F2466" i="1"/>
  <c r="F2467" i="1"/>
  <c r="F2468" i="1"/>
  <c r="F2469" i="1"/>
  <c r="F2470" i="1"/>
  <c r="F2417" i="1"/>
  <c r="F2418" i="1"/>
  <c r="F2419" i="1"/>
  <c r="F2420" i="1"/>
  <c r="F2421" i="1"/>
  <c r="F2422" i="1"/>
  <c r="F2423" i="1"/>
  <c r="F2424" i="1"/>
  <c r="F2425" i="1"/>
  <c r="F2426" i="1"/>
  <c r="F2427" i="1"/>
  <c r="F2428" i="1"/>
  <c r="F2429" i="1"/>
  <c r="F2430" i="1"/>
  <c r="F2431" i="1"/>
  <c r="F2432" i="1"/>
  <c r="F2379" i="1"/>
  <c r="F2380" i="1"/>
  <c r="F2381" i="1"/>
  <c r="F2382" i="1"/>
  <c r="F2383" i="1"/>
  <c r="F2384" i="1"/>
  <c r="F2385" i="1"/>
  <c r="F2386" i="1"/>
  <c r="F2387" i="1"/>
  <c r="F2388" i="1"/>
  <c r="F2389" i="1"/>
  <c r="F2390" i="1"/>
  <c r="F2391" i="1"/>
  <c r="F2392" i="1"/>
  <c r="F2393" i="1"/>
  <c r="F2394" i="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R20" i="2"/>
  <c r="EQ20" i="2"/>
  <c r="EP20" i="2"/>
  <c r="EV20" i="2"/>
  <c r="EU20" i="2"/>
  <c r="EQ5" i="2"/>
  <c r="EP5" i="2"/>
  <c r="EU5" i="2"/>
  <c r="EP32" i="2"/>
  <c r="EV32" i="2"/>
  <c r="EU32" i="2"/>
  <c r="ER29" i="2"/>
  <c r="EV29" i="2"/>
  <c r="EU29" i="2"/>
  <c r="ER26" i="2"/>
  <c r="EQ26" i="2"/>
  <c r="EV26" i="2"/>
  <c r="EU26" i="2"/>
  <c r="EQ23" i="2"/>
  <c r="EP23" i="2"/>
  <c r="EV23" i="2"/>
  <c r="EU23" i="2"/>
  <c r="ER17" i="2"/>
  <c r="EP17" i="2"/>
  <c r="EU17" i="2"/>
  <c r="ER14" i="2"/>
  <c r="EQ14" i="2"/>
  <c r="EV14" i="2"/>
  <c r="EQ11" i="2"/>
  <c r="EP11" i="2"/>
  <c r="EV11" i="2"/>
  <c r="EU11" i="2"/>
  <c r="ER8" i="2"/>
  <c r="EP8" i="2"/>
  <c r="EU8" i="2"/>
  <c r="IS26" i="2" l="1"/>
  <c r="ET32" i="2"/>
  <c r="ES14" i="2"/>
  <c r="EV8" i="2"/>
  <c r="EP14" i="2"/>
  <c r="EQ17" i="2"/>
  <c r="ER23" i="2"/>
  <c r="IS23" i="2"/>
  <c r="ET29" i="2"/>
  <c r="EV5" i="2"/>
  <c r="ET26" i="2"/>
  <c r="ET8" i="2"/>
  <c r="IS14" i="2"/>
  <c r="ET23" i="2"/>
  <c r="EQ8" i="2"/>
  <c r="ER11" i="2"/>
  <c r="IS11" i="2"/>
  <c r="ET17" i="2"/>
  <c r="IS20" i="2"/>
  <c r="IS8" i="2"/>
  <c r="ET14" i="2"/>
  <c r="EP29" i="2"/>
  <c r="EQ32" i="2"/>
  <c r="ER5" i="2"/>
  <c r="ET5" i="2"/>
  <c r="ET11" i="2"/>
  <c r="EU14" i="2"/>
  <c r="EV17" i="2"/>
  <c r="EP26" i="2"/>
  <c r="EQ29" i="2"/>
  <c r="ER32" i="2"/>
  <c r="IS32" i="2"/>
  <c r="ET20" i="2"/>
  <c r="AA23" i="2"/>
  <c r="AF11" i="2"/>
  <c r="OT26" i="2"/>
  <c r="PB26" i="2"/>
  <c r="OU26" i="2"/>
  <c r="OV26" i="2"/>
  <c r="PA26" i="2"/>
  <c r="OO26" i="2"/>
  <c r="OW26" i="2"/>
  <c r="OP26" i="2"/>
  <c r="OX26" i="2"/>
  <c r="OQ26" i="2"/>
  <c r="OY26" i="2"/>
  <c r="OR26" i="2"/>
  <c r="OZ26" i="2"/>
  <c r="OS26" i="2"/>
  <c r="OV20" i="2"/>
  <c r="OO20" i="2"/>
  <c r="OW20" i="2"/>
  <c r="OP20" i="2"/>
  <c r="OX20" i="2"/>
  <c r="OU20" i="2"/>
  <c r="OQ20" i="2"/>
  <c r="OY20" i="2"/>
  <c r="OR20" i="2"/>
  <c r="OZ20" i="2"/>
  <c r="OS20" i="2"/>
  <c r="PA20" i="2"/>
  <c r="OT20" i="2"/>
  <c r="PB20" i="2"/>
  <c r="OV8" i="2"/>
  <c r="OO8" i="2"/>
  <c r="OW8" i="2"/>
  <c r="OP8" i="2"/>
  <c r="OX8" i="2"/>
  <c r="OQ8" i="2"/>
  <c r="OY8" i="2"/>
  <c r="OR8" i="2"/>
  <c r="OZ8" i="2"/>
  <c r="OS8" i="2"/>
  <c r="PA8" i="2"/>
  <c r="OT8" i="2"/>
  <c r="PB8" i="2"/>
  <c r="OU8" i="2"/>
  <c r="OT23" i="2"/>
  <c r="PB23" i="2"/>
  <c r="OU23" i="2"/>
  <c r="OV23" i="2"/>
  <c r="PA23" i="2"/>
  <c r="OO23" i="2"/>
  <c r="OW23" i="2"/>
  <c r="OP23" i="2"/>
  <c r="OX23" i="2"/>
  <c r="OQ23" i="2"/>
  <c r="OY23" i="2"/>
  <c r="OR23" i="2"/>
  <c r="OZ23" i="2"/>
  <c r="OS23" i="2"/>
  <c r="OP5" i="2"/>
  <c r="OX5" i="2"/>
  <c r="OQ5" i="2"/>
  <c r="OY5" i="2"/>
  <c r="OR5" i="2"/>
  <c r="OZ5" i="2"/>
  <c r="OS5" i="2"/>
  <c r="PA5" i="2"/>
  <c r="OT5" i="2"/>
  <c r="PB5" i="2"/>
  <c r="OU5" i="2"/>
  <c r="OV5" i="2"/>
  <c r="OO5" i="2"/>
  <c r="OW5" i="2"/>
  <c r="OQ11" i="2"/>
  <c r="OY11" i="2"/>
  <c r="OR11" i="2"/>
  <c r="OZ11" i="2"/>
  <c r="OS11" i="2"/>
  <c r="PA11" i="2"/>
  <c r="OX11" i="2"/>
  <c r="OT11" i="2"/>
  <c r="PB11" i="2"/>
  <c r="OU11" i="2"/>
  <c r="OV11" i="2"/>
  <c r="OO11" i="2"/>
  <c r="OW11" i="2"/>
  <c r="OP11" i="2"/>
  <c r="OP17" i="2"/>
  <c r="OX17" i="2"/>
  <c r="OQ17" i="2"/>
  <c r="OY17" i="2"/>
  <c r="OR17" i="2"/>
  <c r="OZ17" i="2"/>
  <c r="OS17" i="2"/>
  <c r="PA17" i="2"/>
  <c r="OT17" i="2"/>
  <c r="PB17" i="2"/>
  <c r="OU17" i="2"/>
  <c r="OV17" i="2"/>
  <c r="OO17" i="2"/>
  <c r="OW17" i="2"/>
  <c r="OQ32" i="2"/>
  <c r="OY32" i="2"/>
  <c r="OX32" i="2"/>
  <c r="OR32" i="2"/>
  <c r="OZ32" i="2"/>
  <c r="OS32" i="2"/>
  <c r="PA32" i="2"/>
  <c r="OT32" i="2"/>
  <c r="PB32" i="2"/>
  <c r="OU32" i="2"/>
  <c r="OV32" i="2"/>
  <c r="OO32" i="2"/>
  <c r="OW32" i="2"/>
  <c r="OP32" i="2"/>
  <c r="OQ14" i="2"/>
  <c r="OY14" i="2"/>
  <c r="OR14" i="2"/>
  <c r="OZ14" i="2"/>
  <c r="OS14" i="2"/>
  <c r="PA14" i="2"/>
  <c r="OT14" i="2"/>
  <c r="PB14" i="2"/>
  <c r="OU14" i="2"/>
  <c r="OV14" i="2"/>
  <c r="OO14" i="2"/>
  <c r="OW14" i="2"/>
  <c r="OP14" i="2"/>
  <c r="OX14" i="2"/>
  <c r="OS29" i="2"/>
  <c r="PA29" i="2"/>
  <c r="OT29" i="2"/>
  <c r="PB29" i="2"/>
  <c r="OU29" i="2"/>
  <c r="OZ29" i="2"/>
  <c r="OV29" i="2"/>
  <c r="OO29" i="2"/>
  <c r="OW29" i="2"/>
  <c r="OR29" i="2"/>
  <c r="OP29" i="2"/>
  <c r="OX29" i="2"/>
  <c r="OQ29" i="2"/>
  <c r="OY29" i="2"/>
  <c r="JE11" i="2"/>
  <c r="JF11" i="2"/>
  <c r="JE26" i="2"/>
  <c r="JF26" i="2"/>
  <c r="JE20" i="2"/>
  <c r="JF20" i="2"/>
  <c r="JF8" i="2"/>
  <c r="JE8" i="2"/>
  <c r="JE23" i="2"/>
  <c r="JF23" i="2"/>
  <c r="IS5" i="2"/>
  <c r="JE5" i="2"/>
  <c r="JF5" i="2"/>
  <c r="JE17" i="2"/>
  <c r="JF17" i="2"/>
  <c r="IS17" i="2"/>
  <c r="JF32" i="2"/>
  <c r="JE32" i="2"/>
  <c r="JF14" i="2"/>
  <c r="JE14" i="2"/>
  <c r="IS29" i="2"/>
  <c r="JE29" i="2"/>
  <c r="JF29" i="2"/>
  <c r="AI26" i="2"/>
  <c r="AA26" i="2"/>
  <c r="AE23" i="2"/>
  <c r="AA20" i="2"/>
  <c r="AJ17" i="2"/>
  <c r="AF14" i="2"/>
  <c r="AH32" i="2"/>
  <c r="AJ5" i="2"/>
  <c r="AB5" i="2"/>
  <c r="AK14" i="2"/>
  <c r="AC14" i="2"/>
  <c r="AG11" i="2"/>
  <c r="Y11" i="2"/>
  <c r="AL5" i="2"/>
  <c r="AD5" i="2"/>
  <c r="AG14" i="2"/>
  <c r="Y14" i="2"/>
  <c r="AK11" i="2"/>
  <c r="AC11" i="2"/>
  <c r="AJ29" i="2"/>
  <c r="AB29" i="2"/>
  <c r="AE26" i="2"/>
  <c r="AE29" i="2"/>
  <c r="AF23" i="2"/>
  <c r="Z32" i="2"/>
  <c r="AI5" i="2"/>
  <c r="AA5" i="2"/>
  <c r="AH5" i="2"/>
  <c r="Z5" i="2"/>
  <c r="AK26" i="2"/>
  <c r="Y23" i="2"/>
  <c r="AL20" i="2"/>
  <c r="AD20" i="2"/>
  <c r="AA17" i="2"/>
  <c r="AK5" i="2"/>
  <c r="AH11" i="2"/>
  <c r="Z11" i="2"/>
  <c r="AL23" i="2"/>
  <c r="AD23" i="2"/>
  <c r="AI20" i="2"/>
  <c r="AJ14" i="2"/>
  <c r="AB14" i="2"/>
  <c r="AL26" i="2"/>
  <c r="AG8" i="2"/>
  <c r="Y8" i="2"/>
  <c r="AI32" i="2"/>
  <c r="AA32" i="2"/>
  <c r="AE14" i="2"/>
  <c r="AH17" i="2"/>
  <c r="AL14" i="2"/>
  <c r="AD14" i="2"/>
  <c r="AK29" i="2"/>
  <c r="AC29" i="2"/>
  <c r="AI29" i="2"/>
  <c r="AA29" i="2"/>
  <c r="AH20" i="2"/>
  <c r="Z20" i="2"/>
  <c r="AE17" i="2"/>
  <c r="AI8" i="2"/>
  <c r="AA8" i="2"/>
  <c r="IU29" i="2"/>
  <c r="AD26" i="2"/>
  <c r="AG20" i="2"/>
  <c r="Y20" i="2"/>
  <c r="AE8" i="2"/>
  <c r="IY11" i="2"/>
  <c r="AF8" i="2"/>
  <c r="AG32" i="2"/>
  <c r="Y32" i="2"/>
  <c r="AE20" i="2"/>
  <c r="AB17" i="2"/>
  <c r="AH14" i="2"/>
  <c r="Z14" i="2"/>
  <c r="AE11" i="2"/>
  <c r="AC5" i="2"/>
  <c r="AG23" i="2"/>
  <c r="AF20" i="2"/>
  <c r="AK17" i="2"/>
  <c r="AC17" i="2"/>
  <c r="AF26" i="2"/>
  <c r="AK20" i="2"/>
  <c r="AC20" i="2"/>
  <c r="AK23" i="2"/>
  <c r="AC23" i="2"/>
  <c r="AI17" i="2"/>
  <c r="AG17" i="2"/>
  <c r="Y17" i="2"/>
  <c r="AL11" i="2"/>
  <c r="AD11" i="2"/>
  <c r="X5" i="2"/>
  <c r="AK32" i="2"/>
  <c r="AC32" i="2"/>
  <c r="AJ23" i="2"/>
  <c r="AB23" i="2"/>
  <c r="Z17" i="2"/>
  <c r="AF17" i="2"/>
  <c r="AJ32" i="2"/>
  <c r="AB32" i="2"/>
  <c r="AL29" i="2"/>
  <c r="AD29" i="2"/>
  <c r="AJ11" i="2"/>
  <c r="AB11" i="2"/>
  <c r="AL8" i="2"/>
  <c r="AD8" i="2"/>
  <c r="AF5" i="2"/>
  <c r="AI14" i="2"/>
  <c r="AA14" i="2"/>
  <c r="AI11" i="2"/>
  <c r="AA11" i="2"/>
  <c r="AK8" i="2"/>
  <c r="AC8" i="2"/>
  <c r="AG5" i="2"/>
  <c r="Y5" i="2"/>
  <c r="AE5" i="2"/>
  <c r="HU20" i="2"/>
  <c r="AE32" i="2"/>
  <c r="AG29" i="2"/>
  <c r="Y29" i="2"/>
  <c r="AJ26" i="2"/>
  <c r="AB26" i="2"/>
  <c r="AH26" i="2"/>
  <c r="Z26" i="2"/>
  <c r="AH23" i="2"/>
  <c r="Z23" i="2"/>
  <c r="AJ20" i="2"/>
  <c r="AB20" i="2"/>
  <c r="AL17" i="2"/>
  <c r="AD17" i="2"/>
  <c r="AF32" i="2"/>
  <c r="AL32" i="2"/>
  <c r="AD32" i="2"/>
  <c r="AH29" i="2"/>
  <c r="Z29" i="2"/>
  <c r="AF29" i="2"/>
  <c r="AG26" i="2"/>
  <c r="Y26" i="2"/>
  <c r="JA5" i="2"/>
  <c r="JB8" i="2"/>
  <c r="JA17" i="2"/>
  <c r="KS20" i="2"/>
  <c r="IY29" i="2"/>
  <c r="IV11" i="2"/>
  <c r="IV8" i="2"/>
  <c r="NQ20" i="2"/>
  <c r="B38" i="2"/>
  <c r="NR38" i="2"/>
  <c r="E4203" i="1"/>
  <c r="F4203" i="1" s="1"/>
  <c r="I4203" i="1" s="1"/>
  <c r="E4202" i="1"/>
  <c r="E4201" i="1"/>
  <c r="F4201" i="1" s="1"/>
  <c r="I4201" i="1" s="1"/>
  <c r="E4200" i="1"/>
  <c r="F4200" i="1" s="1"/>
  <c r="I4200" i="1" s="1"/>
  <c r="E4199" i="1"/>
  <c r="F4199" i="1" s="1"/>
  <c r="I4199" i="1" s="1"/>
  <c r="E4198" i="1"/>
  <c r="E4197" i="1"/>
  <c r="F4197" i="1" s="1"/>
  <c r="I4197" i="1" s="1"/>
  <c r="E4196" i="1"/>
  <c r="F4196" i="1" s="1"/>
  <c r="I4196" i="1" s="1"/>
  <c r="E4195" i="1"/>
  <c r="F4195" i="1" s="1"/>
  <c r="I4195" i="1" s="1"/>
  <c r="E4194" i="1"/>
  <c r="F4194" i="1" s="1"/>
  <c r="E4193" i="1"/>
  <c r="F4193" i="1" s="1"/>
  <c r="E4192" i="1"/>
  <c r="F4192" i="1" s="1"/>
  <c r="E4191" i="1"/>
  <c r="E4190" i="1"/>
  <c r="E4189" i="1"/>
  <c r="E4188" i="1"/>
  <c r="E4187" i="1"/>
  <c r="E4186" i="1"/>
  <c r="E4185" i="1"/>
  <c r="F4185" i="1" s="1"/>
  <c r="E4184" i="1"/>
  <c r="F4184" i="1" s="1"/>
  <c r="E4183" i="1"/>
  <c r="F4183" i="1" s="1"/>
  <c r="E4182" i="1"/>
  <c r="F4182" i="1" s="1"/>
  <c r="I4182" i="1" s="1"/>
  <c r="AN38" i="2"/>
  <c r="F2454" i="1"/>
  <c r="F2453" i="1"/>
  <c r="F2452" i="1"/>
  <c r="F2451" i="1"/>
  <c r="F2450" i="1"/>
  <c r="F2449" i="1"/>
  <c r="F2448" i="1"/>
  <c r="F2447" i="1"/>
  <c r="F2446" i="1"/>
  <c r="F2445" i="1"/>
  <c r="F2444" i="1"/>
  <c r="F2443" i="1"/>
  <c r="F2442" i="1"/>
  <c r="F2441" i="1"/>
  <c r="F2440" i="1"/>
  <c r="F2439" i="1"/>
  <c r="F2438" i="1"/>
  <c r="F2437" i="1"/>
  <c r="F2436" i="1"/>
  <c r="F2435" i="1"/>
  <c r="F2434" i="1"/>
  <c r="F2416" i="1"/>
  <c r="F2415" i="1"/>
  <c r="F2414" i="1"/>
  <c r="F2413" i="1"/>
  <c r="F2412" i="1"/>
  <c r="F2411" i="1"/>
  <c r="F2410" i="1"/>
  <c r="F2409" i="1"/>
  <c r="F2408" i="1"/>
  <c r="F2407" i="1"/>
  <c r="F2406" i="1"/>
  <c r="F2405" i="1"/>
  <c r="F2404" i="1"/>
  <c r="F2403" i="1"/>
  <c r="F2402" i="1"/>
  <c r="F2401" i="1"/>
  <c r="F2400" i="1"/>
  <c r="F2399" i="1"/>
  <c r="F2398" i="1"/>
  <c r="F2397" i="1"/>
  <c r="F2396" i="1"/>
  <c r="F2378" i="1"/>
  <c r="F2377" i="1"/>
  <c r="F2376" i="1"/>
  <c r="F2375" i="1"/>
  <c r="F2374" i="1"/>
  <c r="F2373" i="1"/>
  <c r="F2372" i="1"/>
  <c r="F2371" i="1"/>
  <c r="F2370" i="1"/>
  <c r="F2369" i="1"/>
  <c r="F2368" i="1"/>
  <c r="F2367" i="1"/>
  <c r="F2366" i="1"/>
  <c r="F2365" i="1"/>
  <c r="F2364" i="1"/>
  <c r="F2363" i="1"/>
  <c r="F2362" i="1"/>
  <c r="F2361" i="1"/>
  <c r="F2360" i="1"/>
  <c r="F2359" i="1"/>
  <c r="F2358" i="1"/>
  <c r="F1407" i="1"/>
  <c r="F1369" i="1"/>
  <c r="F1331" i="1"/>
  <c r="F1293" i="1"/>
  <c r="F1255" i="1"/>
  <c r="F1217" i="1"/>
  <c r="F1179" i="1"/>
  <c r="F1141" i="1"/>
  <c r="F1103" i="1"/>
  <c r="F1065" i="1"/>
  <c r="F1027" i="1"/>
  <c r="F989" i="1"/>
  <c r="F951" i="1"/>
  <c r="F39" i="1"/>
  <c r="F77" i="1"/>
  <c r="F115" i="1"/>
  <c r="F153" i="1"/>
  <c r="F191" i="1"/>
  <c r="F267" i="1"/>
  <c r="F305" i="1"/>
  <c r="F343" i="1"/>
  <c r="F381" i="1"/>
  <c r="F419" i="1"/>
  <c r="F457" i="1"/>
  <c r="F495" i="1"/>
  <c r="ES26" i="2" l="1"/>
  <c r="ES23" i="2"/>
  <c r="ES32" i="2"/>
  <c r="ES5" i="2"/>
  <c r="ES8" i="2"/>
  <c r="ES17" i="2"/>
  <c r="ES29" i="2"/>
  <c r="EW20" i="2"/>
  <c r="ES20" i="2"/>
  <c r="ES11" i="2"/>
  <c r="JC32" i="2"/>
  <c r="IY20" i="2"/>
  <c r="IZ23" i="2"/>
  <c r="JD14" i="2"/>
  <c r="IW26" i="2"/>
  <c r="IW17" i="2"/>
  <c r="JD32" i="2"/>
  <c r="IX11" i="2"/>
  <c r="IU32" i="2"/>
  <c r="IW14" i="2"/>
  <c r="JB26" i="2"/>
  <c r="IZ17" i="2"/>
  <c r="JD17" i="2"/>
  <c r="JA26" i="2"/>
  <c r="IY32" i="2"/>
  <c r="JB17" i="2"/>
  <c r="JA14" i="2"/>
  <c r="IV26" i="2"/>
  <c r="JA23" i="2"/>
  <c r="IZ8" i="2"/>
  <c r="JC11" i="2"/>
  <c r="JC26" i="2"/>
  <c r="IX14" i="2"/>
  <c r="IX5" i="2"/>
  <c r="IZ20" i="2"/>
  <c r="IW5" i="2"/>
  <c r="JA32" i="2"/>
  <c r="IY26" i="2"/>
  <c r="IZ5" i="2"/>
  <c r="JD23" i="2"/>
  <c r="IZ14" i="2"/>
  <c r="JD5" i="2"/>
  <c r="JA8" i="2"/>
  <c r="IY5" i="2"/>
  <c r="IW11" i="2"/>
  <c r="IX26" i="2"/>
  <c r="IW32" i="2"/>
  <c r="JA20" i="2"/>
  <c r="IU17" i="2"/>
  <c r="IW29" i="2"/>
  <c r="IX32" i="2"/>
  <c r="IV32" i="2"/>
  <c r="IU5" i="2"/>
  <c r="IU14" i="2"/>
  <c r="JA11" i="2"/>
  <c r="JD20" i="2"/>
  <c r="JB5" i="2"/>
  <c r="IX23" i="2"/>
  <c r="IX29" i="2"/>
  <c r="IW20" i="2"/>
  <c r="IV5" i="2"/>
  <c r="IY17" i="2"/>
  <c r="JA29" i="2"/>
  <c r="IV20" i="2"/>
  <c r="IU8" i="2"/>
  <c r="IZ29" i="2"/>
  <c r="IZ32" i="2"/>
  <c r="IV17" i="2"/>
  <c r="JB14" i="2"/>
  <c r="IU23" i="2"/>
  <c r="IU20" i="2"/>
  <c r="IX17" i="2"/>
  <c r="JB11" i="2"/>
  <c r="JB23" i="2"/>
  <c r="IZ11" i="2"/>
  <c r="JB29" i="2"/>
  <c r="JD8" i="2"/>
  <c r="IZ26" i="2"/>
  <c r="JD11" i="2"/>
  <c r="JD29" i="2"/>
  <c r="IV23" i="2"/>
  <c r="IU11" i="2"/>
  <c r="JD26" i="2"/>
  <c r="IX8" i="2"/>
  <c r="IY14" i="2"/>
  <c r="IW8" i="2"/>
  <c r="JB32" i="2"/>
  <c r="IV14" i="2"/>
  <c r="JB20" i="2"/>
  <c r="IW23" i="2"/>
  <c r="IY8" i="2"/>
  <c r="JC5" i="2"/>
  <c r="JC20" i="2"/>
  <c r="IT5" i="2"/>
  <c r="IT17" i="2"/>
  <c r="IT32" i="2"/>
  <c r="IT14" i="2"/>
  <c r="IT29" i="2"/>
  <c r="IT8" i="2"/>
  <c r="IT20" i="2"/>
  <c r="IT11" i="2"/>
  <c r="IT26" i="2"/>
  <c r="IT23" i="2"/>
  <c r="BY20" i="2"/>
  <c r="DK20" i="2"/>
  <c r="AM20" i="2"/>
  <c r="PC20" i="2"/>
  <c r="GI20" i="2"/>
  <c r="ME20" i="2"/>
  <c r="I4183" i="1"/>
  <c r="I4188" i="1"/>
  <c r="I4184" i="1"/>
  <c r="I4185" i="1"/>
  <c r="I4186" i="1"/>
  <c r="E47" i="10"/>
  <c r="F47" i="10" s="1"/>
  <c r="JC8" i="2" l="1"/>
  <c r="JC14" i="2"/>
  <c r="JG20" i="2"/>
  <c r="JC23" i="2"/>
  <c r="IU26" i="2"/>
  <c r="JC17" i="2"/>
  <c r="IX20" i="2"/>
  <c r="IY23" i="2"/>
  <c r="IV29" i="2"/>
  <c r="JC29" i="2"/>
  <c r="I4189" i="1"/>
  <c r="BZ20" i="2"/>
  <c r="B20" i="2"/>
  <c r="KT20" i="2"/>
  <c r="AN20" i="2"/>
  <c r="MF20" i="2"/>
  <c r="GJ20" i="2"/>
  <c r="EX20" i="2"/>
  <c r="DL20" i="2"/>
  <c r="I4190" i="1" l="1"/>
  <c r="NR20" i="2"/>
  <c r="JH20" i="2"/>
  <c r="HV20" i="2"/>
  <c r="CB20" i="2"/>
  <c r="KV20" i="2"/>
  <c r="EY20" i="2"/>
  <c r="MG20" i="2"/>
  <c r="DM20" i="2"/>
  <c r="JJ20" i="2"/>
  <c r="EZ20" i="2"/>
  <c r="JI20" i="2"/>
  <c r="GL20" i="2"/>
  <c r="AP20" i="2"/>
  <c r="CA20" i="2"/>
  <c r="DN20" i="2"/>
  <c r="AO20" i="2"/>
  <c r="MH20" i="2"/>
  <c r="KU20" i="2"/>
  <c r="C20" i="2"/>
  <c r="GK20" i="2"/>
  <c r="D20" i="2"/>
  <c r="I4192" i="1" l="1"/>
  <c r="NT20" i="2"/>
  <c r="HW20" i="2"/>
  <c r="HX20" i="2"/>
  <c r="NS20" i="2"/>
  <c r="AQ20" i="2"/>
  <c r="MI20" i="2"/>
  <c r="FA20" i="2"/>
  <c r="E20" i="2"/>
  <c r="JK20" i="2"/>
  <c r="CC20" i="2"/>
  <c r="GM20" i="2"/>
  <c r="DO20" i="2"/>
  <c r="KW20" i="2"/>
  <c r="I4194" i="1" l="1"/>
  <c r="I4193" i="1"/>
  <c r="NU20" i="2"/>
  <c r="HY20" i="2"/>
  <c r="CD20" i="2"/>
  <c r="AR20" i="2"/>
  <c r="KX20" i="2"/>
  <c r="JL20" i="2"/>
  <c r="GN20" i="2"/>
  <c r="FB20" i="2"/>
  <c r="MJ20" i="2"/>
  <c r="F20" i="2"/>
  <c r="DP20" i="2"/>
  <c r="HZ20" i="2" l="1"/>
  <c r="NV20" i="2"/>
  <c r="G20" i="2"/>
  <c r="AS20" i="2"/>
  <c r="MK20" i="2"/>
  <c r="FC20" i="2"/>
  <c r="GO20" i="2"/>
  <c r="JM20" i="2"/>
  <c r="CE20" i="2"/>
  <c r="KY20" i="2"/>
  <c r="DQ20" i="2"/>
  <c r="IA20" i="2" l="1"/>
  <c r="NW20" i="2"/>
  <c r="KZ20" i="2"/>
  <c r="JN20" i="2"/>
  <c r="CF20" i="2"/>
  <c r="DR20" i="2"/>
  <c r="ML20" i="2"/>
  <c r="AT20" i="2"/>
  <c r="FD20" i="2"/>
  <c r="H20" i="2"/>
  <c r="GP20" i="2"/>
  <c r="NX20" i="2" l="1"/>
  <c r="IB20" i="2"/>
  <c r="LA20" i="2"/>
  <c r="AU20" i="2"/>
  <c r="DS20" i="2"/>
  <c r="JO20" i="2"/>
  <c r="I20" i="2"/>
  <c r="MM20" i="2"/>
  <c r="CG20" i="2"/>
  <c r="GQ20" i="2"/>
  <c r="FE20" i="2"/>
  <c r="IC20" i="2" l="1"/>
  <c r="NY20" i="2"/>
  <c r="MN20" i="2"/>
  <c r="J20" i="2"/>
  <c r="FF20" i="2"/>
  <c r="AV20" i="2"/>
  <c r="GR20" i="2"/>
  <c r="JP20" i="2"/>
  <c r="DT20" i="2"/>
  <c r="CH20" i="2"/>
  <c r="LB20" i="2"/>
  <c r="ID20" i="2" l="1"/>
  <c r="NZ20" i="2"/>
  <c r="FG20" i="2"/>
  <c r="AW20" i="2"/>
  <c r="MO20" i="2"/>
  <c r="CI20" i="2"/>
  <c r="K20" i="2"/>
  <c r="DU20" i="2"/>
  <c r="LC20" i="2"/>
  <c r="GS20" i="2"/>
  <c r="OA20" i="2" l="1"/>
  <c r="JQ20" i="2"/>
  <c r="IE20" i="2"/>
  <c r="AX20" i="2"/>
  <c r="MP20" i="2"/>
  <c r="L20" i="2"/>
  <c r="CJ20" i="2"/>
  <c r="FH20" i="2"/>
  <c r="LD20" i="2"/>
  <c r="GT20" i="2"/>
  <c r="JR20" i="2"/>
  <c r="DV20" i="2"/>
  <c r="IF20" i="2" l="1"/>
  <c r="OB20" i="2"/>
  <c r="FI20" i="2"/>
  <c r="M20" i="2"/>
  <c r="JS20" i="2"/>
  <c r="AY20" i="2"/>
  <c r="LE20" i="2"/>
  <c r="MQ20" i="2"/>
  <c r="GU20" i="2"/>
  <c r="CK20" i="2"/>
  <c r="IG20" i="2" l="1"/>
  <c r="DW20" i="2"/>
  <c r="OC20" i="2"/>
  <c r="LF20" i="2"/>
  <c r="CL20" i="2"/>
  <c r="N20" i="2"/>
  <c r="DX20" i="2"/>
  <c r="GV20" i="2"/>
  <c r="JT20" i="2"/>
  <c r="MR20" i="2"/>
  <c r="AZ20" i="2"/>
  <c r="FJ20" i="2"/>
  <c r="IH20" i="2" l="1"/>
  <c r="OD20" i="2"/>
  <c r="O20" i="2"/>
  <c r="LG20" i="2"/>
  <c r="DY20" i="2"/>
  <c r="BA20" i="2"/>
  <c r="GW20" i="2"/>
  <c r="JU20" i="2"/>
  <c r="MS20" i="2"/>
  <c r="CM20" i="2"/>
  <c r="FK20" i="2"/>
  <c r="OE20" i="2" l="1"/>
  <c r="II20" i="2"/>
  <c r="BB20" i="2"/>
  <c r="GX20" i="2"/>
  <c r="FL20" i="2"/>
  <c r="JV20" i="2"/>
  <c r="MT20" i="2"/>
  <c r="LH20" i="2"/>
  <c r="CN20" i="2"/>
  <c r="P20" i="2"/>
  <c r="DZ20" i="2"/>
  <c r="OF20" i="2" l="1"/>
  <c r="IJ20" i="2"/>
  <c r="Q20" i="2"/>
  <c r="CO20" i="2"/>
  <c r="BC20" i="2"/>
  <c r="LI20" i="2"/>
  <c r="FM20" i="2"/>
  <c r="GY20" i="2"/>
  <c r="EA20" i="2"/>
  <c r="MU20" i="2"/>
  <c r="OG20" i="2" l="1"/>
  <c r="JW20" i="2"/>
  <c r="IK20" i="2"/>
  <c r="R20" i="2"/>
  <c r="BD20" i="2"/>
  <c r="GZ20" i="2"/>
  <c r="EB20" i="2"/>
  <c r="CP20" i="2"/>
  <c r="LJ20" i="2"/>
  <c r="FN20" i="2"/>
  <c r="MV20" i="2"/>
  <c r="OH20" i="2" l="1"/>
  <c r="JX20" i="2"/>
  <c r="IL20" i="2"/>
  <c r="FO20" i="2"/>
  <c r="CQ20" i="2"/>
  <c r="JY20" i="2"/>
  <c r="EC20" i="2"/>
  <c r="LK20" i="2"/>
  <c r="MW20" i="2"/>
  <c r="S20" i="2"/>
  <c r="HA20" i="2"/>
  <c r="BE20" i="2"/>
  <c r="OI20" i="2" l="1"/>
  <c r="IM20" i="2"/>
  <c r="LL20" i="2"/>
  <c r="JZ20" i="2"/>
  <c r="CR20" i="2"/>
  <c r="FP20" i="2"/>
  <c r="MX20" i="2"/>
  <c r="HB20" i="2"/>
  <c r="BF20" i="2"/>
  <c r="T20" i="2"/>
  <c r="IN20" i="2" l="1"/>
  <c r="ED20" i="2"/>
  <c r="OJ20" i="2"/>
  <c r="MY20" i="2"/>
  <c r="U20" i="2"/>
  <c r="CS20" i="2"/>
  <c r="LM20" i="2"/>
  <c r="BG20" i="2"/>
  <c r="HC20" i="2"/>
  <c r="FQ20" i="2"/>
  <c r="EE20" i="2"/>
  <c r="KA20" i="2"/>
  <c r="OK20" i="2" l="1"/>
  <c r="IO20" i="2"/>
  <c r="BH20" i="2"/>
  <c r="HD20" i="2"/>
  <c r="MZ20" i="2"/>
  <c r="LN20" i="2"/>
  <c r="CT20" i="2"/>
  <c r="EF20" i="2"/>
  <c r="V20" i="2"/>
  <c r="KB20" i="2"/>
  <c r="FR20" i="2"/>
  <c r="OL20" i="2" l="1"/>
  <c r="IP20" i="2"/>
  <c r="EG20" i="2"/>
  <c r="NA20" i="2"/>
  <c r="LO20" i="2"/>
  <c r="BI20" i="2"/>
  <c r="KC20" i="2"/>
  <c r="CU20" i="2"/>
  <c r="HE20" i="2"/>
  <c r="FS20" i="2"/>
  <c r="W20" i="2"/>
  <c r="OM20" i="2" l="1"/>
  <c r="IQ20" i="2"/>
  <c r="EH20" i="2"/>
  <c r="X20" i="2"/>
  <c r="CV20" i="2"/>
  <c r="KD20" i="2"/>
  <c r="FT20" i="2"/>
  <c r="HF20" i="2"/>
  <c r="NB20" i="2"/>
  <c r="LP20" i="2"/>
  <c r="ON20" i="2" l="1"/>
  <c r="IR20" i="2"/>
  <c r="H4193" i="10" l="1"/>
  <c r="H4194" i="10" s="1"/>
  <c r="E4183" i="10"/>
  <c r="F4183" i="10" s="1"/>
  <c r="E4184" i="10"/>
  <c r="F4184" i="10" s="1"/>
  <c r="I4184" i="10" s="1"/>
  <c r="E4185" i="10"/>
  <c r="F4185" i="10" s="1"/>
  <c r="I4185" i="10" s="1"/>
  <c r="E4186" i="10"/>
  <c r="F4186" i="10" s="1"/>
  <c r="I4186" i="10" s="1"/>
  <c r="E4187" i="10"/>
  <c r="F4187" i="10" s="1"/>
  <c r="I4187" i="10" s="1"/>
  <c r="E4188" i="10"/>
  <c r="F4188" i="10" s="1"/>
  <c r="I4188" i="10" s="1"/>
  <c r="E4189" i="10"/>
  <c r="F4189" i="10" s="1"/>
  <c r="I4189" i="10" s="1"/>
  <c r="E4190" i="10"/>
  <c r="F4190" i="10" s="1"/>
  <c r="I4190" i="10" s="1"/>
  <c r="E4191" i="10"/>
  <c r="F4191" i="10" s="1"/>
  <c r="I4191" i="10" s="1"/>
  <c r="E4192" i="10"/>
  <c r="F4192" i="10" s="1"/>
  <c r="I4192" i="10" s="1"/>
  <c r="E4193" i="10"/>
  <c r="F4193" i="10" s="1"/>
  <c r="E4194" i="10"/>
  <c r="F4194" i="10" s="1"/>
  <c r="E4195" i="10"/>
  <c r="F4195" i="10" s="1"/>
  <c r="I4195" i="10" s="1"/>
  <c r="E4196" i="10"/>
  <c r="F4196" i="10" s="1"/>
  <c r="I4196" i="10" s="1"/>
  <c r="E4197" i="10"/>
  <c r="F4197" i="10" s="1"/>
  <c r="I4197" i="10" s="1"/>
  <c r="E4198" i="10"/>
  <c r="F4198" i="10" s="1"/>
  <c r="I4198" i="10" s="1"/>
  <c r="E4199" i="10"/>
  <c r="F4199" i="10" s="1"/>
  <c r="I4199" i="10" s="1"/>
  <c r="E4200" i="10"/>
  <c r="F4200" i="10" s="1"/>
  <c r="I4200" i="10" s="1"/>
  <c r="E4201" i="10"/>
  <c r="F4201" i="10" s="1"/>
  <c r="I4201" i="10" s="1"/>
  <c r="E4202" i="10"/>
  <c r="F4202" i="10" s="1"/>
  <c r="I4202" i="10" s="1"/>
  <c r="E4203" i="10"/>
  <c r="F4203" i="10" s="1"/>
  <c r="I4203" i="10" s="1"/>
  <c r="E4182" i="10"/>
  <c r="F4182" i="10" s="1"/>
  <c r="H4182" i="10"/>
  <c r="H4183" i="10" s="1"/>
  <c r="H3309" i="10"/>
  <c r="H3310" i="10" s="1"/>
  <c r="H3271" i="10"/>
  <c r="H3272" i="10" s="1"/>
  <c r="H3273" i="10" s="1"/>
  <c r="H3233" i="10"/>
  <c r="H3234" i="10" s="1"/>
  <c r="H3195" i="10"/>
  <c r="H3196" i="10" s="1"/>
  <c r="H3197" i="10" s="1"/>
  <c r="H3157" i="10"/>
  <c r="H3119" i="10"/>
  <c r="H3120" i="10" s="1"/>
  <c r="H3081" i="10"/>
  <c r="H3082" i="10" s="1"/>
  <c r="H3043" i="10"/>
  <c r="H3044" i="10" s="1"/>
  <c r="H3005" i="10"/>
  <c r="H3006" i="10" s="1"/>
  <c r="H2967" i="10"/>
  <c r="H2968" i="10" s="1"/>
  <c r="H2969" i="10" s="1"/>
  <c r="H2929" i="10"/>
  <c r="H2930" i="10" s="1"/>
  <c r="H2891" i="10"/>
  <c r="H2892" i="10" s="1"/>
  <c r="H2853" i="10"/>
  <c r="H2854" i="10" s="1"/>
  <c r="H2815" i="10"/>
  <c r="H2816" i="10" s="1"/>
  <c r="H2817" i="10" s="1"/>
  <c r="H2777" i="10"/>
  <c r="H2739" i="10"/>
  <c r="H2740" i="10" s="1"/>
  <c r="H2701" i="10"/>
  <c r="H2702" i="10" s="1"/>
  <c r="H2703" i="10" s="1"/>
  <c r="H2663" i="10"/>
  <c r="H2625" i="10"/>
  <c r="H2626" i="10" s="1"/>
  <c r="H2627" i="10" s="1"/>
  <c r="H2628" i="10" s="1"/>
  <c r="H2587" i="10"/>
  <c r="H2588" i="10" s="1"/>
  <c r="H2549" i="10"/>
  <c r="H2550" i="10" s="1"/>
  <c r="H2511" i="10"/>
  <c r="H2512" i="10" s="1"/>
  <c r="H2513" i="10" s="1"/>
  <c r="F2454" i="10"/>
  <c r="I2454" i="10" s="1"/>
  <c r="F2453" i="10"/>
  <c r="I2453" i="10" s="1"/>
  <c r="F2452" i="10"/>
  <c r="I2452" i="10" s="1"/>
  <c r="F2451" i="10"/>
  <c r="I2451" i="10" s="1"/>
  <c r="F2450" i="10"/>
  <c r="I2450" i="10" s="1"/>
  <c r="F2449" i="10"/>
  <c r="I2449" i="10" s="1"/>
  <c r="F2448" i="10"/>
  <c r="I2448" i="10" s="1"/>
  <c r="F2447" i="10"/>
  <c r="I2447" i="10" s="1"/>
  <c r="F2446" i="10"/>
  <c r="I2446" i="10" s="1"/>
  <c r="F2445" i="10"/>
  <c r="I2445" i="10" s="1"/>
  <c r="F2444" i="10"/>
  <c r="I2444" i="10" s="1"/>
  <c r="F2443" i="10"/>
  <c r="I2443" i="10" s="1"/>
  <c r="F2442" i="10"/>
  <c r="I2442" i="10" s="1"/>
  <c r="F2441" i="10"/>
  <c r="I2441" i="10" s="1"/>
  <c r="F2440" i="10"/>
  <c r="I2440" i="10" s="1"/>
  <c r="F2439" i="10"/>
  <c r="I2439" i="10" s="1"/>
  <c r="F2438" i="10"/>
  <c r="I2438" i="10" s="1"/>
  <c r="F2437" i="10"/>
  <c r="I2437" i="10" s="1"/>
  <c r="F2436" i="10"/>
  <c r="I2436" i="10" s="1"/>
  <c r="F2435" i="10"/>
  <c r="I2435" i="10" s="1"/>
  <c r="F2434" i="10"/>
  <c r="I2434" i="10" s="1"/>
  <c r="F2416" i="10"/>
  <c r="I2416" i="10" s="1"/>
  <c r="F2415" i="10"/>
  <c r="I2415" i="10" s="1"/>
  <c r="F2414" i="10"/>
  <c r="I2414" i="10" s="1"/>
  <c r="F2413" i="10"/>
  <c r="I2413" i="10" s="1"/>
  <c r="F2412" i="10"/>
  <c r="I2412" i="10" s="1"/>
  <c r="F2411" i="10"/>
  <c r="I2411" i="10" s="1"/>
  <c r="F2410" i="10"/>
  <c r="I2410" i="10" s="1"/>
  <c r="F2409" i="10"/>
  <c r="I2409" i="10" s="1"/>
  <c r="F2408" i="10"/>
  <c r="I2408" i="10" s="1"/>
  <c r="F2407" i="10"/>
  <c r="I2407" i="10" s="1"/>
  <c r="F2406" i="10"/>
  <c r="I2406" i="10" s="1"/>
  <c r="F2405" i="10"/>
  <c r="I2405" i="10" s="1"/>
  <c r="F2404" i="10"/>
  <c r="I2404" i="10" s="1"/>
  <c r="F2403" i="10"/>
  <c r="I2403" i="10" s="1"/>
  <c r="F2402" i="10"/>
  <c r="I2402" i="10" s="1"/>
  <c r="F2401" i="10"/>
  <c r="I2401" i="10" s="1"/>
  <c r="F2400" i="10"/>
  <c r="I2400" i="10" s="1"/>
  <c r="F2399" i="10"/>
  <c r="I2399" i="10" s="1"/>
  <c r="F2398" i="10"/>
  <c r="I2398" i="10" s="1"/>
  <c r="F2397" i="10"/>
  <c r="I2397" i="10" s="1"/>
  <c r="F2396" i="10"/>
  <c r="I2396" i="10" s="1"/>
  <c r="F2378" i="10"/>
  <c r="I2378" i="10" s="1"/>
  <c r="F2377" i="10"/>
  <c r="I2377" i="10" s="1"/>
  <c r="F2376" i="10"/>
  <c r="I2376" i="10" s="1"/>
  <c r="F2375" i="10"/>
  <c r="I2375" i="10" s="1"/>
  <c r="F2374" i="10"/>
  <c r="I2374" i="10" s="1"/>
  <c r="F2373" i="10"/>
  <c r="I2373" i="10" s="1"/>
  <c r="F2372" i="10"/>
  <c r="I2372" i="10" s="1"/>
  <c r="F2371" i="10"/>
  <c r="I2371" i="10" s="1"/>
  <c r="F2370" i="10"/>
  <c r="I2370" i="10" s="1"/>
  <c r="F2369" i="10"/>
  <c r="I2369" i="10" s="1"/>
  <c r="F2368" i="10"/>
  <c r="I2368" i="10" s="1"/>
  <c r="F2367" i="10"/>
  <c r="I2367" i="10" s="1"/>
  <c r="F2366" i="10"/>
  <c r="I2366" i="10" s="1"/>
  <c r="F2365" i="10"/>
  <c r="I2365" i="10" s="1"/>
  <c r="F2364" i="10"/>
  <c r="I2364" i="10" s="1"/>
  <c r="F2363" i="10"/>
  <c r="I2363" i="10" s="1"/>
  <c r="F2362" i="10"/>
  <c r="I2362" i="10" s="1"/>
  <c r="F2361" i="10"/>
  <c r="I2361" i="10" s="1"/>
  <c r="F2360" i="10"/>
  <c r="I2360" i="10" s="1"/>
  <c r="F2359" i="10"/>
  <c r="I2359" i="10" s="1"/>
  <c r="F2358" i="10"/>
  <c r="I2358" i="10" s="1"/>
  <c r="H2473" i="10"/>
  <c r="H2474" i="10" s="1"/>
  <c r="H2475" i="10" s="1"/>
  <c r="H2476" i="10" s="1"/>
  <c r="H2477" i="10" s="1"/>
  <c r="H2478" i="10" s="1"/>
  <c r="H2479" i="10" s="1"/>
  <c r="H2480" i="10" s="1"/>
  <c r="H2481" i="10" s="1"/>
  <c r="H2482" i="10" s="1"/>
  <c r="H2483" i="10" s="1"/>
  <c r="H2484" i="10" s="1"/>
  <c r="H2485" i="10" s="1"/>
  <c r="H2486" i="10" s="1"/>
  <c r="H2487" i="10" s="1"/>
  <c r="H2488" i="10" s="1"/>
  <c r="H2489" i="10" s="1"/>
  <c r="H2490" i="10" s="1"/>
  <c r="H2491" i="10" s="1"/>
  <c r="H2492" i="10" s="1"/>
  <c r="H2493" i="10" s="1"/>
  <c r="H2494" i="10" s="1"/>
  <c r="H2495" i="10" s="1"/>
  <c r="H2496" i="10" s="1"/>
  <c r="H2497" i="10" s="1"/>
  <c r="H2498" i="10" s="1"/>
  <c r="H2499" i="10" s="1"/>
  <c r="H2500" i="10" s="1"/>
  <c r="H2501" i="10" s="1"/>
  <c r="H2502" i="10" s="1"/>
  <c r="H2503" i="10" s="1"/>
  <c r="H2504" i="10" s="1"/>
  <c r="H2505" i="10" s="1"/>
  <c r="H2506" i="10" s="1"/>
  <c r="H2507" i="10" s="1"/>
  <c r="H2508" i="10" s="1"/>
  <c r="H2435" i="10"/>
  <c r="H2436" i="10" s="1"/>
  <c r="H2437" i="10" s="1"/>
  <c r="H2438" i="10" s="1"/>
  <c r="H2439" i="10" s="1"/>
  <c r="H2440" i="10" s="1"/>
  <c r="H2441" i="10" s="1"/>
  <c r="H2442" i="10" s="1"/>
  <c r="H2443" i="10" s="1"/>
  <c r="H2444" i="10" s="1"/>
  <c r="H2445" i="10" s="1"/>
  <c r="H2446" i="10" s="1"/>
  <c r="H2447" i="10" s="1"/>
  <c r="H2448" i="10" s="1"/>
  <c r="H2449" i="10" s="1"/>
  <c r="H2450" i="10" s="1"/>
  <c r="H2451" i="10" s="1"/>
  <c r="H2452" i="10" s="1"/>
  <c r="H2453" i="10" s="1"/>
  <c r="H2454" i="10" s="1"/>
  <c r="H2455" i="10" s="1"/>
  <c r="H2456" i="10" s="1"/>
  <c r="H2457" i="10" s="1"/>
  <c r="H2458" i="10" s="1"/>
  <c r="H2459" i="10" s="1"/>
  <c r="H2460" i="10" s="1"/>
  <c r="H2461" i="10" s="1"/>
  <c r="H2462" i="10" s="1"/>
  <c r="H2463" i="10" s="1"/>
  <c r="H2464" i="10" s="1"/>
  <c r="H2465" i="10" s="1"/>
  <c r="H2466" i="10" s="1"/>
  <c r="H2467" i="10" s="1"/>
  <c r="H2468" i="10" s="1"/>
  <c r="H2469" i="10" s="1"/>
  <c r="H2470" i="10" s="1"/>
  <c r="H2397" i="10"/>
  <c r="H2398" i="10" s="1"/>
  <c r="H2399" i="10" s="1"/>
  <c r="H2400" i="10" s="1"/>
  <c r="H2401" i="10" s="1"/>
  <c r="H2402" i="10" s="1"/>
  <c r="H2403" i="10" s="1"/>
  <c r="H2404" i="10" s="1"/>
  <c r="H2405" i="10" s="1"/>
  <c r="H2406" i="10" s="1"/>
  <c r="H2407" i="10" s="1"/>
  <c r="H2408" i="10" s="1"/>
  <c r="H2409" i="10" s="1"/>
  <c r="H2410" i="10" s="1"/>
  <c r="H2411" i="10" s="1"/>
  <c r="H2412" i="10" s="1"/>
  <c r="H2413" i="10" s="1"/>
  <c r="H2414" i="10" s="1"/>
  <c r="H2415" i="10" s="1"/>
  <c r="H2416" i="10" s="1"/>
  <c r="H2417" i="10" s="1"/>
  <c r="H2418" i="10" s="1"/>
  <c r="H2419" i="10" s="1"/>
  <c r="H2420" i="10" s="1"/>
  <c r="H2421" i="10" s="1"/>
  <c r="H2422" i="10" s="1"/>
  <c r="H2423" i="10" s="1"/>
  <c r="H2424" i="10" s="1"/>
  <c r="H2425" i="10" s="1"/>
  <c r="H2426" i="10" s="1"/>
  <c r="H2427" i="10" s="1"/>
  <c r="H2428" i="10" s="1"/>
  <c r="H2429" i="10" s="1"/>
  <c r="H2430" i="10" s="1"/>
  <c r="H2431" i="10" s="1"/>
  <c r="H2432" i="10" s="1"/>
  <c r="H2359" i="10"/>
  <c r="H2360" i="10" s="1"/>
  <c r="H2361" i="10" s="1"/>
  <c r="H2362" i="10" s="1"/>
  <c r="H2363" i="10" s="1"/>
  <c r="H2364" i="10" s="1"/>
  <c r="H2365" i="10" s="1"/>
  <c r="H2366" i="10" s="1"/>
  <c r="H2367" i="10" s="1"/>
  <c r="H2368" i="10" s="1"/>
  <c r="H2369" i="10" s="1"/>
  <c r="H2370" i="10" s="1"/>
  <c r="H2371" i="10" s="1"/>
  <c r="H2372" i="10" s="1"/>
  <c r="H2373" i="10" s="1"/>
  <c r="H2374" i="10" s="1"/>
  <c r="H2375" i="10" s="1"/>
  <c r="H2376" i="10" s="1"/>
  <c r="H2377" i="10" s="1"/>
  <c r="H2378" i="10" s="1"/>
  <c r="H2379" i="10" s="1"/>
  <c r="H2380" i="10" s="1"/>
  <c r="H2381" i="10" s="1"/>
  <c r="H2382" i="10" s="1"/>
  <c r="H2383" i="10" s="1"/>
  <c r="H2384" i="10" s="1"/>
  <c r="H2385" i="10" s="1"/>
  <c r="H2386" i="10" s="1"/>
  <c r="H2387" i="10" s="1"/>
  <c r="H2388" i="10" s="1"/>
  <c r="H2389" i="10" s="1"/>
  <c r="H2390" i="10" s="1"/>
  <c r="H2391" i="10" s="1"/>
  <c r="H2392" i="10" s="1"/>
  <c r="H2393" i="10" s="1"/>
  <c r="H2394" i="10" s="1"/>
  <c r="H2321" i="10"/>
  <c r="H2322" i="10" s="1"/>
  <c r="H2323" i="10" s="1"/>
  <c r="H2324" i="10" s="1"/>
  <c r="H2325" i="10" s="1"/>
  <c r="H2326" i="10" s="1"/>
  <c r="H2327" i="10" s="1"/>
  <c r="H2328" i="10" s="1"/>
  <c r="H2329" i="10" s="1"/>
  <c r="H2330" i="10" s="1"/>
  <c r="H2331" i="10" s="1"/>
  <c r="H2332" i="10" s="1"/>
  <c r="H2333" i="10" s="1"/>
  <c r="H2334" i="10" s="1"/>
  <c r="H2335" i="10" s="1"/>
  <c r="H2336" i="10" s="1"/>
  <c r="H2337" i="10" s="1"/>
  <c r="H2338" i="10" s="1"/>
  <c r="H2339" i="10" s="1"/>
  <c r="H2340" i="10" s="1"/>
  <c r="H2341" i="10" s="1"/>
  <c r="H2283" i="10"/>
  <c r="H2284" i="10" s="1"/>
  <c r="H2285" i="10" s="1"/>
  <c r="H2286" i="10" s="1"/>
  <c r="H2287" i="10" s="1"/>
  <c r="H2288" i="10" s="1"/>
  <c r="H2289" i="10" s="1"/>
  <c r="H2290" i="10" s="1"/>
  <c r="H2291" i="10" s="1"/>
  <c r="H2292" i="10" s="1"/>
  <c r="H2293" i="10" s="1"/>
  <c r="H2294" i="10" s="1"/>
  <c r="H2295" i="10" s="1"/>
  <c r="H2296" i="10" s="1"/>
  <c r="H2297" i="10" s="1"/>
  <c r="H2298" i="10" s="1"/>
  <c r="H2299" i="10" s="1"/>
  <c r="H2300" i="10" s="1"/>
  <c r="H2301" i="10" s="1"/>
  <c r="H2302" i="10" s="1"/>
  <c r="H2303" i="10" s="1"/>
  <c r="H2245" i="10"/>
  <c r="H2246" i="10" s="1"/>
  <c r="H2247" i="10" s="1"/>
  <c r="H2248" i="10" s="1"/>
  <c r="H2249" i="10" s="1"/>
  <c r="H2250" i="10" s="1"/>
  <c r="H2251" i="10" s="1"/>
  <c r="H2252" i="10" s="1"/>
  <c r="H2253" i="10" s="1"/>
  <c r="H2254" i="10" s="1"/>
  <c r="H2255" i="10" s="1"/>
  <c r="H2256" i="10" s="1"/>
  <c r="H2257" i="10" s="1"/>
  <c r="H2258" i="10" s="1"/>
  <c r="H2259" i="10" s="1"/>
  <c r="H2260" i="10" s="1"/>
  <c r="H2261" i="10" s="1"/>
  <c r="H2262" i="10" s="1"/>
  <c r="H2263" i="10" s="1"/>
  <c r="H2264" i="10" s="1"/>
  <c r="H2265" i="10" s="1"/>
  <c r="H2207" i="10"/>
  <c r="H2208" i="10" s="1"/>
  <c r="H2209" i="10" s="1"/>
  <c r="H2210" i="10" s="1"/>
  <c r="H2211" i="10" s="1"/>
  <c r="H2212" i="10" s="1"/>
  <c r="H2213" i="10" s="1"/>
  <c r="H2214" i="10" s="1"/>
  <c r="H2215" i="10" s="1"/>
  <c r="H2216" i="10" s="1"/>
  <c r="H2217" i="10" s="1"/>
  <c r="H2218" i="10" s="1"/>
  <c r="H2219" i="10" s="1"/>
  <c r="H2220" i="10" s="1"/>
  <c r="H2221" i="10" s="1"/>
  <c r="H2222" i="10" s="1"/>
  <c r="H2223" i="10" s="1"/>
  <c r="H2224" i="10" s="1"/>
  <c r="H2225" i="10" s="1"/>
  <c r="H2226" i="10" s="1"/>
  <c r="H2227" i="10" s="1"/>
  <c r="H2169" i="10"/>
  <c r="H2170" i="10" s="1"/>
  <c r="H2171" i="10" s="1"/>
  <c r="H2172" i="10" s="1"/>
  <c r="H2173" i="10" s="1"/>
  <c r="H2174" i="10" s="1"/>
  <c r="H2175" i="10" s="1"/>
  <c r="H2176" i="10" s="1"/>
  <c r="H2177" i="10" s="1"/>
  <c r="H2178" i="10" s="1"/>
  <c r="H2179" i="10" s="1"/>
  <c r="H2180" i="10" s="1"/>
  <c r="H2181" i="10" s="1"/>
  <c r="H2182" i="10" s="1"/>
  <c r="H2183" i="10" s="1"/>
  <c r="H2184" i="10" s="1"/>
  <c r="H2185" i="10" s="1"/>
  <c r="H2186" i="10" s="1"/>
  <c r="H2187" i="10" s="1"/>
  <c r="H2188" i="10" s="1"/>
  <c r="H2189" i="10" s="1"/>
  <c r="H2131" i="10"/>
  <c r="H2132" i="10" s="1"/>
  <c r="H2133" i="10" s="1"/>
  <c r="H2134" i="10" s="1"/>
  <c r="H2135" i="10" s="1"/>
  <c r="H2136" i="10" s="1"/>
  <c r="H2137" i="10" s="1"/>
  <c r="H2138" i="10" s="1"/>
  <c r="H2139" i="10" s="1"/>
  <c r="H2140" i="10" s="1"/>
  <c r="H2141" i="10" s="1"/>
  <c r="H2142" i="10" s="1"/>
  <c r="H2143" i="10" s="1"/>
  <c r="H2144" i="10" s="1"/>
  <c r="H2145" i="10" s="1"/>
  <c r="H2146" i="10" s="1"/>
  <c r="H2147" i="10" s="1"/>
  <c r="H2148" i="10" s="1"/>
  <c r="H2149" i="10" s="1"/>
  <c r="H2150" i="10" s="1"/>
  <c r="H2151" i="10" s="1"/>
  <c r="H2093" i="10"/>
  <c r="H2094" i="10" s="1"/>
  <c r="H2095" i="10" s="1"/>
  <c r="H2096" i="10" s="1"/>
  <c r="H2097" i="10" s="1"/>
  <c r="H2098" i="10" s="1"/>
  <c r="H2099" i="10" s="1"/>
  <c r="H2100" i="10" s="1"/>
  <c r="H2101" i="10" s="1"/>
  <c r="H2102" i="10" s="1"/>
  <c r="H2103" i="10" s="1"/>
  <c r="H2104" i="10" s="1"/>
  <c r="H2105" i="10" s="1"/>
  <c r="H2106" i="10" s="1"/>
  <c r="H2107" i="10" s="1"/>
  <c r="H2108" i="10" s="1"/>
  <c r="H2109" i="10" s="1"/>
  <c r="H2110" i="10" s="1"/>
  <c r="H2111" i="10" s="1"/>
  <c r="H2112" i="10" s="1"/>
  <c r="H2113" i="10" s="1"/>
  <c r="H2055" i="10"/>
  <c r="H2056" i="10" s="1"/>
  <c r="H2057" i="10" s="1"/>
  <c r="H2058" i="10" s="1"/>
  <c r="H2017" i="10"/>
  <c r="H2018" i="10" s="1"/>
  <c r="H1979" i="10"/>
  <c r="H1980" i="10" s="1"/>
  <c r="H1981" i="10" s="1"/>
  <c r="H1982" i="10" s="1"/>
  <c r="H1983" i="10" s="1"/>
  <c r="H1941" i="10"/>
  <c r="H1942" i="10" s="1"/>
  <c r="H1943" i="10" s="1"/>
  <c r="H1903" i="10"/>
  <c r="H1904" i="10" s="1"/>
  <c r="H1865" i="10"/>
  <c r="H1866" i="10" s="1"/>
  <c r="H1867" i="10" s="1"/>
  <c r="H1868" i="10" s="1"/>
  <c r="H1827" i="10"/>
  <c r="H1828" i="10" s="1"/>
  <c r="H1789" i="10"/>
  <c r="H1790" i="10" s="1"/>
  <c r="H1751" i="10"/>
  <c r="H1752" i="10" s="1"/>
  <c r="H1753" i="10" s="1"/>
  <c r="H1713" i="10"/>
  <c r="H1714" i="10" s="1"/>
  <c r="H1675" i="10"/>
  <c r="H4145" i="10"/>
  <c r="H4146" i="10" s="1"/>
  <c r="H4147" i="10" s="1"/>
  <c r="H4148" i="10" s="1"/>
  <c r="H4107" i="10"/>
  <c r="H4108" i="10" s="1"/>
  <c r="H4069" i="10"/>
  <c r="H4070" i="10" s="1"/>
  <c r="H4031" i="10"/>
  <c r="H4032" i="10" s="1"/>
  <c r="H3993" i="10"/>
  <c r="H3994" i="10" s="1"/>
  <c r="H3955" i="10"/>
  <c r="H3956" i="10" s="1"/>
  <c r="H3917" i="10"/>
  <c r="H3918" i="10" s="1"/>
  <c r="H3919" i="10" s="1"/>
  <c r="H3879" i="10"/>
  <c r="H3880" i="10" s="1"/>
  <c r="H3841" i="10"/>
  <c r="H3842" i="10" s="1"/>
  <c r="H3843" i="10" s="1"/>
  <c r="H3844" i="10" s="1"/>
  <c r="H3803" i="10"/>
  <c r="H3804" i="10" s="1"/>
  <c r="H3765" i="10"/>
  <c r="H3766" i="10" s="1"/>
  <c r="H3767" i="10" s="1"/>
  <c r="H1637" i="10"/>
  <c r="H1638" i="10" s="1"/>
  <c r="H1639" i="10" s="1"/>
  <c r="H1640" i="10" s="1"/>
  <c r="H1641" i="10" s="1"/>
  <c r="H1642" i="10" s="1"/>
  <c r="H1643" i="10" s="1"/>
  <c r="H1644" i="10" s="1"/>
  <c r="H1645" i="10" s="1"/>
  <c r="H1646" i="10" s="1"/>
  <c r="H1647" i="10" s="1"/>
  <c r="H1648" i="10" s="1"/>
  <c r="H1649" i="10" s="1"/>
  <c r="H1650" i="10" s="1"/>
  <c r="H1651" i="10" s="1"/>
  <c r="H1652" i="10" s="1"/>
  <c r="H1653" i="10" s="1"/>
  <c r="H1654" i="10" s="1"/>
  <c r="H1655" i="10" s="1"/>
  <c r="H1656" i="10" s="1"/>
  <c r="H1657" i="10" s="1"/>
  <c r="H1599" i="10"/>
  <c r="H1600" i="10" s="1"/>
  <c r="H1601" i="10" s="1"/>
  <c r="H1602" i="10" s="1"/>
  <c r="H1603" i="10" s="1"/>
  <c r="H1604" i="10" s="1"/>
  <c r="H1605" i="10" s="1"/>
  <c r="H1606" i="10" s="1"/>
  <c r="H1607" i="10" s="1"/>
  <c r="H1608" i="10" s="1"/>
  <c r="H1609" i="10" s="1"/>
  <c r="H1610" i="10" s="1"/>
  <c r="H1611" i="10" s="1"/>
  <c r="H1612" i="10" s="1"/>
  <c r="H1613" i="10" s="1"/>
  <c r="H1614" i="10" s="1"/>
  <c r="H1615" i="10" s="1"/>
  <c r="H1616" i="10" s="1"/>
  <c r="H1617" i="10" s="1"/>
  <c r="H1618" i="10" s="1"/>
  <c r="H1619" i="10" s="1"/>
  <c r="H1561" i="10"/>
  <c r="H1562" i="10" s="1"/>
  <c r="H1563" i="10" s="1"/>
  <c r="H1564" i="10" s="1"/>
  <c r="H1565" i="10" s="1"/>
  <c r="H1566" i="10" s="1"/>
  <c r="H1567" i="10" s="1"/>
  <c r="H1568" i="10" s="1"/>
  <c r="H1569" i="10" s="1"/>
  <c r="H1570" i="10" s="1"/>
  <c r="H1571" i="10" s="1"/>
  <c r="H1572" i="10" s="1"/>
  <c r="H1573" i="10" s="1"/>
  <c r="H1574" i="10" s="1"/>
  <c r="H1575" i="10" s="1"/>
  <c r="H1576" i="10" s="1"/>
  <c r="H1577" i="10" s="1"/>
  <c r="H1578" i="10" s="1"/>
  <c r="H1579" i="10" s="1"/>
  <c r="H1580" i="10" s="1"/>
  <c r="H1581" i="10" s="1"/>
  <c r="H1523" i="10"/>
  <c r="H1524" i="10" s="1"/>
  <c r="H1525" i="10" s="1"/>
  <c r="H1526" i="10" s="1"/>
  <c r="H1527" i="10" s="1"/>
  <c r="H1528" i="10" s="1"/>
  <c r="H1529" i="10" s="1"/>
  <c r="H1530" i="10" s="1"/>
  <c r="H1531" i="10" s="1"/>
  <c r="H1532" i="10" s="1"/>
  <c r="H1533" i="10" s="1"/>
  <c r="H1534" i="10" s="1"/>
  <c r="H1535" i="10" s="1"/>
  <c r="H1536" i="10" s="1"/>
  <c r="H1537" i="10" s="1"/>
  <c r="H1538" i="10" s="1"/>
  <c r="H1539" i="10" s="1"/>
  <c r="H1540" i="10" s="1"/>
  <c r="H1541" i="10" s="1"/>
  <c r="H1542" i="10" s="1"/>
  <c r="H1543" i="10" s="1"/>
  <c r="H1485" i="10"/>
  <c r="H1486" i="10" s="1"/>
  <c r="H1487" i="10" s="1"/>
  <c r="H1488" i="10" s="1"/>
  <c r="H1489" i="10" s="1"/>
  <c r="H1490" i="10" s="1"/>
  <c r="H1491" i="10" s="1"/>
  <c r="H1492" i="10" s="1"/>
  <c r="H1493" i="10" s="1"/>
  <c r="H1494" i="10" s="1"/>
  <c r="H1495" i="10" s="1"/>
  <c r="H1496" i="10" s="1"/>
  <c r="H1497" i="10" s="1"/>
  <c r="H1498" i="10" s="1"/>
  <c r="H1499" i="10" s="1"/>
  <c r="H1500" i="10" s="1"/>
  <c r="H1501" i="10" s="1"/>
  <c r="H1502" i="10" s="1"/>
  <c r="H1503" i="10" s="1"/>
  <c r="H1504" i="10" s="1"/>
  <c r="H1505" i="10" s="1"/>
  <c r="H1447" i="10"/>
  <c r="H1448" i="10" s="1"/>
  <c r="H1449" i="10" s="1"/>
  <c r="H1450" i="10" s="1"/>
  <c r="H1451" i="10" s="1"/>
  <c r="H1452" i="10" s="1"/>
  <c r="H1453" i="10" s="1"/>
  <c r="H1454" i="10" s="1"/>
  <c r="H1455" i="10" s="1"/>
  <c r="H1456" i="10" s="1"/>
  <c r="H1457" i="10" s="1"/>
  <c r="H1458" i="10" s="1"/>
  <c r="H1459" i="10" s="1"/>
  <c r="H1460" i="10" s="1"/>
  <c r="H1461" i="10" s="1"/>
  <c r="H1462" i="10" s="1"/>
  <c r="H1463" i="10" s="1"/>
  <c r="H1464" i="10" s="1"/>
  <c r="H1465" i="10" s="1"/>
  <c r="H1466" i="10" s="1"/>
  <c r="H1467" i="10" s="1"/>
  <c r="H1409" i="10"/>
  <c r="H1410" i="10" s="1"/>
  <c r="H1411" i="10" s="1"/>
  <c r="H1412" i="10" s="1"/>
  <c r="H1413" i="10" s="1"/>
  <c r="H1414" i="10" s="1"/>
  <c r="H1415" i="10" s="1"/>
  <c r="H1416" i="10" s="1"/>
  <c r="H1417" i="10" s="1"/>
  <c r="H1418" i="10" s="1"/>
  <c r="H1419" i="10" s="1"/>
  <c r="H1420" i="10" s="1"/>
  <c r="H1421" i="10" s="1"/>
  <c r="H1422" i="10" s="1"/>
  <c r="H1423" i="10" s="1"/>
  <c r="H1424" i="10" s="1"/>
  <c r="H1425" i="10" s="1"/>
  <c r="H1426" i="10" s="1"/>
  <c r="H1427" i="10" s="1"/>
  <c r="H1428" i="10" s="1"/>
  <c r="H1429" i="10" s="1"/>
  <c r="H1371" i="10"/>
  <c r="H1372" i="10" s="1"/>
  <c r="H1373" i="10" s="1"/>
  <c r="H1374" i="10" s="1"/>
  <c r="H1375" i="10" s="1"/>
  <c r="H1376" i="10" s="1"/>
  <c r="H1377" i="10" s="1"/>
  <c r="H1378" i="10" s="1"/>
  <c r="H1379" i="10" s="1"/>
  <c r="H1380" i="10" s="1"/>
  <c r="H1381" i="10" s="1"/>
  <c r="H1382" i="10" s="1"/>
  <c r="H1383" i="10" s="1"/>
  <c r="H1384" i="10" s="1"/>
  <c r="H1385" i="10" s="1"/>
  <c r="H1386" i="10" s="1"/>
  <c r="H1387" i="10" s="1"/>
  <c r="H1388" i="10" s="1"/>
  <c r="H1389" i="10" s="1"/>
  <c r="H1390" i="10" s="1"/>
  <c r="H1391" i="10" s="1"/>
  <c r="H1333" i="10"/>
  <c r="H1334" i="10" s="1"/>
  <c r="H1335" i="10" s="1"/>
  <c r="H1336" i="10" s="1"/>
  <c r="H1337" i="10" s="1"/>
  <c r="H1338" i="10" s="1"/>
  <c r="H1339" i="10" s="1"/>
  <c r="H1340" i="10" s="1"/>
  <c r="H1341" i="10" s="1"/>
  <c r="H1342" i="10" s="1"/>
  <c r="H1343" i="10" s="1"/>
  <c r="H1344" i="10" s="1"/>
  <c r="H1345" i="10" s="1"/>
  <c r="H1346" i="10" s="1"/>
  <c r="H1347" i="10" s="1"/>
  <c r="H1348" i="10" s="1"/>
  <c r="H1349" i="10" s="1"/>
  <c r="H1350" i="10" s="1"/>
  <c r="H1351" i="10" s="1"/>
  <c r="H1352" i="10" s="1"/>
  <c r="H1353" i="10" s="1"/>
  <c r="H1295" i="10"/>
  <c r="H1296" i="10" s="1"/>
  <c r="H1297" i="10" s="1"/>
  <c r="H1298" i="10" s="1"/>
  <c r="H1299" i="10" s="1"/>
  <c r="H1300" i="10" s="1"/>
  <c r="H1301" i="10" s="1"/>
  <c r="H1302" i="10" s="1"/>
  <c r="H1303" i="10" s="1"/>
  <c r="H1304" i="10" s="1"/>
  <c r="H1305" i="10" s="1"/>
  <c r="H1306" i="10" s="1"/>
  <c r="H1307" i="10" s="1"/>
  <c r="H1308" i="10" s="1"/>
  <c r="H1309" i="10" s="1"/>
  <c r="H1310" i="10" s="1"/>
  <c r="H1311" i="10" s="1"/>
  <c r="H1312" i="10" s="1"/>
  <c r="H1313" i="10" s="1"/>
  <c r="H1314" i="10" s="1"/>
  <c r="H1315" i="10" s="1"/>
  <c r="H1257" i="10"/>
  <c r="H1258" i="10" s="1"/>
  <c r="H1259" i="10" s="1"/>
  <c r="H1260" i="10" s="1"/>
  <c r="H1261" i="10" s="1"/>
  <c r="H1262" i="10" s="1"/>
  <c r="H1263" i="10" s="1"/>
  <c r="H1264" i="10" s="1"/>
  <c r="H1265" i="10" s="1"/>
  <c r="H1266" i="10" s="1"/>
  <c r="H1267" i="10" s="1"/>
  <c r="H1268" i="10" s="1"/>
  <c r="H1269" i="10" s="1"/>
  <c r="H1270" i="10" s="1"/>
  <c r="H1271" i="10" s="1"/>
  <c r="H1272" i="10" s="1"/>
  <c r="H1273" i="10" s="1"/>
  <c r="H1274" i="10" s="1"/>
  <c r="H1275" i="10" s="1"/>
  <c r="H1276" i="10" s="1"/>
  <c r="H1277" i="10" s="1"/>
  <c r="AM14" i="2"/>
  <c r="AM17" i="2"/>
  <c r="AM23" i="2"/>
  <c r="AM26" i="2"/>
  <c r="AM29" i="2"/>
  <c r="AM32" i="2"/>
  <c r="H1219" i="10"/>
  <c r="H1220" i="10" s="1"/>
  <c r="H1221" i="10" s="1"/>
  <c r="H1222" i="10" s="1"/>
  <c r="H1223" i="10" s="1"/>
  <c r="H1224" i="10" s="1"/>
  <c r="H1225" i="10" s="1"/>
  <c r="H1226" i="10" s="1"/>
  <c r="H1227" i="10" s="1"/>
  <c r="H1228" i="10" s="1"/>
  <c r="H1229" i="10" s="1"/>
  <c r="H1230" i="10" s="1"/>
  <c r="H1231" i="10" s="1"/>
  <c r="H1232" i="10" s="1"/>
  <c r="H1233" i="10" s="1"/>
  <c r="H1234" i="10" s="1"/>
  <c r="H1235" i="10" s="1"/>
  <c r="H1236" i="10" s="1"/>
  <c r="H1237" i="10" s="1"/>
  <c r="H1238" i="10" s="1"/>
  <c r="H1239" i="10" s="1"/>
  <c r="H1181" i="10"/>
  <c r="H1182" i="10" s="1"/>
  <c r="H1183" i="10" s="1"/>
  <c r="H1184" i="10" s="1"/>
  <c r="H1185" i="10" s="1"/>
  <c r="H1186" i="10" s="1"/>
  <c r="H1187" i="10" s="1"/>
  <c r="H1188" i="10" s="1"/>
  <c r="H1189" i="10" s="1"/>
  <c r="H1190" i="10" s="1"/>
  <c r="H1191" i="10" s="1"/>
  <c r="H1192" i="10" s="1"/>
  <c r="H1193" i="10" s="1"/>
  <c r="H1194" i="10" s="1"/>
  <c r="H1195" i="10" s="1"/>
  <c r="H1196" i="10" s="1"/>
  <c r="H1197" i="10" s="1"/>
  <c r="H1198" i="10" s="1"/>
  <c r="H1199" i="10" s="1"/>
  <c r="H1200" i="10" s="1"/>
  <c r="H1201" i="10" s="1"/>
  <c r="H1143" i="10"/>
  <c r="H1144" i="10" s="1"/>
  <c r="H1145" i="10" s="1"/>
  <c r="H1146" i="10" s="1"/>
  <c r="H1147" i="10" s="1"/>
  <c r="H1148" i="10" s="1"/>
  <c r="H1149" i="10" s="1"/>
  <c r="H1150" i="10" s="1"/>
  <c r="H1151" i="10" s="1"/>
  <c r="H1152" i="10" s="1"/>
  <c r="H1153" i="10" s="1"/>
  <c r="H1154" i="10" s="1"/>
  <c r="H1155" i="10" s="1"/>
  <c r="H1156" i="10" s="1"/>
  <c r="H1157" i="10" s="1"/>
  <c r="H1158" i="10" s="1"/>
  <c r="H1159" i="10" s="1"/>
  <c r="H1160" i="10" s="1"/>
  <c r="H1161" i="10" s="1"/>
  <c r="H1162" i="10" s="1"/>
  <c r="H1163" i="10" s="1"/>
  <c r="H1105" i="10"/>
  <c r="H1106" i="10" s="1"/>
  <c r="H1107" i="10" s="1"/>
  <c r="H1108" i="10" s="1"/>
  <c r="H1109" i="10" s="1"/>
  <c r="H1110" i="10" s="1"/>
  <c r="H1111" i="10" s="1"/>
  <c r="H1112" i="10" s="1"/>
  <c r="H1113" i="10" s="1"/>
  <c r="H1114" i="10" s="1"/>
  <c r="H1115" i="10" s="1"/>
  <c r="H1116" i="10" s="1"/>
  <c r="H1117" i="10" s="1"/>
  <c r="H1118" i="10" s="1"/>
  <c r="H1119" i="10" s="1"/>
  <c r="H1120" i="10" s="1"/>
  <c r="H1121" i="10" s="1"/>
  <c r="H1122" i="10" s="1"/>
  <c r="H1123" i="10" s="1"/>
  <c r="H1124" i="10" s="1"/>
  <c r="H1125" i="10" s="1"/>
  <c r="H1067" i="10"/>
  <c r="H1068" i="10" s="1"/>
  <c r="H1069" i="10" s="1"/>
  <c r="H1070" i="10" s="1"/>
  <c r="H1071" i="10" s="1"/>
  <c r="H1072" i="10" s="1"/>
  <c r="H1073" i="10" s="1"/>
  <c r="H1074" i="10" s="1"/>
  <c r="H1075" i="10" s="1"/>
  <c r="H1076" i="10" s="1"/>
  <c r="H1077" i="10" s="1"/>
  <c r="H1078" i="10" s="1"/>
  <c r="H1079" i="10" s="1"/>
  <c r="H1080" i="10" s="1"/>
  <c r="H1081" i="10" s="1"/>
  <c r="H1082" i="10" s="1"/>
  <c r="H1083" i="10" s="1"/>
  <c r="H1084" i="10" s="1"/>
  <c r="H1085" i="10" s="1"/>
  <c r="H1086" i="10" s="1"/>
  <c r="H1087" i="10" s="1"/>
  <c r="H1029" i="10"/>
  <c r="H1030" i="10" s="1"/>
  <c r="H1031" i="10" s="1"/>
  <c r="H1032" i="10" s="1"/>
  <c r="H1033" i="10" s="1"/>
  <c r="H1034" i="10" s="1"/>
  <c r="H1035" i="10" s="1"/>
  <c r="H1036" i="10" s="1"/>
  <c r="H1037" i="10" s="1"/>
  <c r="H1038" i="10" s="1"/>
  <c r="H1039" i="10" s="1"/>
  <c r="H1040" i="10" s="1"/>
  <c r="H1041" i="10" s="1"/>
  <c r="H1042" i="10" s="1"/>
  <c r="H1043" i="10" s="1"/>
  <c r="H1044" i="10" s="1"/>
  <c r="H1045" i="10" s="1"/>
  <c r="H1046" i="10" s="1"/>
  <c r="H1047" i="10" s="1"/>
  <c r="H1048" i="10" s="1"/>
  <c r="H1049" i="10" s="1"/>
  <c r="H991" i="10"/>
  <c r="H992" i="10" s="1"/>
  <c r="H993" i="10" s="1"/>
  <c r="H994" i="10" s="1"/>
  <c r="H995" i="10" s="1"/>
  <c r="H996" i="10" s="1"/>
  <c r="H997" i="10" s="1"/>
  <c r="H998" i="10" s="1"/>
  <c r="H999" i="10" s="1"/>
  <c r="H1000" i="10" s="1"/>
  <c r="H1001" i="10" s="1"/>
  <c r="H1002" i="10" s="1"/>
  <c r="H1003" i="10" s="1"/>
  <c r="H1004" i="10" s="1"/>
  <c r="H1005" i="10" s="1"/>
  <c r="H1006" i="10" s="1"/>
  <c r="H1007" i="10" s="1"/>
  <c r="H1008" i="10" s="1"/>
  <c r="H1009" i="10" s="1"/>
  <c r="H1010" i="10" s="1"/>
  <c r="H1011" i="10" s="1"/>
  <c r="H953" i="10"/>
  <c r="H954" i="10" s="1"/>
  <c r="H955" i="10" s="1"/>
  <c r="H956" i="10" s="1"/>
  <c r="H957" i="10" s="1"/>
  <c r="H958" i="10" s="1"/>
  <c r="H959" i="10" s="1"/>
  <c r="H960" i="10" s="1"/>
  <c r="H961" i="10" s="1"/>
  <c r="H962" i="10" s="1"/>
  <c r="H963" i="10" s="1"/>
  <c r="H964" i="10" s="1"/>
  <c r="H965" i="10" s="1"/>
  <c r="H966" i="10" s="1"/>
  <c r="H967" i="10" s="1"/>
  <c r="H968" i="10" s="1"/>
  <c r="H969" i="10" s="1"/>
  <c r="H970" i="10" s="1"/>
  <c r="H971" i="10" s="1"/>
  <c r="H972" i="10" s="1"/>
  <c r="H973" i="10" s="1"/>
  <c r="H915" i="10"/>
  <c r="H916" i="10" s="1"/>
  <c r="H917" i="10" s="1"/>
  <c r="H918" i="10" s="1"/>
  <c r="H919" i="10" s="1"/>
  <c r="H920" i="10" s="1"/>
  <c r="H921" i="10" s="1"/>
  <c r="H922" i="10" s="1"/>
  <c r="H923" i="10" s="1"/>
  <c r="H924" i="10" s="1"/>
  <c r="H925" i="10" s="1"/>
  <c r="H926" i="10" s="1"/>
  <c r="H927" i="10" s="1"/>
  <c r="H928" i="10" s="1"/>
  <c r="H929" i="10" s="1"/>
  <c r="H930" i="10" s="1"/>
  <c r="H931" i="10" s="1"/>
  <c r="H932" i="10" s="1"/>
  <c r="H933" i="10" s="1"/>
  <c r="H934" i="10" s="1"/>
  <c r="H935" i="10" s="1"/>
  <c r="H877" i="10"/>
  <c r="H878" i="10" s="1"/>
  <c r="H879" i="10" s="1"/>
  <c r="H880" i="10" s="1"/>
  <c r="H881" i="10" s="1"/>
  <c r="H882" i="10" s="1"/>
  <c r="H883" i="10" s="1"/>
  <c r="H884" i="10" s="1"/>
  <c r="H885" i="10" s="1"/>
  <c r="H886" i="10" s="1"/>
  <c r="H887" i="10" s="1"/>
  <c r="H888" i="10" s="1"/>
  <c r="H889" i="10" s="1"/>
  <c r="H890" i="10" s="1"/>
  <c r="H891" i="10" s="1"/>
  <c r="H892" i="10" s="1"/>
  <c r="H893" i="10" s="1"/>
  <c r="H894" i="10" s="1"/>
  <c r="H895" i="10" s="1"/>
  <c r="H896" i="10" s="1"/>
  <c r="H897" i="10" s="1"/>
  <c r="H839" i="10"/>
  <c r="H840" i="10" s="1"/>
  <c r="H841" i="10" s="1"/>
  <c r="H842" i="10" s="1"/>
  <c r="H843" i="10" s="1"/>
  <c r="H844" i="10" s="1"/>
  <c r="H845" i="10" s="1"/>
  <c r="H846" i="10" s="1"/>
  <c r="H847" i="10" s="1"/>
  <c r="H848" i="10" s="1"/>
  <c r="H849" i="10" s="1"/>
  <c r="H850" i="10" s="1"/>
  <c r="H851" i="10" s="1"/>
  <c r="H852" i="10" s="1"/>
  <c r="H853" i="10" s="1"/>
  <c r="H854" i="10" s="1"/>
  <c r="H855" i="10" s="1"/>
  <c r="H856" i="10" s="1"/>
  <c r="H857" i="10" s="1"/>
  <c r="H858" i="10" s="1"/>
  <c r="H859" i="10" s="1"/>
  <c r="H801" i="10"/>
  <c r="H802" i="10" s="1"/>
  <c r="H803" i="10" s="1"/>
  <c r="H804" i="10" s="1"/>
  <c r="H805" i="10" s="1"/>
  <c r="H806" i="10" s="1"/>
  <c r="H807" i="10" s="1"/>
  <c r="H808" i="10" s="1"/>
  <c r="H809" i="10" s="1"/>
  <c r="H810" i="10" s="1"/>
  <c r="H811" i="10" s="1"/>
  <c r="H812" i="10" s="1"/>
  <c r="H813" i="10" s="1"/>
  <c r="H814" i="10" s="1"/>
  <c r="H815" i="10" s="1"/>
  <c r="H816" i="10" s="1"/>
  <c r="H817" i="10" s="1"/>
  <c r="H818" i="10" s="1"/>
  <c r="H819" i="10" s="1"/>
  <c r="H820" i="10" s="1"/>
  <c r="H821" i="10" s="1"/>
  <c r="H763" i="10"/>
  <c r="H764" i="10" s="1"/>
  <c r="H765" i="10" s="1"/>
  <c r="H766" i="10" s="1"/>
  <c r="H767" i="10" s="1"/>
  <c r="H768" i="10" s="1"/>
  <c r="H769" i="10" s="1"/>
  <c r="H770" i="10" s="1"/>
  <c r="H771" i="10" s="1"/>
  <c r="H772" i="10" s="1"/>
  <c r="H773" i="10" s="1"/>
  <c r="H774" i="10" s="1"/>
  <c r="H775" i="10" s="1"/>
  <c r="H776" i="10" s="1"/>
  <c r="H777" i="10" s="1"/>
  <c r="H778" i="10" s="1"/>
  <c r="H779" i="10" s="1"/>
  <c r="H780" i="10" s="1"/>
  <c r="H781" i="10" s="1"/>
  <c r="H782" i="10" s="1"/>
  <c r="H783" i="10" s="1"/>
  <c r="H725" i="10"/>
  <c r="H726" i="10" s="1"/>
  <c r="H727" i="10" s="1"/>
  <c r="H728" i="10" s="1"/>
  <c r="H729" i="10" s="1"/>
  <c r="H730" i="10" s="1"/>
  <c r="H731" i="10" s="1"/>
  <c r="H732" i="10" s="1"/>
  <c r="H733" i="10" s="1"/>
  <c r="H734" i="10" s="1"/>
  <c r="H735" i="10" s="1"/>
  <c r="H736" i="10" s="1"/>
  <c r="H737" i="10" s="1"/>
  <c r="H738" i="10" s="1"/>
  <c r="H739" i="10" s="1"/>
  <c r="H740" i="10" s="1"/>
  <c r="H741" i="10" s="1"/>
  <c r="H742" i="10" s="1"/>
  <c r="H743" i="10" s="1"/>
  <c r="H744" i="10" s="1"/>
  <c r="H745" i="10" s="1"/>
  <c r="H687" i="10"/>
  <c r="H688" i="10" s="1"/>
  <c r="H689" i="10" s="1"/>
  <c r="H690" i="10" s="1"/>
  <c r="H691" i="10" s="1"/>
  <c r="H692" i="10" s="1"/>
  <c r="H693" i="10" s="1"/>
  <c r="H694" i="10" s="1"/>
  <c r="H695" i="10" s="1"/>
  <c r="H696" i="10" s="1"/>
  <c r="H697" i="10" s="1"/>
  <c r="H698" i="10" s="1"/>
  <c r="H699" i="10" s="1"/>
  <c r="H700" i="10" s="1"/>
  <c r="H701" i="10" s="1"/>
  <c r="H702" i="10" s="1"/>
  <c r="H703" i="10" s="1"/>
  <c r="H704" i="10" s="1"/>
  <c r="H705" i="10" s="1"/>
  <c r="H706" i="10" s="1"/>
  <c r="H707" i="10" s="1"/>
  <c r="H649" i="10"/>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611" i="10"/>
  <c r="H612" i="10" s="1"/>
  <c r="H613" i="10" s="1"/>
  <c r="H614" i="10" s="1"/>
  <c r="H615" i="10" s="1"/>
  <c r="H616" i="10" s="1"/>
  <c r="H617" i="10" s="1"/>
  <c r="H618" i="10" s="1"/>
  <c r="H619" i="10" s="1"/>
  <c r="H620" i="10" s="1"/>
  <c r="H621" i="10" s="1"/>
  <c r="H622" i="10" s="1"/>
  <c r="H623" i="10" s="1"/>
  <c r="H624" i="10" s="1"/>
  <c r="H625" i="10" s="1"/>
  <c r="H626" i="10" s="1"/>
  <c r="H627" i="10" s="1"/>
  <c r="H628" i="10" s="1"/>
  <c r="H629" i="10" s="1"/>
  <c r="H630" i="10" s="1"/>
  <c r="H631" i="10" s="1"/>
  <c r="H573" i="10"/>
  <c r="H574" i="10" s="1"/>
  <c r="H575" i="10" s="1"/>
  <c r="H576" i="10" s="1"/>
  <c r="H577" i="10" s="1"/>
  <c r="H578" i="10" s="1"/>
  <c r="H579" i="10" s="1"/>
  <c r="H580" i="10" s="1"/>
  <c r="H581" i="10" s="1"/>
  <c r="H582" i="10" s="1"/>
  <c r="H583" i="10" s="1"/>
  <c r="H584" i="10" s="1"/>
  <c r="H585" i="10" s="1"/>
  <c r="H586" i="10" s="1"/>
  <c r="H587" i="10" s="1"/>
  <c r="H588" i="10" s="1"/>
  <c r="H589" i="10" s="1"/>
  <c r="H590" i="10" s="1"/>
  <c r="H591" i="10" s="1"/>
  <c r="H592" i="10" s="1"/>
  <c r="H593" i="10" s="1"/>
  <c r="H535" i="10"/>
  <c r="H536" i="10" s="1"/>
  <c r="H537" i="10" s="1"/>
  <c r="H538" i="10" s="1"/>
  <c r="H539" i="10" s="1"/>
  <c r="H540" i="10" s="1"/>
  <c r="H541" i="10" s="1"/>
  <c r="H542" i="10" s="1"/>
  <c r="H543" i="10" s="1"/>
  <c r="H544" i="10" s="1"/>
  <c r="H545" i="10" s="1"/>
  <c r="H546" i="10" s="1"/>
  <c r="H547" i="10" s="1"/>
  <c r="H548" i="10" s="1"/>
  <c r="H549" i="10" s="1"/>
  <c r="H550" i="10" s="1"/>
  <c r="H551" i="10" s="1"/>
  <c r="H552" i="10" s="1"/>
  <c r="H553" i="10" s="1"/>
  <c r="H554" i="10" s="1"/>
  <c r="H555" i="10" s="1"/>
  <c r="H2342" i="10" l="1"/>
  <c r="I2341" i="10"/>
  <c r="H2304" i="10"/>
  <c r="I2303" i="10"/>
  <c r="H2266" i="10"/>
  <c r="I2265" i="10"/>
  <c r="H2228" i="10"/>
  <c r="I2227" i="10"/>
  <c r="H2190" i="10"/>
  <c r="I2189" i="10"/>
  <c r="H2152" i="10"/>
  <c r="I2151" i="10"/>
  <c r="H2114" i="10"/>
  <c r="I2113" i="10"/>
  <c r="H1658" i="10"/>
  <c r="I1657" i="10"/>
  <c r="H1620" i="10"/>
  <c r="I1619" i="10"/>
  <c r="H1582" i="10"/>
  <c r="I1581" i="10"/>
  <c r="H1544" i="10"/>
  <c r="I1543" i="10"/>
  <c r="H1506" i="10"/>
  <c r="I1505" i="10"/>
  <c r="H1468" i="10"/>
  <c r="I1467" i="10"/>
  <c r="H1430" i="10"/>
  <c r="I1429" i="10"/>
  <c r="H1392" i="10"/>
  <c r="I1391" i="10"/>
  <c r="H1354" i="10"/>
  <c r="I1353" i="10"/>
  <c r="H1316" i="10"/>
  <c r="I1315" i="10"/>
  <c r="H1278" i="10"/>
  <c r="I1277" i="10"/>
  <c r="H1240" i="10"/>
  <c r="I1239" i="10"/>
  <c r="H1202" i="10"/>
  <c r="I1201" i="10"/>
  <c r="H1164" i="10"/>
  <c r="I1163" i="10"/>
  <c r="H1126" i="10"/>
  <c r="I1125" i="10"/>
  <c r="H1088" i="10"/>
  <c r="I1087" i="10"/>
  <c r="H1050" i="10"/>
  <c r="I1049" i="10"/>
  <c r="H1012" i="10"/>
  <c r="I1011" i="10"/>
  <c r="H974" i="10"/>
  <c r="I973" i="10"/>
  <c r="H936" i="10"/>
  <c r="I935" i="10"/>
  <c r="H898" i="10"/>
  <c r="I897" i="10"/>
  <c r="H860" i="10"/>
  <c r="I859" i="10"/>
  <c r="H822" i="10"/>
  <c r="I821" i="10"/>
  <c r="H784" i="10"/>
  <c r="I783" i="10"/>
  <c r="H746" i="10"/>
  <c r="I745" i="10"/>
  <c r="H708" i="10"/>
  <c r="I707" i="10"/>
  <c r="H670" i="10"/>
  <c r="I669" i="10"/>
  <c r="H632" i="10"/>
  <c r="I631" i="10"/>
  <c r="H594" i="10"/>
  <c r="I593" i="10"/>
  <c r="H556" i="10"/>
  <c r="I555" i="10"/>
  <c r="I4194" i="10"/>
  <c r="I4193" i="10"/>
  <c r="I4182" i="10"/>
  <c r="I4183" i="10"/>
  <c r="H3045" i="10"/>
  <c r="H3121" i="10"/>
  <c r="H3158" i="10"/>
  <c r="H2970" i="10"/>
  <c r="H3083" i="10"/>
  <c r="H3274" i="10"/>
  <c r="H3007" i="10"/>
  <c r="H3198" i="10"/>
  <c r="H3311" i="10"/>
  <c r="H2931" i="10"/>
  <c r="H3235" i="10"/>
  <c r="H2741" i="10"/>
  <c r="H2514" i="10"/>
  <c r="H2589" i="10"/>
  <c r="H2629" i="10"/>
  <c r="H2551" i="10"/>
  <c r="H2704" i="10"/>
  <c r="H2855" i="10"/>
  <c r="H2664" i="10"/>
  <c r="H2778" i="10"/>
  <c r="H2818" i="10"/>
  <c r="H2893" i="10"/>
  <c r="H1676" i="10"/>
  <c r="H1677" i="10" s="1"/>
  <c r="H1678" i="10" s="1"/>
  <c r="H1679" i="10" s="1"/>
  <c r="H1715" i="10"/>
  <c r="H1869" i="10"/>
  <c r="H2019" i="10"/>
  <c r="H1905" i="10"/>
  <c r="H1754" i="10"/>
  <c r="H1791" i="10"/>
  <c r="H1944" i="10"/>
  <c r="H1984" i="10"/>
  <c r="H1829" i="10"/>
  <c r="H2059" i="10"/>
  <c r="H3881" i="10"/>
  <c r="H3995" i="10"/>
  <c r="H3768" i="10"/>
  <c r="H4109" i="10"/>
  <c r="H3845" i="10"/>
  <c r="H4033" i="10"/>
  <c r="H3805" i="10"/>
  <c r="H3920" i="10"/>
  <c r="H4071" i="10"/>
  <c r="H3957" i="10"/>
  <c r="H4149" i="10"/>
  <c r="H2343" i="10" l="1"/>
  <c r="I2342" i="10"/>
  <c r="H2305" i="10"/>
  <c r="I2304" i="10"/>
  <c r="H2267" i="10"/>
  <c r="I2266" i="10"/>
  <c r="H2229" i="10"/>
  <c r="I2228" i="10"/>
  <c r="H2191" i="10"/>
  <c r="I2190" i="10"/>
  <c r="H2153" i="10"/>
  <c r="I2152" i="10"/>
  <c r="H2115" i="10"/>
  <c r="I2114" i="10"/>
  <c r="H1659" i="10"/>
  <c r="I1658" i="10"/>
  <c r="H1621" i="10"/>
  <c r="I1620" i="10"/>
  <c r="I1582" i="10"/>
  <c r="H1583" i="10"/>
  <c r="H1545" i="10"/>
  <c r="I1544" i="10"/>
  <c r="H1507" i="10"/>
  <c r="I1506" i="10"/>
  <c r="H1469" i="10"/>
  <c r="I1468" i="10"/>
  <c r="I1430" i="10"/>
  <c r="H1431" i="10"/>
  <c r="H1393" i="10"/>
  <c r="I1392" i="10"/>
  <c r="I1354" i="10"/>
  <c r="H1355" i="10"/>
  <c r="H1317" i="10"/>
  <c r="I1316" i="10"/>
  <c r="H1279" i="10"/>
  <c r="I1278" i="10"/>
  <c r="H1241" i="10"/>
  <c r="I1240" i="10"/>
  <c r="H1203" i="10"/>
  <c r="I1202" i="10"/>
  <c r="H1165" i="10"/>
  <c r="I1164" i="10"/>
  <c r="H1127" i="10"/>
  <c r="I1126" i="10"/>
  <c r="H1089" i="10"/>
  <c r="I1088" i="10"/>
  <c r="H1051" i="10"/>
  <c r="I1050" i="10"/>
  <c r="I1012" i="10"/>
  <c r="H1013" i="10"/>
  <c r="H975" i="10"/>
  <c r="I974" i="10"/>
  <c r="H937" i="10"/>
  <c r="I936" i="10"/>
  <c r="H899" i="10"/>
  <c r="I898" i="10"/>
  <c r="H861" i="10"/>
  <c r="I860" i="10"/>
  <c r="H823" i="10"/>
  <c r="I822" i="10"/>
  <c r="H785" i="10"/>
  <c r="I784" i="10"/>
  <c r="H747" i="10"/>
  <c r="I746" i="10"/>
  <c r="H709" i="10"/>
  <c r="I708" i="10"/>
  <c r="H671" i="10"/>
  <c r="I670" i="10"/>
  <c r="H633" i="10"/>
  <c r="I632" i="10"/>
  <c r="H595" i="10"/>
  <c r="I594" i="10"/>
  <c r="H557" i="10"/>
  <c r="I556" i="10"/>
  <c r="H3199" i="10"/>
  <c r="H2971" i="10"/>
  <c r="H3008" i="10"/>
  <c r="H3159" i="10"/>
  <c r="H3236" i="10"/>
  <c r="H2932" i="10"/>
  <c r="H3275" i="10"/>
  <c r="H3122" i="10"/>
  <c r="H3312" i="10"/>
  <c r="H3084" i="10"/>
  <c r="H3046" i="10"/>
  <c r="H2630" i="10"/>
  <c r="H2819" i="10"/>
  <c r="H2590" i="10"/>
  <c r="H2894" i="10"/>
  <c r="H2705" i="10"/>
  <c r="H2515" i="10"/>
  <c r="H2779" i="10"/>
  <c r="H2856" i="10"/>
  <c r="H2665" i="10"/>
  <c r="H2552" i="10"/>
  <c r="H2742" i="10"/>
  <c r="H1906" i="10"/>
  <c r="H2060" i="10"/>
  <c r="H1792" i="10"/>
  <c r="H2020" i="10"/>
  <c r="H1830" i="10"/>
  <c r="H1755" i="10"/>
  <c r="H1870" i="10"/>
  <c r="H1945" i="10"/>
  <c r="H1985" i="10"/>
  <c r="H1680" i="10"/>
  <c r="H1716" i="10"/>
  <c r="H3882" i="10"/>
  <c r="H3883" i="10" s="1"/>
  <c r="H3884" i="10" s="1"/>
  <c r="H3885" i="10" s="1"/>
  <c r="H3846" i="10"/>
  <c r="H4150" i="10"/>
  <c r="H3921" i="10"/>
  <c r="H4110" i="10"/>
  <c r="H3769" i="10"/>
  <c r="H4072" i="10"/>
  <c r="H3806" i="10"/>
  <c r="H4034" i="10"/>
  <c r="H3958" i="10"/>
  <c r="H3996" i="10"/>
  <c r="H2344" i="10" l="1"/>
  <c r="I2343" i="10"/>
  <c r="H2306" i="10"/>
  <c r="I2305" i="10"/>
  <c r="H2268" i="10"/>
  <c r="I2267" i="10"/>
  <c r="H2230" i="10"/>
  <c r="I2229" i="10"/>
  <c r="H2192" i="10"/>
  <c r="I2191" i="10"/>
  <c r="H2154" i="10"/>
  <c r="I2153" i="10"/>
  <c r="H2116" i="10"/>
  <c r="I2115" i="10"/>
  <c r="H1660" i="10"/>
  <c r="I1659" i="10"/>
  <c r="H1622" i="10"/>
  <c r="I1621" i="10"/>
  <c r="H1584" i="10"/>
  <c r="I1583" i="10"/>
  <c r="H1546" i="10"/>
  <c r="I1545" i="10"/>
  <c r="H1508" i="10"/>
  <c r="I1507" i="10"/>
  <c r="H1470" i="10"/>
  <c r="I1469" i="10"/>
  <c r="H1432" i="10"/>
  <c r="I1431" i="10"/>
  <c r="H1394" i="10"/>
  <c r="I1393" i="10"/>
  <c r="H1356" i="10"/>
  <c r="I1355" i="10"/>
  <c r="H1318" i="10"/>
  <c r="I1317" i="10"/>
  <c r="H1280" i="10"/>
  <c r="I1279" i="10"/>
  <c r="H1242" i="10"/>
  <c r="I1241" i="10"/>
  <c r="H1204" i="10"/>
  <c r="I1203" i="10"/>
  <c r="H1166" i="10"/>
  <c r="I1165" i="10"/>
  <c r="H1128" i="10"/>
  <c r="I1127" i="10"/>
  <c r="H1090" i="10"/>
  <c r="I1089" i="10"/>
  <c r="H1052" i="10"/>
  <c r="I1051" i="10"/>
  <c r="H1014" i="10"/>
  <c r="I1013" i="10"/>
  <c r="H976" i="10"/>
  <c r="I975" i="10"/>
  <c r="H938" i="10"/>
  <c r="I937" i="10"/>
  <c r="H900" i="10"/>
  <c r="I899" i="10"/>
  <c r="H862" i="10"/>
  <c r="I861" i="10"/>
  <c r="H824" i="10"/>
  <c r="I823" i="10"/>
  <c r="H786" i="10"/>
  <c r="I785" i="10"/>
  <c r="H748" i="10"/>
  <c r="I747" i="10"/>
  <c r="H710" i="10"/>
  <c r="I709" i="10"/>
  <c r="H672" i="10"/>
  <c r="I671" i="10"/>
  <c r="H634" i="10"/>
  <c r="I633" i="10"/>
  <c r="H596" i="10"/>
  <c r="I595" i="10"/>
  <c r="H558" i="10"/>
  <c r="I557" i="10"/>
  <c r="H3009" i="10"/>
  <c r="H3047" i="10"/>
  <c r="H3276" i="10"/>
  <c r="H3123" i="10"/>
  <c r="H3085" i="10"/>
  <c r="H2933" i="10"/>
  <c r="H2972" i="10"/>
  <c r="H3160" i="10"/>
  <c r="H3237" i="10"/>
  <c r="H3313" i="10"/>
  <c r="H3200" i="10"/>
  <c r="H2857" i="10"/>
  <c r="H2895" i="10"/>
  <c r="H2743" i="10"/>
  <c r="H2591" i="10"/>
  <c r="H2516" i="10"/>
  <c r="H2820" i="10"/>
  <c r="H2780" i="10"/>
  <c r="H2553" i="10"/>
  <c r="H2666" i="10"/>
  <c r="H2706" i="10"/>
  <c r="H2631" i="10"/>
  <c r="H1986" i="10"/>
  <c r="H1831" i="10"/>
  <c r="H1907" i="10"/>
  <c r="H1793" i="10"/>
  <c r="H1717" i="10"/>
  <c r="H1871" i="10"/>
  <c r="H1681" i="10"/>
  <c r="H1756" i="10"/>
  <c r="H2061" i="10"/>
  <c r="H1946" i="10"/>
  <c r="H2021" i="10"/>
  <c r="H4111" i="10"/>
  <c r="H3997" i="10"/>
  <c r="H3886" i="10"/>
  <c r="H3922" i="10"/>
  <c r="H3959" i="10"/>
  <c r="H3807" i="10"/>
  <c r="H4151" i="10"/>
  <c r="H4073" i="10"/>
  <c r="H4035" i="10"/>
  <c r="H3770" i="10"/>
  <c r="H3847" i="10"/>
  <c r="H2345" i="10" l="1"/>
  <c r="I2344" i="10"/>
  <c r="H2307" i="10"/>
  <c r="I2306" i="10"/>
  <c r="H2269" i="10"/>
  <c r="I2268" i="10"/>
  <c r="H2231" i="10"/>
  <c r="I2230" i="10"/>
  <c r="H2193" i="10"/>
  <c r="I2192" i="10"/>
  <c r="I2154" i="10"/>
  <c r="H2155" i="10"/>
  <c r="H2117" i="10"/>
  <c r="I2116" i="10"/>
  <c r="H1661" i="10"/>
  <c r="I1660" i="10"/>
  <c r="H1623" i="10"/>
  <c r="I1622" i="10"/>
  <c r="H1585" i="10"/>
  <c r="I1584" i="10"/>
  <c r="H1547" i="10"/>
  <c r="I1546" i="10"/>
  <c r="H1509" i="10"/>
  <c r="I1508" i="10"/>
  <c r="H1471" i="10"/>
  <c r="I1470" i="10"/>
  <c r="H1433" i="10"/>
  <c r="I1432" i="10"/>
  <c r="H1395" i="10"/>
  <c r="I1394" i="10"/>
  <c r="H1357" i="10"/>
  <c r="I1356" i="10"/>
  <c r="H1319" i="10"/>
  <c r="I1318" i="10"/>
  <c r="H1281" i="10"/>
  <c r="I1280" i="10"/>
  <c r="H1243" i="10"/>
  <c r="I1242" i="10"/>
  <c r="H1205" i="10"/>
  <c r="I1204" i="10"/>
  <c r="H1167" i="10"/>
  <c r="I1166" i="10"/>
  <c r="I1128" i="10"/>
  <c r="H1129" i="10"/>
  <c r="I1090" i="10"/>
  <c r="H1091" i="10"/>
  <c r="H1053" i="10"/>
  <c r="I1052" i="10"/>
  <c r="H1015" i="10"/>
  <c r="I1014" i="10"/>
  <c r="H977" i="10"/>
  <c r="I976" i="10"/>
  <c r="I938" i="10"/>
  <c r="H939" i="10"/>
  <c r="H901" i="10"/>
  <c r="I900" i="10"/>
  <c r="H863" i="10"/>
  <c r="I862" i="10"/>
  <c r="H825" i="10"/>
  <c r="I824" i="10"/>
  <c r="H787" i="10"/>
  <c r="I786" i="10"/>
  <c r="I748" i="10"/>
  <c r="H749" i="10"/>
  <c r="H711" i="10"/>
  <c r="I710" i="10"/>
  <c r="H673" i="10"/>
  <c r="I672" i="10"/>
  <c r="H635" i="10"/>
  <c r="I634" i="10"/>
  <c r="H597" i="10"/>
  <c r="I596" i="10"/>
  <c r="H559" i="10"/>
  <c r="I558" i="10"/>
  <c r="H3277" i="10"/>
  <c r="H3201" i="10"/>
  <c r="H2973" i="10"/>
  <c r="H2934" i="10"/>
  <c r="H3161" i="10"/>
  <c r="H3314" i="10"/>
  <c r="H3048" i="10"/>
  <c r="H3124" i="10"/>
  <c r="H3238" i="10"/>
  <c r="H3010" i="10"/>
  <c r="H3086" i="10"/>
  <c r="H2632" i="10"/>
  <c r="H2592" i="10"/>
  <c r="H2781" i="10"/>
  <c r="H2707" i="10"/>
  <c r="H2554" i="10"/>
  <c r="H2821" i="10"/>
  <c r="H2896" i="10"/>
  <c r="H2744" i="10"/>
  <c r="H2667" i="10"/>
  <c r="H2517" i="10"/>
  <c r="H2858" i="10"/>
  <c r="H1832" i="10"/>
  <c r="H1794" i="10"/>
  <c r="H1757" i="10"/>
  <c r="H1872" i="10"/>
  <c r="H2062" i="10"/>
  <c r="H1718" i="10"/>
  <c r="H1987" i="10"/>
  <c r="H1908" i="10"/>
  <c r="H2022" i="10"/>
  <c r="H1682" i="10"/>
  <c r="H1947" i="10"/>
  <c r="H3923" i="10"/>
  <c r="H3887" i="10"/>
  <c r="H3998" i="10"/>
  <c r="H3848" i="10"/>
  <c r="H3808" i="10"/>
  <c r="H3771" i="10"/>
  <c r="H4074" i="10"/>
  <c r="H4152" i="10"/>
  <c r="H4036" i="10"/>
  <c r="H3960" i="10"/>
  <c r="H4112" i="10"/>
  <c r="H2346" i="10" l="1"/>
  <c r="I2345" i="10"/>
  <c r="H2308" i="10"/>
  <c r="I2307" i="10"/>
  <c r="H2270" i="10"/>
  <c r="I2269" i="10"/>
  <c r="H2232" i="10"/>
  <c r="I2231" i="10"/>
  <c r="H2194" i="10"/>
  <c r="I2193" i="10"/>
  <c r="H2156" i="10"/>
  <c r="I2155" i="10"/>
  <c r="H2118" i="10"/>
  <c r="I2117" i="10"/>
  <c r="H1662" i="10"/>
  <c r="I1661" i="10"/>
  <c r="H1624" i="10"/>
  <c r="I1623" i="10"/>
  <c r="H1586" i="10"/>
  <c r="I1585" i="10"/>
  <c r="H1548" i="10"/>
  <c r="I1547" i="10"/>
  <c r="H1510" i="10"/>
  <c r="I1509" i="10"/>
  <c r="H1472" i="10"/>
  <c r="I1471" i="10"/>
  <c r="H1434" i="10"/>
  <c r="I1433" i="10"/>
  <c r="H1396" i="10"/>
  <c r="I1395" i="10"/>
  <c r="H1358" i="10"/>
  <c r="I1357" i="10"/>
  <c r="H1320" i="10"/>
  <c r="I1319" i="10"/>
  <c r="H1282" i="10"/>
  <c r="I1281" i="10"/>
  <c r="H1244" i="10"/>
  <c r="I1243" i="10"/>
  <c r="H1206" i="10"/>
  <c r="I1205" i="10"/>
  <c r="H1168" i="10"/>
  <c r="I1167" i="10"/>
  <c r="I1129" i="10"/>
  <c r="H1130" i="10"/>
  <c r="H1092" i="10"/>
  <c r="I1091" i="10"/>
  <c r="H1054" i="10"/>
  <c r="I1053" i="10"/>
  <c r="I1015" i="10"/>
  <c r="H1016" i="10"/>
  <c r="H978" i="10"/>
  <c r="I977" i="10"/>
  <c r="H940" i="10"/>
  <c r="I939" i="10"/>
  <c r="H902" i="10"/>
  <c r="I901" i="10"/>
  <c r="H864" i="10"/>
  <c r="I863" i="10"/>
  <c r="H826" i="10"/>
  <c r="I825" i="10"/>
  <c r="H788" i="10"/>
  <c r="I787" i="10"/>
  <c r="H750" i="10"/>
  <c r="I749" i="10"/>
  <c r="H712" i="10"/>
  <c r="I711" i="10"/>
  <c r="H674" i="10"/>
  <c r="I673" i="10"/>
  <c r="H636" i="10"/>
  <c r="I635" i="10"/>
  <c r="H598" i="10"/>
  <c r="I597" i="10"/>
  <c r="H560" i="10"/>
  <c r="I559" i="10"/>
  <c r="H2935" i="10"/>
  <c r="H3049" i="10"/>
  <c r="H2974" i="10"/>
  <c r="H3011" i="10"/>
  <c r="H3315" i="10"/>
  <c r="H3202" i="10"/>
  <c r="H3162" i="10"/>
  <c r="H3125" i="10"/>
  <c r="H3087" i="10"/>
  <c r="H3239" i="10"/>
  <c r="H3278" i="10"/>
  <c r="H2782" i="10"/>
  <c r="H2745" i="10"/>
  <c r="H2897" i="10"/>
  <c r="H2518" i="10"/>
  <c r="H2822" i="10"/>
  <c r="H2593" i="10"/>
  <c r="H2708" i="10"/>
  <c r="H2859" i="10"/>
  <c r="H2668" i="10"/>
  <c r="H2555" i="10"/>
  <c r="H2633" i="10"/>
  <c r="H1873" i="10"/>
  <c r="H1758" i="10"/>
  <c r="H1948" i="10"/>
  <c r="H1988" i="10"/>
  <c r="H1683" i="10"/>
  <c r="H1719" i="10"/>
  <c r="H1795" i="10"/>
  <c r="H1909" i="10"/>
  <c r="H2023" i="10"/>
  <c r="H1833" i="10"/>
  <c r="H2063" i="10"/>
  <c r="H4113" i="10"/>
  <c r="H4075" i="10"/>
  <c r="H3999" i="10"/>
  <c r="H3888" i="10"/>
  <c r="H3772" i="10"/>
  <c r="H4153" i="10"/>
  <c r="H3849" i="10"/>
  <c r="H3809" i="10"/>
  <c r="H3961" i="10"/>
  <c r="H4037" i="10"/>
  <c r="H3924" i="10"/>
  <c r="I2346" i="10" l="1"/>
  <c r="H2347" i="10"/>
  <c r="H2309" i="10"/>
  <c r="I2308" i="10"/>
  <c r="H2271" i="10"/>
  <c r="I2270" i="10"/>
  <c r="H2233" i="10"/>
  <c r="I2232" i="10"/>
  <c r="H2195" i="10"/>
  <c r="I2194" i="10"/>
  <c r="H2157" i="10"/>
  <c r="I2156" i="10"/>
  <c r="H2119" i="10"/>
  <c r="I2118" i="10"/>
  <c r="H1663" i="10"/>
  <c r="I1662" i="10"/>
  <c r="H1625" i="10"/>
  <c r="I1624" i="10"/>
  <c r="H1587" i="10"/>
  <c r="I1586" i="10"/>
  <c r="H1549" i="10"/>
  <c r="I1548" i="10"/>
  <c r="H1511" i="10"/>
  <c r="I1510" i="10"/>
  <c r="H1473" i="10"/>
  <c r="I1472" i="10"/>
  <c r="I1434" i="10"/>
  <c r="H1435" i="10"/>
  <c r="H1397" i="10"/>
  <c r="I1396" i="10"/>
  <c r="H1359" i="10"/>
  <c r="I1358" i="10"/>
  <c r="H1321" i="10"/>
  <c r="I1320" i="10"/>
  <c r="H1283" i="10"/>
  <c r="I1282" i="10"/>
  <c r="H1245" i="10"/>
  <c r="I1244" i="10"/>
  <c r="H1207" i="10"/>
  <c r="I1206" i="10"/>
  <c r="I1168" i="10"/>
  <c r="H1169" i="10"/>
  <c r="I1130" i="10"/>
  <c r="H1131" i="10"/>
  <c r="I1092" i="10"/>
  <c r="H1093" i="10"/>
  <c r="H1055" i="10"/>
  <c r="I1054" i="10"/>
  <c r="I1016" i="10"/>
  <c r="H1017" i="10"/>
  <c r="H979" i="10"/>
  <c r="I978" i="10"/>
  <c r="H941" i="10"/>
  <c r="I940" i="10"/>
  <c r="H903" i="10"/>
  <c r="I902" i="10"/>
  <c r="H865" i="10"/>
  <c r="I864" i="10"/>
  <c r="H827" i="10"/>
  <c r="I826" i="10"/>
  <c r="H789" i="10"/>
  <c r="I788" i="10"/>
  <c r="H751" i="10"/>
  <c r="I750" i="10"/>
  <c r="H713" i="10"/>
  <c r="I712" i="10"/>
  <c r="H675" i="10"/>
  <c r="I674" i="10"/>
  <c r="H637" i="10"/>
  <c r="I636" i="10"/>
  <c r="H599" i="10"/>
  <c r="I598" i="10"/>
  <c r="H561" i="10"/>
  <c r="I560" i="10"/>
  <c r="H3279" i="10"/>
  <c r="H3163" i="10"/>
  <c r="H2975" i="10"/>
  <c r="H3126" i="10"/>
  <c r="H3240" i="10"/>
  <c r="H3203" i="10"/>
  <c r="H3050" i="10"/>
  <c r="H3088" i="10"/>
  <c r="H3316" i="10"/>
  <c r="H3012" i="10"/>
  <c r="H2936" i="10"/>
  <c r="H2519" i="10"/>
  <c r="H2860" i="10"/>
  <c r="H2634" i="10"/>
  <c r="H2709" i="10"/>
  <c r="H2898" i="10"/>
  <c r="H2594" i="10"/>
  <c r="H2556" i="10"/>
  <c r="H2746" i="10"/>
  <c r="H2669" i="10"/>
  <c r="H2823" i="10"/>
  <c r="H2783" i="10"/>
  <c r="H1989" i="10"/>
  <c r="H2064" i="10"/>
  <c r="H1796" i="10"/>
  <c r="H1949" i="10"/>
  <c r="H1910" i="10"/>
  <c r="H1834" i="10"/>
  <c r="H1720" i="10"/>
  <c r="H1759" i="10"/>
  <c r="H2024" i="10"/>
  <c r="H1684" i="10"/>
  <c r="H1874" i="10"/>
  <c r="H3889" i="10"/>
  <c r="H3925" i="10"/>
  <c r="H3850" i="10"/>
  <c r="H4000" i="10"/>
  <c r="H3810" i="10"/>
  <c r="H4038" i="10"/>
  <c r="H4154" i="10"/>
  <c r="H4076" i="10"/>
  <c r="H3773" i="10"/>
  <c r="H3962" i="10"/>
  <c r="H4114" i="10"/>
  <c r="H2348" i="10" l="1"/>
  <c r="I2347" i="10"/>
  <c r="H2310" i="10"/>
  <c r="I2309" i="10"/>
  <c r="I2271" i="10"/>
  <c r="H2272" i="10"/>
  <c r="H2234" i="10"/>
  <c r="I2233" i="10"/>
  <c r="H2196" i="10"/>
  <c r="I2195" i="10"/>
  <c r="I2157" i="10"/>
  <c r="H2158" i="10"/>
  <c r="H2120" i="10"/>
  <c r="I2119" i="10"/>
  <c r="H1664" i="10"/>
  <c r="I1663" i="10"/>
  <c r="H1626" i="10"/>
  <c r="I1625" i="10"/>
  <c r="H1588" i="10"/>
  <c r="I1587" i="10"/>
  <c r="H1550" i="10"/>
  <c r="I1549" i="10"/>
  <c r="H1512" i="10"/>
  <c r="I1511" i="10"/>
  <c r="I1473" i="10"/>
  <c r="H1474" i="10"/>
  <c r="I1435" i="10"/>
  <c r="H1436" i="10"/>
  <c r="H1398" i="10"/>
  <c r="I1397" i="10"/>
  <c r="H1360" i="10"/>
  <c r="I1359" i="10"/>
  <c r="H1322" i="10"/>
  <c r="I1321" i="10"/>
  <c r="I1283" i="10"/>
  <c r="H1284" i="10"/>
  <c r="H1246" i="10"/>
  <c r="I1245" i="10"/>
  <c r="H1208" i="10"/>
  <c r="I1207" i="10"/>
  <c r="I1169" i="10"/>
  <c r="H1170" i="10"/>
  <c r="I1131" i="10"/>
  <c r="H1132" i="10"/>
  <c r="I1093" i="10"/>
  <c r="H1094" i="10"/>
  <c r="H1056" i="10"/>
  <c r="I1055" i="10"/>
  <c r="I1017" i="10"/>
  <c r="H1018" i="10"/>
  <c r="H980" i="10"/>
  <c r="I979" i="10"/>
  <c r="H942" i="10"/>
  <c r="I941" i="10"/>
  <c r="H904" i="10"/>
  <c r="I903" i="10"/>
  <c r="H866" i="10"/>
  <c r="I865" i="10"/>
  <c r="H828" i="10"/>
  <c r="I827" i="10"/>
  <c r="H790" i="10"/>
  <c r="I789" i="10"/>
  <c r="H752" i="10"/>
  <c r="I751" i="10"/>
  <c r="H714" i="10"/>
  <c r="I713" i="10"/>
  <c r="H676" i="10"/>
  <c r="I675" i="10"/>
  <c r="H638" i="10"/>
  <c r="I637" i="10"/>
  <c r="H600" i="10"/>
  <c r="I599" i="10"/>
  <c r="H562" i="10"/>
  <c r="I561" i="10"/>
  <c r="H3089" i="10"/>
  <c r="H3127" i="10"/>
  <c r="H2937" i="10"/>
  <c r="H3013" i="10"/>
  <c r="H2976" i="10"/>
  <c r="H3204" i="10"/>
  <c r="H3164" i="10"/>
  <c r="H3241" i="10"/>
  <c r="H3051" i="10"/>
  <c r="H3317" i="10"/>
  <c r="H3280" i="10"/>
  <c r="H2557" i="10"/>
  <c r="H2784" i="10"/>
  <c r="H2635" i="10"/>
  <c r="H2861" i="10"/>
  <c r="H2710" i="10"/>
  <c r="H2824" i="10"/>
  <c r="H2747" i="10"/>
  <c r="H2595" i="10"/>
  <c r="H2670" i="10"/>
  <c r="H2899" i="10"/>
  <c r="H2520" i="10"/>
  <c r="H1875" i="10"/>
  <c r="H1721" i="10"/>
  <c r="H1797" i="10"/>
  <c r="H1760" i="10"/>
  <c r="H1685" i="10"/>
  <c r="H1835" i="10"/>
  <c r="H2065" i="10"/>
  <c r="H1950" i="10"/>
  <c r="H2025" i="10"/>
  <c r="H1911" i="10"/>
  <c r="H1990" i="10"/>
  <c r="H4077" i="10"/>
  <c r="H4115" i="10"/>
  <c r="H4155" i="10"/>
  <c r="H3851" i="10"/>
  <c r="H4001" i="10"/>
  <c r="H4039" i="10"/>
  <c r="H3926" i="10"/>
  <c r="H3963" i="10"/>
  <c r="H3774" i="10"/>
  <c r="H3811" i="10"/>
  <c r="H3890" i="10"/>
  <c r="H2349" i="10" l="1"/>
  <c r="I2348" i="10"/>
  <c r="H2311" i="10"/>
  <c r="I2310" i="10"/>
  <c r="I2272" i="10"/>
  <c r="H2273" i="10"/>
  <c r="H2235" i="10"/>
  <c r="I2234" i="10"/>
  <c r="H2197" i="10"/>
  <c r="I2196" i="10"/>
  <c r="H2159" i="10"/>
  <c r="I2158" i="10"/>
  <c r="H2121" i="10"/>
  <c r="I2120" i="10"/>
  <c r="H1665" i="10"/>
  <c r="I1664" i="10"/>
  <c r="H1627" i="10"/>
  <c r="I1626" i="10"/>
  <c r="I1588" i="10"/>
  <c r="H1589" i="10"/>
  <c r="H1551" i="10"/>
  <c r="I1550" i="10"/>
  <c r="H1513" i="10"/>
  <c r="I1512" i="10"/>
  <c r="I1474" i="10"/>
  <c r="H1475" i="10"/>
  <c r="H1437" i="10"/>
  <c r="I1436" i="10"/>
  <c r="H1399" i="10"/>
  <c r="I1398" i="10"/>
  <c r="H1361" i="10"/>
  <c r="I1360" i="10"/>
  <c r="H1323" i="10"/>
  <c r="I1322" i="10"/>
  <c r="H1285" i="10"/>
  <c r="I1284" i="10"/>
  <c r="H1247" i="10"/>
  <c r="I1246" i="10"/>
  <c r="H1209" i="10"/>
  <c r="I1208" i="10"/>
  <c r="H1171" i="10"/>
  <c r="I1170" i="10"/>
  <c r="I1132" i="10"/>
  <c r="H1133" i="10"/>
  <c r="H1095" i="10"/>
  <c r="I1094" i="10"/>
  <c r="H1057" i="10"/>
  <c r="I1056" i="10"/>
  <c r="H1019" i="10"/>
  <c r="I1018" i="10"/>
  <c r="I980" i="10"/>
  <c r="H981" i="10"/>
  <c r="H943" i="10"/>
  <c r="I942" i="10"/>
  <c r="H905" i="10"/>
  <c r="I904" i="10"/>
  <c r="H867" i="10"/>
  <c r="I866" i="10"/>
  <c r="H829" i="10"/>
  <c r="I828" i="10"/>
  <c r="H791" i="10"/>
  <c r="I790" i="10"/>
  <c r="H753" i="10"/>
  <c r="I752" i="10"/>
  <c r="H715" i="10"/>
  <c r="I714" i="10"/>
  <c r="H677" i="10"/>
  <c r="I676" i="10"/>
  <c r="I638" i="10"/>
  <c r="H639" i="10"/>
  <c r="H601" i="10"/>
  <c r="I600" i="10"/>
  <c r="H563" i="10"/>
  <c r="I562" i="10"/>
  <c r="H2938" i="10"/>
  <c r="H3242" i="10"/>
  <c r="H3281" i="10"/>
  <c r="H3165" i="10"/>
  <c r="H3318" i="10"/>
  <c r="H3205" i="10"/>
  <c r="H3128" i="10"/>
  <c r="H3014" i="10"/>
  <c r="H3052" i="10"/>
  <c r="H2977" i="10"/>
  <c r="H3090" i="10"/>
  <c r="H2748" i="10"/>
  <c r="H2521" i="10"/>
  <c r="H2636" i="10"/>
  <c r="H2596" i="10"/>
  <c r="H2900" i="10"/>
  <c r="H2825" i="10"/>
  <c r="H2785" i="10"/>
  <c r="H2862" i="10"/>
  <c r="H2711" i="10"/>
  <c r="H2671" i="10"/>
  <c r="H2558" i="10"/>
  <c r="H2026" i="10"/>
  <c r="H1686" i="10"/>
  <c r="H1876" i="10"/>
  <c r="H1951" i="10"/>
  <c r="H1761" i="10"/>
  <c r="H1991" i="10"/>
  <c r="H2066" i="10"/>
  <c r="H1722" i="10"/>
  <c r="H1798" i="10"/>
  <c r="H1836" i="10"/>
  <c r="H1912" i="10"/>
  <c r="H3927" i="10"/>
  <c r="H4156" i="10"/>
  <c r="H3964" i="10"/>
  <c r="H3852" i="10"/>
  <c r="H3812" i="10"/>
  <c r="H4040" i="10"/>
  <c r="H4116" i="10"/>
  <c r="H4002" i="10"/>
  <c r="H3891" i="10"/>
  <c r="H3775" i="10"/>
  <c r="H4078" i="10"/>
  <c r="H2350" i="10" l="1"/>
  <c r="I2349" i="10"/>
  <c r="H2312" i="10"/>
  <c r="I2311" i="10"/>
  <c r="H2274" i="10"/>
  <c r="I2273" i="10"/>
  <c r="H2236" i="10"/>
  <c r="I2235" i="10"/>
  <c r="I2197" i="10"/>
  <c r="H2198" i="10"/>
  <c r="H2160" i="10"/>
  <c r="I2159" i="10"/>
  <c r="H2122" i="10"/>
  <c r="I2121" i="10"/>
  <c r="H1666" i="10"/>
  <c r="I1665" i="10"/>
  <c r="H1628" i="10"/>
  <c r="I1627" i="10"/>
  <c r="I1589" i="10"/>
  <c r="H1590" i="10"/>
  <c r="H1552" i="10"/>
  <c r="I1551" i="10"/>
  <c r="H1514" i="10"/>
  <c r="I1513" i="10"/>
  <c r="H1476" i="10"/>
  <c r="I1475" i="10"/>
  <c r="H1438" i="10"/>
  <c r="I1437" i="10"/>
  <c r="H1400" i="10"/>
  <c r="I1399" i="10"/>
  <c r="H1362" i="10"/>
  <c r="I1361" i="10"/>
  <c r="H1324" i="10"/>
  <c r="I1323" i="10"/>
  <c r="I1285" i="10"/>
  <c r="H1286" i="10"/>
  <c r="H1248" i="10"/>
  <c r="I1247" i="10"/>
  <c r="H1210" i="10"/>
  <c r="I1209" i="10"/>
  <c r="H1172" i="10"/>
  <c r="I1171" i="10"/>
  <c r="I1133" i="10"/>
  <c r="H1134" i="10"/>
  <c r="H1096" i="10"/>
  <c r="I1095" i="10"/>
  <c r="H1058" i="10"/>
  <c r="I1057" i="10"/>
  <c r="H1020" i="10"/>
  <c r="I1019" i="10"/>
  <c r="H982" i="10"/>
  <c r="I981" i="10"/>
  <c r="I943" i="10"/>
  <c r="H944" i="10"/>
  <c r="H906" i="10"/>
  <c r="I905" i="10"/>
  <c r="H868" i="10"/>
  <c r="I867" i="10"/>
  <c r="H830" i="10"/>
  <c r="I829" i="10"/>
  <c r="H792" i="10"/>
  <c r="I791" i="10"/>
  <c r="I753" i="10"/>
  <c r="H754" i="10"/>
  <c r="H716" i="10"/>
  <c r="I715" i="10"/>
  <c r="H678" i="10"/>
  <c r="I677" i="10"/>
  <c r="H640" i="10"/>
  <c r="I639" i="10"/>
  <c r="H602" i="10"/>
  <c r="I601" i="10"/>
  <c r="H564" i="10"/>
  <c r="I563" i="10"/>
  <c r="H3015" i="10"/>
  <c r="H3129" i="10"/>
  <c r="H3282" i="10"/>
  <c r="H3166" i="10"/>
  <c r="H3091" i="10"/>
  <c r="H2978" i="10"/>
  <c r="H3206" i="10"/>
  <c r="H3243" i="10"/>
  <c r="H3053" i="10"/>
  <c r="H3319" i="10"/>
  <c r="H2939" i="10"/>
  <c r="H2597" i="10"/>
  <c r="H2786" i="10"/>
  <c r="H2637" i="10"/>
  <c r="H2863" i="10"/>
  <c r="H2672" i="10"/>
  <c r="H2826" i="10"/>
  <c r="H2522" i="10"/>
  <c r="H2559" i="10"/>
  <c r="H2712" i="10"/>
  <c r="H2901" i="10"/>
  <c r="H2749" i="10"/>
  <c r="H1877" i="10"/>
  <c r="H1723" i="10"/>
  <c r="H1913" i="10"/>
  <c r="H2067" i="10"/>
  <c r="H1762" i="10"/>
  <c r="H2027" i="10"/>
  <c r="H1837" i="10"/>
  <c r="H1992" i="10"/>
  <c r="H1687" i="10"/>
  <c r="H1799" i="10"/>
  <c r="H1952" i="10"/>
  <c r="H3853" i="10"/>
  <c r="H4079" i="10"/>
  <c r="H3965" i="10"/>
  <c r="H4117" i="10"/>
  <c r="H4003" i="10"/>
  <c r="H3776" i="10"/>
  <c r="H4041" i="10"/>
  <c r="H4157" i="10"/>
  <c r="H3892" i="10"/>
  <c r="H3813" i="10"/>
  <c r="H3928" i="10"/>
  <c r="H2351" i="10" l="1"/>
  <c r="I2350" i="10"/>
  <c r="H2313" i="10"/>
  <c r="I2312" i="10"/>
  <c r="I2274" i="10"/>
  <c r="H2275" i="10"/>
  <c r="H2237" i="10"/>
  <c r="I2236" i="10"/>
  <c r="I2198" i="10"/>
  <c r="H2199" i="10"/>
  <c r="H2161" i="10"/>
  <c r="I2160" i="10"/>
  <c r="H2123" i="10"/>
  <c r="I2122" i="10"/>
  <c r="H1667" i="10"/>
  <c r="I1666" i="10"/>
  <c r="H1629" i="10"/>
  <c r="I1628" i="10"/>
  <c r="H1591" i="10"/>
  <c r="I1590" i="10"/>
  <c r="H1553" i="10"/>
  <c r="I1552" i="10"/>
  <c r="H1515" i="10"/>
  <c r="I1514" i="10"/>
  <c r="H1477" i="10"/>
  <c r="I1476" i="10"/>
  <c r="H1439" i="10"/>
  <c r="I1438" i="10"/>
  <c r="H1401" i="10"/>
  <c r="I1400" i="10"/>
  <c r="H1363" i="10"/>
  <c r="I1362" i="10"/>
  <c r="H1325" i="10"/>
  <c r="I1324" i="10"/>
  <c r="I1286" i="10"/>
  <c r="H1287" i="10"/>
  <c r="H1249" i="10"/>
  <c r="I1248" i="10"/>
  <c r="H1211" i="10"/>
  <c r="I1210" i="10"/>
  <c r="H1173" i="10"/>
  <c r="I1172" i="10"/>
  <c r="H1135" i="10"/>
  <c r="I1134" i="10"/>
  <c r="H1097" i="10"/>
  <c r="I1096" i="10"/>
  <c r="H1059" i="10"/>
  <c r="I1058" i="10"/>
  <c r="H1021" i="10"/>
  <c r="I1020" i="10"/>
  <c r="I982" i="10"/>
  <c r="H983" i="10"/>
  <c r="H945" i="10"/>
  <c r="I944" i="10"/>
  <c r="H907" i="10"/>
  <c r="I906" i="10"/>
  <c r="H869" i="10"/>
  <c r="I868" i="10"/>
  <c r="H831" i="10"/>
  <c r="I830" i="10"/>
  <c r="H793" i="10"/>
  <c r="I792" i="10"/>
  <c r="I754" i="10"/>
  <c r="H755" i="10"/>
  <c r="H717" i="10"/>
  <c r="I716" i="10"/>
  <c r="H679" i="10"/>
  <c r="I678" i="10"/>
  <c r="H641" i="10"/>
  <c r="I640" i="10"/>
  <c r="H603" i="10"/>
  <c r="I602" i="10"/>
  <c r="H565" i="10"/>
  <c r="I564" i="10"/>
  <c r="H3320" i="10"/>
  <c r="H3167" i="10"/>
  <c r="H3283" i="10"/>
  <c r="H2979" i="10"/>
  <c r="H3130" i="10"/>
  <c r="H2940" i="10"/>
  <c r="H3016" i="10"/>
  <c r="H3244" i="10"/>
  <c r="H3207" i="10"/>
  <c r="H3054" i="10"/>
  <c r="H3092" i="10"/>
  <c r="H2523" i="10"/>
  <c r="H2750" i="10"/>
  <c r="H2638" i="10"/>
  <c r="H2864" i="10"/>
  <c r="H2827" i="10"/>
  <c r="H2787" i="10"/>
  <c r="H2673" i="10"/>
  <c r="H2598" i="10"/>
  <c r="H2560" i="10"/>
  <c r="H2902" i="10"/>
  <c r="H2713" i="10"/>
  <c r="H1993" i="10"/>
  <c r="H1688" i="10"/>
  <c r="H1763" i="10"/>
  <c r="H1878" i="10"/>
  <c r="H1953" i="10"/>
  <c r="H1838" i="10"/>
  <c r="H1914" i="10"/>
  <c r="H2068" i="10"/>
  <c r="H1800" i="10"/>
  <c r="H2028" i="10"/>
  <c r="H1724" i="10"/>
  <c r="H3966" i="10"/>
  <c r="H4118" i="10"/>
  <c r="H3929" i="10"/>
  <c r="H3777" i="10"/>
  <c r="H4080" i="10"/>
  <c r="H4042" i="10"/>
  <c r="H4158" i="10"/>
  <c r="H3814" i="10"/>
  <c r="H3893" i="10"/>
  <c r="H4004" i="10"/>
  <c r="H3854" i="10"/>
  <c r="H2352" i="10" l="1"/>
  <c r="I2351" i="10"/>
  <c r="H2314" i="10"/>
  <c r="I2313" i="10"/>
  <c r="H2276" i="10"/>
  <c r="I2275" i="10"/>
  <c r="H2238" i="10"/>
  <c r="I2237" i="10"/>
  <c r="I2199" i="10"/>
  <c r="H2200" i="10"/>
  <c r="H2162" i="10"/>
  <c r="I2161" i="10"/>
  <c r="H2124" i="10"/>
  <c r="I2123" i="10"/>
  <c r="H1668" i="10"/>
  <c r="I1667" i="10"/>
  <c r="H1630" i="10"/>
  <c r="I1629" i="10"/>
  <c r="H1592" i="10"/>
  <c r="I1591" i="10"/>
  <c r="H1554" i="10"/>
  <c r="I1553" i="10"/>
  <c r="H1516" i="10"/>
  <c r="I1515" i="10"/>
  <c r="H1478" i="10"/>
  <c r="I1477" i="10"/>
  <c r="H1440" i="10"/>
  <c r="I1439" i="10"/>
  <c r="H1402" i="10"/>
  <c r="I1401" i="10"/>
  <c r="I1363" i="10"/>
  <c r="H1364" i="10"/>
  <c r="H1326" i="10"/>
  <c r="I1325" i="10"/>
  <c r="H1288" i="10"/>
  <c r="I1287" i="10"/>
  <c r="H1250" i="10"/>
  <c r="I1249" i="10"/>
  <c r="H1212" i="10"/>
  <c r="I1211" i="10"/>
  <c r="H1174" i="10"/>
  <c r="I1173" i="10"/>
  <c r="I1135" i="10"/>
  <c r="H1136" i="10"/>
  <c r="H1098" i="10"/>
  <c r="I1097" i="10"/>
  <c r="H1060" i="10"/>
  <c r="I1059" i="10"/>
  <c r="H1022" i="10"/>
  <c r="I1021" i="10"/>
  <c r="H984" i="10"/>
  <c r="I983" i="10"/>
  <c r="H946" i="10"/>
  <c r="I945" i="10"/>
  <c r="H908" i="10"/>
  <c r="I907" i="10"/>
  <c r="H870" i="10"/>
  <c r="I869" i="10"/>
  <c r="H832" i="10"/>
  <c r="I831" i="10"/>
  <c r="H794" i="10"/>
  <c r="I793" i="10"/>
  <c r="H756" i="10"/>
  <c r="I755" i="10"/>
  <c r="H718" i="10"/>
  <c r="I717" i="10"/>
  <c r="H680" i="10"/>
  <c r="I679" i="10"/>
  <c r="H642" i="10"/>
  <c r="I641" i="10"/>
  <c r="H604" i="10"/>
  <c r="I603" i="10"/>
  <c r="H566" i="10"/>
  <c r="I565" i="10"/>
  <c r="H2980" i="10"/>
  <c r="H3093" i="10"/>
  <c r="H3017" i="10"/>
  <c r="H2941" i="10"/>
  <c r="H3055" i="10"/>
  <c r="H3168" i="10"/>
  <c r="H3284" i="10"/>
  <c r="H3245" i="10"/>
  <c r="H3208" i="10"/>
  <c r="H3131" i="10"/>
  <c r="H3321" i="10"/>
  <c r="H2714" i="10"/>
  <c r="H2674" i="10"/>
  <c r="H2639" i="10"/>
  <c r="H2865" i="10"/>
  <c r="H2903" i="10"/>
  <c r="H2751" i="10"/>
  <c r="H2599" i="10"/>
  <c r="H2788" i="10"/>
  <c r="H2561" i="10"/>
  <c r="H2828" i="10"/>
  <c r="H2524" i="10"/>
  <c r="H2069" i="10"/>
  <c r="H1725" i="10"/>
  <c r="H1915" i="10"/>
  <c r="H1764" i="10"/>
  <c r="H2029" i="10"/>
  <c r="H1839" i="10"/>
  <c r="H1689" i="10"/>
  <c r="H1879" i="10"/>
  <c r="H1801" i="10"/>
  <c r="H1954" i="10"/>
  <c r="H1994" i="10"/>
  <c r="H3855" i="10"/>
  <c r="H4159" i="10"/>
  <c r="H3930" i="10"/>
  <c r="H3778" i="10"/>
  <c r="H3815" i="10"/>
  <c r="H4005" i="10"/>
  <c r="H4043" i="10"/>
  <c r="H4119" i="10"/>
  <c r="H4081" i="10"/>
  <c r="H3967" i="10"/>
  <c r="H3894" i="10"/>
  <c r="H2353" i="10" l="1"/>
  <c r="I2352" i="10"/>
  <c r="H2315" i="10"/>
  <c r="I2314" i="10"/>
  <c r="H2277" i="10"/>
  <c r="I2276" i="10"/>
  <c r="H2239" i="10"/>
  <c r="I2238" i="10"/>
  <c r="I2200" i="10"/>
  <c r="H2201" i="10"/>
  <c r="H2163" i="10"/>
  <c r="I2162" i="10"/>
  <c r="H2125" i="10"/>
  <c r="I2124" i="10"/>
  <c r="H1669" i="10"/>
  <c r="I1668" i="10"/>
  <c r="H1631" i="10"/>
  <c r="I1630" i="10"/>
  <c r="H1593" i="10"/>
  <c r="I1592" i="10"/>
  <c r="H1555" i="10"/>
  <c r="I1554" i="10"/>
  <c r="H1517" i="10"/>
  <c r="I1516" i="10"/>
  <c r="H1479" i="10"/>
  <c r="I1478" i="10"/>
  <c r="H1441" i="10"/>
  <c r="I1440" i="10"/>
  <c r="H1403" i="10"/>
  <c r="I1402" i="10"/>
  <c r="H1365" i="10"/>
  <c r="I1364" i="10"/>
  <c r="H1327" i="10"/>
  <c r="I1326" i="10"/>
  <c r="I1288" i="10"/>
  <c r="H1289" i="10"/>
  <c r="H1251" i="10"/>
  <c r="I1250" i="10"/>
  <c r="H1213" i="10"/>
  <c r="I1212" i="10"/>
  <c r="H1175" i="10"/>
  <c r="I1174" i="10"/>
  <c r="I1136" i="10"/>
  <c r="H1137" i="10"/>
  <c r="H1099" i="10"/>
  <c r="I1098" i="10"/>
  <c r="H1061" i="10"/>
  <c r="I1060" i="10"/>
  <c r="I1022" i="10"/>
  <c r="H1023" i="10"/>
  <c r="H985" i="10"/>
  <c r="I984" i="10"/>
  <c r="H947" i="10"/>
  <c r="I946" i="10"/>
  <c r="H909" i="10"/>
  <c r="I908" i="10"/>
  <c r="H871" i="10"/>
  <c r="I870" i="10"/>
  <c r="H833" i="10"/>
  <c r="I832" i="10"/>
  <c r="H795" i="10"/>
  <c r="I794" i="10"/>
  <c r="H757" i="10"/>
  <c r="I756" i="10"/>
  <c r="H719" i="10"/>
  <c r="I718" i="10"/>
  <c r="H681" i="10"/>
  <c r="I680" i="10"/>
  <c r="I642" i="10"/>
  <c r="H643" i="10"/>
  <c r="H605" i="10"/>
  <c r="I604" i="10"/>
  <c r="H567" i="10"/>
  <c r="I566" i="10"/>
  <c r="H3285" i="10"/>
  <c r="H3246" i="10"/>
  <c r="H3322" i="10"/>
  <c r="H3018" i="10"/>
  <c r="H3132" i="10"/>
  <c r="H3169" i="10"/>
  <c r="H3094" i="10"/>
  <c r="H2942" i="10"/>
  <c r="H3209" i="10"/>
  <c r="H3056" i="10"/>
  <c r="H2981" i="10"/>
  <c r="H2789" i="10"/>
  <c r="H2866" i="10"/>
  <c r="H2640" i="10"/>
  <c r="H2600" i="10"/>
  <c r="H2752" i="10"/>
  <c r="H2829" i="10"/>
  <c r="H2675" i="10"/>
  <c r="H2525" i="10"/>
  <c r="H2715" i="10"/>
  <c r="H2562" i="10"/>
  <c r="H2904" i="10"/>
  <c r="H1880" i="10"/>
  <c r="H1765" i="10"/>
  <c r="H1726" i="10"/>
  <c r="H1840" i="10"/>
  <c r="H1955" i="10"/>
  <c r="H1802" i="10"/>
  <c r="H2070" i="10"/>
  <c r="H1995" i="10"/>
  <c r="H1916" i="10"/>
  <c r="H1690" i="10"/>
  <c r="H2030" i="10"/>
  <c r="H4006" i="10"/>
  <c r="H4160" i="10"/>
  <c r="H3779" i="10"/>
  <c r="H4120" i="10"/>
  <c r="H3931" i="10"/>
  <c r="H3895" i="10"/>
  <c r="H3856" i="10"/>
  <c r="H4044" i="10"/>
  <c r="H3968" i="10"/>
  <c r="H4082" i="10"/>
  <c r="H3816" i="10"/>
  <c r="H2354" i="10" l="1"/>
  <c r="I2353" i="10"/>
  <c r="H2316" i="10"/>
  <c r="I2315" i="10"/>
  <c r="H2278" i="10"/>
  <c r="I2277" i="10"/>
  <c r="H2240" i="10"/>
  <c r="I2239" i="10"/>
  <c r="H2202" i="10"/>
  <c r="I2201" i="10"/>
  <c r="H2164" i="10"/>
  <c r="I2163" i="10"/>
  <c r="H2126" i="10"/>
  <c r="I2125" i="10"/>
  <c r="H1670" i="10"/>
  <c r="I1669" i="10"/>
  <c r="H1632" i="10"/>
  <c r="I1631" i="10"/>
  <c r="H1594" i="10"/>
  <c r="I1593" i="10"/>
  <c r="H1556" i="10"/>
  <c r="I1555" i="10"/>
  <c r="H1518" i="10"/>
  <c r="I1517" i="10"/>
  <c r="H1480" i="10"/>
  <c r="I1479" i="10"/>
  <c r="H1442" i="10"/>
  <c r="I1441" i="10"/>
  <c r="H1404" i="10"/>
  <c r="I1403" i="10"/>
  <c r="H1366" i="10"/>
  <c r="I1365" i="10"/>
  <c r="H1328" i="10"/>
  <c r="I1327" i="10"/>
  <c r="I1289" i="10"/>
  <c r="H1290" i="10"/>
  <c r="H1252" i="10"/>
  <c r="I1251" i="10"/>
  <c r="H1214" i="10"/>
  <c r="I1213" i="10"/>
  <c r="I1175" i="10"/>
  <c r="H1176" i="10"/>
  <c r="I1137" i="10"/>
  <c r="H1138" i="10"/>
  <c r="H1100" i="10"/>
  <c r="I1099" i="10"/>
  <c r="H1062" i="10"/>
  <c r="I1061" i="10"/>
  <c r="I1023" i="10"/>
  <c r="H1024" i="10"/>
  <c r="I985" i="10"/>
  <c r="H986" i="10"/>
  <c r="I947" i="10"/>
  <c r="H948" i="10"/>
  <c r="H910" i="10"/>
  <c r="I909" i="10"/>
  <c r="H872" i="10"/>
  <c r="I871" i="10"/>
  <c r="H834" i="10"/>
  <c r="I833" i="10"/>
  <c r="H796" i="10"/>
  <c r="I795" i="10"/>
  <c r="H758" i="10"/>
  <c r="I757" i="10"/>
  <c r="H720" i="10"/>
  <c r="I719" i="10"/>
  <c r="H682" i="10"/>
  <c r="I681" i="10"/>
  <c r="H644" i="10"/>
  <c r="I643" i="10"/>
  <c r="H606" i="10"/>
  <c r="I605" i="10"/>
  <c r="H568" i="10"/>
  <c r="I567" i="10"/>
  <c r="H3095" i="10"/>
  <c r="H2943" i="10"/>
  <c r="H2982" i="10"/>
  <c r="H3323" i="10"/>
  <c r="H3170" i="10"/>
  <c r="H3057" i="10"/>
  <c r="H3247" i="10"/>
  <c r="H3019" i="10"/>
  <c r="H3210" i="10"/>
  <c r="H3133" i="10"/>
  <c r="H3286" i="10"/>
  <c r="H2526" i="10"/>
  <c r="H2905" i="10"/>
  <c r="H2676" i="10"/>
  <c r="H2641" i="10"/>
  <c r="H2601" i="10"/>
  <c r="H2867" i="10"/>
  <c r="H2830" i="10"/>
  <c r="H2790" i="10"/>
  <c r="H2563" i="10"/>
  <c r="H2716" i="10"/>
  <c r="H2753" i="10"/>
  <c r="H1841" i="10"/>
  <c r="H1996" i="10"/>
  <c r="H1691" i="10"/>
  <c r="H1803" i="10"/>
  <c r="H1766" i="10"/>
  <c r="H2031" i="10"/>
  <c r="H1956" i="10"/>
  <c r="H1727" i="10"/>
  <c r="H2071" i="10"/>
  <c r="H1917" i="10"/>
  <c r="H1881" i="10"/>
  <c r="H3857" i="10"/>
  <c r="H3780" i="10"/>
  <c r="H4045" i="10"/>
  <c r="H3896" i="10"/>
  <c r="H4083" i="10"/>
  <c r="H4161" i="10"/>
  <c r="H4121" i="10"/>
  <c r="H3817" i="10"/>
  <c r="H3969" i="10"/>
  <c r="H3932" i="10"/>
  <c r="H4007" i="10"/>
  <c r="H2355" i="10" l="1"/>
  <c r="I2354" i="10"/>
  <c r="H2317" i="10"/>
  <c r="I2316" i="10"/>
  <c r="H2279" i="10"/>
  <c r="I2278" i="10"/>
  <c r="H2241" i="10"/>
  <c r="I2240" i="10"/>
  <c r="H2203" i="10"/>
  <c r="I2202" i="10"/>
  <c r="H2165" i="10"/>
  <c r="I2164" i="10"/>
  <c r="H2127" i="10"/>
  <c r="I2126" i="10"/>
  <c r="H1671" i="10"/>
  <c r="I1670" i="10"/>
  <c r="H1633" i="10"/>
  <c r="I1632" i="10"/>
  <c r="H1595" i="10"/>
  <c r="I1594" i="10"/>
  <c r="H1557" i="10"/>
  <c r="I1556" i="10"/>
  <c r="H1519" i="10"/>
  <c r="I1518" i="10"/>
  <c r="H1481" i="10"/>
  <c r="I1480" i="10"/>
  <c r="H1443" i="10"/>
  <c r="I1442" i="10"/>
  <c r="H1405" i="10"/>
  <c r="I1404" i="10"/>
  <c r="H1367" i="10"/>
  <c r="I1366" i="10"/>
  <c r="H1329" i="10"/>
  <c r="I1328" i="10"/>
  <c r="H1291" i="10"/>
  <c r="I1290" i="10"/>
  <c r="H1253" i="10"/>
  <c r="I1252" i="10"/>
  <c r="H1215" i="10"/>
  <c r="I1214" i="10"/>
  <c r="H1177" i="10"/>
  <c r="I1176" i="10"/>
  <c r="H1139" i="10"/>
  <c r="I1138" i="10"/>
  <c r="I1100" i="10"/>
  <c r="H1101" i="10"/>
  <c r="H1063" i="10"/>
  <c r="I1062" i="10"/>
  <c r="I1024" i="10"/>
  <c r="H1025" i="10"/>
  <c r="H987" i="10"/>
  <c r="I986" i="10"/>
  <c r="I948" i="10"/>
  <c r="H949" i="10"/>
  <c r="H911" i="10"/>
  <c r="I910" i="10"/>
  <c r="H873" i="10"/>
  <c r="I872" i="10"/>
  <c r="H835" i="10"/>
  <c r="I834" i="10"/>
  <c r="H797" i="10"/>
  <c r="I796" i="10"/>
  <c r="H759" i="10"/>
  <c r="I758" i="10"/>
  <c r="H721" i="10"/>
  <c r="I720" i="10"/>
  <c r="H683" i="10"/>
  <c r="I682" i="10"/>
  <c r="I644" i="10"/>
  <c r="H645" i="10"/>
  <c r="H607" i="10"/>
  <c r="I606" i="10"/>
  <c r="H569" i="10"/>
  <c r="I568" i="10"/>
  <c r="H3287" i="10"/>
  <c r="H3248" i="10"/>
  <c r="H2983" i="10"/>
  <c r="H3020" i="10"/>
  <c r="H3134" i="10"/>
  <c r="H3058" i="10"/>
  <c r="H2944" i="10"/>
  <c r="H3171" i="10"/>
  <c r="H3096" i="10"/>
  <c r="H3324" i="10"/>
  <c r="H3211" i="10"/>
  <c r="H2642" i="10"/>
  <c r="H2791" i="10"/>
  <c r="H2831" i="10"/>
  <c r="H2677" i="10"/>
  <c r="H2754" i="10"/>
  <c r="H2717" i="10"/>
  <c r="H2906" i="10"/>
  <c r="H2868" i="10"/>
  <c r="H2602" i="10"/>
  <c r="H2527" i="10"/>
  <c r="H2564" i="10"/>
  <c r="H1804" i="10"/>
  <c r="H1728" i="10"/>
  <c r="H1882" i="10"/>
  <c r="H1957" i="10"/>
  <c r="H1692" i="10"/>
  <c r="H1918" i="10"/>
  <c r="H2032" i="10"/>
  <c r="H1997" i="10"/>
  <c r="H2072" i="10"/>
  <c r="H1767" i="10"/>
  <c r="H1842" i="10"/>
  <c r="H3897" i="10"/>
  <c r="H3818" i="10"/>
  <c r="H4008" i="10"/>
  <c r="H4122" i="10"/>
  <c r="H4046" i="10"/>
  <c r="H3781" i="10"/>
  <c r="H3933" i="10"/>
  <c r="H4162" i="10"/>
  <c r="H3970" i="10"/>
  <c r="H4084" i="10"/>
  <c r="H3858" i="10"/>
  <c r="H2356" i="10" l="1"/>
  <c r="I2356" i="10" s="1"/>
  <c r="I2355" i="10"/>
  <c r="H2318" i="10"/>
  <c r="I2318" i="10" s="1"/>
  <c r="I2317" i="10"/>
  <c r="H2280" i="10"/>
  <c r="I2280" i="10" s="1"/>
  <c r="I2279" i="10"/>
  <c r="H2242" i="10"/>
  <c r="I2242" i="10" s="1"/>
  <c r="I2241" i="10"/>
  <c r="H2204" i="10"/>
  <c r="I2204" i="10" s="1"/>
  <c r="I2203" i="10"/>
  <c r="I2165" i="10"/>
  <c r="H2166" i="10"/>
  <c r="I2166" i="10" s="1"/>
  <c r="H2128" i="10"/>
  <c r="I2128" i="10" s="1"/>
  <c r="I2127" i="10"/>
  <c r="H1672" i="10"/>
  <c r="I1672" i="10" s="1"/>
  <c r="I1671" i="10"/>
  <c r="H1634" i="10"/>
  <c r="I1634" i="10" s="1"/>
  <c r="I1633" i="10"/>
  <c r="H1596" i="10"/>
  <c r="I1596" i="10" s="1"/>
  <c r="I1595" i="10"/>
  <c r="H1558" i="10"/>
  <c r="I1558" i="10" s="1"/>
  <c r="I1557" i="10"/>
  <c r="H1520" i="10"/>
  <c r="I1520" i="10" s="1"/>
  <c r="I1519" i="10"/>
  <c r="H1482" i="10"/>
  <c r="I1482" i="10" s="1"/>
  <c r="I1481" i="10"/>
  <c r="H1444" i="10"/>
  <c r="I1444" i="10" s="1"/>
  <c r="I1443" i="10"/>
  <c r="H1406" i="10"/>
  <c r="I1406" i="10" s="1"/>
  <c r="I1405" i="10"/>
  <c r="H1368" i="10"/>
  <c r="I1368" i="10" s="1"/>
  <c r="I1367" i="10"/>
  <c r="H1330" i="10"/>
  <c r="I1330" i="10" s="1"/>
  <c r="I1329" i="10"/>
  <c r="I1291" i="10"/>
  <c r="H1292" i="10"/>
  <c r="I1292" i="10" s="1"/>
  <c r="H1254" i="10"/>
  <c r="I1254" i="10" s="1"/>
  <c r="I1253" i="10"/>
  <c r="H1216" i="10"/>
  <c r="I1216" i="10" s="1"/>
  <c r="I1215" i="10"/>
  <c r="H1178" i="10"/>
  <c r="I1178" i="10" s="1"/>
  <c r="I1177" i="10"/>
  <c r="I1139" i="10"/>
  <c r="H1140" i="10"/>
  <c r="I1140" i="10" s="1"/>
  <c r="H1102" i="10"/>
  <c r="I1102" i="10" s="1"/>
  <c r="I1101" i="10"/>
  <c r="H1064" i="10"/>
  <c r="I1064" i="10" s="1"/>
  <c r="I1063" i="10"/>
  <c r="H1026" i="10"/>
  <c r="I1026" i="10" s="1"/>
  <c r="I1025" i="10"/>
  <c r="H988" i="10"/>
  <c r="I988" i="10" s="1"/>
  <c r="I987" i="10"/>
  <c r="H950" i="10"/>
  <c r="I950" i="10" s="1"/>
  <c r="I949" i="10"/>
  <c r="H912" i="10"/>
  <c r="I912" i="10" s="1"/>
  <c r="I911" i="10"/>
  <c r="H874" i="10"/>
  <c r="I874" i="10" s="1"/>
  <c r="I873" i="10"/>
  <c r="H836" i="10"/>
  <c r="I836" i="10" s="1"/>
  <c r="I835" i="10"/>
  <c r="H798" i="10"/>
  <c r="I798" i="10" s="1"/>
  <c r="I797" i="10"/>
  <c r="H760" i="10"/>
  <c r="I760" i="10" s="1"/>
  <c r="I759" i="10"/>
  <c r="H722" i="10"/>
  <c r="I722" i="10" s="1"/>
  <c r="I721" i="10"/>
  <c r="H684" i="10"/>
  <c r="I684" i="10" s="1"/>
  <c r="I683" i="10"/>
  <c r="H646" i="10"/>
  <c r="I646" i="10" s="1"/>
  <c r="I645" i="10"/>
  <c r="H608" i="10"/>
  <c r="I608" i="10" s="1"/>
  <c r="I607" i="10"/>
  <c r="H570" i="10"/>
  <c r="I570" i="10" s="1"/>
  <c r="I569" i="10"/>
  <c r="H3212" i="10"/>
  <c r="H2984" i="10"/>
  <c r="H3249" i="10"/>
  <c r="H3172" i="10"/>
  <c r="H2945" i="10"/>
  <c r="H3325" i="10"/>
  <c r="H3059" i="10"/>
  <c r="H3021" i="10"/>
  <c r="H3097" i="10"/>
  <c r="H3135" i="10"/>
  <c r="H3288" i="10"/>
  <c r="H2678" i="10"/>
  <c r="H2869" i="10"/>
  <c r="H2565" i="10"/>
  <c r="H2907" i="10"/>
  <c r="H2832" i="10"/>
  <c r="H2792" i="10"/>
  <c r="H2528" i="10"/>
  <c r="H2718" i="10"/>
  <c r="H2603" i="10"/>
  <c r="H2755" i="10"/>
  <c r="H2643" i="10"/>
  <c r="H1883" i="10"/>
  <c r="H1843" i="10"/>
  <c r="H1768" i="10"/>
  <c r="H1919" i="10"/>
  <c r="H1729" i="10"/>
  <c r="H2033" i="10"/>
  <c r="H1998" i="10"/>
  <c r="H1999" i="10" s="1"/>
  <c r="H1958" i="10"/>
  <c r="H2073" i="10"/>
  <c r="H1693" i="10"/>
  <c r="H1805" i="10"/>
  <c r="H3859" i="10"/>
  <c r="H3934" i="10"/>
  <c r="H4009" i="10"/>
  <c r="H3782" i="10"/>
  <c r="H3819" i="10"/>
  <c r="H4123" i="10"/>
  <c r="H3971" i="10"/>
  <c r="H4163" i="10"/>
  <c r="H4085" i="10"/>
  <c r="H4047" i="10"/>
  <c r="H3898" i="10"/>
  <c r="H3899" i="10" s="1"/>
  <c r="H3900" i="10" l="1"/>
  <c r="I3899" i="10"/>
  <c r="H2000" i="10"/>
  <c r="I1999" i="10"/>
  <c r="H3250" i="10"/>
  <c r="H3060" i="10"/>
  <c r="H3289" i="10"/>
  <c r="H3136" i="10"/>
  <c r="H3326" i="10"/>
  <c r="H2985" i="10"/>
  <c r="H3173" i="10"/>
  <c r="H2946" i="10"/>
  <c r="H3022" i="10"/>
  <c r="H3098" i="10"/>
  <c r="H3213" i="10"/>
  <c r="H2719" i="10"/>
  <c r="H2644" i="10"/>
  <c r="H2645" i="10" s="1"/>
  <c r="H2908" i="10"/>
  <c r="H2529" i="10"/>
  <c r="H2566" i="10"/>
  <c r="H2756" i="10"/>
  <c r="H2793" i="10"/>
  <c r="H2870" i="10"/>
  <c r="H2604" i="10"/>
  <c r="H2833" i="10"/>
  <c r="H2679" i="10"/>
  <c r="H1920" i="10"/>
  <c r="H1959" i="10"/>
  <c r="H1806" i="10"/>
  <c r="H1769" i="10"/>
  <c r="H1694" i="10"/>
  <c r="H1695" i="10" s="1"/>
  <c r="H2034" i="10"/>
  <c r="H1844" i="10"/>
  <c r="H2074" i="10"/>
  <c r="H2075" i="10" s="1"/>
  <c r="H1730" i="10"/>
  <c r="H1884" i="10"/>
  <c r="H1885" i="10" s="1"/>
  <c r="H3783" i="10"/>
  <c r="H4164" i="10"/>
  <c r="H4165" i="10" s="1"/>
  <c r="H4010" i="10"/>
  <c r="H3972" i="10"/>
  <c r="H3935" i="10"/>
  <c r="H4048" i="10"/>
  <c r="H4124" i="10"/>
  <c r="H3860" i="10"/>
  <c r="H3861" i="10" s="1"/>
  <c r="H4086" i="10"/>
  <c r="H3820" i="10"/>
  <c r="H4166" i="10" l="1"/>
  <c r="I4165" i="10"/>
  <c r="H3901" i="10"/>
  <c r="I3900" i="10"/>
  <c r="H3862" i="10"/>
  <c r="I3861" i="10"/>
  <c r="H2646" i="10"/>
  <c r="I2645" i="10"/>
  <c r="H2076" i="10"/>
  <c r="I2075" i="10"/>
  <c r="H2001" i="10"/>
  <c r="I2000" i="10"/>
  <c r="H1886" i="10"/>
  <c r="I1885" i="10"/>
  <c r="H1696" i="10"/>
  <c r="I1695" i="10"/>
  <c r="H3137" i="10"/>
  <c r="H3174" i="10"/>
  <c r="H3290" i="10"/>
  <c r="H3291" i="10" s="1"/>
  <c r="H3099" i="10"/>
  <c r="H2947" i="10"/>
  <c r="H2986" i="10"/>
  <c r="H2987" i="10" s="1"/>
  <c r="H3061" i="10"/>
  <c r="H3214" i="10"/>
  <c r="H3215" i="10" s="1"/>
  <c r="H3023" i="10"/>
  <c r="H3327" i="10"/>
  <c r="H3251" i="10"/>
  <c r="H2794" i="10"/>
  <c r="H2680" i="10"/>
  <c r="H2909" i="10"/>
  <c r="H2834" i="10"/>
  <c r="H2835" i="10" s="1"/>
  <c r="H2757" i="10"/>
  <c r="H2530" i="10"/>
  <c r="H2531" i="10" s="1"/>
  <c r="H2567" i="10"/>
  <c r="H2871" i="10"/>
  <c r="H2605" i="10"/>
  <c r="H2720" i="10"/>
  <c r="H2721" i="10" s="1"/>
  <c r="H1845" i="10"/>
  <c r="H2035" i="10"/>
  <c r="H1807" i="10"/>
  <c r="H1731" i="10"/>
  <c r="H1960" i="10"/>
  <c r="H1961" i="10" s="1"/>
  <c r="H1770" i="10"/>
  <c r="H1771" i="10" s="1"/>
  <c r="H1921" i="10"/>
  <c r="H4125" i="10"/>
  <c r="H4049" i="10"/>
  <c r="H4011" i="10"/>
  <c r="H4087" i="10"/>
  <c r="H3936" i="10"/>
  <c r="H3937" i="10" s="1"/>
  <c r="H3821" i="10"/>
  <c r="H3973" i="10"/>
  <c r="H3784" i="10"/>
  <c r="H3785" i="10" s="1"/>
  <c r="H4167" i="10" l="1"/>
  <c r="I4166" i="10"/>
  <c r="H3938" i="10"/>
  <c r="I3937" i="10"/>
  <c r="H3902" i="10"/>
  <c r="I3901" i="10"/>
  <c r="H3863" i="10"/>
  <c r="I3862" i="10"/>
  <c r="H3786" i="10"/>
  <c r="I3785" i="10"/>
  <c r="H3292" i="10"/>
  <c r="I3291" i="10"/>
  <c r="H3216" i="10"/>
  <c r="I3215" i="10"/>
  <c r="H2988" i="10"/>
  <c r="I2987" i="10"/>
  <c r="H2836" i="10"/>
  <c r="I2835" i="10"/>
  <c r="H2722" i="10"/>
  <c r="I2721" i="10"/>
  <c r="H2647" i="10"/>
  <c r="I2646" i="10"/>
  <c r="H2532" i="10"/>
  <c r="I2531" i="10"/>
  <c r="I2076" i="10"/>
  <c r="H2077" i="10"/>
  <c r="H2002" i="10"/>
  <c r="I2001" i="10"/>
  <c r="H1962" i="10"/>
  <c r="I1961" i="10"/>
  <c r="H1887" i="10"/>
  <c r="I1886" i="10"/>
  <c r="H1772" i="10"/>
  <c r="I1771" i="10"/>
  <c r="H1697" i="10"/>
  <c r="I1696" i="10"/>
  <c r="H3100" i="10"/>
  <c r="H3101" i="10" s="1"/>
  <c r="H3252" i="10"/>
  <c r="H3253" i="10" s="1"/>
  <c r="H3062" i="10"/>
  <c r="H3063" i="10" s="1"/>
  <c r="H3175" i="10"/>
  <c r="H3328" i="10"/>
  <c r="H3329" i="10" s="1"/>
  <c r="H3024" i="10"/>
  <c r="H3025" i="10" s="1"/>
  <c r="H2948" i="10"/>
  <c r="H2949" i="10" s="1"/>
  <c r="H3138" i="10"/>
  <c r="H3139" i="10" s="1"/>
  <c r="H2568" i="10"/>
  <c r="H2569" i="10" s="1"/>
  <c r="H2910" i="10"/>
  <c r="H2911" i="10" s="1"/>
  <c r="H2606" i="10"/>
  <c r="H2607" i="10" s="1"/>
  <c r="H2681" i="10"/>
  <c r="H2872" i="10"/>
  <c r="H2873" i="10" s="1"/>
  <c r="H2758" i="10"/>
  <c r="H2759" i="10" s="1"/>
  <c r="H2795" i="10"/>
  <c r="H1732" i="10"/>
  <c r="H1733" i="10" s="1"/>
  <c r="H1846" i="10"/>
  <c r="H1847" i="10" s="1"/>
  <c r="H1922" i="10"/>
  <c r="H1923" i="10" s="1"/>
  <c r="H1808" i="10"/>
  <c r="H1809" i="10" s="1"/>
  <c r="H2036" i="10"/>
  <c r="H2037" i="10" s="1"/>
  <c r="H4050" i="10"/>
  <c r="H4051" i="10" s="1"/>
  <c r="H4012" i="10"/>
  <c r="H4013" i="10" s="1"/>
  <c r="H3974" i="10"/>
  <c r="H3975" i="10" s="1"/>
  <c r="H3822" i="10"/>
  <c r="H3823" i="10" s="1"/>
  <c r="H4088" i="10"/>
  <c r="H4089" i="10" s="1"/>
  <c r="H4126" i="10"/>
  <c r="H4127" i="10" s="1"/>
  <c r="H4168" i="10" l="1"/>
  <c r="I4167" i="10"/>
  <c r="H4128" i="10"/>
  <c r="I4127" i="10"/>
  <c r="H4090" i="10"/>
  <c r="I4089" i="10"/>
  <c r="H4052" i="10"/>
  <c r="I4051" i="10"/>
  <c r="H4014" i="10"/>
  <c r="I4013" i="10"/>
  <c r="H3976" i="10"/>
  <c r="I3975" i="10"/>
  <c r="H3939" i="10"/>
  <c r="I3938" i="10"/>
  <c r="H3903" i="10"/>
  <c r="I3902" i="10"/>
  <c r="H3864" i="10"/>
  <c r="I3863" i="10"/>
  <c r="H3824" i="10"/>
  <c r="I3823" i="10"/>
  <c r="H3787" i="10"/>
  <c r="I3786" i="10"/>
  <c r="H3330" i="10"/>
  <c r="I3329" i="10"/>
  <c r="H3293" i="10"/>
  <c r="I3292" i="10"/>
  <c r="H3254" i="10"/>
  <c r="I3253" i="10"/>
  <c r="H3217" i="10"/>
  <c r="I3216" i="10"/>
  <c r="H3140" i="10"/>
  <c r="I3139" i="10"/>
  <c r="H3102" i="10"/>
  <c r="I3101" i="10"/>
  <c r="H3064" i="10"/>
  <c r="I3063" i="10"/>
  <c r="H3026" i="10"/>
  <c r="I3025" i="10"/>
  <c r="H2989" i="10"/>
  <c r="I2988" i="10"/>
  <c r="H2950" i="10"/>
  <c r="I2949" i="10"/>
  <c r="H2912" i="10"/>
  <c r="I2911" i="10"/>
  <c r="H2874" i="10"/>
  <c r="I2873" i="10"/>
  <c r="I2836" i="10"/>
  <c r="H2837" i="10"/>
  <c r="H2760" i="10"/>
  <c r="I2759" i="10"/>
  <c r="H2723" i="10"/>
  <c r="I2722" i="10"/>
  <c r="H2648" i="10"/>
  <c r="I2647" i="10"/>
  <c r="H2608" i="10"/>
  <c r="I2607" i="10"/>
  <c r="H2570" i="10"/>
  <c r="I2569" i="10"/>
  <c r="H2533" i="10"/>
  <c r="I2532" i="10"/>
  <c r="H2078" i="10"/>
  <c r="I2077" i="10"/>
  <c r="H2038" i="10"/>
  <c r="I2037" i="10"/>
  <c r="I2002" i="10"/>
  <c r="H2003" i="10"/>
  <c r="H1963" i="10"/>
  <c r="I1962" i="10"/>
  <c r="H1924" i="10"/>
  <c r="I1923" i="10"/>
  <c r="H1888" i="10"/>
  <c r="I1887" i="10"/>
  <c r="H1848" i="10"/>
  <c r="I1847" i="10"/>
  <c r="H1810" i="10"/>
  <c r="I1809" i="10"/>
  <c r="H1773" i="10"/>
  <c r="I1772" i="10"/>
  <c r="H1734" i="10"/>
  <c r="I1733" i="10"/>
  <c r="H1698" i="10"/>
  <c r="I1697" i="10"/>
  <c r="H3176" i="10"/>
  <c r="H3177" i="10" s="1"/>
  <c r="H2682" i="10"/>
  <c r="H2683" i="10" s="1"/>
  <c r="H2796" i="10"/>
  <c r="H2797" i="10" s="1"/>
  <c r="H4169" i="10" l="1"/>
  <c r="I4168" i="10"/>
  <c r="H4129" i="10"/>
  <c r="I4128" i="10"/>
  <c r="H4091" i="10"/>
  <c r="I4090" i="10"/>
  <c r="H4053" i="10"/>
  <c r="I4052" i="10"/>
  <c r="H4015" i="10"/>
  <c r="I4014" i="10"/>
  <c r="H3977" i="10"/>
  <c r="I3976" i="10"/>
  <c r="H3940" i="10"/>
  <c r="I3939" i="10"/>
  <c r="H3904" i="10"/>
  <c r="I3903" i="10"/>
  <c r="H3865" i="10"/>
  <c r="I3864" i="10"/>
  <c r="H3825" i="10"/>
  <c r="I3824" i="10"/>
  <c r="H3788" i="10"/>
  <c r="I3787" i="10"/>
  <c r="H3331" i="10"/>
  <c r="I3330" i="10"/>
  <c r="H3294" i="10"/>
  <c r="I3293" i="10"/>
  <c r="H3255" i="10"/>
  <c r="I3254" i="10"/>
  <c r="H3218" i="10"/>
  <c r="I3217" i="10"/>
  <c r="H3178" i="10"/>
  <c r="I3177" i="10"/>
  <c r="H3141" i="10"/>
  <c r="I3140" i="10"/>
  <c r="H3103" i="10"/>
  <c r="I3102" i="10"/>
  <c r="H3065" i="10"/>
  <c r="I3064" i="10"/>
  <c r="H3027" i="10"/>
  <c r="I3026" i="10"/>
  <c r="H2990" i="10"/>
  <c r="I2989" i="10"/>
  <c r="H2951" i="10"/>
  <c r="I2950" i="10"/>
  <c r="H2913" i="10"/>
  <c r="I2912" i="10"/>
  <c r="I2874" i="10"/>
  <c r="H2875" i="10"/>
  <c r="H2838" i="10"/>
  <c r="I2837" i="10"/>
  <c r="H2798" i="10"/>
  <c r="I2797" i="10"/>
  <c r="H2761" i="10"/>
  <c r="I2760" i="10"/>
  <c r="H2724" i="10"/>
  <c r="I2723" i="10"/>
  <c r="H2684" i="10"/>
  <c r="I2683" i="10"/>
  <c r="H2649" i="10"/>
  <c r="I2648" i="10"/>
  <c r="H2609" i="10"/>
  <c r="I2608" i="10"/>
  <c r="H2571" i="10"/>
  <c r="I2570" i="10"/>
  <c r="H2534" i="10"/>
  <c r="I2533" i="10"/>
  <c r="H2079" i="10"/>
  <c r="I2078" i="10"/>
  <c r="H2039" i="10"/>
  <c r="I2038" i="10"/>
  <c r="H2004" i="10"/>
  <c r="I2003" i="10"/>
  <c r="H1964" i="10"/>
  <c r="I1963" i="10"/>
  <c r="H1925" i="10"/>
  <c r="I1924" i="10"/>
  <c r="H1889" i="10"/>
  <c r="I1888" i="10"/>
  <c r="H1849" i="10"/>
  <c r="I1848" i="10"/>
  <c r="H1811" i="10"/>
  <c r="I1810" i="10"/>
  <c r="H1774" i="10"/>
  <c r="I1773" i="10"/>
  <c r="H1735" i="10"/>
  <c r="I1734" i="10"/>
  <c r="H1699" i="10"/>
  <c r="I1698" i="10"/>
  <c r="H4170" i="10" l="1"/>
  <c r="I4169" i="10"/>
  <c r="H4130" i="10"/>
  <c r="I4129" i="10"/>
  <c r="H4092" i="10"/>
  <c r="I4091" i="10"/>
  <c r="H4054" i="10"/>
  <c r="I4053" i="10"/>
  <c r="H4016" i="10"/>
  <c r="I4015" i="10"/>
  <c r="H3978" i="10"/>
  <c r="I3977" i="10"/>
  <c r="H3941" i="10"/>
  <c r="I3940" i="10"/>
  <c r="H3905" i="10"/>
  <c r="I3904" i="10"/>
  <c r="H3866" i="10"/>
  <c r="I3865" i="10"/>
  <c r="H3826" i="10"/>
  <c r="I3825" i="10"/>
  <c r="H3789" i="10"/>
  <c r="I3788" i="10"/>
  <c r="H3332" i="10"/>
  <c r="I3331" i="10"/>
  <c r="H3295" i="10"/>
  <c r="I3294" i="10"/>
  <c r="H3256" i="10"/>
  <c r="I3255" i="10"/>
  <c r="H3219" i="10"/>
  <c r="I3218" i="10"/>
  <c r="H3179" i="10"/>
  <c r="I3178" i="10"/>
  <c r="H3142" i="10"/>
  <c r="I3141" i="10"/>
  <c r="H3104" i="10"/>
  <c r="I3103" i="10"/>
  <c r="H3066" i="10"/>
  <c r="I3065" i="10"/>
  <c r="H3028" i="10"/>
  <c r="I3027" i="10"/>
  <c r="I2990" i="10"/>
  <c r="H2991" i="10"/>
  <c r="H2952" i="10"/>
  <c r="I2951" i="10"/>
  <c r="H2914" i="10"/>
  <c r="I2913" i="10"/>
  <c r="H2876" i="10"/>
  <c r="I2875" i="10"/>
  <c r="H2839" i="10"/>
  <c r="I2838" i="10"/>
  <c r="H2799" i="10"/>
  <c r="I2798" i="10"/>
  <c r="H2762" i="10"/>
  <c r="I2761" i="10"/>
  <c r="H2725" i="10"/>
  <c r="I2724" i="10"/>
  <c r="H2685" i="10"/>
  <c r="I2684" i="10"/>
  <c r="H2650" i="10"/>
  <c r="I2649" i="10"/>
  <c r="H2610" i="10"/>
  <c r="I2609" i="10"/>
  <c r="H2572" i="10"/>
  <c r="I2571" i="10"/>
  <c r="H2535" i="10"/>
  <c r="I2534" i="10"/>
  <c r="H2080" i="10"/>
  <c r="I2079" i="10"/>
  <c r="H2040" i="10"/>
  <c r="I2039" i="10"/>
  <c r="H2005" i="10"/>
  <c r="I2004" i="10"/>
  <c r="H1965" i="10"/>
  <c r="I1964" i="10"/>
  <c r="H1926" i="10"/>
  <c r="I1925" i="10"/>
  <c r="H1890" i="10"/>
  <c r="I1889" i="10"/>
  <c r="H1850" i="10"/>
  <c r="I1849" i="10"/>
  <c r="H1812" i="10"/>
  <c r="I1811" i="10"/>
  <c r="H1775" i="10"/>
  <c r="I1774" i="10"/>
  <c r="H1736" i="10"/>
  <c r="I1735" i="10"/>
  <c r="H1700" i="10"/>
  <c r="I1699" i="10"/>
  <c r="H4171" i="10" l="1"/>
  <c r="I4170" i="10"/>
  <c r="H4131" i="10"/>
  <c r="I4130" i="10"/>
  <c r="H4093" i="10"/>
  <c r="I4092" i="10"/>
  <c r="H4055" i="10"/>
  <c r="I4054" i="10"/>
  <c r="H4017" i="10"/>
  <c r="I4016" i="10"/>
  <c r="H3979" i="10"/>
  <c r="I3978" i="10"/>
  <c r="H3942" i="10"/>
  <c r="I3941" i="10"/>
  <c r="I3905" i="10"/>
  <c r="H3906" i="10"/>
  <c r="H3867" i="10"/>
  <c r="I3866" i="10"/>
  <c r="H3827" i="10"/>
  <c r="I3826" i="10"/>
  <c r="H3790" i="10"/>
  <c r="I3789" i="10"/>
  <c r="H3333" i="10"/>
  <c r="I3332" i="10"/>
  <c r="H3296" i="10"/>
  <c r="I3295" i="10"/>
  <c r="H3257" i="10"/>
  <c r="I3256" i="10"/>
  <c r="H3220" i="10"/>
  <c r="I3219" i="10"/>
  <c r="H3180" i="10"/>
  <c r="I3179" i="10"/>
  <c r="H3143" i="10"/>
  <c r="I3142" i="10"/>
  <c r="H3105" i="10"/>
  <c r="I3104" i="10"/>
  <c r="H3067" i="10"/>
  <c r="I3066" i="10"/>
  <c r="H3029" i="10"/>
  <c r="I3028" i="10"/>
  <c r="H2992" i="10"/>
  <c r="I2991" i="10"/>
  <c r="H2953" i="10"/>
  <c r="I2952" i="10"/>
  <c r="H2915" i="10"/>
  <c r="I2914" i="10"/>
  <c r="H2877" i="10"/>
  <c r="I2876" i="10"/>
  <c r="H2840" i="10"/>
  <c r="I2839" i="10"/>
  <c r="H2800" i="10"/>
  <c r="I2799" i="10"/>
  <c r="H2763" i="10"/>
  <c r="I2762" i="10"/>
  <c r="H2726" i="10"/>
  <c r="I2725" i="10"/>
  <c r="H2686" i="10"/>
  <c r="I2685" i="10"/>
  <c r="H2651" i="10"/>
  <c r="I2650" i="10"/>
  <c r="H2611" i="10"/>
  <c r="I2610" i="10"/>
  <c r="H2573" i="10"/>
  <c r="I2572" i="10"/>
  <c r="H2536" i="10"/>
  <c r="I2535" i="10"/>
  <c r="H2081" i="10"/>
  <c r="I2080" i="10"/>
  <c r="H2041" i="10"/>
  <c r="I2040" i="10"/>
  <c r="H2006" i="10"/>
  <c r="I2005" i="10"/>
  <c r="H1966" i="10"/>
  <c r="I1965" i="10"/>
  <c r="H1927" i="10"/>
  <c r="I1926" i="10"/>
  <c r="H1891" i="10"/>
  <c r="I1890" i="10"/>
  <c r="H1851" i="10"/>
  <c r="I1850" i="10"/>
  <c r="H1813" i="10"/>
  <c r="I1812" i="10"/>
  <c r="H1776" i="10"/>
  <c r="I1775" i="10"/>
  <c r="H1737" i="10"/>
  <c r="I1736" i="10"/>
  <c r="H1701" i="10"/>
  <c r="I1700" i="10"/>
  <c r="AM11" i="2"/>
  <c r="H497" i="10"/>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459" i="10"/>
  <c r="H460" i="10" s="1"/>
  <c r="H461" i="10" s="1"/>
  <c r="H462" i="10" s="1"/>
  <c r="H463" i="10" s="1"/>
  <c r="H464" i="10" s="1"/>
  <c r="H465" i="10" s="1"/>
  <c r="H466" i="10" s="1"/>
  <c r="H467" i="10" s="1"/>
  <c r="H468" i="10" s="1"/>
  <c r="H469" i="10" s="1"/>
  <c r="H470" i="10" s="1"/>
  <c r="H471" i="10" s="1"/>
  <c r="H472" i="10" s="1"/>
  <c r="H473" i="10" s="1"/>
  <c r="H474" i="10" s="1"/>
  <c r="H475" i="10" s="1"/>
  <c r="H476" i="10" s="1"/>
  <c r="H477" i="10" s="1"/>
  <c r="H478" i="10" s="1"/>
  <c r="H479" i="10" s="1"/>
  <c r="H421" i="10"/>
  <c r="H422" i="10" s="1"/>
  <c r="H423" i="10" s="1"/>
  <c r="H424" i="10" s="1"/>
  <c r="H425" i="10" s="1"/>
  <c r="H426" i="10" s="1"/>
  <c r="H427" i="10" s="1"/>
  <c r="H428" i="10" s="1"/>
  <c r="H429" i="10" s="1"/>
  <c r="H430" i="10" s="1"/>
  <c r="H431" i="10" s="1"/>
  <c r="H432" i="10" s="1"/>
  <c r="H433" i="10" s="1"/>
  <c r="H434" i="10" s="1"/>
  <c r="H435" i="10" s="1"/>
  <c r="H436" i="10" s="1"/>
  <c r="H437" i="10" s="1"/>
  <c r="H438" i="10" s="1"/>
  <c r="H439" i="10" s="1"/>
  <c r="H440" i="10" s="1"/>
  <c r="H441" i="10" s="1"/>
  <c r="H383" i="10"/>
  <c r="H384" i="10" s="1"/>
  <c r="H385" i="10" s="1"/>
  <c r="H386" i="10" s="1"/>
  <c r="H387" i="10" s="1"/>
  <c r="H388" i="10" s="1"/>
  <c r="H389" i="10" s="1"/>
  <c r="H390" i="10" s="1"/>
  <c r="H391" i="10" s="1"/>
  <c r="H392" i="10" s="1"/>
  <c r="H393" i="10" s="1"/>
  <c r="H394" i="10" s="1"/>
  <c r="H395" i="10" s="1"/>
  <c r="H396" i="10" s="1"/>
  <c r="H397" i="10" s="1"/>
  <c r="H398" i="10" s="1"/>
  <c r="H399" i="10" s="1"/>
  <c r="H400" i="10" s="1"/>
  <c r="H401" i="10" s="1"/>
  <c r="H402" i="10" s="1"/>
  <c r="H403" i="10" s="1"/>
  <c r="H345" i="10"/>
  <c r="H346" i="10" s="1"/>
  <c r="H347" i="10" s="1"/>
  <c r="H348" i="10" s="1"/>
  <c r="H349" i="10" s="1"/>
  <c r="H350" i="10" s="1"/>
  <c r="H351" i="10" s="1"/>
  <c r="H352" i="10" s="1"/>
  <c r="H353" i="10" s="1"/>
  <c r="H354" i="10" s="1"/>
  <c r="H355" i="10" s="1"/>
  <c r="H356" i="10" s="1"/>
  <c r="H357" i="10" s="1"/>
  <c r="H358" i="10" s="1"/>
  <c r="H359" i="10" s="1"/>
  <c r="H360" i="10" s="1"/>
  <c r="H361" i="10" s="1"/>
  <c r="H362" i="10" s="1"/>
  <c r="H363" i="10" s="1"/>
  <c r="H364" i="10" s="1"/>
  <c r="H365" i="10" s="1"/>
  <c r="H307" i="10"/>
  <c r="H308" i="10" s="1"/>
  <c r="H309" i="10" s="1"/>
  <c r="H310" i="10" s="1"/>
  <c r="H311" i="10" s="1"/>
  <c r="H312" i="10" s="1"/>
  <c r="H313" i="10" s="1"/>
  <c r="H314" i="10" s="1"/>
  <c r="H315" i="10" s="1"/>
  <c r="H316" i="10" s="1"/>
  <c r="H317" i="10" s="1"/>
  <c r="H318" i="10" s="1"/>
  <c r="H319" i="10" s="1"/>
  <c r="H320" i="10" s="1"/>
  <c r="H321" i="10" s="1"/>
  <c r="H322" i="10" s="1"/>
  <c r="H323" i="10" s="1"/>
  <c r="H324" i="10" s="1"/>
  <c r="H325" i="10" s="1"/>
  <c r="H326" i="10" s="1"/>
  <c r="H327" i="10" s="1"/>
  <c r="H269" i="10"/>
  <c r="H270" i="10" s="1"/>
  <c r="H271" i="10" s="1"/>
  <c r="H272" i="10" s="1"/>
  <c r="H273" i="10" s="1"/>
  <c r="H274" i="10" s="1"/>
  <c r="H275" i="10" s="1"/>
  <c r="H276" i="10" s="1"/>
  <c r="H277" i="10" s="1"/>
  <c r="H278" i="10" s="1"/>
  <c r="H279" i="10" s="1"/>
  <c r="H280" i="10" s="1"/>
  <c r="H281" i="10" s="1"/>
  <c r="H282" i="10" s="1"/>
  <c r="H283" i="10" s="1"/>
  <c r="H284" i="10" s="1"/>
  <c r="H285" i="10" s="1"/>
  <c r="H286" i="10" s="1"/>
  <c r="H287" i="10" s="1"/>
  <c r="H288" i="10" s="1"/>
  <c r="H289" i="10" s="1"/>
  <c r="H231" i="10"/>
  <c r="H232" i="10" s="1"/>
  <c r="H233" i="10" s="1"/>
  <c r="H234" i="10" s="1"/>
  <c r="H235" i="10" s="1"/>
  <c r="H236" i="10" s="1"/>
  <c r="H237" i="10" s="1"/>
  <c r="H238" i="10" s="1"/>
  <c r="H239" i="10" s="1"/>
  <c r="H240" i="10" s="1"/>
  <c r="H241" i="10" s="1"/>
  <c r="H242" i="10" s="1"/>
  <c r="H243" i="10" s="1"/>
  <c r="H244" i="10" s="1"/>
  <c r="H245" i="10" s="1"/>
  <c r="H246" i="10" s="1"/>
  <c r="H247" i="10" s="1"/>
  <c r="H248" i="10" s="1"/>
  <c r="H249" i="10" s="1"/>
  <c r="H250" i="10" s="1"/>
  <c r="H251" i="10" s="1"/>
  <c r="H193" i="10"/>
  <c r="H194" i="10" s="1"/>
  <c r="H195" i="10" s="1"/>
  <c r="H196" i="10" s="1"/>
  <c r="H197" i="10" s="1"/>
  <c r="H198" i="10" s="1"/>
  <c r="H199" i="10" s="1"/>
  <c r="H200" i="10" s="1"/>
  <c r="H201" i="10" s="1"/>
  <c r="H202" i="10" s="1"/>
  <c r="H203" i="10" s="1"/>
  <c r="H204" i="10" s="1"/>
  <c r="H205" i="10" s="1"/>
  <c r="H206" i="10" s="1"/>
  <c r="H207" i="10" s="1"/>
  <c r="H208" i="10" s="1"/>
  <c r="H209" i="10" s="1"/>
  <c r="H210" i="10" s="1"/>
  <c r="H211" i="10" s="1"/>
  <c r="H212" i="10" s="1"/>
  <c r="H213" i="10" s="1"/>
  <c r="H155" i="10"/>
  <c r="H156" i="10" s="1"/>
  <c r="H157" i="10" s="1"/>
  <c r="H158" i="10" s="1"/>
  <c r="H159" i="10" s="1"/>
  <c r="H160" i="10" s="1"/>
  <c r="H161" i="10" s="1"/>
  <c r="H162" i="10" s="1"/>
  <c r="H163" i="10" s="1"/>
  <c r="H164" i="10" s="1"/>
  <c r="H165" i="10" s="1"/>
  <c r="H166" i="10" s="1"/>
  <c r="H167" i="10" s="1"/>
  <c r="H168" i="10" s="1"/>
  <c r="H169" i="10" s="1"/>
  <c r="H170" i="10" s="1"/>
  <c r="H171" i="10" s="1"/>
  <c r="H172" i="10" s="1"/>
  <c r="H173" i="10" s="1"/>
  <c r="H174" i="10" s="1"/>
  <c r="H175" i="10" s="1"/>
  <c r="H117" i="10"/>
  <c r="H118" i="10" s="1"/>
  <c r="H119" i="10" s="1"/>
  <c r="H120" i="10" s="1"/>
  <c r="H121" i="10" s="1"/>
  <c r="H122" i="10" s="1"/>
  <c r="H123" i="10" s="1"/>
  <c r="H124" i="10" s="1"/>
  <c r="H125" i="10" s="1"/>
  <c r="H126" i="10" s="1"/>
  <c r="H127" i="10" s="1"/>
  <c r="H128" i="10" s="1"/>
  <c r="H129" i="10" s="1"/>
  <c r="H130" i="10" s="1"/>
  <c r="H131" i="10" s="1"/>
  <c r="H132" i="10" s="1"/>
  <c r="H133" i="10" s="1"/>
  <c r="H134" i="10" s="1"/>
  <c r="H135" i="10" s="1"/>
  <c r="H136" i="10" s="1"/>
  <c r="H137" i="10" s="1"/>
  <c r="H79" i="10"/>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41" i="10"/>
  <c r="H42" i="10" s="1"/>
  <c r="H43" i="10" s="1"/>
  <c r="H44" i="10" s="1"/>
  <c r="H45" i="10" s="1"/>
  <c r="H46" i="10" s="1"/>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4172" i="10" l="1"/>
  <c r="I4171" i="10"/>
  <c r="H4132" i="10"/>
  <c r="I4131" i="10"/>
  <c r="H4094" i="10"/>
  <c r="I4093" i="10"/>
  <c r="H4056" i="10"/>
  <c r="I4055" i="10"/>
  <c r="H4018" i="10"/>
  <c r="I4017" i="10"/>
  <c r="H3980" i="10"/>
  <c r="I3979" i="10"/>
  <c r="H3943" i="10"/>
  <c r="I3942" i="10"/>
  <c r="I3906" i="10"/>
  <c r="H3907" i="10"/>
  <c r="I3867" i="10"/>
  <c r="H3868" i="10"/>
  <c r="H3828" i="10"/>
  <c r="I3827" i="10"/>
  <c r="H3791" i="10"/>
  <c r="I3790" i="10"/>
  <c r="H3334" i="10"/>
  <c r="I3333" i="10"/>
  <c r="H3297" i="10"/>
  <c r="I3296" i="10"/>
  <c r="H3258" i="10"/>
  <c r="I3257" i="10"/>
  <c r="H3221" i="10"/>
  <c r="I3220" i="10"/>
  <c r="H3181" i="10"/>
  <c r="I3180" i="10"/>
  <c r="H3144" i="10"/>
  <c r="I3143" i="10"/>
  <c r="H3106" i="10"/>
  <c r="I3105" i="10"/>
  <c r="H3068" i="10"/>
  <c r="I3067" i="10"/>
  <c r="H3030" i="10"/>
  <c r="I3029" i="10"/>
  <c r="H2993" i="10"/>
  <c r="I2992" i="10"/>
  <c r="H2954" i="10"/>
  <c r="I2953" i="10"/>
  <c r="H2916" i="10"/>
  <c r="I2915" i="10"/>
  <c r="H2878" i="10"/>
  <c r="I2877" i="10"/>
  <c r="I2840" i="10"/>
  <c r="H2841" i="10"/>
  <c r="H2801" i="10"/>
  <c r="I2800" i="10"/>
  <c r="H2764" i="10"/>
  <c r="I2763" i="10"/>
  <c r="H2727" i="10"/>
  <c r="I2726" i="10"/>
  <c r="H2687" i="10"/>
  <c r="I2686" i="10"/>
  <c r="I2651" i="10"/>
  <c r="H2652" i="10"/>
  <c r="H2612" i="10"/>
  <c r="I2611" i="10"/>
  <c r="H2574" i="10"/>
  <c r="I2573" i="10"/>
  <c r="H2537" i="10"/>
  <c r="I2536" i="10"/>
  <c r="H2082" i="10"/>
  <c r="I2081" i="10"/>
  <c r="H2042" i="10"/>
  <c r="I2041" i="10"/>
  <c r="H2007" i="10"/>
  <c r="I2006" i="10"/>
  <c r="H1967" i="10"/>
  <c r="I1966" i="10"/>
  <c r="H1928" i="10"/>
  <c r="I1927" i="10"/>
  <c r="H1892" i="10"/>
  <c r="I1891" i="10"/>
  <c r="H1852" i="10"/>
  <c r="I1851" i="10"/>
  <c r="H1814" i="10"/>
  <c r="I1813" i="10"/>
  <c r="H1777" i="10"/>
  <c r="I1776" i="10"/>
  <c r="H1738" i="10"/>
  <c r="I1737" i="10"/>
  <c r="H1702" i="10"/>
  <c r="I1701" i="10"/>
  <c r="H518" i="10"/>
  <c r="I517" i="10"/>
  <c r="H480" i="10"/>
  <c r="I479" i="10"/>
  <c r="H442" i="10"/>
  <c r="I441" i="10"/>
  <c r="H404" i="10"/>
  <c r="I403" i="10"/>
  <c r="H366" i="10"/>
  <c r="I365" i="10"/>
  <c r="H328" i="10"/>
  <c r="I327" i="10"/>
  <c r="H290" i="10"/>
  <c r="I289" i="10"/>
  <c r="H252" i="10"/>
  <c r="I251" i="10"/>
  <c r="H214" i="10"/>
  <c r="I213" i="10"/>
  <c r="H176" i="10"/>
  <c r="I175" i="10"/>
  <c r="H138" i="10"/>
  <c r="I137" i="10"/>
  <c r="H100" i="10"/>
  <c r="I99" i="10"/>
  <c r="H24" i="10"/>
  <c r="I23" i="10"/>
  <c r="H47" i="10"/>
  <c r="I47" i="10" s="1"/>
  <c r="H3726" i="10"/>
  <c r="H3727" i="10" s="1"/>
  <c r="H3728" i="10" s="1"/>
  <c r="H3729" i="10" s="1"/>
  <c r="H3730" i="10" s="1"/>
  <c r="H3731" i="10" s="1"/>
  <c r="H3732" i="10" s="1"/>
  <c r="H3733" i="10" s="1"/>
  <c r="H3734" i="10" s="1"/>
  <c r="H3735" i="10" s="1"/>
  <c r="H3736" i="10" s="1"/>
  <c r="H3737" i="10" s="1"/>
  <c r="H3738" i="10" s="1"/>
  <c r="H3739" i="10" s="1"/>
  <c r="H3740" i="10" s="1"/>
  <c r="H3741" i="10" s="1"/>
  <c r="H3742" i="10" s="1"/>
  <c r="H3743" i="10" s="1"/>
  <c r="H3744" i="10" s="1"/>
  <c r="H3745" i="10" s="1"/>
  <c r="H3746" i="10" s="1"/>
  <c r="H3747" i="10" s="1"/>
  <c r="H3688" i="10"/>
  <c r="H3689" i="10" s="1"/>
  <c r="H3690" i="10" s="1"/>
  <c r="H3691" i="10" s="1"/>
  <c r="H3692" i="10" s="1"/>
  <c r="H3693" i="10" s="1"/>
  <c r="H3694" i="10" s="1"/>
  <c r="H3695" i="10" s="1"/>
  <c r="H3696" i="10" s="1"/>
  <c r="H3697" i="10" s="1"/>
  <c r="H3698" i="10" s="1"/>
  <c r="H3699" i="10" s="1"/>
  <c r="H3700" i="10" s="1"/>
  <c r="H3701" i="10" s="1"/>
  <c r="H3702" i="10" s="1"/>
  <c r="H3703" i="10" s="1"/>
  <c r="H3704" i="10" s="1"/>
  <c r="H3705" i="10" s="1"/>
  <c r="H3706" i="10" s="1"/>
  <c r="H3707" i="10" s="1"/>
  <c r="H3708" i="10" s="1"/>
  <c r="H3709" i="10" s="1"/>
  <c r="H3650" i="10"/>
  <c r="H3651" i="10" s="1"/>
  <c r="H3652" i="10" s="1"/>
  <c r="H3653" i="10" s="1"/>
  <c r="H3654" i="10" s="1"/>
  <c r="H3655" i="10" s="1"/>
  <c r="H3656" i="10" s="1"/>
  <c r="H3657" i="10" s="1"/>
  <c r="H3658" i="10" s="1"/>
  <c r="H3659" i="10" s="1"/>
  <c r="H3660" i="10" s="1"/>
  <c r="H3661" i="10" s="1"/>
  <c r="H3662" i="10" s="1"/>
  <c r="H3663" i="10" s="1"/>
  <c r="H3664" i="10" s="1"/>
  <c r="H3665" i="10" s="1"/>
  <c r="H3666" i="10" s="1"/>
  <c r="H3667" i="10" s="1"/>
  <c r="H3668" i="10" s="1"/>
  <c r="H3669" i="10" s="1"/>
  <c r="H3670" i="10" s="1"/>
  <c r="H3671" i="10" s="1"/>
  <c r="H3612" i="10"/>
  <c r="H3613" i="10" s="1"/>
  <c r="H3614" i="10" s="1"/>
  <c r="H3615" i="10" s="1"/>
  <c r="H3616" i="10" s="1"/>
  <c r="H3617" i="10" s="1"/>
  <c r="H3618" i="10" s="1"/>
  <c r="H3619" i="10" s="1"/>
  <c r="H3620" i="10" s="1"/>
  <c r="H3621" i="10" s="1"/>
  <c r="H3622" i="10" s="1"/>
  <c r="H3623" i="10" s="1"/>
  <c r="H3624" i="10" s="1"/>
  <c r="H3625" i="10" s="1"/>
  <c r="H3626" i="10" s="1"/>
  <c r="H3627" i="10" s="1"/>
  <c r="H3628" i="10" s="1"/>
  <c r="H3629" i="10" s="1"/>
  <c r="H3630" i="10" s="1"/>
  <c r="H3631" i="10" s="1"/>
  <c r="H3632" i="10" s="1"/>
  <c r="H3633" i="10" s="1"/>
  <c r="H3574" i="10"/>
  <c r="H3575" i="10" s="1"/>
  <c r="H3576" i="10" s="1"/>
  <c r="H3577" i="10" s="1"/>
  <c r="H3578" i="10" s="1"/>
  <c r="H3579" i="10" s="1"/>
  <c r="H3580" i="10" s="1"/>
  <c r="H3581" i="10" s="1"/>
  <c r="H3582" i="10" s="1"/>
  <c r="H3583" i="10" s="1"/>
  <c r="H3584" i="10" s="1"/>
  <c r="H3585" i="10" s="1"/>
  <c r="H3586" i="10" s="1"/>
  <c r="H3587" i="10" s="1"/>
  <c r="H3588" i="10" s="1"/>
  <c r="H3589" i="10" s="1"/>
  <c r="H3590" i="10" s="1"/>
  <c r="H3591" i="10" s="1"/>
  <c r="H3592" i="10" s="1"/>
  <c r="H3593" i="10" s="1"/>
  <c r="H3594" i="10" s="1"/>
  <c r="H3595" i="10" s="1"/>
  <c r="H3536" i="10"/>
  <c r="H3537" i="10" s="1"/>
  <c r="H3538" i="10" s="1"/>
  <c r="H3539" i="10" s="1"/>
  <c r="H3540" i="10" s="1"/>
  <c r="H3541" i="10" s="1"/>
  <c r="H3542" i="10" s="1"/>
  <c r="H3543" i="10" s="1"/>
  <c r="H3544" i="10" s="1"/>
  <c r="H3545" i="10" s="1"/>
  <c r="H3546" i="10" s="1"/>
  <c r="H3547" i="10" s="1"/>
  <c r="H3548" i="10" s="1"/>
  <c r="H3549" i="10" s="1"/>
  <c r="H3550" i="10" s="1"/>
  <c r="H3551" i="10" s="1"/>
  <c r="H3552" i="10" s="1"/>
  <c r="H3553" i="10" s="1"/>
  <c r="H3554" i="10" s="1"/>
  <c r="H3555" i="10" s="1"/>
  <c r="H3556" i="10" s="1"/>
  <c r="H3557" i="10" s="1"/>
  <c r="H3498" i="10"/>
  <c r="H3499" i="10" s="1"/>
  <c r="H3500" i="10" s="1"/>
  <c r="H3501" i="10" s="1"/>
  <c r="H3502" i="10" s="1"/>
  <c r="H3503" i="10" s="1"/>
  <c r="H3504" i="10" s="1"/>
  <c r="H3505" i="10" s="1"/>
  <c r="H3506" i="10" s="1"/>
  <c r="H3507" i="10" s="1"/>
  <c r="H3508" i="10" s="1"/>
  <c r="H3509" i="10" s="1"/>
  <c r="H3510" i="10" s="1"/>
  <c r="H3511" i="10" s="1"/>
  <c r="H3512" i="10" s="1"/>
  <c r="H3513" i="10" s="1"/>
  <c r="H3514" i="10" s="1"/>
  <c r="H3515" i="10" s="1"/>
  <c r="H3516" i="10" s="1"/>
  <c r="H3517" i="10" s="1"/>
  <c r="H3518" i="10" s="1"/>
  <c r="H3519" i="10" s="1"/>
  <c r="H3460" i="10"/>
  <c r="H3461" i="10" s="1"/>
  <c r="H3462" i="10" s="1"/>
  <c r="H3463" i="10" s="1"/>
  <c r="H3464" i="10" s="1"/>
  <c r="H3465" i="10" s="1"/>
  <c r="H3466" i="10" s="1"/>
  <c r="H3467" i="10" s="1"/>
  <c r="H3468" i="10" s="1"/>
  <c r="H3469" i="10" s="1"/>
  <c r="H3470" i="10" s="1"/>
  <c r="H3471" i="10" s="1"/>
  <c r="H3472" i="10" s="1"/>
  <c r="H3473" i="10" s="1"/>
  <c r="H3474" i="10" s="1"/>
  <c r="H3475" i="10" s="1"/>
  <c r="H3476" i="10" s="1"/>
  <c r="H3477" i="10" s="1"/>
  <c r="H3478" i="10" s="1"/>
  <c r="H3479" i="10" s="1"/>
  <c r="H3480" i="10" s="1"/>
  <c r="H3481" i="10" s="1"/>
  <c r="H3422" i="10"/>
  <c r="H3423" i="10" s="1"/>
  <c r="H3424" i="10" s="1"/>
  <c r="H3425" i="10" s="1"/>
  <c r="H3426" i="10" s="1"/>
  <c r="H3427" i="10" s="1"/>
  <c r="H3428" i="10" s="1"/>
  <c r="H3384" i="10"/>
  <c r="H3385" i="10" s="1"/>
  <c r="H3346" i="10"/>
  <c r="H3347" i="10" s="1"/>
  <c r="H3348" i="10" s="1"/>
  <c r="E4164" i="10"/>
  <c r="F4164" i="10" s="1"/>
  <c r="I4164" i="10" s="1"/>
  <c r="E4163" i="10"/>
  <c r="F4163" i="10" s="1"/>
  <c r="I4163" i="10" s="1"/>
  <c r="E4162" i="10"/>
  <c r="F4162" i="10" s="1"/>
  <c r="I4162" i="10" s="1"/>
  <c r="E4161" i="10"/>
  <c r="F4161" i="10" s="1"/>
  <c r="I4161" i="10" s="1"/>
  <c r="E4160" i="10"/>
  <c r="F4160" i="10" s="1"/>
  <c r="I4160" i="10" s="1"/>
  <c r="E4159" i="10"/>
  <c r="F4159" i="10" s="1"/>
  <c r="I4159" i="10" s="1"/>
  <c r="E4158" i="10"/>
  <c r="F4158" i="10" s="1"/>
  <c r="I4158" i="10" s="1"/>
  <c r="E4157" i="10"/>
  <c r="F4157" i="10" s="1"/>
  <c r="I4157" i="10" s="1"/>
  <c r="E4156" i="10"/>
  <c r="F4156" i="10" s="1"/>
  <c r="I4156" i="10" s="1"/>
  <c r="E4155" i="10"/>
  <c r="F4155" i="10" s="1"/>
  <c r="I4155" i="10" s="1"/>
  <c r="E4154" i="10"/>
  <c r="F4154" i="10" s="1"/>
  <c r="I4154" i="10" s="1"/>
  <c r="E4153" i="10"/>
  <c r="F4153" i="10" s="1"/>
  <c r="I4153" i="10" s="1"/>
  <c r="E4152" i="10"/>
  <c r="F4152" i="10" s="1"/>
  <c r="I4152" i="10" s="1"/>
  <c r="E4151" i="10"/>
  <c r="F4151" i="10" s="1"/>
  <c r="I4151" i="10" s="1"/>
  <c r="E4150" i="10"/>
  <c r="F4150" i="10" s="1"/>
  <c r="I4150" i="10" s="1"/>
  <c r="E4149" i="10"/>
  <c r="F4149" i="10" s="1"/>
  <c r="I4149" i="10" s="1"/>
  <c r="E4148" i="10"/>
  <c r="F4148" i="10" s="1"/>
  <c r="I4148" i="10" s="1"/>
  <c r="E4147" i="10"/>
  <c r="F4147" i="10" s="1"/>
  <c r="I4147" i="10" s="1"/>
  <c r="E4146" i="10"/>
  <c r="F4146" i="10" s="1"/>
  <c r="I4146" i="10" s="1"/>
  <c r="E4145" i="10"/>
  <c r="F4145" i="10" s="1"/>
  <c r="I4145" i="10" s="1"/>
  <c r="B4145" i="10"/>
  <c r="B4146" i="10" s="1"/>
  <c r="B4147" i="10" s="1"/>
  <c r="B4148" i="10" s="1"/>
  <c r="B4149" i="10" s="1"/>
  <c r="B4150" i="10" s="1"/>
  <c r="B4151" i="10" s="1"/>
  <c r="B4152" i="10" s="1"/>
  <c r="B4153" i="10" s="1"/>
  <c r="B4154" i="10" s="1"/>
  <c r="B4155" i="10" s="1"/>
  <c r="B4156" i="10" s="1"/>
  <c r="B4157" i="10" s="1"/>
  <c r="B4158" i="10" s="1"/>
  <c r="B4159" i="10" s="1"/>
  <c r="B4160" i="10" s="1"/>
  <c r="B4161" i="10" s="1"/>
  <c r="B4162" i="10" s="1"/>
  <c r="B4163" i="10" s="1"/>
  <c r="B4164" i="10" s="1"/>
  <c r="B4165" i="10" s="1"/>
  <c r="B4166" i="10" s="1"/>
  <c r="B4167" i="10" s="1"/>
  <c r="B4168" i="10" s="1"/>
  <c r="B4169" i="10" s="1"/>
  <c r="B4170" i="10" s="1"/>
  <c r="B4171" i="10" s="1"/>
  <c r="B4172" i="10" s="1"/>
  <c r="B4173" i="10" s="1"/>
  <c r="B4174" i="10" s="1"/>
  <c r="B4175" i="10" s="1"/>
  <c r="B4176" i="10" s="1"/>
  <c r="B4177" i="10" s="1"/>
  <c r="B4178" i="10" s="1"/>
  <c r="B4179" i="10" s="1"/>
  <c r="B4180" i="10" s="1"/>
  <c r="E4144" i="10"/>
  <c r="F4144" i="10" s="1"/>
  <c r="I4144" i="10" s="1"/>
  <c r="E4126" i="10"/>
  <c r="F4126" i="10" s="1"/>
  <c r="I4126" i="10" s="1"/>
  <c r="E4125" i="10"/>
  <c r="F4125" i="10" s="1"/>
  <c r="I4125" i="10" s="1"/>
  <c r="E4124" i="10"/>
  <c r="F4124" i="10" s="1"/>
  <c r="I4124" i="10" s="1"/>
  <c r="E4123" i="10"/>
  <c r="F4123" i="10" s="1"/>
  <c r="I4123" i="10" s="1"/>
  <c r="E4122" i="10"/>
  <c r="F4122" i="10" s="1"/>
  <c r="I4122" i="10" s="1"/>
  <c r="E4121" i="10"/>
  <c r="F4121" i="10" s="1"/>
  <c r="I4121" i="10" s="1"/>
  <c r="E4120" i="10"/>
  <c r="F4120" i="10" s="1"/>
  <c r="I4120" i="10" s="1"/>
  <c r="E4119" i="10"/>
  <c r="F4119" i="10" s="1"/>
  <c r="I4119" i="10" s="1"/>
  <c r="E4118" i="10"/>
  <c r="F4118" i="10" s="1"/>
  <c r="I4118" i="10" s="1"/>
  <c r="E4117" i="10"/>
  <c r="F4117" i="10" s="1"/>
  <c r="I4117" i="10" s="1"/>
  <c r="E4116" i="10"/>
  <c r="F4116" i="10" s="1"/>
  <c r="I4116" i="10" s="1"/>
  <c r="E4115" i="10"/>
  <c r="F4115" i="10" s="1"/>
  <c r="I4115" i="10" s="1"/>
  <c r="E4114" i="10"/>
  <c r="F4114" i="10" s="1"/>
  <c r="I4114" i="10" s="1"/>
  <c r="E4113" i="10"/>
  <c r="F4113" i="10" s="1"/>
  <c r="I4113" i="10" s="1"/>
  <c r="E4112" i="10"/>
  <c r="F4112" i="10" s="1"/>
  <c r="I4112" i="10" s="1"/>
  <c r="E4111" i="10"/>
  <c r="F4111" i="10" s="1"/>
  <c r="I4111" i="10" s="1"/>
  <c r="E4110" i="10"/>
  <c r="F4110" i="10" s="1"/>
  <c r="I4110" i="10" s="1"/>
  <c r="E4109" i="10"/>
  <c r="F4109" i="10" s="1"/>
  <c r="I4109" i="10" s="1"/>
  <c r="E4108" i="10"/>
  <c r="F4108" i="10" s="1"/>
  <c r="I4108" i="10" s="1"/>
  <c r="E4107" i="10"/>
  <c r="F4107" i="10" s="1"/>
  <c r="I4107" i="10" s="1"/>
  <c r="B4107" i="10"/>
  <c r="B4108" i="10" s="1"/>
  <c r="B4109" i="10" s="1"/>
  <c r="B4110" i="10" s="1"/>
  <c r="B4111" i="10" s="1"/>
  <c r="B4112" i="10" s="1"/>
  <c r="B4113" i="10" s="1"/>
  <c r="B4114" i="10" s="1"/>
  <c r="B4115" i="10" s="1"/>
  <c r="B4116" i="10" s="1"/>
  <c r="B4117" i="10" s="1"/>
  <c r="B4118" i="10" s="1"/>
  <c r="B4119" i="10" s="1"/>
  <c r="B4120" i="10" s="1"/>
  <c r="B4121" i="10" s="1"/>
  <c r="B4122" i="10" s="1"/>
  <c r="B4123" i="10" s="1"/>
  <c r="B4124" i="10" s="1"/>
  <c r="B4125" i="10" s="1"/>
  <c r="B4126" i="10" s="1"/>
  <c r="B4127" i="10" s="1"/>
  <c r="B4128" i="10" s="1"/>
  <c r="B4129" i="10" s="1"/>
  <c r="B4130" i="10" s="1"/>
  <c r="B4131" i="10" s="1"/>
  <c r="B4132" i="10" s="1"/>
  <c r="B4133" i="10" s="1"/>
  <c r="B4134" i="10" s="1"/>
  <c r="B4135" i="10" s="1"/>
  <c r="B4136" i="10" s="1"/>
  <c r="B4137" i="10" s="1"/>
  <c r="B4138" i="10" s="1"/>
  <c r="B4139" i="10" s="1"/>
  <c r="B4140" i="10" s="1"/>
  <c r="B4141" i="10" s="1"/>
  <c r="B4142" i="10" s="1"/>
  <c r="E4106" i="10"/>
  <c r="F4106" i="10" s="1"/>
  <c r="I4106" i="10" s="1"/>
  <c r="E4088" i="10"/>
  <c r="F4088" i="10" s="1"/>
  <c r="I4088" i="10" s="1"/>
  <c r="E4087" i="10"/>
  <c r="F4087" i="10" s="1"/>
  <c r="I4087" i="10" s="1"/>
  <c r="E4086" i="10"/>
  <c r="F4086" i="10" s="1"/>
  <c r="I4086" i="10" s="1"/>
  <c r="E4085" i="10"/>
  <c r="F4085" i="10" s="1"/>
  <c r="I4085" i="10" s="1"/>
  <c r="E4084" i="10"/>
  <c r="F4084" i="10" s="1"/>
  <c r="I4084" i="10" s="1"/>
  <c r="E4083" i="10"/>
  <c r="F4083" i="10" s="1"/>
  <c r="I4083" i="10" s="1"/>
  <c r="E4082" i="10"/>
  <c r="F4082" i="10" s="1"/>
  <c r="I4082" i="10" s="1"/>
  <c r="E4081" i="10"/>
  <c r="F4081" i="10" s="1"/>
  <c r="I4081" i="10" s="1"/>
  <c r="E4080" i="10"/>
  <c r="F4080" i="10" s="1"/>
  <c r="I4080" i="10" s="1"/>
  <c r="E4079" i="10"/>
  <c r="F4079" i="10" s="1"/>
  <c r="I4079" i="10" s="1"/>
  <c r="E4078" i="10"/>
  <c r="F4078" i="10" s="1"/>
  <c r="I4078" i="10" s="1"/>
  <c r="E4077" i="10"/>
  <c r="F4077" i="10" s="1"/>
  <c r="I4077" i="10" s="1"/>
  <c r="E4076" i="10"/>
  <c r="F4076" i="10" s="1"/>
  <c r="I4076" i="10" s="1"/>
  <c r="E4075" i="10"/>
  <c r="F4075" i="10" s="1"/>
  <c r="I4075" i="10" s="1"/>
  <c r="E4074" i="10"/>
  <c r="F4074" i="10" s="1"/>
  <c r="I4074" i="10" s="1"/>
  <c r="E4073" i="10"/>
  <c r="F4073" i="10" s="1"/>
  <c r="I4073" i="10" s="1"/>
  <c r="E4072" i="10"/>
  <c r="F4072" i="10" s="1"/>
  <c r="I4072" i="10" s="1"/>
  <c r="E4071" i="10"/>
  <c r="F4071" i="10" s="1"/>
  <c r="I4071" i="10" s="1"/>
  <c r="E4070" i="10"/>
  <c r="F4070" i="10" s="1"/>
  <c r="I4070" i="10" s="1"/>
  <c r="E4069" i="10"/>
  <c r="F4069" i="10" s="1"/>
  <c r="I4069" i="10" s="1"/>
  <c r="B4069" i="10"/>
  <c r="B4070" i="10" s="1"/>
  <c r="B4071" i="10" s="1"/>
  <c r="B4072" i="10" s="1"/>
  <c r="B4073" i="10" s="1"/>
  <c r="B4074" i="10" s="1"/>
  <c r="B4075" i="10" s="1"/>
  <c r="B4076" i="10" s="1"/>
  <c r="B4077" i="10" s="1"/>
  <c r="B4078" i="10" s="1"/>
  <c r="B4079" i="10" s="1"/>
  <c r="B4080" i="10" s="1"/>
  <c r="B4081" i="10" s="1"/>
  <c r="B4082" i="10" s="1"/>
  <c r="B4083" i="10" s="1"/>
  <c r="B4084" i="10" s="1"/>
  <c r="B4085" i="10" s="1"/>
  <c r="B4086" i="10" s="1"/>
  <c r="B4087" i="10" s="1"/>
  <c r="B4088" i="10" s="1"/>
  <c r="B4089" i="10" s="1"/>
  <c r="B4090" i="10" s="1"/>
  <c r="B4091" i="10" s="1"/>
  <c r="B4092" i="10" s="1"/>
  <c r="B4093" i="10" s="1"/>
  <c r="B4094" i="10" s="1"/>
  <c r="B4095" i="10" s="1"/>
  <c r="B4096" i="10" s="1"/>
  <c r="B4097" i="10" s="1"/>
  <c r="B4098" i="10" s="1"/>
  <c r="B4099" i="10" s="1"/>
  <c r="B4100" i="10" s="1"/>
  <c r="B4101" i="10" s="1"/>
  <c r="B4102" i="10" s="1"/>
  <c r="B4103" i="10" s="1"/>
  <c r="B4104" i="10" s="1"/>
  <c r="E4068" i="10"/>
  <c r="F4068" i="10" s="1"/>
  <c r="I4068" i="10" s="1"/>
  <c r="E4050" i="10"/>
  <c r="F4050" i="10" s="1"/>
  <c r="I4050" i="10" s="1"/>
  <c r="E4049" i="10"/>
  <c r="F4049" i="10" s="1"/>
  <c r="I4049" i="10" s="1"/>
  <c r="E4048" i="10"/>
  <c r="F4048" i="10" s="1"/>
  <c r="I4048" i="10" s="1"/>
  <c r="E4047" i="10"/>
  <c r="F4047" i="10" s="1"/>
  <c r="I4047" i="10" s="1"/>
  <c r="E4046" i="10"/>
  <c r="F4046" i="10" s="1"/>
  <c r="I4046" i="10" s="1"/>
  <c r="E4045" i="10"/>
  <c r="F4045" i="10" s="1"/>
  <c r="I4045" i="10" s="1"/>
  <c r="E4044" i="10"/>
  <c r="F4044" i="10" s="1"/>
  <c r="I4044" i="10" s="1"/>
  <c r="E4043" i="10"/>
  <c r="F4043" i="10" s="1"/>
  <c r="I4043" i="10" s="1"/>
  <c r="E4042" i="10"/>
  <c r="F4042" i="10" s="1"/>
  <c r="I4042" i="10" s="1"/>
  <c r="E4041" i="10"/>
  <c r="F4041" i="10" s="1"/>
  <c r="I4041" i="10" s="1"/>
  <c r="E4040" i="10"/>
  <c r="F4040" i="10" s="1"/>
  <c r="I4040" i="10" s="1"/>
  <c r="E4039" i="10"/>
  <c r="F4039" i="10" s="1"/>
  <c r="I4039" i="10" s="1"/>
  <c r="E4038" i="10"/>
  <c r="F4038" i="10" s="1"/>
  <c r="I4038" i="10" s="1"/>
  <c r="E4037" i="10"/>
  <c r="F4037" i="10" s="1"/>
  <c r="I4037" i="10" s="1"/>
  <c r="E4036" i="10"/>
  <c r="F4036" i="10" s="1"/>
  <c r="I4036" i="10" s="1"/>
  <c r="E4035" i="10"/>
  <c r="F4035" i="10" s="1"/>
  <c r="I4035" i="10" s="1"/>
  <c r="E4034" i="10"/>
  <c r="F4034" i="10" s="1"/>
  <c r="I4034" i="10" s="1"/>
  <c r="E4033" i="10"/>
  <c r="F4033" i="10" s="1"/>
  <c r="I4033" i="10" s="1"/>
  <c r="E4032" i="10"/>
  <c r="F4032" i="10" s="1"/>
  <c r="I4032" i="10" s="1"/>
  <c r="E4031" i="10"/>
  <c r="F4031" i="10" s="1"/>
  <c r="I4031" i="10" s="1"/>
  <c r="B4031" i="10"/>
  <c r="B4032" i="10" s="1"/>
  <c r="B4033" i="10" s="1"/>
  <c r="B4034" i="10" s="1"/>
  <c r="B4035" i="10" s="1"/>
  <c r="B4036" i="10" s="1"/>
  <c r="B4037" i="10" s="1"/>
  <c r="B4038" i="10" s="1"/>
  <c r="B4039" i="10" s="1"/>
  <c r="B4040" i="10" s="1"/>
  <c r="B4041" i="10" s="1"/>
  <c r="B4042" i="10" s="1"/>
  <c r="B4043" i="10" s="1"/>
  <c r="B4044" i="10" s="1"/>
  <c r="B4045" i="10" s="1"/>
  <c r="B4046" i="10" s="1"/>
  <c r="B4047" i="10" s="1"/>
  <c r="B4048" i="10" s="1"/>
  <c r="B4049" i="10" s="1"/>
  <c r="B4050" i="10" s="1"/>
  <c r="B4051" i="10" s="1"/>
  <c r="B4052" i="10" s="1"/>
  <c r="B4053" i="10" s="1"/>
  <c r="B4054" i="10" s="1"/>
  <c r="B4055" i="10" s="1"/>
  <c r="B4056" i="10" s="1"/>
  <c r="B4057" i="10" s="1"/>
  <c r="B4058" i="10" s="1"/>
  <c r="B4059" i="10" s="1"/>
  <c r="B4060" i="10" s="1"/>
  <c r="B4061" i="10" s="1"/>
  <c r="B4062" i="10" s="1"/>
  <c r="B4063" i="10" s="1"/>
  <c r="B4064" i="10" s="1"/>
  <c r="B4065" i="10" s="1"/>
  <c r="B4066" i="10" s="1"/>
  <c r="E4030" i="10"/>
  <c r="F4030" i="10" s="1"/>
  <c r="I4030" i="10" s="1"/>
  <c r="E4012" i="10"/>
  <c r="F4012" i="10" s="1"/>
  <c r="I4012" i="10" s="1"/>
  <c r="E4011" i="10"/>
  <c r="F4011" i="10" s="1"/>
  <c r="I4011" i="10" s="1"/>
  <c r="E4010" i="10"/>
  <c r="F4010" i="10" s="1"/>
  <c r="I4010" i="10" s="1"/>
  <c r="E4009" i="10"/>
  <c r="F4009" i="10" s="1"/>
  <c r="I4009" i="10" s="1"/>
  <c r="E4008" i="10"/>
  <c r="F4008" i="10" s="1"/>
  <c r="I4008" i="10" s="1"/>
  <c r="E4007" i="10"/>
  <c r="F4007" i="10" s="1"/>
  <c r="I4007" i="10" s="1"/>
  <c r="E4006" i="10"/>
  <c r="F4006" i="10" s="1"/>
  <c r="I4006" i="10" s="1"/>
  <c r="E4005" i="10"/>
  <c r="F4005" i="10" s="1"/>
  <c r="I4005" i="10" s="1"/>
  <c r="E4004" i="10"/>
  <c r="F4004" i="10" s="1"/>
  <c r="I4004" i="10" s="1"/>
  <c r="E4003" i="10"/>
  <c r="F4003" i="10" s="1"/>
  <c r="I4003" i="10" s="1"/>
  <c r="E4002" i="10"/>
  <c r="F4002" i="10" s="1"/>
  <c r="I4002" i="10" s="1"/>
  <c r="E4001" i="10"/>
  <c r="F4001" i="10" s="1"/>
  <c r="I4001" i="10" s="1"/>
  <c r="E4000" i="10"/>
  <c r="F4000" i="10" s="1"/>
  <c r="I4000" i="10" s="1"/>
  <c r="E3999" i="10"/>
  <c r="F3999" i="10" s="1"/>
  <c r="I3999" i="10" s="1"/>
  <c r="E3998" i="10"/>
  <c r="F3998" i="10" s="1"/>
  <c r="I3998" i="10" s="1"/>
  <c r="E3997" i="10"/>
  <c r="F3997" i="10" s="1"/>
  <c r="I3997" i="10" s="1"/>
  <c r="E3996" i="10"/>
  <c r="F3996" i="10" s="1"/>
  <c r="I3996" i="10" s="1"/>
  <c r="E3995" i="10"/>
  <c r="F3995" i="10" s="1"/>
  <c r="I3995" i="10" s="1"/>
  <c r="E3994" i="10"/>
  <c r="F3994" i="10" s="1"/>
  <c r="I3994" i="10" s="1"/>
  <c r="E3993" i="10"/>
  <c r="F3993" i="10" s="1"/>
  <c r="I3993" i="10" s="1"/>
  <c r="B3993" i="10"/>
  <c r="B3994" i="10" s="1"/>
  <c r="B3995" i="10" s="1"/>
  <c r="B3996" i="10" s="1"/>
  <c r="B3997" i="10" s="1"/>
  <c r="B3998" i="10" s="1"/>
  <c r="B3999" i="10" s="1"/>
  <c r="B4000" i="10" s="1"/>
  <c r="B4001" i="10" s="1"/>
  <c r="B4002" i="10" s="1"/>
  <c r="B4003" i="10" s="1"/>
  <c r="B4004" i="10" s="1"/>
  <c r="B4005" i="10" s="1"/>
  <c r="B4006" i="10" s="1"/>
  <c r="B4007" i="10" s="1"/>
  <c r="B4008" i="10" s="1"/>
  <c r="B4009" i="10" s="1"/>
  <c r="B4010" i="10" s="1"/>
  <c r="B4011" i="10" s="1"/>
  <c r="B4012" i="10" s="1"/>
  <c r="B4013" i="10" s="1"/>
  <c r="B4014" i="10" s="1"/>
  <c r="B4015" i="10" s="1"/>
  <c r="B4016" i="10" s="1"/>
  <c r="B4017" i="10" s="1"/>
  <c r="B4018" i="10" s="1"/>
  <c r="B4019" i="10" s="1"/>
  <c r="B4020" i="10" s="1"/>
  <c r="B4021" i="10" s="1"/>
  <c r="B4022" i="10" s="1"/>
  <c r="B4023" i="10" s="1"/>
  <c r="B4024" i="10" s="1"/>
  <c r="B4025" i="10" s="1"/>
  <c r="B4026" i="10" s="1"/>
  <c r="B4027" i="10" s="1"/>
  <c r="B4028" i="10" s="1"/>
  <c r="E3992" i="10"/>
  <c r="F3992" i="10" s="1"/>
  <c r="I3992" i="10" s="1"/>
  <c r="E3974" i="10"/>
  <c r="F3974" i="10" s="1"/>
  <c r="I3974" i="10" s="1"/>
  <c r="E3973" i="10"/>
  <c r="F3973" i="10" s="1"/>
  <c r="I3973" i="10" s="1"/>
  <c r="E3972" i="10"/>
  <c r="F3972" i="10" s="1"/>
  <c r="I3972" i="10" s="1"/>
  <c r="E3971" i="10"/>
  <c r="F3971" i="10" s="1"/>
  <c r="I3971" i="10" s="1"/>
  <c r="E3970" i="10"/>
  <c r="F3970" i="10" s="1"/>
  <c r="I3970" i="10" s="1"/>
  <c r="E3969" i="10"/>
  <c r="F3969" i="10" s="1"/>
  <c r="I3969" i="10" s="1"/>
  <c r="E3968" i="10"/>
  <c r="F3968" i="10" s="1"/>
  <c r="I3968" i="10" s="1"/>
  <c r="E3967" i="10"/>
  <c r="F3967" i="10" s="1"/>
  <c r="I3967" i="10" s="1"/>
  <c r="E3966" i="10"/>
  <c r="F3966" i="10" s="1"/>
  <c r="I3966" i="10" s="1"/>
  <c r="E3965" i="10"/>
  <c r="F3965" i="10" s="1"/>
  <c r="I3965" i="10" s="1"/>
  <c r="E3964" i="10"/>
  <c r="F3964" i="10" s="1"/>
  <c r="I3964" i="10" s="1"/>
  <c r="E3963" i="10"/>
  <c r="F3963" i="10" s="1"/>
  <c r="I3963" i="10" s="1"/>
  <c r="E3962" i="10"/>
  <c r="F3962" i="10" s="1"/>
  <c r="I3962" i="10" s="1"/>
  <c r="E3961" i="10"/>
  <c r="F3961" i="10" s="1"/>
  <c r="I3961" i="10" s="1"/>
  <c r="E3960" i="10"/>
  <c r="F3960" i="10" s="1"/>
  <c r="I3960" i="10" s="1"/>
  <c r="E3959" i="10"/>
  <c r="F3959" i="10" s="1"/>
  <c r="I3959" i="10" s="1"/>
  <c r="E3958" i="10"/>
  <c r="F3958" i="10" s="1"/>
  <c r="I3958" i="10" s="1"/>
  <c r="E3957" i="10"/>
  <c r="F3957" i="10" s="1"/>
  <c r="I3957" i="10" s="1"/>
  <c r="E3956" i="10"/>
  <c r="F3956" i="10" s="1"/>
  <c r="I3956" i="10" s="1"/>
  <c r="E3955" i="10"/>
  <c r="F3955" i="10" s="1"/>
  <c r="I3955" i="10" s="1"/>
  <c r="B3955" i="10"/>
  <c r="B3956" i="10" s="1"/>
  <c r="B3957" i="10" s="1"/>
  <c r="B3958" i="10" s="1"/>
  <c r="B3959" i="10" s="1"/>
  <c r="B3960" i="10" s="1"/>
  <c r="B3961" i="10" s="1"/>
  <c r="B3962" i="10" s="1"/>
  <c r="B3963" i="10" s="1"/>
  <c r="B3964" i="10" s="1"/>
  <c r="B3965" i="10" s="1"/>
  <c r="B3966" i="10" s="1"/>
  <c r="B3967" i="10" s="1"/>
  <c r="B3968" i="10" s="1"/>
  <c r="B3969" i="10" s="1"/>
  <c r="B3970" i="10" s="1"/>
  <c r="B3971" i="10" s="1"/>
  <c r="B3972" i="10" s="1"/>
  <c r="B3973" i="10" s="1"/>
  <c r="B3974" i="10" s="1"/>
  <c r="B3975" i="10" s="1"/>
  <c r="B3976" i="10" s="1"/>
  <c r="B3977" i="10" s="1"/>
  <c r="B3978" i="10" s="1"/>
  <c r="B3979" i="10" s="1"/>
  <c r="B3980" i="10" s="1"/>
  <c r="B3981" i="10" s="1"/>
  <c r="B3982" i="10" s="1"/>
  <c r="B3983" i="10" s="1"/>
  <c r="B3984" i="10" s="1"/>
  <c r="B3985" i="10" s="1"/>
  <c r="B3986" i="10" s="1"/>
  <c r="B3987" i="10" s="1"/>
  <c r="B3988" i="10" s="1"/>
  <c r="B3989" i="10" s="1"/>
  <c r="B3990" i="10" s="1"/>
  <c r="E3954" i="10"/>
  <c r="F3954" i="10" s="1"/>
  <c r="I3954" i="10" s="1"/>
  <c r="E3936" i="10"/>
  <c r="F3936" i="10" s="1"/>
  <c r="I3936" i="10" s="1"/>
  <c r="E3935" i="10"/>
  <c r="F3935" i="10" s="1"/>
  <c r="I3935" i="10" s="1"/>
  <c r="E3934" i="10"/>
  <c r="F3934" i="10" s="1"/>
  <c r="I3934" i="10" s="1"/>
  <c r="E3933" i="10"/>
  <c r="F3933" i="10" s="1"/>
  <c r="I3933" i="10" s="1"/>
  <c r="E3932" i="10"/>
  <c r="F3932" i="10" s="1"/>
  <c r="I3932" i="10" s="1"/>
  <c r="E3931" i="10"/>
  <c r="F3931" i="10" s="1"/>
  <c r="I3931" i="10" s="1"/>
  <c r="E3930" i="10"/>
  <c r="F3930" i="10" s="1"/>
  <c r="I3930" i="10" s="1"/>
  <c r="E3929" i="10"/>
  <c r="F3929" i="10" s="1"/>
  <c r="I3929" i="10" s="1"/>
  <c r="E3928" i="10"/>
  <c r="F3928" i="10" s="1"/>
  <c r="I3928" i="10" s="1"/>
  <c r="E3927" i="10"/>
  <c r="F3927" i="10" s="1"/>
  <c r="I3927" i="10" s="1"/>
  <c r="E3926" i="10"/>
  <c r="F3926" i="10" s="1"/>
  <c r="I3926" i="10" s="1"/>
  <c r="E3925" i="10"/>
  <c r="F3925" i="10" s="1"/>
  <c r="I3925" i="10" s="1"/>
  <c r="E3924" i="10"/>
  <c r="F3924" i="10" s="1"/>
  <c r="I3924" i="10" s="1"/>
  <c r="E3923" i="10"/>
  <c r="F3923" i="10" s="1"/>
  <c r="I3923" i="10" s="1"/>
  <c r="E3922" i="10"/>
  <c r="F3922" i="10" s="1"/>
  <c r="I3922" i="10" s="1"/>
  <c r="E3921" i="10"/>
  <c r="F3921" i="10" s="1"/>
  <c r="I3921" i="10" s="1"/>
  <c r="E3920" i="10"/>
  <c r="F3920" i="10" s="1"/>
  <c r="I3920" i="10" s="1"/>
  <c r="E3919" i="10"/>
  <c r="F3919" i="10" s="1"/>
  <c r="I3919" i="10" s="1"/>
  <c r="E3918" i="10"/>
  <c r="F3918" i="10" s="1"/>
  <c r="I3918" i="10" s="1"/>
  <c r="E3917" i="10"/>
  <c r="F3917" i="10" s="1"/>
  <c r="I3917" i="10" s="1"/>
  <c r="B3917" i="10"/>
  <c r="B3918" i="10" s="1"/>
  <c r="B3919" i="10" s="1"/>
  <c r="B3920" i="10" s="1"/>
  <c r="B3921" i="10" s="1"/>
  <c r="B3922" i="10" s="1"/>
  <c r="B3923" i="10" s="1"/>
  <c r="B3924" i="10" s="1"/>
  <c r="B3925" i="10" s="1"/>
  <c r="B3926" i="10" s="1"/>
  <c r="B3927" i="10" s="1"/>
  <c r="B3928" i="10" s="1"/>
  <c r="B3929" i="10" s="1"/>
  <c r="B3930" i="10" s="1"/>
  <c r="B3931" i="10" s="1"/>
  <c r="B3932" i="10" s="1"/>
  <c r="B3933" i="10" s="1"/>
  <c r="B3934" i="10" s="1"/>
  <c r="B3935" i="10" s="1"/>
  <c r="B3936" i="10" s="1"/>
  <c r="B3937" i="10" s="1"/>
  <c r="B3938" i="10" s="1"/>
  <c r="B3939" i="10" s="1"/>
  <c r="B3940" i="10" s="1"/>
  <c r="B3941" i="10" s="1"/>
  <c r="B3942" i="10" s="1"/>
  <c r="B3943" i="10" s="1"/>
  <c r="B3944" i="10" s="1"/>
  <c r="B3945" i="10" s="1"/>
  <c r="B3946" i="10" s="1"/>
  <c r="B3947" i="10" s="1"/>
  <c r="B3948" i="10" s="1"/>
  <c r="B3949" i="10" s="1"/>
  <c r="B3950" i="10" s="1"/>
  <c r="B3951" i="10" s="1"/>
  <c r="B3952" i="10" s="1"/>
  <c r="E3916" i="10"/>
  <c r="F3916" i="10" s="1"/>
  <c r="I3916" i="10" s="1"/>
  <c r="E3898" i="10"/>
  <c r="F3898" i="10" s="1"/>
  <c r="I3898" i="10" s="1"/>
  <c r="E3897" i="10"/>
  <c r="F3897" i="10" s="1"/>
  <c r="I3897" i="10" s="1"/>
  <c r="E3896" i="10"/>
  <c r="F3896" i="10" s="1"/>
  <c r="I3896" i="10" s="1"/>
  <c r="E3895" i="10"/>
  <c r="F3895" i="10" s="1"/>
  <c r="I3895" i="10" s="1"/>
  <c r="E3894" i="10"/>
  <c r="F3894" i="10" s="1"/>
  <c r="I3894" i="10" s="1"/>
  <c r="E3893" i="10"/>
  <c r="F3893" i="10" s="1"/>
  <c r="I3893" i="10" s="1"/>
  <c r="E3892" i="10"/>
  <c r="F3892" i="10" s="1"/>
  <c r="I3892" i="10" s="1"/>
  <c r="E3891" i="10"/>
  <c r="F3891" i="10" s="1"/>
  <c r="I3891" i="10" s="1"/>
  <c r="E3890" i="10"/>
  <c r="F3890" i="10" s="1"/>
  <c r="I3890" i="10" s="1"/>
  <c r="E3889" i="10"/>
  <c r="F3889" i="10" s="1"/>
  <c r="I3889" i="10" s="1"/>
  <c r="E3888" i="10"/>
  <c r="F3888" i="10" s="1"/>
  <c r="I3888" i="10" s="1"/>
  <c r="E3887" i="10"/>
  <c r="F3887" i="10" s="1"/>
  <c r="I3887" i="10" s="1"/>
  <c r="E3886" i="10"/>
  <c r="F3886" i="10" s="1"/>
  <c r="I3886" i="10" s="1"/>
  <c r="E3885" i="10"/>
  <c r="F3885" i="10" s="1"/>
  <c r="I3885" i="10" s="1"/>
  <c r="E3884" i="10"/>
  <c r="F3884" i="10" s="1"/>
  <c r="I3884" i="10" s="1"/>
  <c r="E3883" i="10"/>
  <c r="F3883" i="10" s="1"/>
  <c r="I3883" i="10" s="1"/>
  <c r="E3882" i="10"/>
  <c r="F3882" i="10" s="1"/>
  <c r="I3882" i="10" s="1"/>
  <c r="E3881" i="10"/>
  <c r="F3881" i="10" s="1"/>
  <c r="I3881" i="10" s="1"/>
  <c r="E3880" i="10"/>
  <c r="F3880" i="10" s="1"/>
  <c r="I3880" i="10" s="1"/>
  <c r="E3879" i="10"/>
  <c r="F3879" i="10" s="1"/>
  <c r="I3879" i="10" s="1"/>
  <c r="B3879" i="10"/>
  <c r="B3880" i="10" s="1"/>
  <c r="B3881" i="10" s="1"/>
  <c r="B3882" i="10" s="1"/>
  <c r="B3883" i="10" s="1"/>
  <c r="B3884" i="10" s="1"/>
  <c r="B3885" i="10" s="1"/>
  <c r="B3886" i="10" s="1"/>
  <c r="B3887" i="10" s="1"/>
  <c r="B3888" i="10" s="1"/>
  <c r="B3889" i="10" s="1"/>
  <c r="B3890" i="10" s="1"/>
  <c r="B3891" i="10" s="1"/>
  <c r="B3892" i="10" s="1"/>
  <c r="B3893" i="10" s="1"/>
  <c r="B3894" i="10" s="1"/>
  <c r="B3895" i="10" s="1"/>
  <c r="B3896" i="10" s="1"/>
  <c r="B3897" i="10" s="1"/>
  <c r="B3898" i="10" s="1"/>
  <c r="B3899" i="10" s="1"/>
  <c r="B3900" i="10" s="1"/>
  <c r="B3901" i="10" s="1"/>
  <c r="B3902" i="10" s="1"/>
  <c r="B3903" i="10" s="1"/>
  <c r="B3904" i="10" s="1"/>
  <c r="B3905" i="10" s="1"/>
  <c r="B3906" i="10" s="1"/>
  <c r="B3907" i="10" s="1"/>
  <c r="B3908" i="10" s="1"/>
  <c r="B3909" i="10" s="1"/>
  <c r="B3910" i="10" s="1"/>
  <c r="B3911" i="10" s="1"/>
  <c r="B3912" i="10" s="1"/>
  <c r="B3913" i="10" s="1"/>
  <c r="B3914" i="10" s="1"/>
  <c r="E3878" i="10"/>
  <c r="F3878" i="10" s="1"/>
  <c r="I3878" i="10" s="1"/>
  <c r="E3860" i="10"/>
  <c r="F3860" i="10" s="1"/>
  <c r="I3860" i="10" s="1"/>
  <c r="E3859" i="10"/>
  <c r="F3859" i="10" s="1"/>
  <c r="I3859" i="10" s="1"/>
  <c r="E3858" i="10"/>
  <c r="F3858" i="10" s="1"/>
  <c r="I3858" i="10" s="1"/>
  <c r="E3857" i="10"/>
  <c r="F3857" i="10" s="1"/>
  <c r="I3857" i="10" s="1"/>
  <c r="E3856" i="10"/>
  <c r="F3856" i="10" s="1"/>
  <c r="I3856" i="10" s="1"/>
  <c r="E3855" i="10"/>
  <c r="F3855" i="10" s="1"/>
  <c r="I3855" i="10" s="1"/>
  <c r="E3854" i="10"/>
  <c r="F3854" i="10" s="1"/>
  <c r="I3854" i="10" s="1"/>
  <c r="E3853" i="10"/>
  <c r="F3853" i="10" s="1"/>
  <c r="I3853" i="10" s="1"/>
  <c r="E3852" i="10"/>
  <c r="F3852" i="10" s="1"/>
  <c r="I3852" i="10" s="1"/>
  <c r="E3851" i="10"/>
  <c r="F3851" i="10" s="1"/>
  <c r="I3851" i="10" s="1"/>
  <c r="E3850" i="10"/>
  <c r="F3850" i="10" s="1"/>
  <c r="I3850" i="10" s="1"/>
  <c r="E3849" i="10"/>
  <c r="F3849" i="10" s="1"/>
  <c r="I3849" i="10" s="1"/>
  <c r="E3848" i="10"/>
  <c r="F3848" i="10" s="1"/>
  <c r="I3848" i="10" s="1"/>
  <c r="E3847" i="10"/>
  <c r="F3847" i="10" s="1"/>
  <c r="I3847" i="10" s="1"/>
  <c r="E3846" i="10"/>
  <c r="F3846" i="10" s="1"/>
  <c r="I3846" i="10" s="1"/>
  <c r="E3845" i="10"/>
  <c r="F3845" i="10" s="1"/>
  <c r="I3845" i="10" s="1"/>
  <c r="E3844" i="10"/>
  <c r="F3844" i="10" s="1"/>
  <c r="I3844" i="10" s="1"/>
  <c r="E3843" i="10"/>
  <c r="F3843" i="10" s="1"/>
  <c r="I3843" i="10" s="1"/>
  <c r="E3842" i="10"/>
  <c r="F3842" i="10" s="1"/>
  <c r="I3842" i="10" s="1"/>
  <c r="E3841" i="10"/>
  <c r="F3841" i="10" s="1"/>
  <c r="I3841" i="10" s="1"/>
  <c r="B3841" i="10"/>
  <c r="B3842" i="10" s="1"/>
  <c r="B3843" i="10" s="1"/>
  <c r="B3844" i="10" s="1"/>
  <c r="B3845" i="10" s="1"/>
  <c r="B3846" i="10" s="1"/>
  <c r="B3847" i="10" s="1"/>
  <c r="B3848" i="10" s="1"/>
  <c r="B3849" i="10" s="1"/>
  <c r="B3850" i="10" s="1"/>
  <c r="B3851" i="10" s="1"/>
  <c r="B3852" i="10" s="1"/>
  <c r="B3853" i="10" s="1"/>
  <c r="B3854" i="10" s="1"/>
  <c r="B3855" i="10" s="1"/>
  <c r="B3856" i="10" s="1"/>
  <c r="B3857" i="10" s="1"/>
  <c r="B3858" i="10" s="1"/>
  <c r="B3859" i="10" s="1"/>
  <c r="B3860" i="10" s="1"/>
  <c r="B3861" i="10" s="1"/>
  <c r="B3862" i="10" s="1"/>
  <c r="B3863" i="10" s="1"/>
  <c r="B3864" i="10" s="1"/>
  <c r="B3865" i="10" s="1"/>
  <c r="B3866" i="10" s="1"/>
  <c r="B3867" i="10" s="1"/>
  <c r="B3868" i="10" s="1"/>
  <c r="B3869" i="10" s="1"/>
  <c r="B3870" i="10" s="1"/>
  <c r="B3871" i="10" s="1"/>
  <c r="B3872" i="10" s="1"/>
  <c r="B3873" i="10" s="1"/>
  <c r="B3874" i="10" s="1"/>
  <c r="B3875" i="10" s="1"/>
  <c r="B3876" i="10" s="1"/>
  <c r="E3840" i="10"/>
  <c r="F3840" i="10" s="1"/>
  <c r="I3840" i="10" s="1"/>
  <c r="E3822" i="10"/>
  <c r="F3822" i="10" s="1"/>
  <c r="I3822" i="10" s="1"/>
  <c r="E3821" i="10"/>
  <c r="F3821" i="10" s="1"/>
  <c r="I3821" i="10" s="1"/>
  <c r="E3820" i="10"/>
  <c r="F3820" i="10" s="1"/>
  <c r="I3820" i="10" s="1"/>
  <c r="E3819" i="10"/>
  <c r="F3819" i="10" s="1"/>
  <c r="I3819" i="10" s="1"/>
  <c r="E3818" i="10"/>
  <c r="F3818" i="10" s="1"/>
  <c r="I3818" i="10" s="1"/>
  <c r="E3817" i="10"/>
  <c r="F3817" i="10" s="1"/>
  <c r="I3817" i="10" s="1"/>
  <c r="E3816" i="10"/>
  <c r="F3816" i="10" s="1"/>
  <c r="I3816" i="10" s="1"/>
  <c r="E3815" i="10"/>
  <c r="F3815" i="10" s="1"/>
  <c r="I3815" i="10" s="1"/>
  <c r="E3814" i="10"/>
  <c r="F3814" i="10" s="1"/>
  <c r="I3814" i="10" s="1"/>
  <c r="E3813" i="10"/>
  <c r="F3813" i="10" s="1"/>
  <c r="I3813" i="10" s="1"/>
  <c r="E3812" i="10"/>
  <c r="F3812" i="10" s="1"/>
  <c r="I3812" i="10" s="1"/>
  <c r="E3811" i="10"/>
  <c r="F3811" i="10" s="1"/>
  <c r="I3811" i="10" s="1"/>
  <c r="E3810" i="10"/>
  <c r="F3810" i="10" s="1"/>
  <c r="I3810" i="10" s="1"/>
  <c r="E3809" i="10"/>
  <c r="F3809" i="10" s="1"/>
  <c r="I3809" i="10" s="1"/>
  <c r="E3808" i="10"/>
  <c r="F3808" i="10" s="1"/>
  <c r="I3808" i="10" s="1"/>
  <c r="E3807" i="10"/>
  <c r="F3807" i="10" s="1"/>
  <c r="I3807" i="10" s="1"/>
  <c r="E3806" i="10"/>
  <c r="F3806" i="10" s="1"/>
  <c r="I3806" i="10" s="1"/>
  <c r="E3805" i="10"/>
  <c r="F3805" i="10" s="1"/>
  <c r="I3805" i="10" s="1"/>
  <c r="E3804" i="10"/>
  <c r="F3804" i="10" s="1"/>
  <c r="I3804" i="10" s="1"/>
  <c r="E3803" i="10"/>
  <c r="F3803" i="10" s="1"/>
  <c r="I3803" i="10" s="1"/>
  <c r="B3803" i="10"/>
  <c r="B3804" i="10" s="1"/>
  <c r="B3805" i="10" s="1"/>
  <c r="B3806" i="10" s="1"/>
  <c r="B3807" i="10" s="1"/>
  <c r="B3808" i="10" s="1"/>
  <c r="B3809" i="10" s="1"/>
  <c r="B3810" i="10" s="1"/>
  <c r="B3811" i="10" s="1"/>
  <c r="B3812" i="10" s="1"/>
  <c r="B3813" i="10" s="1"/>
  <c r="B3814" i="10" s="1"/>
  <c r="B3815" i="10" s="1"/>
  <c r="B3816" i="10" s="1"/>
  <c r="B3817" i="10" s="1"/>
  <c r="B3818" i="10" s="1"/>
  <c r="B3819" i="10" s="1"/>
  <c r="B3820" i="10" s="1"/>
  <c r="B3821" i="10" s="1"/>
  <c r="B3822" i="10" s="1"/>
  <c r="B3823" i="10" s="1"/>
  <c r="B3824" i="10" s="1"/>
  <c r="B3825" i="10" s="1"/>
  <c r="B3826" i="10" s="1"/>
  <c r="B3827" i="10" s="1"/>
  <c r="B3828" i="10" s="1"/>
  <c r="B3829" i="10" s="1"/>
  <c r="B3830" i="10" s="1"/>
  <c r="B3831" i="10" s="1"/>
  <c r="B3832" i="10" s="1"/>
  <c r="B3833" i="10" s="1"/>
  <c r="B3834" i="10" s="1"/>
  <c r="B3835" i="10" s="1"/>
  <c r="B3836" i="10" s="1"/>
  <c r="B3837" i="10" s="1"/>
  <c r="B3838" i="10" s="1"/>
  <c r="E3802" i="10"/>
  <c r="F3802" i="10" s="1"/>
  <c r="I3802" i="10" s="1"/>
  <c r="E3801" i="10"/>
  <c r="E3784" i="10"/>
  <c r="F3784" i="10" s="1"/>
  <c r="I3784" i="10" s="1"/>
  <c r="E3783" i="10"/>
  <c r="F3783" i="10" s="1"/>
  <c r="I3783" i="10" s="1"/>
  <c r="E3782" i="10"/>
  <c r="F3782" i="10" s="1"/>
  <c r="I3782" i="10" s="1"/>
  <c r="E3781" i="10"/>
  <c r="F3781" i="10" s="1"/>
  <c r="I3781" i="10" s="1"/>
  <c r="E3780" i="10"/>
  <c r="F3780" i="10" s="1"/>
  <c r="I3780" i="10" s="1"/>
  <c r="E3779" i="10"/>
  <c r="F3779" i="10" s="1"/>
  <c r="I3779" i="10" s="1"/>
  <c r="E3778" i="10"/>
  <c r="F3778" i="10" s="1"/>
  <c r="I3778" i="10" s="1"/>
  <c r="E3777" i="10"/>
  <c r="F3777" i="10" s="1"/>
  <c r="I3777" i="10" s="1"/>
  <c r="E3776" i="10"/>
  <c r="F3776" i="10" s="1"/>
  <c r="I3776" i="10" s="1"/>
  <c r="E3775" i="10"/>
  <c r="F3775" i="10" s="1"/>
  <c r="I3775" i="10" s="1"/>
  <c r="E3774" i="10"/>
  <c r="F3774" i="10" s="1"/>
  <c r="I3774" i="10" s="1"/>
  <c r="E3773" i="10"/>
  <c r="F3773" i="10" s="1"/>
  <c r="I3773" i="10" s="1"/>
  <c r="E3772" i="10"/>
  <c r="F3772" i="10" s="1"/>
  <c r="I3772" i="10" s="1"/>
  <c r="E3771" i="10"/>
  <c r="F3771" i="10" s="1"/>
  <c r="I3771" i="10" s="1"/>
  <c r="E3770" i="10"/>
  <c r="F3770" i="10" s="1"/>
  <c r="I3770" i="10" s="1"/>
  <c r="E3769" i="10"/>
  <c r="F3769" i="10" s="1"/>
  <c r="I3769" i="10" s="1"/>
  <c r="E3768" i="10"/>
  <c r="F3768" i="10" s="1"/>
  <c r="I3768" i="10" s="1"/>
  <c r="E3767" i="10"/>
  <c r="F3767" i="10" s="1"/>
  <c r="I3767" i="10" s="1"/>
  <c r="E3766" i="10"/>
  <c r="F3766" i="10" s="1"/>
  <c r="I3766" i="10" s="1"/>
  <c r="E3765" i="10"/>
  <c r="F3765" i="10" s="1"/>
  <c r="I3765" i="10" s="1"/>
  <c r="B3765" i="10"/>
  <c r="B3766" i="10" s="1"/>
  <c r="B3767" i="10" s="1"/>
  <c r="B3768" i="10" s="1"/>
  <c r="B3769" i="10" s="1"/>
  <c r="B3770" i="10" s="1"/>
  <c r="B3771" i="10" s="1"/>
  <c r="B3772" i="10" s="1"/>
  <c r="B3773" i="10" s="1"/>
  <c r="B3774" i="10" s="1"/>
  <c r="B3775" i="10" s="1"/>
  <c r="B3776" i="10" s="1"/>
  <c r="B3777" i="10" s="1"/>
  <c r="B3778" i="10" s="1"/>
  <c r="B3779" i="10" s="1"/>
  <c r="B3780" i="10" s="1"/>
  <c r="B3781" i="10" s="1"/>
  <c r="B3782" i="10" s="1"/>
  <c r="B3783" i="10" s="1"/>
  <c r="B3784" i="10" s="1"/>
  <c r="B3785" i="10" s="1"/>
  <c r="B3786" i="10" s="1"/>
  <c r="B3787" i="10" s="1"/>
  <c r="B3788" i="10" s="1"/>
  <c r="B3789" i="10" s="1"/>
  <c r="B3790" i="10" s="1"/>
  <c r="B3791" i="10" s="1"/>
  <c r="B3792" i="10" s="1"/>
  <c r="B3793" i="10" s="1"/>
  <c r="B3794" i="10" s="1"/>
  <c r="B3795" i="10" s="1"/>
  <c r="B3796" i="10" s="1"/>
  <c r="B3797" i="10" s="1"/>
  <c r="B3798" i="10" s="1"/>
  <c r="B3799" i="10" s="1"/>
  <c r="B3800" i="10" s="1"/>
  <c r="E3764" i="10"/>
  <c r="F3764" i="10" s="1"/>
  <c r="I3764" i="10" s="1"/>
  <c r="E3746" i="10"/>
  <c r="F3746" i="10" s="1"/>
  <c r="E3745" i="10"/>
  <c r="F3745" i="10" s="1"/>
  <c r="E3744" i="10"/>
  <c r="F3744" i="10" s="1"/>
  <c r="E3743" i="10"/>
  <c r="F3743" i="10" s="1"/>
  <c r="E3742" i="10"/>
  <c r="F3742" i="10" s="1"/>
  <c r="E3741" i="10"/>
  <c r="F3741" i="10" s="1"/>
  <c r="E3740" i="10"/>
  <c r="F3740" i="10" s="1"/>
  <c r="E3739" i="10"/>
  <c r="F3739" i="10" s="1"/>
  <c r="E3738" i="10"/>
  <c r="F3738" i="10" s="1"/>
  <c r="E3737" i="10"/>
  <c r="F3737" i="10" s="1"/>
  <c r="E3736" i="10"/>
  <c r="F3736" i="10" s="1"/>
  <c r="E3735" i="10"/>
  <c r="F3735" i="10" s="1"/>
  <c r="E3734" i="10"/>
  <c r="F3734" i="10" s="1"/>
  <c r="E3733" i="10"/>
  <c r="F3733" i="10" s="1"/>
  <c r="E3732" i="10"/>
  <c r="F3732" i="10" s="1"/>
  <c r="E3731" i="10"/>
  <c r="F3731" i="10" s="1"/>
  <c r="E3730" i="10"/>
  <c r="F3730" i="10" s="1"/>
  <c r="E3729" i="10"/>
  <c r="F3729" i="10" s="1"/>
  <c r="E3728" i="10"/>
  <c r="F3728" i="10" s="1"/>
  <c r="E3727" i="10"/>
  <c r="F3727" i="10" s="1"/>
  <c r="B3727" i="10"/>
  <c r="B3728" i="10" s="1"/>
  <c r="B3729" i="10" s="1"/>
  <c r="B3730" i="10" s="1"/>
  <c r="B3731" i="10" s="1"/>
  <c r="B3732" i="10" s="1"/>
  <c r="B3733" i="10" s="1"/>
  <c r="B3734" i="10" s="1"/>
  <c r="B3735" i="10" s="1"/>
  <c r="B3736" i="10" s="1"/>
  <c r="B3737" i="10" s="1"/>
  <c r="B3738" i="10" s="1"/>
  <c r="B3739" i="10" s="1"/>
  <c r="B3740" i="10" s="1"/>
  <c r="B3741" i="10" s="1"/>
  <c r="B3742" i="10" s="1"/>
  <c r="B3743" i="10" s="1"/>
  <c r="B3744" i="10" s="1"/>
  <c r="B3745" i="10" s="1"/>
  <c r="B3746" i="10" s="1"/>
  <c r="B3747" i="10" s="1"/>
  <c r="B3748" i="10" s="1"/>
  <c r="B3749" i="10" s="1"/>
  <c r="B3750" i="10" s="1"/>
  <c r="B3751" i="10" s="1"/>
  <c r="B3752" i="10" s="1"/>
  <c r="B3753" i="10" s="1"/>
  <c r="B3754" i="10" s="1"/>
  <c r="B3755" i="10" s="1"/>
  <c r="B3756" i="10" s="1"/>
  <c r="B3757" i="10" s="1"/>
  <c r="B3758" i="10" s="1"/>
  <c r="B3759" i="10" s="1"/>
  <c r="B3760" i="10" s="1"/>
  <c r="B3761" i="10" s="1"/>
  <c r="B3762" i="10" s="1"/>
  <c r="E3726" i="10"/>
  <c r="F3726" i="10" s="1"/>
  <c r="E3708" i="10"/>
  <c r="F3708" i="10" s="1"/>
  <c r="E3707" i="10"/>
  <c r="F3707" i="10" s="1"/>
  <c r="E3706" i="10"/>
  <c r="F3706" i="10" s="1"/>
  <c r="E3705" i="10"/>
  <c r="F3705" i="10" s="1"/>
  <c r="I3705" i="10" s="1"/>
  <c r="E3704" i="10"/>
  <c r="F3704" i="10" s="1"/>
  <c r="E3703" i="10"/>
  <c r="F3703" i="10" s="1"/>
  <c r="E3702" i="10"/>
  <c r="F3702" i="10" s="1"/>
  <c r="E3701" i="10"/>
  <c r="F3701" i="10" s="1"/>
  <c r="E3700" i="10"/>
  <c r="F3700" i="10" s="1"/>
  <c r="E3699" i="10"/>
  <c r="F3699" i="10" s="1"/>
  <c r="E3698" i="10"/>
  <c r="F3698" i="10" s="1"/>
  <c r="E3697" i="10"/>
  <c r="F3697" i="10" s="1"/>
  <c r="I3697" i="10" s="1"/>
  <c r="E3696" i="10"/>
  <c r="F3696" i="10" s="1"/>
  <c r="E3695" i="10"/>
  <c r="F3695" i="10" s="1"/>
  <c r="E3694" i="10"/>
  <c r="F3694" i="10" s="1"/>
  <c r="E3693" i="10"/>
  <c r="F3693" i="10" s="1"/>
  <c r="E3692" i="10"/>
  <c r="F3692" i="10" s="1"/>
  <c r="E3691" i="10"/>
  <c r="F3691" i="10" s="1"/>
  <c r="E3690" i="10"/>
  <c r="F3690" i="10" s="1"/>
  <c r="E3689" i="10"/>
  <c r="F3689" i="10" s="1"/>
  <c r="B3689" i="10"/>
  <c r="B3690" i="10" s="1"/>
  <c r="B3691" i="10" s="1"/>
  <c r="B3692" i="10" s="1"/>
  <c r="B3693" i="10" s="1"/>
  <c r="B3694" i="10" s="1"/>
  <c r="B3695" i="10" s="1"/>
  <c r="B3696" i="10" s="1"/>
  <c r="B3697" i="10" s="1"/>
  <c r="B3698" i="10" s="1"/>
  <c r="B3699" i="10" s="1"/>
  <c r="B3700" i="10" s="1"/>
  <c r="B3701" i="10" s="1"/>
  <c r="B3702" i="10" s="1"/>
  <c r="B3703" i="10" s="1"/>
  <c r="B3704" i="10" s="1"/>
  <c r="B3705" i="10" s="1"/>
  <c r="B3706" i="10" s="1"/>
  <c r="B3707" i="10" s="1"/>
  <c r="B3708" i="10" s="1"/>
  <c r="B3709" i="10" s="1"/>
  <c r="B3710" i="10" s="1"/>
  <c r="B3711" i="10" s="1"/>
  <c r="B3712" i="10" s="1"/>
  <c r="B3713" i="10" s="1"/>
  <c r="B3714" i="10" s="1"/>
  <c r="B3715" i="10" s="1"/>
  <c r="B3716" i="10" s="1"/>
  <c r="B3717" i="10" s="1"/>
  <c r="B3718" i="10" s="1"/>
  <c r="B3719" i="10" s="1"/>
  <c r="B3720" i="10" s="1"/>
  <c r="B3721" i="10" s="1"/>
  <c r="B3722" i="10" s="1"/>
  <c r="B3723" i="10" s="1"/>
  <c r="B3724" i="10" s="1"/>
  <c r="E3688" i="10"/>
  <c r="F3688" i="10" s="1"/>
  <c r="E3670" i="10"/>
  <c r="F3670" i="10" s="1"/>
  <c r="E3669" i="10"/>
  <c r="F3669" i="10" s="1"/>
  <c r="E3668" i="10"/>
  <c r="F3668" i="10" s="1"/>
  <c r="E3667" i="10"/>
  <c r="F3667" i="10" s="1"/>
  <c r="E3666" i="10"/>
  <c r="F3666" i="10" s="1"/>
  <c r="E3665" i="10"/>
  <c r="F3665" i="10" s="1"/>
  <c r="E3664" i="10"/>
  <c r="F3664" i="10" s="1"/>
  <c r="E3663" i="10"/>
  <c r="F3663" i="10" s="1"/>
  <c r="E3662" i="10"/>
  <c r="F3662" i="10" s="1"/>
  <c r="E3661" i="10"/>
  <c r="F3661" i="10" s="1"/>
  <c r="E3660" i="10"/>
  <c r="F3660" i="10" s="1"/>
  <c r="E3659" i="10"/>
  <c r="F3659" i="10" s="1"/>
  <c r="E3658" i="10"/>
  <c r="F3658" i="10" s="1"/>
  <c r="E3657" i="10"/>
  <c r="F3657" i="10" s="1"/>
  <c r="E3656" i="10"/>
  <c r="F3656" i="10" s="1"/>
  <c r="E3655" i="10"/>
  <c r="F3655" i="10" s="1"/>
  <c r="E3654" i="10"/>
  <c r="F3654" i="10" s="1"/>
  <c r="E3653" i="10"/>
  <c r="F3653" i="10" s="1"/>
  <c r="E3652" i="10"/>
  <c r="F3652" i="10" s="1"/>
  <c r="E3651" i="10"/>
  <c r="F3651" i="10" s="1"/>
  <c r="B3651" i="10"/>
  <c r="B3652" i="10" s="1"/>
  <c r="B3653" i="10" s="1"/>
  <c r="B3654" i="10" s="1"/>
  <c r="B3655" i="10" s="1"/>
  <c r="B3656" i="10" s="1"/>
  <c r="B3657" i="10" s="1"/>
  <c r="B3658" i="10" s="1"/>
  <c r="B3659" i="10" s="1"/>
  <c r="B3660" i="10" s="1"/>
  <c r="B3661" i="10" s="1"/>
  <c r="B3662" i="10" s="1"/>
  <c r="B3663" i="10" s="1"/>
  <c r="B3664" i="10" s="1"/>
  <c r="B3665" i="10" s="1"/>
  <c r="B3666" i="10" s="1"/>
  <c r="B3667" i="10" s="1"/>
  <c r="B3668" i="10" s="1"/>
  <c r="B3669" i="10" s="1"/>
  <c r="B3670" i="10" s="1"/>
  <c r="B3671" i="10" s="1"/>
  <c r="B3672" i="10" s="1"/>
  <c r="B3673" i="10" s="1"/>
  <c r="B3674" i="10" s="1"/>
  <c r="B3675" i="10" s="1"/>
  <c r="B3676" i="10" s="1"/>
  <c r="B3677" i="10" s="1"/>
  <c r="B3678" i="10" s="1"/>
  <c r="B3679" i="10" s="1"/>
  <c r="B3680" i="10" s="1"/>
  <c r="B3681" i="10" s="1"/>
  <c r="B3682" i="10" s="1"/>
  <c r="B3683" i="10" s="1"/>
  <c r="B3684" i="10" s="1"/>
  <c r="B3685" i="10" s="1"/>
  <c r="B3686" i="10" s="1"/>
  <c r="E3650" i="10"/>
  <c r="F3650" i="10" s="1"/>
  <c r="E3632" i="10"/>
  <c r="F3632" i="10" s="1"/>
  <c r="E3631" i="10"/>
  <c r="F3631" i="10" s="1"/>
  <c r="E3630" i="10"/>
  <c r="F3630" i="10" s="1"/>
  <c r="E3629" i="10"/>
  <c r="F3629" i="10" s="1"/>
  <c r="E3628" i="10"/>
  <c r="F3628" i="10" s="1"/>
  <c r="E3627" i="10"/>
  <c r="F3627" i="10" s="1"/>
  <c r="E3626" i="10"/>
  <c r="F3626" i="10" s="1"/>
  <c r="E3625" i="10"/>
  <c r="F3625" i="10" s="1"/>
  <c r="E3624" i="10"/>
  <c r="F3624" i="10" s="1"/>
  <c r="E3623" i="10"/>
  <c r="F3623" i="10" s="1"/>
  <c r="E3622" i="10"/>
  <c r="F3622" i="10" s="1"/>
  <c r="E3621" i="10"/>
  <c r="F3621" i="10" s="1"/>
  <c r="E3620" i="10"/>
  <c r="F3620" i="10" s="1"/>
  <c r="E3619" i="10"/>
  <c r="F3619" i="10" s="1"/>
  <c r="E3618" i="10"/>
  <c r="F3618" i="10" s="1"/>
  <c r="E3617" i="10"/>
  <c r="F3617" i="10" s="1"/>
  <c r="E3616" i="10"/>
  <c r="F3616" i="10" s="1"/>
  <c r="E3615" i="10"/>
  <c r="F3615" i="10" s="1"/>
  <c r="E3614" i="10"/>
  <c r="F3614" i="10" s="1"/>
  <c r="E3613" i="10"/>
  <c r="F3613" i="10" s="1"/>
  <c r="B3613" i="10"/>
  <c r="B3614" i="10" s="1"/>
  <c r="B3615" i="10" s="1"/>
  <c r="B3616" i="10" s="1"/>
  <c r="B3617" i="10" s="1"/>
  <c r="B3618" i="10" s="1"/>
  <c r="B3619" i="10" s="1"/>
  <c r="B3620" i="10" s="1"/>
  <c r="B3621" i="10" s="1"/>
  <c r="B3622" i="10" s="1"/>
  <c r="B3623" i="10" s="1"/>
  <c r="B3624" i="10" s="1"/>
  <c r="B3625" i="10" s="1"/>
  <c r="B3626" i="10" s="1"/>
  <c r="B3627" i="10" s="1"/>
  <c r="B3628" i="10" s="1"/>
  <c r="B3629" i="10" s="1"/>
  <c r="B3630" i="10" s="1"/>
  <c r="B3631" i="10" s="1"/>
  <c r="B3632" i="10" s="1"/>
  <c r="B3633" i="10" s="1"/>
  <c r="B3634" i="10" s="1"/>
  <c r="B3635" i="10" s="1"/>
  <c r="B3636" i="10" s="1"/>
  <c r="B3637" i="10" s="1"/>
  <c r="B3638" i="10" s="1"/>
  <c r="B3639" i="10" s="1"/>
  <c r="B3640" i="10" s="1"/>
  <c r="B3641" i="10" s="1"/>
  <c r="B3642" i="10" s="1"/>
  <c r="B3643" i="10" s="1"/>
  <c r="B3644" i="10" s="1"/>
  <c r="B3645" i="10" s="1"/>
  <c r="B3646" i="10" s="1"/>
  <c r="B3647" i="10" s="1"/>
  <c r="B3648" i="10" s="1"/>
  <c r="E3612" i="10"/>
  <c r="F3612" i="10" s="1"/>
  <c r="E3594" i="10"/>
  <c r="F3594" i="10" s="1"/>
  <c r="E3593" i="10"/>
  <c r="F3593" i="10" s="1"/>
  <c r="E3592" i="10"/>
  <c r="F3592" i="10" s="1"/>
  <c r="E3591" i="10"/>
  <c r="F3591" i="10" s="1"/>
  <c r="E3590" i="10"/>
  <c r="F3590" i="10" s="1"/>
  <c r="E3589" i="10"/>
  <c r="F3589" i="10" s="1"/>
  <c r="E3588" i="10"/>
  <c r="F3588" i="10" s="1"/>
  <c r="I3588" i="10" s="1"/>
  <c r="E3587" i="10"/>
  <c r="F3587" i="10" s="1"/>
  <c r="E3586" i="10"/>
  <c r="F3586" i="10" s="1"/>
  <c r="E3585" i="10"/>
  <c r="F3585" i="10" s="1"/>
  <c r="E3584" i="10"/>
  <c r="F3584" i="10" s="1"/>
  <c r="E3583" i="10"/>
  <c r="F3583" i="10" s="1"/>
  <c r="E3582" i="10"/>
  <c r="F3582" i="10" s="1"/>
  <c r="E3581" i="10"/>
  <c r="F3581" i="10" s="1"/>
  <c r="E3580" i="10"/>
  <c r="F3580" i="10" s="1"/>
  <c r="I3580" i="10" s="1"/>
  <c r="E3579" i="10"/>
  <c r="F3579" i="10" s="1"/>
  <c r="E3578" i="10"/>
  <c r="F3578" i="10" s="1"/>
  <c r="E3577" i="10"/>
  <c r="F3577" i="10" s="1"/>
  <c r="E3576" i="10"/>
  <c r="F3576" i="10" s="1"/>
  <c r="E3575" i="10"/>
  <c r="F3575" i="10" s="1"/>
  <c r="B3575" i="10"/>
  <c r="B3576" i="10" s="1"/>
  <c r="B3577" i="10" s="1"/>
  <c r="B3578" i="10" s="1"/>
  <c r="B3579" i="10" s="1"/>
  <c r="B3580" i="10" s="1"/>
  <c r="B3581" i="10" s="1"/>
  <c r="B3582" i="10" s="1"/>
  <c r="B3583" i="10" s="1"/>
  <c r="B3584" i="10" s="1"/>
  <c r="B3585" i="10" s="1"/>
  <c r="B3586" i="10" s="1"/>
  <c r="B3587" i="10" s="1"/>
  <c r="B3588" i="10" s="1"/>
  <c r="B3589" i="10" s="1"/>
  <c r="B3590" i="10" s="1"/>
  <c r="B3591" i="10" s="1"/>
  <c r="B3592" i="10" s="1"/>
  <c r="B3593" i="10" s="1"/>
  <c r="B3594" i="10" s="1"/>
  <c r="B3595" i="10" s="1"/>
  <c r="B3596" i="10" s="1"/>
  <c r="B3597" i="10" s="1"/>
  <c r="B3598" i="10" s="1"/>
  <c r="B3599" i="10" s="1"/>
  <c r="B3600" i="10" s="1"/>
  <c r="B3601" i="10" s="1"/>
  <c r="B3602" i="10" s="1"/>
  <c r="B3603" i="10" s="1"/>
  <c r="B3604" i="10" s="1"/>
  <c r="B3605" i="10" s="1"/>
  <c r="B3606" i="10" s="1"/>
  <c r="B3607" i="10" s="1"/>
  <c r="B3608" i="10" s="1"/>
  <c r="B3609" i="10" s="1"/>
  <c r="B3610" i="10" s="1"/>
  <c r="E3574" i="10"/>
  <c r="F3574" i="10" s="1"/>
  <c r="E3556" i="10"/>
  <c r="F3556" i="10" s="1"/>
  <c r="E3555" i="10"/>
  <c r="F3555" i="10" s="1"/>
  <c r="E3554" i="10"/>
  <c r="F3554" i="10" s="1"/>
  <c r="E3553" i="10"/>
  <c r="F3553" i="10" s="1"/>
  <c r="E3552" i="10"/>
  <c r="F3552" i="10" s="1"/>
  <c r="E3551" i="10"/>
  <c r="F3551" i="10" s="1"/>
  <c r="E3550" i="10"/>
  <c r="F3550" i="10" s="1"/>
  <c r="E3549" i="10"/>
  <c r="F3549" i="10" s="1"/>
  <c r="E3548" i="10"/>
  <c r="F3548" i="10" s="1"/>
  <c r="E3547" i="10"/>
  <c r="F3547" i="10" s="1"/>
  <c r="E3546" i="10"/>
  <c r="F3546" i="10" s="1"/>
  <c r="E3545" i="10"/>
  <c r="F3545" i="10" s="1"/>
  <c r="E3544" i="10"/>
  <c r="F3544" i="10" s="1"/>
  <c r="E3543" i="10"/>
  <c r="F3543" i="10" s="1"/>
  <c r="E3542" i="10"/>
  <c r="F3542" i="10" s="1"/>
  <c r="E3541" i="10"/>
  <c r="F3541" i="10" s="1"/>
  <c r="I3541" i="10" s="1"/>
  <c r="E3540" i="10"/>
  <c r="F3540" i="10" s="1"/>
  <c r="E3539" i="10"/>
  <c r="F3539" i="10" s="1"/>
  <c r="E3538" i="10"/>
  <c r="F3538" i="10" s="1"/>
  <c r="E3537" i="10"/>
  <c r="F3537" i="10" s="1"/>
  <c r="B3537" i="10"/>
  <c r="B3538" i="10" s="1"/>
  <c r="B3539" i="10" s="1"/>
  <c r="B3540" i="10" s="1"/>
  <c r="B3541" i="10" s="1"/>
  <c r="B3542" i="10" s="1"/>
  <c r="B3543" i="10" s="1"/>
  <c r="B3544" i="10" s="1"/>
  <c r="B3545" i="10" s="1"/>
  <c r="B3546" i="10" s="1"/>
  <c r="B3547" i="10" s="1"/>
  <c r="B3548" i="10" s="1"/>
  <c r="B3549" i="10" s="1"/>
  <c r="B3550" i="10" s="1"/>
  <c r="B3551" i="10" s="1"/>
  <c r="B3552" i="10" s="1"/>
  <c r="B3553" i="10" s="1"/>
  <c r="B3554" i="10" s="1"/>
  <c r="B3555" i="10" s="1"/>
  <c r="B3556" i="10" s="1"/>
  <c r="B3557" i="10" s="1"/>
  <c r="B3558" i="10" s="1"/>
  <c r="B3559" i="10" s="1"/>
  <c r="B3560" i="10" s="1"/>
  <c r="B3561" i="10" s="1"/>
  <c r="B3562" i="10" s="1"/>
  <c r="B3563" i="10" s="1"/>
  <c r="B3564" i="10" s="1"/>
  <c r="B3565" i="10" s="1"/>
  <c r="B3566" i="10" s="1"/>
  <c r="B3567" i="10" s="1"/>
  <c r="B3568" i="10" s="1"/>
  <c r="B3569" i="10" s="1"/>
  <c r="B3570" i="10" s="1"/>
  <c r="B3571" i="10" s="1"/>
  <c r="B3572" i="10" s="1"/>
  <c r="E3536" i="10"/>
  <c r="F3536" i="10" s="1"/>
  <c r="E3518" i="10"/>
  <c r="F3518" i="10" s="1"/>
  <c r="E3517" i="10"/>
  <c r="F3517" i="10" s="1"/>
  <c r="E3516" i="10"/>
  <c r="F3516" i="10" s="1"/>
  <c r="E3515" i="10"/>
  <c r="F3515" i="10" s="1"/>
  <c r="E3514" i="10"/>
  <c r="F3514" i="10" s="1"/>
  <c r="E3513" i="10"/>
  <c r="F3513" i="10" s="1"/>
  <c r="E3512" i="10"/>
  <c r="F3512" i="10" s="1"/>
  <c r="E3511" i="10"/>
  <c r="F3511" i="10" s="1"/>
  <c r="E3510" i="10"/>
  <c r="F3510" i="10" s="1"/>
  <c r="E3509" i="10"/>
  <c r="F3509" i="10" s="1"/>
  <c r="E3508" i="10"/>
  <c r="F3508" i="10" s="1"/>
  <c r="E3507" i="10"/>
  <c r="F3507" i="10" s="1"/>
  <c r="E3506" i="10"/>
  <c r="F3506" i="10" s="1"/>
  <c r="E3505" i="10"/>
  <c r="F3505" i="10" s="1"/>
  <c r="E3504" i="10"/>
  <c r="F3504" i="10" s="1"/>
  <c r="E3503" i="10"/>
  <c r="F3503" i="10" s="1"/>
  <c r="E3502" i="10"/>
  <c r="F3502" i="10" s="1"/>
  <c r="E3501" i="10"/>
  <c r="F3501" i="10" s="1"/>
  <c r="E3500" i="10"/>
  <c r="F3500" i="10" s="1"/>
  <c r="E3499" i="10"/>
  <c r="F3499" i="10" s="1"/>
  <c r="B3499" i="10"/>
  <c r="B3500" i="10" s="1"/>
  <c r="B3501" i="10" s="1"/>
  <c r="B3502" i="10" s="1"/>
  <c r="B3503" i="10" s="1"/>
  <c r="B3504" i="10" s="1"/>
  <c r="B3505" i="10" s="1"/>
  <c r="B3506" i="10" s="1"/>
  <c r="B3507" i="10" s="1"/>
  <c r="B3508" i="10" s="1"/>
  <c r="B3509" i="10" s="1"/>
  <c r="B3510" i="10" s="1"/>
  <c r="B3511" i="10" s="1"/>
  <c r="B3512" i="10" s="1"/>
  <c r="B3513" i="10" s="1"/>
  <c r="B3514" i="10" s="1"/>
  <c r="B3515" i="10" s="1"/>
  <c r="B3516" i="10" s="1"/>
  <c r="B3517" i="10" s="1"/>
  <c r="B3518" i="10" s="1"/>
  <c r="B3519" i="10" s="1"/>
  <c r="B3520" i="10" s="1"/>
  <c r="B3521" i="10" s="1"/>
  <c r="B3522" i="10" s="1"/>
  <c r="B3523" i="10" s="1"/>
  <c r="B3524" i="10" s="1"/>
  <c r="B3525" i="10" s="1"/>
  <c r="B3526" i="10" s="1"/>
  <c r="B3527" i="10" s="1"/>
  <c r="B3528" i="10" s="1"/>
  <c r="B3529" i="10" s="1"/>
  <c r="B3530" i="10" s="1"/>
  <c r="B3531" i="10" s="1"/>
  <c r="B3532" i="10" s="1"/>
  <c r="B3533" i="10" s="1"/>
  <c r="B3534" i="10" s="1"/>
  <c r="E3498" i="10"/>
  <c r="F3498" i="10" s="1"/>
  <c r="E3480" i="10"/>
  <c r="F3480" i="10" s="1"/>
  <c r="E3479" i="10"/>
  <c r="F3479" i="10" s="1"/>
  <c r="E3478" i="10"/>
  <c r="F3478" i="10" s="1"/>
  <c r="E3477" i="10"/>
  <c r="F3477" i="10" s="1"/>
  <c r="E3476" i="10"/>
  <c r="F3476" i="10" s="1"/>
  <c r="E3475" i="10"/>
  <c r="F3475" i="10" s="1"/>
  <c r="E3474" i="10"/>
  <c r="F3474" i="10" s="1"/>
  <c r="E3473" i="10"/>
  <c r="F3473" i="10" s="1"/>
  <c r="E3472" i="10"/>
  <c r="F3472" i="10" s="1"/>
  <c r="E3471" i="10"/>
  <c r="F3471" i="10" s="1"/>
  <c r="E3470" i="10"/>
  <c r="F3470" i="10" s="1"/>
  <c r="E3469" i="10"/>
  <c r="F3469" i="10" s="1"/>
  <c r="E3468" i="10"/>
  <c r="F3468" i="10" s="1"/>
  <c r="E3467" i="10"/>
  <c r="F3467" i="10" s="1"/>
  <c r="E3466" i="10"/>
  <c r="F3466" i="10" s="1"/>
  <c r="E3465" i="10"/>
  <c r="F3465" i="10" s="1"/>
  <c r="E3464" i="10"/>
  <c r="F3464" i="10" s="1"/>
  <c r="E3463" i="10"/>
  <c r="F3463" i="10" s="1"/>
  <c r="E3462" i="10"/>
  <c r="F3462" i="10" s="1"/>
  <c r="E3461" i="10"/>
  <c r="F3461" i="10" s="1"/>
  <c r="I3461" i="10" s="1"/>
  <c r="B3461" i="10"/>
  <c r="B3462" i="10" s="1"/>
  <c r="B3463" i="10" s="1"/>
  <c r="B3464" i="10" s="1"/>
  <c r="B3465" i="10" s="1"/>
  <c r="B3466" i="10" s="1"/>
  <c r="B3467" i="10" s="1"/>
  <c r="B3468" i="10" s="1"/>
  <c r="B3469" i="10" s="1"/>
  <c r="B3470" i="10" s="1"/>
  <c r="B3471" i="10" s="1"/>
  <c r="B3472" i="10" s="1"/>
  <c r="B3473" i="10" s="1"/>
  <c r="B3474" i="10" s="1"/>
  <c r="B3475" i="10" s="1"/>
  <c r="B3476" i="10" s="1"/>
  <c r="B3477" i="10" s="1"/>
  <c r="B3478" i="10" s="1"/>
  <c r="B3479" i="10" s="1"/>
  <c r="B3480" i="10" s="1"/>
  <c r="B3481" i="10" s="1"/>
  <c r="B3482" i="10" s="1"/>
  <c r="B3483" i="10" s="1"/>
  <c r="B3484" i="10" s="1"/>
  <c r="B3485" i="10" s="1"/>
  <c r="B3486" i="10" s="1"/>
  <c r="B3487" i="10" s="1"/>
  <c r="B3488" i="10" s="1"/>
  <c r="B3489" i="10" s="1"/>
  <c r="B3490" i="10" s="1"/>
  <c r="B3491" i="10" s="1"/>
  <c r="B3492" i="10" s="1"/>
  <c r="B3493" i="10" s="1"/>
  <c r="B3494" i="10" s="1"/>
  <c r="B3495" i="10" s="1"/>
  <c r="B3496" i="10" s="1"/>
  <c r="E3460" i="10"/>
  <c r="F3460" i="10" s="1"/>
  <c r="E3442" i="10"/>
  <c r="F3442" i="10" s="1"/>
  <c r="E3441" i="10"/>
  <c r="F3441" i="10" s="1"/>
  <c r="E3440" i="10"/>
  <c r="F3440" i="10" s="1"/>
  <c r="E3439" i="10"/>
  <c r="F3439" i="10" s="1"/>
  <c r="E3438" i="10"/>
  <c r="F3438" i="10" s="1"/>
  <c r="E3437" i="10"/>
  <c r="F3437" i="10" s="1"/>
  <c r="E3436" i="10"/>
  <c r="F3436" i="10" s="1"/>
  <c r="E3435" i="10"/>
  <c r="F3435" i="10" s="1"/>
  <c r="E3434" i="10"/>
  <c r="F3434" i="10" s="1"/>
  <c r="E3433" i="10"/>
  <c r="F3433" i="10" s="1"/>
  <c r="E3432" i="10"/>
  <c r="F3432" i="10" s="1"/>
  <c r="E3431" i="10"/>
  <c r="F3431" i="10" s="1"/>
  <c r="E3430" i="10"/>
  <c r="F3430" i="10" s="1"/>
  <c r="E3429" i="10"/>
  <c r="F3429" i="10" s="1"/>
  <c r="E3428" i="10"/>
  <c r="F3428" i="10" s="1"/>
  <c r="E3427" i="10"/>
  <c r="F3427" i="10" s="1"/>
  <c r="E3426" i="10"/>
  <c r="F3426" i="10" s="1"/>
  <c r="E3425" i="10"/>
  <c r="F3425" i="10" s="1"/>
  <c r="E3424" i="10"/>
  <c r="F3424" i="10" s="1"/>
  <c r="E3423" i="10"/>
  <c r="F3423" i="10" s="1"/>
  <c r="B3423" i="10"/>
  <c r="B3424" i="10" s="1"/>
  <c r="B3425" i="10" s="1"/>
  <c r="B3426" i="10" s="1"/>
  <c r="B3427" i="10" s="1"/>
  <c r="B3428" i="10" s="1"/>
  <c r="B3429" i="10" s="1"/>
  <c r="B3430" i="10" s="1"/>
  <c r="B3431" i="10" s="1"/>
  <c r="B3432" i="10" s="1"/>
  <c r="B3433" i="10" s="1"/>
  <c r="B3434" i="10" s="1"/>
  <c r="B3435" i="10" s="1"/>
  <c r="B3436" i="10" s="1"/>
  <c r="B3437" i="10" s="1"/>
  <c r="B3438" i="10" s="1"/>
  <c r="B3439" i="10" s="1"/>
  <c r="B3440" i="10" s="1"/>
  <c r="B3441" i="10" s="1"/>
  <c r="B3442" i="10" s="1"/>
  <c r="B3443" i="10" s="1"/>
  <c r="B3444" i="10" s="1"/>
  <c r="B3445" i="10" s="1"/>
  <c r="B3446" i="10" s="1"/>
  <c r="B3447" i="10" s="1"/>
  <c r="B3448" i="10" s="1"/>
  <c r="B3449" i="10" s="1"/>
  <c r="B3450" i="10" s="1"/>
  <c r="B3451" i="10" s="1"/>
  <c r="B3452" i="10" s="1"/>
  <c r="B3453" i="10" s="1"/>
  <c r="B3454" i="10" s="1"/>
  <c r="B3455" i="10" s="1"/>
  <c r="B3456" i="10" s="1"/>
  <c r="B3457" i="10" s="1"/>
  <c r="B3458" i="10" s="1"/>
  <c r="E3422" i="10"/>
  <c r="F3422" i="10" s="1"/>
  <c r="E3404" i="10"/>
  <c r="F3404" i="10" s="1"/>
  <c r="E3403" i="10"/>
  <c r="F3403" i="10" s="1"/>
  <c r="E3402" i="10"/>
  <c r="F3402" i="10" s="1"/>
  <c r="E3401" i="10"/>
  <c r="F3401" i="10" s="1"/>
  <c r="E3400" i="10"/>
  <c r="F3400" i="10" s="1"/>
  <c r="E3399" i="10"/>
  <c r="F3399" i="10" s="1"/>
  <c r="E3398" i="10"/>
  <c r="F3398" i="10" s="1"/>
  <c r="E3397" i="10"/>
  <c r="F3397" i="10" s="1"/>
  <c r="E3396" i="10"/>
  <c r="F3396" i="10" s="1"/>
  <c r="E3395" i="10"/>
  <c r="F3395" i="10" s="1"/>
  <c r="E3394" i="10"/>
  <c r="F3394" i="10" s="1"/>
  <c r="E3393" i="10"/>
  <c r="F3393" i="10" s="1"/>
  <c r="E3392" i="10"/>
  <c r="F3392" i="10" s="1"/>
  <c r="E3391" i="10"/>
  <c r="F3391" i="10" s="1"/>
  <c r="E3390" i="10"/>
  <c r="F3390" i="10" s="1"/>
  <c r="E3389" i="10"/>
  <c r="F3389" i="10" s="1"/>
  <c r="E3388" i="10"/>
  <c r="F3388" i="10" s="1"/>
  <c r="E3387" i="10"/>
  <c r="F3387" i="10" s="1"/>
  <c r="E3386" i="10"/>
  <c r="F3386" i="10" s="1"/>
  <c r="E3385" i="10"/>
  <c r="F3385" i="10" s="1"/>
  <c r="B3385" i="10"/>
  <c r="B3386" i="10" s="1"/>
  <c r="B3387" i="10" s="1"/>
  <c r="B3388" i="10" s="1"/>
  <c r="B3389" i="10" s="1"/>
  <c r="B3390" i="10" s="1"/>
  <c r="B3391" i="10" s="1"/>
  <c r="B3392" i="10" s="1"/>
  <c r="B3393" i="10" s="1"/>
  <c r="B3394" i="10" s="1"/>
  <c r="B3395" i="10" s="1"/>
  <c r="B3396" i="10" s="1"/>
  <c r="B3397" i="10" s="1"/>
  <c r="B3398" i="10" s="1"/>
  <c r="B3399" i="10" s="1"/>
  <c r="B3400" i="10" s="1"/>
  <c r="B3401" i="10" s="1"/>
  <c r="B3402" i="10" s="1"/>
  <c r="B3403" i="10" s="1"/>
  <c r="B3404" i="10" s="1"/>
  <c r="B3405" i="10" s="1"/>
  <c r="B3406" i="10" s="1"/>
  <c r="B3407" i="10" s="1"/>
  <c r="B3408" i="10" s="1"/>
  <c r="B3409" i="10" s="1"/>
  <c r="B3410" i="10" s="1"/>
  <c r="B3411" i="10" s="1"/>
  <c r="B3412" i="10" s="1"/>
  <c r="B3413" i="10" s="1"/>
  <c r="B3414" i="10" s="1"/>
  <c r="B3415" i="10" s="1"/>
  <c r="B3416" i="10" s="1"/>
  <c r="B3417" i="10" s="1"/>
  <c r="B3418" i="10" s="1"/>
  <c r="B3419" i="10" s="1"/>
  <c r="B3420" i="10" s="1"/>
  <c r="E3384" i="10"/>
  <c r="F3384" i="10" s="1"/>
  <c r="E3383" i="10"/>
  <c r="E3366" i="10"/>
  <c r="F3366" i="10" s="1"/>
  <c r="E3365" i="10"/>
  <c r="F3365" i="10" s="1"/>
  <c r="E3364" i="10"/>
  <c r="F3364" i="10" s="1"/>
  <c r="E3363" i="10"/>
  <c r="F3363" i="10" s="1"/>
  <c r="E3362" i="10"/>
  <c r="F3362" i="10" s="1"/>
  <c r="E3361" i="10"/>
  <c r="F3361" i="10" s="1"/>
  <c r="E3360" i="10"/>
  <c r="F3360" i="10" s="1"/>
  <c r="E3359" i="10"/>
  <c r="F3359" i="10" s="1"/>
  <c r="E3358" i="10"/>
  <c r="F3358" i="10" s="1"/>
  <c r="E3357" i="10"/>
  <c r="F3357" i="10" s="1"/>
  <c r="E3356" i="10"/>
  <c r="F3356" i="10" s="1"/>
  <c r="E3355" i="10"/>
  <c r="F3355" i="10" s="1"/>
  <c r="E3354" i="10"/>
  <c r="F3354" i="10" s="1"/>
  <c r="E3353" i="10"/>
  <c r="F3353" i="10" s="1"/>
  <c r="E3352" i="10"/>
  <c r="F3352" i="10" s="1"/>
  <c r="E3351" i="10"/>
  <c r="F3351" i="10" s="1"/>
  <c r="E3350" i="10"/>
  <c r="F3350" i="10" s="1"/>
  <c r="E3349" i="10"/>
  <c r="F3349" i="10" s="1"/>
  <c r="E3348" i="10"/>
  <c r="F3348" i="10" s="1"/>
  <c r="E3347" i="10"/>
  <c r="F3347" i="10" s="1"/>
  <c r="B3347" i="10"/>
  <c r="B3348" i="10" s="1"/>
  <c r="B3349" i="10" s="1"/>
  <c r="B3350" i="10" s="1"/>
  <c r="B3351" i="10" s="1"/>
  <c r="B3352" i="10" s="1"/>
  <c r="B3353" i="10" s="1"/>
  <c r="B3354" i="10" s="1"/>
  <c r="B3355" i="10" s="1"/>
  <c r="B3356" i="10" s="1"/>
  <c r="B3357" i="10" s="1"/>
  <c r="B3358" i="10" s="1"/>
  <c r="B3359" i="10" s="1"/>
  <c r="B3360" i="10" s="1"/>
  <c r="B3361" i="10" s="1"/>
  <c r="B3362" i="10" s="1"/>
  <c r="B3363" i="10" s="1"/>
  <c r="B3364" i="10" s="1"/>
  <c r="B3365" i="10" s="1"/>
  <c r="B3366" i="10" s="1"/>
  <c r="B3367" i="10" s="1"/>
  <c r="B3368" i="10" s="1"/>
  <c r="B3369" i="10" s="1"/>
  <c r="B3370" i="10" s="1"/>
  <c r="B3371" i="10" s="1"/>
  <c r="B3372" i="10" s="1"/>
  <c r="B3373" i="10" s="1"/>
  <c r="B3374" i="10" s="1"/>
  <c r="B3375" i="10" s="1"/>
  <c r="B3376" i="10" s="1"/>
  <c r="B3377" i="10" s="1"/>
  <c r="B3378" i="10" s="1"/>
  <c r="B3379" i="10" s="1"/>
  <c r="B3380" i="10" s="1"/>
  <c r="B3381" i="10" s="1"/>
  <c r="B3382" i="10" s="1"/>
  <c r="E3346" i="10"/>
  <c r="F3346" i="10" s="1"/>
  <c r="E3345" i="10"/>
  <c r="E3328" i="10"/>
  <c r="F3328" i="10" s="1"/>
  <c r="I3328" i="10" s="1"/>
  <c r="E3327" i="10"/>
  <c r="F3327" i="10" s="1"/>
  <c r="I3327" i="10" s="1"/>
  <c r="E3326" i="10"/>
  <c r="F3326" i="10" s="1"/>
  <c r="I3326" i="10" s="1"/>
  <c r="E3325" i="10"/>
  <c r="F3325" i="10" s="1"/>
  <c r="I3325" i="10" s="1"/>
  <c r="E3324" i="10"/>
  <c r="F3324" i="10" s="1"/>
  <c r="I3324" i="10" s="1"/>
  <c r="E3323" i="10"/>
  <c r="F3323" i="10" s="1"/>
  <c r="I3323" i="10" s="1"/>
  <c r="E3322" i="10"/>
  <c r="F3322" i="10" s="1"/>
  <c r="I3322" i="10" s="1"/>
  <c r="E3321" i="10"/>
  <c r="F3321" i="10" s="1"/>
  <c r="I3321" i="10" s="1"/>
  <c r="E3320" i="10"/>
  <c r="F3320" i="10" s="1"/>
  <c r="I3320" i="10" s="1"/>
  <c r="E3319" i="10"/>
  <c r="F3319" i="10" s="1"/>
  <c r="I3319" i="10" s="1"/>
  <c r="E3318" i="10"/>
  <c r="F3318" i="10" s="1"/>
  <c r="I3318" i="10" s="1"/>
  <c r="E3317" i="10"/>
  <c r="F3317" i="10" s="1"/>
  <c r="I3317" i="10" s="1"/>
  <c r="E3316" i="10"/>
  <c r="F3316" i="10" s="1"/>
  <c r="I3316" i="10" s="1"/>
  <c r="E3315" i="10"/>
  <c r="F3315" i="10" s="1"/>
  <c r="I3315" i="10" s="1"/>
  <c r="E3314" i="10"/>
  <c r="F3314" i="10" s="1"/>
  <c r="I3314" i="10" s="1"/>
  <c r="E3313" i="10"/>
  <c r="F3313" i="10" s="1"/>
  <c r="I3313" i="10" s="1"/>
  <c r="E3312" i="10"/>
  <c r="F3312" i="10" s="1"/>
  <c r="I3312" i="10" s="1"/>
  <c r="E3311" i="10"/>
  <c r="F3311" i="10" s="1"/>
  <c r="I3311" i="10" s="1"/>
  <c r="E3310" i="10"/>
  <c r="F3310" i="10" s="1"/>
  <c r="I3310" i="10" s="1"/>
  <c r="E3309" i="10"/>
  <c r="F3309" i="10" s="1"/>
  <c r="I3309" i="10" s="1"/>
  <c r="B3309" i="10"/>
  <c r="B3310" i="10" s="1"/>
  <c r="B3311" i="10" s="1"/>
  <c r="B3312" i="10" s="1"/>
  <c r="B3313" i="10" s="1"/>
  <c r="B3314" i="10" s="1"/>
  <c r="B3315" i="10" s="1"/>
  <c r="B3316" i="10" s="1"/>
  <c r="B3317" i="10" s="1"/>
  <c r="B3318" i="10" s="1"/>
  <c r="B3319" i="10" s="1"/>
  <c r="B3320" i="10" s="1"/>
  <c r="B3321" i="10" s="1"/>
  <c r="B3322" i="10" s="1"/>
  <c r="B3323" i="10" s="1"/>
  <c r="B3324" i="10" s="1"/>
  <c r="B3325" i="10" s="1"/>
  <c r="B3326" i="10" s="1"/>
  <c r="B3327" i="10" s="1"/>
  <c r="B3328" i="10" s="1"/>
  <c r="B3329" i="10" s="1"/>
  <c r="B3330" i="10" s="1"/>
  <c r="B3331" i="10" s="1"/>
  <c r="B3332" i="10" s="1"/>
  <c r="B3333" i="10" s="1"/>
  <c r="B3334" i="10" s="1"/>
  <c r="B3335" i="10" s="1"/>
  <c r="B3336" i="10" s="1"/>
  <c r="B3337" i="10" s="1"/>
  <c r="B3338" i="10" s="1"/>
  <c r="B3339" i="10" s="1"/>
  <c r="B3340" i="10" s="1"/>
  <c r="B3341" i="10" s="1"/>
  <c r="B3342" i="10" s="1"/>
  <c r="B3343" i="10" s="1"/>
  <c r="B3344" i="10" s="1"/>
  <c r="E3308" i="10"/>
  <c r="F3308" i="10" s="1"/>
  <c r="I3308" i="10" s="1"/>
  <c r="E3307" i="10"/>
  <c r="E3290" i="10"/>
  <c r="F3290" i="10" s="1"/>
  <c r="I3290" i="10" s="1"/>
  <c r="E3289" i="10"/>
  <c r="F3289" i="10" s="1"/>
  <c r="I3289" i="10" s="1"/>
  <c r="E3288" i="10"/>
  <c r="F3288" i="10" s="1"/>
  <c r="I3288" i="10" s="1"/>
  <c r="E3287" i="10"/>
  <c r="F3287" i="10" s="1"/>
  <c r="I3287" i="10" s="1"/>
  <c r="E3286" i="10"/>
  <c r="F3286" i="10" s="1"/>
  <c r="I3286" i="10" s="1"/>
  <c r="E3285" i="10"/>
  <c r="F3285" i="10" s="1"/>
  <c r="I3285" i="10" s="1"/>
  <c r="E3284" i="10"/>
  <c r="F3284" i="10" s="1"/>
  <c r="I3284" i="10" s="1"/>
  <c r="E3283" i="10"/>
  <c r="F3283" i="10" s="1"/>
  <c r="I3283" i="10" s="1"/>
  <c r="E3282" i="10"/>
  <c r="F3282" i="10" s="1"/>
  <c r="I3282" i="10" s="1"/>
  <c r="E3281" i="10"/>
  <c r="F3281" i="10" s="1"/>
  <c r="I3281" i="10" s="1"/>
  <c r="E3280" i="10"/>
  <c r="F3280" i="10" s="1"/>
  <c r="I3280" i="10" s="1"/>
  <c r="E3279" i="10"/>
  <c r="F3279" i="10" s="1"/>
  <c r="I3279" i="10" s="1"/>
  <c r="E3278" i="10"/>
  <c r="F3278" i="10" s="1"/>
  <c r="I3278" i="10" s="1"/>
  <c r="E3277" i="10"/>
  <c r="F3277" i="10" s="1"/>
  <c r="I3277" i="10" s="1"/>
  <c r="E3276" i="10"/>
  <c r="F3276" i="10" s="1"/>
  <c r="I3276" i="10" s="1"/>
  <c r="E3275" i="10"/>
  <c r="F3275" i="10" s="1"/>
  <c r="I3275" i="10" s="1"/>
  <c r="E3274" i="10"/>
  <c r="F3274" i="10" s="1"/>
  <c r="I3274" i="10" s="1"/>
  <c r="E3273" i="10"/>
  <c r="F3273" i="10" s="1"/>
  <c r="I3273" i="10" s="1"/>
  <c r="E3272" i="10"/>
  <c r="F3272" i="10" s="1"/>
  <c r="I3272" i="10" s="1"/>
  <c r="E3271" i="10"/>
  <c r="F3271" i="10" s="1"/>
  <c r="I3271" i="10" s="1"/>
  <c r="B3271" i="10"/>
  <c r="B3272" i="10" s="1"/>
  <c r="B3273" i="10" s="1"/>
  <c r="B3274" i="10" s="1"/>
  <c r="B3275" i="10" s="1"/>
  <c r="B3276" i="10" s="1"/>
  <c r="B3277" i="10" s="1"/>
  <c r="B3278" i="10" s="1"/>
  <c r="B3279" i="10" s="1"/>
  <c r="B3280" i="10" s="1"/>
  <c r="B3281" i="10" s="1"/>
  <c r="B3282" i="10" s="1"/>
  <c r="B3283" i="10" s="1"/>
  <c r="B3284" i="10" s="1"/>
  <c r="B3285" i="10" s="1"/>
  <c r="B3286" i="10" s="1"/>
  <c r="B3287" i="10" s="1"/>
  <c r="B3288" i="10" s="1"/>
  <c r="B3289" i="10" s="1"/>
  <c r="B3290" i="10" s="1"/>
  <c r="B3291" i="10" s="1"/>
  <c r="B3292" i="10" s="1"/>
  <c r="B3293" i="10" s="1"/>
  <c r="B3294" i="10" s="1"/>
  <c r="B3295" i="10" s="1"/>
  <c r="B3296" i="10" s="1"/>
  <c r="B3297" i="10" s="1"/>
  <c r="B3298" i="10" s="1"/>
  <c r="B3299" i="10" s="1"/>
  <c r="B3300" i="10" s="1"/>
  <c r="B3301" i="10" s="1"/>
  <c r="B3302" i="10" s="1"/>
  <c r="B3303" i="10" s="1"/>
  <c r="B3304" i="10" s="1"/>
  <c r="B3305" i="10" s="1"/>
  <c r="B3306" i="10" s="1"/>
  <c r="E3270" i="10"/>
  <c r="F3270" i="10" s="1"/>
  <c r="I3270" i="10" s="1"/>
  <c r="E3269" i="10"/>
  <c r="E3252" i="10"/>
  <c r="F3252" i="10" s="1"/>
  <c r="I3252" i="10" s="1"/>
  <c r="E3251" i="10"/>
  <c r="F3251" i="10" s="1"/>
  <c r="I3251" i="10" s="1"/>
  <c r="E3250" i="10"/>
  <c r="F3250" i="10" s="1"/>
  <c r="I3250" i="10" s="1"/>
  <c r="E3249" i="10"/>
  <c r="F3249" i="10" s="1"/>
  <c r="I3249" i="10" s="1"/>
  <c r="E3248" i="10"/>
  <c r="F3248" i="10" s="1"/>
  <c r="I3248" i="10" s="1"/>
  <c r="E3247" i="10"/>
  <c r="F3247" i="10" s="1"/>
  <c r="I3247" i="10" s="1"/>
  <c r="E3246" i="10"/>
  <c r="F3246" i="10" s="1"/>
  <c r="I3246" i="10" s="1"/>
  <c r="E3245" i="10"/>
  <c r="F3245" i="10" s="1"/>
  <c r="I3245" i="10" s="1"/>
  <c r="E3244" i="10"/>
  <c r="F3244" i="10" s="1"/>
  <c r="I3244" i="10" s="1"/>
  <c r="E3243" i="10"/>
  <c r="F3243" i="10" s="1"/>
  <c r="I3243" i="10" s="1"/>
  <c r="E3242" i="10"/>
  <c r="F3242" i="10" s="1"/>
  <c r="I3242" i="10" s="1"/>
  <c r="E3241" i="10"/>
  <c r="F3241" i="10" s="1"/>
  <c r="I3241" i="10" s="1"/>
  <c r="E3240" i="10"/>
  <c r="F3240" i="10" s="1"/>
  <c r="I3240" i="10" s="1"/>
  <c r="E3239" i="10"/>
  <c r="F3239" i="10" s="1"/>
  <c r="I3239" i="10" s="1"/>
  <c r="E3238" i="10"/>
  <c r="F3238" i="10" s="1"/>
  <c r="I3238" i="10" s="1"/>
  <c r="E3237" i="10"/>
  <c r="F3237" i="10" s="1"/>
  <c r="I3237" i="10" s="1"/>
  <c r="E3236" i="10"/>
  <c r="F3236" i="10" s="1"/>
  <c r="I3236" i="10" s="1"/>
  <c r="E3235" i="10"/>
  <c r="F3235" i="10" s="1"/>
  <c r="I3235" i="10" s="1"/>
  <c r="E3234" i="10"/>
  <c r="F3234" i="10" s="1"/>
  <c r="I3234" i="10" s="1"/>
  <c r="E3233" i="10"/>
  <c r="F3233" i="10" s="1"/>
  <c r="I3233" i="10" s="1"/>
  <c r="B3233" i="10"/>
  <c r="B3234" i="10" s="1"/>
  <c r="B3235" i="10" s="1"/>
  <c r="B3236" i="10" s="1"/>
  <c r="B3237" i="10" s="1"/>
  <c r="B3238" i="10" s="1"/>
  <c r="B3239" i="10" s="1"/>
  <c r="B3240" i="10" s="1"/>
  <c r="B3241" i="10" s="1"/>
  <c r="B3242" i="10" s="1"/>
  <c r="B3243" i="10" s="1"/>
  <c r="B3244" i="10" s="1"/>
  <c r="B3245" i="10" s="1"/>
  <c r="B3246" i="10" s="1"/>
  <c r="B3247" i="10" s="1"/>
  <c r="B3248" i="10" s="1"/>
  <c r="B3249" i="10" s="1"/>
  <c r="B3250" i="10" s="1"/>
  <c r="B3251" i="10" s="1"/>
  <c r="B3252" i="10" s="1"/>
  <c r="B3253" i="10" s="1"/>
  <c r="B3254" i="10" s="1"/>
  <c r="B3255" i="10" s="1"/>
  <c r="B3256" i="10" s="1"/>
  <c r="B3257" i="10" s="1"/>
  <c r="B3258" i="10" s="1"/>
  <c r="B3259" i="10" s="1"/>
  <c r="B3260" i="10" s="1"/>
  <c r="B3261" i="10" s="1"/>
  <c r="B3262" i="10" s="1"/>
  <c r="B3263" i="10" s="1"/>
  <c r="B3264" i="10" s="1"/>
  <c r="B3265" i="10" s="1"/>
  <c r="B3266" i="10" s="1"/>
  <c r="B3267" i="10" s="1"/>
  <c r="B3268" i="10" s="1"/>
  <c r="E3232" i="10"/>
  <c r="F3232" i="10" s="1"/>
  <c r="I3232" i="10" s="1"/>
  <c r="E3231" i="10"/>
  <c r="E3214" i="10"/>
  <c r="F3214" i="10" s="1"/>
  <c r="I3214" i="10" s="1"/>
  <c r="E3213" i="10"/>
  <c r="F3213" i="10" s="1"/>
  <c r="I3213" i="10" s="1"/>
  <c r="E3212" i="10"/>
  <c r="F3212" i="10" s="1"/>
  <c r="I3212" i="10" s="1"/>
  <c r="E3211" i="10"/>
  <c r="F3211" i="10" s="1"/>
  <c r="I3211" i="10" s="1"/>
  <c r="E3210" i="10"/>
  <c r="F3210" i="10" s="1"/>
  <c r="I3210" i="10" s="1"/>
  <c r="E3209" i="10"/>
  <c r="F3209" i="10" s="1"/>
  <c r="I3209" i="10" s="1"/>
  <c r="E3208" i="10"/>
  <c r="F3208" i="10" s="1"/>
  <c r="I3208" i="10" s="1"/>
  <c r="E3207" i="10"/>
  <c r="F3207" i="10" s="1"/>
  <c r="I3207" i="10" s="1"/>
  <c r="E3206" i="10"/>
  <c r="F3206" i="10" s="1"/>
  <c r="I3206" i="10" s="1"/>
  <c r="E3205" i="10"/>
  <c r="F3205" i="10" s="1"/>
  <c r="I3205" i="10" s="1"/>
  <c r="E3204" i="10"/>
  <c r="F3204" i="10" s="1"/>
  <c r="I3204" i="10" s="1"/>
  <c r="E3203" i="10"/>
  <c r="F3203" i="10" s="1"/>
  <c r="I3203" i="10" s="1"/>
  <c r="E3202" i="10"/>
  <c r="F3202" i="10" s="1"/>
  <c r="I3202" i="10" s="1"/>
  <c r="E3201" i="10"/>
  <c r="F3201" i="10" s="1"/>
  <c r="I3201" i="10" s="1"/>
  <c r="E3200" i="10"/>
  <c r="F3200" i="10" s="1"/>
  <c r="I3200" i="10" s="1"/>
  <c r="E3199" i="10"/>
  <c r="F3199" i="10" s="1"/>
  <c r="I3199" i="10" s="1"/>
  <c r="E3198" i="10"/>
  <c r="F3198" i="10" s="1"/>
  <c r="I3198" i="10" s="1"/>
  <c r="E3197" i="10"/>
  <c r="F3197" i="10" s="1"/>
  <c r="I3197" i="10" s="1"/>
  <c r="E3196" i="10"/>
  <c r="F3196" i="10" s="1"/>
  <c r="I3196" i="10" s="1"/>
  <c r="E3195" i="10"/>
  <c r="F3195" i="10" s="1"/>
  <c r="I3195" i="10" s="1"/>
  <c r="B3195" i="10"/>
  <c r="B3196" i="10" s="1"/>
  <c r="B3197" i="10" s="1"/>
  <c r="B3198" i="10" s="1"/>
  <c r="B3199" i="10" s="1"/>
  <c r="B3200" i="10" s="1"/>
  <c r="B3201" i="10" s="1"/>
  <c r="B3202" i="10" s="1"/>
  <c r="B3203" i="10" s="1"/>
  <c r="B3204" i="10" s="1"/>
  <c r="B3205" i="10" s="1"/>
  <c r="B3206" i="10" s="1"/>
  <c r="B3207" i="10" s="1"/>
  <c r="B3208" i="10" s="1"/>
  <c r="B3209" i="10" s="1"/>
  <c r="B3210" i="10" s="1"/>
  <c r="B3211" i="10" s="1"/>
  <c r="B3212" i="10" s="1"/>
  <c r="B3213" i="10" s="1"/>
  <c r="B3214" i="10" s="1"/>
  <c r="B3215" i="10" s="1"/>
  <c r="B3216" i="10" s="1"/>
  <c r="B3217" i="10" s="1"/>
  <c r="B3218" i="10" s="1"/>
  <c r="B3219" i="10" s="1"/>
  <c r="B3220" i="10" s="1"/>
  <c r="B3221" i="10" s="1"/>
  <c r="B3222" i="10" s="1"/>
  <c r="B3223" i="10" s="1"/>
  <c r="B3224" i="10" s="1"/>
  <c r="B3225" i="10" s="1"/>
  <c r="B3226" i="10" s="1"/>
  <c r="B3227" i="10" s="1"/>
  <c r="B3228" i="10" s="1"/>
  <c r="B3229" i="10" s="1"/>
  <c r="B3230" i="10" s="1"/>
  <c r="E3194" i="10"/>
  <c r="F3194" i="10" s="1"/>
  <c r="I3194" i="10" s="1"/>
  <c r="E3176" i="10"/>
  <c r="F3176" i="10" s="1"/>
  <c r="I3176" i="10" s="1"/>
  <c r="E3175" i="10"/>
  <c r="F3175" i="10" s="1"/>
  <c r="I3175" i="10" s="1"/>
  <c r="E3174" i="10"/>
  <c r="F3174" i="10" s="1"/>
  <c r="I3174" i="10" s="1"/>
  <c r="E3173" i="10"/>
  <c r="F3173" i="10" s="1"/>
  <c r="I3173" i="10" s="1"/>
  <c r="E3172" i="10"/>
  <c r="F3172" i="10" s="1"/>
  <c r="I3172" i="10" s="1"/>
  <c r="E3171" i="10"/>
  <c r="F3171" i="10" s="1"/>
  <c r="I3171" i="10" s="1"/>
  <c r="E3170" i="10"/>
  <c r="F3170" i="10" s="1"/>
  <c r="I3170" i="10" s="1"/>
  <c r="E3169" i="10"/>
  <c r="F3169" i="10" s="1"/>
  <c r="I3169" i="10" s="1"/>
  <c r="E3168" i="10"/>
  <c r="F3168" i="10" s="1"/>
  <c r="I3168" i="10" s="1"/>
  <c r="E3167" i="10"/>
  <c r="F3167" i="10" s="1"/>
  <c r="I3167" i="10" s="1"/>
  <c r="E3166" i="10"/>
  <c r="F3166" i="10" s="1"/>
  <c r="I3166" i="10" s="1"/>
  <c r="E3165" i="10"/>
  <c r="F3165" i="10" s="1"/>
  <c r="I3165" i="10" s="1"/>
  <c r="E3164" i="10"/>
  <c r="F3164" i="10" s="1"/>
  <c r="I3164" i="10" s="1"/>
  <c r="E3163" i="10"/>
  <c r="F3163" i="10" s="1"/>
  <c r="I3163" i="10" s="1"/>
  <c r="E3162" i="10"/>
  <c r="F3162" i="10" s="1"/>
  <c r="I3162" i="10" s="1"/>
  <c r="E3161" i="10"/>
  <c r="F3161" i="10" s="1"/>
  <c r="I3161" i="10" s="1"/>
  <c r="E3160" i="10"/>
  <c r="F3160" i="10" s="1"/>
  <c r="I3160" i="10" s="1"/>
  <c r="E3159" i="10"/>
  <c r="F3159" i="10" s="1"/>
  <c r="I3159" i="10" s="1"/>
  <c r="E3158" i="10"/>
  <c r="F3158" i="10" s="1"/>
  <c r="I3158" i="10" s="1"/>
  <c r="E3157" i="10"/>
  <c r="F3157" i="10" s="1"/>
  <c r="I3157" i="10" s="1"/>
  <c r="B3157" i="10"/>
  <c r="B3158" i="10" s="1"/>
  <c r="B3159" i="10" s="1"/>
  <c r="B3160" i="10" s="1"/>
  <c r="B3161" i="10" s="1"/>
  <c r="B3162" i="10" s="1"/>
  <c r="B3163" i="10" s="1"/>
  <c r="B3164" i="10" s="1"/>
  <c r="B3165" i="10" s="1"/>
  <c r="B3166" i="10" s="1"/>
  <c r="B3167" i="10" s="1"/>
  <c r="B3168" i="10" s="1"/>
  <c r="B3169" i="10" s="1"/>
  <c r="B3170" i="10" s="1"/>
  <c r="B3171" i="10" s="1"/>
  <c r="B3172" i="10" s="1"/>
  <c r="B3173" i="10" s="1"/>
  <c r="B3174" i="10" s="1"/>
  <c r="B3175" i="10" s="1"/>
  <c r="B3176" i="10" s="1"/>
  <c r="B3177" i="10" s="1"/>
  <c r="B3178" i="10" s="1"/>
  <c r="B3179" i="10" s="1"/>
  <c r="B3180" i="10" s="1"/>
  <c r="B3181" i="10" s="1"/>
  <c r="B3182" i="10" s="1"/>
  <c r="B3183" i="10" s="1"/>
  <c r="B3184" i="10" s="1"/>
  <c r="B3185" i="10" s="1"/>
  <c r="B3186" i="10" s="1"/>
  <c r="B3187" i="10" s="1"/>
  <c r="B3188" i="10" s="1"/>
  <c r="B3189" i="10" s="1"/>
  <c r="B3190" i="10" s="1"/>
  <c r="B3191" i="10" s="1"/>
  <c r="B3192" i="10" s="1"/>
  <c r="E3156" i="10"/>
  <c r="F3156" i="10" s="1"/>
  <c r="I3156" i="10" s="1"/>
  <c r="E3138" i="10"/>
  <c r="F3138" i="10" s="1"/>
  <c r="I3138" i="10" s="1"/>
  <c r="E3137" i="10"/>
  <c r="F3137" i="10" s="1"/>
  <c r="I3137" i="10" s="1"/>
  <c r="E3136" i="10"/>
  <c r="F3136" i="10" s="1"/>
  <c r="I3136" i="10" s="1"/>
  <c r="E3135" i="10"/>
  <c r="F3135" i="10" s="1"/>
  <c r="I3135" i="10" s="1"/>
  <c r="E3134" i="10"/>
  <c r="F3134" i="10" s="1"/>
  <c r="I3134" i="10" s="1"/>
  <c r="E3133" i="10"/>
  <c r="F3133" i="10" s="1"/>
  <c r="I3133" i="10" s="1"/>
  <c r="E3132" i="10"/>
  <c r="F3132" i="10" s="1"/>
  <c r="I3132" i="10" s="1"/>
  <c r="E3131" i="10"/>
  <c r="F3131" i="10" s="1"/>
  <c r="I3131" i="10" s="1"/>
  <c r="E3130" i="10"/>
  <c r="F3130" i="10" s="1"/>
  <c r="I3130" i="10" s="1"/>
  <c r="E3129" i="10"/>
  <c r="F3129" i="10" s="1"/>
  <c r="I3129" i="10" s="1"/>
  <c r="E3128" i="10"/>
  <c r="F3128" i="10" s="1"/>
  <c r="I3128" i="10" s="1"/>
  <c r="E3127" i="10"/>
  <c r="F3127" i="10" s="1"/>
  <c r="I3127" i="10" s="1"/>
  <c r="E3126" i="10"/>
  <c r="F3126" i="10" s="1"/>
  <c r="I3126" i="10" s="1"/>
  <c r="E3125" i="10"/>
  <c r="F3125" i="10" s="1"/>
  <c r="I3125" i="10" s="1"/>
  <c r="E3124" i="10"/>
  <c r="F3124" i="10" s="1"/>
  <c r="I3124" i="10" s="1"/>
  <c r="E3123" i="10"/>
  <c r="F3123" i="10" s="1"/>
  <c r="I3123" i="10" s="1"/>
  <c r="E3122" i="10"/>
  <c r="F3122" i="10" s="1"/>
  <c r="I3122" i="10" s="1"/>
  <c r="E3121" i="10"/>
  <c r="F3121" i="10" s="1"/>
  <c r="I3121" i="10" s="1"/>
  <c r="E3120" i="10"/>
  <c r="F3120" i="10" s="1"/>
  <c r="I3120" i="10" s="1"/>
  <c r="E3119" i="10"/>
  <c r="F3119" i="10" s="1"/>
  <c r="I3119" i="10" s="1"/>
  <c r="B3119" i="10"/>
  <c r="B3120" i="10" s="1"/>
  <c r="B3121" i="10" s="1"/>
  <c r="B3122" i="10" s="1"/>
  <c r="B3123" i="10" s="1"/>
  <c r="B3124" i="10" s="1"/>
  <c r="B3125" i="10" s="1"/>
  <c r="B3126" i="10" s="1"/>
  <c r="B3127" i="10" s="1"/>
  <c r="B3128" i="10" s="1"/>
  <c r="B3129" i="10" s="1"/>
  <c r="B3130" i="10" s="1"/>
  <c r="B3131" i="10" s="1"/>
  <c r="B3132" i="10" s="1"/>
  <c r="B3133" i="10" s="1"/>
  <c r="B3134" i="10" s="1"/>
  <c r="B3135" i="10" s="1"/>
  <c r="B3136" i="10" s="1"/>
  <c r="B3137" i="10" s="1"/>
  <c r="B3138" i="10" s="1"/>
  <c r="B3139" i="10" s="1"/>
  <c r="B3140" i="10" s="1"/>
  <c r="B3141" i="10" s="1"/>
  <c r="B3142" i="10" s="1"/>
  <c r="B3143" i="10" s="1"/>
  <c r="B3144" i="10" s="1"/>
  <c r="B3145" i="10" s="1"/>
  <c r="B3146" i="10" s="1"/>
  <c r="B3147" i="10" s="1"/>
  <c r="B3148" i="10" s="1"/>
  <c r="B3149" i="10" s="1"/>
  <c r="B3150" i="10" s="1"/>
  <c r="B3151" i="10" s="1"/>
  <c r="B3152" i="10" s="1"/>
  <c r="B3153" i="10" s="1"/>
  <c r="B3154" i="10" s="1"/>
  <c r="E3118" i="10"/>
  <c r="F3118" i="10" s="1"/>
  <c r="I3118" i="10" s="1"/>
  <c r="E3100" i="10"/>
  <c r="F3100" i="10" s="1"/>
  <c r="I3100" i="10" s="1"/>
  <c r="E3099" i="10"/>
  <c r="F3099" i="10" s="1"/>
  <c r="I3099" i="10" s="1"/>
  <c r="E3098" i="10"/>
  <c r="F3098" i="10" s="1"/>
  <c r="I3098" i="10" s="1"/>
  <c r="E3097" i="10"/>
  <c r="F3097" i="10" s="1"/>
  <c r="I3097" i="10" s="1"/>
  <c r="E3096" i="10"/>
  <c r="F3096" i="10" s="1"/>
  <c r="I3096" i="10" s="1"/>
  <c r="E3095" i="10"/>
  <c r="F3095" i="10" s="1"/>
  <c r="I3095" i="10" s="1"/>
  <c r="E3094" i="10"/>
  <c r="F3094" i="10" s="1"/>
  <c r="I3094" i="10" s="1"/>
  <c r="E3093" i="10"/>
  <c r="F3093" i="10" s="1"/>
  <c r="I3093" i="10" s="1"/>
  <c r="E3092" i="10"/>
  <c r="F3092" i="10" s="1"/>
  <c r="I3092" i="10" s="1"/>
  <c r="E3091" i="10"/>
  <c r="F3091" i="10" s="1"/>
  <c r="I3091" i="10" s="1"/>
  <c r="E3090" i="10"/>
  <c r="F3090" i="10" s="1"/>
  <c r="I3090" i="10" s="1"/>
  <c r="E3089" i="10"/>
  <c r="F3089" i="10" s="1"/>
  <c r="I3089" i="10" s="1"/>
  <c r="E3088" i="10"/>
  <c r="F3088" i="10" s="1"/>
  <c r="I3088" i="10" s="1"/>
  <c r="E3087" i="10"/>
  <c r="F3087" i="10" s="1"/>
  <c r="I3087" i="10" s="1"/>
  <c r="E3086" i="10"/>
  <c r="F3086" i="10" s="1"/>
  <c r="I3086" i="10" s="1"/>
  <c r="E3085" i="10"/>
  <c r="F3085" i="10" s="1"/>
  <c r="I3085" i="10" s="1"/>
  <c r="E3084" i="10"/>
  <c r="F3084" i="10" s="1"/>
  <c r="I3084" i="10" s="1"/>
  <c r="E3083" i="10"/>
  <c r="F3083" i="10" s="1"/>
  <c r="I3083" i="10" s="1"/>
  <c r="E3082" i="10"/>
  <c r="F3082" i="10" s="1"/>
  <c r="I3082" i="10" s="1"/>
  <c r="E3081" i="10"/>
  <c r="F3081" i="10" s="1"/>
  <c r="I3081" i="10" s="1"/>
  <c r="B3081" i="10"/>
  <c r="B3082" i="10" s="1"/>
  <c r="B3083" i="10" s="1"/>
  <c r="B3084" i="10" s="1"/>
  <c r="B3085" i="10" s="1"/>
  <c r="B3086" i="10" s="1"/>
  <c r="B3087" i="10" s="1"/>
  <c r="B3088" i="10" s="1"/>
  <c r="B3089" i="10" s="1"/>
  <c r="B3090" i="10" s="1"/>
  <c r="B3091" i="10" s="1"/>
  <c r="B3092" i="10" s="1"/>
  <c r="B3093" i="10" s="1"/>
  <c r="B3094" i="10" s="1"/>
  <c r="B3095" i="10" s="1"/>
  <c r="B3096" i="10" s="1"/>
  <c r="B3097" i="10" s="1"/>
  <c r="B3098" i="10" s="1"/>
  <c r="B3099" i="10" s="1"/>
  <c r="B3100" i="10" s="1"/>
  <c r="B3101" i="10" s="1"/>
  <c r="B3102" i="10" s="1"/>
  <c r="B3103" i="10" s="1"/>
  <c r="B3104" i="10" s="1"/>
  <c r="B3105" i="10" s="1"/>
  <c r="B3106" i="10" s="1"/>
  <c r="B3107" i="10" s="1"/>
  <c r="B3108" i="10" s="1"/>
  <c r="B3109" i="10" s="1"/>
  <c r="B3110" i="10" s="1"/>
  <c r="B3111" i="10" s="1"/>
  <c r="B3112" i="10" s="1"/>
  <c r="B3113" i="10" s="1"/>
  <c r="B3114" i="10" s="1"/>
  <c r="B3115" i="10" s="1"/>
  <c r="B3116" i="10" s="1"/>
  <c r="E3080" i="10"/>
  <c r="F3080" i="10" s="1"/>
  <c r="I3080" i="10" s="1"/>
  <c r="E3062" i="10"/>
  <c r="F3062" i="10" s="1"/>
  <c r="I3062" i="10" s="1"/>
  <c r="E3061" i="10"/>
  <c r="F3061" i="10" s="1"/>
  <c r="I3061" i="10" s="1"/>
  <c r="E3060" i="10"/>
  <c r="F3060" i="10" s="1"/>
  <c r="I3060" i="10" s="1"/>
  <c r="E3059" i="10"/>
  <c r="F3059" i="10" s="1"/>
  <c r="I3059" i="10" s="1"/>
  <c r="E3058" i="10"/>
  <c r="F3058" i="10" s="1"/>
  <c r="I3058" i="10" s="1"/>
  <c r="E3057" i="10"/>
  <c r="F3057" i="10" s="1"/>
  <c r="I3057" i="10" s="1"/>
  <c r="E3056" i="10"/>
  <c r="F3056" i="10" s="1"/>
  <c r="I3056" i="10" s="1"/>
  <c r="E3055" i="10"/>
  <c r="F3055" i="10" s="1"/>
  <c r="I3055" i="10" s="1"/>
  <c r="E3054" i="10"/>
  <c r="F3054" i="10" s="1"/>
  <c r="I3054" i="10" s="1"/>
  <c r="E3053" i="10"/>
  <c r="F3053" i="10" s="1"/>
  <c r="I3053" i="10" s="1"/>
  <c r="E3052" i="10"/>
  <c r="F3052" i="10" s="1"/>
  <c r="I3052" i="10" s="1"/>
  <c r="E3051" i="10"/>
  <c r="F3051" i="10" s="1"/>
  <c r="I3051" i="10" s="1"/>
  <c r="E3050" i="10"/>
  <c r="F3050" i="10" s="1"/>
  <c r="I3050" i="10" s="1"/>
  <c r="E3049" i="10"/>
  <c r="F3049" i="10" s="1"/>
  <c r="I3049" i="10" s="1"/>
  <c r="E3048" i="10"/>
  <c r="F3048" i="10" s="1"/>
  <c r="I3048" i="10" s="1"/>
  <c r="E3047" i="10"/>
  <c r="F3047" i="10" s="1"/>
  <c r="I3047" i="10" s="1"/>
  <c r="E3046" i="10"/>
  <c r="F3046" i="10" s="1"/>
  <c r="I3046" i="10" s="1"/>
  <c r="E3045" i="10"/>
  <c r="F3045" i="10" s="1"/>
  <c r="I3045" i="10" s="1"/>
  <c r="E3044" i="10"/>
  <c r="F3044" i="10" s="1"/>
  <c r="I3044" i="10" s="1"/>
  <c r="E3043" i="10"/>
  <c r="F3043" i="10" s="1"/>
  <c r="I3043" i="10" s="1"/>
  <c r="B3043" i="10"/>
  <c r="B3044" i="10" s="1"/>
  <c r="B3045" i="10" s="1"/>
  <c r="B3046" i="10" s="1"/>
  <c r="B3047" i="10" s="1"/>
  <c r="B3048" i="10" s="1"/>
  <c r="B3049" i="10" s="1"/>
  <c r="B3050" i="10" s="1"/>
  <c r="B3051" i="10" s="1"/>
  <c r="B3052" i="10" s="1"/>
  <c r="B3053" i="10" s="1"/>
  <c r="B3054" i="10" s="1"/>
  <c r="B3055" i="10" s="1"/>
  <c r="B3056" i="10" s="1"/>
  <c r="B3057" i="10" s="1"/>
  <c r="B3058" i="10" s="1"/>
  <c r="B3059" i="10" s="1"/>
  <c r="B3060" i="10" s="1"/>
  <c r="B3061" i="10" s="1"/>
  <c r="B3062" i="10" s="1"/>
  <c r="B3063" i="10" s="1"/>
  <c r="B3064" i="10" s="1"/>
  <c r="B3065" i="10" s="1"/>
  <c r="B3066" i="10" s="1"/>
  <c r="B3067" i="10" s="1"/>
  <c r="B3068" i="10" s="1"/>
  <c r="B3069" i="10" s="1"/>
  <c r="B3070" i="10" s="1"/>
  <c r="B3071" i="10" s="1"/>
  <c r="B3072" i="10" s="1"/>
  <c r="B3073" i="10" s="1"/>
  <c r="B3074" i="10" s="1"/>
  <c r="B3075" i="10" s="1"/>
  <c r="B3076" i="10" s="1"/>
  <c r="B3077" i="10" s="1"/>
  <c r="B3078" i="10" s="1"/>
  <c r="E3042" i="10"/>
  <c r="F3042" i="10" s="1"/>
  <c r="I3042" i="10" s="1"/>
  <c r="E3024" i="10"/>
  <c r="F3024" i="10" s="1"/>
  <c r="I3024" i="10" s="1"/>
  <c r="E3023" i="10"/>
  <c r="F3023" i="10" s="1"/>
  <c r="I3023" i="10" s="1"/>
  <c r="E3022" i="10"/>
  <c r="F3022" i="10" s="1"/>
  <c r="I3022" i="10" s="1"/>
  <c r="E3021" i="10"/>
  <c r="F3021" i="10" s="1"/>
  <c r="I3021" i="10" s="1"/>
  <c r="E3020" i="10"/>
  <c r="F3020" i="10" s="1"/>
  <c r="I3020" i="10" s="1"/>
  <c r="E3019" i="10"/>
  <c r="F3019" i="10" s="1"/>
  <c r="I3019" i="10" s="1"/>
  <c r="E3018" i="10"/>
  <c r="F3018" i="10" s="1"/>
  <c r="I3018" i="10" s="1"/>
  <c r="E3017" i="10"/>
  <c r="F3017" i="10" s="1"/>
  <c r="I3017" i="10" s="1"/>
  <c r="E3016" i="10"/>
  <c r="F3016" i="10" s="1"/>
  <c r="I3016" i="10" s="1"/>
  <c r="E3015" i="10"/>
  <c r="F3015" i="10" s="1"/>
  <c r="I3015" i="10" s="1"/>
  <c r="E3014" i="10"/>
  <c r="F3014" i="10" s="1"/>
  <c r="I3014" i="10" s="1"/>
  <c r="E3013" i="10"/>
  <c r="F3013" i="10" s="1"/>
  <c r="I3013" i="10" s="1"/>
  <c r="E3012" i="10"/>
  <c r="F3012" i="10" s="1"/>
  <c r="I3012" i="10" s="1"/>
  <c r="E3011" i="10"/>
  <c r="F3011" i="10" s="1"/>
  <c r="I3011" i="10" s="1"/>
  <c r="E3010" i="10"/>
  <c r="F3010" i="10" s="1"/>
  <c r="I3010" i="10" s="1"/>
  <c r="E3009" i="10"/>
  <c r="F3009" i="10" s="1"/>
  <c r="I3009" i="10" s="1"/>
  <c r="E3008" i="10"/>
  <c r="F3008" i="10" s="1"/>
  <c r="I3008" i="10" s="1"/>
  <c r="E3007" i="10"/>
  <c r="F3007" i="10" s="1"/>
  <c r="I3007" i="10" s="1"/>
  <c r="E3006" i="10"/>
  <c r="F3006" i="10" s="1"/>
  <c r="I3006" i="10" s="1"/>
  <c r="E3005" i="10"/>
  <c r="F3005" i="10" s="1"/>
  <c r="I3005" i="10" s="1"/>
  <c r="B3005" i="10"/>
  <c r="B3006" i="10" s="1"/>
  <c r="B3007" i="10" s="1"/>
  <c r="B3008" i="10" s="1"/>
  <c r="B3009" i="10" s="1"/>
  <c r="B3010" i="10" s="1"/>
  <c r="B3011" i="10" s="1"/>
  <c r="B3012" i="10" s="1"/>
  <c r="B3013" i="10" s="1"/>
  <c r="B3014" i="10" s="1"/>
  <c r="B3015" i="10" s="1"/>
  <c r="B3016" i="10" s="1"/>
  <c r="B3017" i="10" s="1"/>
  <c r="B3018" i="10" s="1"/>
  <c r="B3019" i="10" s="1"/>
  <c r="B3020" i="10" s="1"/>
  <c r="B3021" i="10" s="1"/>
  <c r="B3022" i="10" s="1"/>
  <c r="B3023" i="10" s="1"/>
  <c r="B3024" i="10" s="1"/>
  <c r="B3025" i="10" s="1"/>
  <c r="B3026" i="10" s="1"/>
  <c r="B3027" i="10" s="1"/>
  <c r="B3028" i="10" s="1"/>
  <c r="B3029" i="10" s="1"/>
  <c r="B3030" i="10" s="1"/>
  <c r="B3031" i="10" s="1"/>
  <c r="B3032" i="10" s="1"/>
  <c r="B3033" i="10" s="1"/>
  <c r="B3034" i="10" s="1"/>
  <c r="B3035" i="10" s="1"/>
  <c r="B3036" i="10" s="1"/>
  <c r="B3037" i="10" s="1"/>
  <c r="B3038" i="10" s="1"/>
  <c r="B3039" i="10" s="1"/>
  <c r="B3040" i="10" s="1"/>
  <c r="E3004" i="10"/>
  <c r="F3004" i="10" s="1"/>
  <c r="I3004" i="10" s="1"/>
  <c r="E2986" i="10"/>
  <c r="F2986" i="10" s="1"/>
  <c r="I2986" i="10" s="1"/>
  <c r="E2985" i="10"/>
  <c r="F2985" i="10" s="1"/>
  <c r="I2985" i="10" s="1"/>
  <c r="E2984" i="10"/>
  <c r="F2984" i="10" s="1"/>
  <c r="I2984" i="10" s="1"/>
  <c r="E2983" i="10"/>
  <c r="F2983" i="10" s="1"/>
  <c r="I2983" i="10" s="1"/>
  <c r="E2982" i="10"/>
  <c r="F2982" i="10" s="1"/>
  <c r="I2982" i="10" s="1"/>
  <c r="E2981" i="10"/>
  <c r="F2981" i="10" s="1"/>
  <c r="I2981" i="10" s="1"/>
  <c r="E2980" i="10"/>
  <c r="F2980" i="10" s="1"/>
  <c r="I2980" i="10" s="1"/>
  <c r="E2979" i="10"/>
  <c r="F2979" i="10" s="1"/>
  <c r="I2979" i="10" s="1"/>
  <c r="E2978" i="10"/>
  <c r="F2978" i="10" s="1"/>
  <c r="I2978" i="10" s="1"/>
  <c r="E2977" i="10"/>
  <c r="F2977" i="10" s="1"/>
  <c r="I2977" i="10" s="1"/>
  <c r="E2976" i="10"/>
  <c r="F2976" i="10" s="1"/>
  <c r="I2976" i="10" s="1"/>
  <c r="E2975" i="10"/>
  <c r="F2975" i="10" s="1"/>
  <c r="I2975" i="10" s="1"/>
  <c r="E2974" i="10"/>
  <c r="F2974" i="10" s="1"/>
  <c r="I2974" i="10" s="1"/>
  <c r="E2973" i="10"/>
  <c r="F2973" i="10" s="1"/>
  <c r="I2973" i="10" s="1"/>
  <c r="E2972" i="10"/>
  <c r="F2972" i="10" s="1"/>
  <c r="I2972" i="10" s="1"/>
  <c r="E2971" i="10"/>
  <c r="F2971" i="10" s="1"/>
  <c r="I2971" i="10" s="1"/>
  <c r="E2970" i="10"/>
  <c r="F2970" i="10" s="1"/>
  <c r="I2970" i="10" s="1"/>
  <c r="E2969" i="10"/>
  <c r="F2969" i="10" s="1"/>
  <c r="I2969" i="10" s="1"/>
  <c r="E2968" i="10"/>
  <c r="F2968" i="10" s="1"/>
  <c r="I2968" i="10" s="1"/>
  <c r="E2967" i="10"/>
  <c r="F2967" i="10" s="1"/>
  <c r="I2967" i="10" s="1"/>
  <c r="B2967" i="10"/>
  <c r="B2968" i="10" s="1"/>
  <c r="B2969" i="10" s="1"/>
  <c r="B2970" i="10" s="1"/>
  <c r="B2971" i="10" s="1"/>
  <c r="B2972" i="10" s="1"/>
  <c r="B2973" i="10" s="1"/>
  <c r="B2974" i="10" s="1"/>
  <c r="B2975" i="10" s="1"/>
  <c r="B2976" i="10" s="1"/>
  <c r="B2977" i="10" s="1"/>
  <c r="B2978" i="10" s="1"/>
  <c r="B2979" i="10" s="1"/>
  <c r="B2980" i="10" s="1"/>
  <c r="B2981" i="10" s="1"/>
  <c r="B2982" i="10" s="1"/>
  <c r="B2983" i="10" s="1"/>
  <c r="B2984" i="10" s="1"/>
  <c r="B2985" i="10" s="1"/>
  <c r="B2986" i="10" s="1"/>
  <c r="B2987" i="10" s="1"/>
  <c r="B2988" i="10" s="1"/>
  <c r="B2989" i="10" s="1"/>
  <c r="B2990" i="10" s="1"/>
  <c r="B2991" i="10" s="1"/>
  <c r="B2992" i="10" s="1"/>
  <c r="B2993" i="10" s="1"/>
  <c r="B2994" i="10" s="1"/>
  <c r="B2995" i="10" s="1"/>
  <c r="B2996" i="10" s="1"/>
  <c r="B2997" i="10" s="1"/>
  <c r="B2998" i="10" s="1"/>
  <c r="B2999" i="10" s="1"/>
  <c r="B3000" i="10" s="1"/>
  <c r="B3001" i="10" s="1"/>
  <c r="B3002" i="10" s="1"/>
  <c r="E2966" i="10"/>
  <c r="F2966" i="10" s="1"/>
  <c r="I2966" i="10" s="1"/>
  <c r="E2948" i="10"/>
  <c r="F2948" i="10" s="1"/>
  <c r="I2948" i="10" s="1"/>
  <c r="E2947" i="10"/>
  <c r="F2947" i="10" s="1"/>
  <c r="I2947" i="10" s="1"/>
  <c r="E2946" i="10"/>
  <c r="F2946" i="10" s="1"/>
  <c r="I2946" i="10" s="1"/>
  <c r="E2945" i="10"/>
  <c r="F2945" i="10" s="1"/>
  <c r="I2945" i="10" s="1"/>
  <c r="E2944" i="10"/>
  <c r="F2944" i="10" s="1"/>
  <c r="I2944" i="10" s="1"/>
  <c r="E2943" i="10"/>
  <c r="F2943" i="10" s="1"/>
  <c r="I2943" i="10" s="1"/>
  <c r="E2942" i="10"/>
  <c r="F2942" i="10" s="1"/>
  <c r="I2942" i="10" s="1"/>
  <c r="E2941" i="10"/>
  <c r="F2941" i="10" s="1"/>
  <c r="I2941" i="10" s="1"/>
  <c r="E2940" i="10"/>
  <c r="F2940" i="10" s="1"/>
  <c r="I2940" i="10" s="1"/>
  <c r="E2939" i="10"/>
  <c r="F2939" i="10" s="1"/>
  <c r="I2939" i="10" s="1"/>
  <c r="E2938" i="10"/>
  <c r="F2938" i="10" s="1"/>
  <c r="I2938" i="10" s="1"/>
  <c r="E2937" i="10"/>
  <c r="F2937" i="10" s="1"/>
  <c r="I2937" i="10" s="1"/>
  <c r="E2936" i="10"/>
  <c r="F2936" i="10" s="1"/>
  <c r="I2936" i="10" s="1"/>
  <c r="E2935" i="10"/>
  <c r="F2935" i="10" s="1"/>
  <c r="I2935" i="10" s="1"/>
  <c r="E2934" i="10"/>
  <c r="F2934" i="10" s="1"/>
  <c r="I2934" i="10" s="1"/>
  <c r="E2933" i="10"/>
  <c r="F2933" i="10" s="1"/>
  <c r="I2933" i="10" s="1"/>
  <c r="E2932" i="10"/>
  <c r="F2932" i="10" s="1"/>
  <c r="I2932" i="10" s="1"/>
  <c r="E2931" i="10"/>
  <c r="F2931" i="10" s="1"/>
  <c r="I2931" i="10" s="1"/>
  <c r="E2930" i="10"/>
  <c r="F2930" i="10" s="1"/>
  <c r="I2930" i="10" s="1"/>
  <c r="E2929" i="10"/>
  <c r="F2929" i="10" s="1"/>
  <c r="I2929" i="10" s="1"/>
  <c r="B2929" i="10"/>
  <c r="B2930" i="10" s="1"/>
  <c r="B2931" i="10" s="1"/>
  <c r="B2932" i="10" s="1"/>
  <c r="B2933" i="10" s="1"/>
  <c r="B2934" i="10" s="1"/>
  <c r="B2935" i="10" s="1"/>
  <c r="B2936" i="10" s="1"/>
  <c r="B2937" i="10" s="1"/>
  <c r="B2938" i="10" s="1"/>
  <c r="B2939" i="10" s="1"/>
  <c r="B2940" i="10" s="1"/>
  <c r="B2941" i="10" s="1"/>
  <c r="B2942" i="10" s="1"/>
  <c r="B2943" i="10" s="1"/>
  <c r="B2944" i="10" s="1"/>
  <c r="B2945" i="10" s="1"/>
  <c r="B2946" i="10" s="1"/>
  <c r="B2947" i="10" s="1"/>
  <c r="B2948" i="10" s="1"/>
  <c r="B2949" i="10" s="1"/>
  <c r="B2950" i="10" s="1"/>
  <c r="B2951" i="10" s="1"/>
  <c r="B2952" i="10" s="1"/>
  <c r="B2953" i="10" s="1"/>
  <c r="B2954" i="10" s="1"/>
  <c r="B2955" i="10" s="1"/>
  <c r="B2956" i="10" s="1"/>
  <c r="B2957" i="10" s="1"/>
  <c r="B2958" i="10" s="1"/>
  <c r="B2959" i="10" s="1"/>
  <c r="B2960" i="10" s="1"/>
  <c r="B2961" i="10" s="1"/>
  <c r="B2962" i="10" s="1"/>
  <c r="B2963" i="10" s="1"/>
  <c r="B2964" i="10" s="1"/>
  <c r="E2928" i="10"/>
  <c r="F2928" i="10" s="1"/>
  <c r="I2928" i="10" s="1"/>
  <c r="E2910" i="10"/>
  <c r="F2910" i="10" s="1"/>
  <c r="I2910" i="10" s="1"/>
  <c r="E2909" i="10"/>
  <c r="F2909" i="10" s="1"/>
  <c r="I2909" i="10" s="1"/>
  <c r="E2908" i="10"/>
  <c r="F2908" i="10" s="1"/>
  <c r="I2908" i="10" s="1"/>
  <c r="E2907" i="10"/>
  <c r="F2907" i="10" s="1"/>
  <c r="I2907" i="10" s="1"/>
  <c r="E2906" i="10"/>
  <c r="F2906" i="10" s="1"/>
  <c r="I2906" i="10" s="1"/>
  <c r="E2905" i="10"/>
  <c r="F2905" i="10" s="1"/>
  <c r="I2905" i="10" s="1"/>
  <c r="E2904" i="10"/>
  <c r="F2904" i="10" s="1"/>
  <c r="I2904" i="10" s="1"/>
  <c r="E2903" i="10"/>
  <c r="F2903" i="10" s="1"/>
  <c r="I2903" i="10" s="1"/>
  <c r="E2902" i="10"/>
  <c r="F2902" i="10" s="1"/>
  <c r="I2902" i="10" s="1"/>
  <c r="E2901" i="10"/>
  <c r="F2901" i="10" s="1"/>
  <c r="I2901" i="10" s="1"/>
  <c r="E2900" i="10"/>
  <c r="F2900" i="10" s="1"/>
  <c r="I2900" i="10" s="1"/>
  <c r="E2899" i="10"/>
  <c r="F2899" i="10" s="1"/>
  <c r="I2899" i="10" s="1"/>
  <c r="E2898" i="10"/>
  <c r="F2898" i="10" s="1"/>
  <c r="I2898" i="10" s="1"/>
  <c r="E2897" i="10"/>
  <c r="F2897" i="10" s="1"/>
  <c r="I2897" i="10" s="1"/>
  <c r="E2896" i="10"/>
  <c r="F2896" i="10" s="1"/>
  <c r="I2896" i="10" s="1"/>
  <c r="E2895" i="10"/>
  <c r="F2895" i="10" s="1"/>
  <c r="I2895" i="10" s="1"/>
  <c r="E2894" i="10"/>
  <c r="F2894" i="10" s="1"/>
  <c r="I2894" i="10" s="1"/>
  <c r="E2893" i="10"/>
  <c r="F2893" i="10" s="1"/>
  <c r="I2893" i="10" s="1"/>
  <c r="E2892" i="10"/>
  <c r="F2892" i="10" s="1"/>
  <c r="I2892" i="10" s="1"/>
  <c r="E2891" i="10"/>
  <c r="F2891" i="10" s="1"/>
  <c r="I2891" i="10" s="1"/>
  <c r="B2891" i="10"/>
  <c r="B2892" i="10" s="1"/>
  <c r="B2893" i="10" s="1"/>
  <c r="B2894" i="10" s="1"/>
  <c r="B2895" i="10" s="1"/>
  <c r="B2896" i="10" s="1"/>
  <c r="B2897" i="10" s="1"/>
  <c r="B2898" i="10" s="1"/>
  <c r="B2899" i="10" s="1"/>
  <c r="B2900" i="10" s="1"/>
  <c r="B2901" i="10" s="1"/>
  <c r="B2902" i="10" s="1"/>
  <c r="B2903" i="10" s="1"/>
  <c r="B2904" i="10" s="1"/>
  <c r="B2905" i="10" s="1"/>
  <c r="B2906" i="10" s="1"/>
  <c r="B2907" i="10" s="1"/>
  <c r="B2908" i="10" s="1"/>
  <c r="B2909" i="10" s="1"/>
  <c r="B2910" i="10" s="1"/>
  <c r="B2911" i="10" s="1"/>
  <c r="B2912" i="10" s="1"/>
  <c r="B2913" i="10" s="1"/>
  <c r="B2914" i="10" s="1"/>
  <c r="B2915" i="10" s="1"/>
  <c r="B2916" i="10" s="1"/>
  <c r="B2917" i="10" s="1"/>
  <c r="B2918" i="10" s="1"/>
  <c r="B2919" i="10" s="1"/>
  <c r="B2920" i="10" s="1"/>
  <c r="B2921" i="10" s="1"/>
  <c r="B2922" i="10" s="1"/>
  <c r="B2923" i="10" s="1"/>
  <c r="B2924" i="10" s="1"/>
  <c r="B2925" i="10" s="1"/>
  <c r="B2926" i="10" s="1"/>
  <c r="E2890" i="10"/>
  <c r="F2890" i="10" s="1"/>
  <c r="I2890" i="10" s="1"/>
  <c r="E2872" i="10"/>
  <c r="F2872" i="10" s="1"/>
  <c r="I2872" i="10" s="1"/>
  <c r="E2871" i="10"/>
  <c r="F2871" i="10" s="1"/>
  <c r="I2871" i="10" s="1"/>
  <c r="E2870" i="10"/>
  <c r="F2870" i="10" s="1"/>
  <c r="I2870" i="10" s="1"/>
  <c r="E2869" i="10"/>
  <c r="F2869" i="10" s="1"/>
  <c r="I2869" i="10" s="1"/>
  <c r="E2868" i="10"/>
  <c r="F2868" i="10" s="1"/>
  <c r="I2868" i="10" s="1"/>
  <c r="E2867" i="10"/>
  <c r="F2867" i="10" s="1"/>
  <c r="I2867" i="10" s="1"/>
  <c r="E2866" i="10"/>
  <c r="F2866" i="10" s="1"/>
  <c r="I2866" i="10" s="1"/>
  <c r="E2865" i="10"/>
  <c r="F2865" i="10" s="1"/>
  <c r="I2865" i="10" s="1"/>
  <c r="E2864" i="10"/>
  <c r="F2864" i="10" s="1"/>
  <c r="I2864" i="10" s="1"/>
  <c r="E2863" i="10"/>
  <c r="F2863" i="10" s="1"/>
  <c r="I2863" i="10" s="1"/>
  <c r="E2862" i="10"/>
  <c r="F2862" i="10" s="1"/>
  <c r="I2862" i="10" s="1"/>
  <c r="E2861" i="10"/>
  <c r="F2861" i="10" s="1"/>
  <c r="I2861" i="10" s="1"/>
  <c r="E2860" i="10"/>
  <c r="F2860" i="10" s="1"/>
  <c r="I2860" i="10" s="1"/>
  <c r="E2859" i="10"/>
  <c r="F2859" i="10" s="1"/>
  <c r="I2859" i="10" s="1"/>
  <c r="E2858" i="10"/>
  <c r="F2858" i="10" s="1"/>
  <c r="I2858" i="10" s="1"/>
  <c r="E2857" i="10"/>
  <c r="F2857" i="10" s="1"/>
  <c r="I2857" i="10" s="1"/>
  <c r="E2856" i="10"/>
  <c r="F2856" i="10" s="1"/>
  <c r="I2856" i="10" s="1"/>
  <c r="E2855" i="10"/>
  <c r="F2855" i="10" s="1"/>
  <c r="I2855" i="10" s="1"/>
  <c r="E2854" i="10"/>
  <c r="F2854" i="10" s="1"/>
  <c r="I2854" i="10" s="1"/>
  <c r="E2853" i="10"/>
  <c r="F2853" i="10" s="1"/>
  <c r="I2853" i="10" s="1"/>
  <c r="B2853" i="10"/>
  <c r="B2854" i="10" s="1"/>
  <c r="B2855" i="10" s="1"/>
  <c r="B2856" i="10" s="1"/>
  <c r="B2857" i="10" s="1"/>
  <c r="B2858" i="10" s="1"/>
  <c r="B2859" i="10" s="1"/>
  <c r="B2860" i="10" s="1"/>
  <c r="B2861" i="10" s="1"/>
  <c r="B2862" i="10" s="1"/>
  <c r="B2863" i="10" s="1"/>
  <c r="B2864" i="10" s="1"/>
  <c r="B2865" i="10" s="1"/>
  <c r="B2866" i="10" s="1"/>
  <c r="B2867" i="10" s="1"/>
  <c r="B2868" i="10" s="1"/>
  <c r="B2869" i="10" s="1"/>
  <c r="B2870" i="10" s="1"/>
  <c r="B2871" i="10" s="1"/>
  <c r="B2872" i="10" s="1"/>
  <c r="B2873" i="10" s="1"/>
  <c r="B2874" i="10" s="1"/>
  <c r="B2875" i="10" s="1"/>
  <c r="B2876" i="10" s="1"/>
  <c r="B2877" i="10" s="1"/>
  <c r="B2878" i="10" s="1"/>
  <c r="B2879" i="10" s="1"/>
  <c r="B2880" i="10" s="1"/>
  <c r="B2881" i="10" s="1"/>
  <c r="B2882" i="10" s="1"/>
  <c r="B2883" i="10" s="1"/>
  <c r="B2884" i="10" s="1"/>
  <c r="B2885" i="10" s="1"/>
  <c r="B2886" i="10" s="1"/>
  <c r="B2887" i="10" s="1"/>
  <c r="B2888" i="10" s="1"/>
  <c r="E2852" i="10"/>
  <c r="F2852" i="10" s="1"/>
  <c r="I2852" i="10" s="1"/>
  <c r="E2834" i="10"/>
  <c r="F2834" i="10" s="1"/>
  <c r="I2834" i="10" s="1"/>
  <c r="E2833" i="10"/>
  <c r="F2833" i="10" s="1"/>
  <c r="I2833" i="10" s="1"/>
  <c r="E2832" i="10"/>
  <c r="F2832" i="10" s="1"/>
  <c r="I2832" i="10" s="1"/>
  <c r="E2831" i="10"/>
  <c r="F2831" i="10" s="1"/>
  <c r="I2831" i="10" s="1"/>
  <c r="E2830" i="10"/>
  <c r="F2830" i="10" s="1"/>
  <c r="I2830" i="10" s="1"/>
  <c r="E2829" i="10"/>
  <c r="F2829" i="10" s="1"/>
  <c r="I2829" i="10" s="1"/>
  <c r="E2828" i="10"/>
  <c r="F2828" i="10" s="1"/>
  <c r="I2828" i="10" s="1"/>
  <c r="E2827" i="10"/>
  <c r="F2827" i="10" s="1"/>
  <c r="I2827" i="10" s="1"/>
  <c r="E2826" i="10"/>
  <c r="F2826" i="10" s="1"/>
  <c r="I2826" i="10" s="1"/>
  <c r="E2825" i="10"/>
  <c r="F2825" i="10" s="1"/>
  <c r="I2825" i="10" s="1"/>
  <c r="E2824" i="10"/>
  <c r="F2824" i="10" s="1"/>
  <c r="I2824" i="10" s="1"/>
  <c r="E2823" i="10"/>
  <c r="F2823" i="10" s="1"/>
  <c r="I2823" i="10" s="1"/>
  <c r="E2822" i="10"/>
  <c r="F2822" i="10" s="1"/>
  <c r="I2822" i="10" s="1"/>
  <c r="E2821" i="10"/>
  <c r="F2821" i="10" s="1"/>
  <c r="I2821" i="10" s="1"/>
  <c r="E2820" i="10"/>
  <c r="F2820" i="10" s="1"/>
  <c r="I2820" i="10" s="1"/>
  <c r="E2819" i="10"/>
  <c r="F2819" i="10" s="1"/>
  <c r="I2819" i="10" s="1"/>
  <c r="E2818" i="10"/>
  <c r="F2818" i="10" s="1"/>
  <c r="I2818" i="10" s="1"/>
  <c r="E2817" i="10"/>
  <c r="F2817" i="10" s="1"/>
  <c r="I2817" i="10" s="1"/>
  <c r="E2816" i="10"/>
  <c r="F2816" i="10" s="1"/>
  <c r="I2816" i="10" s="1"/>
  <c r="E2815" i="10"/>
  <c r="F2815" i="10" s="1"/>
  <c r="I2815" i="10" s="1"/>
  <c r="B2815" i="10"/>
  <c r="B2816" i="10" s="1"/>
  <c r="B2817" i="10" s="1"/>
  <c r="B2818" i="10" s="1"/>
  <c r="B2819" i="10" s="1"/>
  <c r="B2820" i="10" s="1"/>
  <c r="B2821" i="10" s="1"/>
  <c r="B2822" i="10" s="1"/>
  <c r="B2823" i="10" s="1"/>
  <c r="B2824" i="10" s="1"/>
  <c r="B2825" i="10" s="1"/>
  <c r="B2826" i="10" s="1"/>
  <c r="B2827" i="10" s="1"/>
  <c r="B2828" i="10" s="1"/>
  <c r="B2829" i="10" s="1"/>
  <c r="B2830" i="10" s="1"/>
  <c r="B2831" i="10" s="1"/>
  <c r="B2832" i="10" s="1"/>
  <c r="B2833" i="10" s="1"/>
  <c r="B2834" i="10" s="1"/>
  <c r="B2835" i="10" s="1"/>
  <c r="B2836" i="10" s="1"/>
  <c r="B2837" i="10" s="1"/>
  <c r="B2838" i="10" s="1"/>
  <c r="B2839" i="10" s="1"/>
  <c r="B2840" i="10" s="1"/>
  <c r="B2841" i="10" s="1"/>
  <c r="B2842" i="10" s="1"/>
  <c r="B2843" i="10" s="1"/>
  <c r="B2844" i="10" s="1"/>
  <c r="B2845" i="10" s="1"/>
  <c r="B2846" i="10" s="1"/>
  <c r="B2847" i="10" s="1"/>
  <c r="B2848" i="10" s="1"/>
  <c r="B2849" i="10" s="1"/>
  <c r="B2850" i="10" s="1"/>
  <c r="E2814" i="10"/>
  <c r="F2814" i="10" s="1"/>
  <c r="I2814" i="10" s="1"/>
  <c r="E2796" i="10"/>
  <c r="F2796" i="10" s="1"/>
  <c r="I2796" i="10" s="1"/>
  <c r="E2795" i="10"/>
  <c r="F2795" i="10" s="1"/>
  <c r="I2795" i="10" s="1"/>
  <c r="E2794" i="10"/>
  <c r="F2794" i="10" s="1"/>
  <c r="I2794" i="10" s="1"/>
  <c r="E2793" i="10"/>
  <c r="F2793" i="10" s="1"/>
  <c r="I2793" i="10" s="1"/>
  <c r="E2792" i="10"/>
  <c r="F2792" i="10" s="1"/>
  <c r="I2792" i="10" s="1"/>
  <c r="E2791" i="10"/>
  <c r="F2791" i="10" s="1"/>
  <c r="I2791" i="10" s="1"/>
  <c r="E2790" i="10"/>
  <c r="F2790" i="10" s="1"/>
  <c r="I2790" i="10" s="1"/>
  <c r="E2789" i="10"/>
  <c r="F2789" i="10" s="1"/>
  <c r="I2789" i="10" s="1"/>
  <c r="E2788" i="10"/>
  <c r="F2788" i="10" s="1"/>
  <c r="I2788" i="10" s="1"/>
  <c r="E2787" i="10"/>
  <c r="F2787" i="10" s="1"/>
  <c r="I2787" i="10" s="1"/>
  <c r="E2786" i="10"/>
  <c r="F2786" i="10" s="1"/>
  <c r="I2786" i="10" s="1"/>
  <c r="E2785" i="10"/>
  <c r="F2785" i="10" s="1"/>
  <c r="I2785" i="10" s="1"/>
  <c r="E2784" i="10"/>
  <c r="F2784" i="10" s="1"/>
  <c r="I2784" i="10" s="1"/>
  <c r="E2783" i="10"/>
  <c r="F2783" i="10" s="1"/>
  <c r="I2783" i="10" s="1"/>
  <c r="E2782" i="10"/>
  <c r="F2782" i="10" s="1"/>
  <c r="I2782" i="10" s="1"/>
  <c r="E2781" i="10"/>
  <c r="F2781" i="10" s="1"/>
  <c r="I2781" i="10" s="1"/>
  <c r="E2780" i="10"/>
  <c r="F2780" i="10" s="1"/>
  <c r="I2780" i="10" s="1"/>
  <c r="E2779" i="10"/>
  <c r="F2779" i="10" s="1"/>
  <c r="I2779" i="10" s="1"/>
  <c r="E2778" i="10"/>
  <c r="F2778" i="10" s="1"/>
  <c r="I2778" i="10" s="1"/>
  <c r="E2777" i="10"/>
  <c r="F2777" i="10" s="1"/>
  <c r="I2777" i="10" s="1"/>
  <c r="B2777" i="10"/>
  <c r="B2778" i="10" s="1"/>
  <c r="B2779" i="10" s="1"/>
  <c r="B2780" i="10" s="1"/>
  <c r="B2781" i="10" s="1"/>
  <c r="B2782" i="10" s="1"/>
  <c r="B2783" i="10" s="1"/>
  <c r="B2784" i="10" s="1"/>
  <c r="B2785" i="10" s="1"/>
  <c r="B2786" i="10" s="1"/>
  <c r="B2787" i="10" s="1"/>
  <c r="B2788" i="10" s="1"/>
  <c r="B2789" i="10" s="1"/>
  <c r="B2790" i="10" s="1"/>
  <c r="B2791" i="10" s="1"/>
  <c r="B2792" i="10" s="1"/>
  <c r="B2793" i="10" s="1"/>
  <c r="B2794" i="10" s="1"/>
  <c r="B2795" i="10" s="1"/>
  <c r="B2796" i="10" s="1"/>
  <c r="B2797" i="10" s="1"/>
  <c r="B2798" i="10" s="1"/>
  <c r="B2799" i="10" s="1"/>
  <c r="B2800" i="10" s="1"/>
  <c r="B2801" i="10" s="1"/>
  <c r="B2802" i="10" s="1"/>
  <c r="B2803" i="10" s="1"/>
  <c r="B2804" i="10" s="1"/>
  <c r="B2805" i="10" s="1"/>
  <c r="B2806" i="10" s="1"/>
  <c r="B2807" i="10" s="1"/>
  <c r="B2808" i="10" s="1"/>
  <c r="B2809" i="10" s="1"/>
  <c r="B2810" i="10" s="1"/>
  <c r="B2811" i="10" s="1"/>
  <c r="B2812" i="10" s="1"/>
  <c r="E2776" i="10"/>
  <c r="F2776" i="10" s="1"/>
  <c r="I2776" i="10" s="1"/>
  <c r="E2758" i="10"/>
  <c r="F2758" i="10" s="1"/>
  <c r="I2758" i="10" s="1"/>
  <c r="E2757" i="10"/>
  <c r="F2757" i="10" s="1"/>
  <c r="I2757" i="10" s="1"/>
  <c r="E2756" i="10"/>
  <c r="F2756" i="10" s="1"/>
  <c r="I2756" i="10" s="1"/>
  <c r="E2755" i="10"/>
  <c r="F2755" i="10" s="1"/>
  <c r="I2755" i="10" s="1"/>
  <c r="E2754" i="10"/>
  <c r="F2754" i="10" s="1"/>
  <c r="I2754" i="10" s="1"/>
  <c r="E2753" i="10"/>
  <c r="F2753" i="10" s="1"/>
  <c r="I2753" i="10" s="1"/>
  <c r="E2752" i="10"/>
  <c r="F2752" i="10" s="1"/>
  <c r="I2752" i="10" s="1"/>
  <c r="E2751" i="10"/>
  <c r="F2751" i="10" s="1"/>
  <c r="I2751" i="10" s="1"/>
  <c r="E2750" i="10"/>
  <c r="F2750" i="10" s="1"/>
  <c r="I2750" i="10" s="1"/>
  <c r="E2749" i="10"/>
  <c r="F2749" i="10" s="1"/>
  <c r="I2749" i="10" s="1"/>
  <c r="E2748" i="10"/>
  <c r="F2748" i="10" s="1"/>
  <c r="I2748" i="10" s="1"/>
  <c r="E2747" i="10"/>
  <c r="F2747" i="10" s="1"/>
  <c r="I2747" i="10" s="1"/>
  <c r="E2746" i="10"/>
  <c r="F2746" i="10" s="1"/>
  <c r="I2746" i="10" s="1"/>
  <c r="E2745" i="10"/>
  <c r="F2745" i="10" s="1"/>
  <c r="I2745" i="10" s="1"/>
  <c r="E2744" i="10"/>
  <c r="F2744" i="10" s="1"/>
  <c r="I2744" i="10" s="1"/>
  <c r="E2743" i="10"/>
  <c r="F2743" i="10" s="1"/>
  <c r="I2743" i="10" s="1"/>
  <c r="E2742" i="10"/>
  <c r="F2742" i="10" s="1"/>
  <c r="I2742" i="10" s="1"/>
  <c r="E2741" i="10"/>
  <c r="F2741" i="10" s="1"/>
  <c r="I2741" i="10" s="1"/>
  <c r="E2740" i="10"/>
  <c r="F2740" i="10" s="1"/>
  <c r="I2740" i="10" s="1"/>
  <c r="E2739" i="10"/>
  <c r="F2739" i="10" s="1"/>
  <c r="I2739" i="10" s="1"/>
  <c r="B2739" i="10"/>
  <c r="B2740" i="10" s="1"/>
  <c r="B2741" i="10" s="1"/>
  <c r="B2742" i="10" s="1"/>
  <c r="B2743" i="10" s="1"/>
  <c r="B2744" i="10" s="1"/>
  <c r="B2745" i="10" s="1"/>
  <c r="B2746" i="10" s="1"/>
  <c r="B2747" i="10" s="1"/>
  <c r="B2748" i="10" s="1"/>
  <c r="B2749" i="10" s="1"/>
  <c r="B2750" i="10" s="1"/>
  <c r="B2751" i="10" s="1"/>
  <c r="B2752" i="10" s="1"/>
  <c r="B2753" i="10" s="1"/>
  <c r="B2754" i="10" s="1"/>
  <c r="B2755" i="10" s="1"/>
  <c r="B2756" i="10" s="1"/>
  <c r="B2757" i="10" s="1"/>
  <c r="B2758" i="10" s="1"/>
  <c r="B2759" i="10" s="1"/>
  <c r="B2760" i="10" s="1"/>
  <c r="B2761" i="10" s="1"/>
  <c r="B2762" i="10" s="1"/>
  <c r="B2763" i="10" s="1"/>
  <c r="B2764" i="10" s="1"/>
  <c r="B2765" i="10" s="1"/>
  <c r="B2766" i="10" s="1"/>
  <c r="B2767" i="10" s="1"/>
  <c r="B2768" i="10" s="1"/>
  <c r="B2769" i="10" s="1"/>
  <c r="B2770" i="10" s="1"/>
  <c r="B2771" i="10" s="1"/>
  <c r="B2772" i="10" s="1"/>
  <c r="B2773" i="10" s="1"/>
  <c r="B2774" i="10" s="1"/>
  <c r="E2738" i="10"/>
  <c r="F2738" i="10" s="1"/>
  <c r="I2738" i="10" s="1"/>
  <c r="E2720" i="10"/>
  <c r="F2720" i="10" s="1"/>
  <c r="I2720" i="10" s="1"/>
  <c r="E2719" i="10"/>
  <c r="F2719" i="10" s="1"/>
  <c r="I2719" i="10" s="1"/>
  <c r="E2718" i="10"/>
  <c r="F2718" i="10" s="1"/>
  <c r="I2718" i="10" s="1"/>
  <c r="E2717" i="10"/>
  <c r="F2717" i="10" s="1"/>
  <c r="I2717" i="10" s="1"/>
  <c r="E2716" i="10"/>
  <c r="F2716" i="10" s="1"/>
  <c r="I2716" i="10" s="1"/>
  <c r="E2715" i="10"/>
  <c r="F2715" i="10" s="1"/>
  <c r="I2715" i="10" s="1"/>
  <c r="E2714" i="10"/>
  <c r="F2714" i="10" s="1"/>
  <c r="I2714" i="10" s="1"/>
  <c r="E2713" i="10"/>
  <c r="F2713" i="10" s="1"/>
  <c r="I2713" i="10" s="1"/>
  <c r="E2712" i="10"/>
  <c r="F2712" i="10" s="1"/>
  <c r="I2712" i="10" s="1"/>
  <c r="E2711" i="10"/>
  <c r="F2711" i="10" s="1"/>
  <c r="I2711" i="10" s="1"/>
  <c r="E2710" i="10"/>
  <c r="F2710" i="10" s="1"/>
  <c r="I2710" i="10" s="1"/>
  <c r="E2709" i="10"/>
  <c r="F2709" i="10" s="1"/>
  <c r="I2709" i="10" s="1"/>
  <c r="E2708" i="10"/>
  <c r="F2708" i="10" s="1"/>
  <c r="I2708" i="10" s="1"/>
  <c r="E2707" i="10"/>
  <c r="F2707" i="10" s="1"/>
  <c r="I2707" i="10" s="1"/>
  <c r="E2706" i="10"/>
  <c r="F2706" i="10" s="1"/>
  <c r="I2706" i="10" s="1"/>
  <c r="E2705" i="10"/>
  <c r="F2705" i="10" s="1"/>
  <c r="I2705" i="10" s="1"/>
  <c r="E2704" i="10"/>
  <c r="F2704" i="10" s="1"/>
  <c r="I2704" i="10" s="1"/>
  <c r="E2703" i="10"/>
  <c r="F2703" i="10" s="1"/>
  <c r="I2703" i="10" s="1"/>
  <c r="E2702" i="10"/>
  <c r="F2702" i="10" s="1"/>
  <c r="I2702" i="10" s="1"/>
  <c r="E2701" i="10"/>
  <c r="F2701" i="10" s="1"/>
  <c r="I2701" i="10" s="1"/>
  <c r="B2701" i="10"/>
  <c r="B2702" i="10" s="1"/>
  <c r="B2703" i="10" s="1"/>
  <c r="B2704" i="10" s="1"/>
  <c r="B2705" i="10" s="1"/>
  <c r="B2706" i="10" s="1"/>
  <c r="B2707" i="10" s="1"/>
  <c r="B2708" i="10" s="1"/>
  <c r="B2709" i="10" s="1"/>
  <c r="B2710" i="10" s="1"/>
  <c r="B2711" i="10" s="1"/>
  <c r="B2712" i="10" s="1"/>
  <c r="B2713" i="10" s="1"/>
  <c r="B2714" i="10" s="1"/>
  <c r="B2715" i="10" s="1"/>
  <c r="B2716" i="10" s="1"/>
  <c r="B2717" i="10" s="1"/>
  <c r="B2718" i="10" s="1"/>
  <c r="B2719" i="10" s="1"/>
  <c r="B2720" i="10" s="1"/>
  <c r="B2721" i="10" s="1"/>
  <c r="B2722" i="10" s="1"/>
  <c r="B2723" i="10" s="1"/>
  <c r="B2724" i="10" s="1"/>
  <c r="B2725" i="10" s="1"/>
  <c r="B2726" i="10" s="1"/>
  <c r="B2727" i="10" s="1"/>
  <c r="B2728" i="10" s="1"/>
  <c r="B2729" i="10" s="1"/>
  <c r="B2730" i="10" s="1"/>
  <c r="B2731" i="10" s="1"/>
  <c r="B2732" i="10" s="1"/>
  <c r="B2733" i="10" s="1"/>
  <c r="B2734" i="10" s="1"/>
  <c r="B2735" i="10" s="1"/>
  <c r="B2736" i="10" s="1"/>
  <c r="E2700" i="10"/>
  <c r="F2700" i="10" s="1"/>
  <c r="I2700" i="10" s="1"/>
  <c r="E2682" i="10"/>
  <c r="F2682" i="10" s="1"/>
  <c r="I2682" i="10" s="1"/>
  <c r="E2681" i="10"/>
  <c r="F2681" i="10" s="1"/>
  <c r="I2681" i="10" s="1"/>
  <c r="E2680" i="10"/>
  <c r="F2680" i="10" s="1"/>
  <c r="I2680" i="10" s="1"/>
  <c r="E2679" i="10"/>
  <c r="F2679" i="10" s="1"/>
  <c r="I2679" i="10" s="1"/>
  <c r="E2678" i="10"/>
  <c r="F2678" i="10" s="1"/>
  <c r="I2678" i="10" s="1"/>
  <c r="E2677" i="10"/>
  <c r="F2677" i="10" s="1"/>
  <c r="I2677" i="10" s="1"/>
  <c r="E2676" i="10"/>
  <c r="F2676" i="10" s="1"/>
  <c r="I2676" i="10" s="1"/>
  <c r="E2675" i="10"/>
  <c r="F2675" i="10" s="1"/>
  <c r="I2675" i="10" s="1"/>
  <c r="E2674" i="10"/>
  <c r="F2674" i="10" s="1"/>
  <c r="I2674" i="10" s="1"/>
  <c r="E2673" i="10"/>
  <c r="F2673" i="10" s="1"/>
  <c r="I2673" i="10" s="1"/>
  <c r="E2672" i="10"/>
  <c r="F2672" i="10" s="1"/>
  <c r="I2672" i="10" s="1"/>
  <c r="E2671" i="10"/>
  <c r="F2671" i="10" s="1"/>
  <c r="I2671" i="10" s="1"/>
  <c r="E2670" i="10"/>
  <c r="F2670" i="10" s="1"/>
  <c r="I2670" i="10" s="1"/>
  <c r="E2669" i="10"/>
  <c r="F2669" i="10" s="1"/>
  <c r="I2669" i="10" s="1"/>
  <c r="E2668" i="10"/>
  <c r="F2668" i="10" s="1"/>
  <c r="I2668" i="10" s="1"/>
  <c r="E2667" i="10"/>
  <c r="F2667" i="10" s="1"/>
  <c r="I2667" i="10" s="1"/>
  <c r="E2666" i="10"/>
  <c r="F2666" i="10" s="1"/>
  <c r="I2666" i="10" s="1"/>
  <c r="E2665" i="10"/>
  <c r="F2665" i="10" s="1"/>
  <c r="I2665" i="10" s="1"/>
  <c r="E2664" i="10"/>
  <c r="F2664" i="10" s="1"/>
  <c r="I2664" i="10" s="1"/>
  <c r="E2663" i="10"/>
  <c r="F2663" i="10" s="1"/>
  <c r="I2663" i="10" s="1"/>
  <c r="B2663" i="10"/>
  <c r="B2664" i="10" s="1"/>
  <c r="B2665" i="10" s="1"/>
  <c r="B2666" i="10" s="1"/>
  <c r="B2667" i="10" s="1"/>
  <c r="B2668" i="10" s="1"/>
  <c r="B2669" i="10" s="1"/>
  <c r="B2670" i="10" s="1"/>
  <c r="B2671" i="10" s="1"/>
  <c r="B2672" i="10" s="1"/>
  <c r="B2673" i="10" s="1"/>
  <c r="B2674" i="10" s="1"/>
  <c r="B2675" i="10" s="1"/>
  <c r="B2676" i="10" s="1"/>
  <c r="B2677" i="10" s="1"/>
  <c r="B2678" i="10" s="1"/>
  <c r="B2679" i="10" s="1"/>
  <c r="B2680" i="10" s="1"/>
  <c r="B2681" i="10" s="1"/>
  <c r="B2682" i="10" s="1"/>
  <c r="B2683" i="10" s="1"/>
  <c r="B2684" i="10" s="1"/>
  <c r="B2685" i="10" s="1"/>
  <c r="B2686" i="10" s="1"/>
  <c r="B2687" i="10" s="1"/>
  <c r="B2688" i="10" s="1"/>
  <c r="B2689" i="10" s="1"/>
  <c r="B2690" i="10" s="1"/>
  <c r="B2691" i="10" s="1"/>
  <c r="B2692" i="10" s="1"/>
  <c r="B2693" i="10" s="1"/>
  <c r="B2694" i="10" s="1"/>
  <c r="B2695" i="10" s="1"/>
  <c r="B2696" i="10" s="1"/>
  <c r="B2697" i="10" s="1"/>
  <c r="B2698" i="10" s="1"/>
  <c r="E2662" i="10"/>
  <c r="F2662" i="10" s="1"/>
  <c r="I2662" i="10" s="1"/>
  <c r="E2644" i="10"/>
  <c r="F2644" i="10" s="1"/>
  <c r="I2644" i="10" s="1"/>
  <c r="E2643" i="10"/>
  <c r="F2643" i="10" s="1"/>
  <c r="I2643" i="10" s="1"/>
  <c r="E2642" i="10"/>
  <c r="F2642" i="10" s="1"/>
  <c r="I2642" i="10" s="1"/>
  <c r="E2641" i="10"/>
  <c r="F2641" i="10" s="1"/>
  <c r="I2641" i="10" s="1"/>
  <c r="E2640" i="10"/>
  <c r="F2640" i="10" s="1"/>
  <c r="I2640" i="10" s="1"/>
  <c r="E2639" i="10"/>
  <c r="F2639" i="10" s="1"/>
  <c r="I2639" i="10" s="1"/>
  <c r="E2638" i="10"/>
  <c r="F2638" i="10" s="1"/>
  <c r="I2638" i="10" s="1"/>
  <c r="E2637" i="10"/>
  <c r="F2637" i="10" s="1"/>
  <c r="I2637" i="10" s="1"/>
  <c r="E2636" i="10"/>
  <c r="F2636" i="10" s="1"/>
  <c r="I2636" i="10" s="1"/>
  <c r="E2635" i="10"/>
  <c r="F2635" i="10" s="1"/>
  <c r="I2635" i="10" s="1"/>
  <c r="E2634" i="10"/>
  <c r="F2634" i="10" s="1"/>
  <c r="I2634" i="10" s="1"/>
  <c r="E2633" i="10"/>
  <c r="F2633" i="10" s="1"/>
  <c r="I2633" i="10" s="1"/>
  <c r="E2632" i="10"/>
  <c r="F2632" i="10" s="1"/>
  <c r="I2632" i="10" s="1"/>
  <c r="E2631" i="10"/>
  <c r="F2631" i="10" s="1"/>
  <c r="I2631" i="10" s="1"/>
  <c r="E2630" i="10"/>
  <c r="F2630" i="10" s="1"/>
  <c r="I2630" i="10" s="1"/>
  <c r="E2629" i="10"/>
  <c r="F2629" i="10" s="1"/>
  <c r="I2629" i="10" s="1"/>
  <c r="E2628" i="10"/>
  <c r="F2628" i="10" s="1"/>
  <c r="I2628" i="10" s="1"/>
  <c r="E2627" i="10"/>
  <c r="F2627" i="10" s="1"/>
  <c r="I2627" i="10" s="1"/>
  <c r="E2626" i="10"/>
  <c r="F2626" i="10" s="1"/>
  <c r="I2626" i="10" s="1"/>
  <c r="E2625" i="10"/>
  <c r="F2625" i="10" s="1"/>
  <c r="I2625" i="10" s="1"/>
  <c r="B2625" i="10"/>
  <c r="B2626" i="10" s="1"/>
  <c r="B2627" i="10" s="1"/>
  <c r="B2628" i="10" s="1"/>
  <c r="B2629" i="10" s="1"/>
  <c r="B2630" i="10" s="1"/>
  <c r="B2631" i="10" s="1"/>
  <c r="B2632" i="10" s="1"/>
  <c r="B2633" i="10" s="1"/>
  <c r="B2634" i="10" s="1"/>
  <c r="B2635" i="10" s="1"/>
  <c r="B2636" i="10" s="1"/>
  <c r="B2637" i="10" s="1"/>
  <c r="B2638" i="10" s="1"/>
  <c r="B2639" i="10" s="1"/>
  <c r="B2640" i="10" s="1"/>
  <c r="B2641" i="10" s="1"/>
  <c r="B2642" i="10" s="1"/>
  <c r="B2643" i="10" s="1"/>
  <c r="B2644" i="10" s="1"/>
  <c r="B2645" i="10" s="1"/>
  <c r="B2646" i="10" s="1"/>
  <c r="B2647" i="10" s="1"/>
  <c r="B2648" i="10" s="1"/>
  <c r="B2649" i="10" s="1"/>
  <c r="B2650" i="10" s="1"/>
  <c r="B2651" i="10" s="1"/>
  <c r="B2652" i="10" s="1"/>
  <c r="B2653" i="10" s="1"/>
  <c r="B2654" i="10" s="1"/>
  <c r="B2655" i="10" s="1"/>
  <c r="B2656" i="10" s="1"/>
  <c r="B2657" i="10" s="1"/>
  <c r="B2658" i="10" s="1"/>
  <c r="B2659" i="10" s="1"/>
  <c r="B2660" i="10" s="1"/>
  <c r="E2624" i="10"/>
  <c r="F2624" i="10" s="1"/>
  <c r="I2624" i="10" s="1"/>
  <c r="E2606" i="10"/>
  <c r="F2606" i="10" s="1"/>
  <c r="I2606" i="10" s="1"/>
  <c r="E2605" i="10"/>
  <c r="F2605" i="10" s="1"/>
  <c r="I2605" i="10" s="1"/>
  <c r="E2604" i="10"/>
  <c r="F2604" i="10" s="1"/>
  <c r="I2604" i="10" s="1"/>
  <c r="E2603" i="10"/>
  <c r="F2603" i="10" s="1"/>
  <c r="I2603" i="10" s="1"/>
  <c r="E2602" i="10"/>
  <c r="F2602" i="10" s="1"/>
  <c r="I2602" i="10" s="1"/>
  <c r="E2601" i="10"/>
  <c r="F2601" i="10" s="1"/>
  <c r="I2601" i="10" s="1"/>
  <c r="E2600" i="10"/>
  <c r="F2600" i="10" s="1"/>
  <c r="I2600" i="10" s="1"/>
  <c r="E2599" i="10"/>
  <c r="F2599" i="10" s="1"/>
  <c r="I2599" i="10" s="1"/>
  <c r="E2598" i="10"/>
  <c r="F2598" i="10" s="1"/>
  <c r="I2598" i="10" s="1"/>
  <c r="E2597" i="10"/>
  <c r="F2597" i="10" s="1"/>
  <c r="I2597" i="10" s="1"/>
  <c r="E2596" i="10"/>
  <c r="F2596" i="10" s="1"/>
  <c r="I2596" i="10" s="1"/>
  <c r="E2595" i="10"/>
  <c r="F2595" i="10" s="1"/>
  <c r="I2595" i="10" s="1"/>
  <c r="E2594" i="10"/>
  <c r="F2594" i="10" s="1"/>
  <c r="I2594" i="10" s="1"/>
  <c r="E2593" i="10"/>
  <c r="F2593" i="10" s="1"/>
  <c r="I2593" i="10" s="1"/>
  <c r="E2592" i="10"/>
  <c r="F2592" i="10" s="1"/>
  <c r="I2592" i="10" s="1"/>
  <c r="E2591" i="10"/>
  <c r="F2591" i="10" s="1"/>
  <c r="I2591" i="10" s="1"/>
  <c r="E2590" i="10"/>
  <c r="F2590" i="10" s="1"/>
  <c r="I2590" i="10" s="1"/>
  <c r="E2589" i="10"/>
  <c r="F2589" i="10" s="1"/>
  <c r="I2589" i="10" s="1"/>
  <c r="E2588" i="10"/>
  <c r="F2588" i="10" s="1"/>
  <c r="I2588" i="10" s="1"/>
  <c r="E2587" i="10"/>
  <c r="F2587" i="10" s="1"/>
  <c r="I2587" i="10" s="1"/>
  <c r="B2587" i="10"/>
  <c r="B2588" i="10" s="1"/>
  <c r="B2589" i="10" s="1"/>
  <c r="B2590" i="10" s="1"/>
  <c r="B2591" i="10" s="1"/>
  <c r="B2592" i="10" s="1"/>
  <c r="B2593" i="10" s="1"/>
  <c r="B2594" i="10" s="1"/>
  <c r="B2595" i="10" s="1"/>
  <c r="B2596" i="10" s="1"/>
  <c r="B2597" i="10" s="1"/>
  <c r="B2598" i="10" s="1"/>
  <c r="B2599" i="10" s="1"/>
  <c r="B2600" i="10" s="1"/>
  <c r="B2601" i="10" s="1"/>
  <c r="B2602" i="10" s="1"/>
  <c r="B2603" i="10" s="1"/>
  <c r="B2604" i="10" s="1"/>
  <c r="B2605" i="10" s="1"/>
  <c r="B2606" i="10" s="1"/>
  <c r="B2607" i="10" s="1"/>
  <c r="B2608" i="10" s="1"/>
  <c r="B2609" i="10" s="1"/>
  <c r="B2610" i="10" s="1"/>
  <c r="B2611" i="10" s="1"/>
  <c r="B2612" i="10" s="1"/>
  <c r="B2613" i="10" s="1"/>
  <c r="B2614" i="10" s="1"/>
  <c r="B2615" i="10" s="1"/>
  <c r="B2616" i="10" s="1"/>
  <c r="B2617" i="10" s="1"/>
  <c r="B2618" i="10" s="1"/>
  <c r="B2619" i="10" s="1"/>
  <c r="B2620" i="10" s="1"/>
  <c r="B2621" i="10" s="1"/>
  <c r="B2622" i="10" s="1"/>
  <c r="E2586" i="10"/>
  <c r="F2586" i="10" s="1"/>
  <c r="I2586" i="10" s="1"/>
  <c r="E2568" i="10"/>
  <c r="F2568" i="10" s="1"/>
  <c r="I2568" i="10" s="1"/>
  <c r="E2567" i="10"/>
  <c r="F2567" i="10" s="1"/>
  <c r="I2567" i="10" s="1"/>
  <c r="E2566" i="10"/>
  <c r="F2566" i="10" s="1"/>
  <c r="I2566" i="10" s="1"/>
  <c r="E2565" i="10"/>
  <c r="F2565" i="10" s="1"/>
  <c r="I2565" i="10" s="1"/>
  <c r="E2564" i="10"/>
  <c r="F2564" i="10" s="1"/>
  <c r="I2564" i="10" s="1"/>
  <c r="E2563" i="10"/>
  <c r="F2563" i="10" s="1"/>
  <c r="I2563" i="10" s="1"/>
  <c r="E2562" i="10"/>
  <c r="F2562" i="10" s="1"/>
  <c r="I2562" i="10" s="1"/>
  <c r="E2561" i="10"/>
  <c r="F2561" i="10" s="1"/>
  <c r="I2561" i="10" s="1"/>
  <c r="E2560" i="10"/>
  <c r="F2560" i="10" s="1"/>
  <c r="I2560" i="10" s="1"/>
  <c r="E2559" i="10"/>
  <c r="F2559" i="10" s="1"/>
  <c r="I2559" i="10" s="1"/>
  <c r="E2558" i="10"/>
  <c r="F2558" i="10" s="1"/>
  <c r="I2558" i="10" s="1"/>
  <c r="E2557" i="10"/>
  <c r="F2557" i="10" s="1"/>
  <c r="I2557" i="10" s="1"/>
  <c r="E2556" i="10"/>
  <c r="F2556" i="10" s="1"/>
  <c r="I2556" i="10" s="1"/>
  <c r="E2555" i="10"/>
  <c r="F2555" i="10" s="1"/>
  <c r="I2555" i="10" s="1"/>
  <c r="E2554" i="10"/>
  <c r="F2554" i="10" s="1"/>
  <c r="I2554" i="10" s="1"/>
  <c r="E2553" i="10"/>
  <c r="F2553" i="10" s="1"/>
  <c r="I2553" i="10" s="1"/>
  <c r="E2552" i="10"/>
  <c r="F2552" i="10" s="1"/>
  <c r="I2552" i="10" s="1"/>
  <c r="E2551" i="10"/>
  <c r="F2551" i="10" s="1"/>
  <c r="I2551" i="10" s="1"/>
  <c r="E2550" i="10"/>
  <c r="F2550" i="10" s="1"/>
  <c r="I2550" i="10" s="1"/>
  <c r="E2549" i="10"/>
  <c r="F2549" i="10" s="1"/>
  <c r="I2549" i="10" s="1"/>
  <c r="B2549" i="10"/>
  <c r="B2550" i="10" s="1"/>
  <c r="B2551" i="10" s="1"/>
  <c r="B2552" i="10" s="1"/>
  <c r="B2553" i="10" s="1"/>
  <c r="B2554" i="10" s="1"/>
  <c r="B2555" i="10" s="1"/>
  <c r="B2556" i="10" s="1"/>
  <c r="B2557" i="10" s="1"/>
  <c r="B2558" i="10" s="1"/>
  <c r="B2559" i="10" s="1"/>
  <c r="B2560" i="10" s="1"/>
  <c r="B2561" i="10" s="1"/>
  <c r="B2562" i="10" s="1"/>
  <c r="B2563" i="10" s="1"/>
  <c r="B2564" i="10" s="1"/>
  <c r="B2565" i="10" s="1"/>
  <c r="B2566" i="10" s="1"/>
  <c r="B2567" i="10" s="1"/>
  <c r="B2568" i="10" s="1"/>
  <c r="B2569" i="10" s="1"/>
  <c r="B2570" i="10" s="1"/>
  <c r="B2571" i="10" s="1"/>
  <c r="B2572" i="10" s="1"/>
  <c r="B2573" i="10" s="1"/>
  <c r="B2574" i="10" s="1"/>
  <c r="B2575" i="10" s="1"/>
  <c r="B2576" i="10" s="1"/>
  <c r="B2577" i="10" s="1"/>
  <c r="B2578" i="10" s="1"/>
  <c r="B2579" i="10" s="1"/>
  <c r="B2580" i="10" s="1"/>
  <c r="B2581" i="10" s="1"/>
  <c r="B2582" i="10" s="1"/>
  <c r="B2583" i="10" s="1"/>
  <c r="B2584" i="10" s="1"/>
  <c r="E2548" i="10"/>
  <c r="F2548" i="10" s="1"/>
  <c r="I2548" i="10" s="1"/>
  <c r="E2530" i="10"/>
  <c r="F2530" i="10" s="1"/>
  <c r="I2530" i="10" s="1"/>
  <c r="E2529" i="10"/>
  <c r="F2529" i="10" s="1"/>
  <c r="I2529" i="10" s="1"/>
  <c r="E2528" i="10"/>
  <c r="F2528" i="10" s="1"/>
  <c r="I2528" i="10" s="1"/>
  <c r="E2527" i="10"/>
  <c r="F2527" i="10" s="1"/>
  <c r="I2527" i="10" s="1"/>
  <c r="E2526" i="10"/>
  <c r="F2526" i="10" s="1"/>
  <c r="I2526" i="10" s="1"/>
  <c r="E2525" i="10"/>
  <c r="F2525" i="10" s="1"/>
  <c r="I2525" i="10" s="1"/>
  <c r="E2524" i="10"/>
  <c r="F2524" i="10" s="1"/>
  <c r="I2524" i="10" s="1"/>
  <c r="E2523" i="10"/>
  <c r="F2523" i="10" s="1"/>
  <c r="I2523" i="10" s="1"/>
  <c r="E2522" i="10"/>
  <c r="F2522" i="10" s="1"/>
  <c r="I2522" i="10" s="1"/>
  <c r="E2521" i="10"/>
  <c r="F2521" i="10" s="1"/>
  <c r="I2521" i="10" s="1"/>
  <c r="E2520" i="10"/>
  <c r="F2520" i="10" s="1"/>
  <c r="I2520" i="10" s="1"/>
  <c r="E2519" i="10"/>
  <c r="F2519" i="10" s="1"/>
  <c r="I2519" i="10" s="1"/>
  <c r="E2518" i="10"/>
  <c r="F2518" i="10" s="1"/>
  <c r="I2518" i="10" s="1"/>
  <c r="E2517" i="10"/>
  <c r="F2517" i="10" s="1"/>
  <c r="I2517" i="10" s="1"/>
  <c r="E2516" i="10"/>
  <c r="F2516" i="10" s="1"/>
  <c r="I2516" i="10" s="1"/>
  <c r="E2515" i="10"/>
  <c r="F2515" i="10" s="1"/>
  <c r="I2515" i="10" s="1"/>
  <c r="E2514" i="10"/>
  <c r="F2514" i="10" s="1"/>
  <c r="I2514" i="10" s="1"/>
  <c r="E2513" i="10"/>
  <c r="F2513" i="10" s="1"/>
  <c r="I2513" i="10" s="1"/>
  <c r="E2512" i="10"/>
  <c r="F2512" i="10" s="1"/>
  <c r="I2512" i="10" s="1"/>
  <c r="E2511" i="10"/>
  <c r="F2511" i="10" s="1"/>
  <c r="I2511" i="10" s="1"/>
  <c r="B2511" i="10"/>
  <c r="B2512" i="10" s="1"/>
  <c r="B2513" i="10" s="1"/>
  <c r="B2514" i="10" s="1"/>
  <c r="B2515" i="10" s="1"/>
  <c r="B2516" i="10" s="1"/>
  <c r="B2517" i="10" s="1"/>
  <c r="B2518" i="10" s="1"/>
  <c r="B2519" i="10" s="1"/>
  <c r="B2520" i="10" s="1"/>
  <c r="B2521" i="10" s="1"/>
  <c r="B2522" i="10" s="1"/>
  <c r="B2523" i="10" s="1"/>
  <c r="B2524" i="10" s="1"/>
  <c r="B2525" i="10" s="1"/>
  <c r="B2526" i="10" s="1"/>
  <c r="B2527" i="10" s="1"/>
  <c r="B2528" i="10" s="1"/>
  <c r="B2529" i="10" s="1"/>
  <c r="B2530" i="10" s="1"/>
  <c r="B2531" i="10" s="1"/>
  <c r="B2532" i="10" s="1"/>
  <c r="B2533" i="10" s="1"/>
  <c r="B2534" i="10" s="1"/>
  <c r="B2535" i="10" s="1"/>
  <c r="B2536" i="10" s="1"/>
  <c r="B2537" i="10" s="1"/>
  <c r="B2538" i="10" s="1"/>
  <c r="B2539" i="10" s="1"/>
  <c r="B2540" i="10" s="1"/>
  <c r="B2541" i="10" s="1"/>
  <c r="B2542" i="10" s="1"/>
  <c r="B2543" i="10" s="1"/>
  <c r="B2544" i="10" s="1"/>
  <c r="B2545" i="10" s="1"/>
  <c r="B2546" i="10" s="1"/>
  <c r="E2510" i="10"/>
  <c r="F2510" i="10" s="1"/>
  <c r="I2510" i="10" s="1"/>
  <c r="E2492" i="10"/>
  <c r="F2492" i="10" s="1"/>
  <c r="I2492" i="10" s="1"/>
  <c r="E2491" i="10"/>
  <c r="F2491" i="10" s="1"/>
  <c r="I2491" i="10" s="1"/>
  <c r="E2490" i="10"/>
  <c r="F2490" i="10" s="1"/>
  <c r="I2490" i="10" s="1"/>
  <c r="E2489" i="10"/>
  <c r="F2489" i="10" s="1"/>
  <c r="I2489" i="10" s="1"/>
  <c r="E2488" i="10"/>
  <c r="F2488" i="10" s="1"/>
  <c r="I2488" i="10" s="1"/>
  <c r="E2487" i="10"/>
  <c r="F2487" i="10" s="1"/>
  <c r="I2487" i="10" s="1"/>
  <c r="E2486" i="10"/>
  <c r="F2486" i="10" s="1"/>
  <c r="I2486" i="10" s="1"/>
  <c r="E2485" i="10"/>
  <c r="F2485" i="10" s="1"/>
  <c r="I2485" i="10" s="1"/>
  <c r="E2484" i="10"/>
  <c r="F2484" i="10" s="1"/>
  <c r="I2484" i="10" s="1"/>
  <c r="E2483" i="10"/>
  <c r="F2483" i="10" s="1"/>
  <c r="I2483" i="10" s="1"/>
  <c r="E2482" i="10"/>
  <c r="F2482" i="10" s="1"/>
  <c r="I2482" i="10" s="1"/>
  <c r="E2481" i="10"/>
  <c r="F2481" i="10" s="1"/>
  <c r="I2481" i="10" s="1"/>
  <c r="E2480" i="10"/>
  <c r="F2480" i="10" s="1"/>
  <c r="I2480" i="10" s="1"/>
  <c r="E2479" i="10"/>
  <c r="F2479" i="10" s="1"/>
  <c r="I2479" i="10" s="1"/>
  <c r="E2478" i="10"/>
  <c r="F2478" i="10" s="1"/>
  <c r="I2478" i="10" s="1"/>
  <c r="E2477" i="10"/>
  <c r="F2477" i="10" s="1"/>
  <c r="I2477" i="10" s="1"/>
  <c r="E2476" i="10"/>
  <c r="F2476" i="10" s="1"/>
  <c r="I2476" i="10" s="1"/>
  <c r="E2475" i="10"/>
  <c r="F2475" i="10" s="1"/>
  <c r="I2475" i="10" s="1"/>
  <c r="E2474" i="10"/>
  <c r="F2474" i="10" s="1"/>
  <c r="I2474" i="10" s="1"/>
  <c r="E2473" i="10"/>
  <c r="F2473" i="10" s="1"/>
  <c r="I2473" i="10" s="1"/>
  <c r="B2473" i="10"/>
  <c r="B2474" i="10" s="1"/>
  <c r="B2475" i="10" s="1"/>
  <c r="B2476" i="10" s="1"/>
  <c r="B2477" i="10" s="1"/>
  <c r="B2478" i="10" s="1"/>
  <c r="B2479" i="10" s="1"/>
  <c r="B2480" i="10" s="1"/>
  <c r="B2481" i="10" s="1"/>
  <c r="B2482" i="10" s="1"/>
  <c r="B2483" i="10" s="1"/>
  <c r="B2484" i="10" s="1"/>
  <c r="B2485" i="10" s="1"/>
  <c r="B2486" i="10" s="1"/>
  <c r="B2487" i="10" s="1"/>
  <c r="B2488" i="10" s="1"/>
  <c r="B2489" i="10" s="1"/>
  <c r="B2490" i="10" s="1"/>
  <c r="B2491" i="10" s="1"/>
  <c r="B2492" i="10" s="1"/>
  <c r="B2493" i="10" s="1"/>
  <c r="B2494" i="10" s="1"/>
  <c r="B2495" i="10" s="1"/>
  <c r="B2496" i="10" s="1"/>
  <c r="B2497" i="10" s="1"/>
  <c r="B2498" i="10" s="1"/>
  <c r="B2499" i="10" s="1"/>
  <c r="B2500" i="10" s="1"/>
  <c r="B2501" i="10" s="1"/>
  <c r="B2502" i="10" s="1"/>
  <c r="B2503" i="10" s="1"/>
  <c r="B2504" i="10" s="1"/>
  <c r="B2505" i="10" s="1"/>
  <c r="B2506" i="10" s="1"/>
  <c r="B2507" i="10" s="1"/>
  <c r="B2508" i="10" s="1"/>
  <c r="E2472" i="10"/>
  <c r="F2472" i="10" s="1"/>
  <c r="I2472" i="10" s="1"/>
  <c r="E2340" i="10"/>
  <c r="F2340" i="10" s="1"/>
  <c r="I2340" i="10" s="1"/>
  <c r="E2339" i="10"/>
  <c r="F2339" i="10" s="1"/>
  <c r="I2339" i="10" s="1"/>
  <c r="E2338" i="10"/>
  <c r="F2338" i="10" s="1"/>
  <c r="I2338" i="10" s="1"/>
  <c r="E2337" i="10"/>
  <c r="F2337" i="10" s="1"/>
  <c r="I2337" i="10" s="1"/>
  <c r="E2336" i="10"/>
  <c r="F2336" i="10" s="1"/>
  <c r="I2336" i="10" s="1"/>
  <c r="E2335" i="10"/>
  <c r="F2335" i="10" s="1"/>
  <c r="I2335" i="10" s="1"/>
  <c r="E2334" i="10"/>
  <c r="F2334" i="10" s="1"/>
  <c r="I2334" i="10" s="1"/>
  <c r="E2333" i="10"/>
  <c r="F2333" i="10" s="1"/>
  <c r="I2333" i="10" s="1"/>
  <c r="E2332" i="10"/>
  <c r="F2332" i="10" s="1"/>
  <c r="I2332" i="10" s="1"/>
  <c r="E2331" i="10"/>
  <c r="F2331" i="10" s="1"/>
  <c r="I2331" i="10" s="1"/>
  <c r="E2330" i="10"/>
  <c r="F2330" i="10" s="1"/>
  <c r="I2330" i="10" s="1"/>
  <c r="E2329" i="10"/>
  <c r="F2329" i="10" s="1"/>
  <c r="I2329" i="10" s="1"/>
  <c r="E2328" i="10"/>
  <c r="F2328" i="10" s="1"/>
  <c r="I2328" i="10" s="1"/>
  <c r="E2327" i="10"/>
  <c r="F2327" i="10" s="1"/>
  <c r="I2327" i="10" s="1"/>
  <c r="E2326" i="10"/>
  <c r="F2326" i="10" s="1"/>
  <c r="I2326" i="10" s="1"/>
  <c r="E2325" i="10"/>
  <c r="F2325" i="10" s="1"/>
  <c r="I2325" i="10" s="1"/>
  <c r="E2324" i="10"/>
  <c r="F2324" i="10" s="1"/>
  <c r="I2324" i="10" s="1"/>
  <c r="E2323" i="10"/>
  <c r="F2323" i="10" s="1"/>
  <c r="I2323" i="10" s="1"/>
  <c r="E2322" i="10"/>
  <c r="F2322" i="10" s="1"/>
  <c r="I2322" i="10" s="1"/>
  <c r="E2321" i="10"/>
  <c r="F2321" i="10" s="1"/>
  <c r="I2321" i="10" s="1"/>
  <c r="B2321" i="10"/>
  <c r="B2322" i="10" s="1"/>
  <c r="B2323" i="10" s="1"/>
  <c r="B2324" i="10" s="1"/>
  <c r="B2325" i="10" s="1"/>
  <c r="B2326" i="10" s="1"/>
  <c r="B2327" i="10" s="1"/>
  <c r="B2328" i="10" s="1"/>
  <c r="B2329" i="10" s="1"/>
  <c r="B2330" i="10" s="1"/>
  <c r="B2331" i="10" s="1"/>
  <c r="B2332" i="10" s="1"/>
  <c r="B2333" i="10" s="1"/>
  <c r="B2334" i="10" s="1"/>
  <c r="B2335" i="10" s="1"/>
  <c r="B2336" i="10" s="1"/>
  <c r="B2337" i="10" s="1"/>
  <c r="B2338" i="10" s="1"/>
  <c r="B2339" i="10" s="1"/>
  <c r="B2340" i="10" s="1"/>
  <c r="B2341" i="10" s="1"/>
  <c r="B2342" i="10" s="1"/>
  <c r="B2343" i="10" s="1"/>
  <c r="B2344" i="10" s="1"/>
  <c r="B2345" i="10" s="1"/>
  <c r="B2346" i="10" s="1"/>
  <c r="B2347" i="10" s="1"/>
  <c r="B2348" i="10" s="1"/>
  <c r="B2349" i="10" s="1"/>
  <c r="B2350" i="10" s="1"/>
  <c r="B2351" i="10" s="1"/>
  <c r="B2352" i="10" s="1"/>
  <c r="B2353" i="10" s="1"/>
  <c r="B2354" i="10" s="1"/>
  <c r="B2355" i="10" s="1"/>
  <c r="B2356" i="10" s="1"/>
  <c r="E2320" i="10"/>
  <c r="F2320" i="10" s="1"/>
  <c r="I2320" i="10" s="1"/>
  <c r="E2302" i="10"/>
  <c r="F2302" i="10" s="1"/>
  <c r="I2302" i="10" s="1"/>
  <c r="E2301" i="10"/>
  <c r="F2301" i="10" s="1"/>
  <c r="I2301" i="10" s="1"/>
  <c r="E2300" i="10"/>
  <c r="F2300" i="10" s="1"/>
  <c r="I2300" i="10" s="1"/>
  <c r="E2299" i="10"/>
  <c r="F2299" i="10" s="1"/>
  <c r="I2299" i="10" s="1"/>
  <c r="E2298" i="10"/>
  <c r="F2298" i="10" s="1"/>
  <c r="I2298" i="10" s="1"/>
  <c r="E2297" i="10"/>
  <c r="F2297" i="10" s="1"/>
  <c r="I2297" i="10" s="1"/>
  <c r="E2296" i="10"/>
  <c r="F2296" i="10" s="1"/>
  <c r="I2296" i="10" s="1"/>
  <c r="E2295" i="10"/>
  <c r="F2295" i="10" s="1"/>
  <c r="I2295" i="10" s="1"/>
  <c r="E2294" i="10"/>
  <c r="F2294" i="10" s="1"/>
  <c r="I2294" i="10" s="1"/>
  <c r="E2293" i="10"/>
  <c r="F2293" i="10" s="1"/>
  <c r="I2293" i="10" s="1"/>
  <c r="E2292" i="10"/>
  <c r="F2292" i="10" s="1"/>
  <c r="I2292" i="10" s="1"/>
  <c r="E2291" i="10"/>
  <c r="F2291" i="10" s="1"/>
  <c r="I2291" i="10" s="1"/>
  <c r="E2290" i="10"/>
  <c r="F2290" i="10" s="1"/>
  <c r="I2290" i="10" s="1"/>
  <c r="E2289" i="10"/>
  <c r="F2289" i="10" s="1"/>
  <c r="I2289" i="10" s="1"/>
  <c r="E2288" i="10"/>
  <c r="F2288" i="10" s="1"/>
  <c r="I2288" i="10" s="1"/>
  <c r="E2287" i="10"/>
  <c r="F2287" i="10" s="1"/>
  <c r="I2287" i="10" s="1"/>
  <c r="E2286" i="10"/>
  <c r="F2286" i="10" s="1"/>
  <c r="I2286" i="10" s="1"/>
  <c r="E2285" i="10"/>
  <c r="F2285" i="10" s="1"/>
  <c r="I2285" i="10" s="1"/>
  <c r="E2284" i="10"/>
  <c r="F2284" i="10" s="1"/>
  <c r="I2284" i="10" s="1"/>
  <c r="E2283" i="10"/>
  <c r="F2283" i="10" s="1"/>
  <c r="I2283" i="10" s="1"/>
  <c r="B2283" i="10"/>
  <c r="B2284" i="10" s="1"/>
  <c r="B2285" i="10" s="1"/>
  <c r="B2286" i="10" s="1"/>
  <c r="B2287" i="10" s="1"/>
  <c r="B2288" i="10" s="1"/>
  <c r="B2289" i="10" s="1"/>
  <c r="B2290" i="10" s="1"/>
  <c r="B2291" i="10" s="1"/>
  <c r="B2292" i="10" s="1"/>
  <c r="B2293" i="10" s="1"/>
  <c r="B2294" i="10" s="1"/>
  <c r="B2295" i="10" s="1"/>
  <c r="B2296" i="10" s="1"/>
  <c r="B2297" i="10" s="1"/>
  <c r="B2298" i="10" s="1"/>
  <c r="B2299" i="10" s="1"/>
  <c r="B2300" i="10" s="1"/>
  <c r="B2301" i="10" s="1"/>
  <c r="B2302" i="10" s="1"/>
  <c r="B2303" i="10" s="1"/>
  <c r="B2304" i="10" s="1"/>
  <c r="B2305" i="10" s="1"/>
  <c r="B2306" i="10" s="1"/>
  <c r="B2307" i="10" s="1"/>
  <c r="B2308" i="10" s="1"/>
  <c r="B2309" i="10" s="1"/>
  <c r="B2310" i="10" s="1"/>
  <c r="B2311" i="10" s="1"/>
  <c r="B2312" i="10" s="1"/>
  <c r="B2313" i="10" s="1"/>
  <c r="B2314" i="10" s="1"/>
  <c r="B2315" i="10" s="1"/>
  <c r="B2316" i="10" s="1"/>
  <c r="B2317" i="10" s="1"/>
  <c r="B2318" i="10" s="1"/>
  <c r="E2282" i="10"/>
  <c r="F2282" i="10" s="1"/>
  <c r="I2282" i="10" s="1"/>
  <c r="E2264" i="10"/>
  <c r="F2264" i="10" s="1"/>
  <c r="I2264" i="10" s="1"/>
  <c r="E2263" i="10"/>
  <c r="F2263" i="10" s="1"/>
  <c r="I2263" i="10" s="1"/>
  <c r="E2262" i="10"/>
  <c r="F2262" i="10" s="1"/>
  <c r="I2262" i="10" s="1"/>
  <c r="E2261" i="10"/>
  <c r="F2261" i="10" s="1"/>
  <c r="I2261" i="10" s="1"/>
  <c r="E2260" i="10"/>
  <c r="F2260" i="10" s="1"/>
  <c r="I2260" i="10" s="1"/>
  <c r="E2259" i="10"/>
  <c r="F2259" i="10" s="1"/>
  <c r="I2259" i="10" s="1"/>
  <c r="E2258" i="10"/>
  <c r="F2258" i="10" s="1"/>
  <c r="I2258" i="10" s="1"/>
  <c r="E2257" i="10"/>
  <c r="F2257" i="10" s="1"/>
  <c r="I2257" i="10" s="1"/>
  <c r="E2256" i="10"/>
  <c r="F2256" i="10" s="1"/>
  <c r="I2256" i="10" s="1"/>
  <c r="E2255" i="10"/>
  <c r="F2255" i="10" s="1"/>
  <c r="I2255" i="10" s="1"/>
  <c r="E2254" i="10"/>
  <c r="F2254" i="10" s="1"/>
  <c r="I2254" i="10" s="1"/>
  <c r="E2253" i="10"/>
  <c r="F2253" i="10" s="1"/>
  <c r="I2253" i="10" s="1"/>
  <c r="E2252" i="10"/>
  <c r="F2252" i="10" s="1"/>
  <c r="I2252" i="10" s="1"/>
  <c r="E2251" i="10"/>
  <c r="F2251" i="10" s="1"/>
  <c r="I2251" i="10" s="1"/>
  <c r="E2250" i="10"/>
  <c r="F2250" i="10" s="1"/>
  <c r="I2250" i="10" s="1"/>
  <c r="E2249" i="10"/>
  <c r="F2249" i="10" s="1"/>
  <c r="I2249" i="10" s="1"/>
  <c r="E2248" i="10"/>
  <c r="F2248" i="10" s="1"/>
  <c r="I2248" i="10" s="1"/>
  <c r="E2247" i="10"/>
  <c r="F2247" i="10" s="1"/>
  <c r="I2247" i="10" s="1"/>
  <c r="E2246" i="10"/>
  <c r="F2246" i="10" s="1"/>
  <c r="I2246" i="10" s="1"/>
  <c r="E2245" i="10"/>
  <c r="F2245" i="10" s="1"/>
  <c r="I2245" i="10" s="1"/>
  <c r="B2245" i="10"/>
  <c r="B2246" i="10" s="1"/>
  <c r="B2247" i="10" s="1"/>
  <c r="B2248" i="10" s="1"/>
  <c r="B2249" i="10" s="1"/>
  <c r="B2250" i="10" s="1"/>
  <c r="B2251" i="10" s="1"/>
  <c r="B2252" i="10" s="1"/>
  <c r="B2253" i="10" s="1"/>
  <c r="B2254" i="10" s="1"/>
  <c r="B2255" i="10" s="1"/>
  <c r="B2256" i="10" s="1"/>
  <c r="B2257" i="10" s="1"/>
  <c r="B2258" i="10" s="1"/>
  <c r="B2259" i="10" s="1"/>
  <c r="B2260" i="10" s="1"/>
  <c r="B2261" i="10" s="1"/>
  <c r="B2262" i="10" s="1"/>
  <c r="B2263" i="10" s="1"/>
  <c r="B2264" i="10" s="1"/>
  <c r="B2265" i="10" s="1"/>
  <c r="B2266" i="10" s="1"/>
  <c r="B2267" i="10" s="1"/>
  <c r="B2268" i="10" s="1"/>
  <c r="B2269" i="10" s="1"/>
  <c r="B2270" i="10" s="1"/>
  <c r="B2271" i="10" s="1"/>
  <c r="B2272" i="10" s="1"/>
  <c r="B2273" i="10" s="1"/>
  <c r="B2274" i="10" s="1"/>
  <c r="B2275" i="10" s="1"/>
  <c r="B2276" i="10" s="1"/>
  <c r="B2277" i="10" s="1"/>
  <c r="B2278" i="10" s="1"/>
  <c r="B2279" i="10" s="1"/>
  <c r="B2280" i="10" s="1"/>
  <c r="E2244" i="10"/>
  <c r="F2244" i="10" s="1"/>
  <c r="I2244" i="10" s="1"/>
  <c r="E2226" i="10"/>
  <c r="F2226" i="10" s="1"/>
  <c r="I2226" i="10" s="1"/>
  <c r="E2225" i="10"/>
  <c r="F2225" i="10" s="1"/>
  <c r="I2225" i="10" s="1"/>
  <c r="E2224" i="10"/>
  <c r="F2224" i="10" s="1"/>
  <c r="I2224" i="10" s="1"/>
  <c r="E2223" i="10"/>
  <c r="F2223" i="10" s="1"/>
  <c r="I2223" i="10" s="1"/>
  <c r="E2222" i="10"/>
  <c r="F2222" i="10" s="1"/>
  <c r="I2222" i="10" s="1"/>
  <c r="E2221" i="10"/>
  <c r="F2221" i="10" s="1"/>
  <c r="I2221" i="10" s="1"/>
  <c r="E2220" i="10"/>
  <c r="F2220" i="10" s="1"/>
  <c r="I2220" i="10" s="1"/>
  <c r="E2219" i="10"/>
  <c r="F2219" i="10" s="1"/>
  <c r="I2219" i="10" s="1"/>
  <c r="E2218" i="10"/>
  <c r="F2218" i="10" s="1"/>
  <c r="I2218" i="10" s="1"/>
  <c r="E2217" i="10"/>
  <c r="F2217" i="10" s="1"/>
  <c r="I2217" i="10" s="1"/>
  <c r="E2216" i="10"/>
  <c r="F2216" i="10" s="1"/>
  <c r="I2216" i="10" s="1"/>
  <c r="E2215" i="10"/>
  <c r="F2215" i="10" s="1"/>
  <c r="I2215" i="10" s="1"/>
  <c r="E2214" i="10"/>
  <c r="F2214" i="10" s="1"/>
  <c r="I2214" i="10" s="1"/>
  <c r="E2213" i="10"/>
  <c r="F2213" i="10" s="1"/>
  <c r="I2213" i="10" s="1"/>
  <c r="E2212" i="10"/>
  <c r="F2212" i="10" s="1"/>
  <c r="I2212" i="10" s="1"/>
  <c r="E2211" i="10"/>
  <c r="F2211" i="10" s="1"/>
  <c r="I2211" i="10" s="1"/>
  <c r="E2210" i="10"/>
  <c r="F2210" i="10" s="1"/>
  <c r="I2210" i="10" s="1"/>
  <c r="E2209" i="10"/>
  <c r="F2209" i="10" s="1"/>
  <c r="I2209" i="10" s="1"/>
  <c r="E2208" i="10"/>
  <c r="F2208" i="10" s="1"/>
  <c r="I2208" i="10" s="1"/>
  <c r="E2207" i="10"/>
  <c r="F2207" i="10" s="1"/>
  <c r="I2207" i="10" s="1"/>
  <c r="B2207" i="10"/>
  <c r="B2208" i="10" s="1"/>
  <c r="B2209" i="10" s="1"/>
  <c r="B2210" i="10" s="1"/>
  <c r="B2211" i="10" s="1"/>
  <c r="B2212" i="10" s="1"/>
  <c r="B2213" i="10" s="1"/>
  <c r="B2214" i="10" s="1"/>
  <c r="B2215" i="10" s="1"/>
  <c r="B2216" i="10" s="1"/>
  <c r="B2217" i="10" s="1"/>
  <c r="B2218" i="10" s="1"/>
  <c r="B2219" i="10" s="1"/>
  <c r="B2220" i="10" s="1"/>
  <c r="B2221" i="10" s="1"/>
  <c r="B2222" i="10" s="1"/>
  <c r="B2223" i="10" s="1"/>
  <c r="B2224" i="10" s="1"/>
  <c r="B2225" i="10" s="1"/>
  <c r="B2226" i="10" s="1"/>
  <c r="B2227" i="10" s="1"/>
  <c r="B2228" i="10" s="1"/>
  <c r="B2229" i="10" s="1"/>
  <c r="B2230" i="10" s="1"/>
  <c r="B2231" i="10" s="1"/>
  <c r="B2232" i="10" s="1"/>
  <c r="B2233" i="10" s="1"/>
  <c r="B2234" i="10" s="1"/>
  <c r="B2235" i="10" s="1"/>
  <c r="B2236" i="10" s="1"/>
  <c r="B2237" i="10" s="1"/>
  <c r="B2238" i="10" s="1"/>
  <c r="B2239" i="10" s="1"/>
  <c r="B2240" i="10" s="1"/>
  <c r="B2241" i="10" s="1"/>
  <c r="B2242" i="10" s="1"/>
  <c r="E2206" i="10"/>
  <c r="F2206" i="10" s="1"/>
  <c r="I2206" i="10" s="1"/>
  <c r="E2188" i="10"/>
  <c r="F2188" i="10" s="1"/>
  <c r="I2188" i="10" s="1"/>
  <c r="E2187" i="10"/>
  <c r="F2187" i="10" s="1"/>
  <c r="I2187" i="10" s="1"/>
  <c r="E2186" i="10"/>
  <c r="F2186" i="10" s="1"/>
  <c r="I2186" i="10" s="1"/>
  <c r="E2185" i="10"/>
  <c r="F2185" i="10" s="1"/>
  <c r="I2185" i="10" s="1"/>
  <c r="E2184" i="10"/>
  <c r="F2184" i="10" s="1"/>
  <c r="I2184" i="10" s="1"/>
  <c r="E2183" i="10"/>
  <c r="F2183" i="10" s="1"/>
  <c r="I2183" i="10" s="1"/>
  <c r="E2182" i="10"/>
  <c r="F2182" i="10" s="1"/>
  <c r="I2182" i="10" s="1"/>
  <c r="E2181" i="10"/>
  <c r="F2181" i="10" s="1"/>
  <c r="I2181" i="10" s="1"/>
  <c r="E2180" i="10"/>
  <c r="F2180" i="10" s="1"/>
  <c r="I2180" i="10" s="1"/>
  <c r="E2179" i="10"/>
  <c r="F2179" i="10" s="1"/>
  <c r="I2179" i="10" s="1"/>
  <c r="E2178" i="10"/>
  <c r="F2178" i="10" s="1"/>
  <c r="I2178" i="10" s="1"/>
  <c r="E2177" i="10"/>
  <c r="F2177" i="10" s="1"/>
  <c r="I2177" i="10" s="1"/>
  <c r="E2176" i="10"/>
  <c r="F2176" i="10" s="1"/>
  <c r="I2176" i="10" s="1"/>
  <c r="E2175" i="10"/>
  <c r="F2175" i="10" s="1"/>
  <c r="I2175" i="10" s="1"/>
  <c r="E2174" i="10"/>
  <c r="F2174" i="10" s="1"/>
  <c r="I2174" i="10" s="1"/>
  <c r="E2173" i="10"/>
  <c r="F2173" i="10" s="1"/>
  <c r="I2173" i="10" s="1"/>
  <c r="E2172" i="10"/>
  <c r="F2172" i="10" s="1"/>
  <c r="I2172" i="10" s="1"/>
  <c r="E2171" i="10"/>
  <c r="F2171" i="10" s="1"/>
  <c r="I2171" i="10" s="1"/>
  <c r="E2170" i="10"/>
  <c r="F2170" i="10" s="1"/>
  <c r="I2170" i="10" s="1"/>
  <c r="E2169" i="10"/>
  <c r="F2169" i="10" s="1"/>
  <c r="I2169" i="10" s="1"/>
  <c r="B2169" i="10"/>
  <c r="B2170" i="10" s="1"/>
  <c r="B2171" i="10" s="1"/>
  <c r="B2172" i="10" s="1"/>
  <c r="B2173" i="10" s="1"/>
  <c r="B2174" i="10" s="1"/>
  <c r="B2175" i="10" s="1"/>
  <c r="B2176" i="10" s="1"/>
  <c r="B2177" i="10" s="1"/>
  <c r="B2178" i="10" s="1"/>
  <c r="B2179" i="10" s="1"/>
  <c r="B2180" i="10" s="1"/>
  <c r="B2181" i="10" s="1"/>
  <c r="B2182" i="10" s="1"/>
  <c r="B2183" i="10" s="1"/>
  <c r="B2184" i="10" s="1"/>
  <c r="B2185" i="10" s="1"/>
  <c r="B2186" i="10" s="1"/>
  <c r="B2187" i="10" s="1"/>
  <c r="B2188" i="10" s="1"/>
  <c r="B2189" i="10" s="1"/>
  <c r="B2190" i="10" s="1"/>
  <c r="B2191" i="10" s="1"/>
  <c r="B2192" i="10" s="1"/>
  <c r="B2193" i="10" s="1"/>
  <c r="B2194" i="10" s="1"/>
  <c r="B2195" i="10" s="1"/>
  <c r="B2196" i="10" s="1"/>
  <c r="B2197" i="10" s="1"/>
  <c r="B2198" i="10" s="1"/>
  <c r="B2199" i="10" s="1"/>
  <c r="B2200" i="10" s="1"/>
  <c r="B2201" i="10" s="1"/>
  <c r="B2202" i="10" s="1"/>
  <c r="B2203" i="10" s="1"/>
  <c r="B2204" i="10" s="1"/>
  <c r="E2168" i="10"/>
  <c r="F2168" i="10" s="1"/>
  <c r="I2168" i="10" s="1"/>
  <c r="E2150" i="10"/>
  <c r="F2150" i="10" s="1"/>
  <c r="I2150" i="10" s="1"/>
  <c r="E2149" i="10"/>
  <c r="F2149" i="10" s="1"/>
  <c r="I2149" i="10" s="1"/>
  <c r="E2148" i="10"/>
  <c r="F2148" i="10" s="1"/>
  <c r="I2148" i="10" s="1"/>
  <c r="E2147" i="10"/>
  <c r="F2147" i="10" s="1"/>
  <c r="I2147" i="10" s="1"/>
  <c r="E2146" i="10"/>
  <c r="F2146" i="10" s="1"/>
  <c r="I2146" i="10" s="1"/>
  <c r="E2145" i="10"/>
  <c r="F2145" i="10" s="1"/>
  <c r="I2145" i="10" s="1"/>
  <c r="E2144" i="10"/>
  <c r="F2144" i="10" s="1"/>
  <c r="I2144" i="10" s="1"/>
  <c r="E2143" i="10"/>
  <c r="F2143" i="10" s="1"/>
  <c r="I2143" i="10" s="1"/>
  <c r="E2142" i="10"/>
  <c r="F2142" i="10" s="1"/>
  <c r="I2142" i="10" s="1"/>
  <c r="E2141" i="10"/>
  <c r="F2141" i="10" s="1"/>
  <c r="I2141" i="10" s="1"/>
  <c r="E2140" i="10"/>
  <c r="F2140" i="10" s="1"/>
  <c r="I2140" i="10" s="1"/>
  <c r="E2139" i="10"/>
  <c r="F2139" i="10" s="1"/>
  <c r="I2139" i="10" s="1"/>
  <c r="E2138" i="10"/>
  <c r="F2138" i="10" s="1"/>
  <c r="I2138" i="10" s="1"/>
  <c r="E2137" i="10"/>
  <c r="F2137" i="10" s="1"/>
  <c r="I2137" i="10" s="1"/>
  <c r="E2136" i="10"/>
  <c r="F2136" i="10" s="1"/>
  <c r="I2136" i="10" s="1"/>
  <c r="E2135" i="10"/>
  <c r="F2135" i="10" s="1"/>
  <c r="I2135" i="10" s="1"/>
  <c r="E2134" i="10"/>
  <c r="F2134" i="10" s="1"/>
  <c r="I2134" i="10" s="1"/>
  <c r="E2133" i="10"/>
  <c r="F2133" i="10" s="1"/>
  <c r="I2133" i="10" s="1"/>
  <c r="E2132" i="10"/>
  <c r="F2132" i="10" s="1"/>
  <c r="I2132" i="10" s="1"/>
  <c r="E2131" i="10"/>
  <c r="F2131" i="10" s="1"/>
  <c r="I2131" i="10" s="1"/>
  <c r="B2131" i="10"/>
  <c r="B2132" i="10" s="1"/>
  <c r="B2133" i="10" s="1"/>
  <c r="B2134" i="10" s="1"/>
  <c r="B2135" i="10" s="1"/>
  <c r="B2136" i="10" s="1"/>
  <c r="B2137" i="10" s="1"/>
  <c r="B2138" i="10" s="1"/>
  <c r="B2139" i="10" s="1"/>
  <c r="B2140" i="10" s="1"/>
  <c r="B2141" i="10" s="1"/>
  <c r="B2142" i="10" s="1"/>
  <c r="B2143" i="10" s="1"/>
  <c r="B2144" i="10" s="1"/>
  <c r="B2145" i="10" s="1"/>
  <c r="B2146" i="10" s="1"/>
  <c r="B2147" i="10" s="1"/>
  <c r="B2148" i="10" s="1"/>
  <c r="B2149" i="10" s="1"/>
  <c r="B2150" i="10" s="1"/>
  <c r="B2151" i="10" s="1"/>
  <c r="B2152" i="10" s="1"/>
  <c r="B2153" i="10" s="1"/>
  <c r="B2154" i="10" s="1"/>
  <c r="B2155" i="10" s="1"/>
  <c r="B2156" i="10" s="1"/>
  <c r="B2157" i="10" s="1"/>
  <c r="B2158" i="10" s="1"/>
  <c r="B2159" i="10" s="1"/>
  <c r="B2160" i="10" s="1"/>
  <c r="B2161" i="10" s="1"/>
  <c r="B2162" i="10" s="1"/>
  <c r="B2163" i="10" s="1"/>
  <c r="B2164" i="10" s="1"/>
  <c r="B2165" i="10" s="1"/>
  <c r="B2166" i="10" s="1"/>
  <c r="E2130" i="10"/>
  <c r="F2130" i="10" s="1"/>
  <c r="I2130" i="10" s="1"/>
  <c r="E2112" i="10"/>
  <c r="F2112" i="10" s="1"/>
  <c r="I2112" i="10" s="1"/>
  <c r="E2111" i="10"/>
  <c r="F2111" i="10" s="1"/>
  <c r="I2111" i="10" s="1"/>
  <c r="E2110" i="10"/>
  <c r="F2110" i="10" s="1"/>
  <c r="I2110" i="10" s="1"/>
  <c r="E2109" i="10"/>
  <c r="F2109" i="10" s="1"/>
  <c r="I2109" i="10" s="1"/>
  <c r="E2108" i="10"/>
  <c r="F2108" i="10" s="1"/>
  <c r="I2108" i="10" s="1"/>
  <c r="E2107" i="10"/>
  <c r="F2107" i="10" s="1"/>
  <c r="I2107" i="10" s="1"/>
  <c r="E2106" i="10"/>
  <c r="F2106" i="10" s="1"/>
  <c r="I2106" i="10" s="1"/>
  <c r="E2105" i="10"/>
  <c r="F2105" i="10" s="1"/>
  <c r="I2105" i="10" s="1"/>
  <c r="E2104" i="10"/>
  <c r="F2104" i="10" s="1"/>
  <c r="I2104" i="10" s="1"/>
  <c r="E2103" i="10"/>
  <c r="F2103" i="10" s="1"/>
  <c r="I2103" i="10" s="1"/>
  <c r="E2102" i="10"/>
  <c r="F2102" i="10" s="1"/>
  <c r="I2102" i="10" s="1"/>
  <c r="E2101" i="10"/>
  <c r="F2101" i="10" s="1"/>
  <c r="I2101" i="10" s="1"/>
  <c r="E2100" i="10"/>
  <c r="F2100" i="10" s="1"/>
  <c r="I2100" i="10" s="1"/>
  <c r="E2099" i="10"/>
  <c r="F2099" i="10" s="1"/>
  <c r="I2099" i="10" s="1"/>
  <c r="E2098" i="10"/>
  <c r="F2098" i="10" s="1"/>
  <c r="I2098" i="10" s="1"/>
  <c r="E2097" i="10"/>
  <c r="F2097" i="10" s="1"/>
  <c r="I2097" i="10" s="1"/>
  <c r="E2096" i="10"/>
  <c r="F2096" i="10" s="1"/>
  <c r="I2096" i="10" s="1"/>
  <c r="E2095" i="10"/>
  <c r="F2095" i="10" s="1"/>
  <c r="I2095" i="10" s="1"/>
  <c r="E2094" i="10"/>
  <c r="F2094" i="10" s="1"/>
  <c r="I2094" i="10" s="1"/>
  <c r="E2093" i="10"/>
  <c r="F2093" i="10" s="1"/>
  <c r="I2093" i="10" s="1"/>
  <c r="B2093" i="10"/>
  <c r="B2094" i="10" s="1"/>
  <c r="B2095" i="10" s="1"/>
  <c r="B2096" i="10" s="1"/>
  <c r="B2097" i="10" s="1"/>
  <c r="B2098" i="10" s="1"/>
  <c r="B2099" i="10" s="1"/>
  <c r="B2100" i="10" s="1"/>
  <c r="B2101" i="10" s="1"/>
  <c r="B2102" i="10" s="1"/>
  <c r="B2103" i="10" s="1"/>
  <c r="B2104" i="10" s="1"/>
  <c r="B2105" i="10" s="1"/>
  <c r="B2106" i="10" s="1"/>
  <c r="B2107" i="10" s="1"/>
  <c r="B2108" i="10" s="1"/>
  <c r="B2109" i="10" s="1"/>
  <c r="B2110" i="10" s="1"/>
  <c r="B2111" i="10" s="1"/>
  <c r="B2112" i="10" s="1"/>
  <c r="B2113" i="10" s="1"/>
  <c r="B2114" i="10" s="1"/>
  <c r="B2115" i="10" s="1"/>
  <c r="B2116" i="10" s="1"/>
  <c r="B2117" i="10" s="1"/>
  <c r="B2118" i="10" s="1"/>
  <c r="B2119" i="10" s="1"/>
  <c r="B2120" i="10" s="1"/>
  <c r="B2121" i="10" s="1"/>
  <c r="B2122" i="10" s="1"/>
  <c r="B2123" i="10" s="1"/>
  <c r="B2124" i="10" s="1"/>
  <c r="B2125" i="10" s="1"/>
  <c r="B2126" i="10" s="1"/>
  <c r="B2127" i="10" s="1"/>
  <c r="B2128" i="10" s="1"/>
  <c r="E2092" i="10"/>
  <c r="F2092" i="10" s="1"/>
  <c r="I2092" i="10" s="1"/>
  <c r="E2074" i="10"/>
  <c r="F2074" i="10" s="1"/>
  <c r="I2074" i="10" s="1"/>
  <c r="E2073" i="10"/>
  <c r="F2073" i="10" s="1"/>
  <c r="I2073" i="10" s="1"/>
  <c r="E2072" i="10"/>
  <c r="F2072" i="10" s="1"/>
  <c r="I2072" i="10" s="1"/>
  <c r="E2071" i="10"/>
  <c r="F2071" i="10" s="1"/>
  <c r="I2071" i="10" s="1"/>
  <c r="E2070" i="10"/>
  <c r="F2070" i="10" s="1"/>
  <c r="I2070" i="10" s="1"/>
  <c r="E2069" i="10"/>
  <c r="F2069" i="10" s="1"/>
  <c r="I2069" i="10" s="1"/>
  <c r="E2068" i="10"/>
  <c r="F2068" i="10" s="1"/>
  <c r="I2068" i="10" s="1"/>
  <c r="E2067" i="10"/>
  <c r="F2067" i="10" s="1"/>
  <c r="I2067" i="10" s="1"/>
  <c r="E2066" i="10"/>
  <c r="F2066" i="10" s="1"/>
  <c r="I2066" i="10" s="1"/>
  <c r="E2065" i="10"/>
  <c r="F2065" i="10" s="1"/>
  <c r="I2065" i="10" s="1"/>
  <c r="E2064" i="10"/>
  <c r="F2064" i="10" s="1"/>
  <c r="I2064" i="10" s="1"/>
  <c r="E2063" i="10"/>
  <c r="F2063" i="10" s="1"/>
  <c r="I2063" i="10" s="1"/>
  <c r="E2062" i="10"/>
  <c r="F2062" i="10" s="1"/>
  <c r="I2062" i="10" s="1"/>
  <c r="E2061" i="10"/>
  <c r="F2061" i="10" s="1"/>
  <c r="I2061" i="10" s="1"/>
  <c r="E2060" i="10"/>
  <c r="F2060" i="10" s="1"/>
  <c r="I2060" i="10" s="1"/>
  <c r="E2059" i="10"/>
  <c r="F2059" i="10" s="1"/>
  <c r="I2059" i="10" s="1"/>
  <c r="E2058" i="10"/>
  <c r="F2058" i="10" s="1"/>
  <c r="I2058" i="10" s="1"/>
  <c r="E2057" i="10"/>
  <c r="F2057" i="10" s="1"/>
  <c r="I2057" i="10" s="1"/>
  <c r="E2056" i="10"/>
  <c r="F2056" i="10" s="1"/>
  <c r="I2056" i="10" s="1"/>
  <c r="E2055" i="10"/>
  <c r="F2055" i="10" s="1"/>
  <c r="I2055" i="10" s="1"/>
  <c r="B2055" i="10"/>
  <c r="B2056" i="10" s="1"/>
  <c r="B2057" i="10" s="1"/>
  <c r="B2058" i="10" s="1"/>
  <c r="B2059" i="10" s="1"/>
  <c r="B2060" i="10" s="1"/>
  <c r="B2061" i="10" s="1"/>
  <c r="B2062" i="10" s="1"/>
  <c r="B2063" i="10" s="1"/>
  <c r="B2064" i="10" s="1"/>
  <c r="B2065" i="10" s="1"/>
  <c r="B2066" i="10" s="1"/>
  <c r="B2067" i="10" s="1"/>
  <c r="B2068" i="10" s="1"/>
  <c r="B2069" i="10" s="1"/>
  <c r="B2070" i="10" s="1"/>
  <c r="B2071" i="10" s="1"/>
  <c r="B2072" i="10" s="1"/>
  <c r="B2073" i="10" s="1"/>
  <c r="B2074" i="10" s="1"/>
  <c r="B2075" i="10" s="1"/>
  <c r="B2076" i="10" s="1"/>
  <c r="B2077" i="10" s="1"/>
  <c r="B2078" i="10" s="1"/>
  <c r="B2079" i="10" s="1"/>
  <c r="B2080" i="10" s="1"/>
  <c r="B2081" i="10" s="1"/>
  <c r="B2082" i="10" s="1"/>
  <c r="B2083" i="10" s="1"/>
  <c r="B2084" i="10" s="1"/>
  <c r="B2085" i="10" s="1"/>
  <c r="B2086" i="10" s="1"/>
  <c r="B2087" i="10" s="1"/>
  <c r="B2088" i="10" s="1"/>
  <c r="B2089" i="10" s="1"/>
  <c r="B2090" i="10" s="1"/>
  <c r="E2054" i="10"/>
  <c r="F2054" i="10" s="1"/>
  <c r="I2054" i="10" s="1"/>
  <c r="E2036" i="10"/>
  <c r="F2036" i="10" s="1"/>
  <c r="I2036" i="10" s="1"/>
  <c r="E2035" i="10"/>
  <c r="F2035" i="10" s="1"/>
  <c r="I2035" i="10" s="1"/>
  <c r="E2034" i="10"/>
  <c r="F2034" i="10" s="1"/>
  <c r="I2034" i="10" s="1"/>
  <c r="E2033" i="10"/>
  <c r="F2033" i="10" s="1"/>
  <c r="I2033" i="10" s="1"/>
  <c r="E2032" i="10"/>
  <c r="F2032" i="10" s="1"/>
  <c r="I2032" i="10" s="1"/>
  <c r="E2031" i="10"/>
  <c r="F2031" i="10" s="1"/>
  <c r="I2031" i="10" s="1"/>
  <c r="E2030" i="10"/>
  <c r="F2030" i="10" s="1"/>
  <c r="I2030" i="10" s="1"/>
  <c r="E2029" i="10"/>
  <c r="F2029" i="10" s="1"/>
  <c r="I2029" i="10" s="1"/>
  <c r="E2028" i="10"/>
  <c r="F2028" i="10" s="1"/>
  <c r="I2028" i="10" s="1"/>
  <c r="E2027" i="10"/>
  <c r="F2027" i="10" s="1"/>
  <c r="I2027" i="10" s="1"/>
  <c r="E2026" i="10"/>
  <c r="F2026" i="10" s="1"/>
  <c r="I2026" i="10" s="1"/>
  <c r="E2025" i="10"/>
  <c r="F2025" i="10" s="1"/>
  <c r="I2025" i="10" s="1"/>
  <c r="E2024" i="10"/>
  <c r="F2024" i="10" s="1"/>
  <c r="I2024" i="10" s="1"/>
  <c r="E2023" i="10"/>
  <c r="F2023" i="10" s="1"/>
  <c r="I2023" i="10" s="1"/>
  <c r="E2022" i="10"/>
  <c r="F2022" i="10" s="1"/>
  <c r="I2022" i="10" s="1"/>
  <c r="E2021" i="10"/>
  <c r="F2021" i="10" s="1"/>
  <c r="I2021" i="10" s="1"/>
  <c r="E2020" i="10"/>
  <c r="F2020" i="10" s="1"/>
  <c r="I2020" i="10" s="1"/>
  <c r="E2019" i="10"/>
  <c r="F2019" i="10" s="1"/>
  <c r="I2019" i="10" s="1"/>
  <c r="E2018" i="10"/>
  <c r="F2018" i="10" s="1"/>
  <c r="I2018" i="10" s="1"/>
  <c r="E2017" i="10"/>
  <c r="F2017" i="10" s="1"/>
  <c r="I2017" i="10" s="1"/>
  <c r="B2017" i="10"/>
  <c r="B2018" i="10" s="1"/>
  <c r="B2019" i="10" s="1"/>
  <c r="B2020" i="10" s="1"/>
  <c r="B2021" i="10" s="1"/>
  <c r="B2022" i="10" s="1"/>
  <c r="B2023" i="10" s="1"/>
  <c r="B2024" i="10" s="1"/>
  <c r="B2025" i="10" s="1"/>
  <c r="B2026" i="10" s="1"/>
  <c r="B2027" i="10" s="1"/>
  <c r="B2028" i="10" s="1"/>
  <c r="B2029" i="10" s="1"/>
  <c r="B2030" i="10" s="1"/>
  <c r="B2031" i="10" s="1"/>
  <c r="B2032" i="10" s="1"/>
  <c r="B2033" i="10" s="1"/>
  <c r="B2034" i="10" s="1"/>
  <c r="B2035" i="10" s="1"/>
  <c r="B2036" i="10" s="1"/>
  <c r="B2037" i="10" s="1"/>
  <c r="B2038" i="10" s="1"/>
  <c r="B2039" i="10" s="1"/>
  <c r="B2040" i="10" s="1"/>
  <c r="B2041" i="10" s="1"/>
  <c r="B2042" i="10" s="1"/>
  <c r="B2043" i="10" s="1"/>
  <c r="B2044" i="10" s="1"/>
  <c r="B2045" i="10" s="1"/>
  <c r="B2046" i="10" s="1"/>
  <c r="B2047" i="10" s="1"/>
  <c r="B2048" i="10" s="1"/>
  <c r="B2049" i="10" s="1"/>
  <c r="B2050" i="10" s="1"/>
  <c r="B2051" i="10" s="1"/>
  <c r="B2052" i="10" s="1"/>
  <c r="E2016" i="10"/>
  <c r="F2016" i="10" s="1"/>
  <c r="I2016" i="10" s="1"/>
  <c r="E1998" i="10"/>
  <c r="F1998" i="10" s="1"/>
  <c r="I1998" i="10" s="1"/>
  <c r="E1997" i="10"/>
  <c r="F1997" i="10" s="1"/>
  <c r="I1997" i="10" s="1"/>
  <c r="E1996" i="10"/>
  <c r="F1996" i="10" s="1"/>
  <c r="I1996" i="10" s="1"/>
  <c r="E1995" i="10"/>
  <c r="F1995" i="10" s="1"/>
  <c r="I1995" i="10" s="1"/>
  <c r="E1994" i="10"/>
  <c r="F1994" i="10" s="1"/>
  <c r="I1994" i="10" s="1"/>
  <c r="E1993" i="10"/>
  <c r="F1993" i="10" s="1"/>
  <c r="I1993" i="10" s="1"/>
  <c r="E1992" i="10"/>
  <c r="F1992" i="10" s="1"/>
  <c r="I1992" i="10" s="1"/>
  <c r="E1991" i="10"/>
  <c r="F1991" i="10" s="1"/>
  <c r="I1991" i="10" s="1"/>
  <c r="E1990" i="10"/>
  <c r="F1990" i="10" s="1"/>
  <c r="I1990" i="10" s="1"/>
  <c r="E1989" i="10"/>
  <c r="F1989" i="10" s="1"/>
  <c r="I1989" i="10" s="1"/>
  <c r="E1988" i="10"/>
  <c r="F1988" i="10" s="1"/>
  <c r="I1988" i="10" s="1"/>
  <c r="E1987" i="10"/>
  <c r="F1987" i="10" s="1"/>
  <c r="I1987" i="10" s="1"/>
  <c r="E1986" i="10"/>
  <c r="F1986" i="10" s="1"/>
  <c r="I1986" i="10" s="1"/>
  <c r="E1985" i="10"/>
  <c r="F1985" i="10" s="1"/>
  <c r="I1985" i="10" s="1"/>
  <c r="E1984" i="10"/>
  <c r="F1984" i="10" s="1"/>
  <c r="I1984" i="10" s="1"/>
  <c r="E1983" i="10"/>
  <c r="F1983" i="10" s="1"/>
  <c r="I1983" i="10" s="1"/>
  <c r="E1982" i="10"/>
  <c r="F1982" i="10" s="1"/>
  <c r="I1982" i="10" s="1"/>
  <c r="E1981" i="10"/>
  <c r="F1981" i="10" s="1"/>
  <c r="I1981" i="10" s="1"/>
  <c r="E1980" i="10"/>
  <c r="F1980" i="10" s="1"/>
  <c r="I1980" i="10" s="1"/>
  <c r="E1979" i="10"/>
  <c r="F1979" i="10" s="1"/>
  <c r="I1979" i="10" s="1"/>
  <c r="B1979" i="10"/>
  <c r="B1980" i="10" s="1"/>
  <c r="B1981" i="10" s="1"/>
  <c r="B1982" i="10" s="1"/>
  <c r="B1983" i="10" s="1"/>
  <c r="B1984" i="10" s="1"/>
  <c r="B1985" i="10" s="1"/>
  <c r="B1986" i="10" s="1"/>
  <c r="B1987" i="10" s="1"/>
  <c r="B1988" i="10" s="1"/>
  <c r="B1989" i="10" s="1"/>
  <c r="B1990" i="10" s="1"/>
  <c r="B1991" i="10" s="1"/>
  <c r="B1992" i="10" s="1"/>
  <c r="B1993" i="10" s="1"/>
  <c r="B1994" i="10" s="1"/>
  <c r="B1995" i="10" s="1"/>
  <c r="B1996" i="10" s="1"/>
  <c r="B1997" i="10" s="1"/>
  <c r="B1998" i="10" s="1"/>
  <c r="B1999" i="10" s="1"/>
  <c r="B2000" i="10" s="1"/>
  <c r="B2001" i="10" s="1"/>
  <c r="B2002" i="10" s="1"/>
  <c r="B2003" i="10" s="1"/>
  <c r="B2004" i="10" s="1"/>
  <c r="B2005" i="10" s="1"/>
  <c r="B2006" i="10" s="1"/>
  <c r="B2007" i="10" s="1"/>
  <c r="B2008" i="10" s="1"/>
  <c r="B2009" i="10" s="1"/>
  <c r="B2010" i="10" s="1"/>
  <c r="B2011" i="10" s="1"/>
  <c r="B2012" i="10" s="1"/>
  <c r="B2013" i="10" s="1"/>
  <c r="B2014" i="10" s="1"/>
  <c r="E1978" i="10"/>
  <c r="F1978" i="10" s="1"/>
  <c r="I1978" i="10" s="1"/>
  <c r="E1960" i="10"/>
  <c r="F1960" i="10" s="1"/>
  <c r="I1960" i="10" s="1"/>
  <c r="E1959" i="10"/>
  <c r="F1959" i="10" s="1"/>
  <c r="I1959" i="10" s="1"/>
  <c r="E1958" i="10"/>
  <c r="F1958" i="10" s="1"/>
  <c r="I1958" i="10" s="1"/>
  <c r="E1957" i="10"/>
  <c r="F1957" i="10" s="1"/>
  <c r="I1957" i="10" s="1"/>
  <c r="E1956" i="10"/>
  <c r="F1956" i="10" s="1"/>
  <c r="I1956" i="10" s="1"/>
  <c r="E1955" i="10"/>
  <c r="F1955" i="10" s="1"/>
  <c r="I1955" i="10" s="1"/>
  <c r="E1954" i="10"/>
  <c r="F1954" i="10" s="1"/>
  <c r="I1954" i="10" s="1"/>
  <c r="E1953" i="10"/>
  <c r="F1953" i="10" s="1"/>
  <c r="I1953" i="10" s="1"/>
  <c r="E1952" i="10"/>
  <c r="F1952" i="10" s="1"/>
  <c r="I1952" i="10" s="1"/>
  <c r="E1951" i="10"/>
  <c r="F1951" i="10" s="1"/>
  <c r="I1951" i="10" s="1"/>
  <c r="E1950" i="10"/>
  <c r="F1950" i="10" s="1"/>
  <c r="I1950" i="10" s="1"/>
  <c r="E1949" i="10"/>
  <c r="F1949" i="10" s="1"/>
  <c r="I1949" i="10" s="1"/>
  <c r="E1948" i="10"/>
  <c r="F1948" i="10" s="1"/>
  <c r="I1948" i="10" s="1"/>
  <c r="E1947" i="10"/>
  <c r="F1947" i="10" s="1"/>
  <c r="I1947" i="10" s="1"/>
  <c r="E1946" i="10"/>
  <c r="F1946" i="10" s="1"/>
  <c r="I1946" i="10" s="1"/>
  <c r="E1945" i="10"/>
  <c r="F1945" i="10" s="1"/>
  <c r="I1945" i="10" s="1"/>
  <c r="E1944" i="10"/>
  <c r="F1944" i="10" s="1"/>
  <c r="I1944" i="10" s="1"/>
  <c r="E1943" i="10"/>
  <c r="F1943" i="10" s="1"/>
  <c r="I1943" i="10" s="1"/>
  <c r="E1942" i="10"/>
  <c r="F1942" i="10" s="1"/>
  <c r="I1942" i="10" s="1"/>
  <c r="E1941" i="10"/>
  <c r="F1941" i="10" s="1"/>
  <c r="I1941" i="10" s="1"/>
  <c r="B1941" i="10"/>
  <c r="B1942" i="10" s="1"/>
  <c r="B1943" i="10" s="1"/>
  <c r="B1944" i="10" s="1"/>
  <c r="B1945" i="10" s="1"/>
  <c r="B1946" i="10" s="1"/>
  <c r="B1947" i="10" s="1"/>
  <c r="B1948" i="10" s="1"/>
  <c r="B1949" i="10" s="1"/>
  <c r="B1950" i="10" s="1"/>
  <c r="B1951" i="10" s="1"/>
  <c r="B1952" i="10" s="1"/>
  <c r="B1953" i="10" s="1"/>
  <c r="B1954" i="10" s="1"/>
  <c r="B1955" i="10" s="1"/>
  <c r="B1956" i="10" s="1"/>
  <c r="B1957" i="10" s="1"/>
  <c r="B1958" i="10" s="1"/>
  <c r="B1959" i="10" s="1"/>
  <c r="B1960" i="10" s="1"/>
  <c r="B1961" i="10" s="1"/>
  <c r="B1962" i="10" s="1"/>
  <c r="B1963" i="10" s="1"/>
  <c r="B1964" i="10" s="1"/>
  <c r="B1965" i="10" s="1"/>
  <c r="B1966" i="10" s="1"/>
  <c r="B1967" i="10" s="1"/>
  <c r="B1968" i="10" s="1"/>
  <c r="B1969" i="10" s="1"/>
  <c r="B1970" i="10" s="1"/>
  <c r="B1971" i="10" s="1"/>
  <c r="B1972" i="10" s="1"/>
  <c r="B1973" i="10" s="1"/>
  <c r="B1974" i="10" s="1"/>
  <c r="B1975" i="10" s="1"/>
  <c r="B1976" i="10" s="1"/>
  <c r="E1940" i="10"/>
  <c r="F1940" i="10" s="1"/>
  <c r="I1940" i="10" s="1"/>
  <c r="E1922" i="10"/>
  <c r="F1922" i="10" s="1"/>
  <c r="I1922" i="10" s="1"/>
  <c r="E1921" i="10"/>
  <c r="F1921" i="10" s="1"/>
  <c r="I1921" i="10" s="1"/>
  <c r="E1920" i="10"/>
  <c r="F1920" i="10" s="1"/>
  <c r="I1920" i="10" s="1"/>
  <c r="E1919" i="10"/>
  <c r="F1919" i="10" s="1"/>
  <c r="I1919" i="10" s="1"/>
  <c r="E1918" i="10"/>
  <c r="F1918" i="10" s="1"/>
  <c r="I1918" i="10" s="1"/>
  <c r="E1917" i="10"/>
  <c r="F1917" i="10" s="1"/>
  <c r="I1917" i="10" s="1"/>
  <c r="E1916" i="10"/>
  <c r="F1916" i="10" s="1"/>
  <c r="I1916" i="10" s="1"/>
  <c r="E1915" i="10"/>
  <c r="F1915" i="10" s="1"/>
  <c r="I1915" i="10" s="1"/>
  <c r="E1914" i="10"/>
  <c r="F1914" i="10" s="1"/>
  <c r="I1914" i="10" s="1"/>
  <c r="E1913" i="10"/>
  <c r="F1913" i="10" s="1"/>
  <c r="I1913" i="10" s="1"/>
  <c r="E1912" i="10"/>
  <c r="F1912" i="10" s="1"/>
  <c r="I1912" i="10" s="1"/>
  <c r="E1911" i="10"/>
  <c r="F1911" i="10" s="1"/>
  <c r="I1911" i="10" s="1"/>
  <c r="E1910" i="10"/>
  <c r="F1910" i="10" s="1"/>
  <c r="I1910" i="10" s="1"/>
  <c r="E1909" i="10"/>
  <c r="F1909" i="10" s="1"/>
  <c r="I1909" i="10" s="1"/>
  <c r="E1908" i="10"/>
  <c r="F1908" i="10" s="1"/>
  <c r="I1908" i="10" s="1"/>
  <c r="E1907" i="10"/>
  <c r="F1907" i="10" s="1"/>
  <c r="I1907" i="10" s="1"/>
  <c r="E1906" i="10"/>
  <c r="F1906" i="10" s="1"/>
  <c r="I1906" i="10" s="1"/>
  <c r="E1905" i="10"/>
  <c r="F1905" i="10" s="1"/>
  <c r="I1905" i="10" s="1"/>
  <c r="E1904" i="10"/>
  <c r="F1904" i="10" s="1"/>
  <c r="I1904" i="10" s="1"/>
  <c r="E1903" i="10"/>
  <c r="F1903" i="10" s="1"/>
  <c r="I1903" i="10" s="1"/>
  <c r="B1903" i="10"/>
  <c r="B1904" i="10" s="1"/>
  <c r="B1905" i="10" s="1"/>
  <c r="B1906" i="10" s="1"/>
  <c r="B1907" i="10" s="1"/>
  <c r="B1908" i="10" s="1"/>
  <c r="B1909" i="10" s="1"/>
  <c r="B1910" i="10" s="1"/>
  <c r="B1911" i="10" s="1"/>
  <c r="B1912" i="10" s="1"/>
  <c r="B1913" i="10" s="1"/>
  <c r="B1914" i="10" s="1"/>
  <c r="B1915" i="10" s="1"/>
  <c r="B1916" i="10" s="1"/>
  <c r="B1917" i="10" s="1"/>
  <c r="B1918" i="10" s="1"/>
  <c r="B1919" i="10" s="1"/>
  <c r="B1920" i="10" s="1"/>
  <c r="B1921" i="10" s="1"/>
  <c r="B1922" i="10" s="1"/>
  <c r="B1923" i="10" s="1"/>
  <c r="B1924" i="10" s="1"/>
  <c r="B1925" i="10" s="1"/>
  <c r="B1926" i="10" s="1"/>
  <c r="B1927" i="10" s="1"/>
  <c r="B1928" i="10" s="1"/>
  <c r="B1929" i="10" s="1"/>
  <c r="B1930" i="10" s="1"/>
  <c r="B1931" i="10" s="1"/>
  <c r="B1932" i="10" s="1"/>
  <c r="B1933" i="10" s="1"/>
  <c r="B1934" i="10" s="1"/>
  <c r="B1935" i="10" s="1"/>
  <c r="B1936" i="10" s="1"/>
  <c r="B1937" i="10" s="1"/>
  <c r="B1938" i="10" s="1"/>
  <c r="E1902" i="10"/>
  <c r="F1902" i="10" s="1"/>
  <c r="I1902" i="10" s="1"/>
  <c r="E1884" i="10"/>
  <c r="F1884" i="10" s="1"/>
  <c r="I1884" i="10" s="1"/>
  <c r="E1883" i="10"/>
  <c r="F1883" i="10" s="1"/>
  <c r="I1883" i="10" s="1"/>
  <c r="E1882" i="10"/>
  <c r="F1882" i="10" s="1"/>
  <c r="I1882" i="10" s="1"/>
  <c r="E1881" i="10"/>
  <c r="F1881" i="10" s="1"/>
  <c r="I1881" i="10" s="1"/>
  <c r="E1880" i="10"/>
  <c r="F1880" i="10" s="1"/>
  <c r="I1880" i="10" s="1"/>
  <c r="E1879" i="10"/>
  <c r="F1879" i="10" s="1"/>
  <c r="I1879" i="10" s="1"/>
  <c r="E1878" i="10"/>
  <c r="F1878" i="10" s="1"/>
  <c r="I1878" i="10" s="1"/>
  <c r="E1877" i="10"/>
  <c r="F1877" i="10" s="1"/>
  <c r="I1877" i="10" s="1"/>
  <c r="E1876" i="10"/>
  <c r="F1876" i="10" s="1"/>
  <c r="I1876" i="10" s="1"/>
  <c r="E1875" i="10"/>
  <c r="F1875" i="10" s="1"/>
  <c r="I1875" i="10" s="1"/>
  <c r="E1874" i="10"/>
  <c r="F1874" i="10" s="1"/>
  <c r="I1874" i="10" s="1"/>
  <c r="E1873" i="10"/>
  <c r="F1873" i="10" s="1"/>
  <c r="I1873" i="10" s="1"/>
  <c r="E1872" i="10"/>
  <c r="F1872" i="10" s="1"/>
  <c r="I1872" i="10" s="1"/>
  <c r="E1871" i="10"/>
  <c r="F1871" i="10" s="1"/>
  <c r="I1871" i="10" s="1"/>
  <c r="E1870" i="10"/>
  <c r="F1870" i="10" s="1"/>
  <c r="I1870" i="10" s="1"/>
  <c r="E1869" i="10"/>
  <c r="F1869" i="10" s="1"/>
  <c r="I1869" i="10" s="1"/>
  <c r="E1868" i="10"/>
  <c r="F1868" i="10" s="1"/>
  <c r="I1868" i="10" s="1"/>
  <c r="E1867" i="10"/>
  <c r="F1867" i="10" s="1"/>
  <c r="I1867" i="10" s="1"/>
  <c r="E1866" i="10"/>
  <c r="F1866" i="10" s="1"/>
  <c r="I1866" i="10" s="1"/>
  <c r="E1865" i="10"/>
  <c r="F1865" i="10" s="1"/>
  <c r="I1865" i="10" s="1"/>
  <c r="B1865" i="10"/>
  <c r="B1866" i="10" s="1"/>
  <c r="B1867" i="10" s="1"/>
  <c r="B1868" i="10" s="1"/>
  <c r="B1869" i="10" s="1"/>
  <c r="B1870" i="10" s="1"/>
  <c r="B1871" i="10" s="1"/>
  <c r="B1872" i="10" s="1"/>
  <c r="B1873" i="10" s="1"/>
  <c r="B1874" i="10" s="1"/>
  <c r="B1875" i="10" s="1"/>
  <c r="B1876" i="10" s="1"/>
  <c r="B1877" i="10" s="1"/>
  <c r="B1878" i="10" s="1"/>
  <c r="B1879" i="10" s="1"/>
  <c r="B1880" i="10" s="1"/>
  <c r="B1881" i="10" s="1"/>
  <c r="B1882" i="10" s="1"/>
  <c r="B1883" i="10" s="1"/>
  <c r="B1884" i="10" s="1"/>
  <c r="B1885" i="10" s="1"/>
  <c r="B1886" i="10" s="1"/>
  <c r="B1887" i="10" s="1"/>
  <c r="B1888" i="10" s="1"/>
  <c r="B1889" i="10" s="1"/>
  <c r="B1890" i="10" s="1"/>
  <c r="B1891" i="10" s="1"/>
  <c r="B1892" i="10" s="1"/>
  <c r="B1893" i="10" s="1"/>
  <c r="B1894" i="10" s="1"/>
  <c r="B1895" i="10" s="1"/>
  <c r="B1896" i="10" s="1"/>
  <c r="B1897" i="10" s="1"/>
  <c r="B1898" i="10" s="1"/>
  <c r="B1899" i="10" s="1"/>
  <c r="B1900" i="10" s="1"/>
  <c r="E1864" i="10"/>
  <c r="F1864" i="10" s="1"/>
  <c r="I1864" i="10" s="1"/>
  <c r="E1846" i="10"/>
  <c r="F1846" i="10" s="1"/>
  <c r="I1846" i="10" s="1"/>
  <c r="E1845" i="10"/>
  <c r="F1845" i="10" s="1"/>
  <c r="I1845" i="10" s="1"/>
  <c r="E1844" i="10"/>
  <c r="F1844" i="10" s="1"/>
  <c r="I1844" i="10" s="1"/>
  <c r="E1843" i="10"/>
  <c r="F1843" i="10" s="1"/>
  <c r="I1843" i="10" s="1"/>
  <c r="E1842" i="10"/>
  <c r="F1842" i="10" s="1"/>
  <c r="I1842" i="10" s="1"/>
  <c r="E1841" i="10"/>
  <c r="F1841" i="10" s="1"/>
  <c r="I1841" i="10" s="1"/>
  <c r="E1840" i="10"/>
  <c r="F1840" i="10" s="1"/>
  <c r="I1840" i="10" s="1"/>
  <c r="E1839" i="10"/>
  <c r="F1839" i="10" s="1"/>
  <c r="I1839" i="10" s="1"/>
  <c r="E1838" i="10"/>
  <c r="F1838" i="10" s="1"/>
  <c r="I1838" i="10" s="1"/>
  <c r="E1837" i="10"/>
  <c r="F1837" i="10" s="1"/>
  <c r="I1837" i="10" s="1"/>
  <c r="E1836" i="10"/>
  <c r="F1836" i="10" s="1"/>
  <c r="I1836" i="10" s="1"/>
  <c r="E1835" i="10"/>
  <c r="F1835" i="10" s="1"/>
  <c r="I1835" i="10" s="1"/>
  <c r="E1834" i="10"/>
  <c r="F1834" i="10" s="1"/>
  <c r="I1834" i="10" s="1"/>
  <c r="E1833" i="10"/>
  <c r="F1833" i="10" s="1"/>
  <c r="I1833" i="10" s="1"/>
  <c r="E1832" i="10"/>
  <c r="F1832" i="10" s="1"/>
  <c r="I1832" i="10" s="1"/>
  <c r="E1831" i="10"/>
  <c r="F1831" i="10" s="1"/>
  <c r="I1831" i="10" s="1"/>
  <c r="E1830" i="10"/>
  <c r="F1830" i="10" s="1"/>
  <c r="I1830" i="10" s="1"/>
  <c r="E1829" i="10"/>
  <c r="F1829" i="10" s="1"/>
  <c r="I1829" i="10" s="1"/>
  <c r="E1828" i="10"/>
  <c r="F1828" i="10" s="1"/>
  <c r="I1828" i="10" s="1"/>
  <c r="E1827" i="10"/>
  <c r="F1827" i="10" s="1"/>
  <c r="I1827" i="10" s="1"/>
  <c r="B1827" i="10"/>
  <c r="B1828" i="10" s="1"/>
  <c r="B1829" i="10" s="1"/>
  <c r="B1830" i="10" s="1"/>
  <c r="B1831" i="10" s="1"/>
  <c r="B1832" i="10" s="1"/>
  <c r="B1833" i="10" s="1"/>
  <c r="B1834" i="10" s="1"/>
  <c r="B1835" i="10" s="1"/>
  <c r="B1836" i="10" s="1"/>
  <c r="B1837" i="10" s="1"/>
  <c r="B1838" i="10" s="1"/>
  <c r="B1839" i="10" s="1"/>
  <c r="B1840" i="10" s="1"/>
  <c r="B1841" i="10" s="1"/>
  <c r="B1842" i="10" s="1"/>
  <c r="B1843" i="10" s="1"/>
  <c r="B1844" i="10" s="1"/>
  <c r="B1845" i="10" s="1"/>
  <c r="B1846" i="10" s="1"/>
  <c r="B1847" i="10" s="1"/>
  <c r="B1848" i="10" s="1"/>
  <c r="B1849" i="10" s="1"/>
  <c r="B1850" i="10" s="1"/>
  <c r="B1851" i="10" s="1"/>
  <c r="B1852" i="10" s="1"/>
  <c r="B1853" i="10" s="1"/>
  <c r="B1854" i="10" s="1"/>
  <c r="B1855" i="10" s="1"/>
  <c r="B1856" i="10" s="1"/>
  <c r="B1857" i="10" s="1"/>
  <c r="B1858" i="10" s="1"/>
  <c r="B1859" i="10" s="1"/>
  <c r="B1860" i="10" s="1"/>
  <c r="B1861" i="10" s="1"/>
  <c r="B1862" i="10" s="1"/>
  <c r="E1826" i="10"/>
  <c r="F1826" i="10" s="1"/>
  <c r="I1826" i="10" s="1"/>
  <c r="E1808" i="10"/>
  <c r="F1808" i="10" s="1"/>
  <c r="I1808" i="10" s="1"/>
  <c r="E1807" i="10"/>
  <c r="F1807" i="10" s="1"/>
  <c r="I1807" i="10" s="1"/>
  <c r="E1806" i="10"/>
  <c r="F1806" i="10" s="1"/>
  <c r="I1806" i="10" s="1"/>
  <c r="E1805" i="10"/>
  <c r="F1805" i="10" s="1"/>
  <c r="I1805" i="10" s="1"/>
  <c r="E1804" i="10"/>
  <c r="F1804" i="10" s="1"/>
  <c r="I1804" i="10" s="1"/>
  <c r="E1803" i="10"/>
  <c r="F1803" i="10" s="1"/>
  <c r="I1803" i="10" s="1"/>
  <c r="E1802" i="10"/>
  <c r="F1802" i="10" s="1"/>
  <c r="I1802" i="10" s="1"/>
  <c r="E1801" i="10"/>
  <c r="F1801" i="10" s="1"/>
  <c r="I1801" i="10" s="1"/>
  <c r="E1800" i="10"/>
  <c r="F1800" i="10" s="1"/>
  <c r="I1800" i="10" s="1"/>
  <c r="E1799" i="10"/>
  <c r="F1799" i="10" s="1"/>
  <c r="I1799" i="10" s="1"/>
  <c r="E1798" i="10"/>
  <c r="F1798" i="10" s="1"/>
  <c r="I1798" i="10" s="1"/>
  <c r="E1797" i="10"/>
  <c r="F1797" i="10" s="1"/>
  <c r="I1797" i="10" s="1"/>
  <c r="E1796" i="10"/>
  <c r="F1796" i="10" s="1"/>
  <c r="I1796" i="10" s="1"/>
  <c r="E1795" i="10"/>
  <c r="F1795" i="10" s="1"/>
  <c r="I1795" i="10" s="1"/>
  <c r="E1794" i="10"/>
  <c r="F1794" i="10" s="1"/>
  <c r="I1794" i="10" s="1"/>
  <c r="E1793" i="10"/>
  <c r="F1793" i="10" s="1"/>
  <c r="I1793" i="10" s="1"/>
  <c r="E1792" i="10"/>
  <c r="F1792" i="10" s="1"/>
  <c r="I1792" i="10" s="1"/>
  <c r="E1791" i="10"/>
  <c r="F1791" i="10" s="1"/>
  <c r="I1791" i="10" s="1"/>
  <c r="E1790" i="10"/>
  <c r="F1790" i="10" s="1"/>
  <c r="I1790" i="10" s="1"/>
  <c r="E1789" i="10"/>
  <c r="F1789" i="10" s="1"/>
  <c r="I1789" i="10" s="1"/>
  <c r="B1789" i="10"/>
  <c r="B1790" i="10" s="1"/>
  <c r="B1791" i="10" s="1"/>
  <c r="B1792" i="10" s="1"/>
  <c r="B1793" i="10" s="1"/>
  <c r="B1794" i="10" s="1"/>
  <c r="B1795" i="10" s="1"/>
  <c r="B1796" i="10" s="1"/>
  <c r="B1797" i="10" s="1"/>
  <c r="B1798" i="10" s="1"/>
  <c r="B1799" i="10" s="1"/>
  <c r="B1800" i="10" s="1"/>
  <c r="B1801" i="10" s="1"/>
  <c r="B1802" i="10" s="1"/>
  <c r="B1803" i="10" s="1"/>
  <c r="B1804" i="10" s="1"/>
  <c r="B1805" i="10" s="1"/>
  <c r="B1806" i="10" s="1"/>
  <c r="B1807" i="10" s="1"/>
  <c r="B1808" i="10" s="1"/>
  <c r="B1809" i="10" s="1"/>
  <c r="B1810" i="10" s="1"/>
  <c r="B1811" i="10" s="1"/>
  <c r="B1812" i="10" s="1"/>
  <c r="B1813" i="10" s="1"/>
  <c r="B1814" i="10" s="1"/>
  <c r="B1815" i="10" s="1"/>
  <c r="B1816" i="10" s="1"/>
  <c r="B1817" i="10" s="1"/>
  <c r="B1818" i="10" s="1"/>
  <c r="B1819" i="10" s="1"/>
  <c r="B1820" i="10" s="1"/>
  <c r="B1821" i="10" s="1"/>
  <c r="B1822" i="10" s="1"/>
  <c r="B1823" i="10" s="1"/>
  <c r="B1824" i="10" s="1"/>
  <c r="E1788" i="10"/>
  <c r="F1788" i="10" s="1"/>
  <c r="I1788" i="10" s="1"/>
  <c r="E1770" i="10"/>
  <c r="F1770" i="10" s="1"/>
  <c r="I1770" i="10" s="1"/>
  <c r="E1769" i="10"/>
  <c r="F1769" i="10" s="1"/>
  <c r="I1769" i="10" s="1"/>
  <c r="E1768" i="10"/>
  <c r="F1768" i="10" s="1"/>
  <c r="I1768" i="10" s="1"/>
  <c r="E1767" i="10"/>
  <c r="F1767" i="10" s="1"/>
  <c r="I1767" i="10" s="1"/>
  <c r="E1766" i="10"/>
  <c r="F1766" i="10" s="1"/>
  <c r="I1766" i="10" s="1"/>
  <c r="E1765" i="10"/>
  <c r="F1765" i="10" s="1"/>
  <c r="I1765" i="10" s="1"/>
  <c r="E1764" i="10"/>
  <c r="F1764" i="10" s="1"/>
  <c r="I1764" i="10" s="1"/>
  <c r="E1763" i="10"/>
  <c r="F1763" i="10" s="1"/>
  <c r="I1763" i="10" s="1"/>
  <c r="E1762" i="10"/>
  <c r="F1762" i="10" s="1"/>
  <c r="I1762" i="10" s="1"/>
  <c r="E1761" i="10"/>
  <c r="F1761" i="10" s="1"/>
  <c r="I1761" i="10" s="1"/>
  <c r="E1760" i="10"/>
  <c r="F1760" i="10" s="1"/>
  <c r="I1760" i="10" s="1"/>
  <c r="E1759" i="10"/>
  <c r="F1759" i="10" s="1"/>
  <c r="I1759" i="10" s="1"/>
  <c r="E1758" i="10"/>
  <c r="F1758" i="10" s="1"/>
  <c r="I1758" i="10" s="1"/>
  <c r="E1757" i="10"/>
  <c r="F1757" i="10" s="1"/>
  <c r="I1757" i="10" s="1"/>
  <c r="E1756" i="10"/>
  <c r="F1756" i="10" s="1"/>
  <c r="I1756" i="10" s="1"/>
  <c r="E1755" i="10"/>
  <c r="F1755" i="10" s="1"/>
  <c r="I1755" i="10" s="1"/>
  <c r="E1754" i="10"/>
  <c r="F1754" i="10" s="1"/>
  <c r="I1754" i="10" s="1"/>
  <c r="E1753" i="10"/>
  <c r="F1753" i="10" s="1"/>
  <c r="I1753" i="10" s="1"/>
  <c r="E1752" i="10"/>
  <c r="F1752" i="10" s="1"/>
  <c r="I1752" i="10" s="1"/>
  <c r="E1751" i="10"/>
  <c r="F1751" i="10" s="1"/>
  <c r="I1751" i="10" s="1"/>
  <c r="B1751" i="10"/>
  <c r="B1752" i="10" s="1"/>
  <c r="B1753" i="10" s="1"/>
  <c r="B1754" i="10" s="1"/>
  <c r="B1755" i="10" s="1"/>
  <c r="B1756" i="10" s="1"/>
  <c r="B1757" i="10" s="1"/>
  <c r="B1758" i="10" s="1"/>
  <c r="B1759" i="10" s="1"/>
  <c r="B1760" i="10" s="1"/>
  <c r="B1761" i="10" s="1"/>
  <c r="B1762" i="10" s="1"/>
  <c r="B1763" i="10" s="1"/>
  <c r="B1764" i="10" s="1"/>
  <c r="B1765" i="10" s="1"/>
  <c r="B1766" i="10" s="1"/>
  <c r="B1767" i="10" s="1"/>
  <c r="B1768" i="10" s="1"/>
  <c r="B1769" i="10" s="1"/>
  <c r="B1770" i="10" s="1"/>
  <c r="B1771" i="10" s="1"/>
  <c r="B1772" i="10" s="1"/>
  <c r="B1773" i="10" s="1"/>
  <c r="B1774" i="10" s="1"/>
  <c r="B1775" i="10" s="1"/>
  <c r="B1776" i="10" s="1"/>
  <c r="B1777" i="10" s="1"/>
  <c r="B1778" i="10" s="1"/>
  <c r="B1779" i="10" s="1"/>
  <c r="B1780" i="10" s="1"/>
  <c r="B1781" i="10" s="1"/>
  <c r="B1782" i="10" s="1"/>
  <c r="B1783" i="10" s="1"/>
  <c r="B1784" i="10" s="1"/>
  <c r="B1785" i="10" s="1"/>
  <c r="B1786" i="10" s="1"/>
  <c r="E1750" i="10"/>
  <c r="F1750" i="10" s="1"/>
  <c r="I1750" i="10" s="1"/>
  <c r="E1732" i="10"/>
  <c r="F1732" i="10" s="1"/>
  <c r="I1732" i="10" s="1"/>
  <c r="E1731" i="10"/>
  <c r="F1731" i="10" s="1"/>
  <c r="I1731" i="10" s="1"/>
  <c r="E1730" i="10"/>
  <c r="F1730" i="10" s="1"/>
  <c r="I1730" i="10" s="1"/>
  <c r="E1729" i="10"/>
  <c r="F1729" i="10" s="1"/>
  <c r="I1729" i="10" s="1"/>
  <c r="E1728" i="10"/>
  <c r="F1728" i="10" s="1"/>
  <c r="I1728" i="10" s="1"/>
  <c r="E1727" i="10"/>
  <c r="F1727" i="10" s="1"/>
  <c r="I1727" i="10" s="1"/>
  <c r="E1726" i="10"/>
  <c r="F1726" i="10" s="1"/>
  <c r="I1726" i="10" s="1"/>
  <c r="E1725" i="10"/>
  <c r="F1725" i="10" s="1"/>
  <c r="I1725" i="10" s="1"/>
  <c r="E1724" i="10"/>
  <c r="F1724" i="10" s="1"/>
  <c r="I1724" i="10" s="1"/>
  <c r="E1723" i="10"/>
  <c r="F1723" i="10" s="1"/>
  <c r="I1723" i="10" s="1"/>
  <c r="E1722" i="10"/>
  <c r="F1722" i="10" s="1"/>
  <c r="I1722" i="10" s="1"/>
  <c r="E1721" i="10"/>
  <c r="F1721" i="10" s="1"/>
  <c r="I1721" i="10" s="1"/>
  <c r="E1720" i="10"/>
  <c r="F1720" i="10" s="1"/>
  <c r="I1720" i="10" s="1"/>
  <c r="E1719" i="10"/>
  <c r="F1719" i="10" s="1"/>
  <c r="I1719" i="10" s="1"/>
  <c r="E1718" i="10"/>
  <c r="F1718" i="10" s="1"/>
  <c r="I1718" i="10" s="1"/>
  <c r="E1717" i="10"/>
  <c r="F1717" i="10" s="1"/>
  <c r="I1717" i="10" s="1"/>
  <c r="E1716" i="10"/>
  <c r="F1716" i="10" s="1"/>
  <c r="I1716" i="10" s="1"/>
  <c r="E1715" i="10"/>
  <c r="F1715" i="10" s="1"/>
  <c r="I1715" i="10" s="1"/>
  <c r="E1714" i="10"/>
  <c r="F1714" i="10" s="1"/>
  <c r="I1714" i="10" s="1"/>
  <c r="E1713" i="10"/>
  <c r="F1713" i="10" s="1"/>
  <c r="I1713" i="10" s="1"/>
  <c r="B1713" i="10"/>
  <c r="B1714" i="10" s="1"/>
  <c r="B1715" i="10" s="1"/>
  <c r="B1716" i="10" s="1"/>
  <c r="B1717" i="10" s="1"/>
  <c r="B1718" i="10" s="1"/>
  <c r="B1719" i="10" s="1"/>
  <c r="B1720" i="10" s="1"/>
  <c r="B1721" i="10" s="1"/>
  <c r="B1722" i="10" s="1"/>
  <c r="B1723" i="10" s="1"/>
  <c r="B1724" i="10" s="1"/>
  <c r="B1725" i="10" s="1"/>
  <c r="B1726" i="10" s="1"/>
  <c r="B1727" i="10" s="1"/>
  <c r="B1728" i="10" s="1"/>
  <c r="B1729" i="10" s="1"/>
  <c r="B1730" i="10" s="1"/>
  <c r="B1731" i="10" s="1"/>
  <c r="B1732" i="10" s="1"/>
  <c r="B1733" i="10" s="1"/>
  <c r="B1734" i="10" s="1"/>
  <c r="B1735" i="10" s="1"/>
  <c r="B1736" i="10" s="1"/>
  <c r="B1737" i="10" s="1"/>
  <c r="B1738" i="10" s="1"/>
  <c r="B1739" i="10" s="1"/>
  <c r="B1740" i="10" s="1"/>
  <c r="B1741" i="10" s="1"/>
  <c r="B1742" i="10" s="1"/>
  <c r="B1743" i="10" s="1"/>
  <c r="B1744" i="10" s="1"/>
  <c r="B1745" i="10" s="1"/>
  <c r="B1746" i="10" s="1"/>
  <c r="B1747" i="10" s="1"/>
  <c r="B1748" i="10" s="1"/>
  <c r="E1712" i="10"/>
  <c r="F1712" i="10" s="1"/>
  <c r="I1712" i="10" s="1"/>
  <c r="E1694" i="10"/>
  <c r="F1694" i="10" s="1"/>
  <c r="I1694" i="10" s="1"/>
  <c r="E1693" i="10"/>
  <c r="F1693" i="10" s="1"/>
  <c r="I1693" i="10" s="1"/>
  <c r="E1692" i="10"/>
  <c r="F1692" i="10" s="1"/>
  <c r="I1692" i="10" s="1"/>
  <c r="E1691" i="10"/>
  <c r="F1691" i="10" s="1"/>
  <c r="I1691" i="10" s="1"/>
  <c r="E1690" i="10"/>
  <c r="F1690" i="10" s="1"/>
  <c r="I1690" i="10" s="1"/>
  <c r="E1689" i="10"/>
  <c r="F1689" i="10" s="1"/>
  <c r="I1689" i="10" s="1"/>
  <c r="E1688" i="10"/>
  <c r="F1688" i="10" s="1"/>
  <c r="I1688" i="10" s="1"/>
  <c r="E1687" i="10"/>
  <c r="F1687" i="10" s="1"/>
  <c r="I1687" i="10" s="1"/>
  <c r="E1686" i="10"/>
  <c r="F1686" i="10" s="1"/>
  <c r="I1686" i="10" s="1"/>
  <c r="E1685" i="10"/>
  <c r="F1685" i="10" s="1"/>
  <c r="I1685" i="10" s="1"/>
  <c r="E1684" i="10"/>
  <c r="F1684" i="10" s="1"/>
  <c r="I1684" i="10" s="1"/>
  <c r="E1683" i="10"/>
  <c r="F1683" i="10" s="1"/>
  <c r="I1683" i="10" s="1"/>
  <c r="E1682" i="10"/>
  <c r="F1682" i="10" s="1"/>
  <c r="I1682" i="10" s="1"/>
  <c r="E1681" i="10"/>
  <c r="F1681" i="10" s="1"/>
  <c r="I1681" i="10" s="1"/>
  <c r="E1680" i="10"/>
  <c r="F1680" i="10" s="1"/>
  <c r="I1680" i="10" s="1"/>
  <c r="E1679" i="10"/>
  <c r="F1679" i="10" s="1"/>
  <c r="I1679" i="10" s="1"/>
  <c r="E1678" i="10"/>
  <c r="F1678" i="10" s="1"/>
  <c r="I1678" i="10" s="1"/>
  <c r="E1677" i="10"/>
  <c r="F1677" i="10" s="1"/>
  <c r="I1677" i="10" s="1"/>
  <c r="E1676" i="10"/>
  <c r="F1676" i="10" s="1"/>
  <c r="I1676" i="10" s="1"/>
  <c r="E1675" i="10"/>
  <c r="F1675" i="10" s="1"/>
  <c r="I1675" i="10" s="1"/>
  <c r="B1675" i="10"/>
  <c r="B1676" i="10" s="1"/>
  <c r="B1677" i="10" s="1"/>
  <c r="B1678" i="10" s="1"/>
  <c r="B1679" i="10" s="1"/>
  <c r="B1680" i="10" s="1"/>
  <c r="B1681" i="10" s="1"/>
  <c r="B1682" i="10" s="1"/>
  <c r="B1683" i="10" s="1"/>
  <c r="B1684" i="10" s="1"/>
  <c r="B1685" i="10" s="1"/>
  <c r="B1686" i="10" s="1"/>
  <c r="B1687" i="10" s="1"/>
  <c r="B1688" i="10" s="1"/>
  <c r="B1689" i="10" s="1"/>
  <c r="B1690" i="10" s="1"/>
  <c r="B1691" i="10" s="1"/>
  <c r="B1692" i="10" s="1"/>
  <c r="B1693" i="10" s="1"/>
  <c r="B1694" i="10" s="1"/>
  <c r="B1695" i="10" s="1"/>
  <c r="B1696" i="10" s="1"/>
  <c r="B1697" i="10" s="1"/>
  <c r="B1698" i="10" s="1"/>
  <c r="B1699" i="10" s="1"/>
  <c r="B1700" i="10" s="1"/>
  <c r="B1701" i="10" s="1"/>
  <c r="B1702" i="10" s="1"/>
  <c r="B1703" i="10" s="1"/>
  <c r="B1704" i="10" s="1"/>
  <c r="B1705" i="10" s="1"/>
  <c r="B1706" i="10" s="1"/>
  <c r="B1707" i="10" s="1"/>
  <c r="B1708" i="10" s="1"/>
  <c r="B1709" i="10" s="1"/>
  <c r="B1710" i="10" s="1"/>
  <c r="E1674" i="10"/>
  <c r="F1674" i="10" s="1"/>
  <c r="I1674" i="10" s="1"/>
  <c r="E1656" i="10"/>
  <c r="F1656" i="10" s="1"/>
  <c r="I1656" i="10" s="1"/>
  <c r="E1655" i="10"/>
  <c r="F1655" i="10" s="1"/>
  <c r="I1655" i="10" s="1"/>
  <c r="E1654" i="10"/>
  <c r="F1654" i="10" s="1"/>
  <c r="I1654" i="10" s="1"/>
  <c r="E1653" i="10"/>
  <c r="F1653" i="10" s="1"/>
  <c r="I1653" i="10" s="1"/>
  <c r="E1652" i="10"/>
  <c r="F1652" i="10" s="1"/>
  <c r="I1652" i="10" s="1"/>
  <c r="E1651" i="10"/>
  <c r="F1651" i="10" s="1"/>
  <c r="I1651" i="10" s="1"/>
  <c r="E1650" i="10"/>
  <c r="F1650" i="10" s="1"/>
  <c r="I1650" i="10" s="1"/>
  <c r="E1649" i="10"/>
  <c r="F1649" i="10" s="1"/>
  <c r="I1649" i="10" s="1"/>
  <c r="E1648" i="10"/>
  <c r="F1648" i="10" s="1"/>
  <c r="I1648" i="10" s="1"/>
  <c r="E1647" i="10"/>
  <c r="F1647" i="10" s="1"/>
  <c r="I1647" i="10" s="1"/>
  <c r="E1646" i="10"/>
  <c r="F1646" i="10" s="1"/>
  <c r="I1646" i="10" s="1"/>
  <c r="E1645" i="10"/>
  <c r="F1645" i="10" s="1"/>
  <c r="I1645" i="10" s="1"/>
  <c r="E1644" i="10"/>
  <c r="F1644" i="10" s="1"/>
  <c r="I1644" i="10" s="1"/>
  <c r="E1643" i="10"/>
  <c r="F1643" i="10" s="1"/>
  <c r="I1643" i="10" s="1"/>
  <c r="E1642" i="10"/>
  <c r="F1642" i="10" s="1"/>
  <c r="I1642" i="10" s="1"/>
  <c r="E1641" i="10"/>
  <c r="F1641" i="10" s="1"/>
  <c r="I1641" i="10" s="1"/>
  <c r="E1640" i="10"/>
  <c r="F1640" i="10" s="1"/>
  <c r="I1640" i="10" s="1"/>
  <c r="E1639" i="10"/>
  <c r="F1639" i="10" s="1"/>
  <c r="I1639" i="10" s="1"/>
  <c r="E1638" i="10"/>
  <c r="F1638" i="10" s="1"/>
  <c r="I1638" i="10" s="1"/>
  <c r="E1637" i="10"/>
  <c r="F1637" i="10" s="1"/>
  <c r="I1637" i="10" s="1"/>
  <c r="B1637" i="10"/>
  <c r="B1638" i="10" s="1"/>
  <c r="B1639" i="10" s="1"/>
  <c r="B1640" i="10" s="1"/>
  <c r="B1641" i="10" s="1"/>
  <c r="B1642" i="10" s="1"/>
  <c r="B1643" i="10" s="1"/>
  <c r="B1644" i="10" s="1"/>
  <c r="B1645" i="10" s="1"/>
  <c r="B1646" i="10" s="1"/>
  <c r="B1647" i="10" s="1"/>
  <c r="B1648" i="10" s="1"/>
  <c r="B1649" i="10" s="1"/>
  <c r="B1650" i="10" s="1"/>
  <c r="B1651" i="10" s="1"/>
  <c r="B1652" i="10" s="1"/>
  <c r="B1653" i="10" s="1"/>
  <c r="B1654" i="10" s="1"/>
  <c r="B1655" i="10" s="1"/>
  <c r="B1656" i="10" s="1"/>
  <c r="B1657" i="10" s="1"/>
  <c r="B1658" i="10" s="1"/>
  <c r="B1659" i="10" s="1"/>
  <c r="B1660" i="10" s="1"/>
  <c r="B1661" i="10" s="1"/>
  <c r="B1662" i="10" s="1"/>
  <c r="B1663" i="10" s="1"/>
  <c r="B1664" i="10" s="1"/>
  <c r="B1665" i="10" s="1"/>
  <c r="B1666" i="10" s="1"/>
  <c r="B1667" i="10" s="1"/>
  <c r="B1668" i="10" s="1"/>
  <c r="B1669" i="10" s="1"/>
  <c r="B1670" i="10" s="1"/>
  <c r="B1671" i="10" s="1"/>
  <c r="B1672" i="10" s="1"/>
  <c r="E1636" i="10"/>
  <c r="F1636" i="10" s="1"/>
  <c r="I1636" i="10" s="1"/>
  <c r="E1618" i="10"/>
  <c r="F1618" i="10" s="1"/>
  <c r="I1618" i="10" s="1"/>
  <c r="E1617" i="10"/>
  <c r="F1617" i="10" s="1"/>
  <c r="I1617" i="10" s="1"/>
  <c r="E1616" i="10"/>
  <c r="F1616" i="10" s="1"/>
  <c r="I1616" i="10" s="1"/>
  <c r="E1615" i="10"/>
  <c r="F1615" i="10" s="1"/>
  <c r="I1615" i="10" s="1"/>
  <c r="E1614" i="10"/>
  <c r="F1614" i="10" s="1"/>
  <c r="I1614" i="10" s="1"/>
  <c r="E1613" i="10"/>
  <c r="F1613" i="10" s="1"/>
  <c r="I1613" i="10" s="1"/>
  <c r="E1612" i="10"/>
  <c r="F1612" i="10" s="1"/>
  <c r="I1612" i="10" s="1"/>
  <c r="E1611" i="10"/>
  <c r="F1611" i="10" s="1"/>
  <c r="I1611" i="10" s="1"/>
  <c r="E1610" i="10"/>
  <c r="F1610" i="10" s="1"/>
  <c r="I1610" i="10" s="1"/>
  <c r="E1609" i="10"/>
  <c r="F1609" i="10" s="1"/>
  <c r="I1609" i="10" s="1"/>
  <c r="E1608" i="10"/>
  <c r="F1608" i="10" s="1"/>
  <c r="I1608" i="10" s="1"/>
  <c r="E1607" i="10"/>
  <c r="F1607" i="10" s="1"/>
  <c r="I1607" i="10" s="1"/>
  <c r="E1606" i="10"/>
  <c r="F1606" i="10" s="1"/>
  <c r="I1606" i="10" s="1"/>
  <c r="E1605" i="10"/>
  <c r="F1605" i="10" s="1"/>
  <c r="I1605" i="10" s="1"/>
  <c r="E1604" i="10"/>
  <c r="F1604" i="10" s="1"/>
  <c r="I1604" i="10" s="1"/>
  <c r="E1603" i="10"/>
  <c r="F1603" i="10" s="1"/>
  <c r="I1603" i="10" s="1"/>
  <c r="E1602" i="10"/>
  <c r="F1602" i="10" s="1"/>
  <c r="I1602" i="10" s="1"/>
  <c r="E1601" i="10"/>
  <c r="F1601" i="10" s="1"/>
  <c r="I1601" i="10" s="1"/>
  <c r="E1600" i="10"/>
  <c r="F1600" i="10" s="1"/>
  <c r="I1600" i="10" s="1"/>
  <c r="E1599" i="10"/>
  <c r="F1599" i="10" s="1"/>
  <c r="I1599" i="10" s="1"/>
  <c r="B1599" i="10"/>
  <c r="B1600" i="10" s="1"/>
  <c r="B1601" i="10" s="1"/>
  <c r="B1602" i="10" s="1"/>
  <c r="B1603" i="10" s="1"/>
  <c r="B1604" i="10" s="1"/>
  <c r="B1605" i="10" s="1"/>
  <c r="B1606" i="10" s="1"/>
  <c r="B1607" i="10" s="1"/>
  <c r="B1608" i="10" s="1"/>
  <c r="B1609" i="10" s="1"/>
  <c r="B1610" i="10" s="1"/>
  <c r="B1611" i="10" s="1"/>
  <c r="B1612" i="10" s="1"/>
  <c r="B1613" i="10" s="1"/>
  <c r="B1614" i="10" s="1"/>
  <c r="B1615" i="10" s="1"/>
  <c r="B1616" i="10" s="1"/>
  <c r="B1617" i="10" s="1"/>
  <c r="B1618" i="10" s="1"/>
  <c r="B1619" i="10" s="1"/>
  <c r="B1620" i="10" s="1"/>
  <c r="B1621" i="10" s="1"/>
  <c r="B1622" i="10" s="1"/>
  <c r="B1623" i="10" s="1"/>
  <c r="B1624" i="10" s="1"/>
  <c r="B1625" i="10" s="1"/>
  <c r="B1626" i="10" s="1"/>
  <c r="B1627" i="10" s="1"/>
  <c r="B1628" i="10" s="1"/>
  <c r="B1629" i="10" s="1"/>
  <c r="B1630" i="10" s="1"/>
  <c r="B1631" i="10" s="1"/>
  <c r="B1632" i="10" s="1"/>
  <c r="B1633" i="10" s="1"/>
  <c r="B1634" i="10" s="1"/>
  <c r="E1598" i="10"/>
  <c r="F1598" i="10" s="1"/>
  <c r="I1598" i="10" s="1"/>
  <c r="E1580" i="10"/>
  <c r="F1580" i="10" s="1"/>
  <c r="I1580" i="10" s="1"/>
  <c r="E1579" i="10"/>
  <c r="F1579" i="10" s="1"/>
  <c r="I1579" i="10" s="1"/>
  <c r="E1578" i="10"/>
  <c r="F1578" i="10" s="1"/>
  <c r="I1578" i="10" s="1"/>
  <c r="E1577" i="10"/>
  <c r="F1577" i="10" s="1"/>
  <c r="I1577" i="10" s="1"/>
  <c r="E1576" i="10"/>
  <c r="F1576" i="10" s="1"/>
  <c r="I1576" i="10" s="1"/>
  <c r="E1575" i="10"/>
  <c r="F1575" i="10" s="1"/>
  <c r="I1575" i="10" s="1"/>
  <c r="E1574" i="10"/>
  <c r="F1574" i="10" s="1"/>
  <c r="I1574" i="10" s="1"/>
  <c r="E1573" i="10"/>
  <c r="F1573" i="10" s="1"/>
  <c r="I1573" i="10" s="1"/>
  <c r="E1572" i="10"/>
  <c r="F1572" i="10" s="1"/>
  <c r="I1572" i="10" s="1"/>
  <c r="E1571" i="10"/>
  <c r="F1571" i="10" s="1"/>
  <c r="I1571" i="10" s="1"/>
  <c r="E1570" i="10"/>
  <c r="F1570" i="10" s="1"/>
  <c r="I1570" i="10" s="1"/>
  <c r="E1569" i="10"/>
  <c r="F1569" i="10" s="1"/>
  <c r="I1569" i="10" s="1"/>
  <c r="E1568" i="10"/>
  <c r="F1568" i="10" s="1"/>
  <c r="I1568" i="10" s="1"/>
  <c r="E1567" i="10"/>
  <c r="F1567" i="10" s="1"/>
  <c r="I1567" i="10" s="1"/>
  <c r="E1566" i="10"/>
  <c r="F1566" i="10" s="1"/>
  <c r="I1566" i="10" s="1"/>
  <c r="E1565" i="10"/>
  <c r="F1565" i="10" s="1"/>
  <c r="I1565" i="10" s="1"/>
  <c r="E1564" i="10"/>
  <c r="F1564" i="10" s="1"/>
  <c r="I1564" i="10" s="1"/>
  <c r="E1563" i="10"/>
  <c r="F1563" i="10" s="1"/>
  <c r="I1563" i="10" s="1"/>
  <c r="E1562" i="10"/>
  <c r="F1562" i="10" s="1"/>
  <c r="I1562" i="10" s="1"/>
  <c r="E1561" i="10"/>
  <c r="F1561" i="10" s="1"/>
  <c r="I1561" i="10" s="1"/>
  <c r="B1561" i="10"/>
  <c r="B1562" i="10" s="1"/>
  <c r="B1563" i="10" s="1"/>
  <c r="B1564" i="10" s="1"/>
  <c r="B1565" i="10" s="1"/>
  <c r="B1566" i="10" s="1"/>
  <c r="B1567" i="10" s="1"/>
  <c r="B1568" i="10" s="1"/>
  <c r="B1569" i="10" s="1"/>
  <c r="B1570" i="10" s="1"/>
  <c r="B1571" i="10" s="1"/>
  <c r="B1572" i="10" s="1"/>
  <c r="B1573" i="10" s="1"/>
  <c r="B1574" i="10" s="1"/>
  <c r="B1575" i="10" s="1"/>
  <c r="B1576" i="10" s="1"/>
  <c r="B1577" i="10" s="1"/>
  <c r="B1578" i="10" s="1"/>
  <c r="B1579" i="10" s="1"/>
  <c r="B1580" i="10" s="1"/>
  <c r="B1581" i="10" s="1"/>
  <c r="B1582" i="10" s="1"/>
  <c r="B1583" i="10" s="1"/>
  <c r="B1584" i="10" s="1"/>
  <c r="B1585" i="10" s="1"/>
  <c r="B1586" i="10" s="1"/>
  <c r="B1587" i="10" s="1"/>
  <c r="B1588" i="10" s="1"/>
  <c r="B1589" i="10" s="1"/>
  <c r="B1590" i="10" s="1"/>
  <c r="B1591" i="10" s="1"/>
  <c r="B1592" i="10" s="1"/>
  <c r="B1593" i="10" s="1"/>
  <c r="B1594" i="10" s="1"/>
  <c r="B1595" i="10" s="1"/>
  <c r="B1596" i="10" s="1"/>
  <c r="E1560" i="10"/>
  <c r="F1560" i="10" s="1"/>
  <c r="I1560" i="10" s="1"/>
  <c r="E1542" i="10"/>
  <c r="F1542" i="10" s="1"/>
  <c r="I1542" i="10" s="1"/>
  <c r="E1541" i="10"/>
  <c r="F1541" i="10" s="1"/>
  <c r="I1541" i="10" s="1"/>
  <c r="E1540" i="10"/>
  <c r="F1540" i="10" s="1"/>
  <c r="I1540" i="10" s="1"/>
  <c r="E1539" i="10"/>
  <c r="F1539" i="10" s="1"/>
  <c r="I1539" i="10" s="1"/>
  <c r="E1538" i="10"/>
  <c r="F1538" i="10" s="1"/>
  <c r="I1538" i="10" s="1"/>
  <c r="E1537" i="10"/>
  <c r="F1537" i="10" s="1"/>
  <c r="I1537" i="10" s="1"/>
  <c r="E1536" i="10"/>
  <c r="F1536" i="10" s="1"/>
  <c r="I1536" i="10" s="1"/>
  <c r="E1535" i="10"/>
  <c r="F1535" i="10" s="1"/>
  <c r="I1535" i="10" s="1"/>
  <c r="E1534" i="10"/>
  <c r="F1534" i="10" s="1"/>
  <c r="I1534" i="10" s="1"/>
  <c r="E1533" i="10"/>
  <c r="F1533" i="10" s="1"/>
  <c r="I1533" i="10" s="1"/>
  <c r="E1532" i="10"/>
  <c r="F1532" i="10" s="1"/>
  <c r="I1532" i="10" s="1"/>
  <c r="E1531" i="10"/>
  <c r="F1531" i="10" s="1"/>
  <c r="I1531" i="10" s="1"/>
  <c r="E1530" i="10"/>
  <c r="F1530" i="10" s="1"/>
  <c r="I1530" i="10" s="1"/>
  <c r="E1529" i="10"/>
  <c r="F1529" i="10" s="1"/>
  <c r="I1529" i="10" s="1"/>
  <c r="E1528" i="10"/>
  <c r="F1528" i="10" s="1"/>
  <c r="I1528" i="10" s="1"/>
  <c r="E1527" i="10"/>
  <c r="F1527" i="10" s="1"/>
  <c r="I1527" i="10" s="1"/>
  <c r="E1526" i="10"/>
  <c r="F1526" i="10" s="1"/>
  <c r="I1526" i="10" s="1"/>
  <c r="E1525" i="10"/>
  <c r="F1525" i="10" s="1"/>
  <c r="I1525" i="10" s="1"/>
  <c r="E1524" i="10"/>
  <c r="F1524" i="10" s="1"/>
  <c r="I1524" i="10" s="1"/>
  <c r="E1523" i="10"/>
  <c r="F1523" i="10" s="1"/>
  <c r="I1523" i="10" s="1"/>
  <c r="B1523" i="10"/>
  <c r="B1524" i="10" s="1"/>
  <c r="B1525" i="10" s="1"/>
  <c r="B1526" i="10" s="1"/>
  <c r="B1527" i="10" s="1"/>
  <c r="B1528" i="10" s="1"/>
  <c r="B1529" i="10" s="1"/>
  <c r="B1530" i="10" s="1"/>
  <c r="B1531" i="10" s="1"/>
  <c r="B1532" i="10" s="1"/>
  <c r="B1533" i="10" s="1"/>
  <c r="B1534" i="10" s="1"/>
  <c r="B1535" i="10" s="1"/>
  <c r="B1536" i="10" s="1"/>
  <c r="B1537" i="10" s="1"/>
  <c r="B1538" i="10" s="1"/>
  <c r="B1539" i="10" s="1"/>
  <c r="B1540" i="10" s="1"/>
  <c r="B1541" i="10" s="1"/>
  <c r="B1542" i="10" s="1"/>
  <c r="B1543" i="10" s="1"/>
  <c r="B1544" i="10" s="1"/>
  <c r="B1545" i="10" s="1"/>
  <c r="B1546" i="10" s="1"/>
  <c r="B1547" i="10" s="1"/>
  <c r="B1548" i="10" s="1"/>
  <c r="B1549" i="10" s="1"/>
  <c r="B1550" i="10" s="1"/>
  <c r="B1551" i="10" s="1"/>
  <c r="B1552" i="10" s="1"/>
  <c r="B1553" i="10" s="1"/>
  <c r="B1554" i="10" s="1"/>
  <c r="B1555" i="10" s="1"/>
  <c r="B1556" i="10" s="1"/>
  <c r="B1557" i="10" s="1"/>
  <c r="B1558" i="10" s="1"/>
  <c r="E1522" i="10"/>
  <c r="F1522" i="10" s="1"/>
  <c r="I1522" i="10" s="1"/>
  <c r="E1504" i="10"/>
  <c r="F1504" i="10" s="1"/>
  <c r="I1504" i="10" s="1"/>
  <c r="E1503" i="10"/>
  <c r="F1503" i="10" s="1"/>
  <c r="I1503" i="10" s="1"/>
  <c r="E1502" i="10"/>
  <c r="F1502" i="10" s="1"/>
  <c r="I1502" i="10" s="1"/>
  <c r="E1501" i="10"/>
  <c r="F1501" i="10" s="1"/>
  <c r="I1501" i="10" s="1"/>
  <c r="E1500" i="10"/>
  <c r="F1500" i="10" s="1"/>
  <c r="I1500" i="10" s="1"/>
  <c r="E1499" i="10"/>
  <c r="F1499" i="10" s="1"/>
  <c r="I1499" i="10" s="1"/>
  <c r="E1498" i="10"/>
  <c r="F1498" i="10" s="1"/>
  <c r="I1498" i="10" s="1"/>
  <c r="E1497" i="10"/>
  <c r="F1497" i="10" s="1"/>
  <c r="I1497" i="10" s="1"/>
  <c r="E1496" i="10"/>
  <c r="F1496" i="10" s="1"/>
  <c r="I1496" i="10" s="1"/>
  <c r="E1495" i="10"/>
  <c r="F1495" i="10" s="1"/>
  <c r="I1495" i="10" s="1"/>
  <c r="E1494" i="10"/>
  <c r="F1494" i="10" s="1"/>
  <c r="I1494" i="10" s="1"/>
  <c r="E1493" i="10"/>
  <c r="F1493" i="10" s="1"/>
  <c r="I1493" i="10" s="1"/>
  <c r="E1492" i="10"/>
  <c r="F1492" i="10" s="1"/>
  <c r="I1492" i="10" s="1"/>
  <c r="E1491" i="10"/>
  <c r="F1491" i="10" s="1"/>
  <c r="I1491" i="10" s="1"/>
  <c r="E1490" i="10"/>
  <c r="F1490" i="10" s="1"/>
  <c r="I1490" i="10" s="1"/>
  <c r="E1489" i="10"/>
  <c r="F1489" i="10" s="1"/>
  <c r="I1489" i="10" s="1"/>
  <c r="E1488" i="10"/>
  <c r="F1488" i="10" s="1"/>
  <c r="I1488" i="10" s="1"/>
  <c r="E1487" i="10"/>
  <c r="F1487" i="10" s="1"/>
  <c r="I1487" i="10" s="1"/>
  <c r="E1486" i="10"/>
  <c r="F1486" i="10" s="1"/>
  <c r="I1486" i="10" s="1"/>
  <c r="E1485" i="10"/>
  <c r="F1485" i="10" s="1"/>
  <c r="I1485" i="10" s="1"/>
  <c r="B1485" i="10"/>
  <c r="B1486" i="10" s="1"/>
  <c r="B1487" i="10" s="1"/>
  <c r="B1488" i="10" s="1"/>
  <c r="B1489" i="10" s="1"/>
  <c r="B1490" i="10" s="1"/>
  <c r="B1491" i="10" s="1"/>
  <c r="B1492" i="10" s="1"/>
  <c r="B1493" i="10" s="1"/>
  <c r="B1494" i="10" s="1"/>
  <c r="B1495" i="10" s="1"/>
  <c r="B1496" i="10" s="1"/>
  <c r="B1497" i="10" s="1"/>
  <c r="B1498" i="10" s="1"/>
  <c r="B1499" i="10" s="1"/>
  <c r="B1500" i="10" s="1"/>
  <c r="B1501" i="10" s="1"/>
  <c r="B1502" i="10" s="1"/>
  <c r="B1503" i="10" s="1"/>
  <c r="B1504" i="10" s="1"/>
  <c r="B1505" i="10" s="1"/>
  <c r="B1506" i="10" s="1"/>
  <c r="B1507" i="10" s="1"/>
  <c r="B1508" i="10" s="1"/>
  <c r="B1509" i="10" s="1"/>
  <c r="B1510" i="10" s="1"/>
  <c r="B1511" i="10" s="1"/>
  <c r="B1512" i="10" s="1"/>
  <c r="B1513" i="10" s="1"/>
  <c r="B1514" i="10" s="1"/>
  <c r="B1515" i="10" s="1"/>
  <c r="B1516" i="10" s="1"/>
  <c r="B1517" i="10" s="1"/>
  <c r="B1518" i="10" s="1"/>
  <c r="B1519" i="10" s="1"/>
  <c r="B1520" i="10" s="1"/>
  <c r="E1484" i="10"/>
  <c r="F1484" i="10" s="1"/>
  <c r="I1484" i="10" s="1"/>
  <c r="E1466" i="10"/>
  <c r="F1466" i="10" s="1"/>
  <c r="I1466" i="10" s="1"/>
  <c r="E1465" i="10"/>
  <c r="F1465" i="10" s="1"/>
  <c r="I1465" i="10" s="1"/>
  <c r="E1464" i="10"/>
  <c r="F1464" i="10" s="1"/>
  <c r="I1464" i="10" s="1"/>
  <c r="E1463" i="10"/>
  <c r="F1463" i="10" s="1"/>
  <c r="I1463" i="10" s="1"/>
  <c r="E1462" i="10"/>
  <c r="F1462" i="10" s="1"/>
  <c r="I1462" i="10" s="1"/>
  <c r="E1461" i="10"/>
  <c r="F1461" i="10" s="1"/>
  <c r="I1461" i="10" s="1"/>
  <c r="E1460" i="10"/>
  <c r="F1460" i="10" s="1"/>
  <c r="I1460" i="10" s="1"/>
  <c r="E1459" i="10"/>
  <c r="F1459" i="10" s="1"/>
  <c r="I1459" i="10" s="1"/>
  <c r="E1458" i="10"/>
  <c r="F1458" i="10" s="1"/>
  <c r="I1458" i="10" s="1"/>
  <c r="E1457" i="10"/>
  <c r="F1457" i="10" s="1"/>
  <c r="I1457" i="10" s="1"/>
  <c r="E1456" i="10"/>
  <c r="F1456" i="10" s="1"/>
  <c r="I1456" i="10" s="1"/>
  <c r="E1455" i="10"/>
  <c r="F1455" i="10" s="1"/>
  <c r="I1455" i="10" s="1"/>
  <c r="E1454" i="10"/>
  <c r="F1454" i="10" s="1"/>
  <c r="I1454" i="10" s="1"/>
  <c r="E1453" i="10"/>
  <c r="F1453" i="10" s="1"/>
  <c r="I1453" i="10" s="1"/>
  <c r="E1452" i="10"/>
  <c r="F1452" i="10" s="1"/>
  <c r="I1452" i="10" s="1"/>
  <c r="E1451" i="10"/>
  <c r="F1451" i="10" s="1"/>
  <c r="I1451" i="10" s="1"/>
  <c r="E1450" i="10"/>
  <c r="F1450" i="10" s="1"/>
  <c r="I1450" i="10" s="1"/>
  <c r="E1449" i="10"/>
  <c r="F1449" i="10" s="1"/>
  <c r="I1449" i="10" s="1"/>
  <c r="E1448" i="10"/>
  <c r="F1448" i="10" s="1"/>
  <c r="I1448" i="10" s="1"/>
  <c r="E1447" i="10"/>
  <c r="F1447" i="10" s="1"/>
  <c r="I1447" i="10" s="1"/>
  <c r="B1447" i="10"/>
  <c r="B1448" i="10" s="1"/>
  <c r="B1449" i="10" s="1"/>
  <c r="B1450" i="10" s="1"/>
  <c r="B1451" i="10" s="1"/>
  <c r="B1452" i="10" s="1"/>
  <c r="B1453" i="10" s="1"/>
  <c r="B1454" i="10" s="1"/>
  <c r="B1455" i="10" s="1"/>
  <c r="B1456" i="10" s="1"/>
  <c r="B1457" i="10" s="1"/>
  <c r="B1458" i="10" s="1"/>
  <c r="B1459" i="10" s="1"/>
  <c r="B1460" i="10" s="1"/>
  <c r="B1461" i="10" s="1"/>
  <c r="B1462" i="10" s="1"/>
  <c r="B1463" i="10" s="1"/>
  <c r="B1464" i="10" s="1"/>
  <c r="B1465" i="10" s="1"/>
  <c r="B1466" i="10" s="1"/>
  <c r="B1467" i="10" s="1"/>
  <c r="B1468" i="10" s="1"/>
  <c r="B1469" i="10" s="1"/>
  <c r="B1470" i="10" s="1"/>
  <c r="B1471" i="10" s="1"/>
  <c r="B1472" i="10" s="1"/>
  <c r="B1473" i="10" s="1"/>
  <c r="B1474" i="10" s="1"/>
  <c r="B1475" i="10" s="1"/>
  <c r="B1476" i="10" s="1"/>
  <c r="B1477" i="10" s="1"/>
  <c r="B1478" i="10" s="1"/>
  <c r="B1479" i="10" s="1"/>
  <c r="B1480" i="10" s="1"/>
  <c r="B1481" i="10" s="1"/>
  <c r="B1482" i="10" s="1"/>
  <c r="E1446" i="10"/>
  <c r="F1446" i="10" s="1"/>
  <c r="I1446" i="10" s="1"/>
  <c r="E1428" i="10"/>
  <c r="F1428" i="10" s="1"/>
  <c r="I1428" i="10" s="1"/>
  <c r="E1427" i="10"/>
  <c r="F1427" i="10" s="1"/>
  <c r="I1427" i="10" s="1"/>
  <c r="E1426" i="10"/>
  <c r="F1426" i="10" s="1"/>
  <c r="I1426" i="10" s="1"/>
  <c r="E1425" i="10"/>
  <c r="F1425" i="10" s="1"/>
  <c r="I1425" i="10" s="1"/>
  <c r="E1424" i="10"/>
  <c r="F1424" i="10" s="1"/>
  <c r="I1424" i="10" s="1"/>
  <c r="E1423" i="10"/>
  <c r="F1423" i="10" s="1"/>
  <c r="I1423" i="10" s="1"/>
  <c r="E1422" i="10"/>
  <c r="F1422" i="10" s="1"/>
  <c r="I1422" i="10" s="1"/>
  <c r="E1421" i="10"/>
  <c r="F1421" i="10" s="1"/>
  <c r="I1421" i="10" s="1"/>
  <c r="E1420" i="10"/>
  <c r="F1420" i="10" s="1"/>
  <c r="I1420" i="10" s="1"/>
  <c r="E1419" i="10"/>
  <c r="F1419" i="10" s="1"/>
  <c r="I1419" i="10" s="1"/>
  <c r="E1418" i="10"/>
  <c r="F1418" i="10" s="1"/>
  <c r="I1418" i="10" s="1"/>
  <c r="E1417" i="10"/>
  <c r="F1417" i="10" s="1"/>
  <c r="I1417" i="10" s="1"/>
  <c r="E1416" i="10"/>
  <c r="F1416" i="10" s="1"/>
  <c r="I1416" i="10" s="1"/>
  <c r="E1415" i="10"/>
  <c r="F1415" i="10" s="1"/>
  <c r="I1415" i="10" s="1"/>
  <c r="E1414" i="10"/>
  <c r="F1414" i="10" s="1"/>
  <c r="I1414" i="10" s="1"/>
  <c r="E1413" i="10"/>
  <c r="F1413" i="10" s="1"/>
  <c r="I1413" i="10" s="1"/>
  <c r="E1412" i="10"/>
  <c r="F1412" i="10" s="1"/>
  <c r="I1412" i="10" s="1"/>
  <c r="E1411" i="10"/>
  <c r="F1411" i="10" s="1"/>
  <c r="I1411" i="10" s="1"/>
  <c r="E1410" i="10"/>
  <c r="F1410" i="10" s="1"/>
  <c r="I1410" i="10" s="1"/>
  <c r="E1409" i="10"/>
  <c r="F1409" i="10" s="1"/>
  <c r="I1409" i="10" s="1"/>
  <c r="B1409" i="10"/>
  <c r="B1410" i="10" s="1"/>
  <c r="B1411" i="10" s="1"/>
  <c r="B1412" i="10" s="1"/>
  <c r="B1413" i="10" s="1"/>
  <c r="B1414" i="10" s="1"/>
  <c r="B1415" i="10" s="1"/>
  <c r="B1416" i="10" s="1"/>
  <c r="B1417" i="10" s="1"/>
  <c r="B1418" i="10" s="1"/>
  <c r="B1419" i="10" s="1"/>
  <c r="B1420" i="10" s="1"/>
  <c r="B1421" i="10" s="1"/>
  <c r="B1422" i="10" s="1"/>
  <c r="B1423" i="10" s="1"/>
  <c r="B1424" i="10" s="1"/>
  <c r="B1425" i="10" s="1"/>
  <c r="B1426" i="10" s="1"/>
  <c r="B1427" i="10" s="1"/>
  <c r="B1428" i="10" s="1"/>
  <c r="B1429" i="10" s="1"/>
  <c r="B1430" i="10" s="1"/>
  <c r="B1431" i="10" s="1"/>
  <c r="B1432" i="10" s="1"/>
  <c r="B1433" i="10" s="1"/>
  <c r="B1434" i="10" s="1"/>
  <c r="B1435" i="10" s="1"/>
  <c r="B1436" i="10" s="1"/>
  <c r="B1437" i="10" s="1"/>
  <c r="B1438" i="10" s="1"/>
  <c r="B1439" i="10" s="1"/>
  <c r="B1440" i="10" s="1"/>
  <c r="B1441" i="10" s="1"/>
  <c r="B1442" i="10" s="1"/>
  <c r="B1443" i="10" s="1"/>
  <c r="B1444" i="10" s="1"/>
  <c r="E1408" i="10"/>
  <c r="F1408" i="10" s="1"/>
  <c r="I1408" i="10" s="1"/>
  <c r="E1390" i="10"/>
  <c r="F1390" i="10" s="1"/>
  <c r="I1390" i="10" s="1"/>
  <c r="E1389" i="10"/>
  <c r="F1389" i="10" s="1"/>
  <c r="I1389" i="10" s="1"/>
  <c r="E1388" i="10"/>
  <c r="F1388" i="10" s="1"/>
  <c r="I1388" i="10" s="1"/>
  <c r="E1387" i="10"/>
  <c r="F1387" i="10" s="1"/>
  <c r="I1387" i="10" s="1"/>
  <c r="E1386" i="10"/>
  <c r="F1386" i="10" s="1"/>
  <c r="I1386" i="10" s="1"/>
  <c r="E1385" i="10"/>
  <c r="F1385" i="10" s="1"/>
  <c r="I1385" i="10" s="1"/>
  <c r="E1384" i="10"/>
  <c r="F1384" i="10" s="1"/>
  <c r="I1384" i="10" s="1"/>
  <c r="E1383" i="10"/>
  <c r="F1383" i="10" s="1"/>
  <c r="I1383" i="10" s="1"/>
  <c r="E1382" i="10"/>
  <c r="F1382" i="10" s="1"/>
  <c r="I1382" i="10" s="1"/>
  <c r="E1381" i="10"/>
  <c r="F1381" i="10" s="1"/>
  <c r="I1381" i="10" s="1"/>
  <c r="E1380" i="10"/>
  <c r="F1380" i="10" s="1"/>
  <c r="I1380" i="10" s="1"/>
  <c r="E1379" i="10"/>
  <c r="F1379" i="10" s="1"/>
  <c r="I1379" i="10" s="1"/>
  <c r="E1378" i="10"/>
  <c r="F1378" i="10" s="1"/>
  <c r="I1378" i="10" s="1"/>
  <c r="E1377" i="10"/>
  <c r="F1377" i="10" s="1"/>
  <c r="I1377" i="10" s="1"/>
  <c r="E1376" i="10"/>
  <c r="F1376" i="10" s="1"/>
  <c r="I1376" i="10" s="1"/>
  <c r="E1375" i="10"/>
  <c r="F1375" i="10" s="1"/>
  <c r="I1375" i="10" s="1"/>
  <c r="E1374" i="10"/>
  <c r="F1374" i="10" s="1"/>
  <c r="I1374" i="10" s="1"/>
  <c r="E1373" i="10"/>
  <c r="F1373" i="10" s="1"/>
  <c r="I1373" i="10" s="1"/>
  <c r="E1372" i="10"/>
  <c r="F1372" i="10" s="1"/>
  <c r="I1372" i="10" s="1"/>
  <c r="E1371" i="10"/>
  <c r="F1371" i="10" s="1"/>
  <c r="I1371" i="10" s="1"/>
  <c r="B1371" i="10"/>
  <c r="B1372" i="10" s="1"/>
  <c r="B1373" i="10" s="1"/>
  <c r="B1374" i="10" s="1"/>
  <c r="B1375" i="10" s="1"/>
  <c r="B1376" i="10" s="1"/>
  <c r="B1377" i="10" s="1"/>
  <c r="B1378" i="10" s="1"/>
  <c r="B1379" i="10" s="1"/>
  <c r="B1380" i="10" s="1"/>
  <c r="B1381" i="10" s="1"/>
  <c r="B1382" i="10" s="1"/>
  <c r="B1383" i="10" s="1"/>
  <c r="B1384" i="10" s="1"/>
  <c r="B1385" i="10" s="1"/>
  <c r="B1386" i="10" s="1"/>
  <c r="B1387" i="10" s="1"/>
  <c r="B1388" i="10" s="1"/>
  <c r="B1389" i="10" s="1"/>
  <c r="B1390" i="10" s="1"/>
  <c r="B1391" i="10" s="1"/>
  <c r="B1392" i="10" s="1"/>
  <c r="B1393" i="10" s="1"/>
  <c r="B1394" i="10" s="1"/>
  <c r="B1395" i="10" s="1"/>
  <c r="B1396" i="10" s="1"/>
  <c r="B1397" i="10" s="1"/>
  <c r="B1398" i="10" s="1"/>
  <c r="B1399" i="10" s="1"/>
  <c r="B1400" i="10" s="1"/>
  <c r="B1401" i="10" s="1"/>
  <c r="B1402" i="10" s="1"/>
  <c r="B1403" i="10" s="1"/>
  <c r="B1404" i="10" s="1"/>
  <c r="B1405" i="10" s="1"/>
  <c r="B1406" i="10" s="1"/>
  <c r="E1370" i="10"/>
  <c r="F1370" i="10" s="1"/>
  <c r="I1370" i="10" s="1"/>
  <c r="E1352" i="10"/>
  <c r="F1352" i="10" s="1"/>
  <c r="I1352" i="10" s="1"/>
  <c r="E1351" i="10"/>
  <c r="F1351" i="10" s="1"/>
  <c r="I1351" i="10" s="1"/>
  <c r="E1350" i="10"/>
  <c r="F1350" i="10" s="1"/>
  <c r="I1350" i="10" s="1"/>
  <c r="E1349" i="10"/>
  <c r="F1349" i="10" s="1"/>
  <c r="I1349" i="10" s="1"/>
  <c r="E1348" i="10"/>
  <c r="F1348" i="10" s="1"/>
  <c r="I1348" i="10" s="1"/>
  <c r="E1347" i="10"/>
  <c r="F1347" i="10" s="1"/>
  <c r="I1347" i="10" s="1"/>
  <c r="E1346" i="10"/>
  <c r="F1346" i="10" s="1"/>
  <c r="I1346" i="10" s="1"/>
  <c r="E1345" i="10"/>
  <c r="F1345" i="10" s="1"/>
  <c r="I1345" i="10" s="1"/>
  <c r="E1344" i="10"/>
  <c r="F1344" i="10" s="1"/>
  <c r="I1344" i="10" s="1"/>
  <c r="E1343" i="10"/>
  <c r="F1343" i="10" s="1"/>
  <c r="I1343" i="10" s="1"/>
  <c r="E1342" i="10"/>
  <c r="F1342" i="10" s="1"/>
  <c r="I1342" i="10" s="1"/>
  <c r="E1341" i="10"/>
  <c r="F1341" i="10" s="1"/>
  <c r="I1341" i="10" s="1"/>
  <c r="E1340" i="10"/>
  <c r="F1340" i="10" s="1"/>
  <c r="I1340" i="10" s="1"/>
  <c r="E1339" i="10"/>
  <c r="F1339" i="10" s="1"/>
  <c r="I1339" i="10" s="1"/>
  <c r="E1338" i="10"/>
  <c r="F1338" i="10" s="1"/>
  <c r="I1338" i="10" s="1"/>
  <c r="E1337" i="10"/>
  <c r="F1337" i="10" s="1"/>
  <c r="I1337" i="10" s="1"/>
  <c r="E1336" i="10"/>
  <c r="F1336" i="10" s="1"/>
  <c r="I1336" i="10" s="1"/>
  <c r="E1335" i="10"/>
  <c r="F1335" i="10" s="1"/>
  <c r="I1335" i="10" s="1"/>
  <c r="E1334" i="10"/>
  <c r="F1334" i="10" s="1"/>
  <c r="I1334" i="10" s="1"/>
  <c r="E1333" i="10"/>
  <c r="F1333" i="10" s="1"/>
  <c r="I1333" i="10" s="1"/>
  <c r="B1333" i="10"/>
  <c r="B1334" i="10" s="1"/>
  <c r="B1335" i="10" s="1"/>
  <c r="B1336" i="10" s="1"/>
  <c r="B1337" i="10" s="1"/>
  <c r="B1338" i="10" s="1"/>
  <c r="B1339" i="10" s="1"/>
  <c r="B1340" i="10" s="1"/>
  <c r="B1341" i="10" s="1"/>
  <c r="B1342" i="10" s="1"/>
  <c r="B1343" i="10" s="1"/>
  <c r="B1344" i="10" s="1"/>
  <c r="B1345" i="10" s="1"/>
  <c r="B1346" i="10" s="1"/>
  <c r="B1347" i="10" s="1"/>
  <c r="B1348" i="10" s="1"/>
  <c r="B1349" i="10" s="1"/>
  <c r="B1350" i="10" s="1"/>
  <c r="B1351" i="10" s="1"/>
  <c r="B1352" i="10" s="1"/>
  <c r="B1353" i="10" s="1"/>
  <c r="B1354" i="10" s="1"/>
  <c r="B1355" i="10" s="1"/>
  <c r="B1356" i="10" s="1"/>
  <c r="B1357" i="10" s="1"/>
  <c r="B1358" i="10" s="1"/>
  <c r="B1359" i="10" s="1"/>
  <c r="B1360" i="10" s="1"/>
  <c r="B1361" i="10" s="1"/>
  <c r="B1362" i="10" s="1"/>
  <c r="B1363" i="10" s="1"/>
  <c r="B1364" i="10" s="1"/>
  <c r="B1365" i="10" s="1"/>
  <c r="B1366" i="10" s="1"/>
  <c r="B1367" i="10" s="1"/>
  <c r="B1368" i="10" s="1"/>
  <c r="E1332" i="10"/>
  <c r="F1332" i="10" s="1"/>
  <c r="I1332" i="10" s="1"/>
  <c r="E1314" i="10"/>
  <c r="F1314" i="10" s="1"/>
  <c r="I1314" i="10" s="1"/>
  <c r="E1313" i="10"/>
  <c r="F1313" i="10" s="1"/>
  <c r="I1313" i="10" s="1"/>
  <c r="E1312" i="10"/>
  <c r="F1312" i="10" s="1"/>
  <c r="I1312" i="10" s="1"/>
  <c r="E1311" i="10"/>
  <c r="F1311" i="10" s="1"/>
  <c r="I1311" i="10" s="1"/>
  <c r="E1310" i="10"/>
  <c r="F1310" i="10" s="1"/>
  <c r="I1310" i="10" s="1"/>
  <c r="E1309" i="10"/>
  <c r="F1309" i="10" s="1"/>
  <c r="I1309" i="10" s="1"/>
  <c r="E1308" i="10"/>
  <c r="F1308" i="10" s="1"/>
  <c r="I1308" i="10" s="1"/>
  <c r="E1307" i="10"/>
  <c r="F1307" i="10" s="1"/>
  <c r="I1307" i="10" s="1"/>
  <c r="E1306" i="10"/>
  <c r="F1306" i="10" s="1"/>
  <c r="I1306" i="10" s="1"/>
  <c r="E1305" i="10"/>
  <c r="F1305" i="10" s="1"/>
  <c r="I1305" i="10" s="1"/>
  <c r="E1304" i="10"/>
  <c r="F1304" i="10" s="1"/>
  <c r="I1304" i="10" s="1"/>
  <c r="E1303" i="10"/>
  <c r="F1303" i="10" s="1"/>
  <c r="I1303" i="10" s="1"/>
  <c r="E1302" i="10"/>
  <c r="F1302" i="10" s="1"/>
  <c r="I1302" i="10" s="1"/>
  <c r="E1301" i="10"/>
  <c r="F1301" i="10" s="1"/>
  <c r="I1301" i="10" s="1"/>
  <c r="E1300" i="10"/>
  <c r="F1300" i="10" s="1"/>
  <c r="I1300" i="10" s="1"/>
  <c r="E1299" i="10"/>
  <c r="F1299" i="10" s="1"/>
  <c r="I1299" i="10" s="1"/>
  <c r="E1298" i="10"/>
  <c r="F1298" i="10" s="1"/>
  <c r="I1298" i="10" s="1"/>
  <c r="E1297" i="10"/>
  <c r="F1297" i="10" s="1"/>
  <c r="I1297" i="10" s="1"/>
  <c r="E1296" i="10"/>
  <c r="F1296" i="10" s="1"/>
  <c r="I1296" i="10" s="1"/>
  <c r="E1295" i="10"/>
  <c r="F1295" i="10" s="1"/>
  <c r="I1295" i="10" s="1"/>
  <c r="B1295" i="10"/>
  <c r="B1296" i="10" s="1"/>
  <c r="B1297" i="10" s="1"/>
  <c r="B1298" i="10" s="1"/>
  <c r="B1299" i="10" s="1"/>
  <c r="B1300" i="10" s="1"/>
  <c r="B1301" i="10" s="1"/>
  <c r="B1302" i="10" s="1"/>
  <c r="B1303" i="10" s="1"/>
  <c r="B1304" i="10" s="1"/>
  <c r="B1305" i="10" s="1"/>
  <c r="B1306" i="10" s="1"/>
  <c r="B1307" i="10" s="1"/>
  <c r="B1308" i="10" s="1"/>
  <c r="B1309" i="10" s="1"/>
  <c r="B1310" i="10" s="1"/>
  <c r="B1311" i="10" s="1"/>
  <c r="B1312" i="10" s="1"/>
  <c r="B1313" i="10" s="1"/>
  <c r="B1314" i="10" s="1"/>
  <c r="B1315" i="10" s="1"/>
  <c r="B1316" i="10" s="1"/>
  <c r="B1317" i="10" s="1"/>
  <c r="B1318" i="10" s="1"/>
  <c r="B1319" i="10" s="1"/>
  <c r="B1320" i="10" s="1"/>
  <c r="B1321" i="10" s="1"/>
  <c r="B1322" i="10" s="1"/>
  <c r="B1323" i="10" s="1"/>
  <c r="B1324" i="10" s="1"/>
  <c r="B1325" i="10" s="1"/>
  <c r="B1326" i="10" s="1"/>
  <c r="B1327" i="10" s="1"/>
  <c r="B1328" i="10" s="1"/>
  <c r="B1329" i="10" s="1"/>
  <c r="B1330" i="10" s="1"/>
  <c r="E1294" i="10"/>
  <c r="F1294" i="10" s="1"/>
  <c r="I1294" i="10" s="1"/>
  <c r="E1276" i="10"/>
  <c r="F1276" i="10" s="1"/>
  <c r="I1276" i="10" s="1"/>
  <c r="E1275" i="10"/>
  <c r="F1275" i="10" s="1"/>
  <c r="I1275" i="10" s="1"/>
  <c r="E1274" i="10"/>
  <c r="F1274" i="10" s="1"/>
  <c r="I1274" i="10" s="1"/>
  <c r="E1273" i="10"/>
  <c r="F1273" i="10" s="1"/>
  <c r="I1273" i="10" s="1"/>
  <c r="E1272" i="10"/>
  <c r="F1272" i="10" s="1"/>
  <c r="I1272" i="10" s="1"/>
  <c r="E1271" i="10"/>
  <c r="F1271" i="10" s="1"/>
  <c r="I1271" i="10" s="1"/>
  <c r="E1270" i="10"/>
  <c r="F1270" i="10" s="1"/>
  <c r="I1270" i="10" s="1"/>
  <c r="E1269" i="10"/>
  <c r="F1269" i="10" s="1"/>
  <c r="I1269" i="10" s="1"/>
  <c r="E1268" i="10"/>
  <c r="F1268" i="10" s="1"/>
  <c r="I1268" i="10" s="1"/>
  <c r="E1267" i="10"/>
  <c r="F1267" i="10" s="1"/>
  <c r="I1267" i="10" s="1"/>
  <c r="E1266" i="10"/>
  <c r="F1266" i="10" s="1"/>
  <c r="I1266" i="10" s="1"/>
  <c r="E1265" i="10"/>
  <c r="F1265" i="10" s="1"/>
  <c r="I1265" i="10" s="1"/>
  <c r="E1264" i="10"/>
  <c r="F1264" i="10" s="1"/>
  <c r="I1264" i="10" s="1"/>
  <c r="E1263" i="10"/>
  <c r="F1263" i="10" s="1"/>
  <c r="I1263" i="10" s="1"/>
  <c r="E1262" i="10"/>
  <c r="F1262" i="10" s="1"/>
  <c r="I1262" i="10" s="1"/>
  <c r="E1261" i="10"/>
  <c r="F1261" i="10" s="1"/>
  <c r="I1261" i="10" s="1"/>
  <c r="E1260" i="10"/>
  <c r="F1260" i="10" s="1"/>
  <c r="I1260" i="10" s="1"/>
  <c r="E1259" i="10"/>
  <c r="F1259" i="10" s="1"/>
  <c r="I1259" i="10" s="1"/>
  <c r="E1258" i="10"/>
  <c r="F1258" i="10" s="1"/>
  <c r="I1258" i="10" s="1"/>
  <c r="E1257" i="10"/>
  <c r="F1257" i="10" s="1"/>
  <c r="I1257" i="10" s="1"/>
  <c r="B1257" i="10"/>
  <c r="B1258" i="10" s="1"/>
  <c r="B1259" i="10" s="1"/>
  <c r="B1260" i="10" s="1"/>
  <c r="B1261" i="10" s="1"/>
  <c r="B1262" i="10" s="1"/>
  <c r="B1263" i="10" s="1"/>
  <c r="B1264" i="10" s="1"/>
  <c r="B1265" i="10" s="1"/>
  <c r="B1266" i="10" s="1"/>
  <c r="B1267" i="10" s="1"/>
  <c r="B1268" i="10" s="1"/>
  <c r="B1269" i="10" s="1"/>
  <c r="B1270" i="10" s="1"/>
  <c r="B1271" i="10" s="1"/>
  <c r="B1272" i="10" s="1"/>
  <c r="B1273" i="10" s="1"/>
  <c r="B1274" i="10" s="1"/>
  <c r="B1275" i="10" s="1"/>
  <c r="B1276" i="10" s="1"/>
  <c r="B1277" i="10" s="1"/>
  <c r="B1278" i="10" s="1"/>
  <c r="B1279" i="10" s="1"/>
  <c r="B1280" i="10" s="1"/>
  <c r="B1281" i="10" s="1"/>
  <c r="B1282" i="10" s="1"/>
  <c r="B1283" i="10" s="1"/>
  <c r="B1284" i="10" s="1"/>
  <c r="B1285" i="10" s="1"/>
  <c r="B1286" i="10" s="1"/>
  <c r="B1287" i="10" s="1"/>
  <c r="B1288" i="10" s="1"/>
  <c r="B1289" i="10" s="1"/>
  <c r="B1290" i="10" s="1"/>
  <c r="B1291" i="10" s="1"/>
  <c r="B1292" i="10" s="1"/>
  <c r="E1256" i="10"/>
  <c r="F1256" i="10" s="1"/>
  <c r="I1256" i="10" s="1"/>
  <c r="E1238" i="10"/>
  <c r="F1238" i="10" s="1"/>
  <c r="E1237" i="10"/>
  <c r="F1237" i="10" s="1"/>
  <c r="E1236" i="10"/>
  <c r="F1236" i="10" s="1"/>
  <c r="E1235" i="10"/>
  <c r="F1235" i="10" s="1"/>
  <c r="E1234" i="10"/>
  <c r="F1234" i="10" s="1"/>
  <c r="E1233" i="10"/>
  <c r="F1233" i="10" s="1"/>
  <c r="E1232" i="10"/>
  <c r="F1232" i="10" s="1"/>
  <c r="E1231" i="10"/>
  <c r="F1231" i="10" s="1"/>
  <c r="E1230" i="10"/>
  <c r="F1230" i="10" s="1"/>
  <c r="E1229" i="10"/>
  <c r="F1229" i="10" s="1"/>
  <c r="E1228" i="10"/>
  <c r="F1228" i="10" s="1"/>
  <c r="E1227" i="10"/>
  <c r="F1227" i="10" s="1"/>
  <c r="E1226" i="10"/>
  <c r="F1226" i="10" s="1"/>
  <c r="E1225" i="10"/>
  <c r="F1225" i="10" s="1"/>
  <c r="E1224" i="10"/>
  <c r="F1224" i="10" s="1"/>
  <c r="E1223" i="10"/>
  <c r="F1223" i="10" s="1"/>
  <c r="E1222" i="10"/>
  <c r="F1222" i="10" s="1"/>
  <c r="E1221" i="10"/>
  <c r="F1221" i="10" s="1"/>
  <c r="E1220" i="10"/>
  <c r="F1220" i="10" s="1"/>
  <c r="E1219" i="10"/>
  <c r="F1219" i="10" s="1"/>
  <c r="B1219" i="10"/>
  <c r="B1220" i="10" s="1"/>
  <c r="B1221" i="10" s="1"/>
  <c r="B1222" i="10" s="1"/>
  <c r="B1223" i="10" s="1"/>
  <c r="B1224" i="10" s="1"/>
  <c r="B1225" i="10" s="1"/>
  <c r="B1226" i="10" s="1"/>
  <c r="B1227" i="10" s="1"/>
  <c r="B1228" i="10" s="1"/>
  <c r="B1229" i="10" s="1"/>
  <c r="B1230" i="10" s="1"/>
  <c r="B1231" i="10" s="1"/>
  <c r="B1232" i="10" s="1"/>
  <c r="B1233" i="10" s="1"/>
  <c r="B1234" i="10" s="1"/>
  <c r="B1235" i="10" s="1"/>
  <c r="B1236" i="10" s="1"/>
  <c r="B1237" i="10" s="1"/>
  <c r="B1238" i="10" s="1"/>
  <c r="B1239" i="10" s="1"/>
  <c r="B1240" i="10" s="1"/>
  <c r="B1241" i="10" s="1"/>
  <c r="B1242" i="10" s="1"/>
  <c r="B1243" i="10" s="1"/>
  <c r="B1244" i="10" s="1"/>
  <c r="B1245" i="10" s="1"/>
  <c r="B1246" i="10" s="1"/>
  <c r="B1247" i="10" s="1"/>
  <c r="B1248" i="10" s="1"/>
  <c r="B1249" i="10" s="1"/>
  <c r="B1250" i="10" s="1"/>
  <c r="B1251" i="10" s="1"/>
  <c r="B1252" i="10" s="1"/>
  <c r="B1253" i="10" s="1"/>
  <c r="B1254" i="10" s="1"/>
  <c r="E1218" i="10"/>
  <c r="F1218" i="10" s="1"/>
  <c r="E1200" i="10"/>
  <c r="F1200" i="10" s="1"/>
  <c r="I1200" i="10" s="1"/>
  <c r="E1199" i="10"/>
  <c r="F1199" i="10" s="1"/>
  <c r="I1199" i="10" s="1"/>
  <c r="E1198" i="10"/>
  <c r="F1198" i="10" s="1"/>
  <c r="I1198" i="10" s="1"/>
  <c r="E1197" i="10"/>
  <c r="F1197" i="10" s="1"/>
  <c r="I1197" i="10" s="1"/>
  <c r="E1196" i="10"/>
  <c r="F1196" i="10" s="1"/>
  <c r="I1196" i="10" s="1"/>
  <c r="E1195" i="10"/>
  <c r="F1195" i="10" s="1"/>
  <c r="I1195" i="10" s="1"/>
  <c r="E1194" i="10"/>
  <c r="F1194" i="10" s="1"/>
  <c r="I1194" i="10" s="1"/>
  <c r="E1193" i="10"/>
  <c r="F1193" i="10" s="1"/>
  <c r="I1193" i="10" s="1"/>
  <c r="E1192" i="10"/>
  <c r="F1192" i="10" s="1"/>
  <c r="I1192" i="10" s="1"/>
  <c r="E1191" i="10"/>
  <c r="F1191" i="10" s="1"/>
  <c r="I1191" i="10" s="1"/>
  <c r="E1190" i="10"/>
  <c r="F1190" i="10" s="1"/>
  <c r="I1190" i="10" s="1"/>
  <c r="E1189" i="10"/>
  <c r="F1189" i="10" s="1"/>
  <c r="I1189" i="10" s="1"/>
  <c r="E1188" i="10"/>
  <c r="F1188" i="10" s="1"/>
  <c r="I1188" i="10" s="1"/>
  <c r="E1187" i="10"/>
  <c r="F1187" i="10" s="1"/>
  <c r="I1187" i="10" s="1"/>
  <c r="E1186" i="10"/>
  <c r="F1186" i="10" s="1"/>
  <c r="I1186" i="10" s="1"/>
  <c r="E1185" i="10"/>
  <c r="F1185" i="10" s="1"/>
  <c r="I1185" i="10" s="1"/>
  <c r="E1184" i="10"/>
  <c r="F1184" i="10" s="1"/>
  <c r="I1184" i="10" s="1"/>
  <c r="E1183" i="10"/>
  <c r="F1183" i="10" s="1"/>
  <c r="I1183" i="10" s="1"/>
  <c r="E1182" i="10"/>
  <c r="F1182" i="10" s="1"/>
  <c r="I1182" i="10" s="1"/>
  <c r="E1181" i="10"/>
  <c r="F1181" i="10" s="1"/>
  <c r="I1181" i="10" s="1"/>
  <c r="B1181" i="10"/>
  <c r="B1182" i="10" s="1"/>
  <c r="B1183" i="10" s="1"/>
  <c r="B1184" i="10" s="1"/>
  <c r="B1185" i="10" s="1"/>
  <c r="B1186" i="10" s="1"/>
  <c r="B1187" i="10" s="1"/>
  <c r="B1188" i="10" s="1"/>
  <c r="B1189" i="10" s="1"/>
  <c r="B1190" i="10" s="1"/>
  <c r="B1191" i="10" s="1"/>
  <c r="B1192" i="10" s="1"/>
  <c r="B1193" i="10" s="1"/>
  <c r="B1194" i="10" s="1"/>
  <c r="B1195" i="10" s="1"/>
  <c r="B1196" i="10" s="1"/>
  <c r="B1197" i="10" s="1"/>
  <c r="B1198" i="10" s="1"/>
  <c r="B1199" i="10" s="1"/>
  <c r="B1200" i="10" s="1"/>
  <c r="B1201" i="10" s="1"/>
  <c r="B1202" i="10" s="1"/>
  <c r="B1203" i="10" s="1"/>
  <c r="B1204" i="10" s="1"/>
  <c r="B1205" i="10" s="1"/>
  <c r="B1206" i="10" s="1"/>
  <c r="B1207" i="10" s="1"/>
  <c r="B1208" i="10" s="1"/>
  <c r="B1209" i="10" s="1"/>
  <c r="B1210" i="10" s="1"/>
  <c r="B1211" i="10" s="1"/>
  <c r="B1212" i="10" s="1"/>
  <c r="B1213" i="10" s="1"/>
  <c r="B1214" i="10" s="1"/>
  <c r="B1215" i="10" s="1"/>
  <c r="B1216" i="10" s="1"/>
  <c r="E1180" i="10"/>
  <c r="F1180" i="10" s="1"/>
  <c r="I1180" i="10" s="1"/>
  <c r="E1162" i="10"/>
  <c r="F1162" i="10" s="1"/>
  <c r="I1162" i="10" s="1"/>
  <c r="E1161" i="10"/>
  <c r="F1161" i="10" s="1"/>
  <c r="I1161" i="10" s="1"/>
  <c r="E1160" i="10"/>
  <c r="F1160" i="10" s="1"/>
  <c r="I1160" i="10" s="1"/>
  <c r="E1159" i="10"/>
  <c r="F1159" i="10" s="1"/>
  <c r="I1159" i="10" s="1"/>
  <c r="E1158" i="10"/>
  <c r="F1158" i="10" s="1"/>
  <c r="I1158" i="10" s="1"/>
  <c r="E1157" i="10"/>
  <c r="F1157" i="10" s="1"/>
  <c r="I1157" i="10" s="1"/>
  <c r="E1156" i="10"/>
  <c r="F1156" i="10" s="1"/>
  <c r="I1156" i="10" s="1"/>
  <c r="E1155" i="10"/>
  <c r="F1155" i="10" s="1"/>
  <c r="I1155" i="10" s="1"/>
  <c r="E1154" i="10"/>
  <c r="F1154" i="10" s="1"/>
  <c r="I1154" i="10" s="1"/>
  <c r="E1153" i="10"/>
  <c r="F1153" i="10" s="1"/>
  <c r="I1153" i="10" s="1"/>
  <c r="E1152" i="10"/>
  <c r="F1152" i="10" s="1"/>
  <c r="I1152" i="10" s="1"/>
  <c r="E1151" i="10"/>
  <c r="F1151" i="10" s="1"/>
  <c r="I1151" i="10" s="1"/>
  <c r="E1150" i="10"/>
  <c r="F1150" i="10" s="1"/>
  <c r="I1150" i="10" s="1"/>
  <c r="E1149" i="10"/>
  <c r="F1149" i="10" s="1"/>
  <c r="I1149" i="10" s="1"/>
  <c r="E1148" i="10"/>
  <c r="F1148" i="10" s="1"/>
  <c r="I1148" i="10" s="1"/>
  <c r="E1147" i="10"/>
  <c r="F1147" i="10" s="1"/>
  <c r="I1147" i="10" s="1"/>
  <c r="E1146" i="10"/>
  <c r="F1146" i="10" s="1"/>
  <c r="I1146" i="10" s="1"/>
  <c r="E1145" i="10"/>
  <c r="F1145" i="10" s="1"/>
  <c r="I1145" i="10" s="1"/>
  <c r="E1144" i="10"/>
  <c r="F1144" i="10" s="1"/>
  <c r="I1144" i="10" s="1"/>
  <c r="E1143" i="10"/>
  <c r="F1143" i="10" s="1"/>
  <c r="I1143" i="10" s="1"/>
  <c r="B1143" i="10"/>
  <c r="B1144" i="10" s="1"/>
  <c r="B1145" i="10" s="1"/>
  <c r="B1146" i="10" s="1"/>
  <c r="B1147" i="10" s="1"/>
  <c r="B1148" i="10" s="1"/>
  <c r="B1149" i="10" s="1"/>
  <c r="B1150" i="10" s="1"/>
  <c r="B1151" i="10" s="1"/>
  <c r="B1152" i="10" s="1"/>
  <c r="B1153" i="10" s="1"/>
  <c r="B1154" i="10" s="1"/>
  <c r="B1155" i="10" s="1"/>
  <c r="B1156" i="10" s="1"/>
  <c r="B1157" i="10" s="1"/>
  <c r="B1158" i="10" s="1"/>
  <c r="B1159" i="10" s="1"/>
  <c r="B1160" i="10" s="1"/>
  <c r="B1161" i="10" s="1"/>
  <c r="B1162" i="10" s="1"/>
  <c r="B1163" i="10" s="1"/>
  <c r="B1164" i="10" s="1"/>
  <c r="B1165" i="10" s="1"/>
  <c r="B1166" i="10" s="1"/>
  <c r="B1167" i="10" s="1"/>
  <c r="B1168" i="10" s="1"/>
  <c r="B1169" i="10" s="1"/>
  <c r="B1170" i="10" s="1"/>
  <c r="B1171" i="10" s="1"/>
  <c r="B1172" i="10" s="1"/>
  <c r="B1173" i="10" s="1"/>
  <c r="B1174" i="10" s="1"/>
  <c r="B1175" i="10" s="1"/>
  <c r="B1176" i="10" s="1"/>
  <c r="B1177" i="10" s="1"/>
  <c r="B1178" i="10" s="1"/>
  <c r="E1142" i="10"/>
  <c r="F1142" i="10" s="1"/>
  <c r="I1142" i="10" s="1"/>
  <c r="E1124" i="10"/>
  <c r="F1124" i="10" s="1"/>
  <c r="I1124" i="10" s="1"/>
  <c r="E1123" i="10"/>
  <c r="F1123" i="10" s="1"/>
  <c r="I1123" i="10" s="1"/>
  <c r="E1122" i="10"/>
  <c r="F1122" i="10" s="1"/>
  <c r="I1122" i="10" s="1"/>
  <c r="E1121" i="10"/>
  <c r="F1121" i="10" s="1"/>
  <c r="I1121" i="10" s="1"/>
  <c r="E1120" i="10"/>
  <c r="F1120" i="10" s="1"/>
  <c r="I1120" i="10" s="1"/>
  <c r="E1119" i="10"/>
  <c r="F1119" i="10" s="1"/>
  <c r="I1119" i="10" s="1"/>
  <c r="E1118" i="10"/>
  <c r="F1118" i="10" s="1"/>
  <c r="I1118" i="10" s="1"/>
  <c r="E1117" i="10"/>
  <c r="F1117" i="10" s="1"/>
  <c r="I1117" i="10" s="1"/>
  <c r="E1116" i="10"/>
  <c r="F1116" i="10" s="1"/>
  <c r="I1116" i="10" s="1"/>
  <c r="E1115" i="10"/>
  <c r="F1115" i="10" s="1"/>
  <c r="I1115" i="10" s="1"/>
  <c r="E1114" i="10"/>
  <c r="F1114" i="10" s="1"/>
  <c r="I1114" i="10" s="1"/>
  <c r="E1113" i="10"/>
  <c r="F1113" i="10" s="1"/>
  <c r="I1113" i="10" s="1"/>
  <c r="E1112" i="10"/>
  <c r="F1112" i="10" s="1"/>
  <c r="I1112" i="10" s="1"/>
  <c r="E1111" i="10"/>
  <c r="F1111" i="10" s="1"/>
  <c r="I1111" i="10" s="1"/>
  <c r="E1110" i="10"/>
  <c r="F1110" i="10" s="1"/>
  <c r="I1110" i="10" s="1"/>
  <c r="E1109" i="10"/>
  <c r="F1109" i="10" s="1"/>
  <c r="I1109" i="10" s="1"/>
  <c r="E1108" i="10"/>
  <c r="F1108" i="10" s="1"/>
  <c r="I1108" i="10" s="1"/>
  <c r="E1107" i="10"/>
  <c r="F1107" i="10" s="1"/>
  <c r="I1107" i="10" s="1"/>
  <c r="E1106" i="10"/>
  <c r="F1106" i="10" s="1"/>
  <c r="I1106" i="10" s="1"/>
  <c r="E1105" i="10"/>
  <c r="F1105" i="10" s="1"/>
  <c r="I1105" i="10" s="1"/>
  <c r="B1105" i="10"/>
  <c r="B1106" i="10" s="1"/>
  <c r="B1107" i="10" s="1"/>
  <c r="B1108" i="10" s="1"/>
  <c r="B1109" i="10" s="1"/>
  <c r="B1110" i="10" s="1"/>
  <c r="B1111" i="10" s="1"/>
  <c r="B1112" i="10" s="1"/>
  <c r="B1113" i="10" s="1"/>
  <c r="B1114" i="10" s="1"/>
  <c r="B1115" i="10" s="1"/>
  <c r="B1116" i="10" s="1"/>
  <c r="B1117" i="10" s="1"/>
  <c r="B1118" i="10" s="1"/>
  <c r="B1119" i="10" s="1"/>
  <c r="B1120" i="10" s="1"/>
  <c r="B1121" i="10" s="1"/>
  <c r="B1122" i="10" s="1"/>
  <c r="B1123" i="10" s="1"/>
  <c r="B1124" i="10" s="1"/>
  <c r="B1125" i="10" s="1"/>
  <c r="B1126" i="10" s="1"/>
  <c r="B1127" i="10" s="1"/>
  <c r="B1128" i="10" s="1"/>
  <c r="B1129" i="10" s="1"/>
  <c r="B1130" i="10" s="1"/>
  <c r="B1131" i="10" s="1"/>
  <c r="B1132" i="10" s="1"/>
  <c r="B1133" i="10" s="1"/>
  <c r="B1134" i="10" s="1"/>
  <c r="B1135" i="10" s="1"/>
  <c r="B1136" i="10" s="1"/>
  <c r="B1137" i="10" s="1"/>
  <c r="B1138" i="10" s="1"/>
  <c r="B1139" i="10" s="1"/>
  <c r="B1140" i="10" s="1"/>
  <c r="E1104" i="10"/>
  <c r="F1104" i="10" s="1"/>
  <c r="I1104" i="10" s="1"/>
  <c r="E1086" i="10"/>
  <c r="F1086" i="10" s="1"/>
  <c r="E1085" i="10"/>
  <c r="F1085" i="10" s="1"/>
  <c r="E1084" i="10"/>
  <c r="F1084" i="10" s="1"/>
  <c r="E1083" i="10"/>
  <c r="F1083" i="10" s="1"/>
  <c r="E1082" i="10"/>
  <c r="F1082" i="10" s="1"/>
  <c r="E1081" i="10"/>
  <c r="F1081" i="10" s="1"/>
  <c r="E1080" i="10"/>
  <c r="F1080" i="10" s="1"/>
  <c r="E1079" i="10"/>
  <c r="F1079" i="10" s="1"/>
  <c r="E1078" i="10"/>
  <c r="F1078" i="10" s="1"/>
  <c r="E1077" i="10"/>
  <c r="F1077" i="10" s="1"/>
  <c r="E1076" i="10"/>
  <c r="F1076" i="10" s="1"/>
  <c r="E1075" i="10"/>
  <c r="F1075" i="10" s="1"/>
  <c r="E1074" i="10"/>
  <c r="F1074" i="10" s="1"/>
  <c r="E1073" i="10"/>
  <c r="F1073" i="10" s="1"/>
  <c r="E1072" i="10"/>
  <c r="F1072" i="10" s="1"/>
  <c r="E1071" i="10"/>
  <c r="F1071" i="10" s="1"/>
  <c r="E1070" i="10"/>
  <c r="F1070" i="10" s="1"/>
  <c r="E1069" i="10"/>
  <c r="F1069" i="10" s="1"/>
  <c r="E1068" i="10"/>
  <c r="F1068" i="10" s="1"/>
  <c r="E1067" i="10"/>
  <c r="F1067" i="10" s="1"/>
  <c r="B1067" i="10"/>
  <c r="B1068" i="10" s="1"/>
  <c r="B1069" i="10" s="1"/>
  <c r="B1070" i="10" s="1"/>
  <c r="B1071" i="10" s="1"/>
  <c r="B1072" i="10" s="1"/>
  <c r="B1073" i="10" s="1"/>
  <c r="B1074" i="10" s="1"/>
  <c r="B1075" i="10" s="1"/>
  <c r="B1076" i="10" s="1"/>
  <c r="B1077" i="10" s="1"/>
  <c r="B1078" i="10" s="1"/>
  <c r="B1079" i="10" s="1"/>
  <c r="B1080" i="10" s="1"/>
  <c r="B1081" i="10" s="1"/>
  <c r="B1082" i="10" s="1"/>
  <c r="B1083" i="10" s="1"/>
  <c r="B1084" i="10" s="1"/>
  <c r="B1085" i="10" s="1"/>
  <c r="B1086" i="10" s="1"/>
  <c r="B1087" i="10" s="1"/>
  <c r="B1088" i="10" s="1"/>
  <c r="B1089" i="10" s="1"/>
  <c r="B1090" i="10" s="1"/>
  <c r="B1091" i="10" s="1"/>
  <c r="B1092" i="10" s="1"/>
  <c r="B1093" i="10" s="1"/>
  <c r="B1094" i="10" s="1"/>
  <c r="B1095" i="10" s="1"/>
  <c r="B1096" i="10" s="1"/>
  <c r="B1097" i="10" s="1"/>
  <c r="B1098" i="10" s="1"/>
  <c r="B1099" i="10" s="1"/>
  <c r="B1100" i="10" s="1"/>
  <c r="B1101" i="10" s="1"/>
  <c r="B1102" i="10" s="1"/>
  <c r="E1066" i="10"/>
  <c r="F1066" i="10" s="1"/>
  <c r="E1048" i="10"/>
  <c r="F1048" i="10" s="1"/>
  <c r="I1048" i="10" s="1"/>
  <c r="E1047" i="10"/>
  <c r="F1047" i="10" s="1"/>
  <c r="I1047" i="10" s="1"/>
  <c r="E1046" i="10"/>
  <c r="F1046" i="10" s="1"/>
  <c r="I1046" i="10" s="1"/>
  <c r="E1045" i="10"/>
  <c r="F1045" i="10" s="1"/>
  <c r="I1045" i="10" s="1"/>
  <c r="E1044" i="10"/>
  <c r="F1044" i="10" s="1"/>
  <c r="I1044" i="10" s="1"/>
  <c r="E1043" i="10"/>
  <c r="F1043" i="10" s="1"/>
  <c r="I1043" i="10" s="1"/>
  <c r="E1042" i="10"/>
  <c r="F1042" i="10" s="1"/>
  <c r="I1042" i="10" s="1"/>
  <c r="E1041" i="10"/>
  <c r="F1041" i="10" s="1"/>
  <c r="I1041" i="10" s="1"/>
  <c r="E1040" i="10"/>
  <c r="F1040" i="10" s="1"/>
  <c r="I1040" i="10" s="1"/>
  <c r="E1039" i="10"/>
  <c r="F1039" i="10" s="1"/>
  <c r="I1039" i="10" s="1"/>
  <c r="E1038" i="10"/>
  <c r="F1038" i="10" s="1"/>
  <c r="I1038" i="10" s="1"/>
  <c r="E1037" i="10"/>
  <c r="F1037" i="10" s="1"/>
  <c r="I1037" i="10" s="1"/>
  <c r="E1036" i="10"/>
  <c r="F1036" i="10" s="1"/>
  <c r="I1036" i="10" s="1"/>
  <c r="E1035" i="10"/>
  <c r="F1035" i="10" s="1"/>
  <c r="I1035" i="10" s="1"/>
  <c r="E1034" i="10"/>
  <c r="F1034" i="10" s="1"/>
  <c r="I1034" i="10" s="1"/>
  <c r="E1033" i="10"/>
  <c r="F1033" i="10" s="1"/>
  <c r="I1033" i="10" s="1"/>
  <c r="E1032" i="10"/>
  <c r="F1032" i="10" s="1"/>
  <c r="I1032" i="10" s="1"/>
  <c r="E1031" i="10"/>
  <c r="F1031" i="10" s="1"/>
  <c r="I1031" i="10" s="1"/>
  <c r="E1030" i="10"/>
  <c r="F1030" i="10" s="1"/>
  <c r="I1030" i="10" s="1"/>
  <c r="E1029" i="10"/>
  <c r="F1029" i="10" s="1"/>
  <c r="I1029" i="10" s="1"/>
  <c r="B1029" i="10"/>
  <c r="B1030" i="10" s="1"/>
  <c r="B1031" i="10" s="1"/>
  <c r="B1032" i="10" s="1"/>
  <c r="B1033" i="10" s="1"/>
  <c r="B1034" i="10" s="1"/>
  <c r="B1035" i="10" s="1"/>
  <c r="B1036" i="10" s="1"/>
  <c r="B1037" i="10" s="1"/>
  <c r="B1038" i="10" s="1"/>
  <c r="B1039" i="10" s="1"/>
  <c r="B1040" i="10" s="1"/>
  <c r="B1041" i="10" s="1"/>
  <c r="B1042" i="10" s="1"/>
  <c r="B1043" i="10" s="1"/>
  <c r="B1044" i="10" s="1"/>
  <c r="B1045" i="10" s="1"/>
  <c r="B1046" i="10" s="1"/>
  <c r="B1047" i="10" s="1"/>
  <c r="B1048" i="10" s="1"/>
  <c r="B1049" i="10" s="1"/>
  <c r="B1050" i="10" s="1"/>
  <c r="B1051" i="10" s="1"/>
  <c r="B1052" i="10" s="1"/>
  <c r="B1053" i="10" s="1"/>
  <c r="B1054" i="10" s="1"/>
  <c r="B1055" i="10" s="1"/>
  <c r="B1056" i="10" s="1"/>
  <c r="B1057" i="10" s="1"/>
  <c r="B1058" i="10" s="1"/>
  <c r="B1059" i="10" s="1"/>
  <c r="B1060" i="10" s="1"/>
  <c r="B1061" i="10" s="1"/>
  <c r="B1062" i="10" s="1"/>
  <c r="B1063" i="10" s="1"/>
  <c r="B1064" i="10" s="1"/>
  <c r="E1028" i="10"/>
  <c r="F1028" i="10" s="1"/>
  <c r="I1028" i="10" s="1"/>
  <c r="E1010" i="10"/>
  <c r="F1010" i="10" s="1"/>
  <c r="I1010" i="10" s="1"/>
  <c r="E1009" i="10"/>
  <c r="F1009" i="10" s="1"/>
  <c r="I1009" i="10" s="1"/>
  <c r="E1008" i="10"/>
  <c r="F1008" i="10" s="1"/>
  <c r="I1008" i="10" s="1"/>
  <c r="E1007" i="10"/>
  <c r="F1007" i="10" s="1"/>
  <c r="I1007" i="10" s="1"/>
  <c r="E1006" i="10"/>
  <c r="F1006" i="10" s="1"/>
  <c r="I1006" i="10" s="1"/>
  <c r="E1005" i="10"/>
  <c r="F1005" i="10" s="1"/>
  <c r="I1005" i="10" s="1"/>
  <c r="E1004" i="10"/>
  <c r="F1004" i="10" s="1"/>
  <c r="I1004" i="10" s="1"/>
  <c r="E1003" i="10"/>
  <c r="F1003" i="10" s="1"/>
  <c r="I1003" i="10" s="1"/>
  <c r="E1002" i="10"/>
  <c r="F1002" i="10" s="1"/>
  <c r="I1002" i="10" s="1"/>
  <c r="E1001" i="10"/>
  <c r="F1001" i="10" s="1"/>
  <c r="I1001" i="10" s="1"/>
  <c r="E1000" i="10"/>
  <c r="F1000" i="10" s="1"/>
  <c r="I1000" i="10" s="1"/>
  <c r="E999" i="10"/>
  <c r="F999" i="10" s="1"/>
  <c r="I999" i="10" s="1"/>
  <c r="E998" i="10"/>
  <c r="F998" i="10" s="1"/>
  <c r="I998" i="10" s="1"/>
  <c r="E997" i="10"/>
  <c r="F997" i="10" s="1"/>
  <c r="I997" i="10" s="1"/>
  <c r="E996" i="10"/>
  <c r="F996" i="10" s="1"/>
  <c r="I996" i="10" s="1"/>
  <c r="E995" i="10"/>
  <c r="F995" i="10" s="1"/>
  <c r="I995" i="10" s="1"/>
  <c r="E994" i="10"/>
  <c r="F994" i="10" s="1"/>
  <c r="I994" i="10" s="1"/>
  <c r="E993" i="10"/>
  <c r="F993" i="10" s="1"/>
  <c r="I993" i="10" s="1"/>
  <c r="E992" i="10"/>
  <c r="F992" i="10" s="1"/>
  <c r="I992" i="10" s="1"/>
  <c r="E991" i="10"/>
  <c r="F991" i="10" s="1"/>
  <c r="I991" i="10" s="1"/>
  <c r="B991" i="10"/>
  <c r="B992" i="10" s="1"/>
  <c r="B993" i="10" s="1"/>
  <c r="B994" i="10" s="1"/>
  <c r="B995" i="10" s="1"/>
  <c r="B996" i="10" s="1"/>
  <c r="B997" i="10" s="1"/>
  <c r="B998" i="10" s="1"/>
  <c r="B999" i="10" s="1"/>
  <c r="B1000" i="10" s="1"/>
  <c r="B1001" i="10" s="1"/>
  <c r="B1002" i="10" s="1"/>
  <c r="B1003" i="10" s="1"/>
  <c r="B1004" i="10" s="1"/>
  <c r="B1005" i="10" s="1"/>
  <c r="B1006" i="10" s="1"/>
  <c r="B1007" i="10" s="1"/>
  <c r="B1008" i="10" s="1"/>
  <c r="B1009" i="10" s="1"/>
  <c r="B1010" i="10" s="1"/>
  <c r="B1011" i="10" s="1"/>
  <c r="B1012" i="10" s="1"/>
  <c r="B1013" i="10" s="1"/>
  <c r="B1014" i="10" s="1"/>
  <c r="B1015" i="10" s="1"/>
  <c r="B1016" i="10" s="1"/>
  <c r="B1017" i="10" s="1"/>
  <c r="B1018" i="10" s="1"/>
  <c r="B1019" i="10" s="1"/>
  <c r="B1020" i="10" s="1"/>
  <c r="B1021" i="10" s="1"/>
  <c r="B1022" i="10" s="1"/>
  <c r="B1023" i="10" s="1"/>
  <c r="B1024" i="10" s="1"/>
  <c r="B1025" i="10" s="1"/>
  <c r="B1026" i="10" s="1"/>
  <c r="E990" i="10"/>
  <c r="F990" i="10" s="1"/>
  <c r="I990" i="10" s="1"/>
  <c r="E972" i="10"/>
  <c r="F972" i="10" s="1"/>
  <c r="I972" i="10" s="1"/>
  <c r="E971" i="10"/>
  <c r="F971" i="10" s="1"/>
  <c r="I971" i="10" s="1"/>
  <c r="E970" i="10"/>
  <c r="F970" i="10" s="1"/>
  <c r="I970" i="10" s="1"/>
  <c r="E969" i="10"/>
  <c r="F969" i="10" s="1"/>
  <c r="I969" i="10" s="1"/>
  <c r="E968" i="10"/>
  <c r="F968" i="10" s="1"/>
  <c r="I968" i="10" s="1"/>
  <c r="E967" i="10"/>
  <c r="F967" i="10" s="1"/>
  <c r="I967" i="10" s="1"/>
  <c r="E966" i="10"/>
  <c r="F966" i="10" s="1"/>
  <c r="I966" i="10" s="1"/>
  <c r="E965" i="10"/>
  <c r="F965" i="10" s="1"/>
  <c r="I965" i="10" s="1"/>
  <c r="E964" i="10"/>
  <c r="F964" i="10" s="1"/>
  <c r="I964" i="10" s="1"/>
  <c r="E963" i="10"/>
  <c r="F963" i="10" s="1"/>
  <c r="I963" i="10" s="1"/>
  <c r="E962" i="10"/>
  <c r="F962" i="10" s="1"/>
  <c r="I962" i="10" s="1"/>
  <c r="E961" i="10"/>
  <c r="F961" i="10" s="1"/>
  <c r="I961" i="10" s="1"/>
  <c r="E960" i="10"/>
  <c r="F960" i="10" s="1"/>
  <c r="I960" i="10" s="1"/>
  <c r="E959" i="10"/>
  <c r="F959" i="10" s="1"/>
  <c r="I959" i="10" s="1"/>
  <c r="E958" i="10"/>
  <c r="F958" i="10" s="1"/>
  <c r="I958" i="10" s="1"/>
  <c r="E957" i="10"/>
  <c r="F957" i="10" s="1"/>
  <c r="I957" i="10" s="1"/>
  <c r="E956" i="10"/>
  <c r="F956" i="10" s="1"/>
  <c r="I956" i="10" s="1"/>
  <c r="E955" i="10"/>
  <c r="F955" i="10" s="1"/>
  <c r="I955" i="10" s="1"/>
  <c r="E954" i="10"/>
  <c r="F954" i="10" s="1"/>
  <c r="I954" i="10" s="1"/>
  <c r="E953" i="10"/>
  <c r="F953" i="10" s="1"/>
  <c r="I953" i="10" s="1"/>
  <c r="B953" i="10"/>
  <c r="B954" i="10" s="1"/>
  <c r="B955" i="10" s="1"/>
  <c r="B956" i="10" s="1"/>
  <c r="B957" i="10" s="1"/>
  <c r="B958" i="10" s="1"/>
  <c r="B959" i="10" s="1"/>
  <c r="B960" i="10" s="1"/>
  <c r="B961" i="10" s="1"/>
  <c r="B962" i="10" s="1"/>
  <c r="B963" i="10" s="1"/>
  <c r="B964" i="10" s="1"/>
  <c r="B965" i="10" s="1"/>
  <c r="B966" i="10" s="1"/>
  <c r="B967" i="10" s="1"/>
  <c r="B968" i="10" s="1"/>
  <c r="B969" i="10" s="1"/>
  <c r="B970" i="10" s="1"/>
  <c r="B971" i="10" s="1"/>
  <c r="B972" i="10" s="1"/>
  <c r="B973" i="10" s="1"/>
  <c r="B974" i="10" s="1"/>
  <c r="B975" i="10" s="1"/>
  <c r="B976" i="10" s="1"/>
  <c r="B977" i="10" s="1"/>
  <c r="B978" i="10" s="1"/>
  <c r="B979" i="10" s="1"/>
  <c r="B980" i="10" s="1"/>
  <c r="B981" i="10" s="1"/>
  <c r="B982" i="10" s="1"/>
  <c r="B983" i="10" s="1"/>
  <c r="B984" i="10" s="1"/>
  <c r="B985" i="10" s="1"/>
  <c r="B986" i="10" s="1"/>
  <c r="B987" i="10" s="1"/>
  <c r="B988" i="10" s="1"/>
  <c r="E952" i="10"/>
  <c r="F952" i="10" s="1"/>
  <c r="I952" i="10" s="1"/>
  <c r="E934" i="10"/>
  <c r="F934" i="10" s="1"/>
  <c r="E933" i="10"/>
  <c r="F933" i="10" s="1"/>
  <c r="E932" i="10"/>
  <c r="F932" i="10" s="1"/>
  <c r="E931" i="10"/>
  <c r="F931" i="10" s="1"/>
  <c r="E930" i="10"/>
  <c r="F930" i="10" s="1"/>
  <c r="E929" i="10"/>
  <c r="F929" i="10" s="1"/>
  <c r="E928" i="10"/>
  <c r="F928" i="10" s="1"/>
  <c r="E927" i="10"/>
  <c r="F927" i="10" s="1"/>
  <c r="E926" i="10"/>
  <c r="F926" i="10" s="1"/>
  <c r="E925" i="10"/>
  <c r="F925" i="10" s="1"/>
  <c r="E924" i="10"/>
  <c r="F924" i="10" s="1"/>
  <c r="E923" i="10"/>
  <c r="F923" i="10" s="1"/>
  <c r="E922" i="10"/>
  <c r="F922" i="10" s="1"/>
  <c r="E921" i="10"/>
  <c r="F921" i="10" s="1"/>
  <c r="E920" i="10"/>
  <c r="F920" i="10" s="1"/>
  <c r="E919" i="10"/>
  <c r="F919" i="10" s="1"/>
  <c r="E918" i="10"/>
  <c r="F918" i="10" s="1"/>
  <c r="E917" i="10"/>
  <c r="F917" i="10" s="1"/>
  <c r="E916" i="10"/>
  <c r="F916" i="10" s="1"/>
  <c r="E915" i="10"/>
  <c r="F915" i="10" s="1"/>
  <c r="B915" i="10"/>
  <c r="B916" i="10" s="1"/>
  <c r="B917" i="10" s="1"/>
  <c r="B918" i="10" s="1"/>
  <c r="B919" i="10" s="1"/>
  <c r="B920" i="10" s="1"/>
  <c r="B921" i="10" s="1"/>
  <c r="B922" i="10" s="1"/>
  <c r="B923" i="10" s="1"/>
  <c r="B924" i="10" s="1"/>
  <c r="B925" i="10" s="1"/>
  <c r="B926" i="10" s="1"/>
  <c r="B927" i="10" s="1"/>
  <c r="B928" i="10" s="1"/>
  <c r="B929" i="10" s="1"/>
  <c r="B930" i="10" s="1"/>
  <c r="B931" i="10" s="1"/>
  <c r="B932" i="10" s="1"/>
  <c r="B933" i="10" s="1"/>
  <c r="B934" i="10" s="1"/>
  <c r="B935" i="10" s="1"/>
  <c r="B936" i="10" s="1"/>
  <c r="B937" i="10" s="1"/>
  <c r="B938" i="10" s="1"/>
  <c r="B939" i="10" s="1"/>
  <c r="B940" i="10" s="1"/>
  <c r="B941" i="10" s="1"/>
  <c r="B942" i="10" s="1"/>
  <c r="B943" i="10" s="1"/>
  <c r="B944" i="10" s="1"/>
  <c r="B945" i="10" s="1"/>
  <c r="B946" i="10" s="1"/>
  <c r="B947" i="10" s="1"/>
  <c r="B948" i="10" s="1"/>
  <c r="B949" i="10" s="1"/>
  <c r="B950" i="10" s="1"/>
  <c r="E914" i="10"/>
  <c r="F914" i="10" s="1"/>
  <c r="E896" i="10"/>
  <c r="F896" i="10" s="1"/>
  <c r="E895" i="10"/>
  <c r="F895" i="10" s="1"/>
  <c r="E894" i="10"/>
  <c r="F894" i="10" s="1"/>
  <c r="E893" i="10"/>
  <c r="F893" i="10" s="1"/>
  <c r="E892" i="10"/>
  <c r="F892" i="10" s="1"/>
  <c r="E891" i="10"/>
  <c r="F891" i="10" s="1"/>
  <c r="E890" i="10"/>
  <c r="F890" i="10" s="1"/>
  <c r="E889" i="10"/>
  <c r="F889" i="10" s="1"/>
  <c r="E888" i="10"/>
  <c r="F888" i="10" s="1"/>
  <c r="E887" i="10"/>
  <c r="F887" i="10" s="1"/>
  <c r="E886" i="10"/>
  <c r="F886" i="10" s="1"/>
  <c r="E885" i="10"/>
  <c r="F885" i="10" s="1"/>
  <c r="E884" i="10"/>
  <c r="F884" i="10" s="1"/>
  <c r="E883" i="10"/>
  <c r="F883" i="10" s="1"/>
  <c r="E882" i="10"/>
  <c r="F882" i="10" s="1"/>
  <c r="E881" i="10"/>
  <c r="F881" i="10" s="1"/>
  <c r="E880" i="10"/>
  <c r="F880" i="10" s="1"/>
  <c r="E879" i="10"/>
  <c r="F879" i="10" s="1"/>
  <c r="E878" i="10"/>
  <c r="F878" i="10" s="1"/>
  <c r="E877" i="10"/>
  <c r="F877" i="10" s="1"/>
  <c r="B877" i="10"/>
  <c r="B878" i="10" s="1"/>
  <c r="B879" i="10" s="1"/>
  <c r="B880" i="10" s="1"/>
  <c r="B881" i="10" s="1"/>
  <c r="B882" i="10" s="1"/>
  <c r="B883" i="10" s="1"/>
  <c r="B884" i="10" s="1"/>
  <c r="B885" i="10" s="1"/>
  <c r="B886" i="10" s="1"/>
  <c r="B887" i="10" s="1"/>
  <c r="B888" i="10" s="1"/>
  <c r="B889" i="10" s="1"/>
  <c r="B890" i="10" s="1"/>
  <c r="B891" i="10" s="1"/>
  <c r="B892" i="10" s="1"/>
  <c r="B893" i="10" s="1"/>
  <c r="B894" i="10" s="1"/>
  <c r="B895" i="10" s="1"/>
  <c r="B896" i="10" s="1"/>
  <c r="B897" i="10" s="1"/>
  <c r="B898" i="10" s="1"/>
  <c r="B899" i="10" s="1"/>
  <c r="B900" i="10" s="1"/>
  <c r="B901" i="10" s="1"/>
  <c r="B902" i="10" s="1"/>
  <c r="B903" i="10" s="1"/>
  <c r="B904" i="10" s="1"/>
  <c r="B905" i="10" s="1"/>
  <c r="B906" i="10" s="1"/>
  <c r="B907" i="10" s="1"/>
  <c r="B908" i="10" s="1"/>
  <c r="B909" i="10" s="1"/>
  <c r="B910" i="10" s="1"/>
  <c r="B911" i="10" s="1"/>
  <c r="B912" i="10" s="1"/>
  <c r="E876" i="10"/>
  <c r="F876" i="10" s="1"/>
  <c r="E858" i="10"/>
  <c r="F858" i="10" s="1"/>
  <c r="E857" i="10"/>
  <c r="F857" i="10" s="1"/>
  <c r="E856" i="10"/>
  <c r="F856" i="10" s="1"/>
  <c r="E855" i="10"/>
  <c r="F855" i="10" s="1"/>
  <c r="E854" i="10"/>
  <c r="F854" i="10" s="1"/>
  <c r="E853" i="10"/>
  <c r="F853" i="10" s="1"/>
  <c r="E852" i="10"/>
  <c r="F852" i="10" s="1"/>
  <c r="E851" i="10"/>
  <c r="F851" i="10" s="1"/>
  <c r="E850" i="10"/>
  <c r="F850" i="10" s="1"/>
  <c r="E849" i="10"/>
  <c r="F849" i="10" s="1"/>
  <c r="E848" i="10"/>
  <c r="F848" i="10" s="1"/>
  <c r="E847" i="10"/>
  <c r="F847" i="10" s="1"/>
  <c r="E846" i="10"/>
  <c r="F846" i="10" s="1"/>
  <c r="E845" i="10"/>
  <c r="F845" i="10" s="1"/>
  <c r="E844" i="10"/>
  <c r="F844" i="10" s="1"/>
  <c r="E843" i="10"/>
  <c r="F843" i="10" s="1"/>
  <c r="E842" i="10"/>
  <c r="F842" i="10" s="1"/>
  <c r="E841" i="10"/>
  <c r="F841" i="10" s="1"/>
  <c r="E840" i="10"/>
  <c r="F840" i="10" s="1"/>
  <c r="E839" i="10"/>
  <c r="F839" i="10" s="1"/>
  <c r="B839" i="10"/>
  <c r="B840" i="10" s="1"/>
  <c r="B841" i="10" s="1"/>
  <c r="B842" i="10" s="1"/>
  <c r="B843" i="10" s="1"/>
  <c r="B844" i="10" s="1"/>
  <c r="B845" i="10" s="1"/>
  <c r="B846" i="10" s="1"/>
  <c r="B847" i="10" s="1"/>
  <c r="B848" i="10" s="1"/>
  <c r="B849" i="10" s="1"/>
  <c r="B850" i="10" s="1"/>
  <c r="B851" i="10" s="1"/>
  <c r="B852" i="10" s="1"/>
  <c r="B853" i="10" s="1"/>
  <c r="B854" i="10" s="1"/>
  <c r="B855" i="10" s="1"/>
  <c r="B856" i="10" s="1"/>
  <c r="B857" i="10" s="1"/>
  <c r="B858" i="10" s="1"/>
  <c r="B859" i="10" s="1"/>
  <c r="B860" i="10" s="1"/>
  <c r="B861" i="10" s="1"/>
  <c r="B862" i="10" s="1"/>
  <c r="B863" i="10" s="1"/>
  <c r="B864" i="10" s="1"/>
  <c r="B865" i="10" s="1"/>
  <c r="B866" i="10" s="1"/>
  <c r="B867" i="10" s="1"/>
  <c r="B868" i="10" s="1"/>
  <c r="B869" i="10" s="1"/>
  <c r="B870" i="10" s="1"/>
  <c r="B871" i="10" s="1"/>
  <c r="B872" i="10" s="1"/>
  <c r="B873" i="10" s="1"/>
  <c r="B874" i="10" s="1"/>
  <c r="E838" i="10"/>
  <c r="F838" i="10" s="1"/>
  <c r="E820" i="10"/>
  <c r="F820" i="10" s="1"/>
  <c r="E819" i="10"/>
  <c r="F819" i="10" s="1"/>
  <c r="E818" i="10"/>
  <c r="F818" i="10" s="1"/>
  <c r="E817" i="10"/>
  <c r="F817" i="10" s="1"/>
  <c r="E816" i="10"/>
  <c r="F816" i="10" s="1"/>
  <c r="E815" i="10"/>
  <c r="F815" i="10" s="1"/>
  <c r="E814" i="10"/>
  <c r="F814" i="10" s="1"/>
  <c r="E813" i="10"/>
  <c r="F813" i="10" s="1"/>
  <c r="E812" i="10"/>
  <c r="F812" i="10" s="1"/>
  <c r="E811" i="10"/>
  <c r="F811" i="10" s="1"/>
  <c r="E810" i="10"/>
  <c r="F810" i="10" s="1"/>
  <c r="E809" i="10"/>
  <c r="F809" i="10" s="1"/>
  <c r="E808" i="10"/>
  <c r="F808" i="10" s="1"/>
  <c r="E807" i="10"/>
  <c r="F807" i="10" s="1"/>
  <c r="E806" i="10"/>
  <c r="F806" i="10" s="1"/>
  <c r="E805" i="10"/>
  <c r="F805" i="10" s="1"/>
  <c r="E804" i="10"/>
  <c r="F804" i="10" s="1"/>
  <c r="E803" i="10"/>
  <c r="F803" i="10" s="1"/>
  <c r="E802" i="10"/>
  <c r="F802" i="10" s="1"/>
  <c r="E801" i="10"/>
  <c r="F801" i="10" s="1"/>
  <c r="B801" i="10"/>
  <c r="B802" i="10" s="1"/>
  <c r="B803" i="10" s="1"/>
  <c r="B804" i="10" s="1"/>
  <c r="B805" i="10" s="1"/>
  <c r="B806" i="10" s="1"/>
  <c r="B807" i="10" s="1"/>
  <c r="B808" i="10" s="1"/>
  <c r="B809" i="10" s="1"/>
  <c r="B810" i="10" s="1"/>
  <c r="B811" i="10" s="1"/>
  <c r="B812" i="10" s="1"/>
  <c r="B813" i="10" s="1"/>
  <c r="B814" i="10" s="1"/>
  <c r="B815" i="10" s="1"/>
  <c r="B816" i="10" s="1"/>
  <c r="B817" i="10" s="1"/>
  <c r="B818" i="10" s="1"/>
  <c r="B819" i="10" s="1"/>
  <c r="B820" i="10" s="1"/>
  <c r="B821" i="10" s="1"/>
  <c r="B822" i="10" s="1"/>
  <c r="B823" i="10" s="1"/>
  <c r="B824" i="10" s="1"/>
  <c r="B825" i="10" s="1"/>
  <c r="B826" i="10" s="1"/>
  <c r="B827" i="10" s="1"/>
  <c r="B828" i="10" s="1"/>
  <c r="B829" i="10" s="1"/>
  <c r="B830" i="10" s="1"/>
  <c r="B831" i="10" s="1"/>
  <c r="B832" i="10" s="1"/>
  <c r="B833" i="10" s="1"/>
  <c r="B834" i="10" s="1"/>
  <c r="B835" i="10" s="1"/>
  <c r="B836" i="10" s="1"/>
  <c r="E800" i="10"/>
  <c r="F800" i="10" s="1"/>
  <c r="E782" i="10"/>
  <c r="F782" i="10" s="1"/>
  <c r="I782" i="10" s="1"/>
  <c r="E781" i="10"/>
  <c r="F781" i="10" s="1"/>
  <c r="I781" i="10" s="1"/>
  <c r="E780" i="10"/>
  <c r="F780" i="10" s="1"/>
  <c r="I780" i="10" s="1"/>
  <c r="E779" i="10"/>
  <c r="F779" i="10" s="1"/>
  <c r="I779" i="10" s="1"/>
  <c r="E778" i="10"/>
  <c r="F778" i="10" s="1"/>
  <c r="I778" i="10" s="1"/>
  <c r="E777" i="10"/>
  <c r="F777" i="10" s="1"/>
  <c r="I777" i="10" s="1"/>
  <c r="E776" i="10"/>
  <c r="F776" i="10" s="1"/>
  <c r="I776" i="10" s="1"/>
  <c r="E775" i="10"/>
  <c r="F775" i="10" s="1"/>
  <c r="I775" i="10" s="1"/>
  <c r="E774" i="10"/>
  <c r="F774" i="10" s="1"/>
  <c r="I774" i="10" s="1"/>
  <c r="E773" i="10"/>
  <c r="F773" i="10" s="1"/>
  <c r="I773" i="10" s="1"/>
  <c r="E772" i="10"/>
  <c r="F772" i="10" s="1"/>
  <c r="I772" i="10" s="1"/>
  <c r="E771" i="10"/>
  <c r="F771" i="10" s="1"/>
  <c r="I771" i="10" s="1"/>
  <c r="E770" i="10"/>
  <c r="F770" i="10" s="1"/>
  <c r="I770" i="10" s="1"/>
  <c r="E769" i="10"/>
  <c r="F769" i="10" s="1"/>
  <c r="I769" i="10" s="1"/>
  <c r="E768" i="10"/>
  <c r="F768" i="10" s="1"/>
  <c r="I768" i="10" s="1"/>
  <c r="E767" i="10"/>
  <c r="F767" i="10" s="1"/>
  <c r="I767" i="10" s="1"/>
  <c r="E766" i="10"/>
  <c r="F766" i="10" s="1"/>
  <c r="I766" i="10" s="1"/>
  <c r="E765" i="10"/>
  <c r="F765" i="10" s="1"/>
  <c r="I765" i="10" s="1"/>
  <c r="E764" i="10"/>
  <c r="F764" i="10" s="1"/>
  <c r="I764" i="10" s="1"/>
  <c r="E763" i="10"/>
  <c r="F763" i="10" s="1"/>
  <c r="I763" i="10" s="1"/>
  <c r="B763" i="10"/>
  <c r="B764" i="10" s="1"/>
  <c r="B765" i="10" s="1"/>
  <c r="B766" i="10" s="1"/>
  <c r="B767" i="10" s="1"/>
  <c r="B768" i="10" s="1"/>
  <c r="B769" i="10" s="1"/>
  <c r="B770" i="10" s="1"/>
  <c r="B771" i="10" s="1"/>
  <c r="B772" i="10" s="1"/>
  <c r="B773" i="10" s="1"/>
  <c r="B774" i="10" s="1"/>
  <c r="B775" i="10" s="1"/>
  <c r="B776" i="10" s="1"/>
  <c r="B777" i="10" s="1"/>
  <c r="B778" i="10" s="1"/>
  <c r="B779" i="10" s="1"/>
  <c r="B780" i="10" s="1"/>
  <c r="B781" i="10" s="1"/>
  <c r="B782" i="10" s="1"/>
  <c r="B783" i="10" s="1"/>
  <c r="B784" i="10" s="1"/>
  <c r="B785" i="10" s="1"/>
  <c r="B786" i="10" s="1"/>
  <c r="B787" i="10" s="1"/>
  <c r="B788" i="10" s="1"/>
  <c r="B789" i="10" s="1"/>
  <c r="B790" i="10" s="1"/>
  <c r="B791" i="10" s="1"/>
  <c r="B792" i="10" s="1"/>
  <c r="B793" i="10" s="1"/>
  <c r="B794" i="10" s="1"/>
  <c r="B795" i="10" s="1"/>
  <c r="B796" i="10" s="1"/>
  <c r="B797" i="10" s="1"/>
  <c r="B798" i="10" s="1"/>
  <c r="E762" i="10"/>
  <c r="F762" i="10" s="1"/>
  <c r="I762" i="10" s="1"/>
  <c r="E744" i="10"/>
  <c r="F744" i="10" s="1"/>
  <c r="I744" i="10" s="1"/>
  <c r="E743" i="10"/>
  <c r="F743" i="10" s="1"/>
  <c r="I743" i="10" s="1"/>
  <c r="E742" i="10"/>
  <c r="F742" i="10" s="1"/>
  <c r="I742" i="10" s="1"/>
  <c r="E741" i="10"/>
  <c r="F741" i="10" s="1"/>
  <c r="I741" i="10" s="1"/>
  <c r="E740" i="10"/>
  <c r="F740" i="10" s="1"/>
  <c r="I740" i="10" s="1"/>
  <c r="E739" i="10"/>
  <c r="F739" i="10" s="1"/>
  <c r="I739" i="10" s="1"/>
  <c r="E738" i="10"/>
  <c r="F738" i="10" s="1"/>
  <c r="I738" i="10" s="1"/>
  <c r="E737" i="10"/>
  <c r="F737" i="10" s="1"/>
  <c r="I737" i="10" s="1"/>
  <c r="E736" i="10"/>
  <c r="F736" i="10" s="1"/>
  <c r="I736" i="10" s="1"/>
  <c r="E735" i="10"/>
  <c r="F735" i="10" s="1"/>
  <c r="I735" i="10" s="1"/>
  <c r="E734" i="10"/>
  <c r="F734" i="10" s="1"/>
  <c r="I734" i="10" s="1"/>
  <c r="E733" i="10"/>
  <c r="F733" i="10" s="1"/>
  <c r="I733" i="10" s="1"/>
  <c r="E732" i="10"/>
  <c r="F732" i="10" s="1"/>
  <c r="I732" i="10" s="1"/>
  <c r="E731" i="10"/>
  <c r="F731" i="10" s="1"/>
  <c r="I731" i="10" s="1"/>
  <c r="E730" i="10"/>
  <c r="F730" i="10" s="1"/>
  <c r="I730" i="10" s="1"/>
  <c r="E729" i="10"/>
  <c r="F729" i="10" s="1"/>
  <c r="I729" i="10" s="1"/>
  <c r="E728" i="10"/>
  <c r="F728" i="10" s="1"/>
  <c r="I728" i="10" s="1"/>
  <c r="E727" i="10"/>
  <c r="F727" i="10" s="1"/>
  <c r="I727" i="10" s="1"/>
  <c r="E726" i="10"/>
  <c r="F726" i="10" s="1"/>
  <c r="I726" i="10" s="1"/>
  <c r="E725" i="10"/>
  <c r="F725" i="10" s="1"/>
  <c r="I725" i="10" s="1"/>
  <c r="B725" i="10"/>
  <c r="B726" i="10" s="1"/>
  <c r="B727" i="10" s="1"/>
  <c r="B728" i="10" s="1"/>
  <c r="B729" i="10" s="1"/>
  <c r="B730" i="10" s="1"/>
  <c r="B731" i="10" s="1"/>
  <c r="B732" i="10" s="1"/>
  <c r="B733" i="10" s="1"/>
  <c r="B734" i="10" s="1"/>
  <c r="B735" i="10" s="1"/>
  <c r="B736" i="10" s="1"/>
  <c r="B737" i="10" s="1"/>
  <c r="B738" i="10" s="1"/>
  <c r="B739" i="10" s="1"/>
  <c r="B740" i="10" s="1"/>
  <c r="B741" i="10" s="1"/>
  <c r="B742" i="10" s="1"/>
  <c r="B743" i="10" s="1"/>
  <c r="B744" i="10" s="1"/>
  <c r="B745" i="10" s="1"/>
  <c r="B746" i="10" s="1"/>
  <c r="B747" i="10" s="1"/>
  <c r="B748" i="10" s="1"/>
  <c r="B749" i="10" s="1"/>
  <c r="B750" i="10" s="1"/>
  <c r="B751" i="10" s="1"/>
  <c r="B752" i="10" s="1"/>
  <c r="B753" i="10" s="1"/>
  <c r="B754" i="10" s="1"/>
  <c r="B755" i="10" s="1"/>
  <c r="B756" i="10" s="1"/>
  <c r="B757" i="10" s="1"/>
  <c r="B758" i="10" s="1"/>
  <c r="B759" i="10" s="1"/>
  <c r="B760" i="10" s="1"/>
  <c r="E724" i="10"/>
  <c r="F724" i="10" s="1"/>
  <c r="I724" i="10" s="1"/>
  <c r="E706" i="10"/>
  <c r="F706" i="10" s="1"/>
  <c r="I706" i="10" s="1"/>
  <c r="E705" i="10"/>
  <c r="F705" i="10" s="1"/>
  <c r="I705" i="10" s="1"/>
  <c r="E704" i="10"/>
  <c r="F704" i="10" s="1"/>
  <c r="I704" i="10" s="1"/>
  <c r="E703" i="10"/>
  <c r="F703" i="10" s="1"/>
  <c r="I703" i="10" s="1"/>
  <c r="E702" i="10"/>
  <c r="F702" i="10" s="1"/>
  <c r="I702" i="10" s="1"/>
  <c r="E701" i="10"/>
  <c r="F701" i="10" s="1"/>
  <c r="I701" i="10" s="1"/>
  <c r="E700" i="10"/>
  <c r="F700" i="10" s="1"/>
  <c r="I700" i="10" s="1"/>
  <c r="E699" i="10"/>
  <c r="F699" i="10" s="1"/>
  <c r="I699" i="10" s="1"/>
  <c r="E698" i="10"/>
  <c r="F698" i="10" s="1"/>
  <c r="I698" i="10" s="1"/>
  <c r="E697" i="10"/>
  <c r="F697" i="10" s="1"/>
  <c r="I697" i="10" s="1"/>
  <c r="E696" i="10"/>
  <c r="F696" i="10" s="1"/>
  <c r="I696" i="10" s="1"/>
  <c r="E695" i="10"/>
  <c r="F695" i="10" s="1"/>
  <c r="I695" i="10" s="1"/>
  <c r="E694" i="10"/>
  <c r="F694" i="10" s="1"/>
  <c r="I694" i="10" s="1"/>
  <c r="E693" i="10"/>
  <c r="F693" i="10" s="1"/>
  <c r="I693" i="10" s="1"/>
  <c r="E692" i="10"/>
  <c r="F692" i="10" s="1"/>
  <c r="I692" i="10" s="1"/>
  <c r="E691" i="10"/>
  <c r="F691" i="10" s="1"/>
  <c r="I691" i="10" s="1"/>
  <c r="E690" i="10"/>
  <c r="F690" i="10" s="1"/>
  <c r="I690" i="10" s="1"/>
  <c r="E689" i="10"/>
  <c r="F689" i="10" s="1"/>
  <c r="I689" i="10" s="1"/>
  <c r="E688" i="10"/>
  <c r="F688" i="10" s="1"/>
  <c r="I688" i="10" s="1"/>
  <c r="E687" i="10"/>
  <c r="F687" i="10" s="1"/>
  <c r="I687" i="10" s="1"/>
  <c r="B687" i="10"/>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E686" i="10"/>
  <c r="F686" i="10" s="1"/>
  <c r="I686" i="10" s="1"/>
  <c r="E668" i="10"/>
  <c r="F668" i="10" s="1"/>
  <c r="E667" i="10"/>
  <c r="F667" i="10" s="1"/>
  <c r="E666" i="10"/>
  <c r="F666" i="10" s="1"/>
  <c r="E665" i="10"/>
  <c r="F665" i="10" s="1"/>
  <c r="E664" i="10"/>
  <c r="F664" i="10" s="1"/>
  <c r="E663" i="10"/>
  <c r="F663" i="10" s="1"/>
  <c r="E662" i="10"/>
  <c r="F662" i="10" s="1"/>
  <c r="E661" i="10"/>
  <c r="F661" i="10" s="1"/>
  <c r="E660" i="10"/>
  <c r="F660" i="10" s="1"/>
  <c r="E659" i="10"/>
  <c r="F659" i="10" s="1"/>
  <c r="E658" i="10"/>
  <c r="F658" i="10" s="1"/>
  <c r="E657" i="10"/>
  <c r="F657" i="10" s="1"/>
  <c r="E656" i="10"/>
  <c r="F656" i="10" s="1"/>
  <c r="E655" i="10"/>
  <c r="F655" i="10" s="1"/>
  <c r="E654" i="10"/>
  <c r="F654" i="10" s="1"/>
  <c r="E653" i="10"/>
  <c r="F653" i="10" s="1"/>
  <c r="E652" i="10"/>
  <c r="F652" i="10" s="1"/>
  <c r="E651" i="10"/>
  <c r="F651" i="10" s="1"/>
  <c r="E650" i="10"/>
  <c r="F650" i="10" s="1"/>
  <c r="E649" i="10"/>
  <c r="F649" i="10" s="1"/>
  <c r="B649" i="10"/>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E648" i="10"/>
  <c r="F648" i="10" s="1"/>
  <c r="E630" i="10"/>
  <c r="F630" i="10" s="1"/>
  <c r="I630" i="10" s="1"/>
  <c r="E629" i="10"/>
  <c r="F629" i="10" s="1"/>
  <c r="I629" i="10" s="1"/>
  <c r="E628" i="10"/>
  <c r="F628" i="10" s="1"/>
  <c r="I628" i="10" s="1"/>
  <c r="E627" i="10"/>
  <c r="F627" i="10" s="1"/>
  <c r="I627" i="10" s="1"/>
  <c r="E626" i="10"/>
  <c r="F626" i="10" s="1"/>
  <c r="I626" i="10" s="1"/>
  <c r="E625" i="10"/>
  <c r="F625" i="10" s="1"/>
  <c r="I625" i="10" s="1"/>
  <c r="E624" i="10"/>
  <c r="F624" i="10" s="1"/>
  <c r="I624" i="10" s="1"/>
  <c r="E623" i="10"/>
  <c r="F623" i="10" s="1"/>
  <c r="I623" i="10" s="1"/>
  <c r="E622" i="10"/>
  <c r="F622" i="10" s="1"/>
  <c r="I622" i="10" s="1"/>
  <c r="E621" i="10"/>
  <c r="F621" i="10" s="1"/>
  <c r="I621" i="10" s="1"/>
  <c r="E620" i="10"/>
  <c r="F620" i="10" s="1"/>
  <c r="I620" i="10" s="1"/>
  <c r="E619" i="10"/>
  <c r="F619" i="10" s="1"/>
  <c r="I619" i="10" s="1"/>
  <c r="E618" i="10"/>
  <c r="F618" i="10" s="1"/>
  <c r="I618" i="10" s="1"/>
  <c r="E617" i="10"/>
  <c r="F617" i="10" s="1"/>
  <c r="I617" i="10" s="1"/>
  <c r="E616" i="10"/>
  <c r="F616" i="10" s="1"/>
  <c r="I616" i="10" s="1"/>
  <c r="E615" i="10"/>
  <c r="F615" i="10" s="1"/>
  <c r="I615" i="10" s="1"/>
  <c r="E614" i="10"/>
  <c r="F614" i="10" s="1"/>
  <c r="I614" i="10" s="1"/>
  <c r="E613" i="10"/>
  <c r="F613" i="10" s="1"/>
  <c r="I613" i="10" s="1"/>
  <c r="E612" i="10"/>
  <c r="F612" i="10" s="1"/>
  <c r="I612" i="10" s="1"/>
  <c r="E611" i="10"/>
  <c r="F611" i="10" s="1"/>
  <c r="I611" i="10" s="1"/>
  <c r="B611" i="10"/>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E610" i="10"/>
  <c r="F610" i="10" s="1"/>
  <c r="I610" i="10" s="1"/>
  <c r="E592" i="10"/>
  <c r="F592" i="10" s="1"/>
  <c r="I592" i="10" s="1"/>
  <c r="E591" i="10"/>
  <c r="F591" i="10" s="1"/>
  <c r="I591" i="10" s="1"/>
  <c r="E590" i="10"/>
  <c r="F590" i="10" s="1"/>
  <c r="I590" i="10" s="1"/>
  <c r="E589" i="10"/>
  <c r="F589" i="10" s="1"/>
  <c r="I589" i="10" s="1"/>
  <c r="E588" i="10"/>
  <c r="F588" i="10" s="1"/>
  <c r="I588" i="10" s="1"/>
  <c r="E587" i="10"/>
  <c r="F587" i="10" s="1"/>
  <c r="I587" i="10" s="1"/>
  <c r="E586" i="10"/>
  <c r="F586" i="10" s="1"/>
  <c r="I586" i="10" s="1"/>
  <c r="E585" i="10"/>
  <c r="F585" i="10" s="1"/>
  <c r="I585" i="10" s="1"/>
  <c r="E584" i="10"/>
  <c r="F584" i="10" s="1"/>
  <c r="I584" i="10" s="1"/>
  <c r="E583" i="10"/>
  <c r="F583" i="10" s="1"/>
  <c r="I583" i="10" s="1"/>
  <c r="E582" i="10"/>
  <c r="F582" i="10" s="1"/>
  <c r="I582" i="10" s="1"/>
  <c r="E581" i="10"/>
  <c r="F581" i="10" s="1"/>
  <c r="I581" i="10" s="1"/>
  <c r="E580" i="10"/>
  <c r="F580" i="10" s="1"/>
  <c r="I580" i="10" s="1"/>
  <c r="E579" i="10"/>
  <c r="F579" i="10" s="1"/>
  <c r="I579" i="10" s="1"/>
  <c r="E578" i="10"/>
  <c r="F578" i="10" s="1"/>
  <c r="I578" i="10" s="1"/>
  <c r="E577" i="10"/>
  <c r="F577" i="10" s="1"/>
  <c r="I577" i="10" s="1"/>
  <c r="E576" i="10"/>
  <c r="F576" i="10" s="1"/>
  <c r="I576" i="10" s="1"/>
  <c r="E575" i="10"/>
  <c r="F575" i="10" s="1"/>
  <c r="I575" i="10" s="1"/>
  <c r="E574" i="10"/>
  <c r="F574" i="10" s="1"/>
  <c r="I574" i="10" s="1"/>
  <c r="E573" i="10"/>
  <c r="F573" i="10" s="1"/>
  <c r="I573" i="10" s="1"/>
  <c r="B573" i="10"/>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E572" i="10"/>
  <c r="F572" i="10" s="1"/>
  <c r="I572" i="10" s="1"/>
  <c r="E554" i="10"/>
  <c r="F554" i="10" s="1"/>
  <c r="I554" i="10" s="1"/>
  <c r="E553" i="10"/>
  <c r="F553" i="10" s="1"/>
  <c r="I553" i="10" s="1"/>
  <c r="E552" i="10"/>
  <c r="F552" i="10" s="1"/>
  <c r="I552" i="10" s="1"/>
  <c r="E551" i="10"/>
  <c r="F551" i="10" s="1"/>
  <c r="I551" i="10" s="1"/>
  <c r="E550" i="10"/>
  <c r="F550" i="10" s="1"/>
  <c r="I550" i="10" s="1"/>
  <c r="E549" i="10"/>
  <c r="F549" i="10" s="1"/>
  <c r="I549" i="10" s="1"/>
  <c r="E548" i="10"/>
  <c r="F548" i="10" s="1"/>
  <c r="I548" i="10" s="1"/>
  <c r="E547" i="10"/>
  <c r="F547" i="10" s="1"/>
  <c r="I547" i="10" s="1"/>
  <c r="E546" i="10"/>
  <c r="F546" i="10" s="1"/>
  <c r="I546" i="10" s="1"/>
  <c r="E545" i="10"/>
  <c r="F545" i="10" s="1"/>
  <c r="I545" i="10" s="1"/>
  <c r="E544" i="10"/>
  <c r="F544" i="10" s="1"/>
  <c r="I544" i="10" s="1"/>
  <c r="E543" i="10"/>
  <c r="F543" i="10" s="1"/>
  <c r="I543" i="10" s="1"/>
  <c r="E542" i="10"/>
  <c r="F542" i="10" s="1"/>
  <c r="I542" i="10" s="1"/>
  <c r="E541" i="10"/>
  <c r="F541" i="10" s="1"/>
  <c r="I541" i="10" s="1"/>
  <c r="E540" i="10"/>
  <c r="F540" i="10" s="1"/>
  <c r="I540" i="10" s="1"/>
  <c r="E539" i="10"/>
  <c r="F539" i="10" s="1"/>
  <c r="I539" i="10" s="1"/>
  <c r="E538" i="10"/>
  <c r="F538" i="10" s="1"/>
  <c r="I538" i="10" s="1"/>
  <c r="E537" i="10"/>
  <c r="F537" i="10" s="1"/>
  <c r="I537" i="10" s="1"/>
  <c r="E536" i="10"/>
  <c r="F536" i="10" s="1"/>
  <c r="I536" i="10" s="1"/>
  <c r="E535" i="10"/>
  <c r="F535" i="10" s="1"/>
  <c r="I535" i="10" s="1"/>
  <c r="B535" i="10"/>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E534" i="10"/>
  <c r="F534" i="10" s="1"/>
  <c r="I534" i="10" s="1"/>
  <c r="E516" i="10"/>
  <c r="F516" i="10" s="1"/>
  <c r="I516" i="10" s="1"/>
  <c r="E515" i="10"/>
  <c r="F515" i="10" s="1"/>
  <c r="I515" i="10" s="1"/>
  <c r="E514" i="10"/>
  <c r="F514" i="10" s="1"/>
  <c r="I514" i="10" s="1"/>
  <c r="E513" i="10"/>
  <c r="F513" i="10" s="1"/>
  <c r="I513" i="10" s="1"/>
  <c r="E512" i="10"/>
  <c r="F512" i="10" s="1"/>
  <c r="I512" i="10" s="1"/>
  <c r="E511" i="10"/>
  <c r="F511" i="10" s="1"/>
  <c r="I511" i="10" s="1"/>
  <c r="E510" i="10"/>
  <c r="F510" i="10" s="1"/>
  <c r="I510" i="10" s="1"/>
  <c r="E509" i="10"/>
  <c r="F509" i="10" s="1"/>
  <c r="I509" i="10" s="1"/>
  <c r="E508" i="10"/>
  <c r="F508" i="10" s="1"/>
  <c r="I508" i="10" s="1"/>
  <c r="E507" i="10"/>
  <c r="F507" i="10" s="1"/>
  <c r="I507" i="10" s="1"/>
  <c r="E506" i="10"/>
  <c r="F506" i="10" s="1"/>
  <c r="I506" i="10" s="1"/>
  <c r="E505" i="10"/>
  <c r="F505" i="10" s="1"/>
  <c r="I505" i="10" s="1"/>
  <c r="E504" i="10"/>
  <c r="F504" i="10" s="1"/>
  <c r="I504" i="10" s="1"/>
  <c r="E503" i="10"/>
  <c r="F503" i="10" s="1"/>
  <c r="I503" i="10" s="1"/>
  <c r="E502" i="10"/>
  <c r="F502" i="10" s="1"/>
  <c r="I502" i="10" s="1"/>
  <c r="E501" i="10"/>
  <c r="F501" i="10" s="1"/>
  <c r="I501" i="10" s="1"/>
  <c r="E500" i="10"/>
  <c r="F500" i="10" s="1"/>
  <c r="I500" i="10" s="1"/>
  <c r="E499" i="10"/>
  <c r="F499" i="10" s="1"/>
  <c r="I499" i="10" s="1"/>
  <c r="E498" i="10"/>
  <c r="F498" i="10" s="1"/>
  <c r="I498" i="10" s="1"/>
  <c r="E497" i="10"/>
  <c r="F497" i="10" s="1"/>
  <c r="I497" i="10" s="1"/>
  <c r="B497" i="10"/>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E496" i="10"/>
  <c r="F496" i="10" s="1"/>
  <c r="I496" i="10" s="1"/>
  <c r="E478" i="10"/>
  <c r="F478" i="10" s="1"/>
  <c r="I478" i="10" s="1"/>
  <c r="E477" i="10"/>
  <c r="F477" i="10" s="1"/>
  <c r="I477" i="10" s="1"/>
  <c r="E476" i="10"/>
  <c r="F476" i="10" s="1"/>
  <c r="I476" i="10" s="1"/>
  <c r="E475" i="10"/>
  <c r="F475" i="10" s="1"/>
  <c r="I475" i="10" s="1"/>
  <c r="E474" i="10"/>
  <c r="F474" i="10" s="1"/>
  <c r="I474" i="10" s="1"/>
  <c r="E473" i="10"/>
  <c r="F473" i="10" s="1"/>
  <c r="I473" i="10" s="1"/>
  <c r="E472" i="10"/>
  <c r="F472" i="10" s="1"/>
  <c r="I472" i="10" s="1"/>
  <c r="E471" i="10"/>
  <c r="F471" i="10" s="1"/>
  <c r="I471" i="10" s="1"/>
  <c r="E470" i="10"/>
  <c r="F470" i="10" s="1"/>
  <c r="I470" i="10" s="1"/>
  <c r="E469" i="10"/>
  <c r="F469" i="10" s="1"/>
  <c r="I469" i="10" s="1"/>
  <c r="E468" i="10"/>
  <c r="F468" i="10" s="1"/>
  <c r="I468" i="10" s="1"/>
  <c r="E467" i="10"/>
  <c r="F467" i="10" s="1"/>
  <c r="I467" i="10" s="1"/>
  <c r="E466" i="10"/>
  <c r="F466" i="10" s="1"/>
  <c r="I466" i="10" s="1"/>
  <c r="E465" i="10"/>
  <c r="F465" i="10" s="1"/>
  <c r="I465" i="10" s="1"/>
  <c r="E464" i="10"/>
  <c r="F464" i="10" s="1"/>
  <c r="I464" i="10" s="1"/>
  <c r="E463" i="10"/>
  <c r="F463" i="10" s="1"/>
  <c r="I463" i="10" s="1"/>
  <c r="E462" i="10"/>
  <c r="F462" i="10" s="1"/>
  <c r="I462" i="10" s="1"/>
  <c r="E461" i="10"/>
  <c r="F461" i="10" s="1"/>
  <c r="I461" i="10" s="1"/>
  <c r="E460" i="10"/>
  <c r="F460" i="10" s="1"/>
  <c r="I460" i="10" s="1"/>
  <c r="E459" i="10"/>
  <c r="F459" i="10" s="1"/>
  <c r="I459" i="10" s="1"/>
  <c r="B459" i="10"/>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E458" i="10"/>
  <c r="F458" i="10" s="1"/>
  <c r="I458" i="10" s="1"/>
  <c r="E440" i="10"/>
  <c r="F440" i="10" s="1"/>
  <c r="I440" i="10" s="1"/>
  <c r="E439" i="10"/>
  <c r="F439" i="10" s="1"/>
  <c r="I439" i="10" s="1"/>
  <c r="E438" i="10"/>
  <c r="F438" i="10" s="1"/>
  <c r="I438" i="10" s="1"/>
  <c r="E437" i="10"/>
  <c r="F437" i="10" s="1"/>
  <c r="I437" i="10" s="1"/>
  <c r="E436" i="10"/>
  <c r="F436" i="10" s="1"/>
  <c r="I436" i="10" s="1"/>
  <c r="E435" i="10"/>
  <c r="F435" i="10" s="1"/>
  <c r="I435" i="10" s="1"/>
  <c r="E434" i="10"/>
  <c r="F434" i="10" s="1"/>
  <c r="I434" i="10" s="1"/>
  <c r="E433" i="10"/>
  <c r="F433" i="10" s="1"/>
  <c r="I433" i="10" s="1"/>
  <c r="E432" i="10"/>
  <c r="F432" i="10" s="1"/>
  <c r="I432" i="10" s="1"/>
  <c r="E431" i="10"/>
  <c r="F431" i="10" s="1"/>
  <c r="I431" i="10" s="1"/>
  <c r="E430" i="10"/>
  <c r="F430" i="10" s="1"/>
  <c r="I430" i="10" s="1"/>
  <c r="E429" i="10"/>
  <c r="F429" i="10" s="1"/>
  <c r="I429" i="10" s="1"/>
  <c r="E428" i="10"/>
  <c r="F428" i="10" s="1"/>
  <c r="I428" i="10" s="1"/>
  <c r="E427" i="10"/>
  <c r="F427" i="10" s="1"/>
  <c r="I427" i="10" s="1"/>
  <c r="E426" i="10"/>
  <c r="F426" i="10" s="1"/>
  <c r="I426" i="10" s="1"/>
  <c r="E425" i="10"/>
  <c r="F425" i="10" s="1"/>
  <c r="I425" i="10" s="1"/>
  <c r="E424" i="10"/>
  <c r="F424" i="10" s="1"/>
  <c r="I424" i="10" s="1"/>
  <c r="E423" i="10"/>
  <c r="F423" i="10" s="1"/>
  <c r="I423" i="10" s="1"/>
  <c r="E422" i="10"/>
  <c r="F422" i="10" s="1"/>
  <c r="I422" i="10" s="1"/>
  <c r="E421" i="10"/>
  <c r="F421" i="10" s="1"/>
  <c r="I421" i="10" s="1"/>
  <c r="B421" i="10"/>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E420" i="10"/>
  <c r="F420" i="10" s="1"/>
  <c r="I420" i="10" s="1"/>
  <c r="E402" i="10"/>
  <c r="F402" i="10" s="1"/>
  <c r="E401" i="10"/>
  <c r="F401" i="10" s="1"/>
  <c r="E400" i="10"/>
  <c r="F400" i="10" s="1"/>
  <c r="E399" i="10"/>
  <c r="F399" i="10" s="1"/>
  <c r="E398" i="10"/>
  <c r="F398" i="10" s="1"/>
  <c r="E397" i="10"/>
  <c r="F397" i="10" s="1"/>
  <c r="E396" i="10"/>
  <c r="F396" i="10" s="1"/>
  <c r="E395" i="10"/>
  <c r="F395" i="10" s="1"/>
  <c r="E394" i="10"/>
  <c r="F394" i="10" s="1"/>
  <c r="E393" i="10"/>
  <c r="F393" i="10" s="1"/>
  <c r="E392" i="10"/>
  <c r="F392" i="10" s="1"/>
  <c r="E391" i="10"/>
  <c r="F391" i="10" s="1"/>
  <c r="E390" i="10"/>
  <c r="F390" i="10" s="1"/>
  <c r="E389" i="10"/>
  <c r="F389" i="10" s="1"/>
  <c r="E388" i="10"/>
  <c r="F388" i="10" s="1"/>
  <c r="E387" i="10"/>
  <c r="F387" i="10" s="1"/>
  <c r="E386" i="10"/>
  <c r="F386" i="10" s="1"/>
  <c r="E385" i="10"/>
  <c r="F385" i="10" s="1"/>
  <c r="E384" i="10"/>
  <c r="F384" i="10" s="1"/>
  <c r="E383" i="10"/>
  <c r="F383" i="10" s="1"/>
  <c r="B383" i="10"/>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E382" i="10"/>
  <c r="F382" i="10" s="1"/>
  <c r="E364" i="10"/>
  <c r="F364" i="10" s="1"/>
  <c r="I364" i="10" s="1"/>
  <c r="E363" i="10"/>
  <c r="F363" i="10" s="1"/>
  <c r="I363" i="10" s="1"/>
  <c r="E362" i="10"/>
  <c r="F362" i="10" s="1"/>
  <c r="I362" i="10" s="1"/>
  <c r="E361" i="10"/>
  <c r="F361" i="10" s="1"/>
  <c r="I361" i="10" s="1"/>
  <c r="E360" i="10"/>
  <c r="F360" i="10" s="1"/>
  <c r="I360" i="10" s="1"/>
  <c r="E359" i="10"/>
  <c r="F359" i="10" s="1"/>
  <c r="I359" i="10" s="1"/>
  <c r="E358" i="10"/>
  <c r="F358" i="10" s="1"/>
  <c r="I358" i="10" s="1"/>
  <c r="E357" i="10"/>
  <c r="F357" i="10" s="1"/>
  <c r="I357" i="10" s="1"/>
  <c r="E356" i="10"/>
  <c r="F356" i="10" s="1"/>
  <c r="I356" i="10" s="1"/>
  <c r="E355" i="10"/>
  <c r="F355" i="10" s="1"/>
  <c r="I355" i="10" s="1"/>
  <c r="E354" i="10"/>
  <c r="F354" i="10" s="1"/>
  <c r="I354" i="10" s="1"/>
  <c r="E353" i="10"/>
  <c r="F353" i="10" s="1"/>
  <c r="I353" i="10" s="1"/>
  <c r="E352" i="10"/>
  <c r="F352" i="10" s="1"/>
  <c r="I352" i="10" s="1"/>
  <c r="E351" i="10"/>
  <c r="F351" i="10" s="1"/>
  <c r="I351" i="10" s="1"/>
  <c r="E350" i="10"/>
  <c r="F350" i="10" s="1"/>
  <c r="I350" i="10" s="1"/>
  <c r="E349" i="10"/>
  <c r="F349" i="10" s="1"/>
  <c r="I349" i="10" s="1"/>
  <c r="E348" i="10"/>
  <c r="F348" i="10" s="1"/>
  <c r="I348" i="10" s="1"/>
  <c r="E347" i="10"/>
  <c r="F347" i="10" s="1"/>
  <c r="I347" i="10" s="1"/>
  <c r="E346" i="10"/>
  <c r="F346" i="10" s="1"/>
  <c r="I346" i="10" s="1"/>
  <c r="E345" i="10"/>
  <c r="F345" i="10" s="1"/>
  <c r="I345" i="10" s="1"/>
  <c r="B345" i="10"/>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E344" i="10"/>
  <c r="F344" i="10" s="1"/>
  <c r="I344" i="10" s="1"/>
  <c r="E326" i="10"/>
  <c r="F326" i="10" s="1"/>
  <c r="I326" i="10" s="1"/>
  <c r="E325" i="10"/>
  <c r="F325" i="10" s="1"/>
  <c r="I325" i="10" s="1"/>
  <c r="E324" i="10"/>
  <c r="F324" i="10" s="1"/>
  <c r="I324" i="10" s="1"/>
  <c r="E323" i="10"/>
  <c r="F323" i="10" s="1"/>
  <c r="I323" i="10" s="1"/>
  <c r="E322" i="10"/>
  <c r="F322" i="10" s="1"/>
  <c r="I322" i="10" s="1"/>
  <c r="E321" i="10"/>
  <c r="F321" i="10" s="1"/>
  <c r="I321" i="10" s="1"/>
  <c r="E320" i="10"/>
  <c r="F320" i="10" s="1"/>
  <c r="I320" i="10" s="1"/>
  <c r="E319" i="10"/>
  <c r="F319" i="10" s="1"/>
  <c r="I319" i="10" s="1"/>
  <c r="E318" i="10"/>
  <c r="F318" i="10" s="1"/>
  <c r="I318" i="10" s="1"/>
  <c r="E317" i="10"/>
  <c r="F317" i="10" s="1"/>
  <c r="I317" i="10" s="1"/>
  <c r="E316" i="10"/>
  <c r="F316" i="10" s="1"/>
  <c r="I316" i="10" s="1"/>
  <c r="E315" i="10"/>
  <c r="F315" i="10" s="1"/>
  <c r="I315" i="10" s="1"/>
  <c r="E314" i="10"/>
  <c r="F314" i="10" s="1"/>
  <c r="I314" i="10" s="1"/>
  <c r="E313" i="10"/>
  <c r="F313" i="10" s="1"/>
  <c r="I313" i="10" s="1"/>
  <c r="E312" i="10"/>
  <c r="F312" i="10" s="1"/>
  <c r="I312" i="10" s="1"/>
  <c r="E311" i="10"/>
  <c r="F311" i="10" s="1"/>
  <c r="I311" i="10" s="1"/>
  <c r="E310" i="10"/>
  <c r="F310" i="10" s="1"/>
  <c r="I310" i="10" s="1"/>
  <c r="E309" i="10"/>
  <c r="F309" i="10" s="1"/>
  <c r="I309" i="10" s="1"/>
  <c r="E308" i="10"/>
  <c r="F308" i="10" s="1"/>
  <c r="I308" i="10" s="1"/>
  <c r="E307" i="10"/>
  <c r="F307" i="10" s="1"/>
  <c r="I307" i="10" s="1"/>
  <c r="B307" i="10"/>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E306" i="10"/>
  <c r="F306" i="10" s="1"/>
  <c r="I306" i="10" s="1"/>
  <c r="E288" i="10"/>
  <c r="F288" i="10" s="1"/>
  <c r="I288" i="10" s="1"/>
  <c r="E287" i="10"/>
  <c r="F287" i="10" s="1"/>
  <c r="I287" i="10" s="1"/>
  <c r="E286" i="10"/>
  <c r="F286" i="10" s="1"/>
  <c r="I286" i="10" s="1"/>
  <c r="E285" i="10"/>
  <c r="F285" i="10" s="1"/>
  <c r="I285" i="10" s="1"/>
  <c r="E284" i="10"/>
  <c r="F284" i="10" s="1"/>
  <c r="I284" i="10" s="1"/>
  <c r="E283" i="10"/>
  <c r="F283" i="10" s="1"/>
  <c r="I283" i="10" s="1"/>
  <c r="E282" i="10"/>
  <c r="F282" i="10" s="1"/>
  <c r="I282" i="10" s="1"/>
  <c r="E281" i="10"/>
  <c r="F281" i="10" s="1"/>
  <c r="I281" i="10" s="1"/>
  <c r="E280" i="10"/>
  <c r="F280" i="10" s="1"/>
  <c r="I280" i="10" s="1"/>
  <c r="E279" i="10"/>
  <c r="F279" i="10" s="1"/>
  <c r="I279" i="10" s="1"/>
  <c r="E278" i="10"/>
  <c r="F278" i="10" s="1"/>
  <c r="I278" i="10" s="1"/>
  <c r="E277" i="10"/>
  <c r="F277" i="10" s="1"/>
  <c r="I277" i="10" s="1"/>
  <c r="E276" i="10"/>
  <c r="F276" i="10" s="1"/>
  <c r="I276" i="10" s="1"/>
  <c r="E275" i="10"/>
  <c r="F275" i="10" s="1"/>
  <c r="I275" i="10" s="1"/>
  <c r="E274" i="10"/>
  <c r="F274" i="10" s="1"/>
  <c r="I274" i="10" s="1"/>
  <c r="E273" i="10"/>
  <c r="F273" i="10" s="1"/>
  <c r="I273" i="10" s="1"/>
  <c r="E272" i="10"/>
  <c r="F272" i="10" s="1"/>
  <c r="I272" i="10" s="1"/>
  <c r="E271" i="10"/>
  <c r="F271" i="10" s="1"/>
  <c r="I271" i="10" s="1"/>
  <c r="E270" i="10"/>
  <c r="F270" i="10" s="1"/>
  <c r="I270" i="10" s="1"/>
  <c r="E269" i="10"/>
  <c r="F269" i="10" s="1"/>
  <c r="I269" i="10" s="1"/>
  <c r="B269" i="10"/>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E268" i="10"/>
  <c r="F268" i="10" s="1"/>
  <c r="I268" i="10" s="1"/>
  <c r="E250" i="10"/>
  <c r="F250" i="10" s="1"/>
  <c r="E249" i="10"/>
  <c r="F249" i="10" s="1"/>
  <c r="E248" i="10"/>
  <c r="F248" i="10" s="1"/>
  <c r="E247" i="10"/>
  <c r="F247" i="10" s="1"/>
  <c r="E246" i="10"/>
  <c r="F246" i="10" s="1"/>
  <c r="E245" i="10"/>
  <c r="F245" i="10" s="1"/>
  <c r="E244" i="10"/>
  <c r="F244" i="10" s="1"/>
  <c r="E243" i="10"/>
  <c r="F243" i="10" s="1"/>
  <c r="E242" i="10"/>
  <c r="F242" i="10" s="1"/>
  <c r="E241" i="10"/>
  <c r="F241" i="10" s="1"/>
  <c r="E240" i="10"/>
  <c r="F240" i="10" s="1"/>
  <c r="E239" i="10"/>
  <c r="F239" i="10" s="1"/>
  <c r="E238" i="10"/>
  <c r="F238" i="10" s="1"/>
  <c r="E237" i="10"/>
  <c r="F237" i="10" s="1"/>
  <c r="E236" i="10"/>
  <c r="F236" i="10" s="1"/>
  <c r="E235" i="10"/>
  <c r="F235" i="10" s="1"/>
  <c r="E234" i="10"/>
  <c r="F234" i="10" s="1"/>
  <c r="E233" i="10"/>
  <c r="F233" i="10" s="1"/>
  <c r="E232" i="10"/>
  <c r="F232" i="10" s="1"/>
  <c r="E231" i="10"/>
  <c r="F231" i="10" s="1"/>
  <c r="B231" i="10"/>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E230" i="10"/>
  <c r="F230" i="10" s="1"/>
  <c r="E212" i="10"/>
  <c r="F212" i="10" s="1"/>
  <c r="I212" i="10" s="1"/>
  <c r="E211" i="10"/>
  <c r="F211" i="10" s="1"/>
  <c r="I211" i="10" s="1"/>
  <c r="E210" i="10"/>
  <c r="F210" i="10" s="1"/>
  <c r="I210" i="10" s="1"/>
  <c r="E209" i="10"/>
  <c r="F209" i="10" s="1"/>
  <c r="I209" i="10" s="1"/>
  <c r="E208" i="10"/>
  <c r="F208" i="10" s="1"/>
  <c r="I208" i="10" s="1"/>
  <c r="E207" i="10"/>
  <c r="F207" i="10" s="1"/>
  <c r="I207" i="10" s="1"/>
  <c r="E206" i="10"/>
  <c r="F206" i="10" s="1"/>
  <c r="I206" i="10" s="1"/>
  <c r="E205" i="10"/>
  <c r="F205" i="10" s="1"/>
  <c r="I205" i="10" s="1"/>
  <c r="E204" i="10"/>
  <c r="F204" i="10" s="1"/>
  <c r="I204" i="10" s="1"/>
  <c r="E203" i="10"/>
  <c r="F203" i="10" s="1"/>
  <c r="I203" i="10" s="1"/>
  <c r="E202" i="10"/>
  <c r="F202" i="10" s="1"/>
  <c r="I202" i="10" s="1"/>
  <c r="E201" i="10"/>
  <c r="F201" i="10" s="1"/>
  <c r="I201" i="10" s="1"/>
  <c r="E200" i="10"/>
  <c r="F200" i="10" s="1"/>
  <c r="I200" i="10" s="1"/>
  <c r="E199" i="10"/>
  <c r="F199" i="10" s="1"/>
  <c r="I199" i="10" s="1"/>
  <c r="E198" i="10"/>
  <c r="F198" i="10" s="1"/>
  <c r="I198" i="10" s="1"/>
  <c r="E197" i="10"/>
  <c r="F197" i="10" s="1"/>
  <c r="I197" i="10" s="1"/>
  <c r="E196" i="10"/>
  <c r="F196" i="10" s="1"/>
  <c r="I196" i="10" s="1"/>
  <c r="E195" i="10"/>
  <c r="F195" i="10" s="1"/>
  <c r="I195" i="10" s="1"/>
  <c r="E194" i="10"/>
  <c r="F194" i="10" s="1"/>
  <c r="I194" i="10" s="1"/>
  <c r="E193" i="10"/>
  <c r="F193" i="10" s="1"/>
  <c r="I193" i="10" s="1"/>
  <c r="B193" i="10"/>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E192" i="10"/>
  <c r="F192" i="10" s="1"/>
  <c r="I192" i="10" s="1"/>
  <c r="E174" i="10"/>
  <c r="F174" i="10" s="1"/>
  <c r="I174" i="10" s="1"/>
  <c r="E173" i="10"/>
  <c r="F173" i="10" s="1"/>
  <c r="I173" i="10" s="1"/>
  <c r="E172" i="10"/>
  <c r="F172" i="10" s="1"/>
  <c r="I172" i="10" s="1"/>
  <c r="E171" i="10"/>
  <c r="F171" i="10" s="1"/>
  <c r="I171" i="10" s="1"/>
  <c r="E170" i="10"/>
  <c r="F170" i="10" s="1"/>
  <c r="I170" i="10" s="1"/>
  <c r="E169" i="10"/>
  <c r="F169" i="10" s="1"/>
  <c r="I169" i="10" s="1"/>
  <c r="E168" i="10"/>
  <c r="F168" i="10" s="1"/>
  <c r="I168" i="10" s="1"/>
  <c r="E167" i="10"/>
  <c r="F167" i="10" s="1"/>
  <c r="I167" i="10" s="1"/>
  <c r="E166" i="10"/>
  <c r="F166" i="10" s="1"/>
  <c r="I166" i="10" s="1"/>
  <c r="E165" i="10"/>
  <c r="F165" i="10" s="1"/>
  <c r="I165" i="10" s="1"/>
  <c r="E164" i="10"/>
  <c r="F164" i="10" s="1"/>
  <c r="I164" i="10" s="1"/>
  <c r="E163" i="10"/>
  <c r="F163" i="10" s="1"/>
  <c r="I163" i="10" s="1"/>
  <c r="E162" i="10"/>
  <c r="F162" i="10" s="1"/>
  <c r="I162" i="10" s="1"/>
  <c r="E161" i="10"/>
  <c r="F161" i="10" s="1"/>
  <c r="I161" i="10" s="1"/>
  <c r="E160" i="10"/>
  <c r="F160" i="10" s="1"/>
  <c r="I160" i="10" s="1"/>
  <c r="E159" i="10"/>
  <c r="F159" i="10" s="1"/>
  <c r="I159" i="10" s="1"/>
  <c r="E158" i="10"/>
  <c r="F158" i="10" s="1"/>
  <c r="I158" i="10" s="1"/>
  <c r="E157" i="10"/>
  <c r="F157" i="10" s="1"/>
  <c r="I157" i="10" s="1"/>
  <c r="E156" i="10"/>
  <c r="F156" i="10" s="1"/>
  <c r="I156" i="10" s="1"/>
  <c r="E155" i="10"/>
  <c r="F155" i="10" s="1"/>
  <c r="I155" i="10" s="1"/>
  <c r="B155" i="10"/>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E154" i="10"/>
  <c r="F154" i="10" s="1"/>
  <c r="I154" i="10" s="1"/>
  <c r="E136" i="10"/>
  <c r="F136" i="10" s="1"/>
  <c r="I136" i="10" s="1"/>
  <c r="E135" i="10"/>
  <c r="F135" i="10" s="1"/>
  <c r="I135" i="10" s="1"/>
  <c r="E134" i="10"/>
  <c r="F134" i="10" s="1"/>
  <c r="I134" i="10" s="1"/>
  <c r="E133" i="10"/>
  <c r="F133" i="10" s="1"/>
  <c r="I133" i="10" s="1"/>
  <c r="E132" i="10"/>
  <c r="F132" i="10" s="1"/>
  <c r="I132" i="10" s="1"/>
  <c r="E131" i="10"/>
  <c r="F131" i="10" s="1"/>
  <c r="I131" i="10" s="1"/>
  <c r="E130" i="10"/>
  <c r="F130" i="10" s="1"/>
  <c r="I130" i="10" s="1"/>
  <c r="E129" i="10"/>
  <c r="F129" i="10" s="1"/>
  <c r="I129" i="10" s="1"/>
  <c r="E128" i="10"/>
  <c r="F128" i="10" s="1"/>
  <c r="I128" i="10" s="1"/>
  <c r="E127" i="10"/>
  <c r="F127" i="10" s="1"/>
  <c r="I127" i="10" s="1"/>
  <c r="E126" i="10"/>
  <c r="F126" i="10" s="1"/>
  <c r="I126" i="10" s="1"/>
  <c r="E125" i="10"/>
  <c r="F125" i="10" s="1"/>
  <c r="I125" i="10" s="1"/>
  <c r="E124" i="10"/>
  <c r="F124" i="10" s="1"/>
  <c r="I124" i="10" s="1"/>
  <c r="E123" i="10"/>
  <c r="F123" i="10" s="1"/>
  <c r="I123" i="10" s="1"/>
  <c r="E122" i="10"/>
  <c r="F122" i="10" s="1"/>
  <c r="I122" i="10" s="1"/>
  <c r="E121" i="10"/>
  <c r="F121" i="10" s="1"/>
  <c r="I121" i="10" s="1"/>
  <c r="E120" i="10"/>
  <c r="F120" i="10" s="1"/>
  <c r="I120" i="10" s="1"/>
  <c r="E119" i="10"/>
  <c r="F119" i="10" s="1"/>
  <c r="I119" i="10" s="1"/>
  <c r="E118" i="10"/>
  <c r="F118" i="10" s="1"/>
  <c r="I118" i="10" s="1"/>
  <c r="E117" i="10"/>
  <c r="F117" i="10" s="1"/>
  <c r="I117" i="10" s="1"/>
  <c r="B117" i="10"/>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E116" i="10"/>
  <c r="F116" i="10" s="1"/>
  <c r="I116" i="10" s="1"/>
  <c r="E98" i="10"/>
  <c r="F98" i="10" s="1"/>
  <c r="E97" i="10"/>
  <c r="F97" i="10" s="1"/>
  <c r="E96" i="10"/>
  <c r="F96" i="10" s="1"/>
  <c r="E95" i="10"/>
  <c r="F95" i="10" s="1"/>
  <c r="E94" i="10"/>
  <c r="F94" i="10" s="1"/>
  <c r="E93" i="10"/>
  <c r="F93" i="10" s="1"/>
  <c r="E92" i="10"/>
  <c r="F92" i="10" s="1"/>
  <c r="E91" i="10"/>
  <c r="F91" i="10" s="1"/>
  <c r="E90" i="10"/>
  <c r="F90" i="10" s="1"/>
  <c r="E89" i="10"/>
  <c r="F89" i="10" s="1"/>
  <c r="E88" i="10"/>
  <c r="F88" i="10" s="1"/>
  <c r="E87" i="10"/>
  <c r="F87" i="10" s="1"/>
  <c r="E86" i="10"/>
  <c r="F86" i="10" s="1"/>
  <c r="E85" i="10"/>
  <c r="F85" i="10" s="1"/>
  <c r="E84" i="10"/>
  <c r="F84" i="10" s="1"/>
  <c r="E83" i="10"/>
  <c r="F83" i="10" s="1"/>
  <c r="E82" i="10"/>
  <c r="F82" i="10" s="1"/>
  <c r="E81" i="10"/>
  <c r="F81" i="10" s="1"/>
  <c r="E80" i="10"/>
  <c r="F80" i="10" s="1"/>
  <c r="E79" i="10"/>
  <c r="F79" i="10" s="1"/>
  <c r="B79" i="10"/>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E78" i="10"/>
  <c r="F78" i="10" s="1"/>
  <c r="E60" i="10"/>
  <c r="F60" i="10" s="1"/>
  <c r="E59" i="10"/>
  <c r="F59" i="10" s="1"/>
  <c r="E58" i="10"/>
  <c r="F58" i="10" s="1"/>
  <c r="E57" i="10"/>
  <c r="F57" i="10" s="1"/>
  <c r="E56" i="10"/>
  <c r="F56" i="10" s="1"/>
  <c r="E55" i="10"/>
  <c r="F55" i="10" s="1"/>
  <c r="E54" i="10"/>
  <c r="F54" i="10" s="1"/>
  <c r="E53" i="10"/>
  <c r="F53" i="10" s="1"/>
  <c r="E52" i="10"/>
  <c r="F52" i="10" s="1"/>
  <c r="E51" i="10"/>
  <c r="F51" i="10" s="1"/>
  <c r="E50" i="10"/>
  <c r="F50" i="10" s="1"/>
  <c r="E49" i="10"/>
  <c r="F49" i="10" s="1"/>
  <c r="E48" i="10"/>
  <c r="F48" i="10" s="1"/>
  <c r="E46" i="10"/>
  <c r="F46" i="10" s="1"/>
  <c r="E45" i="10"/>
  <c r="F45" i="10" s="1"/>
  <c r="E44" i="10"/>
  <c r="F44" i="10" s="1"/>
  <c r="E43" i="10"/>
  <c r="F43" i="10" s="1"/>
  <c r="E42" i="10"/>
  <c r="F42" i="10" s="1"/>
  <c r="E41" i="10"/>
  <c r="F41" i="10" s="1"/>
  <c r="I41" i="10" s="1"/>
  <c r="B41" i="10"/>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E40" i="10"/>
  <c r="F40" i="10" s="1"/>
  <c r="E22" i="10"/>
  <c r="F22" i="10" s="1"/>
  <c r="E21" i="10"/>
  <c r="F21" i="10" s="1"/>
  <c r="E20" i="10"/>
  <c r="F20" i="10" s="1"/>
  <c r="E19" i="10"/>
  <c r="F19" i="10" s="1"/>
  <c r="E18" i="10"/>
  <c r="F18" i="10" s="1"/>
  <c r="E17" i="10"/>
  <c r="F17" i="10" s="1"/>
  <c r="E16" i="10"/>
  <c r="F16" i="10" s="1"/>
  <c r="E15" i="10"/>
  <c r="F15" i="10" s="1"/>
  <c r="E14" i="10"/>
  <c r="F14" i="10" s="1"/>
  <c r="E13" i="10"/>
  <c r="F13" i="10" s="1"/>
  <c r="E12" i="10"/>
  <c r="F12" i="10" s="1"/>
  <c r="E11" i="10"/>
  <c r="F11" i="10" s="1"/>
  <c r="E10" i="10"/>
  <c r="F10" i="10" s="1"/>
  <c r="E9" i="10"/>
  <c r="F9" i="10" s="1"/>
  <c r="E8" i="10"/>
  <c r="F8" i="10" s="1"/>
  <c r="E7" i="10"/>
  <c r="F7" i="10" s="1"/>
  <c r="E6" i="10"/>
  <c r="F6" i="10" s="1"/>
  <c r="E5" i="10"/>
  <c r="F5" i="10" s="1"/>
  <c r="E4" i="10"/>
  <c r="F4" i="10" s="1"/>
  <c r="E3" i="10"/>
  <c r="F3" i="10" s="1"/>
  <c r="B3" i="10"/>
  <c r="B4" i="10" s="1"/>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10"/>
  <c r="F2" i="10" s="1"/>
  <c r="I2" i="10" s="1"/>
  <c r="H4173" i="10" l="1"/>
  <c r="I4172" i="10"/>
  <c r="H4133" i="10"/>
  <c r="I4132" i="10"/>
  <c r="H4095" i="10"/>
  <c r="I4094" i="10"/>
  <c r="H4057" i="10"/>
  <c r="I4056" i="10"/>
  <c r="H4019" i="10"/>
  <c r="I4018" i="10"/>
  <c r="H3981" i="10"/>
  <c r="I3980" i="10"/>
  <c r="I3462" i="10"/>
  <c r="I3460" i="10"/>
  <c r="H3944" i="10"/>
  <c r="I3943" i="10"/>
  <c r="H3908" i="10"/>
  <c r="I3907" i="10"/>
  <c r="I3868" i="10"/>
  <c r="H3869" i="10"/>
  <c r="H3829" i="10"/>
  <c r="I3828" i="10"/>
  <c r="H3792" i="10"/>
  <c r="I3791" i="10"/>
  <c r="H3748" i="10"/>
  <c r="I3747" i="10"/>
  <c r="I3728" i="10"/>
  <c r="I3736" i="10"/>
  <c r="I3744" i="10"/>
  <c r="H3710" i="10"/>
  <c r="I3709" i="10"/>
  <c r="H3672" i="10"/>
  <c r="I3671" i="10"/>
  <c r="H3634" i="10"/>
  <c r="I3633" i="10"/>
  <c r="H3596" i="10"/>
  <c r="I3595" i="10"/>
  <c r="H3558" i="10"/>
  <c r="I3557" i="10"/>
  <c r="H3520" i="10"/>
  <c r="I3519" i="10"/>
  <c r="H3482" i="10"/>
  <c r="I3481" i="10"/>
  <c r="I3469" i="10"/>
  <c r="I3472" i="10"/>
  <c r="I3475" i="10"/>
  <c r="H3335" i="10"/>
  <c r="I3334" i="10"/>
  <c r="H3298" i="10"/>
  <c r="I3297" i="10"/>
  <c r="H3259" i="10"/>
  <c r="I3258" i="10"/>
  <c r="H3222" i="10"/>
  <c r="I3221" i="10"/>
  <c r="H3182" i="10"/>
  <c r="I3181" i="10"/>
  <c r="H3145" i="10"/>
  <c r="I3144" i="10"/>
  <c r="H3107" i="10"/>
  <c r="I3106" i="10"/>
  <c r="H3069" i="10"/>
  <c r="I3068" i="10"/>
  <c r="H3031" i="10"/>
  <c r="I3030" i="10"/>
  <c r="I2993" i="10"/>
  <c r="H2994" i="10"/>
  <c r="H2955" i="10"/>
  <c r="I2954" i="10"/>
  <c r="H2917" i="10"/>
  <c r="I2916" i="10"/>
  <c r="H2879" i="10"/>
  <c r="I2878" i="10"/>
  <c r="I2841" i="10"/>
  <c r="H2842" i="10"/>
  <c r="H2802" i="10"/>
  <c r="I2801" i="10"/>
  <c r="H2765" i="10"/>
  <c r="I2764" i="10"/>
  <c r="H2728" i="10"/>
  <c r="I2727" i="10"/>
  <c r="H2688" i="10"/>
  <c r="I2687" i="10"/>
  <c r="I2652" i="10"/>
  <c r="H2653" i="10"/>
  <c r="I3549" i="10"/>
  <c r="H2613" i="10"/>
  <c r="I2612" i="10"/>
  <c r="H2575" i="10"/>
  <c r="I2574" i="10"/>
  <c r="H2538" i="10"/>
  <c r="I2537" i="10"/>
  <c r="I2082" i="10"/>
  <c r="H2083" i="10"/>
  <c r="I3730" i="10"/>
  <c r="I3738" i="10"/>
  <c r="H2043" i="10"/>
  <c r="I2042" i="10"/>
  <c r="H2008" i="10"/>
  <c r="I2007" i="10"/>
  <c r="H1968" i="10"/>
  <c r="I1967" i="10"/>
  <c r="H1929" i="10"/>
  <c r="I1928" i="10"/>
  <c r="H1893" i="10"/>
  <c r="I1892" i="10"/>
  <c r="H1853" i="10"/>
  <c r="I1852" i="10"/>
  <c r="H1815" i="10"/>
  <c r="I1814" i="10"/>
  <c r="H1778" i="10"/>
  <c r="I1777" i="10"/>
  <c r="H1739" i="10"/>
  <c r="I1738" i="10"/>
  <c r="H1703" i="10"/>
  <c r="I1702" i="10"/>
  <c r="I3702" i="10"/>
  <c r="I3688" i="10"/>
  <c r="I3704" i="10"/>
  <c r="I3700" i="10"/>
  <c r="I3708" i="10"/>
  <c r="H519" i="10"/>
  <c r="I518" i="10"/>
  <c r="H481" i="10"/>
  <c r="I480" i="10"/>
  <c r="H443" i="10"/>
  <c r="I442" i="10"/>
  <c r="H405" i="10"/>
  <c r="I404" i="10"/>
  <c r="H367" i="10"/>
  <c r="I366" i="10"/>
  <c r="H329" i="10"/>
  <c r="I328" i="10"/>
  <c r="I3727" i="10"/>
  <c r="I3735" i="10"/>
  <c r="H291" i="10"/>
  <c r="I290" i="10"/>
  <c r="H253" i="10"/>
  <c r="I252" i="10"/>
  <c r="H215" i="10"/>
  <c r="I214" i="10"/>
  <c r="H177" i="10"/>
  <c r="I176" i="10"/>
  <c r="H139" i="10"/>
  <c r="I138" i="10"/>
  <c r="H101" i="10"/>
  <c r="I100" i="10"/>
  <c r="I3574" i="10"/>
  <c r="I3581" i="10"/>
  <c r="I3589" i="10"/>
  <c r="I3582" i="10"/>
  <c r="I3590" i="10"/>
  <c r="I3575" i="10"/>
  <c r="I3583" i="10"/>
  <c r="I3591" i="10"/>
  <c r="I3576" i="10"/>
  <c r="I3584" i="10"/>
  <c r="I3592" i="10"/>
  <c r="I3577" i="10"/>
  <c r="I3585" i="10"/>
  <c r="I3593" i="10"/>
  <c r="I3578" i="10"/>
  <c r="I3586" i="10"/>
  <c r="I3594" i="10"/>
  <c r="I3579" i="10"/>
  <c r="I3587" i="10"/>
  <c r="H25" i="10"/>
  <c r="I24" i="10"/>
  <c r="H48" i="10"/>
  <c r="H49" i="10" s="1"/>
  <c r="H50" i="10" s="1"/>
  <c r="H51" i="10" s="1"/>
  <c r="H52" i="10" s="1"/>
  <c r="H53" i="10" s="1"/>
  <c r="H54" i="10" s="1"/>
  <c r="H55" i="10" s="1"/>
  <c r="H56" i="10" s="1"/>
  <c r="H57" i="10" s="1"/>
  <c r="H58" i="10" s="1"/>
  <c r="H59" i="10" s="1"/>
  <c r="H60" i="10" s="1"/>
  <c r="H61" i="10" s="1"/>
  <c r="I3551" i="10"/>
  <c r="I3499" i="10"/>
  <c r="I3507" i="10"/>
  <c r="I3515" i="10"/>
  <c r="I3729" i="10"/>
  <c r="I3737" i="10"/>
  <c r="I3731" i="10"/>
  <c r="I3739" i="10"/>
  <c r="I3732" i="10"/>
  <c r="I3740" i="10"/>
  <c r="I3726" i="10"/>
  <c r="I3733" i="10"/>
  <c r="I3741" i="10"/>
  <c r="I3734" i="10"/>
  <c r="I3742" i="10"/>
  <c r="I3612" i="10"/>
  <c r="I3619" i="10"/>
  <c r="I3627" i="10"/>
  <c r="I3655" i="10"/>
  <c r="I3663" i="10"/>
  <c r="I3670" i="10"/>
  <c r="I3346" i="10"/>
  <c r="I3654" i="10"/>
  <c r="I3662" i="10"/>
  <c r="I3669" i="10"/>
  <c r="I3347" i="10"/>
  <c r="I3428" i="10"/>
  <c r="I3656" i="10"/>
  <c r="I3664" i="10"/>
  <c r="I648" i="10"/>
  <c r="I3348" i="10"/>
  <c r="I3650" i="10"/>
  <c r="I3657" i="10"/>
  <c r="I3665" i="10"/>
  <c r="I3658" i="10"/>
  <c r="I3651" i="10"/>
  <c r="I3659" i="10"/>
  <c r="I3666" i="10"/>
  <c r="I3652" i="10"/>
  <c r="I3660" i="10"/>
  <c r="I3667" i="10"/>
  <c r="I3653" i="10"/>
  <c r="I3661" i="10"/>
  <c r="I3668" i="10"/>
  <c r="I1066" i="10"/>
  <c r="I3500" i="10"/>
  <c r="I3508" i="10"/>
  <c r="I3516" i="10"/>
  <c r="I3501" i="10"/>
  <c r="I3509" i="10"/>
  <c r="I3517" i="10"/>
  <c r="I3502" i="10"/>
  <c r="I3510" i="10"/>
  <c r="I3518" i="10"/>
  <c r="I3503" i="10"/>
  <c r="I3511" i="10"/>
  <c r="I3504" i="10"/>
  <c r="I3512" i="10"/>
  <c r="I3498" i="10"/>
  <c r="I3505" i="10"/>
  <c r="I3513" i="10"/>
  <c r="I3506" i="10"/>
  <c r="I3514" i="10"/>
  <c r="I3468" i="10"/>
  <c r="I3474" i="10"/>
  <c r="I3539" i="10"/>
  <c r="I3546" i="10"/>
  <c r="I3552" i="10"/>
  <c r="I3614" i="10"/>
  <c r="I3622" i="10"/>
  <c r="I3630" i="10"/>
  <c r="I3692" i="10"/>
  <c r="I800" i="10"/>
  <c r="I3540" i="10"/>
  <c r="I3547" i="10"/>
  <c r="I3553" i="10"/>
  <c r="I3615" i="10"/>
  <c r="I3623" i="10"/>
  <c r="I3631" i="10"/>
  <c r="I3693" i="10"/>
  <c r="I3706" i="10"/>
  <c r="I3463" i="10"/>
  <c r="I3470" i="10"/>
  <c r="I3548" i="10"/>
  <c r="I3554" i="10"/>
  <c r="I3616" i="10"/>
  <c r="I3624" i="10"/>
  <c r="I3632" i="10"/>
  <c r="I3694" i="10"/>
  <c r="I3701" i="10"/>
  <c r="I3707" i="10"/>
  <c r="I3743" i="10"/>
  <c r="I3464" i="10"/>
  <c r="I3471" i="10"/>
  <c r="I3476" i="10"/>
  <c r="I3542" i="10"/>
  <c r="I3555" i="10"/>
  <c r="I3617" i="10"/>
  <c r="I3625" i="10"/>
  <c r="I3695" i="10"/>
  <c r="I1224" i="10"/>
  <c r="I3465" i="10"/>
  <c r="I3477" i="10"/>
  <c r="I3536" i="10"/>
  <c r="I3556" i="10"/>
  <c r="I3618" i="10"/>
  <c r="I3626" i="10"/>
  <c r="I3689" i="10"/>
  <c r="I3696" i="10"/>
  <c r="I3745" i="10"/>
  <c r="I876" i="10"/>
  <c r="I3466" i="10"/>
  <c r="I3478" i="10"/>
  <c r="I3543" i="10"/>
  <c r="I3550" i="10"/>
  <c r="I3690" i="10"/>
  <c r="I3703" i="10"/>
  <c r="I3746" i="10"/>
  <c r="I3467" i="10"/>
  <c r="I3473" i="10"/>
  <c r="I3479" i="10"/>
  <c r="I3537" i="10"/>
  <c r="I3544" i="10"/>
  <c r="I3620" i="10"/>
  <c r="I3628" i="10"/>
  <c r="I3691" i="10"/>
  <c r="I3698" i="10"/>
  <c r="I804" i="10"/>
  <c r="I3480" i="10"/>
  <c r="I3538" i="10"/>
  <c r="I3545" i="10"/>
  <c r="I3613" i="10"/>
  <c r="I3621" i="10"/>
  <c r="I3629" i="10"/>
  <c r="I3699" i="10"/>
  <c r="I651" i="10"/>
  <c r="I4" i="10"/>
  <c r="I1221" i="10"/>
  <c r="I5" i="10"/>
  <c r="I808" i="10"/>
  <c r="I652" i="10"/>
  <c r="I668" i="10"/>
  <c r="I40" i="10"/>
  <c r="I649" i="10"/>
  <c r="I1223" i="10"/>
  <c r="I3422" i="10"/>
  <c r="I382" i="10"/>
  <c r="I914" i="10"/>
  <c r="I3423" i="10"/>
  <c r="I3424" i="10"/>
  <c r="I78" i="10"/>
  <c r="I803" i="10"/>
  <c r="I879" i="10"/>
  <c r="I231" i="10"/>
  <c r="I877" i="10"/>
  <c r="I878" i="10"/>
  <c r="I806" i="10"/>
  <c r="I819" i="10"/>
  <c r="I915" i="10"/>
  <c r="I1068" i="10"/>
  <c r="I820" i="10"/>
  <c r="I385" i="10"/>
  <c r="I814" i="10"/>
  <c r="I9" i="10"/>
  <c r="I81" i="10"/>
  <c r="I815" i="10"/>
  <c r="I839" i="10"/>
  <c r="I230" i="10"/>
  <c r="I801" i="10"/>
  <c r="I11" i="10"/>
  <c r="I383" i="10"/>
  <c r="I10" i="10"/>
  <c r="I3" i="10"/>
  <c r="I79" i="10"/>
  <c r="I817" i="10"/>
  <c r="I6" i="10"/>
  <c r="I234" i="10"/>
  <c r="I807" i="10"/>
  <c r="I812" i="10"/>
  <c r="I1067" i="10"/>
  <c r="H3386" i="10"/>
  <c r="H3387" i="10" s="1"/>
  <c r="H3388" i="10" s="1"/>
  <c r="H3389" i="10" s="1"/>
  <c r="I3385" i="10"/>
  <c r="I809" i="10"/>
  <c r="I7" i="10"/>
  <c r="I384" i="10"/>
  <c r="I838" i="10"/>
  <c r="I1220" i="10"/>
  <c r="I1225" i="10"/>
  <c r="I3384" i="10"/>
  <c r="I42" i="10"/>
  <c r="I235" i="10"/>
  <c r="I12" i="10"/>
  <c r="I8" i="10"/>
  <c r="I232" i="10"/>
  <c r="I43" i="10"/>
  <c r="I233" i="10"/>
  <c r="I82" i="10"/>
  <c r="I80" i="10"/>
  <c r="I805" i="10"/>
  <c r="I810" i="10"/>
  <c r="I918" i="10"/>
  <c r="I811" i="10"/>
  <c r="I816" i="10"/>
  <c r="I1072" i="10"/>
  <c r="I1071" i="10"/>
  <c r="I650" i="10"/>
  <c r="I802" i="10"/>
  <c r="I813" i="10"/>
  <c r="I818" i="10"/>
  <c r="I840" i="10"/>
  <c r="I919" i="10"/>
  <c r="I1218" i="10"/>
  <c r="I916" i="10"/>
  <c r="I1069" i="10"/>
  <c r="I1219" i="10"/>
  <c r="I1222" i="10"/>
  <c r="I917" i="10"/>
  <c r="I1070" i="10"/>
  <c r="H3349" i="10"/>
  <c r="H3350" i="10" s="1"/>
  <c r="H3351" i="10" s="1"/>
  <c r="H3352" i="10" s="1"/>
  <c r="I3352" i="10" s="1"/>
  <c r="H3429" i="10"/>
  <c r="I3426" i="10"/>
  <c r="I3427" i="10"/>
  <c r="I3425" i="10"/>
  <c r="H4174" i="10" l="1"/>
  <c r="I4173" i="10"/>
  <c r="H4134" i="10"/>
  <c r="I4133" i="10"/>
  <c r="H4096" i="10"/>
  <c r="I4095" i="10"/>
  <c r="H4058" i="10"/>
  <c r="I4057" i="10"/>
  <c r="H4020" i="10"/>
  <c r="I4019" i="10"/>
  <c r="H3982" i="10"/>
  <c r="I3981" i="10"/>
  <c r="H3945" i="10"/>
  <c r="I3944" i="10"/>
  <c r="H3909" i="10"/>
  <c r="I3908" i="10"/>
  <c r="I3869" i="10"/>
  <c r="H3870" i="10"/>
  <c r="H3830" i="10"/>
  <c r="I3829" i="10"/>
  <c r="H3793" i="10"/>
  <c r="I3792" i="10"/>
  <c r="H3749" i="10"/>
  <c r="I3748" i="10"/>
  <c r="H3711" i="10"/>
  <c r="I3710" i="10"/>
  <c r="H3673" i="10"/>
  <c r="I3672" i="10"/>
  <c r="H3635" i="10"/>
  <c r="I3634" i="10"/>
  <c r="H3597" i="10"/>
  <c r="I3596" i="10"/>
  <c r="H3559" i="10"/>
  <c r="I3558" i="10"/>
  <c r="H3521" i="10"/>
  <c r="I3520" i="10"/>
  <c r="H3483" i="10"/>
  <c r="I3482" i="10"/>
  <c r="H3336" i="10"/>
  <c r="I3335" i="10"/>
  <c r="H3299" i="10"/>
  <c r="I3298" i="10"/>
  <c r="H3260" i="10"/>
  <c r="I3259" i="10"/>
  <c r="H3223" i="10"/>
  <c r="I3222" i="10"/>
  <c r="H3183" i="10"/>
  <c r="I3182" i="10"/>
  <c r="H3146" i="10"/>
  <c r="I3145" i="10"/>
  <c r="H3108" i="10"/>
  <c r="I3107" i="10"/>
  <c r="H3070" i="10"/>
  <c r="I3069" i="10"/>
  <c r="H3032" i="10"/>
  <c r="I3031" i="10"/>
  <c r="I2994" i="10"/>
  <c r="H2995" i="10"/>
  <c r="H2956" i="10"/>
  <c r="I2955" i="10"/>
  <c r="H2918" i="10"/>
  <c r="I2917" i="10"/>
  <c r="H2880" i="10"/>
  <c r="I2879" i="10"/>
  <c r="I2842" i="10"/>
  <c r="H2843" i="10"/>
  <c r="H2803" i="10"/>
  <c r="I2802" i="10"/>
  <c r="H2766" i="10"/>
  <c r="I2765" i="10"/>
  <c r="H2729" i="10"/>
  <c r="I2728" i="10"/>
  <c r="H2689" i="10"/>
  <c r="I2688" i="10"/>
  <c r="I2653" i="10"/>
  <c r="H2654" i="10"/>
  <c r="H2614" i="10"/>
  <c r="I2613" i="10"/>
  <c r="H2576" i="10"/>
  <c r="I2575" i="10"/>
  <c r="H2539" i="10"/>
  <c r="I2538" i="10"/>
  <c r="H2084" i="10"/>
  <c r="I2083" i="10"/>
  <c r="H2044" i="10"/>
  <c r="I2043" i="10"/>
  <c r="H2009" i="10"/>
  <c r="I2008" i="10"/>
  <c r="H1969" i="10"/>
  <c r="I1968" i="10"/>
  <c r="I1929" i="10"/>
  <c r="H1930" i="10"/>
  <c r="H1894" i="10"/>
  <c r="I1893" i="10"/>
  <c r="H1854" i="10"/>
  <c r="I1853" i="10"/>
  <c r="H1816" i="10"/>
  <c r="I1815" i="10"/>
  <c r="H1779" i="10"/>
  <c r="I1778" i="10"/>
  <c r="I1739" i="10"/>
  <c r="H1740" i="10"/>
  <c r="H1704" i="10"/>
  <c r="I1703" i="10"/>
  <c r="H520" i="10"/>
  <c r="I519" i="10"/>
  <c r="H482" i="10"/>
  <c r="I481" i="10"/>
  <c r="H444" i="10"/>
  <c r="I443" i="10"/>
  <c r="H406" i="10"/>
  <c r="I405" i="10"/>
  <c r="H368" i="10"/>
  <c r="I367" i="10"/>
  <c r="H330" i="10"/>
  <c r="I329" i="10"/>
  <c r="H292" i="10"/>
  <c r="I291" i="10"/>
  <c r="H254" i="10"/>
  <c r="I253" i="10"/>
  <c r="H216" i="10"/>
  <c r="I215" i="10"/>
  <c r="H178" i="10"/>
  <c r="I177" i="10"/>
  <c r="H140" i="10"/>
  <c r="I139" i="10"/>
  <c r="H102" i="10"/>
  <c r="I101" i="10"/>
  <c r="H62" i="10"/>
  <c r="I61" i="10"/>
  <c r="H26" i="10"/>
  <c r="I25" i="10"/>
  <c r="I653" i="10"/>
  <c r="I658" i="10"/>
  <c r="I654" i="10"/>
  <c r="I1074" i="10"/>
  <c r="I666" i="10"/>
  <c r="I665" i="10"/>
  <c r="I656" i="10"/>
  <c r="I661" i="10"/>
  <c r="I664" i="10"/>
  <c r="I1227" i="10"/>
  <c r="I19" i="10"/>
  <c r="I14" i="10"/>
  <c r="I15" i="10"/>
  <c r="I3350" i="10"/>
  <c r="I18" i="10"/>
  <c r="I44" i="10"/>
  <c r="I17" i="10"/>
  <c r="I3351" i="10"/>
  <c r="I3349" i="10"/>
  <c r="I13" i="10"/>
  <c r="I1073" i="10"/>
  <c r="I663" i="10"/>
  <c r="I50" i="10"/>
  <c r="I881" i="10"/>
  <c r="I655" i="10"/>
  <c r="I659" i="10"/>
  <c r="I1075" i="10"/>
  <c r="I3387" i="10"/>
  <c r="I882" i="10"/>
  <c r="I49" i="10"/>
  <c r="I657" i="10"/>
  <c r="I880" i="10"/>
  <c r="I667" i="10"/>
  <c r="I662" i="10"/>
  <c r="I45" i="10"/>
  <c r="I16" i="10"/>
  <c r="I660" i="10"/>
  <c r="I390" i="10"/>
  <c r="I389" i="10"/>
  <c r="I3389" i="10"/>
  <c r="H3390" i="10"/>
  <c r="I3388" i="10"/>
  <c r="I3386" i="10"/>
  <c r="I387" i="10"/>
  <c r="I1226" i="10"/>
  <c r="I83" i="10"/>
  <c r="I84" i="10"/>
  <c r="I386" i="10"/>
  <c r="I388" i="10"/>
  <c r="H3353" i="10"/>
  <c r="I3353" i="10" s="1"/>
  <c r="I883" i="10"/>
  <c r="I1229" i="10"/>
  <c r="I1228" i="10"/>
  <c r="I85" i="10"/>
  <c r="I841" i="10"/>
  <c r="I236" i="10"/>
  <c r="I922" i="10"/>
  <c r="I921" i="10"/>
  <c r="I920" i="10"/>
  <c r="H3430" i="10"/>
  <c r="I3429" i="10"/>
  <c r="I1076" i="10"/>
  <c r="I48" i="10"/>
  <c r="I46" i="10"/>
  <c r="I87" i="10"/>
  <c r="I20" i="10"/>
  <c r="I89" i="10"/>
  <c r="I88" i="10"/>
  <c r="I86" i="10"/>
  <c r="I90" i="10"/>
  <c r="I51" i="10"/>
  <c r="H4175" i="10" l="1"/>
  <c r="I4174" i="10"/>
  <c r="H4135" i="10"/>
  <c r="I4134" i="10"/>
  <c r="H4097" i="10"/>
  <c r="I4096" i="10"/>
  <c r="H4059" i="10"/>
  <c r="I4058" i="10"/>
  <c r="H4021" i="10"/>
  <c r="I4020" i="10"/>
  <c r="H3983" i="10"/>
  <c r="I3982" i="10"/>
  <c r="H3946" i="10"/>
  <c r="I3945" i="10"/>
  <c r="H3910" i="10"/>
  <c r="I3909" i="10"/>
  <c r="H3871" i="10"/>
  <c r="I3870" i="10"/>
  <c r="H3831" i="10"/>
  <c r="I3830" i="10"/>
  <c r="H3794" i="10"/>
  <c r="I3793" i="10"/>
  <c r="H3750" i="10"/>
  <c r="I3749" i="10"/>
  <c r="H3712" i="10"/>
  <c r="I3711" i="10"/>
  <c r="H3674" i="10"/>
  <c r="I3673" i="10"/>
  <c r="H3636" i="10"/>
  <c r="I3635" i="10"/>
  <c r="H3598" i="10"/>
  <c r="I3597" i="10"/>
  <c r="H3560" i="10"/>
  <c r="I3559" i="10"/>
  <c r="H3522" i="10"/>
  <c r="I3521" i="10"/>
  <c r="H3484" i="10"/>
  <c r="I3483" i="10"/>
  <c r="H3337" i="10"/>
  <c r="I3336" i="10"/>
  <c r="H3300" i="10"/>
  <c r="I3299" i="10"/>
  <c r="H3261" i="10"/>
  <c r="I3260" i="10"/>
  <c r="H3224" i="10"/>
  <c r="I3223" i="10"/>
  <c r="H3184" i="10"/>
  <c r="I3183" i="10"/>
  <c r="H3147" i="10"/>
  <c r="I3146" i="10"/>
  <c r="H3109" i="10"/>
  <c r="I3108" i="10"/>
  <c r="H3071" i="10"/>
  <c r="I3070" i="10"/>
  <c r="H3033" i="10"/>
  <c r="I3032" i="10"/>
  <c r="H2996" i="10"/>
  <c r="I2995" i="10"/>
  <c r="H2957" i="10"/>
  <c r="I2956" i="10"/>
  <c r="H2919" i="10"/>
  <c r="I2918" i="10"/>
  <c r="H2881" i="10"/>
  <c r="I2880" i="10"/>
  <c r="I2843" i="10"/>
  <c r="H2844" i="10"/>
  <c r="H2804" i="10"/>
  <c r="I2803" i="10"/>
  <c r="H2767" i="10"/>
  <c r="I2766" i="10"/>
  <c r="H2730" i="10"/>
  <c r="I2729" i="10"/>
  <c r="H2690" i="10"/>
  <c r="I2689" i="10"/>
  <c r="I2654" i="10"/>
  <c r="H2655" i="10"/>
  <c r="H2615" i="10"/>
  <c r="I2614" i="10"/>
  <c r="H2577" i="10"/>
  <c r="I2576" i="10"/>
  <c r="H2540" i="10"/>
  <c r="I2539" i="10"/>
  <c r="H2085" i="10"/>
  <c r="I2084" i="10"/>
  <c r="H2045" i="10"/>
  <c r="I2044" i="10"/>
  <c r="H2010" i="10"/>
  <c r="I2009" i="10"/>
  <c r="H1970" i="10"/>
  <c r="I1969" i="10"/>
  <c r="H1931" i="10"/>
  <c r="I1930" i="10"/>
  <c r="H1895" i="10"/>
  <c r="I1894" i="10"/>
  <c r="H1855" i="10"/>
  <c r="I1854" i="10"/>
  <c r="H1817" i="10"/>
  <c r="I1816" i="10"/>
  <c r="H1780" i="10"/>
  <c r="I1779" i="10"/>
  <c r="H1741" i="10"/>
  <c r="I1740" i="10"/>
  <c r="H1705" i="10"/>
  <c r="I1704" i="10"/>
  <c r="H521" i="10"/>
  <c r="I520" i="10"/>
  <c r="H483" i="10"/>
  <c r="I482" i="10"/>
  <c r="H445" i="10"/>
  <c r="I444" i="10"/>
  <c r="H407" i="10"/>
  <c r="I406" i="10"/>
  <c r="H369" i="10"/>
  <c r="I368" i="10"/>
  <c r="H331" i="10"/>
  <c r="I330" i="10"/>
  <c r="H293" i="10"/>
  <c r="I292" i="10"/>
  <c r="H255" i="10"/>
  <c r="I254" i="10"/>
  <c r="H217" i="10"/>
  <c r="I216" i="10"/>
  <c r="H179" i="10"/>
  <c r="I178" i="10"/>
  <c r="H141" i="10"/>
  <c r="I140" i="10"/>
  <c r="H103" i="10"/>
  <c r="I102" i="10"/>
  <c r="H63" i="10"/>
  <c r="I62" i="10"/>
  <c r="H27" i="10"/>
  <c r="I26" i="10"/>
  <c r="H3391" i="10"/>
  <c r="I3390" i="10"/>
  <c r="I391" i="10"/>
  <c r="I91" i="10"/>
  <c r="H3431" i="10"/>
  <c r="I3430" i="10"/>
  <c r="I842" i="10"/>
  <c r="I1077" i="10"/>
  <c r="I923" i="10"/>
  <c r="I237" i="10"/>
  <c r="I52" i="10"/>
  <c r="H3354" i="10"/>
  <c r="I3354" i="10" s="1"/>
  <c r="I884" i="10"/>
  <c r="I21" i="10"/>
  <c r="I1230" i="10"/>
  <c r="H4176" i="10" l="1"/>
  <c r="I4175" i="10"/>
  <c r="H4136" i="10"/>
  <c r="I4135" i="10"/>
  <c r="H4098" i="10"/>
  <c r="I4097" i="10"/>
  <c r="H4060" i="10"/>
  <c r="I4059" i="10"/>
  <c r="H4022" i="10"/>
  <c r="I4021" i="10"/>
  <c r="H3984" i="10"/>
  <c r="I3983" i="10"/>
  <c r="H3947" i="10"/>
  <c r="I3946" i="10"/>
  <c r="H3911" i="10"/>
  <c r="I3910" i="10"/>
  <c r="H3872" i="10"/>
  <c r="I3871" i="10"/>
  <c r="H3832" i="10"/>
  <c r="I3831" i="10"/>
  <c r="H3795" i="10"/>
  <c r="I3794" i="10"/>
  <c r="H3751" i="10"/>
  <c r="I3750" i="10"/>
  <c r="H3713" i="10"/>
  <c r="I3712" i="10"/>
  <c r="H3675" i="10"/>
  <c r="I3674" i="10"/>
  <c r="H3637" i="10"/>
  <c r="I3636" i="10"/>
  <c r="H3599" i="10"/>
  <c r="I3598" i="10"/>
  <c r="H3561" i="10"/>
  <c r="I3560" i="10"/>
  <c r="H3523" i="10"/>
  <c r="I3522" i="10"/>
  <c r="H3485" i="10"/>
  <c r="I3484" i="10"/>
  <c r="H3338" i="10"/>
  <c r="I3337" i="10"/>
  <c r="H3301" i="10"/>
  <c r="I3300" i="10"/>
  <c r="H3262" i="10"/>
  <c r="I3261" i="10"/>
  <c r="H3225" i="10"/>
  <c r="I3224" i="10"/>
  <c r="H3185" i="10"/>
  <c r="I3184" i="10"/>
  <c r="H3148" i="10"/>
  <c r="I3147" i="10"/>
  <c r="H3110" i="10"/>
  <c r="I3109" i="10"/>
  <c r="H3072" i="10"/>
  <c r="I3071" i="10"/>
  <c r="H3034" i="10"/>
  <c r="I3033" i="10"/>
  <c r="I2996" i="10"/>
  <c r="H2997" i="10"/>
  <c r="H2958" i="10"/>
  <c r="I2957" i="10"/>
  <c r="H2920" i="10"/>
  <c r="I2919" i="10"/>
  <c r="H2882" i="10"/>
  <c r="I2881" i="10"/>
  <c r="H2845" i="10"/>
  <c r="I2844" i="10"/>
  <c r="H2805" i="10"/>
  <c r="I2804" i="10"/>
  <c r="H2768" i="10"/>
  <c r="I2767" i="10"/>
  <c r="H2731" i="10"/>
  <c r="I2730" i="10"/>
  <c r="H2691" i="10"/>
  <c r="I2690" i="10"/>
  <c r="I2655" i="10"/>
  <c r="H2656" i="10"/>
  <c r="H2616" i="10"/>
  <c r="I2615" i="10"/>
  <c r="H2578" i="10"/>
  <c r="I2577" i="10"/>
  <c r="H2541" i="10"/>
  <c r="I2540" i="10"/>
  <c r="H2086" i="10"/>
  <c r="I2085" i="10"/>
  <c r="H2046" i="10"/>
  <c r="I2045" i="10"/>
  <c r="H2011" i="10"/>
  <c r="I2010" i="10"/>
  <c r="H1971" i="10"/>
  <c r="I1970" i="10"/>
  <c r="H1932" i="10"/>
  <c r="I1931" i="10"/>
  <c r="H1896" i="10"/>
  <c r="I1895" i="10"/>
  <c r="I1855" i="10"/>
  <c r="H1856" i="10"/>
  <c r="H1818" i="10"/>
  <c r="I1817" i="10"/>
  <c r="H1781" i="10"/>
  <c r="I1780" i="10"/>
  <c r="I1741" i="10"/>
  <c r="H1742" i="10"/>
  <c r="H1706" i="10"/>
  <c r="I1705" i="10"/>
  <c r="H522" i="10"/>
  <c r="I521" i="10"/>
  <c r="H484" i="10"/>
  <c r="I483" i="10"/>
  <c r="H446" i="10"/>
  <c r="I445" i="10"/>
  <c r="H408" i="10"/>
  <c r="I407" i="10"/>
  <c r="H370" i="10"/>
  <c r="I369" i="10"/>
  <c r="H332" i="10"/>
  <c r="I331" i="10"/>
  <c r="H294" i="10"/>
  <c r="I293" i="10"/>
  <c r="H256" i="10"/>
  <c r="I255" i="10"/>
  <c r="H218" i="10"/>
  <c r="I217" i="10"/>
  <c r="H180" i="10"/>
  <c r="I179" i="10"/>
  <c r="H142" i="10"/>
  <c r="I141" i="10"/>
  <c r="H104" i="10"/>
  <c r="I103" i="10"/>
  <c r="H64" i="10"/>
  <c r="I63" i="10"/>
  <c r="H28" i="10"/>
  <c r="I27" i="10"/>
  <c r="I392" i="10"/>
  <c r="H3392" i="10"/>
  <c r="I3391" i="10"/>
  <c r="H3355" i="10"/>
  <c r="I3355" i="10" s="1"/>
  <c r="I1078" i="10"/>
  <c r="I885" i="10"/>
  <c r="I238" i="10"/>
  <c r="H3432" i="10"/>
  <c r="I3431" i="10"/>
  <c r="I22" i="10"/>
  <c r="I843" i="10"/>
  <c r="I1231" i="10"/>
  <c r="I53" i="10"/>
  <c r="I924" i="10"/>
  <c r="I92" i="10"/>
  <c r="H4177" i="10" l="1"/>
  <c r="I4176" i="10"/>
  <c r="H4137" i="10"/>
  <c r="I4136" i="10"/>
  <c r="H4099" i="10"/>
  <c r="I4098" i="10"/>
  <c r="H4061" i="10"/>
  <c r="I4060" i="10"/>
  <c r="H4023" i="10"/>
  <c r="I4022" i="10"/>
  <c r="H3985" i="10"/>
  <c r="I3984" i="10"/>
  <c r="H3948" i="10"/>
  <c r="I3947" i="10"/>
  <c r="H3912" i="10"/>
  <c r="I3911" i="10"/>
  <c r="H3873" i="10"/>
  <c r="I3872" i="10"/>
  <c r="H3833" i="10"/>
  <c r="I3832" i="10"/>
  <c r="H3796" i="10"/>
  <c r="I3795" i="10"/>
  <c r="H3752" i="10"/>
  <c r="I3751" i="10"/>
  <c r="H3714" i="10"/>
  <c r="I3713" i="10"/>
  <c r="H3676" i="10"/>
  <c r="I3675" i="10"/>
  <c r="H3638" i="10"/>
  <c r="I3637" i="10"/>
  <c r="H3600" i="10"/>
  <c r="I3599" i="10"/>
  <c r="H3562" i="10"/>
  <c r="I3561" i="10"/>
  <c r="H3524" i="10"/>
  <c r="I3523" i="10"/>
  <c r="H3486" i="10"/>
  <c r="I3485" i="10"/>
  <c r="H3339" i="10"/>
  <c r="I3338" i="10"/>
  <c r="H3302" i="10"/>
  <c r="I3301" i="10"/>
  <c r="H3263" i="10"/>
  <c r="I3262" i="10"/>
  <c r="H3226" i="10"/>
  <c r="I3225" i="10"/>
  <c r="H3186" i="10"/>
  <c r="I3185" i="10"/>
  <c r="H3149" i="10"/>
  <c r="I3148" i="10"/>
  <c r="H3111" i="10"/>
  <c r="I3110" i="10"/>
  <c r="H3073" i="10"/>
  <c r="I3072" i="10"/>
  <c r="H3035" i="10"/>
  <c r="I3034" i="10"/>
  <c r="H2998" i="10"/>
  <c r="I2997" i="10"/>
  <c r="H2959" i="10"/>
  <c r="I2958" i="10"/>
  <c r="H2921" i="10"/>
  <c r="I2920" i="10"/>
  <c r="H2883" i="10"/>
  <c r="I2882" i="10"/>
  <c r="I2845" i="10"/>
  <c r="H2846" i="10"/>
  <c r="H2806" i="10"/>
  <c r="I2805" i="10"/>
  <c r="H2769" i="10"/>
  <c r="I2768" i="10"/>
  <c r="H2732" i="10"/>
  <c r="I2731" i="10"/>
  <c r="H2692" i="10"/>
  <c r="I2691" i="10"/>
  <c r="I2656" i="10"/>
  <c r="H2657" i="10"/>
  <c r="H2617" i="10"/>
  <c r="I2616" i="10"/>
  <c r="H2579" i="10"/>
  <c r="I2578" i="10"/>
  <c r="H2542" i="10"/>
  <c r="I2541" i="10"/>
  <c r="H2087" i="10"/>
  <c r="I2086" i="10"/>
  <c r="H2047" i="10"/>
  <c r="I2046" i="10"/>
  <c r="H2012" i="10"/>
  <c r="I2011" i="10"/>
  <c r="H1972" i="10"/>
  <c r="I1971" i="10"/>
  <c r="H1933" i="10"/>
  <c r="I1932" i="10"/>
  <c r="H1897" i="10"/>
  <c r="I1896" i="10"/>
  <c r="H1857" i="10"/>
  <c r="I1856" i="10"/>
  <c r="I1818" i="10"/>
  <c r="H1819" i="10"/>
  <c r="H1782" i="10"/>
  <c r="I1781" i="10"/>
  <c r="I1742" i="10"/>
  <c r="H1743" i="10"/>
  <c r="H1707" i="10"/>
  <c r="I1706" i="10"/>
  <c r="H523" i="10"/>
  <c r="I522" i="10"/>
  <c r="H485" i="10"/>
  <c r="I484" i="10"/>
  <c r="H447" i="10"/>
  <c r="I446" i="10"/>
  <c r="H409" i="10"/>
  <c r="I408" i="10"/>
  <c r="H371" i="10"/>
  <c r="I370" i="10"/>
  <c r="I332" i="10"/>
  <c r="H333" i="10"/>
  <c r="H295" i="10"/>
  <c r="I294" i="10"/>
  <c r="H257" i="10"/>
  <c r="I256" i="10"/>
  <c r="H219" i="10"/>
  <c r="I218" i="10"/>
  <c r="H181" i="10"/>
  <c r="I180" i="10"/>
  <c r="I142" i="10"/>
  <c r="H143" i="10"/>
  <c r="H105" i="10"/>
  <c r="I104" i="10"/>
  <c r="H65" i="10"/>
  <c r="I64" i="10"/>
  <c r="H29" i="10"/>
  <c r="I28" i="10"/>
  <c r="H3393" i="10"/>
  <c r="I3392" i="10"/>
  <c r="I393" i="10"/>
  <c r="I239" i="10"/>
  <c r="I54" i="10"/>
  <c r="I1232" i="10"/>
  <c r="I1079" i="10"/>
  <c r="H3356" i="10"/>
  <c r="I3356" i="10" s="1"/>
  <c r="I93" i="10"/>
  <c r="I844" i="10"/>
  <c r="I925" i="10"/>
  <c r="H3433" i="10"/>
  <c r="I3432" i="10"/>
  <c r="I886" i="10"/>
  <c r="H4178" i="10" l="1"/>
  <c r="I4177" i="10"/>
  <c r="H4138" i="10"/>
  <c r="I4137" i="10"/>
  <c r="H4100" i="10"/>
  <c r="I4099" i="10"/>
  <c r="H4062" i="10"/>
  <c r="I4061" i="10"/>
  <c r="H4024" i="10"/>
  <c r="I4023" i="10"/>
  <c r="H3986" i="10"/>
  <c r="I3985" i="10"/>
  <c r="H3949" i="10"/>
  <c r="I3948" i="10"/>
  <c r="I3912" i="10"/>
  <c r="H3913" i="10"/>
  <c r="I3873" i="10"/>
  <c r="H3874" i="10"/>
  <c r="H3834" i="10"/>
  <c r="I3833" i="10"/>
  <c r="H3797" i="10"/>
  <c r="I3796" i="10"/>
  <c r="H3753" i="10"/>
  <c r="I3752" i="10"/>
  <c r="H3715" i="10"/>
  <c r="I3714" i="10"/>
  <c r="H3677" i="10"/>
  <c r="I3676" i="10"/>
  <c r="H3639" i="10"/>
  <c r="I3638" i="10"/>
  <c r="H3601" i="10"/>
  <c r="I3600" i="10"/>
  <c r="H3563" i="10"/>
  <c r="I3562" i="10"/>
  <c r="H3525" i="10"/>
  <c r="I3524" i="10"/>
  <c r="H3487" i="10"/>
  <c r="I3486" i="10"/>
  <c r="H3340" i="10"/>
  <c r="I3339" i="10"/>
  <c r="H3303" i="10"/>
  <c r="I3302" i="10"/>
  <c r="H3264" i="10"/>
  <c r="I3263" i="10"/>
  <c r="H3227" i="10"/>
  <c r="I3226" i="10"/>
  <c r="H3187" i="10"/>
  <c r="I3186" i="10"/>
  <c r="H3150" i="10"/>
  <c r="I3149" i="10"/>
  <c r="H3112" i="10"/>
  <c r="I3111" i="10"/>
  <c r="H3074" i="10"/>
  <c r="I3073" i="10"/>
  <c r="H3036" i="10"/>
  <c r="I3035" i="10"/>
  <c r="H2999" i="10"/>
  <c r="I2998" i="10"/>
  <c r="H2960" i="10"/>
  <c r="I2959" i="10"/>
  <c r="H2922" i="10"/>
  <c r="I2921" i="10"/>
  <c r="H2884" i="10"/>
  <c r="I2883" i="10"/>
  <c r="I2846" i="10"/>
  <c r="H2847" i="10"/>
  <c r="H2807" i="10"/>
  <c r="I2806" i="10"/>
  <c r="H2770" i="10"/>
  <c r="I2769" i="10"/>
  <c r="H2733" i="10"/>
  <c r="I2732" i="10"/>
  <c r="H2693" i="10"/>
  <c r="I2692" i="10"/>
  <c r="I2657" i="10"/>
  <c r="H2658" i="10"/>
  <c r="H2618" i="10"/>
  <c r="I2617" i="10"/>
  <c r="H2580" i="10"/>
  <c r="I2579" i="10"/>
  <c r="H2543" i="10"/>
  <c r="I2542" i="10"/>
  <c r="H2088" i="10"/>
  <c r="I2087" i="10"/>
  <c r="H2048" i="10"/>
  <c r="I2047" i="10"/>
  <c r="H2013" i="10"/>
  <c r="I2012" i="10"/>
  <c r="H1973" i="10"/>
  <c r="I1972" i="10"/>
  <c r="H1934" i="10"/>
  <c r="I1933" i="10"/>
  <c r="H1898" i="10"/>
  <c r="I1897" i="10"/>
  <c r="I1857" i="10"/>
  <c r="H1858" i="10"/>
  <c r="H1820" i="10"/>
  <c r="I1819" i="10"/>
  <c r="H1783" i="10"/>
  <c r="I1782" i="10"/>
  <c r="H1744" i="10"/>
  <c r="I1743" i="10"/>
  <c r="H1708" i="10"/>
  <c r="I1707" i="10"/>
  <c r="H524" i="10"/>
  <c r="I523" i="10"/>
  <c r="H486" i="10"/>
  <c r="I485" i="10"/>
  <c r="I447" i="10"/>
  <c r="H448" i="10"/>
  <c r="H410" i="10"/>
  <c r="I409" i="10"/>
  <c r="H372" i="10"/>
  <c r="I371" i="10"/>
  <c r="H334" i="10"/>
  <c r="I333" i="10"/>
  <c r="H296" i="10"/>
  <c r="I295" i="10"/>
  <c r="H258" i="10"/>
  <c r="I257" i="10"/>
  <c r="H220" i="10"/>
  <c r="I219" i="10"/>
  <c r="H182" i="10"/>
  <c r="I181" i="10"/>
  <c r="H144" i="10"/>
  <c r="I143" i="10"/>
  <c r="H106" i="10"/>
  <c r="I105" i="10"/>
  <c r="H66" i="10"/>
  <c r="I65" i="10"/>
  <c r="H30" i="10"/>
  <c r="I29" i="10"/>
  <c r="I394" i="10"/>
  <c r="H3394" i="10"/>
  <c r="I3393" i="10"/>
  <c r="I845" i="10"/>
  <c r="I926" i="10"/>
  <c r="I240" i="10"/>
  <c r="I887" i="10"/>
  <c r="H3357" i="10"/>
  <c r="I3357" i="10" s="1"/>
  <c r="I1233" i="10"/>
  <c r="H3434" i="10"/>
  <c r="I3433" i="10"/>
  <c r="I94" i="10"/>
  <c r="I1080" i="10"/>
  <c r="I55" i="10"/>
  <c r="H4179" i="10" l="1"/>
  <c r="I4178" i="10"/>
  <c r="H4139" i="10"/>
  <c r="I4138" i="10"/>
  <c r="H4101" i="10"/>
  <c r="I4100" i="10"/>
  <c r="H4063" i="10"/>
  <c r="I4062" i="10"/>
  <c r="H4025" i="10"/>
  <c r="I4024" i="10"/>
  <c r="H3987" i="10"/>
  <c r="I3986" i="10"/>
  <c r="H3950" i="10"/>
  <c r="I3949" i="10"/>
  <c r="H3914" i="10"/>
  <c r="I3914" i="10" s="1"/>
  <c r="I3913" i="10"/>
  <c r="I3874" i="10"/>
  <c r="H3875" i="10"/>
  <c r="H3835" i="10"/>
  <c r="I3834" i="10"/>
  <c r="H3798" i="10"/>
  <c r="I3797" i="10"/>
  <c r="H3754" i="10"/>
  <c r="I3753" i="10"/>
  <c r="H3716" i="10"/>
  <c r="I3715" i="10"/>
  <c r="H3678" i="10"/>
  <c r="I3677" i="10"/>
  <c r="H3640" i="10"/>
  <c r="I3639" i="10"/>
  <c r="H3602" i="10"/>
  <c r="I3601" i="10"/>
  <c r="H3564" i="10"/>
  <c r="I3563" i="10"/>
  <c r="H3526" i="10"/>
  <c r="I3525" i="10"/>
  <c r="H3488" i="10"/>
  <c r="I3487" i="10"/>
  <c r="H3341" i="10"/>
  <c r="I3340" i="10"/>
  <c r="H3304" i="10"/>
  <c r="I3303" i="10"/>
  <c r="H3265" i="10"/>
  <c r="I3264" i="10"/>
  <c r="H3228" i="10"/>
  <c r="I3227" i="10"/>
  <c r="H3188" i="10"/>
  <c r="I3187" i="10"/>
  <c r="H3151" i="10"/>
  <c r="I3150" i="10"/>
  <c r="H3113" i="10"/>
  <c r="I3112" i="10"/>
  <c r="H3075" i="10"/>
  <c r="I3074" i="10"/>
  <c r="H3037" i="10"/>
  <c r="I3036" i="10"/>
  <c r="H3000" i="10"/>
  <c r="I2999" i="10"/>
  <c r="H2961" i="10"/>
  <c r="I2960" i="10"/>
  <c r="H2923" i="10"/>
  <c r="I2922" i="10"/>
  <c r="I2884" i="10"/>
  <c r="H2885" i="10"/>
  <c r="I2847" i="10"/>
  <c r="H2848" i="10"/>
  <c r="H2808" i="10"/>
  <c r="I2807" i="10"/>
  <c r="H2771" i="10"/>
  <c r="I2770" i="10"/>
  <c r="H2734" i="10"/>
  <c r="I2733" i="10"/>
  <c r="H2694" i="10"/>
  <c r="I2693" i="10"/>
  <c r="H2659" i="10"/>
  <c r="I2658" i="10"/>
  <c r="H2619" i="10"/>
  <c r="I2618" i="10"/>
  <c r="H2581" i="10"/>
  <c r="I2580" i="10"/>
  <c r="H2544" i="10"/>
  <c r="I2543" i="10"/>
  <c r="H2089" i="10"/>
  <c r="I2088" i="10"/>
  <c r="H2049" i="10"/>
  <c r="I2048" i="10"/>
  <c r="H2014" i="10"/>
  <c r="I2014" i="10" s="1"/>
  <c r="I2013" i="10"/>
  <c r="H1974" i="10"/>
  <c r="I1973" i="10"/>
  <c r="H1935" i="10"/>
  <c r="I1934" i="10"/>
  <c r="H1899" i="10"/>
  <c r="I1898" i="10"/>
  <c r="I1858" i="10"/>
  <c r="H1859" i="10"/>
  <c r="H1821" i="10"/>
  <c r="I1820" i="10"/>
  <c r="H1784" i="10"/>
  <c r="I1783" i="10"/>
  <c r="I1744" i="10"/>
  <c r="H1745" i="10"/>
  <c r="H1709" i="10"/>
  <c r="I1708" i="10"/>
  <c r="H525" i="10"/>
  <c r="I524" i="10"/>
  <c r="H487" i="10"/>
  <c r="I486" i="10"/>
  <c r="I448" i="10"/>
  <c r="H449" i="10"/>
  <c r="H411" i="10"/>
  <c r="I410" i="10"/>
  <c r="H373" i="10"/>
  <c r="I372" i="10"/>
  <c r="I334" i="10"/>
  <c r="H335" i="10"/>
  <c r="H297" i="10"/>
  <c r="I296" i="10"/>
  <c r="H259" i="10"/>
  <c r="I258" i="10"/>
  <c r="H221" i="10"/>
  <c r="I220" i="10"/>
  <c r="H183" i="10"/>
  <c r="I182" i="10"/>
  <c r="I144" i="10"/>
  <c r="H145" i="10"/>
  <c r="H107" i="10"/>
  <c r="I106" i="10"/>
  <c r="H67" i="10"/>
  <c r="I66" i="10"/>
  <c r="H31" i="10"/>
  <c r="I30" i="10"/>
  <c r="H3395" i="10"/>
  <c r="I3394" i="10"/>
  <c r="I395" i="10"/>
  <c r="I927" i="10"/>
  <c r="I1081" i="10"/>
  <c r="H3358" i="10"/>
  <c r="I3358" i="10" s="1"/>
  <c r="I95" i="10"/>
  <c r="H3435" i="10"/>
  <c r="I3434" i="10"/>
  <c r="I241" i="10"/>
  <c r="I1234" i="10"/>
  <c r="I888" i="10"/>
  <c r="I56" i="10"/>
  <c r="I846" i="10"/>
  <c r="H4180" i="10" l="1"/>
  <c r="I4180" i="10" s="1"/>
  <c r="I4179" i="10"/>
  <c r="I4139" i="10"/>
  <c r="H4140" i="10"/>
  <c r="H4102" i="10"/>
  <c r="I4101" i="10"/>
  <c r="H4064" i="10"/>
  <c r="I4063" i="10"/>
  <c r="H4026" i="10"/>
  <c r="I4025" i="10"/>
  <c r="H3988" i="10"/>
  <c r="I3987" i="10"/>
  <c r="H3951" i="10"/>
  <c r="I3950" i="10"/>
  <c r="H3876" i="10"/>
  <c r="I3876" i="10" s="1"/>
  <c r="I3875" i="10"/>
  <c r="H3836" i="10"/>
  <c r="I3835" i="10"/>
  <c r="H3799" i="10"/>
  <c r="I3798" i="10"/>
  <c r="H3755" i="10"/>
  <c r="I3754" i="10"/>
  <c r="H3717" i="10"/>
  <c r="I3716" i="10"/>
  <c r="H3679" i="10"/>
  <c r="I3678" i="10"/>
  <c r="H3641" i="10"/>
  <c r="I3640" i="10"/>
  <c r="H3603" i="10"/>
  <c r="I3602" i="10"/>
  <c r="H3565" i="10"/>
  <c r="I3564" i="10"/>
  <c r="H3527" i="10"/>
  <c r="I3526" i="10"/>
  <c r="H3489" i="10"/>
  <c r="I3488" i="10"/>
  <c r="H3342" i="10"/>
  <c r="I3341" i="10"/>
  <c r="H3305" i="10"/>
  <c r="I3304" i="10"/>
  <c r="H3266" i="10"/>
  <c r="I3265" i="10"/>
  <c r="H3229" i="10"/>
  <c r="I3228" i="10"/>
  <c r="H3189" i="10"/>
  <c r="I3188" i="10"/>
  <c r="H3152" i="10"/>
  <c r="I3151" i="10"/>
  <c r="H3114" i="10"/>
  <c r="I3113" i="10"/>
  <c r="H3076" i="10"/>
  <c r="I3075" i="10"/>
  <c r="H3038" i="10"/>
  <c r="I3037" i="10"/>
  <c r="H3001" i="10"/>
  <c r="I3000" i="10"/>
  <c r="H2962" i="10"/>
  <c r="I2961" i="10"/>
  <c r="H2924" i="10"/>
  <c r="I2923" i="10"/>
  <c r="H2886" i="10"/>
  <c r="I2885" i="10"/>
  <c r="I2848" i="10"/>
  <c r="H2849" i="10"/>
  <c r="H2809" i="10"/>
  <c r="I2808" i="10"/>
  <c r="H2772" i="10"/>
  <c r="I2771" i="10"/>
  <c r="H2735" i="10"/>
  <c r="I2734" i="10"/>
  <c r="H2695" i="10"/>
  <c r="I2694" i="10"/>
  <c r="I2659" i="10"/>
  <c r="H2660" i="10"/>
  <c r="I2660" i="10" s="1"/>
  <c r="H2620" i="10"/>
  <c r="I2619" i="10"/>
  <c r="H2582" i="10"/>
  <c r="I2581" i="10"/>
  <c r="H2545" i="10"/>
  <c r="I2544" i="10"/>
  <c r="H2090" i="10"/>
  <c r="I2090" i="10" s="1"/>
  <c r="I2089" i="10"/>
  <c r="H2050" i="10"/>
  <c r="I2049" i="10"/>
  <c r="H1975" i="10"/>
  <c r="I1974" i="10"/>
  <c r="H1936" i="10"/>
  <c r="I1935" i="10"/>
  <c r="H1900" i="10"/>
  <c r="I1900" i="10" s="1"/>
  <c r="I1899" i="10"/>
  <c r="H1860" i="10"/>
  <c r="I1859" i="10"/>
  <c r="H1822" i="10"/>
  <c r="I1821" i="10"/>
  <c r="H1785" i="10"/>
  <c r="I1784" i="10"/>
  <c r="H1746" i="10"/>
  <c r="I1745" i="10"/>
  <c r="H1710" i="10"/>
  <c r="I1710" i="10" s="1"/>
  <c r="I1709" i="10"/>
  <c r="H526" i="10"/>
  <c r="I525" i="10"/>
  <c r="H488" i="10"/>
  <c r="I487" i="10"/>
  <c r="H450" i="10"/>
  <c r="I449" i="10"/>
  <c r="H412" i="10"/>
  <c r="I411" i="10"/>
  <c r="H374" i="10"/>
  <c r="I373" i="10"/>
  <c r="H336" i="10"/>
  <c r="I335" i="10"/>
  <c r="H298" i="10"/>
  <c r="I297" i="10"/>
  <c r="H260" i="10"/>
  <c r="I259" i="10"/>
  <c r="H222" i="10"/>
  <c r="I221" i="10"/>
  <c r="H184" i="10"/>
  <c r="I183" i="10"/>
  <c r="I145" i="10"/>
  <c r="H146" i="10"/>
  <c r="H108" i="10"/>
  <c r="I107" i="10"/>
  <c r="H68" i="10"/>
  <c r="I67" i="10"/>
  <c r="H32" i="10"/>
  <c r="I31" i="10"/>
  <c r="I396" i="10"/>
  <c r="H3396" i="10"/>
  <c r="I3395" i="10"/>
  <c r="H3436" i="10"/>
  <c r="I3435" i="10"/>
  <c r="I928" i="10"/>
  <c r="I847" i="10"/>
  <c r="I57" i="10"/>
  <c r="I96" i="10"/>
  <c r="I889" i="10"/>
  <c r="I242" i="10"/>
  <c r="H3359" i="10"/>
  <c r="I3359" i="10" s="1"/>
  <c r="I1082" i="10"/>
  <c r="I1235" i="10"/>
  <c r="I4140" i="10" l="1"/>
  <c r="H4141" i="10"/>
  <c r="H4103" i="10"/>
  <c r="I4102" i="10"/>
  <c r="H4065" i="10"/>
  <c r="I4064" i="10"/>
  <c r="H4027" i="10"/>
  <c r="I4026" i="10"/>
  <c r="H3989" i="10"/>
  <c r="I3988" i="10"/>
  <c r="H3952" i="10"/>
  <c r="I3952" i="10" s="1"/>
  <c r="I3951" i="10"/>
  <c r="H3837" i="10"/>
  <c r="I3836" i="10"/>
  <c r="H3800" i="10"/>
  <c r="I3800" i="10" s="1"/>
  <c r="I3799" i="10"/>
  <c r="H3756" i="10"/>
  <c r="I3755" i="10"/>
  <c r="H3718" i="10"/>
  <c r="I3717" i="10"/>
  <c r="H3680" i="10"/>
  <c r="I3679" i="10"/>
  <c r="H3642" i="10"/>
  <c r="I3641" i="10"/>
  <c r="H3604" i="10"/>
  <c r="I3603" i="10"/>
  <c r="H3566" i="10"/>
  <c r="I3565" i="10"/>
  <c r="H3528" i="10"/>
  <c r="I3527" i="10"/>
  <c r="H3490" i="10"/>
  <c r="I3489" i="10"/>
  <c r="H3343" i="10"/>
  <c r="I3342" i="10"/>
  <c r="H3306" i="10"/>
  <c r="I3306" i="10" s="1"/>
  <c r="I3305" i="10"/>
  <c r="H3267" i="10"/>
  <c r="I3266" i="10"/>
  <c r="H3230" i="10"/>
  <c r="I3230" i="10" s="1"/>
  <c r="I3229" i="10"/>
  <c r="H3190" i="10"/>
  <c r="I3189" i="10"/>
  <c r="H3153" i="10"/>
  <c r="I3152" i="10"/>
  <c r="H3115" i="10"/>
  <c r="I3114" i="10"/>
  <c r="H3077" i="10"/>
  <c r="I3076" i="10"/>
  <c r="H3039" i="10"/>
  <c r="I3038" i="10"/>
  <c r="H3002" i="10"/>
  <c r="I3002" i="10" s="1"/>
  <c r="I3001" i="10"/>
  <c r="H2963" i="10"/>
  <c r="I2962" i="10"/>
  <c r="H2925" i="10"/>
  <c r="I2924" i="10"/>
  <c r="H2887" i="10"/>
  <c r="I2886" i="10"/>
  <c r="I2849" i="10"/>
  <c r="H2850" i="10"/>
  <c r="I2850" i="10" s="1"/>
  <c r="H2810" i="10"/>
  <c r="I2809" i="10"/>
  <c r="H2773" i="10"/>
  <c r="I2772" i="10"/>
  <c r="H2736" i="10"/>
  <c r="I2736" i="10" s="1"/>
  <c r="I2735" i="10"/>
  <c r="H2696" i="10"/>
  <c r="I2695" i="10"/>
  <c r="H2621" i="10"/>
  <c r="I2620" i="10"/>
  <c r="H2583" i="10"/>
  <c r="I2582" i="10"/>
  <c r="H2546" i="10"/>
  <c r="I2546" i="10" s="1"/>
  <c r="I2545" i="10"/>
  <c r="H2051" i="10"/>
  <c r="I2050" i="10"/>
  <c r="H1976" i="10"/>
  <c r="I1976" i="10" s="1"/>
  <c r="I1975" i="10"/>
  <c r="H1937" i="10"/>
  <c r="I1936" i="10"/>
  <c r="I1860" i="10"/>
  <c r="H1861" i="10"/>
  <c r="I1822" i="10"/>
  <c r="H1823" i="10"/>
  <c r="H1786" i="10"/>
  <c r="I1786" i="10" s="1"/>
  <c r="I1785" i="10"/>
  <c r="H1747" i="10"/>
  <c r="I1746" i="10"/>
  <c r="H527" i="10"/>
  <c r="I526" i="10"/>
  <c r="H489" i="10"/>
  <c r="I488" i="10"/>
  <c r="H451" i="10"/>
  <c r="I450" i="10"/>
  <c r="H413" i="10"/>
  <c r="I412" i="10"/>
  <c r="H375" i="10"/>
  <c r="I374" i="10"/>
  <c r="I336" i="10"/>
  <c r="H337" i="10"/>
  <c r="H299" i="10"/>
  <c r="I298" i="10"/>
  <c r="H261" i="10"/>
  <c r="I260" i="10"/>
  <c r="H223" i="10"/>
  <c r="I222" i="10"/>
  <c r="H185" i="10"/>
  <c r="I184" i="10"/>
  <c r="I146" i="10"/>
  <c r="H147" i="10"/>
  <c r="H109" i="10"/>
  <c r="I108" i="10"/>
  <c r="H69" i="10"/>
  <c r="I68" i="10"/>
  <c r="H33" i="10"/>
  <c r="I32" i="10"/>
  <c r="H3397" i="10"/>
  <c r="I3396" i="10"/>
  <c r="I397" i="10"/>
  <c r="H3360" i="10"/>
  <c r="I3360" i="10" s="1"/>
  <c r="I890" i="10"/>
  <c r="I97" i="10"/>
  <c r="I1236" i="10"/>
  <c r="I848" i="10"/>
  <c r="I929" i="10"/>
  <c r="I1083" i="10"/>
  <c r="I243" i="10"/>
  <c r="I58" i="10"/>
  <c r="H3437" i="10"/>
  <c r="I3436" i="10"/>
  <c r="I4141" i="10" l="1"/>
  <c r="H4142" i="10"/>
  <c r="I4142" i="10" s="1"/>
  <c r="H4104" i="10"/>
  <c r="I4104" i="10" s="1"/>
  <c r="I4103" i="10"/>
  <c r="H4066" i="10"/>
  <c r="I4066" i="10" s="1"/>
  <c r="I4065" i="10"/>
  <c r="H4028" i="10"/>
  <c r="I4028" i="10" s="1"/>
  <c r="I4027" i="10"/>
  <c r="H3990" i="10"/>
  <c r="I3990" i="10" s="1"/>
  <c r="I3989" i="10"/>
  <c r="H3838" i="10"/>
  <c r="I3838" i="10" s="1"/>
  <c r="I3837" i="10"/>
  <c r="H3757" i="10"/>
  <c r="I3756" i="10"/>
  <c r="H3719" i="10"/>
  <c r="I3718" i="10"/>
  <c r="H3681" i="10"/>
  <c r="I3680" i="10"/>
  <c r="H3643" i="10"/>
  <c r="I3642" i="10"/>
  <c r="H3605" i="10"/>
  <c r="I3604" i="10"/>
  <c r="I3566" i="10"/>
  <c r="H3567" i="10"/>
  <c r="H3529" i="10"/>
  <c r="I3528" i="10"/>
  <c r="H3491" i="10"/>
  <c r="I3490" i="10"/>
  <c r="H3344" i="10"/>
  <c r="I3344" i="10" s="1"/>
  <c r="I3343" i="10"/>
  <c r="H3268" i="10"/>
  <c r="I3268" i="10" s="1"/>
  <c r="I3267" i="10"/>
  <c r="H3191" i="10"/>
  <c r="I3190" i="10"/>
  <c r="H3154" i="10"/>
  <c r="I3154" i="10" s="1"/>
  <c r="I3153" i="10"/>
  <c r="H3116" i="10"/>
  <c r="I3116" i="10" s="1"/>
  <c r="I3115" i="10"/>
  <c r="H3078" i="10"/>
  <c r="I3078" i="10" s="1"/>
  <c r="I3077" i="10"/>
  <c r="H3040" i="10"/>
  <c r="I3040" i="10" s="1"/>
  <c r="I3039" i="10"/>
  <c r="H2964" i="10"/>
  <c r="I2964" i="10" s="1"/>
  <c r="I2963" i="10"/>
  <c r="H2926" i="10"/>
  <c r="I2926" i="10" s="1"/>
  <c r="I2925" i="10"/>
  <c r="H2888" i="10"/>
  <c r="I2888" i="10" s="1"/>
  <c r="I2887" i="10"/>
  <c r="H2811" i="10"/>
  <c r="I2810" i="10"/>
  <c r="H2774" i="10"/>
  <c r="I2774" i="10" s="1"/>
  <c r="I2773" i="10"/>
  <c r="H2697" i="10"/>
  <c r="I2696" i="10"/>
  <c r="H2622" i="10"/>
  <c r="I2622" i="10" s="1"/>
  <c r="I2621" i="10"/>
  <c r="H2584" i="10"/>
  <c r="I2584" i="10" s="1"/>
  <c r="I2583" i="10"/>
  <c r="H2052" i="10"/>
  <c r="I2052" i="10" s="1"/>
  <c r="I2051" i="10"/>
  <c r="H1938" i="10"/>
  <c r="I1938" i="10" s="1"/>
  <c r="I1937" i="10"/>
  <c r="I1861" i="10"/>
  <c r="H1862" i="10"/>
  <c r="I1862" i="10" s="1"/>
  <c r="H1824" i="10"/>
  <c r="I1824" i="10" s="1"/>
  <c r="I1823" i="10"/>
  <c r="H1748" i="10"/>
  <c r="I1748" i="10" s="1"/>
  <c r="I1747" i="10"/>
  <c r="H528" i="10"/>
  <c r="I527" i="10"/>
  <c r="H490" i="10"/>
  <c r="I489" i="10"/>
  <c r="I451" i="10"/>
  <c r="H452" i="10"/>
  <c r="H414" i="10"/>
  <c r="I413" i="10"/>
  <c r="H376" i="10"/>
  <c r="I375" i="10"/>
  <c r="H338" i="10"/>
  <c r="I337" i="10"/>
  <c r="H300" i="10"/>
  <c r="I299" i="10"/>
  <c r="H262" i="10"/>
  <c r="I261" i="10"/>
  <c r="I223" i="10"/>
  <c r="H224" i="10"/>
  <c r="H186" i="10"/>
  <c r="I185" i="10"/>
  <c r="H148" i="10"/>
  <c r="I147" i="10"/>
  <c r="H110" i="10"/>
  <c r="I109" i="10"/>
  <c r="H70" i="10"/>
  <c r="I69" i="10"/>
  <c r="H34" i="10"/>
  <c r="I33" i="10"/>
  <c r="I398" i="10"/>
  <c r="H3398" i="10"/>
  <c r="I3397" i="10"/>
  <c r="I3437" i="10"/>
  <c r="H3438" i="10"/>
  <c r="I930" i="10"/>
  <c r="I98" i="10"/>
  <c r="I244" i="10"/>
  <c r="I849" i="10"/>
  <c r="I59" i="10"/>
  <c r="I1084" i="10"/>
  <c r="I891" i="10"/>
  <c r="I1237" i="10"/>
  <c r="H3361" i="10"/>
  <c r="I3361" i="10" s="1"/>
  <c r="H3758" i="10" l="1"/>
  <c r="I3757" i="10"/>
  <c r="H3720" i="10"/>
  <c r="I3719" i="10"/>
  <c r="H3682" i="10"/>
  <c r="I3681" i="10"/>
  <c r="H3644" i="10"/>
  <c r="I3643" i="10"/>
  <c r="H3606" i="10"/>
  <c r="I3605" i="10"/>
  <c r="H3568" i="10"/>
  <c r="I3567" i="10"/>
  <c r="H3530" i="10"/>
  <c r="I3529" i="10"/>
  <c r="H3492" i="10"/>
  <c r="I3491" i="10"/>
  <c r="H3192" i="10"/>
  <c r="I3192" i="10" s="1"/>
  <c r="I3191" i="10"/>
  <c r="H2812" i="10"/>
  <c r="I2812" i="10" s="1"/>
  <c r="I2811" i="10"/>
  <c r="H2698" i="10"/>
  <c r="I2698" i="10" s="1"/>
  <c r="I2697" i="10"/>
  <c r="H529" i="10"/>
  <c r="I528" i="10"/>
  <c r="H491" i="10"/>
  <c r="I490" i="10"/>
  <c r="I452" i="10"/>
  <c r="H453" i="10"/>
  <c r="H415" i="10"/>
  <c r="I414" i="10"/>
  <c r="H377" i="10"/>
  <c r="I376" i="10"/>
  <c r="H339" i="10"/>
  <c r="I338" i="10"/>
  <c r="H301" i="10"/>
  <c r="I300" i="10"/>
  <c r="H263" i="10"/>
  <c r="I262" i="10"/>
  <c r="H225" i="10"/>
  <c r="I224" i="10"/>
  <c r="H187" i="10"/>
  <c r="I186" i="10"/>
  <c r="H149" i="10"/>
  <c r="I148" i="10"/>
  <c r="H111" i="10"/>
  <c r="I110" i="10"/>
  <c r="H71" i="10"/>
  <c r="I70" i="10"/>
  <c r="H35" i="10"/>
  <c r="I34" i="10"/>
  <c r="I3398" i="10"/>
  <c r="H3399" i="10"/>
  <c r="I399" i="10"/>
  <c r="I1085" i="10"/>
  <c r="I245" i="10"/>
  <c r="I931" i="10"/>
  <c r="H3362" i="10"/>
  <c r="I3362" i="10" s="1"/>
  <c r="I60" i="10"/>
  <c r="H3439" i="10"/>
  <c r="I3438" i="10"/>
  <c r="I1238" i="10"/>
  <c r="I892" i="10"/>
  <c r="I850" i="10"/>
  <c r="H3759" i="10" l="1"/>
  <c r="I3758" i="10"/>
  <c r="H3721" i="10"/>
  <c r="I3720" i="10"/>
  <c r="H3683" i="10"/>
  <c r="I3682" i="10"/>
  <c r="H3645" i="10"/>
  <c r="I3644" i="10"/>
  <c r="H3607" i="10"/>
  <c r="I3606" i="10"/>
  <c r="H3569" i="10"/>
  <c r="I3568" i="10"/>
  <c r="H3531" i="10"/>
  <c r="I3530" i="10"/>
  <c r="H3493" i="10"/>
  <c r="I3492" i="10"/>
  <c r="H530" i="10"/>
  <c r="I529" i="10"/>
  <c r="H492" i="10"/>
  <c r="I491" i="10"/>
  <c r="I453" i="10"/>
  <c r="H454" i="10"/>
  <c r="H416" i="10"/>
  <c r="I415" i="10"/>
  <c r="H378" i="10"/>
  <c r="I377" i="10"/>
  <c r="H340" i="10"/>
  <c r="I339" i="10"/>
  <c r="H302" i="10"/>
  <c r="I301" i="10"/>
  <c r="H264" i="10"/>
  <c r="I263" i="10"/>
  <c r="H226" i="10"/>
  <c r="I225" i="10"/>
  <c r="H188" i="10"/>
  <c r="I187" i="10"/>
  <c r="H150" i="10"/>
  <c r="I149" i="10"/>
  <c r="H112" i="10"/>
  <c r="I111" i="10"/>
  <c r="H72" i="10"/>
  <c r="I71" i="10"/>
  <c r="H36" i="10"/>
  <c r="I35" i="10"/>
  <c r="I400" i="10"/>
  <c r="H3400" i="10"/>
  <c r="I3399" i="10"/>
  <c r="I246" i="10"/>
  <c r="I893" i="10"/>
  <c r="I932" i="10"/>
  <c r="I851" i="10"/>
  <c r="H3440" i="10"/>
  <c r="I3439" i="10"/>
  <c r="H3363" i="10"/>
  <c r="I3363" i="10" s="1"/>
  <c r="I1086" i="10"/>
  <c r="H3760" i="10" l="1"/>
  <c r="I3759" i="10"/>
  <c r="H3722" i="10"/>
  <c r="I3721" i="10"/>
  <c r="H3684" i="10"/>
  <c r="I3683" i="10"/>
  <c r="H3646" i="10"/>
  <c r="I3645" i="10"/>
  <c r="H3608" i="10"/>
  <c r="I3607" i="10"/>
  <c r="H3570" i="10"/>
  <c r="I3569" i="10"/>
  <c r="H3532" i="10"/>
  <c r="I3531" i="10"/>
  <c r="H3494" i="10"/>
  <c r="I3493" i="10"/>
  <c r="H531" i="10"/>
  <c r="I530" i="10"/>
  <c r="H493" i="10"/>
  <c r="I492" i="10"/>
  <c r="I454" i="10"/>
  <c r="H455" i="10"/>
  <c r="H417" i="10"/>
  <c r="I416" i="10"/>
  <c r="H379" i="10"/>
  <c r="I378" i="10"/>
  <c r="I340" i="10"/>
  <c r="H341" i="10"/>
  <c r="H303" i="10"/>
  <c r="I302" i="10"/>
  <c r="H265" i="10"/>
  <c r="I264" i="10"/>
  <c r="I226" i="10"/>
  <c r="H227" i="10"/>
  <c r="H189" i="10"/>
  <c r="I188" i="10"/>
  <c r="H151" i="10"/>
  <c r="I150" i="10"/>
  <c r="H113" i="10"/>
  <c r="I112" i="10"/>
  <c r="H73" i="10"/>
  <c r="I72" i="10"/>
  <c r="H37" i="10"/>
  <c r="I36" i="10"/>
  <c r="H3401" i="10"/>
  <c r="I3400" i="10"/>
  <c r="I401" i="10"/>
  <c r="I852" i="10"/>
  <c r="I247" i="10"/>
  <c r="I894" i="10"/>
  <c r="H3364" i="10"/>
  <c r="I3364" i="10" s="1"/>
  <c r="I933" i="10"/>
  <c r="H3441" i="10"/>
  <c r="I3440" i="10"/>
  <c r="H3761" i="10" l="1"/>
  <c r="I3760" i="10"/>
  <c r="H3723" i="10"/>
  <c r="I3722" i="10"/>
  <c r="H3685" i="10"/>
  <c r="I3684" i="10"/>
  <c r="H3647" i="10"/>
  <c r="I3646" i="10"/>
  <c r="H3609" i="10"/>
  <c r="I3608" i="10"/>
  <c r="I3570" i="10"/>
  <c r="H3571" i="10"/>
  <c r="H3533" i="10"/>
  <c r="I3532" i="10"/>
  <c r="H3495" i="10"/>
  <c r="I3494" i="10"/>
  <c r="H532" i="10"/>
  <c r="I532" i="10" s="1"/>
  <c r="I531" i="10"/>
  <c r="H494" i="10"/>
  <c r="I494" i="10" s="1"/>
  <c r="I493" i="10"/>
  <c r="I455" i="10"/>
  <c r="H456" i="10"/>
  <c r="I456" i="10" s="1"/>
  <c r="H418" i="10"/>
  <c r="I418" i="10" s="1"/>
  <c r="I417" i="10"/>
  <c r="H380" i="10"/>
  <c r="I380" i="10" s="1"/>
  <c r="I379" i="10"/>
  <c r="H342" i="10"/>
  <c r="I342" i="10" s="1"/>
  <c r="I341" i="10"/>
  <c r="H304" i="10"/>
  <c r="I304" i="10" s="1"/>
  <c r="I303" i="10"/>
  <c r="H266" i="10"/>
  <c r="I266" i="10" s="1"/>
  <c r="I265" i="10"/>
  <c r="H228" i="10"/>
  <c r="I228" i="10" s="1"/>
  <c r="I227" i="10"/>
  <c r="H190" i="10"/>
  <c r="I190" i="10" s="1"/>
  <c r="I189" i="10"/>
  <c r="H152" i="10"/>
  <c r="I152" i="10" s="1"/>
  <c r="I151" i="10"/>
  <c r="H114" i="10"/>
  <c r="I114" i="10" s="1"/>
  <c r="I113" i="10"/>
  <c r="H74" i="10"/>
  <c r="I73" i="10"/>
  <c r="H38" i="10"/>
  <c r="I38" i="10" s="1"/>
  <c r="I37" i="10"/>
  <c r="I402" i="10"/>
  <c r="H3402" i="10"/>
  <c r="I3401" i="10"/>
  <c r="I3441" i="10"/>
  <c r="H3442" i="10"/>
  <c r="H3443" i="10" s="1"/>
  <c r="H3365" i="10"/>
  <c r="I3365" i="10" s="1"/>
  <c r="I853" i="10"/>
  <c r="I934" i="10"/>
  <c r="I248" i="10"/>
  <c r="I895" i="10"/>
  <c r="H3762" i="10" l="1"/>
  <c r="I3762" i="10" s="1"/>
  <c r="I3761" i="10"/>
  <c r="H3724" i="10"/>
  <c r="I3724" i="10" s="1"/>
  <c r="I3723" i="10"/>
  <c r="H3686" i="10"/>
  <c r="I3686" i="10" s="1"/>
  <c r="I3685" i="10"/>
  <c r="H3648" i="10"/>
  <c r="I3648" i="10" s="1"/>
  <c r="I3647" i="10"/>
  <c r="H3610" i="10"/>
  <c r="I3610" i="10" s="1"/>
  <c r="I3609" i="10"/>
  <c r="H3572" i="10"/>
  <c r="I3572" i="10" s="1"/>
  <c r="I3571" i="10"/>
  <c r="H3534" i="10"/>
  <c r="I3534" i="10" s="1"/>
  <c r="I3533" i="10"/>
  <c r="H3496" i="10"/>
  <c r="I3496" i="10" s="1"/>
  <c r="I3495" i="10"/>
  <c r="H3444" i="10"/>
  <c r="I3443" i="10"/>
  <c r="H75" i="10"/>
  <c r="I74" i="10"/>
  <c r="I3402" i="10"/>
  <c r="H3403" i="10"/>
  <c r="I249" i="10"/>
  <c r="H3366" i="10"/>
  <c r="I854" i="10"/>
  <c r="I3442" i="10"/>
  <c r="I896" i="10"/>
  <c r="H3445" i="10" l="1"/>
  <c r="I3444" i="10"/>
  <c r="I3366" i="10"/>
  <c r="H3367" i="10"/>
  <c r="H76" i="10"/>
  <c r="I76" i="10" s="1"/>
  <c r="I75" i="10"/>
  <c r="H3404" i="10"/>
  <c r="H3405" i="10" s="1"/>
  <c r="I3403" i="10"/>
  <c r="I855" i="10"/>
  <c r="I250" i="10"/>
  <c r="H3446" i="10" l="1"/>
  <c r="I3445" i="10"/>
  <c r="H3406" i="10"/>
  <c r="I3405" i="10"/>
  <c r="H3368" i="10"/>
  <c r="I3367" i="10"/>
  <c r="I3404" i="10"/>
  <c r="I856" i="10"/>
  <c r="H3447" i="10" l="1"/>
  <c r="I3446" i="10"/>
  <c r="H3407" i="10"/>
  <c r="I3406" i="10"/>
  <c r="H3369" i="10"/>
  <c r="I3368" i="10"/>
  <c r="I857" i="10"/>
  <c r="H3448" i="10" l="1"/>
  <c r="I3447" i="10"/>
  <c r="H3408" i="10"/>
  <c r="I3407" i="10"/>
  <c r="H3370" i="10"/>
  <c r="I3369" i="10"/>
  <c r="I858" i="10"/>
  <c r="H3449" i="10" l="1"/>
  <c r="I3448" i="10"/>
  <c r="H3409" i="10"/>
  <c r="I3408" i="10"/>
  <c r="H3371" i="10"/>
  <c r="I3370" i="10"/>
  <c r="KS32" i="2"/>
  <c r="KS29" i="2"/>
  <c r="KS26" i="2"/>
  <c r="KS23" i="2"/>
  <c r="KS17" i="2"/>
  <c r="KS14" i="2"/>
  <c r="KS11" i="2"/>
  <c r="KS8" i="2"/>
  <c r="ME32" i="2"/>
  <c r="ME29" i="2"/>
  <c r="ME23" i="2"/>
  <c r="ME17" i="2"/>
  <c r="ME14" i="2"/>
  <c r="ME11" i="2"/>
  <c r="ME8" i="2"/>
  <c r="NQ32" i="2"/>
  <c r="NQ29" i="2"/>
  <c r="NQ26" i="2"/>
  <c r="NQ23" i="2"/>
  <c r="NQ17" i="2"/>
  <c r="NQ14" i="2"/>
  <c r="NQ11" i="2"/>
  <c r="NQ8" i="2"/>
  <c r="NQ5" i="2"/>
  <c r="EW32" i="2"/>
  <c r="EW29" i="2"/>
  <c r="EW26" i="2"/>
  <c r="EW23" i="2"/>
  <c r="EW17" i="2"/>
  <c r="EW14" i="2"/>
  <c r="EW11" i="2"/>
  <c r="EW8" i="2"/>
  <c r="EW5" i="2"/>
  <c r="GI32" i="2"/>
  <c r="GI29" i="2"/>
  <c r="GI26" i="2"/>
  <c r="GI23" i="2"/>
  <c r="GI17" i="2"/>
  <c r="GI14" i="2"/>
  <c r="GI11" i="2"/>
  <c r="GI8" i="2"/>
  <c r="GI5" i="2"/>
  <c r="HU32" i="2"/>
  <c r="HU29" i="2"/>
  <c r="HU26" i="2"/>
  <c r="HU23" i="2"/>
  <c r="HU17" i="2"/>
  <c r="HU14" i="2"/>
  <c r="HU11" i="2"/>
  <c r="HU8" i="2"/>
  <c r="HU5" i="2"/>
  <c r="E4050" i="1"/>
  <c r="F4050" i="1" s="1"/>
  <c r="E4049" i="1"/>
  <c r="F4049" i="1" s="1"/>
  <c r="E4048" i="1"/>
  <c r="F4048" i="1" s="1"/>
  <c r="E4047" i="1"/>
  <c r="F4047" i="1" s="1"/>
  <c r="E4046" i="1"/>
  <c r="F4046" i="1" s="1"/>
  <c r="E4045" i="1"/>
  <c r="F4045" i="1" s="1"/>
  <c r="E4044" i="1"/>
  <c r="F4044" i="1" s="1"/>
  <c r="E4043" i="1"/>
  <c r="F4043" i="1" s="1"/>
  <c r="E4042" i="1"/>
  <c r="F4042" i="1" s="1"/>
  <c r="E4041" i="1"/>
  <c r="F4041" i="1" s="1"/>
  <c r="E4040" i="1"/>
  <c r="F4040" i="1" s="1"/>
  <c r="E4039" i="1"/>
  <c r="F4039" i="1" s="1"/>
  <c r="E4038" i="1"/>
  <c r="F4038" i="1" s="1"/>
  <c r="E4037" i="1"/>
  <c r="F4037" i="1" s="1"/>
  <c r="E4036" i="1"/>
  <c r="F4036" i="1" s="1"/>
  <c r="E4035" i="1"/>
  <c r="F4035" i="1" s="1"/>
  <c r="E4034" i="1"/>
  <c r="F4034" i="1" s="1"/>
  <c r="E4033" i="1"/>
  <c r="F4033" i="1" s="1"/>
  <c r="E4032" i="1"/>
  <c r="F4032" i="1" s="1"/>
  <c r="E4031" i="1"/>
  <c r="F4031" i="1" s="1"/>
  <c r="B4031" i="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E4030" i="1"/>
  <c r="F4030" i="1" s="1"/>
  <c r="E4088" i="1"/>
  <c r="F4088" i="1" s="1"/>
  <c r="E4087" i="1"/>
  <c r="F4087" i="1" s="1"/>
  <c r="E4086" i="1"/>
  <c r="F4086" i="1" s="1"/>
  <c r="E4085" i="1"/>
  <c r="F4085" i="1" s="1"/>
  <c r="E4084" i="1"/>
  <c r="F4084" i="1" s="1"/>
  <c r="E4083" i="1"/>
  <c r="F4083" i="1" s="1"/>
  <c r="E4082" i="1"/>
  <c r="F4082" i="1" s="1"/>
  <c r="E4081" i="1"/>
  <c r="F4081" i="1" s="1"/>
  <c r="E4080" i="1"/>
  <c r="F4080" i="1" s="1"/>
  <c r="E4079" i="1"/>
  <c r="F4079" i="1" s="1"/>
  <c r="E4078" i="1"/>
  <c r="F4078" i="1" s="1"/>
  <c r="E4077" i="1"/>
  <c r="F4077" i="1" s="1"/>
  <c r="E4076" i="1"/>
  <c r="F4076" i="1" s="1"/>
  <c r="E4075" i="1"/>
  <c r="F4075" i="1" s="1"/>
  <c r="E4074" i="1"/>
  <c r="F4074" i="1" s="1"/>
  <c r="E4073" i="1"/>
  <c r="F4073" i="1" s="1"/>
  <c r="E4072" i="1"/>
  <c r="F4072" i="1" s="1"/>
  <c r="E4071" i="1"/>
  <c r="F4071" i="1" s="1"/>
  <c r="E4070" i="1"/>
  <c r="F4070" i="1" s="1"/>
  <c r="E4069" i="1"/>
  <c r="F4069" i="1" s="1"/>
  <c r="B4069" i="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E4068" i="1"/>
  <c r="F4068" i="1" s="1"/>
  <c r="E4126" i="1"/>
  <c r="F4126" i="1" s="1"/>
  <c r="E4125" i="1"/>
  <c r="F4125" i="1" s="1"/>
  <c r="E4124" i="1"/>
  <c r="F4124" i="1" s="1"/>
  <c r="E4123" i="1"/>
  <c r="F4123" i="1" s="1"/>
  <c r="E4122" i="1"/>
  <c r="F4122" i="1" s="1"/>
  <c r="E4121" i="1"/>
  <c r="F4121" i="1" s="1"/>
  <c r="E4120" i="1"/>
  <c r="F4120" i="1" s="1"/>
  <c r="E4119" i="1"/>
  <c r="F4119" i="1" s="1"/>
  <c r="E4118" i="1"/>
  <c r="F4118" i="1" s="1"/>
  <c r="E4117" i="1"/>
  <c r="F4117" i="1" s="1"/>
  <c r="E4116" i="1"/>
  <c r="F4116" i="1" s="1"/>
  <c r="E4115" i="1"/>
  <c r="F4115" i="1" s="1"/>
  <c r="E4114" i="1"/>
  <c r="F4114" i="1" s="1"/>
  <c r="E4113" i="1"/>
  <c r="F4113" i="1" s="1"/>
  <c r="E4112" i="1"/>
  <c r="F4112" i="1" s="1"/>
  <c r="E4111" i="1"/>
  <c r="F4111" i="1" s="1"/>
  <c r="E4110" i="1"/>
  <c r="F4110" i="1" s="1"/>
  <c r="E4109" i="1"/>
  <c r="F4109" i="1" s="1"/>
  <c r="E4108" i="1"/>
  <c r="F4108" i="1" s="1"/>
  <c r="E4107" i="1"/>
  <c r="F4107" i="1" s="1"/>
  <c r="B4107" i="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E4106" i="1"/>
  <c r="F4106" i="1" s="1"/>
  <c r="E3898" i="1"/>
  <c r="F3898" i="1" s="1"/>
  <c r="E3897" i="1"/>
  <c r="F3897" i="1" s="1"/>
  <c r="E3896" i="1"/>
  <c r="F3896" i="1" s="1"/>
  <c r="E3895" i="1"/>
  <c r="F3895" i="1" s="1"/>
  <c r="E3894" i="1"/>
  <c r="F3894" i="1" s="1"/>
  <c r="E3893" i="1"/>
  <c r="F3893" i="1" s="1"/>
  <c r="E3892" i="1"/>
  <c r="F3892" i="1" s="1"/>
  <c r="E3891" i="1"/>
  <c r="F3891" i="1" s="1"/>
  <c r="E3890" i="1"/>
  <c r="F3890" i="1" s="1"/>
  <c r="E3889" i="1"/>
  <c r="F3889" i="1" s="1"/>
  <c r="E3888" i="1"/>
  <c r="F3888" i="1" s="1"/>
  <c r="E3887" i="1"/>
  <c r="F3887" i="1" s="1"/>
  <c r="E3886" i="1"/>
  <c r="F3886" i="1" s="1"/>
  <c r="E3885" i="1"/>
  <c r="F3885" i="1" s="1"/>
  <c r="E3884" i="1"/>
  <c r="F3884" i="1" s="1"/>
  <c r="E3883" i="1"/>
  <c r="F3883" i="1" s="1"/>
  <c r="E3882" i="1"/>
  <c r="F3882" i="1" s="1"/>
  <c r="E3881" i="1"/>
  <c r="F3881" i="1" s="1"/>
  <c r="E3880" i="1"/>
  <c r="F3880" i="1" s="1"/>
  <c r="E3879" i="1"/>
  <c r="F3879" i="1" s="1"/>
  <c r="B3879" i="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E3878" i="1"/>
  <c r="F3878" i="1" s="1"/>
  <c r="E3936" i="1"/>
  <c r="F3936" i="1" s="1"/>
  <c r="E3935" i="1"/>
  <c r="F3935" i="1" s="1"/>
  <c r="E3934" i="1"/>
  <c r="F3934" i="1" s="1"/>
  <c r="E3933" i="1"/>
  <c r="F3933" i="1" s="1"/>
  <c r="E3932" i="1"/>
  <c r="F3932" i="1" s="1"/>
  <c r="E3931" i="1"/>
  <c r="F3931" i="1" s="1"/>
  <c r="E3930" i="1"/>
  <c r="F3930" i="1" s="1"/>
  <c r="E3929" i="1"/>
  <c r="F3929" i="1" s="1"/>
  <c r="E3928" i="1"/>
  <c r="F3928" i="1" s="1"/>
  <c r="E3927" i="1"/>
  <c r="F3927" i="1" s="1"/>
  <c r="E3926" i="1"/>
  <c r="F3926" i="1" s="1"/>
  <c r="E3925" i="1"/>
  <c r="F3925" i="1" s="1"/>
  <c r="E3924" i="1"/>
  <c r="F3924" i="1" s="1"/>
  <c r="E3923" i="1"/>
  <c r="F3923" i="1" s="1"/>
  <c r="E3922" i="1"/>
  <c r="F3922" i="1" s="1"/>
  <c r="E3921" i="1"/>
  <c r="F3921" i="1" s="1"/>
  <c r="E3920" i="1"/>
  <c r="F3920" i="1" s="1"/>
  <c r="E3919" i="1"/>
  <c r="F3919" i="1" s="1"/>
  <c r="E3918" i="1"/>
  <c r="F3918" i="1" s="1"/>
  <c r="E3917" i="1"/>
  <c r="F3917" i="1" s="1"/>
  <c r="B3917" i="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E3916" i="1"/>
  <c r="F3916" i="1" s="1"/>
  <c r="E3974" i="1"/>
  <c r="F3974" i="1" s="1"/>
  <c r="E3973" i="1"/>
  <c r="F3973" i="1" s="1"/>
  <c r="E3972" i="1"/>
  <c r="F3972" i="1" s="1"/>
  <c r="E3971" i="1"/>
  <c r="F3971" i="1" s="1"/>
  <c r="E3970" i="1"/>
  <c r="F3970" i="1" s="1"/>
  <c r="E3969" i="1"/>
  <c r="F3969" i="1" s="1"/>
  <c r="E3968" i="1"/>
  <c r="F3968" i="1" s="1"/>
  <c r="E3967" i="1"/>
  <c r="F3967" i="1" s="1"/>
  <c r="E3966" i="1"/>
  <c r="F3966" i="1" s="1"/>
  <c r="E3965" i="1"/>
  <c r="F3965" i="1" s="1"/>
  <c r="E3964" i="1"/>
  <c r="F3964" i="1" s="1"/>
  <c r="E3963" i="1"/>
  <c r="F3963" i="1" s="1"/>
  <c r="E3962" i="1"/>
  <c r="F3962" i="1" s="1"/>
  <c r="E3961" i="1"/>
  <c r="F3961" i="1" s="1"/>
  <c r="E3960" i="1"/>
  <c r="F3960" i="1" s="1"/>
  <c r="E3959" i="1"/>
  <c r="F3959" i="1" s="1"/>
  <c r="E3958" i="1"/>
  <c r="F3958" i="1" s="1"/>
  <c r="E3957" i="1"/>
  <c r="F3957" i="1" s="1"/>
  <c r="E3956" i="1"/>
  <c r="F3956" i="1" s="1"/>
  <c r="E3955" i="1"/>
  <c r="F3955" i="1" s="1"/>
  <c r="B3955" i="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E3954" i="1"/>
  <c r="F3954" i="1" s="1"/>
  <c r="E3632" i="1"/>
  <c r="F3632" i="1" s="1"/>
  <c r="E3631" i="1"/>
  <c r="F3631" i="1" s="1"/>
  <c r="E3630" i="1"/>
  <c r="F3630" i="1" s="1"/>
  <c r="E3629" i="1"/>
  <c r="F3629" i="1" s="1"/>
  <c r="E3628" i="1"/>
  <c r="F3628" i="1" s="1"/>
  <c r="E3627" i="1"/>
  <c r="F3627" i="1" s="1"/>
  <c r="E3626" i="1"/>
  <c r="F3626" i="1" s="1"/>
  <c r="E3625" i="1"/>
  <c r="F3625" i="1" s="1"/>
  <c r="E3624" i="1"/>
  <c r="F3624" i="1" s="1"/>
  <c r="E3623" i="1"/>
  <c r="F3623" i="1" s="1"/>
  <c r="E3622" i="1"/>
  <c r="F3622" i="1" s="1"/>
  <c r="E3621" i="1"/>
  <c r="F3621" i="1" s="1"/>
  <c r="E3620" i="1"/>
  <c r="F3620" i="1" s="1"/>
  <c r="E3619" i="1"/>
  <c r="F3619" i="1" s="1"/>
  <c r="E3618" i="1"/>
  <c r="F3618" i="1" s="1"/>
  <c r="E3617" i="1"/>
  <c r="F3617" i="1" s="1"/>
  <c r="E3616" i="1"/>
  <c r="F3616" i="1" s="1"/>
  <c r="E3615" i="1"/>
  <c r="F3615" i="1" s="1"/>
  <c r="E3614" i="1"/>
  <c r="F3614" i="1" s="1"/>
  <c r="E3613" i="1"/>
  <c r="F3613" i="1" s="1"/>
  <c r="B3613" i="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E3612" i="1"/>
  <c r="F3612" i="1" s="1"/>
  <c r="E3670" i="1"/>
  <c r="F3670" i="1" s="1"/>
  <c r="E3669" i="1"/>
  <c r="F3669" i="1" s="1"/>
  <c r="E3668" i="1"/>
  <c r="F3668" i="1" s="1"/>
  <c r="E3667" i="1"/>
  <c r="F3667" i="1" s="1"/>
  <c r="E3666" i="1"/>
  <c r="F3666" i="1" s="1"/>
  <c r="E3665" i="1"/>
  <c r="F3665" i="1" s="1"/>
  <c r="E3664" i="1"/>
  <c r="F3664" i="1" s="1"/>
  <c r="E3663" i="1"/>
  <c r="F3663" i="1" s="1"/>
  <c r="E3662" i="1"/>
  <c r="F3662" i="1" s="1"/>
  <c r="E3661" i="1"/>
  <c r="F3661" i="1" s="1"/>
  <c r="E3660" i="1"/>
  <c r="F3660" i="1" s="1"/>
  <c r="E3659" i="1"/>
  <c r="F3659" i="1" s="1"/>
  <c r="E3658" i="1"/>
  <c r="F3658" i="1" s="1"/>
  <c r="E3657" i="1"/>
  <c r="F3657" i="1" s="1"/>
  <c r="E3656" i="1"/>
  <c r="F3656" i="1" s="1"/>
  <c r="E3655" i="1"/>
  <c r="F3655" i="1" s="1"/>
  <c r="E3654" i="1"/>
  <c r="F3654" i="1" s="1"/>
  <c r="E3653" i="1"/>
  <c r="F3653" i="1" s="1"/>
  <c r="E3652" i="1"/>
  <c r="F3652" i="1" s="1"/>
  <c r="E3651" i="1"/>
  <c r="F3651" i="1" s="1"/>
  <c r="B3651" i="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E3650" i="1"/>
  <c r="F3650" i="1" s="1"/>
  <c r="E3708" i="1"/>
  <c r="F3708" i="1" s="1"/>
  <c r="E3707" i="1"/>
  <c r="F3707" i="1" s="1"/>
  <c r="E3706" i="1"/>
  <c r="F3706" i="1" s="1"/>
  <c r="E3705" i="1"/>
  <c r="F3705" i="1" s="1"/>
  <c r="E3704" i="1"/>
  <c r="F3704" i="1" s="1"/>
  <c r="E3703" i="1"/>
  <c r="F3703" i="1" s="1"/>
  <c r="E3702" i="1"/>
  <c r="F3702" i="1" s="1"/>
  <c r="E3701" i="1"/>
  <c r="F3701" i="1" s="1"/>
  <c r="E3700" i="1"/>
  <c r="F3700" i="1" s="1"/>
  <c r="E3699" i="1"/>
  <c r="F3699" i="1" s="1"/>
  <c r="E3698" i="1"/>
  <c r="F3698" i="1" s="1"/>
  <c r="E3697" i="1"/>
  <c r="F3697" i="1" s="1"/>
  <c r="E3696" i="1"/>
  <c r="F3696" i="1" s="1"/>
  <c r="E3695" i="1"/>
  <c r="F3695" i="1" s="1"/>
  <c r="E3694" i="1"/>
  <c r="F3694" i="1" s="1"/>
  <c r="E3693" i="1"/>
  <c r="F3693" i="1" s="1"/>
  <c r="E3692" i="1"/>
  <c r="F3692" i="1" s="1"/>
  <c r="E3691" i="1"/>
  <c r="F3691" i="1" s="1"/>
  <c r="E3690" i="1"/>
  <c r="F3690" i="1" s="1"/>
  <c r="E3689" i="1"/>
  <c r="F3689" i="1" s="1"/>
  <c r="B3689" i="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E3688" i="1"/>
  <c r="F3688" i="1" s="1"/>
  <c r="E3480" i="1"/>
  <c r="F3480" i="1" s="1"/>
  <c r="E3479" i="1"/>
  <c r="F3479" i="1" s="1"/>
  <c r="E3478" i="1"/>
  <c r="F3478" i="1" s="1"/>
  <c r="E3477" i="1"/>
  <c r="F3477" i="1" s="1"/>
  <c r="E3476" i="1"/>
  <c r="F3476" i="1" s="1"/>
  <c r="E3475" i="1"/>
  <c r="F3475" i="1" s="1"/>
  <c r="E3474" i="1"/>
  <c r="F3474" i="1" s="1"/>
  <c r="E3473" i="1"/>
  <c r="F3473" i="1" s="1"/>
  <c r="E3472" i="1"/>
  <c r="F3472" i="1" s="1"/>
  <c r="E3471" i="1"/>
  <c r="F3471" i="1" s="1"/>
  <c r="E3470" i="1"/>
  <c r="F3470" i="1" s="1"/>
  <c r="E3469" i="1"/>
  <c r="F3469" i="1" s="1"/>
  <c r="E3468" i="1"/>
  <c r="F3468" i="1" s="1"/>
  <c r="E3467" i="1"/>
  <c r="F3467" i="1" s="1"/>
  <c r="E3466" i="1"/>
  <c r="F3466" i="1" s="1"/>
  <c r="E3465" i="1"/>
  <c r="F3465" i="1" s="1"/>
  <c r="E3464" i="1"/>
  <c r="F3464" i="1" s="1"/>
  <c r="E3463" i="1"/>
  <c r="F3463" i="1" s="1"/>
  <c r="E3462" i="1"/>
  <c r="F3462" i="1" s="1"/>
  <c r="E3461" i="1"/>
  <c r="F3461" i="1" s="1"/>
  <c r="B3461" i="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E3460" i="1"/>
  <c r="F3460" i="1" s="1"/>
  <c r="E3518" i="1"/>
  <c r="F3518" i="1" s="1"/>
  <c r="E3517" i="1"/>
  <c r="F3517" i="1" s="1"/>
  <c r="E3516" i="1"/>
  <c r="F3516" i="1" s="1"/>
  <c r="E3515" i="1"/>
  <c r="F3515" i="1" s="1"/>
  <c r="E3514" i="1"/>
  <c r="F3514" i="1" s="1"/>
  <c r="E3513" i="1"/>
  <c r="F3513" i="1" s="1"/>
  <c r="E3512" i="1"/>
  <c r="F3512" i="1" s="1"/>
  <c r="E3511" i="1"/>
  <c r="F3511" i="1" s="1"/>
  <c r="E3510" i="1"/>
  <c r="F3510" i="1" s="1"/>
  <c r="E3509" i="1"/>
  <c r="F3509" i="1" s="1"/>
  <c r="E3508" i="1"/>
  <c r="F3508" i="1" s="1"/>
  <c r="E3507" i="1"/>
  <c r="F3507" i="1" s="1"/>
  <c r="E3506" i="1"/>
  <c r="F3506" i="1" s="1"/>
  <c r="E3505" i="1"/>
  <c r="F3505" i="1" s="1"/>
  <c r="E3504" i="1"/>
  <c r="F3504" i="1" s="1"/>
  <c r="E3503" i="1"/>
  <c r="F3503" i="1" s="1"/>
  <c r="E3502" i="1"/>
  <c r="F3502" i="1" s="1"/>
  <c r="E3501" i="1"/>
  <c r="F3501" i="1" s="1"/>
  <c r="E3500" i="1"/>
  <c r="F3500" i="1" s="1"/>
  <c r="E3499" i="1"/>
  <c r="F3499" i="1" s="1"/>
  <c r="B3499" i="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E3498" i="1"/>
  <c r="F3498" i="1" s="1"/>
  <c r="E3556" i="1"/>
  <c r="F3556" i="1" s="1"/>
  <c r="E3555" i="1"/>
  <c r="F3555" i="1" s="1"/>
  <c r="E3554" i="1"/>
  <c r="F3554" i="1" s="1"/>
  <c r="E3553" i="1"/>
  <c r="F3553" i="1" s="1"/>
  <c r="E3552" i="1"/>
  <c r="F3552" i="1" s="1"/>
  <c r="E3551" i="1"/>
  <c r="F3551" i="1" s="1"/>
  <c r="E3550" i="1"/>
  <c r="F3550" i="1" s="1"/>
  <c r="E3549" i="1"/>
  <c r="F3549" i="1" s="1"/>
  <c r="E3548" i="1"/>
  <c r="F3548" i="1" s="1"/>
  <c r="E3547" i="1"/>
  <c r="F3547" i="1" s="1"/>
  <c r="E3546" i="1"/>
  <c r="F3546" i="1" s="1"/>
  <c r="E3545" i="1"/>
  <c r="F3545" i="1" s="1"/>
  <c r="E3544" i="1"/>
  <c r="F3544" i="1" s="1"/>
  <c r="E3543" i="1"/>
  <c r="F3543" i="1" s="1"/>
  <c r="E3542" i="1"/>
  <c r="F3542" i="1" s="1"/>
  <c r="E3541" i="1"/>
  <c r="F3541" i="1" s="1"/>
  <c r="E3540" i="1"/>
  <c r="F3540" i="1" s="1"/>
  <c r="E3539" i="1"/>
  <c r="F3539" i="1" s="1"/>
  <c r="E3538" i="1"/>
  <c r="F3538" i="1" s="1"/>
  <c r="E3537" i="1"/>
  <c r="F3537" i="1" s="1"/>
  <c r="B3537" i="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E3536" i="1"/>
  <c r="F3536" i="1" s="1"/>
  <c r="E3231" i="1"/>
  <c r="E3214" i="1"/>
  <c r="F3214" i="1" s="1"/>
  <c r="E3213" i="1"/>
  <c r="F3213" i="1" s="1"/>
  <c r="E3212" i="1"/>
  <c r="F3212" i="1" s="1"/>
  <c r="E3211" i="1"/>
  <c r="F3211" i="1" s="1"/>
  <c r="E3210" i="1"/>
  <c r="F3210" i="1" s="1"/>
  <c r="E3209" i="1"/>
  <c r="F3209" i="1" s="1"/>
  <c r="E3208" i="1"/>
  <c r="F3208" i="1" s="1"/>
  <c r="E3207" i="1"/>
  <c r="F3207" i="1" s="1"/>
  <c r="E3206" i="1"/>
  <c r="F3206" i="1" s="1"/>
  <c r="E3205" i="1"/>
  <c r="F3205" i="1" s="1"/>
  <c r="E3204" i="1"/>
  <c r="F3204" i="1" s="1"/>
  <c r="E3203" i="1"/>
  <c r="F3203" i="1" s="1"/>
  <c r="E3202" i="1"/>
  <c r="F3202" i="1" s="1"/>
  <c r="E3201" i="1"/>
  <c r="F3201" i="1" s="1"/>
  <c r="E3200" i="1"/>
  <c r="F3200" i="1" s="1"/>
  <c r="E3199" i="1"/>
  <c r="F3199" i="1" s="1"/>
  <c r="E3198" i="1"/>
  <c r="F3198" i="1" s="1"/>
  <c r="E3197" i="1"/>
  <c r="F3197" i="1" s="1"/>
  <c r="E3196" i="1"/>
  <c r="F3196" i="1" s="1"/>
  <c r="E3195" i="1"/>
  <c r="F3195" i="1" s="1"/>
  <c r="B3195" i="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E3194" i="1"/>
  <c r="F3194" i="1" s="1"/>
  <c r="E3269" i="1"/>
  <c r="E3252" i="1"/>
  <c r="F3252" i="1" s="1"/>
  <c r="E3251" i="1"/>
  <c r="F3251" i="1" s="1"/>
  <c r="E3250" i="1"/>
  <c r="F3250" i="1" s="1"/>
  <c r="E3249" i="1"/>
  <c r="F3249" i="1" s="1"/>
  <c r="E3248" i="1"/>
  <c r="F3248" i="1" s="1"/>
  <c r="E3247" i="1"/>
  <c r="F3247" i="1" s="1"/>
  <c r="E3246" i="1"/>
  <c r="F3246" i="1" s="1"/>
  <c r="E3245" i="1"/>
  <c r="F3245" i="1" s="1"/>
  <c r="E3244" i="1"/>
  <c r="F3244" i="1" s="1"/>
  <c r="E3243" i="1"/>
  <c r="F3243" i="1" s="1"/>
  <c r="E3242" i="1"/>
  <c r="F3242" i="1" s="1"/>
  <c r="E3241" i="1"/>
  <c r="F3241" i="1" s="1"/>
  <c r="E3240" i="1"/>
  <c r="F3240" i="1" s="1"/>
  <c r="E3239" i="1"/>
  <c r="F3239" i="1" s="1"/>
  <c r="E3238" i="1"/>
  <c r="F3238" i="1" s="1"/>
  <c r="E3237" i="1"/>
  <c r="F3237" i="1" s="1"/>
  <c r="E3236" i="1"/>
  <c r="F3236" i="1" s="1"/>
  <c r="E3235" i="1"/>
  <c r="F3235" i="1" s="1"/>
  <c r="E3234" i="1"/>
  <c r="F3234" i="1" s="1"/>
  <c r="E3233" i="1"/>
  <c r="F3233" i="1" s="1"/>
  <c r="B3233" i="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E3232" i="1"/>
  <c r="F3232" i="1" s="1"/>
  <c r="E3307" i="1"/>
  <c r="E3290" i="1"/>
  <c r="F3290" i="1" s="1"/>
  <c r="E3289" i="1"/>
  <c r="F3289" i="1" s="1"/>
  <c r="E3288" i="1"/>
  <c r="F3288" i="1" s="1"/>
  <c r="E3287" i="1"/>
  <c r="F3287" i="1" s="1"/>
  <c r="E3286" i="1"/>
  <c r="F3286" i="1" s="1"/>
  <c r="E3285" i="1"/>
  <c r="F3285" i="1" s="1"/>
  <c r="E3284" i="1"/>
  <c r="F3284" i="1" s="1"/>
  <c r="E3283" i="1"/>
  <c r="F3283" i="1" s="1"/>
  <c r="E3282" i="1"/>
  <c r="F3282" i="1" s="1"/>
  <c r="E3281" i="1"/>
  <c r="F3281" i="1" s="1"/>
  <c r="E3280" i="1"/>
  <c r="F3280" i="1" s="1"/>
  <c r="E3279" i="1"/>
  <c r="F3279" i="1" s="1"/>
  <c r="E3278" i="1"/>
  <c r="F3278" i="1" s="1"/>
  <c r="E3277" i="1"/>
  <c r="F3277" i="1" s="1"/>
  <c r="E3276" i="1"/>
  <c r="F3276" i="1" s="1"/>
  <c r="E3275" i="1"/>
  <c r="F3275" i="1" s="1"/>
  <c r="E3274" i="1"/>
  <c r="F3274" i="1" s="1"/>
  <c r="E3273" i="1"/>
  <c r="F3273" i="1" s="1"/>
  <c r="E3272" i="1"/>
  <c r="F3272" i="1" s="1"/>
  <c r="E3271" i="1"/>
  <c r="F3271" i="1" s="1"/>
  <c r="B3271" i="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E3270" i="1"/>
  <c r="F3270" i="1" s="1"/>
  <c r="E3062" i="1"/>
  <c r="F3062" i="1" s="1"/>
  <c r="E3061" i="1"/>
  <c r="F3061" i="1" s="1"/>
  <c r="E3060" i="1"/>
  <c r="F3060" i="1" s="1"/>
  <c r="E3059" i="1"/>
  <c r="F3059" i="1" s="1"/>
  <c r="E3058" i="1"/>
  <c r="F3058" i="1" s="1"/>
  <c r="E3057" i="1"/>
  <c r="F3057" i="1" s="1"/>
  <c r="E3056" i="1"/>
  <c r="F3056" i="1" s="1"/>
  <c r="E3055" i="1"/>
  <c r="F3055" i="1" s="1"/>
  <c r="E3054" i="1"/>
  <c r="F3054" i="1" s="1"/>
  <c r="E3053" i="1"/>
  <c r="F3053" i="1" s="1"/>
  <c r="E3052" i="1"/>
  <c r="F3052" i="1" s="1"/>
  <c r="E3051" i="1"/>
  <c r="F3051" i="1" s="1"/>
  <c r="E3050" i="1"/>
  <c r="F3050" i="1" s="1"/>
  <c r="E3049" i="1"/>
  <c r="F3049" i="1" s="1"/>
  <c r="E3048" i="1"/>
  <c r="F3048" i="1" s="1"/>
  <c r="E3047" i="1"/>
  <c r="F3047" i="1" s="1"/>
  <c r="E3046" i="1"/>
  <c r="F3046" i="1" s="1"/>
  <c r="E3045" i="1"/>
  <c r="F3045" i="1" s="1"/>
  <c r="E3044" i="1"/>
  <c r="F3044" i="1" s="1"/>
  <c r="E3043" i="1"/>
  <c r="F3043" i="1" s="1"/>
  <c r="B3043" i="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E3042" i="1"/>
  <c r="F3042" i="1" s="1"/>
  <c r="E3100" i="1"/>
  <c r="F3100" i="1" s="1"/>
  <c r="E3099" i="1"/>
  <c r="F3099" i="1" s="1"/>
  <c r="E3098" i="1"/>
  <c r="F3098" i="1" s="1"/>
  <c r="E3097" i="1"/>
  <c r="F3097" i="1" s="1"/>
  <c r="E3096" i="1"/>
  <c r="F3096" i="1" s="1"/>
  <c r="E3095" i="1"/>
  <c r="F3095" i="1" s="1"/>
  <c r="E3094" i="1"/>
  <c r="F3094" i="1" s="1"/>
  <c r="E3093" i="1"/>
  <c r="F3093" i="1" s="1"/>
  <c r="E3092" i="1"/>
  <c r="F3092" i="1" s="1"/>
  <c r="E3091" i="1"/>
  <c r="F3091" i="1" s="1"/>
  <c r="E3090" i="1"/>
  <c r="F3090" i="1" s="1"/>
  <c r="E3089" i="1"/>
  <c r="F3089" i="1" s="1"/>
  <c r="E3088" i="1"/>
  <c r="F3088" i="1" s="1"/>
  <c r="E3087" i="1"/>
  <c r="F3087" i="1" s="1"/>
  <c r="E3086" i="1"/>
  <c r="F3086" i="1" s="1"/>
  <c r="E3085" i="1"/>
  <c r="F3085" i="1" s="1"/>
  <c r="E3084" i="1"/>
  <c r="F3084" i="1" s="1"/>
  <c r="E3083" i="1"/>
  <c r="F3083" i="1" s="1"/>
  <c r="E3082" i="1"/>
  <c r="F3082" i="1" s="1"/>
  <c r="E3081" i="1"/>
  <c r="F3081" i="1" s="1"/>
  <c r="B3081" i="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E3080" i="1"/>
  <c r="F3080" i="1" s="1"/>
  <c r="E3138" i="1"/>
  <c r="F3138" i="1" s="1"/>
  <c r="E3137" i="1"/>
  <c r="F3137" i="1" s="1"/>
  <c r="E3136" i="1"/>
  <c r="F3136" i="1" s="1"/>
  <c r="E3135" i="1"/>
  <c r="F3135" i="1" s="1"/>
  <c r="E3134" i="1"/>
  <c r="F3134" i="1" s="1"/>
  <c r="E3133" i="1"/>
  <c r="F3133" i="1" s="1"/>
  <c r="E3132" i="1"/>
  <c r="F3132" i="1" s="1"/>
  <c r="E3131" i="1"/>
  <c r="F3131" i="1" s="1"/>
  <c r="E3130" i="1"/>
  <c r="F3130" i="1" s="1"/>
  <c r="E3129" i="1"/>
  <c r="F3129" i="1" s="1"/>
  <c r="E3128" i="1"/>
  <c r="F3128" i="1" s="1"/>
  <c r="E3127" i="1"/>
  <c r="F3127" i="1" s="1"/>
  <c r="E3126" i="1"/>
  <c r="F3126" i="1" s="1"/>
  <c r="E3125" i="1"/>
  <c r="F3125" i="1" s="1"/>
  <c r="E3124" i="1"/>
  <c r="F3124" i="1" s="1"/>
  <c r="E3123" i="1"/>
  <c r="F3123" i="1" s="1"/>
  <c r="E3122" i="1"/>
  <c r="F3122" i="1" s="1"/>
  <c r="E3121" i="1"/>
  <c r="F3121" i="1" s="1"/>
  <c r="E3120" i="1"/>
  <c r="F3120" i="1" s="1"/>
  <c r="E3119" i="1"/>
  <c r="F3119" i="1" s="1"/>
  <c r="B3119" i="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E3118" i="1"/>
  <c r="F3118" i="1" s="1"/>
  <c r="E2796" i="1"/>
  <c r="F2796" i="1" s="1"/>
  <c r="E2795" i="1"/>
  <c r="F2795" i="1" s="1"/>
  <c r="E2794" i="1"/>
  <c r="F2794" i="1" s="1"/>
  <c r="E2793" i="1"/>
  <c r="F2793" i="1" s="1"/>
  <c r="E2792" i="1"/>
  <c r="F2792" i="1" s="1"/>
  <c r="E2791" i="1"/>
  <c r="F2791" i="1" s="1"/>
  <c r="E2790" i="1"/>
  <c r="F2790" i="1" s="1"/>
  <c r="E2789" i="1"/>
  <c r="F2789" i="1" s="1"/>
  <c r="E2788" i="1"/>
  <c r="F2788" i="1" s="1"/>
  <c r="E2787" i="1"/>
  <c r="F2787" i="1" s="1"/>
  <c r="E2786" i="1"/>
  <c r="F2786" i="1" s="1"/>
  <c r="E2785" i="1"/>
  <c r="F2785" i="1" s="1"/>
  <c r="E2784" i="1"/>
  <c r="F2784" i="1" s="1"/>
  <c r="E2783" i="1"/>
  <c r="F2783" i="1" s="1"/>
  <c r="E2782" i="1"/>
  <c r="F2782" i="1" s="1"/>
  <c r="E2781" i="1"/>
  <c r="F2781" i="1" s="1"/>
  <c r="E2780" i="1"/>
  <c r="F2780" i="1" s="1"/>
  <c r="E2779" i="1"/>
  <c r="F2779" i="1" s="1"/>
  <c r="E2778" i="1"/>
  <c r="F2778" i="1" s="1"/>
  <c r="E2777" i="1"/>
  <c r="F2777" i="1" s="1"/>
  <c r="B2777" i="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E2776" i="1"/>
  <c r="F2776" i="1" s="1"/>
  <c r="E2834" i="1"/>
  <c r="F2834" i="1" s="1"/>
  <c r="E2833" i="1"/>
  <c r="F2833" i="1" s="1"/>
  <c r="E2832" i="1"/>
  <c r="F2832" i="1" s="1"/>
  <c r="E2831" i="1"/>
  <c r="F2831" i="1" s="1"/>
  <c r="E2830" i="1"/>
  <c r="F2830" i="1" s="1"/>
  <c r="E2829" i="1"/>
  <c r="F2829" i="1" s="1"/>
  <c r="E2828" i="1"/>
  <c r="F2828" i="1" s="1"/>
  <c r="E2827" i="1"/>
  <c r="F2827" i="1" s="1"/>
  <c r="E2826" i="1"/>
  <c r="F2826" i="1" s="1"/>
  <c r="E2825" i="1"/>
  <c r="F2825" i="1" s="1"/>
  <c r="E2824" i="1"/>
  <c r="F2824" i="1" s="1"/>
  <c r="E2823" i="1"/>
  <c r="F2823" i="1" s="1"/>
  <c r="E2822" i="1"/>
  <c r="F2822" i="1" s="1"/>
  <c r="E2821" i="1"/>
  <c r="F2821" i="1" s="1"/>
  <c r="E2820" i="1"/>
  <c r="F2820" i="1" s="1"/>
  <c r="E2819" i="1"/>
  <c r="F2819" i="1" s="1"/>
  <c r="E2818" i="1"/>
  <c r="F2818" i="1" s="1"/>
  <c r="E2817" i="1"/>
  <c r="F2817" i="1" s="1"/>
  <c r="E2816" i="1"/>
  <c r="F2816" i="1" s="1"/>
  <c r="E2815" i="1"/>
  <c r="F2815" i="1" s="1"/>
  <c r="B2815" i="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E2814" i="1"/>
  <c r="F2814" i="1" s="1"/>
  <c r="E2872" i="1"/>
  <c r="F2872" i="1" s="1"/>
  <c r="E2871" i="1"/>
  <c r="F2871" i="1" s="1"/>
  <c r="E2870" i="1"/>
  <c r="F2870" i="1" s="1"/>
  <c r="E2869" i="1"/>
  <c r="F2869" i="1" s="1"/>
  <c r="E2868" i="1"/>
  <c r="F2868" i="1" s="1"/>
  <c r="E2867" i="1"/>
  <c r="F2867" i="1" s="1"/>
  <c r="E2866" i="1"/>
  <c r="F2866" i="1" s="1"/>
  <c r="E2865" i="1"/>
  <c r="F2865" i="1" s="1"/>
  <c r="E2864" i="1"/>
  <c r="F2864" i="1" s="1"/>
  <c r="E2863" i="1"/>
  <c r="F2863" i="1" s="1"/>
  <c r="E2862" i="1"/>
  <c r="F2862" i="1" s="1"/>
  <c r="E2861" i="1"/>
  <c r="F2861" i="1" s="1"/>
  <c r="E2860" i="1"/>
  <c r="F2860" i="1" s="1"/>
  <c r="E2859" i="1"/>
  <c r="F2859" i="1" s="1"/>
  <c r="E2858" i="1"/>
  <c r="F2858" i="1" s="1"/>
  <c r="E2857" i="1"/>
  <c r="F2857" i="1" s="1"/>
  <c r="E2856" i="1"/>
  <c r="F2856" i="1" s="1"/>
  <c r="E2855" i="1"/>
  <c r="F2855" i="1" s="1"/>
  <c r="E2854" i="1"/>
  <c r="F2854" i="1" s="1"/>
  <c r="E2853" i="1"/>
  <c r="F2853" i="1" s="1"/>
  <c r="B2853" i="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E2852" i="1"/>
  <c r="F2852" i="1" s="1"/>
  <c r="E2644" i="1"/>
  <c r="F2644" i="1" s="1"/>
  <c r="E2643" i="1"/>
  <c r="F2643" i="1" s="1"/>
  <c r="E2642" i="1"/>
  <c r="F2642" i="1" s="1"/>
  <c r="E2641" i="1"/>
  <c r="F2641" i="1" s="1"/>
  <c r="E2640" i="1"/>
  <c r="F2640" i="1" s="1"/>
  <c r="E2639" i="1"/>
  <c r="F2639" i="1" s="1"/>
  <c r="E2638" i="1"/>
  <c r="F2638" i="1" s="1"/>
  <c r="E2637" i="1"/>
  <c r="F2637" i="1" s="1"/>
  <c r="E2636" i="1"/>
  <c r="F2636" i="1" s="1"/>
  <c r="E2635" i="1"/>
  <c r="F2635" i="1" s="1"/>
  <c r="E2634" i="1"/>
  <c r="F2634" i="1" s="1"/>
  <c r="E2633" i="1"/>
  <c r="F2633" i="1" s="1"/>
  <c r="E2632" i="1"/>
  <c r="F2632" i="1" s="1"/>
  <c r="E2631" i="1"/>
  <c r="F2631" i="1" s="1"/>
  <c r="E2630" i="1"/>
  <c r="F2630" i="1" s="1"/>
  <c r="E2629" i="1"/>
  <c r="F2629" i="1" s="1"/>
  <c r="E2628" i="1"/>
  <c r="F2628" i="1" s="1"/>
  <c r="E2627" i="1"/>
  <c r="F2627" i="1" s="1"/>
  <c r="E2626" i="1"/>
  <c r="F2626" i="1" s="1"/>
  <c r="E2625" i="1"/>
  <c r="F2625" i="1" s="1"/>
  <c r="B2625" i="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E2624" i="1"/>
  <c r="F2624" i="1" s="1"/>
  <c r="E2682" i="1"/>
  <c r="F2682" i="1" s="1"/>
  <c r="E2681" i="1"/>
  <c r="F2681" i="1" s="1"/>
  <c r="E2680" i="1"/>
  <c r="F2680" i="1" s="1"/>
  <c r="E2679" i="1"/>
  <c r="F2679" i="1" s="1"/>
  <c r="E2678" i="1"/>
  <c r="F2678" i="1" s="1"/>
  <c r="E2677" i="1"/>
  <c r="F2677" i="1" s="1"/>
  <c r="E2676" i="1"/>
  <c r="F2676" i="1" s="1"/>
  <c r="E2675" i="1"/>
  <c r="F2675" i="1" s="1"/>
  <c r="E2674" i="1"/>
  <c r="F2674" i="1" s="1"/>
  <c r="E2673" i="1"/>
  <c r="F2673" i="1" s="1"/>
  <c r="E2672" i="1"/>
  <c r="F2672" i="1" s="1"/>
  <c r="E2671" i="1"/>
  <c r="F2671" i="1" s="1"/>
  <c r="E2670" i="1"/>
  <c r="F2670" i="1" s="1"/>
  <c r="E2669" i="1"/>
  <c r="F2669" i="1" s="1"/>
  <c r="E2668" i="1"/>
  <c r="F2668" i="1" s="1"/>
  <c r="E2667" i="1"/>
  <c r="F2667" i="1" s="1"/>
  <c r="E2666" i="1"/>
  <c r="F2666" i="1" s="1"/>
  <c r="E2665" i="1"/>
  <c r="F2665" i="1" s="1"/>
  <c r="E2664" i="1"/>
  <c r="F2664" i="1" s="1"/>
  <c r="E2663" i="1"/>
  <c r="F2663" i="1" s="1"/>
  <c r="B2663" i="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E2662" i="1"/>
  <c r="F2662" i="1" s="1"/>
  <c r="E2720" i="1"/>
  <c r="F2720" i="1" s="1"/>
  <c r="E2719" i="1"/>
  <c r="F2719" i="1" s="1"/>
  <c r="E2718" i="1"/>
  <c r="F2718" i="1" s="1"/>
  <c r="E2717" i="1"/>
  <c r="F2717" i="1" s="1"/>
  <c r="E2716" i="1"/>
  <c r="F2716" i="1" s="1"/>
  <c r="E2715" i="1"/>
  <c r="F2715" i="1" s="1"/>
  <c r="E2714" i="1"/>
  <c r="F2714" i="1" s="1"/>
  <c r="E2713" i="1"/>
  <c r="F2713" i="1" s="1"/>
  <c r="E2712" i="1"/>
  <c r="F2712" i="1" s="1"/>
  <c r="E2711" i="1"/>
  <c r="F2711" i="1" s="1"/>
  <c r="E2710" i="1"/>
  <c r="F2710" i="1" s="1"/>
  <c r="E2709" i="1"/>
  <c r="F2709" i="1" s="1"/>
  <c r="E2708" i="1"/>
  <c r="F2708" i="1" s="1"/>
  <c r="E2707" i="1"/>
  <c r="F2707" i="1" s="1"/>
  <c r="E2706" i="1"/>
  <c r="F2706" i="1" s="1"/>
  <c r="E2705" i="1"/>
  <c r="F2705" i="1" s="1"/>
  <c r="E2704" i="1"/>
  <c r="F2704" i="1" s="1"/>
  <c r="E2703" i="1"/>
  <c r="F2703" i="1" s="1"/>
  <c r="E2702" i="1"/>
  <c r="F2702" i="1" s="1"/>
  <c r="E2701" i="1"/>
  <c r="F2701" i="1" s="1"/>
  <c r="B2701" i="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E2700" i="1"/>
  <c r="F2700" i="1" s="1"/>
  <c r="E2530" i="1"/>
  <c r="F2530" i="1" s="1"/>
  <c r="E2529" i="1"/>
  <c r="F2529" i="1" s="1"/>
  <c r="E2528" i="1"/>
  <c r="F2528" i="1" s="1"/>
  <c r="E2527" i="1"/>
  <c r="F2527" i="1" s="1"/>
  <c r="E2526" i="1"/>
  <c r="F2526" i="1" s="1"/>
  <c r="E2525" i="1"/>
  <c r="F2525" i="1" s="1"/>
  <c r="E2524" i="1"/>
  <c r="F2524" i="1" s="1"/>
  <c r="E2523" i="1"/>
  <c r="F2523" i="1" s="1"/>
  <c r="E2522" i="1"/>
  <c r="F2522" i="1" s="1"/>
  <c r="E2521" i="1"/>
  <c r="F2521" i="1" s="1"/>
  <c r="E2520" i="1"/>
  <c r="F2520" i="1" s="1"/>
  <c r="E2519" i="1"/>
  <c r="F2519" i="1" s="1"/>
  <c r="E2518" i="1"/>
  <c r="F2518" i="1" s="1"/>
  <c r="E2517" i="1"/>
  <c r="F2517" i="1" s="1"/>
  <c r="E2516" i="1"/>
  <c r="F2516" i="1" s="1"/>
  <c r="E2515" i="1"/>
  <c r="F2515" i="1" s="1"/>
  <c r="E2514" i="1"/>
  <c r="F2514" i="1" s="1"/>
  <c r="E2513" i="1"/>
  <c r="F2513" i="1" s="1"/>
  <c r="E2512" i="1"/>
  <c r="F2512" i="1" s="1"/>
  <c r="E2511" i="1"/>
  <c r="F2511" i="1" s="1"/>
  <c r="B2511" i="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H2510" i="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E2510" i="1"/>
  <c r="F2510" i="1" s="1"/>
  <c r="E2548" i="1"/>
  <c r="F2548" i="1" s="1"/>
  <c r="H2548" i="1"/>
  <c r="H2549" i="1" s="1"/>
  <c r="H2550" i="1" s="1"/>
  <c r="B2549" i="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E2549" i="1"/>
  <c r="F2549" i="1" s="1"/>
  <c r="E2550" i="1"/>
  <c r="F2550" i="1" s="1"/>
  <c r="E2551" i="1"/>
  <c r="F2551" i="1" s="1"/>
  <c r="E2552" i="1"/>
  <c r="F2552" i="1" s="1"/>
  <c r="E2553" i="1"/>
  <c r="F2553" i="1" s="1"/>
  <c r="E2554" i="1"/>
  <c r="F2554" i="1" s="1"/>
  <c r="E2555" i="1"/>
  <c r="F2555" i="1" s="1"/>
  <c r="E2556" i="1"/>
  <c r="F2556" i="1" s="1"/>
  <c r="E2557" i="1"/>
  <c r="F2557" i="1" s="1"/>
  <c r="E2558" i="1"/>
  <c r="F2558" i="1" s="1"/>
  <c r="E2559" i="1"/>
  <c r="F2559" i="1" s="1"/>
  <c r="E2560" i="1"/>
  <c r="F2560" i="1" s="1"/>
  <c r="E2561" i="1"/>
  <c r="F2561" i="1" s="1"/>
  <c r="E2562" i="1"/>
  <c r="F2562" i="1" s="1"/>
  <c r="E2563" i="1"/>
  <c r="F2563" i="1" s="1"/>
  <c r="E2564" i="1"/>
  <c r="F2564" i="1" s="1"/>
  <c r="E2565" i="1"/>
  <c r="F2565" i="1" s="1"/>
  <c r="E2566" i="1"/>
  <c r="F2566" i="1" s="1"/>
  <c r="E2567" i="1"/>
  <c r="F2567" i="1" s="1"/>
  <c r="E2568" i="1"/>
  <c r="F2568" i="1" s="1"/>
  <c r="E2492" i="1"/>
  <c r="F2492" i="1" s="1"/>
  <c r="E2491" i="1"/>
  <c r="F2491" i="1" s="1"/>
  <c r="E2490" i="1"/>
  <c r="F2490" i="1" s="1"/>
  <c r="E2489" i="1"/>
  <c r="F2489" i="1" s="1"/>
  <c r="E2488" i="1"/>
  <c r="F2488" i="1" s="1"/>
  <c r="E2487" i="1"/>
  <c r="F2487" i="1" s="1"/>
  <c r="E2486" i="1"/>
  <c r="F2486" i="1" s="1"/>
  <c r="E2485" i="1"/>
  <c r="F2485" i="1" s="1"/>
  <c r="E2484" i="1"/>
  <c r="F2484" i="1" s="1"/>
  <c r="E2483" i="1"/>
  <c r="F2483" i="1" s="1"/>
  <c r="E2482" i="1"/>
  <c r="F2482" i="1" s="1"/>
  <c r="E2481" i="1"/>
  <c r="F2481" i="1" s="1"/>
  <c r="E2480" i="1"/>
  <c r="F2480" i="1" s="1"/>
  <c r="E2479" i="1"/>
  <c r="F2479" i="1" s="1"/>
  <c r="E2478" i="1"/>
  <c r="F2478" i="1" s="1"/>
  <c r="E2477" i="1"/>
  <c r="F2477" i="1" s="1"/>
  <c r="E2476" i="1"/>
  <c r="F2476" i="1" s="1"/>
  <c r="E2475" i="1"/>
  <c r="F2475" i="1" s="1"/>
  <c r="E2474" i="1"/>
  <c r="F2474" i="1" s="1"/>
  <c r="E2473" i="1"/>
  <c r="F2473" i="1" s="1"/>
  <c r="B2473" i="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H2472" i="1"/>
  <c r="H2473" i="1" s="1"/>
  <c r="H2474" i="1" s="1"/>
  <c r="H2475" i="1" s="1"/>
  <c r="H2476" i="1" s="1"/>
  <c r="H2477" i="1" s="1"/>
  <c r="H2478" i="1" s="1"/>
  <c r="H2479" i="1" s="1"/>
  <c r="H2480" i="1" s="1"/>
  <c r="E2472" i="1"/>
  <c r="F2472" i="1" s="1"/>
  <c r="E2302" i="1"/>
  <c r="F2302" i="1" s="1"/>
  <c r="E2301" i="1"/>
  <c r="F2301" i="1" s="1"/>
  <c r="E2300" i="1"/>
  <c r="F2300" i="1" s="1"/>
  <c r="E2299" i="1"/>
  <c r="F2299" i="1" s="1"/>
  <c r="E2298" i="1"/>
  <c r="F2298" i="1" s="1"/>
  <c r="E2297" i="1"/>
  <c r="F2297" i="1" s="1"/>
  <c r="E2296" i="1"/>
  <c r="F2296" i="1" s="1"/>
  <c r="E2295" i="1"/>
  <c r="F2295" i="1" s="1"/>
  <c r="E2294" i="1"/>
  <c r="F2294" i="1" s="1"/>
  <c r="E2293" i="1"/>
  <c r="F2293" i="1" s="1"/>
  <c r="E2292" i="1"/>
  <c r="F2292" i="1" s="1"/>
  <c r="E2291" i="1"/>
  <c r="F2291" i="1" s="1"/>
  <c r="E2290" i="1"/>
  <c r="F2290" i="1" s="1"/>
  <c r="E2289" i="1"/>
  <c r="F2289" i="1" s="1"/>
  <c r="E2288" i="1"/>
  <c r="F2288" i="1" s="1"/>
  <c r="E2287" i="1"/>
  <c r="F2287" i="1" s="1"/>
  <c r="E2286" i="1"/>
  <c r="F2286" i="1" s="1"/>
  <c r="E2285" i="1"/>
  <c r="F2285" i="1" s="1"/>
  <c r="E2284" i="1"/>
  <c r="F2284" i="1" s="1"/>
  <c r="E2283" i="1"/>
  <c r="F2283" i="1" s="1"/>
  <c r="B2283" i="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E2282" i="1"/>
  <c r="F2282" i="1" s="1"/>
  <c r="E2264" i="1"/>
  <c r="F2264" i="1" s="1"/>
  <c r="E2263" i="1"/>
  <c r="F2263" i="1" s="1"/>
  <c r="E2262" i="1"/>
  <c r="F2262" i="1" s="1"/>
  <c r="E2261" i="1"/>
  <c r="F2261" i="1" s="1"/>
  <c r="E2260" i="1"/>
  <c r="F2260" i="1" s="1"/>
  <c r="E2259" i="1"/>
  <c r="F2259" i="1" s="1"/>
  <c r="E2258" i="1"/>
  <c r="F2258" i="1" s="1"/>
  <c r="E2257" i="1"/>
  <c r="F2257" i="1" s="1"/>
  <c r="E2256" i="1"/>
  <c r="F2256" i="1" s="1"/>
  <c r="E2255" i="1"/>
  <c r="F2255" i="1" s="1"/>
  <c r="E2254" i="1"/>
  <c r="F2254" i="1" s="1"/>
  <c r="E2253" i="1"/>
  <c r="F2253" i="1" s="1"/>
  <c r="E2252" i="1"/>
  <c r="F2252" i="1" s="1"/>
  <c r="E2251" i="1"/>
  <c r="F2251" i="1" s="1"/>
  <c r="E2250" i="1"/>
  <c r="F2250" i="1" s="1"/>
  <c r="E2249" i="1"/>
  <c r="F2249" i="1" s="1"/>
  <c r="E2248" i="1"/>
  <c r="F2248" i="1" s="1"/>
  <c r="E2247" i="1"/>
  <c r="F2247" i="1" s="1"/>
  <c r="E2246" i="1"/>
  <c r="F2246" i="1" s="1"/>
  <c r="E2245" i="1"/>
  <c r="F2245" i="1" s="1"/>
  <c r="B2245" i="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E2244" i="1"/>
  <c r="F2244" i="1" s="1"/>
  <c r="E2226" i="1"/>
  <c r="F2226" i="1" s="1"/>
  <c r="E2225" i="1"/>
  <c r="F2225" i="1" s="1"/>
  <c r="E2224" i="1"/>
  <c r="F2224" i="1" s="1"/>
  <c r="E2223" i="1"/>
  <c r="F2223" i="1" s="1"/>
  <c r="E2222" i="1"/>
  <c r="F2222" i="1" s="1"/>
  <c r="E2221" i="1"/>
  <c r="F2221" i="1" s="1"/>
  <c r="E2220" i="1"/>
  <c r="F2220" i="1" s="1"/>
  <c r="E2219" i="1"/>
  <c r="F2219" i="1" s="1"/>
  <c r="E2218" i="1"/>
  <c r="F2218" i="1" s="1"/>
  <c r="E2217" i="1"/>
  <c r="F2217" i="1" s="1"/>
  <c r="E2216" i="1"/>
  <c r="F2216" i="1" s="1"/>
  <c r="E2215" i="1"/>
  <c r="F2215" i="1" s="1"/>
  <c r="E2214" i="1"/>
  <c r="F2214" i="1" s="1"/>
  <c r="E2213" i="1"/>
  <c r="F2213" i="1" s="1"/>
  <c r="E2212" i="1"/>
  <c r="F2212" i="1" s="1"/>
  <c r="E2211" i="1"/>
  <c r="F2211" i="1" s="1"/>
  <c r="E2210" i="1"/>
  <c r="F2210" i="1" s="1"/>
  <c r="E2209" i="1"/>
  <c r="F2209" i="1" s="1"/>
  <c r="E2208" i="1"/>
  <c r="F2208" i="1" s="1"/>
  <c r="E2207" i="1"/>
  <c r="F2207" i="1" s="1"/>
  <c r="B2207" i="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E2206" i="1"/>
  <c r="F2206" i="1" s="1"/>
  <c r="E2320" i="1"/>
  <c r="F2320" i="1" s="1"/>
  <c r="H2320" i="1"/>
  <c r="H2321" i="1" s="1"/>
  <c r="H2322" i="1" s="1"/>
  <c r="H2323" i="1" s="1"/>
  <c r="H2324" i="1" s="1"/>
  <c r="B2321" i="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036" i="1"/>
  <c r="F2036" i="1" s="1"/>
  <c r="E2035" i="1"/>
  <c r="F2035" i="1" s="1"/>
  <c r="E2034" i="1"/>
  <c r="F2034" i="1" s="1"/>
  <c r="E2033" i="1"/>
  <c r="F2033" i="1" s="1"/>
  <c r="E2032" i="1"/>
  <c r="F2032" i="1" s="1"/>
  <c r="E2031" i="1"/>
  <c r="F2031" i="1" s="1"/>
  <c r="E2030" i="1"/>
  <c r="F2030" i="1" s="1"/>
  <c r="E2029" i="1"/>
  <c r="F2029" i="1" s="1"/>
  <c r="E2028" i="1"/>
  <c r="F2028" i="1" s="1"/>
  <c r="E2027" i="1"/>
  <c r="F2027" i="1" s="1"/>
  <c r="E2026" i="1"/>
  <c r="F2026" i="1" s="1"/>
  <c r="E2025" i="1"/>
  <c r="F2025" i="1" s="1"/>
  <c r="E2024" i="1"/>
  <c r="F2024" i="1" s="1"/>
  <c r="E2023" i="1"/>
  <c r="F2023" i="1" s="1"/>
  <c r="E2022" i="1"/>
  <c r="F2022" i="1" s="1"/>
  <c r="E2021" i="1"/>
  <c r="F2021" i="1" s="1"/>
  <c r="E2020" i="1"/>
  <c r="F2020" i="1" s="1"/>
  <c r="E2019" i="1"/>
  <c r="F2019" i="1" s="1"/>
  <c r="E2018" i="1"/>
  <c r="F2018" i="1" s="1"/>
  <c r="E2017" i="1"/>
  <c r="F2017" i="1" s="1"/>
  <c r="B2017" i="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E2016" i="1"/>
  <c r="F2016" i="1" s="1"/>
  <c r="E1998" i="1"/>
  <c r="F1998" i="1" s="1"/>
  <c r="E1997" i="1"/>
  <c r="F1997" i="1" s="1"/>
  <c r="E1996" i="1"/>
  <c r="F1996" i="1" s="1"/>
  <c r="E1995" i="1"/>
  <c r="F1995" i="1" s="1"/>
  <c r="E1994" i="1"/>
  <c r="F1994" i="1" s="1"/>
  <c r="E1993" i="1"/>
  <c r="F1993" i="1" s="1"/>
  <c r="E1992" i="1"/>
  <c r="F1992" i="1" s="1"/>
  <c r="E1991" i="1"/>
  <c r="F1991" i="1" s="1"/>
  <c r="E1990" i="1"/>
  <c r="F1990" i="1" s="1"/>
  <c r="E1989" i="1"/>
  <c r="F1989" i="1" s="1"/>
  <c r="E1988" i="1"/>
  <c r="F1988" i="1" s="1"/>
  <c r="E1987" i="1"/>
  <c r="F1987" i="1" s="1"/>
  <c r="E1986" i="1"/>
  <c r="F1986" i="1" s="1"/>
  <c r="E1985" i="1"/>
  <c r="F1985" i="1" s="1"/>
  <c r="E1984" i="1"/>
  <c r="F1984" i="1" s="1"/>
  <c r="E1983" i="1"/>
  <c r="F1983" i="1" s="1"/>
  <c r="E1982" i="1"/>
  <c r="F1982" i="1" s="1"/>
  <c r="E1981" i="1"/>
  <c r="F1981" i="1" s="1"/>
  <c r="E1980" i="1"/>
  <c r="F1980" i="1" s="1"/>
  <c r="E1979" i="1"/>
  <c r="F1979" i="1" s="1"/>
  <c r="B1979" i="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E1978" i="1"/>
  <c r="F1978" i="1" s="1"/>
  <c r="E1960" i="1"/>
  <c r="F1960" i="1" s="1"/>
  <c r="E1959" i="1"/>
  <c r="F1959" i="1" s="1"/>
  <c r="E1958" i="1"/>
  <c r="F1958" i="1" s="1"/>
  <c r="E1957" i="1"/>
  <c r="F1957" i="1" s="1"/>
  <c r="E1956" i="1"/>
  <c r="F1956" i="1" s="1"/>
  <c r="E1955" i="1"/>
  <c r="F1955" i="1" s="1"/>
  <c r="E1954" i="1"/>
  <c r="F1954" i="1" s="1"/>
  <c r="E1953" i="1"/>
  <c r="F1953" i="1" s="1"/>
  <c r="E1952" i="1"/>
  <c r="F1952" i="1" s="1"/>
  <c r="E1951" i="1"/>
  <c r="F1951" i="1" s="1"/>
  <c r="E1950" i="1"/>
  <c r="F1950" i="1" s="1"/>
  <c r="E1949" i="1"/>
  <c r="F1949" i="1" s="1"/>
  <c r="E1948" i="1"/>
  <c r="F1948" i="1" s="1"/>
  <c r="E1947" i="1"/>
  <c r="F1947" i="1" s="1"/>
  <c r="E1946" i="1"/>
  <c r="F1946" i="1" s="1"/>
  <c r="E1945" i="1"/>
  <c r="F1945" i="1" s="1"/>
  <c r="E1944" i="1"/>
  <c r="F1944" i="1" s="1"/>
  <c r="E1943" i="1"/>
  <c r="F1943" i="1" s="1"/>
  <c r="E1942" i="1"/>
  <c r="F1942" i="1" s="1"/>
  <c r="E1941" i="1"/>
  <c r="F1941" i="1" s="1"/>
  <c r="B1941" i="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E1940" i="1"/>
  <c r="F1940" i="1" s="1"/>
  <c r="E1884" i="1"/>
  <c r="F1884" i="1" s="1"/>
  <c r="E1883" i="1"/>
  <c r="F1883" i="1" s="1"/>
  <c r="E1882" i="1"/>
  <c r="F1882" i="1" s="1"/>
  <c r="E1881" i="1"/>
  <c r="F1881" i="1" s="1"/>
  <c r="E1880" i="1"/>
  <c r="F1880" i="1" s="1"/>
  <c r="E1879" i="1"/>
  <c r="F1879" i="1" s="1"/>
  <c r="E1878" i="1"/>
  <c r="F1878" i="1" s="1"/>
  <c r="E1877" i="1"/>
  <c r="F1877" i="1" s="1"/>
  <c r="E1876" i="1"/>
  <c r="F1876" i="1" s="1"/>
  <c r="E1875" i="1"/>
  <c r="F1875" i="1" s="1"/>
  <c r="E1874" i="1"/>
  <c r="F1874" i="1" s="1"/>
  <c r="E1873" i="1"/>
  <c r="F1873" i="1" s="1"/>
  <c r="E1872" i="1"/>
  <c r="F1872" i="1" s="1"/>
  <c r="E1871" i="1"/>
  <c r="F1871" i="1" s="1"/>
  <c r="E1870" i="1"/>
  <c r="F1870" i="1" s="1"/>
  <c r="E1869" i="1"/>
  <c r="F1869" i="1" s="1"/>
  <c r="E1868" i="1"/>
  <c r="F1868" i="1" s="1"/>
  <c r="E1867" i="1"/>
  <c r="F1867" i="1" s="1"/>
  <c r="E1866" i="1"/>
  <c r="F1866" i="1" s="1"/>
  <c r="E1865" i="1"/>
  <c r="F1865" i="1" s="1"/>
  <c r="B1865" i="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E1864" i="1"/>
  <c r="F1864" i="1" s="1"/>
  <c r="E1846" i="1"/>
  <c r="F1846" i="1" s="1"/>
  <c r="E1845" i="1"/>
  <c r="F1845" i="1" s="1"/>
  <c r="E1844" i="1"/>
  <c r="F1844" i="1" s="1"/>
  <c r="E1843" i="1"/>
  <c r="F1843" i="1" s="1"/>
  <c r="E1842" i="1"/>
  <c r="F1842" i="1" s="1"/>
  <c r="E1841" i="1"/>
  <c r="F1841" i="1" s="1"/>
  <c r="E1840" i="1"/>
  <c r="F1840" i="1" s="1"/>
  <c r="E1839" i="1"/>
  <c r="F1839" i="1" s="1"/>
  <c r="E1838" i="1"/>
  <c r="F1838" i="1" s="1"/>
  <c r="E1837" i="1"/>
  <c r="F1837" i="1" s="1"/>
  <c r="E1836" i="1"/>
  <c r="F1836" i="1" s="1"/>
  <c r="E1835" i="1"/>
  <c r="F1835" i="1" s="1"/>
  <c r="E1834" i="1"/>
  <c r="F1834" i="1" s="1"/>
  <c r="E1833" i="1"/>
  <c r="F1833" i="1" s="1"/>
  <c r="E1832" i="1"/>
  <c r="F1832" i="1" s="1"/>
  <c r="E1831" i="1"/>
  <c r="F1831" i="1" s="1"/>
  <c r="E1830" i="1"/>
  <c r="F1830" i="1" s="1"/>
  <c r="E1829" i="1"/>
  <c r="F1829" i="1" s="1"/>
  <c r="E1828" i="1"/>
  <c r="F1828" i="1" s="1"/>
  <c r="E1827" i="1"/>
  <c r="F1827" i="1" s="1"/>
  <c r="B1827" i="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E1826" i="1"/>
  <c r="F1826" i="1" s="1"/>
  <c r="E1808" i="1"/>
  <c r="F1808" i="1" s="1"/>
  <c r="E1807" i="1"/>
  <c r="F1807" i="1" s="1"/>
  <c r="E1806" i="1"/>
  <c r="F1806" i="1" s="1"/>
  <c r="E1805" i="1"/>
  <c r="F1805" i="1" s="1"/>
  <c r="E1804" i="1"/>
  <c r="F1804" i="1" s="1"/>
  <c r="E1803" i="1"/>
  <c r="F1803" i="1" s="1"/>
  <c r="E1802" i="1"/>
  <c r="F1802" i="1" s="1"/>
  <c r="E1801" i="1"/>
  <c r="F1801" i="1" s="1"/>
  <c r="E1800" i="1"/>
  <c r="F1800" i="1" s="1"/>
  <c r="E1799" i="1"/>
  <c r="F1799" i="1" s="1"/>
  <c r="E1798" i="1"/>
  <c r="F1798" i="1" s="1"/>
  <c r="E1797" i="1"/>
  <c r="F1797" i="1" s="1"/>
  <c r="E1796" i="1"/>
  <c r="F1796" i="1" s="1"/>
  <c r="E1795" i="1"/>
  <c r="F1795" i="1" s="1"/>
  <c r="E1794" i="1"/>
  <c r="F1794" i="1" s="1"/>
  <c r="E1793" i="1"/>
  <c r="F1793" i="1" s="1"/>
  <c r="E1792" i="1"/>
  <c r="F1792" i="1" s="1"/>
  <c r="E1791" i="1"/>
  <c r="F1791" i="1" s="1"/>
  <c r="E1790" i="1"/>
  <c r="F1790" i="1" s="1"/>
  <c r="E1789" i="1"/>
  <c r="F1789" i="1" s="1"/>
  <c r="B1789" i="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E1788" i="1"/>
  <c r="F1788" i="1" s="1"/>
  <c r="E1618" i="1"/>
  <c r="F1618" i="1" s="1"/>
  <c r="E1617" i="1"/>
  <c r="F1617" i="1" s="1"/>
  <c r="E1616" i="1"/>
  <c r="F1616" i="1" s="1"/>
  <c r="E1615" i="1"/>
  <c r="F1615" i="1" s="1"/>
  <c r="E1614" i="1"/>
  <c r="F1614" i="1" s="1"/>
  <c r="E1613" i="1"/>
  <c r="F1613" i="1" s="1"/>
  <c r="E1612" i="1"/>
  <c r="F1612" i="1" s="1"/>
  <c r="E1611" i="1"/>
  <c r="F1611" i="1" s="1"/>
  <c r="E1610" i="1"/>
  <c r="F1610" i="1" s="1"/>
  <c r="E1609" i="1"/>
  <c r="F1609" i="1" s="1"/>
  <c r="E1608" i="1"/>
  <c r="F1608" i="1" s="1"/>
  <c r="E1607" i="1"/>
  <c r="F1607" i="1" s="1"/>
  <c r="E1606" i="1"/>
  <c r="F1606" i="1" s="1"/>
  <c r="E1605" i="1"/>
  <c r="F1605" i="1" s="1"/>
  <c r="E1604" i="1"/>
  <c r="F1604" i="1" s="1"/>
  <c r="E1603" i="1"/>
  <c r="F1603" i="1" s="1"/>
  <c r="E1602" i="1"/>
  <c r="F1602" i="1" s="1"/>
  <c r="E1601" i="1"/>
  <c r="F1601" i="1" s="1"/>
  <c r="E1600" i="1"/>
  <c r="F1600" i="1" s="1"/>
  <c r="E1599" i="1"/>
  <c r="F1599" i="1" s="1"/>
  <c r="B1599" i="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E1598" i="1"/>
  <c r="F1598" i="1" s="1"/>
  <c r="E1580" i="1"/>
  <c r="F1580" i="1" s="1"/>
  <c r="E1579" i="1"/>
  <c r="F1579" i="1" s="1"/>
  <c r="E1578" i="1"/>
  <c r="F1578" i="1" s="1"/>
  <c r="E1577" i="1"/>
  <c r="F1577" i="1" s="1"/>
  <c r="E1576" i="1"/>
  <c r="F1576" i="1" s="1"/>
  <c r="E1575" i="1"/>
  <c r="F1575" i="1" s="1"/>
  <c r="E1574" i="1"/>
  <c r="F1574" i="1" s="1"/>
  <c r="E1573" i="1"/>
  <c r="F1573" i="1" s="1"/>
  <c r="E1572" i="1"/>
  <c r="F1572" i="1" s="1"/>
  <c r="E1571" i="1"/>
  <c r="F1571" i="1" s="1"/>
  <c r="E1570" i="1"/>
  <c r="F1570" i="1" s="1"/>
  <c r="E1569" i="1"/>
  <c r="F1569" i="1" s="1"/>
  <c r="E1568" i="1"/>
  <c r="F1568" i="1" s="1"/>
  <c r="E1567" i="1"/>
  <c r="F1567" i="1" s="1"/>
  <c r="E1566" i="1"/>
  <c r="F1566" i="1" s="1"/>
  <c r="E1565" i="1"/>
  <c r="F1565" i="1" s="1"/>
  <c r="E1564" i="1"/>
  <c r="F1564" i="1" s="1"/>
  <c r="E1563" i="1"/>
  <c r="F1563" i="1" s="1"/>
  <c r="E1562" i="1"/>
  <c r="F1562" i="1" s="1"/>
  <c r="E1561" i="1"/>
  <c r="F1561" i="1" s="1"/>
  <c r="B1561" i="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E1560" i="1"/>
  <c r="F1560" i="1" s="1"/>
  <c r="E1542" i="1"/>
  <c r="F1542" i="1" s="1"/>
  <c r="E1541" i="1"/>
  <c r="F1541" i="1" s="1"/>
  <c r="E1540" i="1"/>
  <c r="F1540" i="1" s="1"/>
  <c r="E1539" i="1"/>
  <c r="F1539" i="1" s="1"/>
  <c r="E1538" i="1"/>
  <c r="F1538" i="1" s="1"/>
  <c r="E1537" i="1"/>
  <c r="F1537" i="1" s="1"/>
  <c r="E1536" i="1"/>
  <c r="F1536" i="1" s="1"/>
  <c r="E1535" i="1"/>
  <c r="F1535" i="1" s="1"/>
  <c r="E1534" i="1"/>
  <c r="F1534" i="1" s="1"/>
  <c r="E1533" i="1"/>
  <c r="F1533" i="1" s="1"/>
  <c r="E1532" i="1"/>
  <c r="F1532" i="1" s="1"/>
  <c r="E1531" i="1"/>
  <c r="F1531" i="1" s="1"/>
  <c r="E1530" i="1"/>
  <c r="F1530" i="1" s="1"/>
  <c r="E1529" i="1"/>
  <c r="F1529" i="1" s="1"/>
  <c r="E1528" i="1"/>
  <c r="F1528" i="1" s="1"/>
  <c r="E1527" i="1"/>
  <c r="F1527" i="1" s="1"/>
  <c r="E1526" i="1"/>
  <c r="F1526" i="1" s="1"/>
  <c r="E1525" i="1"/>
  <c r="F1525" i="1" s="1"/>
  <c r="E1524" i="1"/>
  <c r="F1524" i="1" s="1"/>
  <c r="E1523" i="1"/>
  <c r="F1523" i="1" s="1"/>
  <c r="B1523" i="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E1522" i="1"/>
  <c r="F1522" i="1" s="1"/>
  <c r="E1466" i="1"/>
  <c r="F1466" i="1" s="1"/>
  <c r="E1465" i="1"/>
  <c r="F1465" i="1" s="1"/>
  <c r="E1464" i="1"/>
  <c r="F1464" i="1" s="1"/>
  <c r="E1463" i="1"/>
  <c r="F1463" i="1" s="1"/>
  <c r="E1462" i="1"/>
  <c r="F1462" i="1" s="1"/>
  <c r="E1461" i="1"/>
  <c r="F1461" i="1" s="1"/>
  <c r="E1460" i="1"/>
  <c r="F1460" i="1" s="1"/>
  <c r="E1459" i="1"/>
  <c r="F1459" i="1" s="1"/>
  <c r="E1458" i="1"/>
  <c r="F1458" i="1" s="1"/>
  <c r="E1457" i="1"/>
  <c r="F1457" i="1" s="1"/>
  <c r="E1456" i="1"/>
  <c r="F1456" i="1" s="1"/>
  <c r="E1455" i="1"/>
  <c r="F1455" i="1" s="1"/>
  <c r="E1454" i="1"/>
  <c r="F1454" i="1" s="1"/>
  <c r="E1453" i="1"/>
  <c r="F1453" i="1" s="1"/>
  <c r="E1452" i="1"/>
  <c r="F1452" i="1" s="1"/>
  <c r="E1451" i="1"/>
  <c r="F1451" i="1" s="1"/>
  <c r="E1450" i="1"/>
  <c r="F1450" i="1" s="1"/>
  <c r="E1449" i="1"/>
  <c r="F1449" i="1" s="1"/>
  <c r="E1448" i="1"/>
  <c r="F1448" i="1" s="1"/>
  <c r="E1447" i="1"/>
  <c r="F1447" i="1" s="1"/>
  <c r="B1447" i="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E1446" i="1"/>
  <c r="F1446" i="1" s="1"/>
  <c r="E1428" i="1"/>
  <c r="F1428" i="1" s="1"/>
  <c r="E1427" i="1"/>
  <c r="F1427" i="1" s="1"/>
  <c r="E1426" i="1"/>
  <c r="F1426" i="1" s="1"/>
  <c r="E1425" i="1"/>
  <c r="F1425" i="1" s="1"/>
  <c r="E1424" i="1"/>
  <c r="F1424" i="1" s="1"/>
  <c r="E1423" i="1"/>
  <c r="F1423" i="1" s="1"/>
  <c r="E1422" i="1"/>
  <c r="F1422" i="1" s="1"/>
  <c r="E1421" i="1"/>
  <c r="F1421" i="1" s="1"/>
  <c r="E1420" i="1"/>
  <c r="F1420" i="1" s="1"/>
  <c r="E1419" i="1"/>
  <c r="F1419" i="1" s="1"/>
  <c r="E1418" i="1"/>
  <c r="F1418" i="1" s="1"/>
  <c r="E1417" i="1"/>
  <c r="F1417" i="1" s="1"/>
  <c r="E1416" i="1"/>
  <c r="F1416" i="1" s="1"/>
  <c r="E1415" i="1"/>
  <c r="F1415" i="1" s="1"/>
  <c r="E1414" i="1"/>
  <c r="F1414" i="1" s="1"/>
  <c r="E1413" i="1"/>
  <c r="F1413" i="1" s="1"/>
  <c r="E1412" i="1"/>
  <c r="F1412" i="1" s="1"/>
  <c r="E1411" i="1"/>
  <c r="F1411" i="1" s="1"/>
  <c r="E1410" i="1"/>
  <c r="F1410" i="1" s="1"/>
  <c r="E1409" i="1"/>
  <c r="F1409" i="1" s="1"/>
  <c r="B1409" i="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E1408" i="1"/>
  <c r="F1408" i="1" s="1"/>
  <c r="E1390" i="1"/>
  <c r="F1390" i="1" s="1"/>
  <c r="E1389" i="1"/>
  <c r="F1389" i="1" s="1"/>
  <c r="E1388" i="1"/>
  <c r="F1388" i="1" s="1"/>
  <c r="E1387" i="1"/>
  <c r="F1387" i="1" s="1"/>
  <c r="E1386" i="1"/>
  <c r="F1386" i="1" s="1"/>
  <c r="E1385" i="1"/>
  <c r="F1385" i="1" s="1"/>
  <c r="E1384" i="1"/>
  <c r="F1384" i="1" s="1"/>
  <c r="E1383" i="1"/>
  <c r="F1383" i="1" s="1"/>
  <c r="E1382" i="1"/>
  <c r="F1382" i="1" s="1"/>
  <c r="E1381" i="1"/>
  <c r="F1381" i="1" s="1"/>
  <c r="E1380" i="1"/>
  <c r="F1380" i="1" s="1"/>
  <c r="E1379" i="1"/>
  <c r="F1379" i="1" s="1"/>
  <c r="E1378" i="1"/>
  <c r="F1378" i="1" s="1"/>
  <c r="E1377" i="1"/>
  <c r="F1377" i="1" s="1"/>
  <c r="E1376" i="1"/>
  <c r="F1376" i="1" s="1"/>
  <c r="E1375" i="1"/>
  <c r="F1375" i="1" s="1"/>
  <c r="E1374" i="1"/>
  <c r="F1374" i="1" s="1"/>
  <c r="E1373" i="1"/>
  <c r="F1373" i="1" s="1"/>
  <c r="E1372" i="1"/>
  <c r="F1372" i="1" s="1"/>
  <c r="E1371" i="1"/>
  <c r="F1371" i="1" s="1"/>
  <c r="B1371" i="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E1370" i="1"/>
  <c r="F1370" i="1" s="1"/>
  <c r="E1200" i="1"/>
  <c r="F1200" i="1" s="1"/>
  <c r="E1199" i="1"/>
  <c r="F1199" i="1" s="1"/>
  <c r="E1198" i="1"/>
  <c r="F1198" i="1" s="1"/>
  <c r="E1197" i="1"/>
  <c r="F1197" i="1" s="1"/>
  <c r="E1196" i="1"/>
  <c r="F1196" i="1" s="1"/>
  <c r="E1195" i="1"/>
  <c r="F1195" i="1" s="1"/>
  <c r="E1194" i="1"/>
  <c r="F1194" i="1" s="1"/>
  <c r="E1193" i="1"/>
  <c r="F1193" i="1" s="1"/>
  <c r="E1192" i="1"/>
  <c r="F1192" i="1" s="1"/>
  <c r="E1191" i="1"/>
  <c r="F1191" i="1" s="1"/>
  <c r="E1190" i="1"/>
  <c r="F1190" i="1" s="1"/>
  <c r="E1189" i="1"/>
  <c r="F1189" i="1" s="1"/>
  <c r="E1188" i="1"/>
  <c r="F1188" i="1" s="1"/>
  <c r="E1187" i="1"/>
  <c r="F1187" i="1" s="1"/>
  <c r="E1186" i="1"/>
  <c r="F1186" i="1" s="1"/>
  <c r="E1185" i="1"/>
  <c r="F1185" i="1" s="1"/>
  <c r="E1184" i="1"/>
  <c r="F1184" i="1" s="1"/>
  <c r="E1183" i="1"/>
  <c r="F1183" i="1" s="1"/>
  <c r="E1182" i="1"/>
  <c r="F1182" i="1" s="1"/>
  <c r="E1181" i="1"/>
  <c r="F1181" i="1" s="1"/>
  <c r="B1181" i="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E1180" i="1"/>
  <c r="F1180" i="1" s="1"/>
  <c r="E1162" i="1"/>
  <c r="F1162" i="1" s="1"/>
  <c r="E1161" i="1"/>
  <c r="F1161" i="1" s="1"/>
  <c r="E1160" i="1"/>
  <c r="F1160" i="1" s="1"/>
  <c r="E1159" i="1"/>
  <c r="F1159" i="1" s="1"/>
  <c r="E1158" i="1"/>
  <c r="F1158" i="1" s="1"/>
  <c r="E1157" i="1"/>
  <c r="F1157" i="1" s="1"/>
  <c r="E1156" i="1"/>
  <c r="F1156" i="1" s="1"/>
  <c r="E1155" i="1"/>
  <c r="F1155" i="1" s="1"/>
  <c r="E1154" i="1"/>
  <c r="F1154" i="1" s="1"/>
  <c r="E1153" i="1"/>
  <c r="F1153" i="1" s="1"/>
  <c r="E1152" i="1"/>
  <c r="F1152" i="1" s="1"/>
  <c r="E1151" i="1"/>
  <c r="F1151" i="1" s="1"/>
  <c r="E1150" i="1"/>
  <c r="F1150" i="1" s="1"/>
  <c r="E1149" i="1"/>
  <c r="F1149" i="1" s="1"/>
  <c r="E1148" i="1"/>
  <c r="F1148" i="1" s="1"/>
  <c r="E1147" i="1"/>
  <c r="F1147" i="1" s="1"/>
  <c r="E1146" i="1"/>
  <c r="F1146" i="1" s="1"/>
  <c r="E1145" i="1"/>
  <c r="F1145" i="1" s="1"/>
  <c r="E1144" i="1"/>
  <c r="F1144" i="1" s="1"/>
  <c r="E1143" i="1"/>
  <c r="F1143" i="1" s="1"/>
  <c r="B1143" i="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E1142" i="1"/>
  <c r="F1142" i="1" s="1"/>
  <c r="E1124" i="1"/>
  <c r="F1124" i="1" s="1"/>
  <c r="E1123" i="1"/>
  <c r="F1123" i="1" s="1"/>
  <c r="E1122" i="1"/>
  <c r="F1122" i="1" s="1"/>
  <c r="E1121" i="1"/>
  <c r="F1121" i="1" s="1"/>
  <c r="E1120" i="1"/>
  <c r="F1120" i="1" s="1"/>
  <c r="E1119" i="1"/>
  <c r="F1119" i="1" s="1"/>
  <c r="E1118" i="1"/>
  <c r="F1118" i="1" s="1"/>
  <c r="E1117" i="1"/>
  <c r="F1117" i="1" s="1"/>
  <c r="E1116" i="1"/>
  <c r="F1116" i="1" s="1"/>
  <c r="E1115" i="1"/>
  <c r="F1115" i="1" s="1"/>
  <c r="E1114" i="1"/>
  <c r="F1114" i="1" s="1"/>
  <c r="E1113" i="1"/>
  <c r="F1113" i="1" s="1"/>
  <c r="E1112" i="1"/>
  <c r="F1112" i="1" s="1"/>
  <c r="E1111" i="1"/>
  <c r="F1111" i="1" s="1"/>
  <c r="E1110" i="1"/>
  <c r="F1110" i="1" s="1"/>
  <c r="E1109" i="1"/>
  <c r="F1109" i="1" s="1"/>
  <c r="E1108" i="1"/>
  <c r="F1108" i="1" s="1"/>
  <c r="E1107" i="1"/>
  <c r="F1107" i="1" s="1"/>
  <c r="E1106" i="1"/>
  <c r="F1106" i="1" s="1"/>
  <c r="E1105" i="1"/>
  <c r="F1105" i="1" s="1"/>
  <c r="B1105" i="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E1104" i="1"/>
  <c r="F1104" i="1" s="1"/>
  <c r="E1048" i="1"/>
  <c r="F1048" i="1" s="1"/>
  <c r="E1047" i="1"/>
  <c r="F1047" i="1" s="1"/>
  <c r="E1046" i="1"/>
  <c r="F1046" i="1" s="1"/>
  <c r="E1045" i="1"/>
  <c r="F1045" i="1" s="1"/>
  <c r="E1044" i="1"/>
  <c r="F1044" i="1" s="1"/>
  <c r="E1043" i="1"/>
  <c r="F1043" i="1" s="1"/>
  <c r="E1042" i="1"/>
  <c r="F1042" i="1" s="1"/>
  <c r="E1041" i="1"/>
  <c r="F1041" i="1" s="1"/>
  <c r="E1040" i="1"/>
  <c r="F1040" i="1" s="1"/>
  <c r="E1039" i="1"/>
  <c r="F1039" i="1" s="1"/>
  <c r="E1038" i="1"/>
  <c r="F1038" i="1" s="1"/>
  <c r="E1037" i="1"/>
  <c r="F1037" i="1" s="1"/>
  <c r="E1036" i="1"/>
  <c r="F1036" i="1" s="1"/>
  <c r="E1035" i="1"/>
  <c r="F1035" i="1" s="1"/>
  <c r="E1034" i="1"/>
  <c r="F1034" i="1" s="1"/>
  <c r="E1033" i="1"/>
  <c r="F1033" i="1" s="1"/>
  <c r="E1032" i="1"/>
  <c r="F1032" i="1" s="1"/>
  <c r="E1031" i="1"/>
  <c r="F1031" i="1" s="1"/>
  <c r="E1030" i="1"/>
  <c r="F1030" i="1" s="1"/>
  <c r="E1029" i="1"/>
  <c r="F1029" i="1" s="1"/>
  <c r="B1029" i="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E1028" i="1"/>
  <c r="F1028" i="1" s="1"/>
  <c r="E1010" i="1"/>
  <c r="F1010" i="1" s="1"/>
  <c r="E1009" i="1"/>
  <c r="F1009" i="1" s="1"/>
  <c r="E1008" i="1"/>
  <c r="F1008" i="1" s="1"/>
  <c r="E1007" i="1"/>
  <c r="F1007" i="1" s="1"/>
  <c r="E1006" i="1"/>
  <c r="F1006" i="1" s="1"/>
  <c r="E1005" i="1"/>
  <c r="F1005" i="1" s="1"/>
  <c r="E1004" i="1"/>
  <c r="F1004" i="1" s="1"/>
  <c r="E1003" i="1"/>
  <c r="F1003" i="1" s="1"/>
  <c r="E1002" i="1"/>
  <c r="F1002" i="1" s="1"/>
  <c r="E1001" i="1"/>
  <c r="F1001" i="1" s="1"/>
  <c r="E1000" i="1"/>
  <c r="F1000" i="1" s="1"/>
  <c r="E999" i="1"/>
  <c r="F999" i="1" s="1"/>
  <c r="E998" i="1"/>
  <c r="F998" i="1" s="1"/>
  <c r="E997" i="1"/>
  <c r="F997" i="1" s="1"/>
  <c r="E996" i="1"/>
  <c r="F996" i="1" s="1"/>
  <c r="E995" i="1"/>
  <c r="F995" i="1" s="1"/>
  <c r="E994" i="1"/>
  <c r="F994" i="1" s="1"/>
  <c r="E993" i="1"/>
  <c r="F993" i="1" s="1"/>
  <c r="E992" i="1"/>
  <c r="F992" i="1" s="1"/>
  <c r="E991" i="1"/>
  <c r="F991" i="1" s="1"/>
  <c r="B991" i="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E990" i="1"/>
  <c r="F990" i="1" s="1"/>
  <c r="E972" i="1"/>
  <c r="F972" i="1" s="1"/>
  <c r="E971" i="1"/>
  <c r="F971" i="1" s="1"/>
  <c r="E970" i="1"/>
  <c r="F970" i="1" s="1"/>
  <c r="E969" i="1"/>
  <c r="F969" i="1" s="1"/>
  <c r="E968" i="1"/>
  <c r="F968" i="1" s="1"/>
  <c r="E967" i="1"/>
  <c r="F967" i="1" s="1"/>
  <c r="E966" i="1"/>
  <c r="F966" i="1" s="1"/>
  <c r="E965" i="1"/>
  <c r="F965" i="1" s="1"/>
  <c r="E964" i="1"/>
  <c r="F964" i="1" s="1"/>
  <c r="E963" i="1"/>
  <c r="F963" i="1" s="1"/>
  <c r="E962" i="1"/>
  <c r="F962" i="1" s="1"/>
  <c r="E961" i="1"/>
  <c r="F961" i="1" s="1"/>
  <c r="E960" i="1"/>
  <c r="F960" i="1" s="1"/>
  <c r="E959" i="1"/>
  <c r="F959" i="1" s="1"/>
  <c r="E958" i="1"/>
  <c r="F958" i="1" s="1"/>
  <c r="E957" i="1"/>
  <c r="F957" i="1" s="1"/>
  <c r="E956" i="1"/>
  <c r="F956" i="1" s="1"/>
  <c r="E955" i="1"/>
  <c r="F955" i="1" s="1"/>
  <c r="E954" i="1"/>
  <c r="F954" i="1" s="1"/>
  <c r="E953" i="1"/>
  <c r="F953" i="1" s="1"/>
  <c r="B953" i="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E952" i="1"/>
  <c r="F952" i="1" s="1"/>
  <c r="E782" i="1"/>
  <c r="F782" i="1" s="1"/>
  <c r="E781" i="1"/>
  <c r="F781" i="1" s="1"/>
  <c r="E780" i="1"/>
  <c r="F780" i="1" s="1"/>
  <c r="E779" i="1"/>
  <c r="F779" i="1" s="1"/>
  <c r="E778" i="1"/>
  <c r="F778" i="1" s="1"/>
  <c r="E777" i="1"/>
  <c r="F777" i="1" s="1"/>
  <c r="E776" i="1"/>
  <c r="F776" i="1" s="1"/>
  <c r="E775" i="1"/>
  <c r="F775" i="1" s="1"/>
  <c r="E774" i="1"/>
  <c r="F774" i="1" s="1"/>
  <c r="E773" i="1"/>
  <c r="F773" i="1" s="1"/>
  <c r="E772" i="1"/>
  <c r="F772" i="1" s="1"/>
  <c r="E771" i="1"/>
  <c r="F771" i="1" s="1"/>
  <c r="E770" i="1"/>
  <c r="F770" i="1" s="1"/>
  <c r="E769" i="1"/>
  <c r="F769" i="1" s="1"/>
  <c r="E768" i="1"/>
  <c r="F768" i="1" s="1"/>
  <c r="E767" i="1"/>
  <c r="F767" i="1" s="1"/>
  <c r="E766" i="1"/>
  <c r="F766" i="1" s="1"/>
  <c r="E765" i="1"/>
  <c r="F765" i="1" s="1"/>
  <c r="E764" i="1"/>
  <c r="F764" i="1" s="1"/>
  <c r="E763" i="1"/>
  <c r="F763" i="1" s="1"/>
  <c r="B763" i="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E762" i="1"/>
  <c r="F762" i="1" s="1"/>
  <c r="E744" i="1"/>
  <c r="F744" i="1" s="1"/>
  <c r="E743" i="1"/>
  <c r="F743" i="1" s="1"/>
  <c r="E742" i="1"/>
  <c r="F742" i="1" s="1"/>
  <c r="E741" i="1"/>
  <c r="F741" i="1" s="1"/>
  <c r="E740" i="1"/>
  <c r="F740" i="1" s="1"/>
  <c r="E739" i="1"/>
  <c r="F739" i="1" s="1"/>
  <c r="E738" i="1"/>
  <c r="F738" i="1" s="1"/>
  <c r="E737" i="1"/>
  <c r="F737" i="1" s="1"/>
  <c r="E736" i="1"/>
  <c r="F736" i="1" s="1"/>
  <c r="E735" i="1"/>
  <c r="F735" i="1" s="1"/>
  <c r="E734" i="1"/>
  <c r="F734" i="1" s="1"/>
  <c r="E733" i="1"/>
  <c r="F733" i="1" s="1"/>
  <c r="E732" i="1"/>
  <c r="F732" i="1" s="1"/>
  <c r="E731" i="1"/>
  <c r="F731" i="1" s="1"/>
  <c r="E730" i="1"/>
  <c r="F730" i="1" s="1"/>
  <c r="E729" i="1"/>
  <c r="F729" i="1" s="1"/>
  <c r="E728" i="1"/>
  <c r="F728" i="1" s="1"/>
  <c r="E727" i="1"/>
  <c r="F727" i="1" s="1"/>
  <c r="E726" i="1"/>
  <c r="F726" i="1" s="1"/>
  <c r="E725" i="1"/>
  <c r="F725" i="1" s="1"/>
  <c r="B725" i="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E724" i="1"/>
  <c r="F724"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F692" i="1" s="1"/>
  <c r="E691" i="1"/>
  <c r="F691" i="1" s="1"/>
  <c r="E690" i="1"/>
  <c r="F690" i="1" s="1"/>
  <c r="E689" i="1"/>
  <c r="F689" i="1" s="1"/>
  <c r="E688" i="1"/>
  <c r="F688" i="1" s="1"/>
  <c r="E687" i="1"/>
  <c r="F687" i="1" s="1"/>
  <c r="B687" i="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E686" i="1"/>
  <c r="F686" i="1" s="1"/>
  <c r="E630" i="1"/>
  <c r="F630" i="1" s="1"/>
  <c r="E629" i="1"/>
  <c r="F629" i="1" s="1"/>
  <c r="E628" i="1"/>
  <c r="F628" i="1" s="1"/>
  <c r="E627" i="1"/>
  <c r="F627" i="1" s="1"/>
  <c r="E626" i="1"/>
  <c r="F626" i="1" s="1"/>
  <c r="E625" i="1"/>
  <c r="F625" i="1" s="1"/>
  <c r="E624" i="1"/>
  <c r="F624" i="1" s="1"/>
  <c r="E623" i="1"/>
  <c r="F623" i="1" s="1"/>
  <c r="E622" i="1"/>
  <c r="F622" i="1" s="1"/>
  <c r="E621" i="1"/>
  <c r="F621" i="1" s="1"/>
  <c r="E620" i="1"/>
  <c r="F620" i="1" s="1"/>
  <c r="E619" i="1"/>
  <c r="F619" i="1" s="1"/>
  <c r="E618" i="1"/>
  <c r="F618" i="1" s="1"/>
  <c r="E617" i="1"/>
  <c r="F617" i="1" s="1"/>
  <c r="E616" i="1"/>
  <c r="F616" i="1" s="1"/>
  <c r="E615" i="1"/>
  <c r="F615" i="1" s="1"/>
  <c r="E614" i="1"/>
  <c r="F614" i="1" s="1"/>
  <c r="E613" i="1"/>
  <c r="F613" i="1" s="1"/>
  <c r="E612" i="1"/>
  <c r="F612" i="1" s="1"/>
  <c r="E611" i="1"/>
  <c r="F611" i="1" s="1"/>
  <c r="B611" i="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E610" i="1"/>
  <c r="F610" i="1" s="1"/>
  <c r="E592" i="1"/>
  <c r="F592" i="1" s="1"/>
  <c r="E591" i="1"/>
  <c r="F591" i="1" s="1"/>
  <c r="E590" i="1"/>
  <c r="F590" i="1" s="1"/>
  <c r="E589" i="1"/>
  <c r="F589" i="1" s="1"/>
  <c r="E588" i="1"/>
  <c r="F588" i="1" s="1"/>
  <c r="E587" i="1"/>
  <c r="F587" i="1" s="1"/>
  <c r="E586" i="1"/>
  <c r="F586" i="1" s="1"/>
  <c r="E585" i="1"/>
  <c r="F585" i="1" s="1"/>
  <c r="E584" i="1"/>
  <c r="F584" i="1" s="1"/>
  <c r="E583" i="1"/>
  <c r="F583" i="1" s="1"/>
  <c r="E582" i="1"/>
  <c r="F582" i="1" s="1"/>
  <c r="E581" i="1"/>
  <c r="F581" i="1" s="1"/>
  <c r="E580" i="1"/>
  <c r="F580" i="1" s="1"/>
  <c r="E579" i="1"/>
  <c r="F579" i="1" s="1"/>
  <c r="E578" i="1"/>
  <c r="F578" i="1" s="1"/>
  <c r="E577" i="1"/>
  <c r="F577" i="1" s="1"/>
  <c r="E576" i="1"/>
  <c r="F576" i="1" s="1"/>
  <c r="E575" i="1"/>
  <c r="F575" i="1" s="1"/>
  <c r="E574" i="1"/>
  <c r="F574" i="1" s="1"/>
  <c r="E573" i="1"/>
  <c r="F573" i="1" s="1"/>
  <c r="B573" i="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E572" i="1"/>
  <c r="F572" i="1" s="1"/>
  <c r="E554" i="1"/>
  <c r="F554" i="1" s="1"/>
  <c r="E553" i="1"/>
  <c r="F553" i="1" s="1"/>
  <c r="E552" i="1"/>
  <c r="F552" i="1" s="1"/>
  <c r="E551" i="1"/>
  <c r="F551" i="1" s="1"/>
  <c r="E550" i="1"/>
  <c r="F550" i="1" s="1"/>
  <c r="E549" i="1"/>
  <c r="F549" i="1" s="1"/>
  <c r="E548" i="1"/>
  <c r="F548" i="1" s="1"/>
  <c r="E547" i="1"/>
  <c r="F547" i="1" s="1"/>
  <c r="E546" i="1"/>
  <c r="F546" i="1" s="1"/>
  <c r="E545" i="1"/>
  <c r="F545" i="1" s="1"/>
  <c r="E544" i="1"/>
  <c r="F544" i="1" s="1"/>
  <c r="E543" i="1"/>
  <c r="F543" i="1" s="1"/>
  <c r="E542" i="1"/>
  <c r="F542" i="1" s="1"/>
  <c r="E541" i="1"/>
  <c r="F541" i="1" s="1"/>
  <c r="E540" i="1"/>
  <c r="F540" i="1" s="1"/>
  <c r="E539" i="1"/>
  <c r="F539" i="1" s="1"/>
  <c r="E538" i="1"/>
  <c r="F538" i="1" s="1"/>
  <c r="E537" i="1"/>
  <c r="F537" i="1" s="1"/>
  <c r="E536" i="1"/>
  <c r="F536" i="1" s="1"/>
  <c r="E535" i="1"/>
  <c r="F535" i="1" s="1"/>
  <c r="B535" i="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E534" i="1"/>
  <c r="F534"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B269" i="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E268" i="1"/>
  <c r="F268"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B307" i="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E306" i="1"/>
  <c r="F306"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B345" i="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E344" i="1"/>
  <c r="F344"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B117" i="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E116" i="1"/>
  <c r="F116"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B155" i="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E154" i="1"/>
  <c r="F154"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B193" i="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E192" i="1"/>
  <c r="F192" i="1" s="1"/>
  <c r="E4164" i="1"/>
  <c r="F4164" i="1" s="1"/>
  <c r="E4163" i="1"/>
  <c r="F4163" i="1" s="1"/>
  <c r="E4162" i="1"/>
  <c r="F4162" i="1" s="1"/>
  <c r="E4161" i="1"/>
  <c r="F4161" i="1" s="1"/>
  <c r="E4160" i="1"/>
  <c r="F4160" i="1" s="1"/>
  <c r="E4159" i="1"/>
  <c r="F4159" i="1" s="1"/>
  <c r="E4158" i="1"/>
  <c r="F4158" i="1" s="1"/>
  <c r="E4157" i="1"/>
  <c r="F4157" i="1" s="1"/>
  <c r="E4156" i="1"/>
  <c r="F4156" i="1" s="1"/>
  <c r="E4155" i="1"/>
  <c r="F4155" i="1" s="1"/>
  <c r="E4154" i="1"/>
  <c r="F4154" i="1" s="1"/>
  <c r="E4153" i="1"/>
  <c r="F4153" i="1" s="1"/>
  <c r="E4152" i="1"/>
  <c r="F4152" i="1" s="1"/>
  <c r="E4151" i="1"/>
  <c r="F4151" i="1" s="1"/>
  <c r="E4150" i="1"/>
  <c r="F4150" i="1" s="1"/>
  <c r="E4149" i="1"/>
  <c r="F4149" i="1" s="1"/>
  <c r="E4148" i="1"/>
  <c r="F4148" i="1" s="1"/>
  <c r="E4147" i="1"/>
  <c r="F4147" i="1" s="1"/>
  <c r="E4146" i="1"/>
  <c r="F4146" i="1" s="1"/>
  <c r="E4145" i="1"/>
  <c r="F4145" i="1" s="1"/>
  <c r="B4145" i="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H4144" i="1"/>
  <c r="H4145" i="1" s="1"/>
  <c r="H4146" i="1" s="1"/>
  <c r="H4147" i="1" s="1"/>
  <c r="H4148" i="1" s="1"/>
  <c r="H4149" i="1" s="1"/>
  <c r="H4150" i="1" s="1"/>
  <c r="H4151" i="1" s="1"/>
  <c r="H4152" i="1" s="1"/>
  <c r="E4144" i="1"/>
  <c r="F4144" i="1" s="1"/>
  <c r="E4012" i="1"/>
  <c r="F4012" i="1" s="1"/>
  <c r="E4011" i="1"/>
  <c r="F4011" i="1" s="1"/>
  <c r="E4010" i="1"/>
  <c r="F4010" i="1" s="1"/>
  <c r="E4009" i="1"/>
  <c r="F4009" i="1" s="1"/>
  <c r="E4008" i="1"/>
  <c r="F4008" i="1" s="1"/>
  <c r="E4007" i="1"/>
  <c r="F4007" i="1" s="1"/>
  <c r="E4006" i="1"/>
  <c r="F4006" i="1" s="1"/>
  <c r="E4005" i="1"/>
  <c r="F4005" i="1" s="1"/>
  <c r="E4004" i="1"/>
  <c r="F4004" i="1" s="1"/>
  <c r="E4003" i="1"/>
  <c r="F4003" i="1" s="1"/>
  <c r="E4002" i="1"/>
  <c r="F4002" i="1" s="1"/>
  <c r="E4001" i="1"/>
  <c r="F4001" i="1" s="1"/>
  <c r="E4000" i="1"/>
  <c r="F4000" i="1" s="1"/>
  <c r="E3999" i="1"/>
  <c r="F3999" i="1" s="1"/>
  <c r="E3998" i="1"/>
  <c r="F3998" i="1" s="1"/>
  <c r="E3997" i="1"/>
  <c r="F3997" i="1" s="1"/>
  <c r="E3996" i="1"/>
  <c r="F3996" i="1" s="1"/>
  <c r="E3995" i="1"/>
  <c r="F3995" i="1" s="1"/>
  <c r="E3994" i="1"/>
  <c r="F3994" i="1" s="1"/>
  <c r="E3993" i="1"/>
  <c r="F3993" i="1" s="1"/>
  <c r="B3993" i="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H3992" i="1"/>
  <c r="H3993" i="1" s="1"/>
  <c r="H3994" i="1" s="1"/>
  <c r="H3995" i="1" s="1"/>
  <c r="H3996" i="1" s="1"/>
  <c r="H3997" i="1" s="1"/>
  <c r="H3998" i="1" s="1"/>
  <c r="H3999" i="1" s="1"/>
  <c r="E3992" i="1"/>
  <c r="F3992" i="1" s="1"/>
  <c r="E3860" i="1"/>
  <c r="F3860" i="1" s="1"/>
  <c r="E3859" i="1"/>
  <c r="F3859" i="1" s="1"/>
  <c r="E3858" i="1"/>
  <c r="F3858" i="1" s="1"/>
  <c r="E3857" i="1"/>
  <c r="F3857" i="1" s="1"/>
  <c r="E3856" i="1"/>
  <c r="F3856" i="1" s="1"/>
  <c r="E3855" i="1"/>
  <c r="F3855" i="1" s="1"/>
  <c r="E3854" i="1"/>
  <c r="F3854" i="1" s="1"/>
  <c r="E3853" i="1"/>
  <c r="F3853" i="1" s="1"/>
  <c r="E3852" i="1"/>
  <c r="F3852" i="1" s="1"/>
  <c r="E3851" i="1"/>
  <c r="F3851" i="1" s="1"/>
  <c r="E3850" i="1"/>
  <c r="F3850" i="1" s="1"/>
  <c r="E3849" i="1"/>
  <c r="F3849" i="1" s="1"/>
  <c r="E3848" i="1"/>
  <c r="F3848" i="1" s="1"/>
  <c r="E3847" i="1"/>
  <c r="F3847" i="1" s="1"/>
  <c r="E3846" i="1"/>
  <c r="F3846" i="1" s="1"/>
  <c r="E3845" i="1"/>
  <c r="F3845" i="1" s="1"/>
  <c r="E3844" i="1"/>
  <c r="F3844" i="1" s="1"/>
  <c r="E3843" i="1"/>
  <c r="F3843" i="1" s="1"/>
  <c r="E3842" i="1"/>
  <c r="F3842" i="1" s="1"/>
  <c r="E3841" i="1"/>
  <c r="F3841" i="1" s="1"/>
  <c r="B3841" i="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H3840" i="1"/>
  <c r="H3841" i="1" s="1"/>
  <c r="H3842" i="1" s="1"/>
  <c r="H3843" i="1" s="1"/>
  <c r="H3844" i="1" s="1"/>
  <c r="H3845" i="1" s="1"/>
  <c r="H3846" i="1" s="1"/>
  <c r="E3840" i="1"/>
  <c r="F3840" i="1" s="1"/>
  <c r="E3822" i="1"/>
  <c r="F3822" i="1" s="1"/>
  <c r="E3821" i="1"/>
  <c r="F3821" i="1" s="1"/>
  <c r="E3820" i="1"/>
  <c r="F3820" i="1" s="1"/>
  <c r="E3819" i="1"/>
  <c r="F3819" i="1" s="1"/>
  <c r="E3818" i="1"/>
  <c r="F3818" i="1" s="1"/>
  <c r="E3817" i="1"/>
  <c r="F3817" i="1" s="1"/>
  <c r="E3816" i="1"/>
  <c r="F3816" i="1" s="1"/>
  <c r="E3815" i="1"/>
  <c r="F3815" i="1" s="1"/>
  <c r="E3814" i="1"/>
  <c r="F3814" i="1" s="1"/>
  <c r="E3813" i="1"/>
  <c r="F3813" i="1" s="1"/>
  <c r="E3812" i="1"/>
  <c r="F3812" i="1" s="1"/>
  <c r="E3811" i="1"/>
  <c r="F3811" i="1" s="1"/>
  <c r="E3810" i="1"/>
  <c r="F3810" i="1" s="1"/>
  <c r="E3809" i="1"/>
  <c r="F3809" i="1" s="1"/>
  <c r="E3808" i="1"/>
  <c r="F3808" i="1" s="1"/>
  <c r="E3807" i="1"/>
  <c r="F3807" i="1" s="1"/>
  <c r="E3806" i="1"/>
  <c r="F3806" i="1" s="1"/>
  <c r="E3805" i="1"/>
  <c r="F3805" i="1" s="1"/>
  <c r="E3804" i="1"/>
  <c r="F3804" i="1" s="1"/>
  <c r="E3803" i="1"/>
  <c r="F3803" i="1" s="1"/>
  <c r="B3803" i="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H3802" i="1"/>
  <c r="H3803" i="1" s="1"/>
  <c r="H3804" i="1" s="1"/>
  <c r="H3805" i="1" s="1"/>
  <c r="H3806" i="1" s="1"/>
  <c r="H3807" i="1" s="1"/>
  <c r="E3802" i="1"/>
  <c r="F3802" i="1" s="1"/>
  <c r="E3801" i="1"/>
  <c r="E3784" i="1"/>
  <c r="F3784" i="1" s="1"/>
  <c r="E3783" i="1"/>
  <c r="F3783" i="1" s="1"/>
  <c r="E3782" i="1"/>
  <c r="F3782" i="1" s="1"/>
  <c r="E3781" i="1"/>
  <c r="F3781" i="1" s="1"/>
  <c r="E3780" i="1"/>
  <c r="F3780" i="1" s="1"/>
  <c r="E3779" i="1"/>
  <c r="F3779" i="1" s="1"/>
  <c r="E3778" i="1"/>
  <c r="F3778" i="1" s="1"/>
  <c r="E3777" i="1"/>
  <c r="F3777" i="1" s="1"/>
  <c r="E3776" i="1"/>
  <c r="F3776" i="1" s="1"/>
  <c r="E3775" i="1"/>
  <c r="F3775" i="1" s="1"/>
  <c r="E3774" i="1"/>
  <c r="F3774" i="1" s="1"/>
  <c r="E3773" i="1"/>
  <c r="F3773" i="1" s="1"/>
  <c r="E3772" i="1"/>
  <c r="F3772" i="1" s="1"/>
  <c r="E3771" i="1"/>
  <c r="F3771" i="1" s="1"/>
  <c r="E3770" i="1"/>
  <c r="F3770" i="1" s="1"/>
  <c r="E3769" i="1"/>
  <c r="F3769" i="1" s="1"/>
  <c r="E3768" i="1"/>
  <c r="F3768" i="1" s="1"/>
  <c r="E3767" i="1"/>
  <c r="F3767" i="1" s="1"/>
  <c r="E3766" i="1"/>
  <c r="F3766" i="1" s="1"/>
  <c r="E3765" i="1"/>
  <c r="F3765" i="1" s="1"/>
  <c r="B3765" i="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H3764" i="1"/>
  <c r="H3765" i="1" s="1"/>
  <c r="H3766" i="1" s="1"/>
  <c r="H3767" i="1" s="1"/>
  <c r="H3768" i="1" s="1"/>
  <c r="E3764" i="1"/>
  <c r="F3764" i="1" s="1"/>
  <c r="E3746" i="1"/>
  <c r="F3746" i="1" s="1"/>
  <c r="E3745" i="1"/>
  <c r="F3745" i="1" s="1"/>
  <c r="E3744" i="1"/>
  <c r="F3744" i="1" s="1"/>
  <c r="E3743" i="1"/>
  <c r="F3743" i="1" s="1"/>
  <c r="E3742" i="1"/>
  <c r="F3742" i="1" s="1"/>
  <c r="E3741" i="1"/>
  <c r="F3741" i="1" s="1"/>
  <c r="E3740" i="1"/>
  <c r="F3740" i="1" s="1"/>
  <c r="E3739" i="1"/>
  <c r="F3739" i="1" s="1"/>
  <c r="E3738" i="1"/>
  <c r="F3738" i="1" s="1"/>
  <c r="E3737" i="1"/>
  <c r="F3737" i="1" s="1"/>
  <c r="E3736" i="1"/>
  <c r="F3736" i="1" s="1"/>
  <c r="E3735" i="1"/>
  <c r="F3735" i="1" s="1"/>
  <c r="E3734" i="1"/>
  <c r="F3734" i="1" s="1"/>
  <c r="E3733" i="1"/>
  <c r="F3733" i="1" s="1"/>
  <c r="E3732" i="1"/>
  <c r="F3732" i="1" s="1"/>
  <c r="E3731" i="1"/>
  <c r="F3731" i="1" s="1"/>
  <c r="E3730" i="1"/>
  <c r="F3730" i="1" s="1"/>
  <c r="E3729" i="1"/>
  <c r="F3729" i="1" s="1"/>
  <c r="E3728" i="1"/>
  <c r="F3728" i="1" s="1"/>
  <c r="E3727" i="1"/>
  <c r="F3727" i="1" s="1"/>
  <c r="B3727" i="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H3726" i="1"/>
  <c r="E3726" i="1"/>
  <c r="F3726" i="1" s="1"/>
  <c r="E3594" i="1"/>
  <c r="F3594" i="1" s="1"/>
  <c r="E3593" i="1"/>
  <c r="F3593" i="1" s="1"/>
  <c r="E3592" i="1"/>
  <c r="F3592" i="1" s="1"/>
  <c r="E3591" i="1"/>
  <c r="F3591" i="1" s="1"/>
  <c r="E3590" i="1"/>
  <c r="F3590" i="1" s="1"/>
  <c r="E3589" i="1"/>
  <c r="F3589" i="1" s="1"/>
  <c r="E3588" i="1"/>
  <c r="F3588" i="1" s="1"/>
  <c r="E3587" i="1"/>
  <c r="F3587" i="1" s="1"/>
  <c r="E3586" i="1"/>
  <c r="F3586" i="1" s="1"/>
  <c r="E3585" i="1"/>
  <c r="F3585" i="1" s="1"/>
  <c r="E3584" i="1"/>
  <c r="F3584" i="1" s="1"/>
  <c r="E3583" i="1"/>
  <c r="F3583" i="1" s="1"/>
  <c r="E3582" i="1"/>
  <c r="F3582" i="1" s="1"/>
  <c r="E3581" i="1"/>
  <c r="F3581" i="1" s="1"/>
  <c r="E3580" i="1"/>
  <c r="F3580" i="1" s="1"/>
  <c r="E3579" i="1"/>
  <c r="F3579" i="1" s="1"/>
  <c r="E3578" i="1"/>
  <c r="F3578" i="1" s="1"/>
  <c r="E3577" i="1"/>
  <c r="F3577" i="1" s="1"/>
  <c r="E3576" i="1"/>
  <c r="F3576" i="1" s="1"/>
  <c r="E3575" i="1"/>
  <c r="F3575" i="1" s="1"/>
  <c r="B3575" i="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H3574" i="1"/>
  <c r="H3575" i="1" s="1"/>
  <c r="H3576" i="1" s="1"/>
  <c r="E3574" i="1"/>
  <c r="F3574" i="1" s="1"/>
  <c r="E3442" i="1"/>
  <c r="F3442" i="1" s="1"/>
  <c r="E3441" i="1"/>
  <c r="F3441" i="1" s="1"/>
  <c r="E3440" i="1"/>
  <c r="F3440" i="1" s="1"/>
  <c r="E3439" i="1"/>
  <c r="F3439" i="1" s="1"/>
  <c r="E3438" i="1"/>
  <c r="F3438" i="1" s="1"/>
  <c r="E3437" i="1"/>
  <c r="F3437" i="1" s="1"/>
  <c r="E3436" i="1"/>
  <c r="F3436" i="1" s="1"/>
  <c r="E3435" i="1"/>
  <c r="F3435" i="1" s="1"/>
  <c r="E3434" i="1"/>
  <c r="F3434" i="1" s="1"/>
  <c r="E3433" i="1"/>
  <c r="F3433" i="1" s="1"/>
  <c r="E3432" i="1"/>
  <c r="F3432" i="1" s="1"/>
  <c r="E3431" i="1"/>
  <c r="F3431" i="1" s="1"/>
  <c r="E3430" i="1"/>
  <c r="F3430" i="1" s="1"/>
  <c r="E3429" i="1"/>
  <c r="F3429" i="1" s="1"/>
  <c r="E3428" i="1"/>
  <c r="F3428" i="1" s="1"/>
  <c r="E3427" i="1"/>
  <c r="F3427" i="1" s="1"/>
  <c r="E3426" i="1"/>
  <c r="F3426" i="1" s="1"/>
  <c r="E3425" i="1"/>
  <c r="F3425" i="1" s="1"/>
  <c r="E3424" i="1"/>
  <c r="F3424" i="1" s="1"/>
  <c r="E3423" i="1"/>
  <c r="F3423" i="1" s="1"/>
  <c r="B3423" i="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H3422" i="1"/>
  <c r="E3422" i="1"/>
  <c r="F3422" i="1" s="1"/>
  <c r="E3404" i="1"/>
  <c r="F3404" i="1" s="1"/>
  <c r="E3403" i="1"/>
  <c r="F3403" i="1" s="1"/>
  <c r="E3402" i="1"/>
  <c r="F3402" i="1" s="1"/>
  <c r="E3401" i="1"/>
  <c r="F3401" i="1" s="1"/>
  <c r="E3400" i="1"/>
  <c r="F3400" i="1" s="1"/>
  <c r="E3399" i="1"/>
  <c r="F3399" i="1" s="1"/>
  <c r="E3398" i="1"/>
  <c r="F3398" i="1" s="1"/>
  <c r="E3397" i="1"/>
  <c r="F3397" i="1" s="1"/>
  <c r="E3396" i="1"/>
  <c r="F3396" i="1" s="1"/>
  <c r="E3395" i="1"/>
  <c r="F3395" i="1" s="1"/>
  <c r="E3394" i="1"/>
  <c r="F3394" i="1" s="1"/>
  <c r="E3393" i="1"/>
  <c r="F3393" i="1" s="1"/>
  <c r="E3392" i="1"/>
  <c r="F3392" i="1" s="1"/>
  <c r="E3391" i="1"/>
  <c r="F3391" i="1" s="1"/>
  <c r="E3390" i="1"/>
  <c r="F3390" i="1" s="1"/>
  <c r="E3389" i="1"/>
  <c r="F3389" i="1" s="1"/>
  <c r="E3388" i="1"/>
  <c r="F3388" i="1" s="1"/>
  <c r="E3387" i="1"/>
  <c r="F3387" i="1" s="1"/>
  <c r="E3386" i="1"/>
  <c r="F3386" i="1" s="1"/>
  <c r="E3385" i="1"/>
  <c r="F3385" i="1" s="1"/>
  <c r="B3385" i="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H3384" i="1"/>
  <c r="H3385" i="1" s="1"/>
  <c r="H3386" i="1" s="1"/>
  <c r="E3384" i="1"/>
  <c r="F3384" i="1" s="1"/>
  <c r="E3383" i="1"/>
  <c r="E3366" i="1"/>
  <c r="F3366" i="1" s="1"/>
  <c r="E3365" i="1"/>
  <c r="F3365" i="1" s="1"/>
  <c r="E3364" i="1"/>
  <c r="F3364" i="1" s="1"/>
  <c r="E3363" i="1"/>
  <c r="F3363" i="1" s="1"/>
  <c r="E3362" i="1"/>
  <c r="F3362" i="1" s="1"/>
  <c r="E3361" i="1"/>
  <c r="F3361" i="1" s="1"/>
  <c r="E3360" i="1"/>
  <c r="F3360" i="1" s="1"/>
  <c r="E3359" i="1"/>
  <c r="F3359" i="1" s="1"/>
  <c r="E3358" i="1"/>
  <c r="F3358" i="1" s="1"/>
  <c r="E3357" i="1"/>
  <c r="F3357" i="1" s="1"/>
  <c r="E3356" i="1"/>
  <c r="F3356" i="1" s="1"/>
  <c r="E3355" i="1"/>
  <c r="F3355" i="1" s="1"/>
  <c r="E3354" i="1"/>
  <c r="F3354" i="1" s="1"/>
  <c r="E3353" i="1"/>
  <c r="F3353" i="1" s="1"/>
  <c r="E3352" i="1"/>
  <c r="F3352" i="1" s="1"/>
  <c r="E3351" i="1"/>
  <c r="F3351" i="1" s="1"/>
  <c r="E3350" i="1"/>
  <c r="F3350" i="1" s="1"/>
  <c r="E3349" i="1"/>
  <c r="F3349" i="1" s="1"/>
  <c r="E3348" i="1"/>
  <c r="F3348" i="1" s="1"/>
  <c r="E3347" i="1"/>
  <c r="F3347" i="1" s="1"/>
  <c r="B3347" i="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H3346" i="1"/>
  <c r="H3347" i="1" s="1"/>
  <c r="H3348" i="1" s="1"/>
  <c r="H3349" i="1" s="1"/>
  <c r="H3350" i="1" s="1"/>
  <c r="E3346" i="1"/>
  <c r="F3346" i="1" s="1"/>
  <c r="H3450" i="10" l="1"/>
  <c r="I3449" i="10"/>
  <c r="H3410" i="10"/>
  <c r="I3409" i="10"/>
  <c r="H3372" i="10"/>
  <c r="I3371" i="10"/>
  <c r="H2532" i="1"/>
  <c r="I2531" i="1"/>
  <c r="I2548" i="1"/>
  <c r="I2510" i="1"/>
  <c r="I2549" i="1"/>
  <c r="I2528" i="1"/>
  <c r="I2522" i="1"/>
  <c r="I2517" i="1"/>
  <c r="I2523" i="1"/>
  <c r="I2512" i="1"/>
  <c r="I2527" i="1"/>
  <c r="I2513" i="1"/>
  <c r="I2529" i="1"/>
  <c r="I2518" i="1"/>
  <c r="I2524" i="1"/>
  <c r="I2514" i="1"/>
  <c r="I2519" i="1"/>
  <c r="I2511" i="1"/>
  <c r="I2530" i="1"/>
  <c r="I2520" i="1"/>
  <c r="I2525" i="1"/>
  <c r="I2515" i="1"/>
  <c r="I2521" i="1"/>
  <c r="I2516" i="1"/>
  <c r="I2526" i="1"/>
  <c r="I2550" i="1"/>
  <c r="H2551" i="1"/>
  <c r="H2552" i="1" s="1"/>
  <c r="I2476" i="1"/>
  <c r="I2477" i="1"/>
  <c r="I2479" i="1"/>
  <c r="H2481" i="1"/>
  <c r="H2482" i="1" s="1"/>
  <c r="H2483" i="1" s="1"/>
  <c r="H2484" i="1" s="1"/>
  <c r="H2485" i="1" s="1"/>
  <c r="H2486" i="1" s="1"/>
  <c r="H2487" i="1" s="1"/>
  <c r="H2488" i="1" s="1"/>
  <c r="I2480" i="1"/>
  <c r="I2478" i="1"/>
  <c r="I2473" i="1"/>
  <c r="I2474" i="1"/>
  <c r="I2475" i="1"/>
  <c r="I2472" i="1"/>
  <c r="I2320" i="1"/>
  <c r="I2321" i="1"/>
  <c r="H2325" i="1"/>
  <c r="H2326" i="1" s="1"/>
  <c r="H2327" i="1" s="1"/>
  <c r="H2328" i="1" s="1"/>
  <c r="I2324" i="1"/>
  <c r="I2323" i="1"/>
  <c r="I2322" i="1"/>
  <c r="I3346" i="1"/>
  <c r="I3384" i="1"/>
  <c r="I3995" i="1"/>
  <c r="I3843" i="1"/>
  <c r="I4146" i="1"/>
  <c r="I3992" i="1"/>
  <c r="I3841" i="1"/>
  <c r="I4150" i="1"/>
  <c r="I3386" i="1"/>
  <c r="I3996" i="1"/>
  <c r="I3803" i="1"/>
  <c r="I3767" i="1"/>
  <c r="I3802" i="1"/>
  <c r="I3845" i="1"/>
  <c r="I3840" i="1"/>
  <c r="I3993" i="1"/>
  <c r="I3844" i="1"/>
  <c r="I3385" i="1"/>
  <c r="I3575" i="1"/>
  <c r="I3994" i="1"/>
  <c r="I3997" i="1"/>
  <c r="H3387" i="1"/>
  <c r="H3388" i="1" s="1"/>
  <c r="H3389" i="1" s="1"/>
  <c r="H3390" i="1" s="1"/>
  <c r="H3391" i="1" s="1"/>
  <c r="H3392" i="1" s="1"/>
  <c r="H3393" i="1" s="1"/>
  <c r="I3842" i="1"/>
  <c r="I3574" i="1"/>
  <c r="I3764" i="1"/>
  <c r="I3766" i="1"/>
  <c r="I3804" i="1"/>
  <c r="H3808" i="1"/>
  <c r="H3809" i="1" s="1"/>
  <c r="H3810" i="1" s="1"/>
  <c r="I3807" i="1"/>
  <c r="I3805" i="1"/>
  <c r="I4151" i="1"/>
  <c r="I3806" i="1"/>
  <c r="I4147" i="1"/>
  <c r="H4153" i="1"/>
  <c r="H4154" i="1" s="1"/>
  <c r="H4155" i="1" s="1"/>
  <c r="H4156" i="1" s="1"/>
  <c r="H4157" i="1" s="1"/>
  <c r="H4158" i="1" s="1"/>
  <c r="H4159" i="1" s="1"/>
  <c r="H4160" i="1" s="1"/>
  <c r="I4152" i="1"/>
  <c r="H3769" i="1"/>
  <c r="H3770" i="1" s="1"/>
  <c r="H3771" i="1" s="1"/>
  <c r="H3772" i="1" s="1"/>
  <c r="H3773" i="1" s="1"/>
  <c r="I3768" i="1"/>
  <c r="H4000" i="1"/>
  <c r="H4001" i="1" s="1"/>
  <c r="H4002" i="1" s="1"/>
  <c r="H4003" i="1" s="1"/>
  <c r="H4004" i="1" s="1"/>
  <c r="H4005" i="1" s="1"/>
  <c r="H4006" i="1" s="1"/>
  <c r="H4007" i="1" s="1"/>
  <c r="I3999" i="1"/>
  <c r="I4148" i="1"/>
  <c r="I4145" i="1"/>
  <c r="H3847" i="1"/>
  <c r="H3848" i="1" s="1"/>
  <c r="H3849" i="1" s="1"/>
  <c r="I3846" i="1"/>
  <c r="I3998" i="1"/>
  <c r="I4149" i="1"/>
  <c r="I4144" i="1"/>
  <c r="I3765" i="1"/>
  <c r="H3351" i="1"/>
  <c r="I3350" i="1"/>
  <c r="I3422" i="1"/>
  <c r="H3423" i="1"/>
  <c r="H3424" i="1" s="1"/>
  <c r="H3425" i="1" s="1"/>
  <c r="H3426" i="1" s="1"/>
  <c r="I3347" i="1"/>
  <c r="I3348" i="1"/>
  <c r="H3577" i="1"/>
  <c r="H3578" i="1" s="1"/>
  <c r="H3579" i="1" s="1"/>
  <c r="H3580" i="1" s="1"/>
  <c r="I3576" i="1"/>
  <c r="H3727" i="1"/>
  <c r="H3728" i="1" s="1"/>
  <c r="H3729" i="1" s="1"/>
  <c r="H3730" i="1" s="1"/>
  <c r="I3726" i="1"/>
  <c r="I3349" i="1"/>
  <c r="H3451" i="10" l="1"/>
  <c r="I3450" i="10"/>
  <c r="H3411" i="10"/>
  <c r="I3410" i="10"/>
  <c r="H3373" i="10"/>
  <c r="I3372" i="10"/>
  <c r="H2533" i="1"/>
  <c r="I2532" i="1"/>
  <c r="I2484" i="1"/>
  <c r="I2486" i="1"/>
  <c r="I2552" i="1"/>
  <c r="H2553" i="1"/>
  <c r="I2551" i="1"/>
  <c r="I2481" i="1"/>
  <c r="I2485" i="1"/>
  <c r="H2489" i="1"/>
  <c r="I2488" i="1"/>
  <c r="I2487" i="1"/>
  <c r="I2482" i="1"/>
  <c r="I2483" i="1"/>
  <c r="H2329" i="1"/>
  <c r="I2328" i="1"/>
  <c r="I2325" i="1"/>
  <c r="I2326" i="1"/>
  <c r="I2327" i="1"/>
  <c r="I3769" i="1"/>
  <c r="I3772" i="1"/>
  <c r="I3770" i="1"/>
  <c r="I3388" i="1"/>
  <c r="I4003" i="1"/>
  <c r="I4156" i="1"/>
  <c r="I4154" i="1"/>
  <c r="I3727" i="1"/>
  <c r="I3390" i="1"/>
  <c r="I3389" i="1"/>
  <c r="I3729" i="1"/>
  <c r="I3728" i="1"/>
  <c r="I3387" i="1"/>
  <c r="I4000" i="1"/>
  <c r="I4005" i="1"/>
  <c r="I3810" i="1"/>
  <c r="H3811" i="1"/>
  <c r="I3848" i="1"/>
  <c r="I4002" i="1"/>
  <c r="H3850" i="1"/>
  <c r="I3849" i="1"/>
  <c r="I4158" i="1"/>
  <c r="I4155" i="1"/>
  <c r="I3808" i="1"/>
  <c r="H4008" i="1"/>
  <c r="I4007" i="1"/>
  <c r="I4004" i="1"/>
  <c r="H4161" i="1"/>
  <c r="I4160" i="1"/>
  <c r="I3847" i="1"/>
  <c r="I4159" i="1"/>
  <c r="I3809" i="1"/>
  <c r="I4153" i="1"/>
  <c r="I4001" i="1"/>
  <c r="H3774" i="1"/>
  <c r="I3773" i="1"/>
  <c r="I4006" i="1"/>
  <c r="I4157" i="1"/>
  <c r="I3771" i="1"/>
  <c r="I3392" i="1"/>
  <c r="I3393" i="1"/>
  <c r="H3394" i="1"/>
  <c r="H3427" i="1"/>
  <c r="I3426" i="1"/>
  <c r="I3578" i="1"/>
  <c r="I3424" i="1"/>
  <c r="I3391" i="1"/>
  <c r="I3730" i="1"/>
  <c r="H3731" i="1"/>
  <c r="I3425" i="1"/>
  <c r="I3580" i="1"/>
  <c r="H3581" i="1"/>
  <c r="I3579" i="1"/>
  <c r="I3577" i="1"/>
  <c r="I3423" i="1"/>
  <c r="H3352" i="1"/>
  <c r="I3351" i="1"/>
  <c r="H3452" i="10" l="1"/>
  <c r="I3451" i="10"/>
  <c r="H3412" i="10"/>
  <c r="I3411" i="10"/>
  <c r="H3374" i="10"/>
  <c r="I3373" i="10"/>
  <c r="H2534" i="1"/>
  <c r="I2533" i="1"/>
  <c r="H2554" i="1"/>
  <c r="I2553" i="1"/>
  <c r="H2490" i="1"/>
  <c r="I2489" i="1"/>
  <c r="H2330" i="1"/>
  <c r="I2329" i="1"/>
  <c r="H4162" i="1"/>
  <c r="I4161" i="1"/>
  <c r="H3775" i="1"/>
  <c r="I3774" i="1"/>
  <c r="H4009" i="1"/>
  <c r="I4008" i="1"/>
  <c r="H3812" i="1"/>
  <c r="I3811" i="1"/>
  <c r="H3851" i="1"/>
  <c r="I3850" i="1"/>
  <c r="H3582" i="1"/>
  <c r="I3581" i="1"/>
  <c r="H3428" i="1"/>
  <c r="I3427" i="1"/>
  <c r="I3394" i="1"/>
  <c r="H3395" i="1"/>
  <c r="H3732" i="1"/>
  <c r="I3731" i="1"/>
  <c r="H3353" i="1"/>
  <c r="I3352" i="1"/>
  <c r="H3453" i="10" l="1"/>
  <c r="I3452" i="10"/>
  <c r="I3412" i="10"/>
  <c r="H3413" i="10"/>
  <c r="H3375" i="10"/>
  <c r="I3374" i="10"/>
  <c r="H2535" i="1"/>
  <c r="I2534" i="1"/>
  <c r="H2555" i="1"/>
  <c r="I2554" i="1"/>
  <c r="H2491" i="1"/>
  <c r="I2490" i="1"/>
  <c r="H2331" i="1"/>
  <c r="I2330" i="1"/>
  <c r="H3776" i="1"/>
  <c r="I3775" i="1"/>
  <c r="H3813" i="1"/>
  <c r="I3812" i="1"/>
  <c r="H4010" i="1"/>
  <c r="I4009" i="1"/>
  <c r="H3852" i="1"/>
  <c r="I3851" i="1"/>
  <c r="H4163" i="1"/>
  <c r="I4162" i="1"/>
  <c r="H3429" i="1"/>
  <c r="I3428" i="1"/>
  <c r="H3396" i="1"/>
  <c r="I3395" i="1"/>
  <c r="H3733" i="1"/>
  <c r="I3732" i="1"/>
  <c r="H3354" i="1"/>
  <c r="I3353" i="1"/>
  <c r="H3583" i="1"/>
  <c r="I3582" i="1"/>
  <c r="H3454" i="10" l="1"/>
  <c r="I3453" i="10"/>
  <c r="I3413" i="10"/>
  <c r="H3414" i="10"/>
  <c r="H3376" i="10"/>
  <c r="I3375" i="10"/>
  <c r="H2536" i="1"/>
  <c r="I2535" i="1"/>
  <c r="I2555" i="1"/>
  <c r="H2556" i="1"/>
  <c r="H2492" i="1"/>
  <c r="H2493" i="1" s="1"/>
  <c r="I2491" i="1"/>
  <c r="H2332" i="1"/>
  <c r="I2331" i="1"/>
  <c r="H3853" i="1"/>
  <c r="I3852" i="1"/>
  <c r="H3777" i="1"/>
  <c r="I3776" i="1"/>
  <c r="H4011" i="1"/>
  <c r="I4010" i="1"/>
  <c r="H4164" i="1"/>
  <c r="H4165" i="1" s="1"/>
  <c r="I4163" i="1"/>
  <c r="H3814" i="1"/>
  <c r="I3813" i="1"/>
  <c r="H3355" i="1"/>
  <c r="I3354" i="1"/>
  <c r="H3584" i="1"/>
  <c r="I3583" i="1"/>
  <c r="H3430" i="1"/>
  <c r="I3429" i="1"/>
  <c r="H3734" i="1"/>
  <c r="I3733" i="1"/>
  <c r="H3397" i="1"/>
  <c r="I3396" i="1"/>
  <c r="H3455" i="10" l="1"/>
  <c r="I3454" i="10"/>
  <c r="H3415" i="10"/>
  <c r="I3414" i="10"/>
  <c r="H3377" i="10"/>
  <c r="I3376" i="10"/>
  <c r="H4166" i="1"/>
  <c r="I4165" i="1"/>
  <c r="H2537" i="1"/>
  <c r="I2536" i="1"/>
  <c r="H2494" i="1"/>
  <c r="I2493" i="1"/>
  <c r="H2557" i="1"/>
  <c r="I2556" i="1"/>
  <c r="I2492" i="1"/>
  <c r="H2333" i="1"/>
  <c r="I2332" i="1"/>
  <c r="I4164" i="1"/>
  <c r="H4012" i="1"/>
  <c r="H4013" i="1" s="1"/>
  <c r="I4011" i="1"/>
  <c r="H3778" i="1"/>
  <c r="I3777" i="1"/>
  <c r="H3815" i="1"/>
  <c r="I3814" i="1"/>
  <c r="H3854" i="1"/>
  <c r="I3853" i="1"/>
  <c r="H3398" i="1"/>
  <c r="I3397" i="1"/>
  <c r="I3355" i="1"/>
  <c r="H3356" i="1"/>
  <c r="H3735" i="1"/>
  <c r="I3734" i="1"/>
  <c r="I3430" i="1"/>
  <c r="H3431" i="1"/>
  <c r="H3585" i="1"/>
  <c r="I3584" i="1"/>
  <c r="H3456" i="10" l="1"/>
  <c r="I3455" i="10"/>
  <c r="H3416" i="10"/>
  <c r="I3415" i="10"/>
  <c r="H3378" i="10"/>
  <c r="I3377" i="10"/>
  <c r="H4167" i="1"/>
  <c r="I4166" i="1"/>
  <c r="H4014" i="1"/>
  <c r="I4013" i="1"/>
  <c r="H2538" i="1"/>
  <c r="I2537" i="1"/>
  <c r="H2495" i="1"/>
  <c r="I2494" i="1"/>
  <c r="H2558" i="1"/>
  <c r="I2557" i="1"/>
  <c r="H2334" i="1"/>
  <c r="I2333" i="1"/>
  <c r="H3816" i="1"/>
  <c r="I3815" i="1"/>
  <c r="H3779" i="1"/>
  <c r="I3778" i="1"/>
  <c r="I4012" i="1"/>
  <c r="H3855" i="1"/>
  <c r="I3854" i="1"/>
  <c r="H3432" i="1"/>
  <c r="I3431" i="1"/>
  <c r="H3736" i="1"/>
  <c r="I3735" i="1"/>
  <c r="H3357" i="1"/>
  <c r="I3356" i="1"/>
  <c r="H3586" i="1"/>
  <c r="I3585" i="1"/>
  <c r="H3399" i="1"/>
  <c r="I3398" i="1"/>
  <c r="H3457" i="10" l="1"/>
  <c r="I3456" i="10"/>
  <c r="H3417" i="10"/>
  <c r="I3416" i="10"/>
  <c r="H3379" i="10"/>
  <c r="I3378" i="10"/>
  <c r="H4168" i="1"/>
  <c r="I4167" i="1"/>
  <c r="H4015" i="1"/>
  <c r="I4014" i="1"/>
  <c r="H2539" i="1"/>
  <c r="I2538" i="1"/>
  <c r="H2496" i="1"/>
  <c r="I2495" i="1"/>
  <c r="I2558" i="1"/>
  <c r="H2559" i="1"/>
  <c r="H2335" i="1"/>
  <c r="I2334" i="1"/>
  <c r="H3817" i="1"/>
  <c r="I3816" i="1"/>
  <c r="H3856" i="1"/>
  <c r="I3855" i="1"/>
  <c r="H3780" i="1"/>
  <c r="I3779" i="1"/>
  <c r="H3587" i="1"/>
  <c r="I3586" i="1"/>
  <c r="H3358" i="1"/>
  <c r="I3357" i="1"/>
  <c r="H3737" i="1"/>
  <c r="I3736" i="1"/>
  <c r="H3400" i="1"/>
  <c r="I3399" i="1"/>
  <c r="H3433" i="1"/>
  <c r="I3432" i="1"/>
  <c r="H3458" i="10" l="1"/>
  <c r="I3458" i="10" s="1"/>
  <c r="I3457" i="10"/>
  <c r="H3418" i="10"/>
  <c r="I3417" i="10"/>
  <c r="H3380" i="10"/>
  <c r="I3379" i="10"/>
  <c r="H4169" i="1"/>
  <c r="I4168" i="1"/>
  <c r="H4016" i="1"/>
  <c r="I4015" i="1"/>
  <c r="H2540" i="1"/>
  <c r="I2539" i="1"/>
  <c r="H2497" i="1"/>
  <c r="I2496" i="1"/>
  <c r="H2560" i="1"/>
  <c r="I2559" i="1"/>
  <c r="H2336" i="1"/>
  <c r="I2335" i="1"/>
  <c r="H3781" i="1"/>
  <c r="I3780" i="1"/>
  <c r="H3857" i="1"/>
  <c r="I3856" i="1"/>
  <c r="H3818" i="1"/>
  <c r="I3817" i="1"/>
  <c r="H3401" i="1"/>
  <c r="I3400" i="1"/>
  <c r="H3434" i="1"/>
  <c r="I3433" i="1"/>
  <c r="H3588" i="1"/>
  <c r="I3587" i="1"/>
  <c r="H3738" i="1"/>
  <c r="I3737" i="1"/>
  <c r="H3359" i="1"/>
  <c r="I3358" i="1"/>
  <c r="I3418" i="10" l="1"/>
  <c r="H3419" i="10"/>
  <c r="H3381" i="10"/>
  <c r="I3380" i="10"/>
  <c r="H4170" i="1"/>
  <c r="I4169" i="1"/>
  <c r="I4016" i="1"/>
  <c r="H4017" i="1"/>
  <c r="H2541" i="1"/>
  <c r="I2540" i="1"/>
  <c r="H2498" i="1"/>
  <c r="I2497" i="1"/>
  <c r="I2560" i="1"/>
  <c r="H2561" i="1"/>
  <c r="H2337" i="1"/>
  <c r="I2336" i="1"/>
  <c r="H3819" i="1"/>
  <c r="I3818" i="1"/>
  <c r="H3858" i="1"/>
  <c r="I3857" i="1"/>
  <c r="H3782" i="1"/>
  <c r="I3781" i="1"/>
  <c r="I3738" i="1"/>
  <c r="H3739" i="1"/>
  <c r="H3402" i="1"/>
  <c r="I3401" i="1"/>
  <c r="I3588" i="1"/>
  <c r="H3589" i="1"/>
  <c r="H3360" i="1"/>
  <c r="I3359" i="1"/>
  <c r="H3435" i="1"/>
  <c r="I3434" i="1"/>
  <c r="H3420" i="10" l="1"/>
  <c r="I3420" i="10" s="1"/>
  <c r="I3419" i="10"/>
  <c r="H3382" i="10"/>
  <c r="I3382" i="10" s="1"/>
  <c r="I3381" i="10"/>
  <c r="H4171" i="1"/>
  <c r="I4170" i="1"/>
  <c r="H4018" i="1"/>
  <c r="I4017" i="1"/>
  <c r="H2542" i="1"/>
  <c r="I2541" i="1"/>
  <c r="H2499" i="1"/>
  <c r="I2498" i="1"/>
  <c r="H2562" i="1"/>
  <c r="I2561" i="1"/>
  <c r="H2338" i="1"/>
  <c r="I2337" i="1"/>
  <c r="H3783" i="1"/>
  <c r="I3782" i="1"/>
  <c r="H3859" i="1"/>
  <c r="I3858" i="1"/>
  <c r="H3820" i="1"/>
  <c r="I3819" i="1"/>
  <c r="H3361" i="1"/>
  <c r="I3360" i="1"/>
  <c r="H3590" i="1"/>
  <c r="I3589" i="1"/>
  <c r="I3402" i="1"/>
  <c r="H3403" i="1"/>
  <c r="H3740" i="1"/>
  <c r="I3739" i="1"/>
  <c r="H3436" i="1"/>
  <c r="I3435" i="1"/>
  <c r="H4172" i="1" l="1"/>
  <c r="I4171" i="1"/>
  <c r="I4018" i="1"/>
  <c r="H4019" i="1"/>
  <c r="H2543" i="1"/>
  <c r="I2542" i="1"/>
  <c r="H2500" i="1"/>
  <c r="I2499" i="1"/>
  <c r="H2563" i="1"/>
  <c r="I2562" i="1"/>
  <c r="H2339" i="1"/>
  <c r="I2338" i="1"/>
  <c r="H3821" i="1"/>
  <c r="I3820" i="1"/>
  <c r="H3860" i="1"/>
  <c r="H3861" i="1" s="1"/>
  <c r="I3859" i="1"/>
  <c r="H3784" i="1"/>
  <c r="H3785" i="1" s="1"/>
  <c r="I3783" i="1"/>
  <c r="H3741" i="1"/>
  <c r="I3740" i="1"/>
  <c r="H3404" i="1"/>
  <c r="H3405" i="1" s="1"/>
  <c r="I3403" i="1"/>
  <c r="H3591" i="1"/>
  <c r="I3590" i="1"/>
  <c r="H3437" i="1"/>
  <c r="I3436" i="1"/>
  <c r="H3362" i="1"/>
  <c r="I3361" i="1"/>
  <c r="I4172" i="1" l="1"/>
  <c r="H4173" i="1"/>
  <c r="H4020" i="1"/>
  <c r="I4019" i="1"/>
  <c r="H3862" i="1"/>
  <c r="I3861" i="1"/>
  <c r="H3786" i="1"/>
  <c r="I3785" i="1"/>
  <c r="H3406" i="1"/>
  <c r="I3405" i="1"/>
  <c r="H2544" i="1"/>
  <c r="I2543" i="1"/>
  <c r="H2501" i="1"/>
  <c r="I2500" i="1"/>
  <c r="I2563" i="1"/>
  <c r="H2564" i="1"/>
  <c r="H2340" i="1"/>
  <c r="H2341" i="1" s="1"/>
  <c r="I2339" i="1"/>
  <c r="I3784" i="1"/>
  <c r="I3860" i="1"/>
  <c r="H3822" i="1"/>
  <c r="H3823" i="1" s="1"/>
  <c r="I3821" i="1"/>
  <c r="H3438" i="1"/>
  <c r="I3437" i="1"/>
  <c r="H3592" i="1"/>
  <c r="I3591" i="1"/>
  <c r="I3404" i="1"/>
  <c r="H3363" i="1"/>
  <c r="I3362" i="1"/>
  <c r="H3742" i="1"/>
  <c r="I3741" i="1"/>
  <c r="H4174" i="1" l="1"/>
  <c r="I4173" i="1"/>
  <c r="H4021" i="1"/>
  <c r="I4020" i="1"/>
  <c r="H3863" i="1"/>
  <c r="I3862" i="1"/>
  <c r="H3824" i="1"/>
  <c r="I3823" i="1"/>
  <c r="H3787" i="1"/>
  <c r="I3786" i="1"/>
  <c r="H3407" i="1"/>
  <c r="I3406" i="1"/>
  <c r="H2545" i="1"/>
  <c r="I2544" i="1"/>
  <c r="H2502" i="1"/>
  <c r="I2501" i="1"/>
  <c r="H2342" i="1"/>
  <c r="I2341" i="1"/>
  <c r="H2565" i="1"/>
  <c r="I2564" i="1"/>
  <c r="I2340" i="1"/>
  <c r="I3822" i="1"/>
  <c r="I3363" i="1"/>
  <c r="H3364" i="1"/>
  <c r="H3593" i="1"/>
  <c r="I3592" i="1"/>
  <c r="H3743" i="1"/>
  <c r="I3742" i="1"/>
  <c r="I3438" i="1"/>
  <c r="H3439" i="1"/>
  <c r="H4175" i="1" l="1"/>
  <c r="I4174" i="1"/>
  <c r="I4021" i="1"/>
  <c r="H4022" i="1"/>
  <c r="H3864" i="1"/>
  <c r="I3863" i="1"/>
  <c r="H3825" i="1"/>
  <c r="I3824" i="1"/>
  <c r="H3788" i="1"/>
  <c r="I3787" i="1"/>
  <c r="H3408" i="1"/>
  <c r="I3407" i="1"/>
  <c r="H2546" i="1"/>
  <c r="I2546" i="1" s="1"/>
  <c r="I2545" i="1"/>
  <c r="H2503" i="1"/>
  <c r="I2502" i="1"/>
  <c r="H2343" i="1"/>
  <c r="I2342" i="1"/>
  <c r="H2566" i="1"/>
  <c r="I2565" i="1"/>
  <c r="H3744" i="1"/>
  <c r="I3743" i="1"/>
  <c r="H3594" i="1"/>
  <c r="H3595" i="1" s="1"/>
  <c r="I3593" i="1"/>
  <c r="H3440" i="1"/>
  <c r="I3439" i="1"/>
  <c r="H3365" i="1"/>
  <c r="I3364" i="1"/>
  <c r="H4176" i="1" l="1"/>
  <c r="I4175" i="1"/>
  <c r="H4023" i="1"/>
  <c r="I4022" i="1"/>
  <c r="H3865" i="1"/>
  <c r="I3864" i="1"/>
  <c r="H3826" i="1"/>
  <c r="I3825" i="1"/>
  <c r="H3789" i="1"/>
  <c r="I3788" i="1"/>
  <c r="H3596" i="1"/>
  <c r="I3595" i="1"/>
  <c r="H3409" i="1"/>
  <c r="I3408" i="1"/>
  <c r="H2504" i="1"/>
  <c r="I2503" i="1"/>
  <c r="H2344" i="1"/>
  <c r="I2343" i="1"/>
  <c r="H2567" i="1"/>
  <c r="I2566" i="1"/>
  <c r="H3366" i="1"/>
  <c r="H3367" i="1" s="1"/>
  <c r="I3365" i="1"/>
  <c r="H3441" i="1"/>
  <c r="I3440" i="1"/>
  <c r="I3594" i="1"/>
  <c r="H3745" i="1"/>
  <c r="I3744" i="1"/>
  <c r="H4177" i="1" l="1"/>
  <c r="I4176" i="1"/>
  <c r="H4024" i="1"/>
  <c r="I4023" i="1"/>
  <c r="H3866" i="1"/>
  <c r="I3865" i="1"/>
  <c r="H3827" i="1"/>
  <c r="I3826" i="1"/>
  <c r="H3790" i="1"/>
  <c r="I3789" i="1"/>
  <c r="H3597" i="1"/>
  <c r="I3596" i="1"/>
  <c r="H3410" i="1"/>
  <c r="I3409" i="1"/>
  <c r="H3368" i="1"/>
  <c r="I3367" i="1"/>
  <c r="H2505" i="1"/>
  <c r="I2504" i="1"/>
  <c r="H2345" i="1"/>
  <c r="I2344" i="1"/>
  <c r="H2568" i="1"/>
  <c r="H2569" i="1" s="1"/>
  <c r="I2567" i="1"/>
  <c r="H3746" i="1"/>
  <c r="H3747" i="1" s="1"/>
  <c r="I3745" i="1"/>
  <c r="H3442" i="1"/>
  <c r="H3443" i="1" s="1"/>
  <c r="I3441" i="1"/>
  <c r="I3366" i="1"/>
  <c r="H4178" i="1" l="1"/>
  <c r="I4177" i="1"/>
  <c r="H4025" i="1"/>
  <c r="I4024" i="1"/>
  <c r="H3867" i="1"/>
  <c r="I3866" i="1"/>
  <c r="H3828" i="1"/>
  <c r="I3827" i="1"/>
  <c r="H3791" i="1"/>
  <c r="I3790" i="1"/>
  <c r="H3748" i="1"/>
  <c r="I3747" i="1"/>
  <c r="H3598" i="1"/>
  <c r="I3597" i="1"/>
  <c r="H3444" i="1"/>
  <c r="I3443" i="1"/>
  <c r="H3411" i="1"/>
  <c r="I3410" i="1"/>
  <c r="H3369" i="1"/>
  <c r="I3368" i="1"/>
  <c r="H2570" i="1"/>
  <c r="I2569" i="1"/>
  <c r="H2506" i="1"/>
  <c r="I2505" i="1"/>
  <c r="H2346" i="1"/>
  <c r="I2345" i="1"/>
  <c r="I2568" i="1"/>
  <c r="I3442" i="1"/>
  <c r="I3746" i="1"/>
  <c r="I4178" i="1" l="1"/>
  <c r="H4179" i="1"/>
  <c r="H4026" i="1"/>
  <c r="I4025" i="1"/>
  <c r="H3868" i="1"/>
  <c r="I3867" i="1"/>
  <c r="H3829" i="1"/>
  <c r="I3828" i="1"/>
  <c r="H3792" i="1"/>
  <c r="I3791" i="1"/>
  <c r="H3749" i="1"/>
  <c r="I3748" i="1"/>
  <c r="H3599" i="1"/>
  <c r="I3598" i="1"/>
  <c r="H3445" i="1"/>
  <c r="I3444" i="1"/>
  <c r="H3412" i="1"/>
  <c r="I3411" i="1"/>
  <c r="H3370" i="1"/>
  <c r="I3369" i="1"/>
  <c r="H2571" i="1"/>
  <c r="I2570" i="1"/>
  <c r="H2507" i="1"/>
  <c r="I2506" i="1"/>
  <c r="I2346" i="1"/>
  <c r="H2347" i="1"/>
  <c r="H4180" i="1" l="1"/>
  <c r="I4180" i="1" s="1"/>
  <c r="I4179" i="1"/>
  <c r="H4027" i="1"/>
  <c r="I4026" i="1"/>
  <c r="H3869" i="1"/>
  <c r="I3868" i="1"/>
  <c r="H3830" i="1"/>
  <c r="I3829" i="1"/>
  <c r="H3793" i="1"/>
  <c r="I3792" i="1"/>
  <c r="H3750" i="1"/>
  <c r="I3749" i="1"/>
  <c r="H3600" i="1"/>
  <c r="I3599" i="1"/>
  <c r="H3446" i="1"/>
  <c r="I3445" i="1"/>
  <c r="H3413" i="1"/>
  <c r="I3412" i="1"/>
  <c r="I3370" i="1"/>
  <c r="H3371" i="1"/>
  <c r="H2572" i="1"/>
  <c r="I2571" i="1"/>
  <c r="H2508" i="1"/>
  <c r="I2508" i="1" s="1"/>
  <c r="I2507" i="1"/>
  <c r="H2348" i="1"/>
  <c r="I2347" i="1"/>
  <c r="DK8" i="2"/>
  <c r="DK11" i="2"/>
  <c r="DK32" i="2"/>
  <c r="BY8" i="2"/>
  <c r="BY32" i="2"/>
  <c r="BY14" i="2"/>
  <c r="PC17" i="2"/>
  <c r="E3345" i="1"/>
  <c r="H4028" i="1" l="1"/>
  <c r="I4028" i="1" s="1"/>
  <c r="I4027" i="1"/>
  <c r="H3870" i="1"/>
  <c r="I3869" i="1"/>
  <c r="H3831" i="1"/>
  <c r="I3830" i="1"/>
  <c r="H3794" i="1"/>
  <c r="I3793" i="1"/>
  <c r="H3751" i="1"/>
  <c r="I3750" i="1"/>
  <c r="H3601" i="1"/>
  <c r="I3600" i="1"/>
  <c r="H3447" i="1"/>
  <c r="I3446" i="1"/>
  <c r="H3414" i="1"/>
  <c r="I3413" i="1"/>
  <c r="H3372" i="1"/>
  <c r="I3371" i="1"/>
  <c r="H2573" i="1"/>
  <c r="I2572" i="1"/>
  <c r="H2349" i="1"/>
  <c r="I2348" i="1"/>
  <c r="PC32" i="2"/>
  <c r="BY11" i="2"/>
  <c r="JG8" i="2"/>
  <c r="BY5" i="2"/>
  <c r="DK5" i="2"/>
  <c r="JG5" i="2"/>
  <c r="DK17" i="2"/>
  <c r="BY29" i="2"/>
  <c r="BY17" i="2"/>
  <c r="PC29" i="2"/>
  <c r="DK29" i="2"/>
  <c r="DK14" i="2"/>
  <c r="PC14" i="2"/>
  <c r="JG11" i="2"/>
  <c r="JG17" i="2"/>
  <c r="H3871" i="1" l="1"/>
  <c r="I3870" i="1"/>
  <c r="H3832" i="1"/>
  <c r="I3831" i="1"/>
  <c r="H3795" i="1"/>
  <c r="I3794" i="1"/>
  <c r="H3752" i="1"/>
  <c r="I3751" i="1"/>
  <c r="H3602" i="1"/>
  <c r="I3601" i="1"/>
  <c r="H3448" i="1"/>
  <c r="I3447" i="1"/>
  <c r="H3415" i="1"/>
  <c r="I3414" i="1"/>
  <c r="I3372" i="1"/>
  <c r="H3373" i="1"/>
  <c r="H2574" i="1"/>
  <c r="I2573" i="1"/>
  <c r="H2350" i="1"/>
  <c r="I2349" i="1"/>
  <c r="JG32" i="2"/>
  <c r="BY23" i="2"/>
  <c r="BY26" i="2"/>
  <c r="JG29" i="2"/>
  <c r="JG14" i="2"/>
  <c r="H3872" i="1" l="1"/>
  <c r="I3871" i="1"/>
  <c r="H3833" i="1"/>
  <c r="I3832" i="1"/>
  <c r="H3796" i="1"/>
  <c r="I3795" i="1"/>
  <c r="H3753" i="1"/>
  <c r="I3752" i="1"/>
  <c r="H3603" i="1"/>
  <c r="I3602" i="1"/>
  <c r="H3449" i="1"/>
  <c r="I3448" i="1"/>
  <c r="H3416" i="1"/>
  <c r="I3415" i="1"/>
  <c r="H3374" i="1"/>
  <c r="I3373" i="1"/>
  <c r="H2575" i="1"/>
  <c r="I2574" i="1"/>
  <c r="I2350" i="1"/>
  <c r="H2351" i="1"/>
  <c r="DK26" i="2"/>
  <c r="PC26" i="2"/>
  <c r="PC23" i="2"/>
  <c r="DK23" i="2"/>
  <c r="H3873" i="1" l="1"/>
  <c r="I3872" i="1"/>
  <c r="H3834" i="1"/>
  <c r="I3833" i="1"/>
  <c r="H3797" i="1"/>
  <c r="I3796" i="1"/>
  <c r="H3754" i="1"/>
  <c r="I3753" i="1"/>
  <c r="I3603" i="1"/>
  <c r="H3604" i="1"/>
  <c r="H3450" i="1"/>
  <c r="I3449" i="1"/>
  <c r="H3417" i="1"/>
  <c r="I3416" i="1"/>
  <c r="H3375" i="1"/>
  <c r="I3374" i="1"/>
  <c r="H2576" i="1"/>
  <c r="I2575" i="1"/>
  <c r="H2352" i="1"/>
  <c r="I2351" i="1"/>
  <c r="JG23" i="2"/>
  <c r="JG26" i="2"/>
  <c r="H3874" i="1" l="1"/>
  <c r="I3873" i="1"/>
  <c r="H3835" i="1"/>
  <c r="I3834" i="1"/>
  <c r="H3798" i="1"/>
  <c r="I3797" i="1"/>
  <c r="H3755" i="1"/>
  <c r="I3754" i="1"/>
  <c r="I3604" i="1"/>
  <c r="H3605" i="1"/>
  <c r="H3451" i="1"/>
  <c r="I3450" i="1"/>
  <c r="H3418" i="1"/>
  <c r="I3417" i="1"/>
  <c r="I3375" i="1"/>
  <c r="H3376" i="1"/>
  <c r="H2577" i="1"/>
  <c r="I2576" i="1"/>
  <c r="H2353" i="1"/>
  <c r="I2352" i="1"/>
  <c r="E3328" i="1"/>
  <c r="F3328" i="1" s="1"/>
  <c r="E3327" i="1"/>
  <c r="F3327" i="1" s="1"/>
  <c r="E3326" i="1"/>
  <c r="F3326" i="1" s="1"/>
  <c r="E3325" i="1"/>
  <c r="F3325" i="1" s="1"/>
  <c r="E3324" i="1"/>
  <c r="F3324" i="1" s="1"/>
  <c r="E3323" i="1"/>
  <c r="F3323" i="1" s="1"/>
  <c r="E3322" i="1"/>
  <c r="F3322" i="1" s="1"/>
  <c r="E3321" i="1"/>
  <c r="F3321" i="1" s="1"/>
  <c r="E3320" i="1"/>
  <c r="F3320" i="1" s="1"/>
  <c r="E3319" i="1"/>
  <c r="F3319" i="1" s="1"/>
  <c r="E3318" i="1"/>
  <c r="F3318" i="1" s="1"/>
  <c r="E3317" i="1"/>
  <c r="F3317" i="1" s="1"/>
  <c r="E3316" i="1"/>
  <c r="F3316" i="1" s="1"/>
  <c r="E3315" i="1"/>
  <c r="F3315" i="1" s="1"/>
  <c r="E3314" i="1"/>
  <c r="F3314" i="1" s="1"/>
  <c r="E3313" i="1"/>
  <c r="F3313" i="1" s="1"/>
  <c r="E3312" i="1"/>
  <c r="F3312" i="1" s="1"/>
  <c r="E3311" i="1"/>
  <c r="F3311" i="1" s="1"/>
  <c r="E3310" i="1"/>
  <c r="F3310" i="1" s="1"/>
  <c r="E3309" i="1"/>
  <c r="F3309" i="1" s="1"/>
  <c r="B3309" i="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H3308" i="1"/>
  <c r="H3309" i="1" s="1"/>
  <c r="H3310" i="1" s="1"/>
  <c r="H3311" i="1" s="1"/>
  <c r="H3312" i="1" s="1"/>
  <c r="H3313" i="1" s="1"/>
  <c r="H3314" i="1" s="1"/>
  <c r="H3315" i="1" s="1"/>
  <c r="H3316" i="1" s="1"/>
  <c r="E3308" i="1"/>
  <c r="F3308" i="1" s="1"/>
  <c r="E3176" i="1"/>
  <c r="F3176" i="1" s="1"/>
  <c r="E3175" i="1"/>
  <c r="F3175" i="1" s="1"/>
  <c r="E3174" i="1"/>
  <c r="F3174" i="1" s="1"/>
  <c r="E3173" i="1"/>
  <c r="F3173" i="1" s="1"/>
  <c r="E3172" i="1"/>
  <c r="F3172" i="1" s="1"/>
  <c r="E3171" i="1"/>
  <c r="F3171" i="1" s="1"/>
  <c r="E3170" i="1"/>
  <c r="F3170" i="1" s="1"/>
  <c r="E3169" i="1"/>
  <c r="F3169" i="1" s="1"/>
  <c r="E3168" i="1"/>
  <c r="F3168" i="1" s="1"/>
  <c r="E3167" i="1"/>
  <c r="F3167" i="1" s="1"/>
  <c r="E3166" i="1"/>
  <c r="F3166" i="1" s="1"/>
  <c r="E3165" i="1"/>
  <c r="F3165" i="1" s="1"/>
  <c r="E3164" i="1"/>
  <c r="F3164" i="1" s="1"/>
  <c r="E3163" i="1"/>
  <c r="F3163" i="1" s="1"/>
  <c r="E3162" i="1"/>
  <c r="F3162" i="1" s="1"/>
  <c r="E3161" i="1"/>
  <c r="F3161" i="1" s="1"/>
  <c r="E3160" i="1"/>
  <c r="F3160" i="1" s="1"/>
  <c r="E3159" i="1"/>
  <c r="F3159" i="1" s="1"/>
  <c r="E3158" i="1"/>
  <c r="F3158" i="1" s="1"/>
  <c r="E3157" i="1"/>
  <c r="F3157" i="1" s="1"/>
  <c r="B3157" i="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H3156" i="1"/>
  <c r="H3157" i="1" s="1"/>
  <c r="H3158" i="1" s="1"/>
  <c r="H3159" i="1" s="1"/>
  <c r="H3160" i="1" s="1"/>
  <c r="H3161" i="1" s="1"/>
  <c r="H3162" i="1" s="1"/>
  <c r="H3163" i="1" s="1"/>
  <c r="H3164" i="1" s="1"/>
  <c r="H3165" i="1" s="1"/>
  <c r="H3166" i="1" s="1"/>
  <c r="E3156" i="1"/>
  <c r="F3156" i="1" s="1"/>
  <c r="E3024" i="1"/>
  <c r="F3024" i="1" s="1"/>
  <c r="E3023" i="1"/>
  <c r="F3023" i="1" s="1"/>
  <c r="E3022" i="1"/>
  <c r="F3022" i="1" s="1"/>
  <c r="E3021" i="1"/>
  <c r="F3021" i="1" s="1"/>
  <c r="E3020" i="1"/>
  <c r="F3020" i="1" s="1"/>
  <c r="E3019" i="1"/>
  <c r="F3019" i="1" s="1"/>
  <c r="E3018" i="1"/>
  <c r="F3018" i="1" s="1"/>
  <c r="E3017" i="1"/>
  <c r="F3017" i="1" s="1"/>
  <c r="E3016" i="1"/>
  <c r="F3016" i="1" s="1"/>
  <c r="E3015" i="1"/>
  <c r="F3015" i="1" s="1"/>
  <c r="E3014" i="1"/>
  <c r="F3014" i="1" s="1"/>
  <c r="E3013" i="1"/>
  <c r="F3013" i="1" s="1"/>
  <c r="E3012" i="1"/>
  <c r="F3012" i="1" s="1"/>
  <c r="E3011" i="1"/>
  <c r="F3011" i="1" s="1"/>
  <c r="E3010" i="1"/>
  <c r="F3010" i="1" s="1"/>
  <c r="E3009" i="1"/>
  <c r="F3009" i="1" s="1"/>
  <c r="E3008" i="1"/>
  <c r="F3008" i="1" s="1"/>
  <c r="E3007" i="1"/>
  <c r="F3007" i="1" s="1"/>
  <c r="E3006" i="1"/>
  <c r="F3006" i="1" s="1"/>
  <c r="E3005" i="1"/>
  <c r="F3005" i="1" s="1"/>
  <c r="B3005" i="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H3004" i="1"/>
  <c r="H3005" i="1" s="1"/>
  <c r="H3006" i="1" s="1"/>
  <c r="H3007" i="1" s="1"/>
  <c r="H3008" i="1" s="1"/>
  <c r="H3009" i="1" s="1"/>
  <c r="H3010" i="1" s="1"/>
  <c r="H3011" i="1" s="1"/>
  <c r="H3012" i="1" s="1"/>
  <c r="H3013" i="1" s="1"/>
  <c r="H3014" i="1" s="1"/>
  <c r="H3015" i="1" s="1"/>
  <c r="H3016" i="1" s="1"/>
  <c r="E3004" i="1"/>
  <c r="F3004" i="1" s="1"/>
  <c r="E2986" i="1"/>
  <c r="F2986" i="1" s="1"/>
  <c r="E2985" i="1"/>
  <c r="F2985" i="1" s="1"/>
  <c r="E2984" i="1"/>
  <c r="F2984" i="1" s="1"/>
  <c r="E2983" i="1"/>
  <c r="F2983" i="1" s="1"/>
  <c r="E2982" i="1"/>
  <c r="F2982" i="1" s="1"/>
  <c r="E2981" i="1"/>
  <c r="F2981" i="1" s="1"/>
  <c r="E2980" i="1"/>
  <c r="F2980" i="1" s="1"/>
  <c r="E2979" i="1"/>
  <c r="F2979" i="1" s="1"/>
  <c r="E2978" i="1"/>
  <c r="F2978" i="1" s="1"/>
  <c r="E2977" i="1"/>
  <c r="F2977" i="1" s="1"/>
  <c r="E2976" i="1"/>
  <c r="F2976" i="1" s="1"/>
  <c r="E2975" i="1"/>
  <c r="F2975" i="1" s="1"/>
  <c r="E2974" i="1"/>
  <c r="F2974" i="1" s="1"/>
  <c r="E2973" i="1"/>
  <c r="F2973" i="1" s="1"/>
  <c r="E2972" i="1"/>
  <c r="F2972" i="1" s="1"/>
  <c r="E2971" i="1"/>
  <c r="F2971" i="1" s="1"/>
  <c r="E2970" i="1"/>
  <c r="F2970" i="1" s="1"/>
  <c r="E2969" i="1"/>
  <c r="F2969" i="1" s="1"/>
  <c r="E2968" i="1"/>
  <c r="F2968" i="1" s="1"/>
  <c r="E2967" i="1"/>
  <c r="F2967" i="1" s="1"/>
  <c r="B2967" i="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H2966" i="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E2966" i="1"/>
  <c r="F2966" i="1" s="1"/>
  <c r="E2948" i="1"/>
  <c r="F2948" i="1" s="1"/>
  <c r="E2947" i="1"/>
  <c r="F2947" i="1" s="1"/>
  <c r="E2946" i="1"/>
  <c r="F2946" i="1" s="1"/>
  <c r="E2945" i="1"/>
  <c r="F2945" i="1" s="1"/>
  <c r="E2944" i="1"/>
  <c r="F2944" i="1" s="1"/>
  <c r="E2943" i="1"/>
  <c r="F2943" i="1" s="1"/>
  <c r="E2942" i="1"/>
  <c r="F2942" i="1" s="1"/>
  <c r="E2941" i="1"/>
  <c r="F2941" i="1" s="1"/>
  <c r="E2940" i="1"/>
  <c r="F2940" i="1" s="1"/>
  <c r="E2939" i="1"/>
  <c r="F2939" i="1" s="1"/>
  <c r="E2938" i="1"/>
  <c r="F2938" i="1" s="1"/>
  <c r="E2937" i="1"/>
  <c r="F2937" i="1" s="1"/>
  <c r="E2936" i="1"/>
  <c r="F2936" i="1" s="1"/>
  <c r="E2935" i="1"/>
  <c r="F2935" i="1" s="1"/>
  <c r="E2934" i="1"/>
  <c r="F2934" i="1" s="1"/>
  <c r="E2933" i="1"/>
  <c r="F2933" i="1" s="1"/>
  <c r="E2932" i="1"/>
  <c r="F2932" i="1" s="1"/>
  <c r="E2931" i="1"/>
  <c r="F2931" i="1" s="1"/>
  <c r="E2930" i="1"/>
  <c r="F2930" i="1" s="1"/>
  <c r="E2929" i="1"/>
  <c r="F2929" i="1" s="1"/>
  <c r="B2929" i="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H2928" i="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E2928" i="1"/>
  <c r="F2928" i="1" s="1"/>
  <c r="E2910" i="1"/>
  <c r="F2910" i="1" s="1"/>
  <c r="E2909" i="1"/>
  <c r="F2909" i="1" s="1"/>
  <c r="E2908" i="1"/>
  <c r="F2908" i="1" s="1"/>
  <c r="E2907" i="1"/>
  <c r="F2907" i="1" s="1"/>
  <c r="E2906" i="1"/>
  <c r="F2906" i="1" s="1"/>
  <c r="E2905" i="1"/>
  <c r="F2905" i="1" s="1"/>
  <c r="E2904" i="1"/>
  <c r="F2904" i="1" s="1"/>
  <c r="E2903" i="1"/>
  <c r="F2903" i="1" s="1"/>
  <c r="E2902" i="1"/>
  <c r="F2902" i="1" s="1"/>
  <c r="E2901" i="1"/>
  <c r="F2901" i="1" s="1"/>
  <c r="E2900" i="1"/>
  <c r="F2900" i="1" s="1"/>
  <c r="E2899" i="1"/>
  <c r="F2899" i="1" s="1"/>
  <c r="E2898" i="1"/>
  <c r="F2898" i="1" s="1"/>
  <c r="E2897" i="1"/>
  <c r="F2897" i="1" s="1"/>
  <c r="E2896" i="1"/>
  <c r="F2896" i="1" s="1"/>
  <c r="E2895" i="1"/>
  <c r="F2895" i="1" s="1"/>
  <c r="E2894" i="1"/>
  <c r="F2894" i="1" s="1"/>
  <c r="E2893" i="1"/>
  <c r="F2893" i="1" s="1"/>
  <c r="E2892" i="1"/>
  <c r="F2892" i="1" s="1"/>
  <c r="E2891" i="1"/>
  <c r="F2891" i="1" s="1"/>
  <c r="B2891" i="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H2890" i="1"/>
  <c r="E2890" i="1"/>
  <c r="F2890" i="1" s="1"/>
  <c r="E2758" i="1"/>
  <c r="F2758" i="1" s="1"/>
  <c r="E2757" i="1"/>
  <c r="F2757" i="1" s="1"/>
  <c r="E2756" i="1"/>
  <c r="F2756" i="1" s="1"/>
  <c r="E2755" i="1"/>
  <c r="F2755" i="1" s="1"/>
  <c r="E2754" i="1"/>
  <c r="F2754" i="1" s="1"/>
  <c r="E2753" i="1"/>
  <c r="F2753" i="1" s="1"/>
  <c r="E2752" i="1"/>
  <c r="F2752" i="1" s="1"/>
  <c r="E2751" i="1"/>
  <c r="F2751" i="1" s="1"/>
  <c r="E2750" i="1"/>
  <c r="F2750" i="1" s="1"/>
  <c r="E2749" i="1"/>
  <c r="F2749" i="1" s="1"/>
  <c r="E2748" i="1"/>
  <c r="F2748" i="1" s="1"/>
  <c r="E2747" i="1"/>
  <c r="F2747" i="1" s="1"/>
  <c r="E2746" i="1"/>
  <c r="F2746" i="1" s="1"/>
  <c r="E2745" i="1"/>
  <c r="F2745" i="1" s="1"/>
  <c r="E2744" i="1"/>
  <c r="F2744" i="1" s="1"/>
  <c r="E2743" i="1"/>
  <c r="F2743" i="1" s="1"/>
  <c r="E2742" i="1"/>
  <c r="F2742" i="1" s="1"/>
  <c r="E2741" i="1"/>
  <c r="F2741" i="1" s="1"/>
  <c r="E2740" i="1"/>
  <c r="F2740" i="1" s="1"/>
  <c r="E2739" i="1"/>
  <c r="F2739" i="1" s="1"/>
  <c r="B2739" i="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H2738" i="1"/>
  <c r="H2739" i="1" s="1"/>
  <c r="H2740" i="1" s="1"/>
  <c r="E2738" i="1"/>
  <c r="F2738" i="1" s="1"/>
  <c r="E2606" i="1"/>
  <c r="F2606" i="1" s="1"/>
  <c r="E2605" i="1"/>
  <c r="F2605" i="1" s="1"/>
  <c r="E2604" i="1"/>
  <c r="F2604" i="1" s="1"/>
  <c r="E2603" i="1"/>
  <c r="F2603" i="1" s="1"/>
  <c r="E2602" i="1"/>
  <c r="F2602" i="1" s="1"/>
  <c r="E2601" i="1"/>
  <c r="F2601" i="1" s="1"/>
  <c r="E2600" i="1"/>
  <c r="F2600" i="1" s="1"/>
  <c r="E2599" i="1"/>
  <c r="F2599" i="1" s="1"/>
  <c r="E2598" i="1"/>
  <c r="F2598" i="1" s="1"/>
  <c r="E2597" i="1"/>
  <c r="F2597" i="1" s="1"/>
  <c r="E2596" i="1"/>
  <c r="F2596" i="1" s="1"/>
  <c r="E2595" i="1"/>
  <c r="F2595" i="1" s="1"/>
  <c r="E2594" i="1"/>
  <c r="F2594" i="1" s="1"/>
  <c r="E2593" i="1"/>
  <c r="F2593" i="1" s="1"/>
  <c r="E2592" i="1"/>
  <c r="F2592" i="1" s="1"/>
  <c r="E2591" i="1"/>
  <c r="F2591" i="1" s="1"/>
  <c r="E2590" i="1"/>
  <c r="F2590" i="1" s="1"/>
  <c r="E2589" i="1"/>
  <c r="F2589" i="1" s="1"/>
  <c r="E2588" i="1"/>
  <c r="F2588" i="1" s="1"/>
  <c r="E2587" i="1"/>
  <c r="F2587" i="1" s="1"/>
  <c r="B2587" i="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H2586" i="1"/>
  <c r="H2587" i="1" s="1"/>
  <c r="H2588" i="1" s="1"/>
  <c r="E2586" i="1"/>
  <c r="F2586" i="1" s="1"/>
  <c r="E2188" i="1"/>
  <c r="F2188" i="1" s="1"/>
  <c r="E2187" i="1"/>
  <c r="F2187" i="1" s="1"/>
  <c r="E2186" i="1"/>
  <c r="F2186" i="1" s="1"/>
  <c r="E2185" i="1"/>
  <c r="F2185" i="1" s="1"/>
  <c r="E2184" i="1"/>
  <c r="F2184" i="1" s="1"/>
  <c r="E2183" i="1"/>
  <c r="F2183" i="1" s="1"/>
  <c r="E2182" i="1"/>
  <c r="F2182" i="1" s="1"/>
  <c r="E2181" i="1"/>
  <c r="F2181" i="1" s="1"/>
  <c r="E2180" i="1"/>
  <c r="F2180" i="1" s="1"/>
  <c r="E2179" i="1"/>
  <c r="F2179" i="1" s="1"/>
  <c r="E2178" i="1"/>
  <c r="F2178" i="1" s="1"/>
  <c r="E2177" i="1"/>
  <c r="F2177" i="1" s="1"/>
  <c r="E2176" i="1"/>
  <c r="F2176" i="1" s="1"/>
  <c r="E2175" i="1"/>
  <c r="F2175" i="1" s="1"/>
  <c r="E2174" i="1"/>
  <c r="F2174" i="1" s="1"/>
  <c r="E2173" i="1"/>
  <c r="F2173" i="1" s="1"/>
  <c r="E2172" i="1"/>
  <c r="F2172" i="1" s="1"/>
  <c r="E2171" i="1"/>
  <c r="F2171" i="1" s="1"/>
  <c r="E2170" i="1"/>
  <c r="F2170" i="1" s="1"/>
  <c r="E2169" i="1"/>
  <c r="F2169" i="1" s="1"/>
  <c r="B2169" i="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H2168" i="1"/>
  <c r="H2169" i="1" s="1"/>
  <c r="H2170" i="1" s="1"/>
  <c r="H2171" i="1" s="1"/>
  <c r="H2172" i="1" s="1"/>
  <c r="E2168" i="1"/>
  <c r="F2168" i="1" s="1"/>
  <c r="E2150" i="1"/>
  <c r="F2150" i="1" s="1"/>
  <c r="E2149" i="1"/>
  <c r="F2149" i="1" s="1"/>
  <c r="E2148" i="1"/>
  <c r="F2148" i="1" s="1"/>
  <c r="E2147" i="1"/>
  <c r="F2147" i="1" s="1"/>
  <c r="E2146" i="1"/>
  <c r="F2146" i="1" s="1"/>
  <c r="E2145" i="1"/>
  <c r="F2145" i="1" s="1"/>
  <c r="E2144" i="1"/>
  <c r="F2144" i="1" s="1"/>
  <c r="E2143" i="1"/>
  <c r="F2143" i="1" s="1"/>
  <c r="E2142" i="1"/>
  <c r="F2142" i="1" s="1"/>
  <c r="E2141" i="1"/>
  <c r="F2141" i="1" s="1"/>
  <c r="E2140" i="1"/>
  <c r="F2140" i="1" s="1"/>
  <c r="E2139" i="1"/>
  <c r="F2139" i="1" s="1"/>
  <c r="E2138" i="1"/>
  <c r="F2138" i="1" s="1"/>
  <c r="E2137" i="1"/>
  <c r="F2137" i="1" s="1"/>
  <c r="E2136" i="1"/>
  <c r="F2136" i="1" s="1"/>
  <c r="E2135" i="1"/>
  <c r="F2135" i="1" s="1"/>
  <c r="E2134" i="1"/>
  <c r="F2134" i="1" s="1"/>
  <c r="E2133" i="1"/>
  <c r="F2133" i="1" s="1"/>
  <c r="E2132" i="1"/>
  <c r="F2132" i="1" s="1"/>
  <c r="E2131" i="1"/>
  <c r="F2131" i="1" s="1"/>
  <c r="B2131" i="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H2130" i="1"/>
  <c r="H2131" i="1" s="1"/>
  <c r="H2132" i="1" s="1"/>
  <c r="E2130" i="1"/>
  <c r="F2130" i="1" s="1"/>
  <c r="E2112" i="1"/>
  <c r="F2112" i="1" s="1"/>
  <c r="E2111" i="1"/>
  <c r="F2111" i="1" s="1"/>
  <c r="E2110" i="1"/>
  <c r="F2110" i="1" s="1"/>
  <c r="E2109" i="1"/>
  <c r="F2109" i="1" s="1"/>
  <c r="E2108" i="1"/>
  <c r="F2108" i="1" s="1"/>
  <c r="E2107" i="1"/>
  <c r="F2107" i="1" s="1"/>
  <c r="E2106" i="1"/>
  <c r="F2106" i="1" s="1"/>
  <c r="E2105" i="1"/>
  <c r="F2105" i="1" s="1"/>
  <c r="E2104" i="1"/>
  <c r="F2104" i="1" s="1"/>
  <c r="E2103" i="1"/>
  <c r="F2103" i="1" s="1"/>
  <c r="E2102" i="1"/>
  <c r="F2102" i="1" s="1"/>
  <c r="E2101" i="1"/>
  <c r="F2101" i="1" s="1"/>
  <c r="E2100" i="1"/>
  <c r="F2100" i="1" s="1"/>
  <c r="E2099" i="1"/>
  <c r="F2099" i="1" s="1"/>
  <c r="E2098" i="1"/>
  <c r="F2098" i="1" s="1"/>
  <c r="E2097" i="1"/>
  <c r="F2097" i="1" s="1"/>
  <c r="E2096" i="1"/>
  <c r="F2096" i="1" s="1"/>
  <c r="E2095" i="1"/>
  <c r="F2095" i="1" s="1"/>
  <c r="E2094" i="1"/>
  <c r="F2094" i="1" s="1"/>
  <c r="E2093" i="1"/>
  <c r="F2093" i="1" s="1"/>
  <c r="B2093" i="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H2092" i="1"/>
  <c r="H2093" i="1" s="1"/>
  <c r="H2094" i="1" s="1"/>
  <c r="H2095" i="1" s="1"/>
  <c r="H2096" i="1" s="1"/>
  <c r="E2092" i="1"/>
  <c r="F2092" i="1" s="1"/>
  <c r="E2074" i="1"/>
  <c r="F2074" i="1" s="1"/>
  <c r="E2073" i="1"/>
  <c r="F2073" i="1" s="1"/>
  <c r="E2072" i="1"/>
  <c r="F2072" i="1" s="1"/>
  <c r="E2071" i="1"/>
  <c r="F2071" i="1" s="1"/>
  <c r="E2070" i="1"/>
  <c r="F2070" i="1" s="1"/>
  <c r="E2069" i="1"/>
  <c r="F2069" i="1" s="1"/>
  <c r="E2068" i="1"/>
  <c r="F2068" i="1" s="1"/>
  <c r="E2067" i="1"/>
  <c r="F2067" i="1" s="1"/>
  <c r="E2066" i="1"/>
  <c r="F2066" i="1" s="1"/>
  <c r="E2065" i="1"/>
  <c r="F2065" i="1" s="1"/>
  <c r="E2064" i="1"/>
  <c r="F2064" i="1" s="1"/>
  <c r="E2063" i="1"/>
  <c r="F2063" i="1" s="1"/>
  <c r="E2062" i="1"/>
  <c r="F2062" i="1" s="1"/>
  <c r="E2061" i="1"/>
  <c r="F2061" i="1" s="1"/>
  <c r="E2060" i="1"/>
  <c r="F2060" i="1" s="1"/>
  <c r="E2059" i="1"/>
  <c r="F2059" i="1" s="1"/>
  <c r="E2058" i="1"/>
  <c r="F2058" i="1" s="1"/>
  <c r="E2057" i="1"/>
  <c r="F2057" i="1" s="1"/>
  <c r="E2056" i="1"/>
  <c r="F2056" i="1" s="1"/>
  <c r="E2055" i="1"/>
  <c r="F2055" i="1" s="1"/>
  <c r="B2055" i="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H2054" i="1"/>
  <c r="H2055" i="1" s="1"/>
  <c r="H2056" i="1" s="1"/>
  <c r="H2057" i="1" s="1"/>
  <c r="H2058" i="1" s="1"/>
  <c r="H2059" i="1" s="1"/>
  <c r="H2060" i="1" s="1"/>
  <c r="H2061" i="1" s="1"/>
  <c r="H2062" i="1" s="1"/>
  <c r="E2054" i="1"/>
  <c r="F2054" i="1" s="1"/>
  <c r="E1922" i="1"/>
  <c r="F1922" i="1" s="1"/>
  <c r="E1921" i="1"/>
  <c r="F1921" i="1" s="1"/>
  <c r="E1920" i="1"/>
  <c r="F1920" i="1" s="1"/>
  <c r="E1919" i="1"/>
  <c r="F1919" i="1" s="1"/>
  <c r="E1918" i="1"/>
  <c r="F1918" i="1" s="1"/>
  <c r="E1917" i="1"/>
  <c r="F1917" i="1" s="1"/>
  <c r="E1916" i="1"/>
  <c r="F1916" i="1" s="1"/>
  <c r="E1915" i="1"/>
  <c r="F1915" i="1" s="1"/>
  <c r="E1914" i="1"/>
  <c r="F1914" i="1" s="1"/>
  <c r="E1913" i="1"/>
  <c r="F1913" i="1" s="1"/>
  <c r="E1912" i="1"/>
  <c r="F1912" i="1" s="1"/>
  <c r="E1911" i="1"/>
  <c r="F1911" i="1" s="1"/>
  <c r="E1910" i="1"/>
  <c r="F1910" i="1" s="1"/>
  <c r="E1909" i="1"/>
  <c r="F1909" i="1" s="1"/>
  <c r="E1908" i="1"/>
  <c r="F1908" i="1" s="1"/>
  <c r="E1907" i="1"/>
  <c r="F1907" i="1" s="1"/>
  <c r="E1906" i="1"/>
  <c r="F1906" i="1" s="1"/>
  <c r="E1905" i="1"/>
  <c r="F1905" i="1" s="1"/>
  <c r="E1904" i="1"/>
  <c r="F1904" i="1" s="1"/>
  <c r="E1903" i="1"/>
  <c r="F1903" i="1" s="1"/>
  <c r="B1903" i="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H1902" i="1"/>
  <c r="H1903" i="1" s="1"/>
  <c r="H1904" i="1" s="1"/>
  <c r="E1902" i="1"/>
  <c r="F1902" i="1" s="1"/>
  <c r="E1770" i="1"/>
  <c r="F1770" i="1" s="1"/>
  <c r="E1769" i="1"/>
  <c r="F1769" i="1" s="1"/>
  <c r="E1768" i="1"/>
  <c r="F1768" i="1" s="1"/>
  <c r="E1767" i="1"/>
  <c r="F1767" i="1" s="1"/>
  <c r="E1766" i="1"/>
  <c r="F1766" i="1" s="1"/>
  <c r="E1765" i="1"/>
  <c r="F1765" i="1" s="1"/>
  <c r="E1764" i="1"/>
  <c r="F1764" i="1" s="1"/>
  <c r="E1763" i="1"/>
  <c r="F1763" i="1" s="1"/>
  <c r="E1762" i="1"/>
  <c r="F1762" i="1" s="1"/>
  <c r="E1761" i="1"/>
  <c r="F1761" i="1" s="1"/>
  <c r="E1760" i="1"/>
  <c r="F1760" i="1" s="1"/>
  <c r="E1759" i="1"/>
  <c r="F1759" i="1" s="1"/>
  <c r="E1758" i="1"/>
  <c r="F1758" i="1" s="1"/>
  <c r="E1757" i="1"/>
  <c r="F1757" i="1" s="1"/>
  <c r="E1756" i="1"/>
  <c r="F1756" i="1" s="1"/>
  <c r="E1755" i="1"/>
  <c r="F1755" i="1" s="1"/>
  <c r="E1754" i="1"/>
  <c r="F1754" i="1" s="1"/>
  <c r="E1753" i="1"/>
  <c r="F1753" i="1" s="1"/>
  <c r="E1752" i="1"/>
  <c r="F1752" i="1" s="1"/>
  <c r="E1751" i="1"/>
  <c r="F1751" i="1" s="1"/>
  <c r="B1751" i="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H1750" i="1"/>
  <c r="H1751" i="1" s="1"/>
  <c r="H1752" i="1" s="1"/>
  <c r="H1753" i="1" s="1"/>
  <c r="H1754" i="1" s="1"/>
  <c r="E1750" i="1"/>
  <c r="F1750" i="1" s="1"/>
  <c r="E1732" i="1"/>
  <c r="F1732" i="1" s="1"/>
  <c r="E1731" i="1"/>
  <c r="F1731" i="1" s="1"/>
  <c r="E1730" i="1"/>
  <c r="F1730" i="1" s="1"/>
  <c r="E1729" i="1"/>
  <c r="F1729" i="1" s="1"/>
  <c r="E1728" i="1"/>
  <c r="F1728" i="1" s="1"/>
  <c r="E1727" i="1"/>
  <c r="F1727" i="1" s="1"/>
  <c r="E1726" i="1"/>
  <c r="F1726" i="1" s="1"/>
  <c r="E1725" i="1"/>
  <c r="F1725" i="1" s="1"/>
  <c r="E1724" i="1"/>
  <c r="F1724" i="1" s="1"/>
  <c r="E1723" i="1"/>
  <c r="F1723" i="1" s="1"/>
  <c r="E1722" i="1"/>
  <c r="F1722" i="1" s="1"/>
  <c r="E1721" i="1"/>
  <c r="F1721" i="1" s="1"/>
  <c r="E1720" i="1"/>
  <c r="F1720" i="1" s="1"/>
  <c r="E1719" i="1"/>
  <c r="F1719" i="1" s="1"/>
  <c r="E1718" i="1"/>
  <c r="F1718" i="1" s="1"/>
  <c r="E1717" i="1"/>
  <c r="F1717" i="1" s="1"/>
  <c r="E1716" i="1"/>
  <c r="F1716" i="1" s="1"/>
  <c r="E1715" i="1"/>
  <c r="F1715" i="1" s="1"/>
  <c r="E1714" i="1"/>
  <c r="F1714" i="1" s="1"/>
  <c r="E1713" i="1"/>
  <c r="F1713" i="1" s="1"/>
  <c r="B1713" i="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H1712" i="1"/>
  <c r="H1713" i="1" s="1"/>
  <c r="H1714" i="1" s="1"/>
  <c r="H1715" i="1" s="1"/>
  <c r="H1716" i="1" s="1"/>
  <c r="H1717" i="1" s="1"/>
  <c r="H1718" i="1" s="1"/>
  <c r="E1712" i="1"/>
  <c r="F1712" i="1" s="1"/>
  <c r="E1694" i="1"/>
  <c r="F1694" i="1" s="1"/>
  <c r="E1693" i="1"/>
  <c r="F1693" i="1" s="1"/>
  <c r="E1692" i="1"/>
  <c r="F1692" i="1" s="1"/>
  <c r="E1691" i="1"/>
  <c r="F1691" i="1" s="1"/>
  <c r="E1690" i="1"/>
  <c r="F1690" i="1" s="1"/>
  <c r="E1689" i="1"/>
  <c r="F1689" i="1" s="1"/>
  <c r="E1688" i="1"/>
  <c r="F1688" i="1" s="1"/>
  <c r="E1687" i="1"/>
  <c r="F1687" i="1" s="1"/>
  <c r="E1686" i="1"/>
  <c r="F1686" i="1" s="1"/>
  <c r="E1685" i="1"/>
  <c r="F1685" i="1" s="1"/>
  <c r="E1684" i="1"/>
  <c r="F1684" i="1" s="1"/>
  <c r="E1683" i="1"/>
  <c r="F1683" i="1" s="1"/>
  <c r="E1682" i="1"/>
  <c r="F1682" i="1" s="1"/>
  <c r="E1681" i="1"/>
  <c r="F1681" i="1" s="1"/>
  <c r="E1680" i="1"/>
  <c r="F1680" i="1" s="1"/>
  <c r="E1679" i="1"/>
  <c r="F1679" i="1" s="1"/>
  <c r="E1678" i="1"/>
  <c r="F1678" i="1" s="1"/>
  <c r="E1677" i="1"/>
  <c r="F1677" i="1" s="1"/>
  <c r="E1676" i="1"/>
  <c r="F1676" i="1" s="1"/>
  <c r="E1675" i="1"/>
  <c r="F1675" i="1" s="1"/>
  <c r="B1675" i="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H1674" i="1"/>
  <c r="H1675" i="1" s="1"/>
  <c r="H1676" i="1" s="1"/>
  <c r="H1677" i="1" s="1"/>
  <c r="H1678" i="1" s="1"/>
  <c r="H1679" i="1" s="1"/>
  <c r="H1680" i="1" s="1"/>
  <c r="H1681" i="1" s="1"/>
  <c r="H1682" i="1" s="1"/>
  <c r="E1674" i="1"/>
  <c r="F1674" i="1" s="1"/>
  <c r="E1656" i="1"/>
  <c r="F1656" i="1" s="1"/>
  <c r="E1655" i="1"/>
  <c r="F1655" i="1" s="1"/>
  <c r="E1654" i="1"/>
  <c r="F1654" i="1" s="1"/>
  <c r="E1653" i="1"/>
  <c r="F1653" i="1" s="1"/>
  <c r="E1652" i="1"/>
  <c r="F1652" i="1" s="1"/>
  <c r="E1651" i="1"/>
  <c r="F1651" i="1" s="1"/>
  <c r="E1650" i="1"/>
  <c r="F1650" i="1" s="1"/>
  <c r="E1649" i="1"/>
  <c r="F1649" i="1" s="1"/>
  <c r="E1648" i="1"/>
  <c r="F1648" i="1" s="1"/>
  <c r="E1647" i="1"/>
  <c r="F1647" i="1" s="1"/>
  <c r="E1646" i="1"/>
  <c r="F1646" i="1" s="1"/>
  <c r="E1645" i="1"/>
  <c r="F1645" i="1" s="1"/>
  <c r="E1644" i="1"/>
  <c r="F1644" i="1" s="1"/>
  <c r="E1643" i="1"/>
  <c r="F1643" i="1" s="1"/>
  <c r="E1642" i="1"/>
  <c r="F1642" i="1" s="1"/>
  <c r="E1641" i="1"/>
  <c r="F1641" i="1" s="1"/>
  <c r="E1640" i="1"/>
  <c r="F1640" i="1" s="1"/>
  <c r="E1639" i="1"/>
  <c r="F1639" i="1" s="1"/>
  <c r="E1638" i="1"/>
  <c r="F1638" i="1" s="1"/>
  <c r="E1637" i="1"/>
  <c r="F1637" i="1" s="1"/>
  <c r="B1637" i="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H1636" i="1"/>
  <c r="E1636" i="1"/>
  <c r="F1636" i="1" s="1"/>
  <c r="E1504" i="1"/>
  <c r="F1504" i="1" s="1"/>
  <c r="E1503" i="1"/>
  <c r="F1503" i="1" s="1"/>
  <c r="E1502" i="1"/>
  <c r="F1502" i="1" s="1"/>
  <c r="E1501" i="1"/>
  <c r="F1501" i="1" s="1"/>
  <c r="E1500" i="1"/>
  <c r="F1500" i="1" s="1"/>
  <c r="E1499" i="1"/>
  <c r="F1499" i="1" s="1"/>
  <c r="E1498" i="1"/>
  <c r="F1498" i="1" s="1"/>
  <c r="E1497" i="1"/>
  <c r="F1497" i="1" s="1"/>
  <c r="E1496" i="1"/>
  <c r="F1496" i="1" s="1"/>
  <c r="E1495" i="1"/>
  <c r="F1495" i="1" s="1"/>
  <c r="E1494" i="1"/>
  <c r="F1494" i="1" s="1"/>
  <c r="E1493" i="1"/>
  <c r="F1493" i="1" s="1"/>
  <c r="E1492" i="1"/>
  <c r="F1492" i="1" s="1"/>
  <c r="E1491" i="1"/>
  <c r="F1491" i="1" s="1"/>
  <c r="E1490" i="1"/>
  <c r="F1490" i="1" s="1"/>
  <c r="E1489" i="1"/>
  <c r="F1489" i="1" s="1"/>
  <c r="E1488" i="1"/>
  <c r="F1488" i="1" s="1"/>
  <c r="E1487" i="1"/>
  <c r="F1487" i="1" s="1"/>
  <c r="E1486" i="1"/>
  <c r="F1486" i="1" s="1"/>
  <c r="E1485" i="1"/>
  <c r="F1485" i="1" s="1"/>
  <c r="B1485" i="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H1484" i="1"/>
  <c r="H1485" i="1" s="1"/>
  <c r="H1486" i="1" s="1"/>
  <c r="E1484" i="1"/>
  <c r="F1484" i="1" s="1"/>
  <c r="E1352" i="1"/>
  <c r="F1352" i="1" s="1"/>
  <c r="E1351" i="1"/>
  <c r="F1351" i="1" s="1"/>
  <c r="E1350" i="1"/>
  <c r="F1350" i="1" s="1"/>
  <c r="E1349" i="1"/>
  <c r="F1349" i="1" s="1"/>
  <c r="E1348" i="1"/>
  <c r="F1348" i="1" s="1"/>
  <c r="E1347" i="1"/>
  <c r="F1347" i="1" s="1"/>
  <c r="E1346" i="1"/>
  <c r="F1346" i="1" s="1"/>
  <c r="E1345" i="1"/>
  <c r="F1345" i="1" s="1"/>
  <c r="E1344" i="1"/>
  <c r="F1344" i="1" s="1"/>
  <c r="E1343" i="1"/>
  <c r="F1343" i="1" s="1"/>
  <c r="E1342" i="1"/>
  <c r="F1342" i="1" s="1"/>
  <c r="E1341" i="1"/>
  <c r="F1341" i="1" s="1"/>
  <c r="E1340" i="1"/>
  <c r="F1340" i="1" s="1"/>
  <c r="E1339" i="1"/>
  <c r="F1339" i="1" s="1"/>
  <c r="E1338" i="1"/>
  <c r="F1338" i="1" s="1"/>
  <c r="E1337" i="1"/>
  <c r="F1337" i="1" s="1"/>
  <c r="E1336" i="1"/>
  <c r="F1336" i="1" s="1"/>
  <c r="E1335" i="1"/>
  <c r="F1335" i="1" s="1"/>
  <c r="E1334" i="1"/>
  <c r="F1334" i="1" s="1"/>
  <c r="E1333" i="1"/>
  <c r="F1333" i="1" s="1"/>
  <c r="B1333" i="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H1332" i="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E1332" i="1"/>
  <c r="F1332" i="1" s="1"/>
  <c r="E1314" i="1"/>
  <c r="F1314" i="1" s="1"/>
  <c r="E1313" i="1"/>
  <c r="F1313" i="1" s="1"/>
  <c r="E1312" i="1"/>
  <c r="F1312" i="1" s="1"/>
  <c r="E1311" i="1"/>
  <c r="F1311" i="1" s="1"/>
  <c r="E1310" i="1"/>
  <c r="F1310" i="1" s="1"/>
  <c r="E1309" i="1"/>
  <c r="F1309" i="1" s="1"/>
  <c r="E1308" i="1"/>
  <c r="F1308" i="1" s="1"/>
  <c r="E1307" i="1"/>
  <c r="F1307" i="1" s="1"/>
  <c r="E1306" i="1"/>
  <c r="F1306" i="1" s="1"/>
  <c r="E1305" i="1"/>
  <c r="F1305" i="1" s="1"/>
  <c r="E1304" i="1"/>
  <c r="F1304" i="1" s="1"/>
  <c r="E1303" i="1"/>
  <c r="F1303" i="1" s="1"/>
  <c r="E1302" i="1"/>
  <c r="F1302" i="1" s="1"/>
  <c r="E1301" i="1"/>
  <c r="F1301" i="1" s="1"/>
  <c r="E1300" i="1"/>
  <c r="F1300" i="1" s="1"/>
  <c r="E1299" i="1"/>
  <c r="F1299" i="1" s="1"/>
  <c r="E1298" i="1"/>
  <c r="F1298" i="1" s="1"/>
  <c r="E1297" i="1"/>
  <c r="F1297" i="1" s="1"/>
  <c r="E1296" i="1"/>
  <c r="F1296" i="1" s="1"/>
  <c r="E1295" i="1"/>
  <c r="F1295" i="1" s="1"/>
  <c r="B1295" i="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H1294" i="1"/>
  <c r="H1295" i="1" s="1"/>
  <c r="H1296" i="1" s="1"/>
  <c r="H1297" i="1" s="1"/>
  <c r="H1298" i="1" s="1"/>
  <c r="H1299" i="1" s="1"/>
  <c r="H1300" i="1" s="1"/>
  <c r="E1294" i="1"/>
  <c r="F1294" i="1" s="1"/>
  <c r="E1276" i="1"/>
  <c r="F1276" i="1" s="1"/>
  <c r="E1275" i="1"/>
  <c r="F1275" i="1" s="1"/>
  <c r="E1274" i="1"/>
  <c r="F1274" i="1" s="1"/>
  <c r="E1273" i="1"/>
  <c r="F1273" i="1" s="1"/>
  <c r="E1272" i="1"/>
  <c r="F1272" i="1" s="1"/>
  <c r="E1271" i="1"/>
  <c r="F1271" i="1" s="1"/>
  <c r="E1270" i="1"/>
  <c r="F1270" i="1" s="1"/>
  <c r="E1269" i="1"/>
  <c r="F1269" i="1" s="1"/>
  <c r="E1268" i="1"/>
  <c r="F1268" i="1" s="1"/>
  <c r="E1267" i="1"/>
  <c r="F1267" i="1" s="1"/>
  <c r="E1266" i="1"/>
  <c r="F1266" i="1" s="1"/>
  <c r="E1265" i="1"/>
  <c r="F1265" i="1" s="1"/>
  <c r="E1264" i="1"/>
  <c r="F1264" i="1" s="1"/>
  <c r="E1263" i="1"/>
  <c r="F1263" i="1" s="1"/>
  <c r="E1262" i="1"/>
  <c r="F1262" i="1" s="1"/>
  <c r="E1261" i="1"/>
  <c r="F1261" i="1" s="1"/>
  <c r="E1260" i="1"/>
  <c r="F1260" i="1" s="1"/>
  <c r="E1259" i="1"/>
  <c r="F1259" i="1" s="1"/>
  <c r="E1258" i="1"/>
  <c r="F1258" i="1" s="1"/>
  <c r="E1257" i="1"/>
  <c r="F1257" i="1" s="1"/>
  <c r="B1257" i="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H1256" i="1"/>
  <c r="H1257" i="1" s="1"/>
  <c r="H1258" i="1" s="1"/>
  <c r="H1259" i="1" s="1"/>
  <c r="H1260" i="1" s="1"/>
  <c r="H1261" i="1" s="1"/>
  <c r="H1262" i="1" s="1"/>
  <c r="H1263" i="1" s="1"/>
  <c r="H1264" i="1" s="1"/>
  <c r="H1265" i="1" s="1"/>
  <c r="H1266" i="1" s="1"/>
  <c r="H1267" i="1" s="1"/>
  <c r="E1256" i="1"/>
  <c r="F1256" i="1" s="1"/>
  <c r="E1238" i="1"/>
  <c r="F1238" i="1" s="1"/>
  <c r="E1237" i="1"/>
  <c r="F1237" i="1" s="1"/>
  <c r="E1236" i="1"/>
  <c r="F1236" i="1" s="1"/>
  <c r="E1235" i="1"/>
  <c r="F1235" i="1" s="1"/>
  <c r="E1234" i="1"/>
  <c r="F1234" i="1" s="1"/>
  <c r="E1233" i="1"/>
  <c r="F1233" i="1" s="1"/>
  <c r="E1232" i="1"/>
  <c r="F1232" i="1" s="1"/>
  <c r="E1231" i="1"/>
  <c r="F1231" i="1" s="1"/>
  <c r="E1230" i="1"/>
  <c r="F1230" i="1" s="1"/>
  <c r="E1229" i="1"/>
  <c r="F1229" i="1" s="1"/>
  <c r="E1228" i="1"/>
  <c r="F1228" i="1" s="1"/>
  <c r="E1227" i="1"/>
  <c r="F1227" i="1" s="1"/>
  <c r="E1226" i="1"/>
  <c r="F1226" i="1" s="1"/>
  <c r="E1225" i="1"/>
  <c r="F1225" i="1" s="1"/>
  <c r="E1224" i="1"/>
  <c r="F1224" i="1" s="1"/>
  <c r="E1223" i="1"/>
  <c r="F1223" i="1" s="1"/>
  <c r="E1222" i="1"/>
  <c r="F1222" i="1" s="1"/>
  <c r="E1221" i="1"/>
  <c r="F1221" i="1" s="1"/>
  <c r="E1220" i="1"/>
  <c r="F1220" i="1" s="1"/>
  <c r="E1219" i="1"/>
  <c r="F1219" i="1" s="1"/>
  <c r="B1219" i="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H1218" i="1"/>
  <c r="H1219" i="1" s="1"/>
  <c r="H1220" i="1" s="1"/>
  <c r="H1221" i="1" s="1"/>
  <c r="H1222" i="1" s="1"/>
  <c r="H1223" i="1" s="1"/>
  <c r="H1224" i="1" s="1"/>
  <c r="H1225" i="1" s="1"/>
  <c r="H1226" i="1" s="1"/>
  <c r="E1218" i="1"/>
  <c r="F1218" i="1" s="1"/>
  <c r="E1086" i="1"/>
  <c r="F1086" i="1" s="1"/>
  <c r="E1085" i="1"/>
  <c r="F1085" i="1" s="1"/>
  <c r="E1084" i="1"/>
  <c r="F1084" i="1" s="1"/>
  <c r="E1083" i="1"/>
  <c r="F1083" i="1" s="1"/>
  <c r="E1082" i="1"/>
  <c r="F1082" i="1" s="1"/>
  <c r="E1081" i="1"/>
  <c r="F1081" i="1" s="1"/>
  <c r="E1080" i="1"/>
  <c r="F1080" i="1" s="1"/>
  <c r="E1079" i="1"/>
  <c r="F1079" i="1" s="1"/>
  <c r="E1078" i="1"/>
  <c r="F1078" i="1" s="1"/>
  <c r="E1077" i="1"/>
  <c r="F1077" i="1" s="1"/>
  <c r="E1076" i="1"/>
  <c r="F1076" i="1" s="1"/>
  <c r="E1075" i="1"/>
  <c r="F1075" i="1" s="1"/>
  <c r="E1074" i="1"/>
  <c r="F1074" i="1" s="1"/>
  <c r="E1073" i="1"/>
  <c r="F1073" i="1" s="1"/>
  <c r="E1072" i="1"/>
  <c r="F1072" i="1" s="1"/>
  <c r="E1071" i="1"/>
  <c r="F1071" i="1" s="1"/>
  <c r="E1070" i="1"/>
  <c r="F1070" i="1" s="1"/>
  <c r="E1069" i="1"/>
  <c r="F1069" i="1" s="1"/>
  <c r="E1068" i="1"/>
  <c r="F1068" i="1" s="1"/>
  <c r="E1067" i="1"/>
  <c r="F1067" i="1" s="1"/>
  <c r="B1067" i="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H1066" i="1"/>
  <c r="H1067" i="1" s="1"/>
  <c r="H1068" i="1" s="1"/>
  <c r="H1069" i="1" s="1"/>
  <c r="H1070" i="1" s="1"/>
  <c r="H1071" i="1" s="1"/>
  <c r="H1072" i="1" s="1"/>
  <c r="H1073" i="1" s="1"/>
  <c r="H1074" i="1" s="1"/>
  <c r="H1075" i="1" s="1"/>
  <c r="H1076" i="1" s="1"/>
  <c r="E1066" i="1"/>
  <c r="F1066" i="1" s="1"/>
  <c r="E934" i="1"/>
  <c r="F934" i="1" s="1"/>
  <c r="E933" i="1"/>
  <c r="F933" i="1" s="1"/>
  <c r="E932" i="1"/>
  <c r="F932" i="1" s="1"/>
  <c r="E931" i="1"/>
  <c r="F931" i="1" s="1"/>
  <c r="E930" i="1"/>
  <c r="F930" i="1" s="1"/>
  <c r="E929" i="1"/>
  <c r="F929" i="1" s="1"/>
  <c r="E928" i="1"/>
  <c r="F928" i="1" s="1"/>
  <c r="E927" i="1"/>
  <c r="F927" i="1" s="1"/>
  <c r="E926" i="1"/>
  <c r="F926" i="1" s="1"/>
  <c r="E925" i="1"/>
  <c r="F925" i="1" s="1"/>
  <c r="E924" i="1"/>
  <c r="F924" i="1" s="1"/>
  <c r="E923" i="1"/>
  <c r="F923" i="1" s="1"/>
  <c r="E922" i="1"/>
  <c r="F922" i="1" s="1"/>
  <c r="E921" i="1"/>
  <c r="F921" i="1" s="1"/>
  <c r="E920" i="1"/>
  <c r="F920" i="1" s="1"/>
  <c r="E919" i="1"/>
  <c r="F919" i="1" s="1"/>
  <c r="E918" i="1"/>
  <c r="F918" i="1" s="1"/>
  <c r="E917" i="1"/>
  <c r="F917" i="1" s="1"/>
  <c r="E916" i="1"/>
  <c r="F916" i="1" s="1"/>
  <c r="E915" i="1"/>
  <c r="F915" i="1" s="1"/>
  <c r="B915" i="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H914" i="1"/>
  <c r="H915" i="1" s="1"/>
  <c r="H916" i="1" s="1"/>
  <c r="H917" i="1" s="1"/>
  <c r="H918" i="1" s="1"/>
  <c r="E914" i="1"/>
  <c r="F914" i="1" s="1"/>
  <c r="E896" i="1"/>
  <c r="F896" i="1" s="1"/>
  <c r="E895" i="1"/>
  <c r="F895" i="1" s="1"/>
  <c r="E894" i="1"/>
  <c r="F894" i="1" s="1"/>
  <c r="E893" i="1"/>
  <c r="F893" i="1" s="1"/>
  <c r="E892" i="1"/>
  <c r="F892" i="1" s="1"/>
  <c r="E891" i="1"/>
  <c r="F891" i="1" s="1"/>
  <c r="E890" i="1"/>
  <c r="F890" i="1" s="1"/>
  <c r="E889" i="1"/>
  <c r="F889" i="1" s="1"/>
  <c r="E888" i="1"/>
  <c r="F888" i="1" s="1"/>
  <c r="E887" i="1"/>
  <c r="F887" i="1" s="1"/>
  <c r="E886" i="1"/>
  <c r="F886" i="1" s="1"/>
  <c r="E885" i="1"/>
  <c r="F885" i="1" s="1"/>
  <c r="E884" i="1"/>
  <c r="F884" i="1" s="1"/>
  <c r="E883" i="1"/>
  <c r="F883" i="1" s="1"/>
  <c r="E882" i="1"/>
  <c r="F882" i="1" s="1"/>
  <c r="E881" i="1"/>
  <c r="F881" i="1" s="1"/>
  <c r="E880" i="1"/>
  <c r="F880" i="1" s="1"/>
  <c r="E879" i="1"/>
  <c r="F879" i="1" s="1"/>
  <c r="E878" i="1"/>
  <c r="F878" i="1" s="1"/>
  <c r="E877" i="1"/>
  <c r="F877" i="1" s="1"/>
  <c r="B877" i="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H876" i="1"/>
  <c r="H877" i="1" s="1"/>
  <c r="H878" i="1" s="1"/>
  <c r="H879" i="1" s="1"/>
  <c r="H880" i="1" s="1"/>
  <c r="E876" i="1"/>
  <c r="F876" i="1" s="1"/>
  <c r="E858" i="1"/>
  <c r="F858" i="1" s="1"/>
  <c r="E857" i="1"/>
  <c r="F857" i="1" s="1"/>
  <c r="E856" i="1"/>
  <c r="F856" i="1" s="1"/>
  <c r="E855" i="1"/>
  <c r="F855" i="1" s="1"/>
  <c r="E854" i="1"/>
  <c r="F854" i="1" s="1"/>
  <c r="E853" i="1"/>
  <c r="F853" i="1" s="1"/>
  <c r="E852" i="1"/>
  <c r="F852" i="1" s="1"/>
  <c r="E851" i="1"/>
  <c r="F851" i="1" s="1"/>
  <c r="E850" i="1"/>
  <c r="F850" i="1" s="1"/>
  <c r="E849" i="1"/>
  <c r="F849" i="1" s="1"/>
  <c r="E848" i="1"/>
  <c r="F848" i="1" s="1"/>
  <c r="E847" i="1"/>
  <c r="F847" i="1" s="1"/>
  <c r="E846" i="1"/>
  <c r="F846" i="1" s="1"/>
  <c r="E845" i="1"/>
  <c r="F845" i="1" s="1"/>
  <c r="E844" i="1"/>
  <c r="F844" i="1" s="1"/>
  <c r="E843" i="1"/>
  <c r="F843" i="1" s="1"/>
  <c r="E842" i="1"/>
  <c r="F842" i="1" s="1"/>
  <c r="E841" i="1"/>
  <c r="F841" i="1" s="1"/>
  <c r="E840" i="1"/>
  <c r="F840" i="1" s="1"/>
  <c r="E839" i="1"/>
  <c r="F839" i="1" s="1"/>
  <c r="B839" i="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H838" i="1"/>
  <c r="H839" i="1" s="1"/>
  <c r="H840" i="1" s="1"/>
  <c r="H841" i="1" s="1"/>
  <c r="H842" i="1" s="1"/>
  <c r="H843" i="1" s="1"/>
  <c r="H844" i="1" s="1"/>
  <c r="E838" i="1"/>
  <c r="F838" i="1" s="1"/>
  <c r="E820" i="1"/>
  <c r="F820" i="1" s="1"/>
  <c r="E819" i="1"/>
  <c r="F819" i="1" s="1"/>
  <c r="E818" i="1"/>
  <c r="F818" i="1" s="1"/>
  <c r="E817" i="1"/>
  <c r="F817" i="1" s="1"/>
  <c r="E816" i="1"/>
  <c r="F816" i="1" s="1"/>
  <c r="E815" i="1"/>
  <c r="F815" i="1" s="1"/>
  <c r="E814" i="1"/>
  <c r="F814" i="1" s="1"/>
  <c r="E813" i="1"/>
  <c r="F813" i="1" s="1"/>
  <c r="E812" i="1"/>
  <c r="F812" i="1" s="1"/>
  <c r="E811" i="1"/>
  <c r="F811" i="1" s="1"/>
  <c r="E810" i="1"/>
  <c r="F810" i="1" s="1"/>
  <c r="E809" i="1"/>
  <c r="F809" i="1" s="1"/>
  <c r="E808" i="1"/>
  <c r="F808" i="1" s="1"/>
  <c r="E807" i="1"/>
  <c r="F807" i="1" s="1"/>
  <c r="E806" i="1"/>
  <c r="F806" i="1" s="1"/>
  <c r="E805" i="1"/>
  <c r="F805" i="1" s="1"/>
  <c r="E804" i="1"/>
  <c r="F804" i="1" s="1"/>
  <c r="E803" i="1"/>
  <c r="F803" i="1" s="1"/>
  <c r="E802" i="1"/>
  <c r="F802" i="1" s="1"/>
  <c r="E801" i="1"/>
  <c r="F801" i="1" s="1"/>
  <c r="B801" i="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H800" i="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E800" i="1"/>
  <c r="F800"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E652" i="1"/>
  <c r="F652" i="1" s="1"/>
  <c r="E651" i="1"/>
  <c r="F651" i="1" s="1"/>
  <c r="E650" i="1"/>
  <c r="F650" i="1" s="1"/>
  <c r="E649" i="1"/>
  <c r="F649" i="1" s="1"/>
  <c r="B649" i="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H648" i="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E648" i="1"/>
  <c r="F648" i="1" s="1"/>
  <c r="E516" i="1"/>
  <c r="F516" i="1" s="1"/>
  <c r="E515" i="1"/>
  <c r="F515" i="1" s="1"/>
  <c r="E514" i="1"/>
  <c r="F514" i="1" s="1"/>
  <c r="E513" i="1"/>
  <c r="F513" i="1" s="1"/>
  <c r="E512" i="1"/>
  <c r="F512" i="1" s="1"/>
  <c r="E511" i="1"/>
  <c r="F511" i="1" s="1"/>
  <c r="E510" i="1"/>
  <c r="F510" i="1" s="1"/>
  <c r="E509" i="1"/>
  <c r="F509" i="1" s="1"/>
  <c r="E508" i="1"/>
  <c r="F508" i="1" s="1"/>
  <c r="E507" i="1"/>
  <c r="F507" i="1" s="1"/>
  <c r="E506" i="1"/>
  <c r="F506" i="1" s="1"/>
  <c r="E505" i="1"/>
  <c r="F505" i="1" s="1"/>
  <c r="E504" i="1"/>
  <c r="F504" i="1" s="1"/>
  <c r="E503" i="1"/>
  <c r="F503" i="1" s="1"/>
  <c r="E502" i="1"/>
  <c r="F502" i="1" s="1"/>
  <c r="E501" i="1"/>
  <c r="F501" i="1" s="1"/>
  <c r="E500" i="1"/>
  <c r="F500" i="1" s="1"/>
  <c r="E499" i="1"/>
  <c r="F499" i="1" s="1"/>
  <c r="E498" i="1"/>
  <c r="F498" i="1" s="1"/>
  <c r="E497" i="1"/>
  <c r="F497" i="1" s="1"/>
  <c r="B497" i="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H496" i="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E496" i="1"/>
  <c r="F496"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B459" i="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H458" i="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E458" i="1"/>
  <c r="F458"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B421" i="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H420" i="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E420" i="1"/>
  <c r="F420"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B383" i="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H382" i="1"/>
  <c r="H383" i="1" s="1"/>
  <c r="H384" i="1" s="1"/>
  <c r="H385" i="1" s="1"/>
  <c r="H386" i="1" s="1"/>
  <c r="E382" i="1"/>
  <c r="F382"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B231" i="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H230" i="1"/>
  <c r="H231" i="1" s="1"/>
  <c r="E230" i="1"/>
  <c r="F230"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B79" i="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H78" i="1"/>
  <c r="H79" i="1" s="1"/>
  <c r="H80" i="1" s="1"/>
  <c r="E78" i="1"/>
  <c r="F78"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B41" i="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H40" i="1"/>
  <c r="H41" i="1" s="1"/>
  <c r="H42" i="1" s="1"/>
  <c r="E40" i="1"/>
  <c r="F40" i="1" s="1"/>
  <c r="E24" i="1"/>
  <c r="F24" i="1" s="1"/>
  <c r="E23" i="1"/>
  <c r="F23" i="1" s="1"/>
  <c r="E22" i="1"/>
  <c r="F22" i="1" s="1"/>
  <c r="E21" i="1"/>
  <c r="F21" i="1" s="1"/>
  <c r="E20" i="1"/>
  <c r="F20" i="1" s="1"/>
  <c r="E19" i="1"/>
  <c r="F19" i="1" s="1"/>
  <c r="E18" i="1"/>
  <c r="F18" i="1" s="1"/>
  <c r="E17" i="1"/>
  <c r="F17" i="1" s="1"/>
  <c r="E16" i="1"/>
  <c r="F16" i="1" s="1"/>
  <c r="E15" i="1"/>
  <c r="F15" i="1" s="1"/>
  <c r="E14" i="1"/>
  <c r="F14" i="1" s="1"/>
  <c r="E13" i="1"/>
  <c r="F13" i="1" s="1"/>
  <c r="E12" i="1"/>
  <c r="F12" i="1" s="1"/>
  <c r="E11" i="1"/>
  <c r="F11" i="1" s="1"/>
  <c r="E10" i="1"/>
  <c r="F10" i="1" s="1"/>
  <c r="E9" i="1"/>
  <c r="F9" i="1" s="1"/>
  <c r="E8" i="1"/>
  <c r="F8" i="1" s="1"/>
  <c r="E7" i="1"/>
  <c r="F7" i="1" s="1"/>
  <c r="E6" i="1"/>
  <c r="F6" i="1" s="1"/>
  <c r="E5" i="1"/>
  <c r="F5" i="1" s="1"/>
  <c r="E4" i="1"/>
  <c r="F4" i="1" s="1"/>
  <c r="E3" i="1"/>
  <c r="F3" i="1"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H3" i="1"/>
  <c r="H4" i="1" s="1"/>
  <c r="H5" i="1" s="1"/>
  <c r="H6" i="1" s="1"/>
  <c r="E2" i="1"/>
  <c r="F2" i="1" s="1"/>
  <c r="I2" i="1" s="1"/>
  <c r="AN35" i="2"/>
  <c r="H3875" i="1" l="1"/>
  <c r="I3874" i="1"/>
  <c r="H3836" i="1"/>
  <c r="I3835" i="1"/>
  <c r="H3799" i="1"/>
  <c r="I3798" i="1"/>
  <c r="H3756" i="1"/>
  <c r="I3755" i="1"/>
  <c r="H3606" i="1"/>
  <c r="I3605" i="1"/>
  <c r="H3452" i="1"/>
  <c r="I3451" i="1"/>
  <c r="H3419" i="1"/>
  <c r="I3418" i="1"/>
  <c r="H3377" i="1"/>
  <c r="I3376" i="1"/>
  <c r="H2988" i="1"/>
  <c r="I2987" i="1"/>
  <c r="H2950" i="1"/>
  <c r="I2949" i="1"/>
  <c r="H2578" i="1"/>
  <c r="I2577" i="1"/>
  <c r="H2354" i="1"/>
  <c r="I2353" i="1"/>
  <c r="H1354" i="1"/>
  <c r="I1353" i="1"/>
  <c r="H822" i="1"/>
  <c r="I821" i="1"/>
  <c r="H670" i="1"/>
  <c r="I669" i="1"/>
  <c r="H518" i="1"/>
  <c r="I517" i="1"/>
  <c r="H480" i="1"/>
  <c r="I479" i="1"/>
  <c r="H442" i="1"/>
  <c r="I441" i="1"/>
  <c r="I3005" i="1"/>
  <c r="I1256" i="1"/>
  <c r="I2168" i="1"/>
  <c r="I878" i="1"/>
  <c r="I2928" i="1"/>
  <c r="I1715" i="1"/>
  <c r="I1259" i="1"/>
  <c r="I2738" i="1"/>
  <c r="I839" i="1"/>
  <c r="I914" i="1"/>
  <c r="I842" i="1"/>
  <c r="I423" i="1"/>
  <c r="I420" i="1"/>
  <c r="I843" i="1"/>
  <c r="I1332" i="1"/>
  <c r="I2130" i="1"/>
  <c r="I499" i="1"/>
  <c r="I503" i="1"/>
  <c r="I428" i="1"/>
  <c r="I2059" i="1"/>
  <c r="I231" i="1"/>
  <c r="I1679" i="1"/>
  <c r="I1484" i="1"/>
  <c r="I1485" i="1"/>
  <c r="I78" i="1"/>
  <c r="I1676" i="1"/>
  <c r="I2170" i="1"/>
  <c r="I815" i="1"/>
  <c r="I1258" i="1"/>
  <c r="I1295" i="1"/>
  <c r="I876" i="1"/>
  <c r="I915" i="1"/>
  <c r="I1712" i="1"/>
  <c r="I1751" i="1"/>
  <c r="I3156" i="1"/>
  <c r="I800" i="1"/>
  <c r="I1333" i="1"/>
  <c r="I1678" i="1"/>
  <c r="I2060" i="1"/>
  <c r="I2930" i="1"/>
  <c r="I3004" i="1"/>
  <c r="I79" i="1"/>
  <c r="I2055" i="1"/>
  <c r="I916" i="1"/>
  <c r="I2056" i="1"/>
  <c r="I3313" i="1"/>
  <c r="H232" i="1"/>
  <c r="H233" i="1" s="1"/>
  <c r="H234" i="1" s="1"/>
  <c r="H235" i="1" s="1"/>
  <c r="H236" i="1" s="1"/>
  <c r="I236" i="1" s="1"/>
  <c r="I382" i="1"/>
  <c r="I1294" i="1"/>
  <c r="I1296" i="1"/>
  <c r="I1680" i="1"/>
  <c r="I879" i="1"/>
  <c r="I1072" i="1"/>
  <c r="I1675" i="1"/>
  <c r="I2586" i="1"/>
  <c r="I2890" i="1"/>
  <c r="I2095" i="1"/>
  <c r="I803" i="1"/>
  <c r="I809" i="1"/>
  <c r="I2092" i="1"/>
  <c r="I651" i="1"/>
  <c r="I1299" i="1"/>
  <c r="I3163" i="1"/>
  <c r="I430" i="1"/>
  <c r="I467" i="1"/>
  <c r="I230" i="1"/>
  <c r="I425" i="1"/>
  <c r="I458" i="1"/>
  <c r="I463" i="1"/>
  <c r="I667" i="1"/>
  <c r="I2966" i="1"/>
  <c r="I436" i="1"/>
  <c r="I1347" i="1"/>
  <c r="I421" i="1"/>
  <c r="I801" i="1"/>
  <c r="I1067" i="1"/>
  <c r="I1073" i="1"/>
  <c r="I1902" i="1"/>
  <c r="I661" i="1"/>
  <c r="H1301" i="1"/>
  <c r="H1302" i="1" s="1"/>
  <c r="H1303" i="1" s="1"/>
  <c r="I1300" i="1"/>
  <c r="I1336" i="1"/>
  <c r="I3159" i="1"/>
  <c r="I433" i="1"/>
  <c r="I438" i="1"/>
  <c r="I459" i="1"/>
  <c r="I819" i="1"/>
  <c r="I40" i="1"/>
  <c r="I432" i="1"/>
  <c r="I462" i="1"/>
  <c r="I478" i="1"/>
  <c r="I498" i="1"/>
  <c r="I514" i="1"/>
  <c r="I648" i="1"/>
  <c r="I657" i="1"/>
  <c r="I814" i="1"/>
  <c r="I1071" i="1"/>
  <c r="I1335" i="1"/>
  <c r="I2169" i="1"/>
  <c r="I41" i="1"/>
  <c r="I840" i="1"/>
  <c r="I917" i="1"/>
  <c r="I1681" i="1"/>
  <c r="I2739" i="1"/>
  <c r="I2935" i="1"/>
  <c r="I2947" i="1"/>
  <c r="I3160" i="1"/>
  <c r="I3310" i="1"/>
  <c r="I424" i="1"/>
  <c r="I496" i="1"/>
  <c r="I841" i="1"/>
  <c r="I1713" i="1"/>
  <c r="I2941" i="1"/>
  <c r="I2967" i="1"/>
  <c r="I3161" i="1"/>
  <c r="I3311" i="1"/>
  <c r="I807" i="1"/>
  <c r="I811" i="1"/>
  <c r="I817" i="1"/>
  <c r="I1343" i="1"/>
  <c r="I2093" i="1"/>
  <c r="I2171" i="1"/>
  <c r="I2587" i="1"/>
  <c r="I3157" i="1"/>
  <c r="I877" i="1"/>
  <c r="I1066" i="1"/>
  <c r="I1069" i="1"/>
  <c r="I1075" i="1"/>
  <c r="I1334" i="1"/>
  <c r="I1750" i="1"/>
  <c r="I2131" i="1"/>
  <c r="I4" i="1"/>
  <c r="I422" i="1"/>
  <c r="I802" i="1"/>
  <c r="I1297" i="1"/>
  <c r="I1714" i="1"/>
  <c r="I2970" i="1"/>
  <c r="I2976" i="1"/>
  <c r="I3010" i="1"/>
  <c r="I2939" i="1"/>
  <c r="I2944" i="1"/>
  <c r="I2968" i="1"/>
  <c r="I2974" i="1"/>
  <c r="I2985" i="1"/>
  <c r="I3013" i="1"/>
  <c r="I2933" i="1"/>
  <c r="I2945" i="1"/>
  <c r="I2975" i="1"/>
  <c r="I2980" i="1"/>
  <c r="I2986" i="1"/>
  <c r="I3008" i="1"/>
  <c r="I3014" i="1"/>
  <c r="H3167" i="1"/>
  <c r="H3168" i="1" s="1"/>
  <c r="H3169" i="1" s="1"/>
  <c r="H3170" i="1" s="1"/>
  <c r="H3171" i="1" s="1"/>
  <c r="H3172" i="1" s="1"/>
  <c r="H3173" i="1" s="1"/>
  <c r="H3174" i="1" s="1"/>
  <c r="I3166" i="1"/>
  <c r="I3164" i="1"/>
  <c r="I3309" i="1"/>
  <c r="I3314" i="1"/>
  <c r="I2929" i="1"/>
  <c r="I2934" i="1"/>
  <c r="I2940" i="1"/>
  <c r="I2946" i="1"/>
  <c r="I2969" i="1"/>
  <c r="I2981" i="1"/>
  <c r="I3009" i="1"/>
  <c r="I3015" i="1"/>
  <c r="I3165" i="1"/>
  <c r="I3315" i="1"/>
  <c r="I2977" i="1"/>
  <c r="I3006" i="1"/>
  <c r="H3017" i="1"/>
  <c r="H3018" i="1" s="1"/>
  <c r="H3019" i="1" s="1"/>
  <c r="H3020" i="1" s="1"/>
  <c r="H3021" i="1" s="1"/>
  <c r="H3022" i="1" s="1"/>
  <c r="H3023" i="1" s="1"/>
  <c r="H3024" i="1" s="1"/>
  <c r="H3025" i="1" s="1"/>
  <c r="I3016" i="1"/>
  <c r="I2971" i="1"/>
  <c r="I2931" i="1"/>
  <c r="I2936" i="1"/>
  <c r="I2942" i="1"/>
  <c r="I2948" i="1"/>
  <c r="I2937" i="1"/>
  <c r="I2943" i="1"/>
  <c r="I2972" i="1"/>
  <c r="I2978" i="1"/>
  <c r="I2984" i="1"/>
  <c r="I3012" i="1"/>
  <c r="I3162" i="1"/>
  <c r="I3312" i="1"/>
  <c r="I2982" i="1"/>
  <c r="I2983" i="1"/>
  <c r="I3011" i="1"/>
  <c r="I2932" i="1"/>
  <c r="I2938" i="1"/>
  <c r="I2973" i="1"/>
  <c r="I2979" i="1"/>
  <c r="I3007" i="1"/>
  <c r="H3317" i="1"/>
  <c r="H3318" i="1" s="1"/>
  <c r="H3319" i="1" s="1"/>
  <c r="H3320" i="1" s="1"/>
  <c r="H3321" i="1" s="1"/>
  <c r="H3322" i="1" s="1"/>
  <c r="H3323" i="1" s="1"/>
  <c r="H3324" i="1" s="1"/>
  <c r="I3316" i="1"/>
  <c r="I3158" i="1"/>
  <c r="I3308" i="1"/>
  <c r="H2741" i="1"/>
  <c r="H2742" i="1" s="1"/>
  <c r="H2743" i="1" s="1"/>
  <c r="H2744" i="1" s="1"/>
  <c r="H2745" i="1" s="1"/>
  <c r="H2746" i="1" s="1"/>
  <c r="I2740" i="1"/>
  <c r="I2588" i="1"/>
  <c r="H2589" i="1"/>
  <c r="H2590" i="1" s="1"/>
  <c r="H2891" i="1"/>
  <c r="H2892" i="1" s="1"/>
  <c r="H2893" i="1" s="1"/>
  <c r="H2894" i="1" s="1"/>
  <c r="H2895" i="1" s="1"/>
  <c r="H2896" i="1" s="1"/>
  <c r="H2897" i="1" s="1"/>
  <c r="H2898" i="1" s="1"/>
  <c r="I2096" i="1"/>
  <c r="H2097" i="1"/>
  <c r="H2098" i="1" s="1"/>
  <c r="H2099" i="1" s="1"/>
  <c r="H2100" i="1" s="1"/>
  <c r="I2132" i="1"/>
  <c r="H2133" i="1"/>
  <c r="H2134" i="1" s="1"/>
  <c r="H2135" i="1" s="1"/>
  <c r="H2136" i="1" s="1"/>
  <c r="I2094" i="1"/>
  <c r="H2173" i="1"/>
  <c r="H2174" i="1" s="1"/>
  <c r="H2175" i="1" s="1"/>
  <c r="H2176" i="1" s="1"/>
  <c r="I2172" i="1"/>
  <c r="I2061" i="1"/>
  <c r="H1905" i="1"/>
  <c r="H1906" i="1" s="1"/>
  <c r="H1907" i="1" s="1"/>
  <c r="H1908" i="1" s="1"/>
  <c r="H1909" i="1" s="1"/>
  <c r="H1910" i="1" s="1"/>
  <c r="H1911" i="1" s="1"/>
  <c r="H1912" i="1" s="1"/>
  <c r="I1904" i="1"/>
  <c r="H1719" i="1"/>
  <c r="H1720" i="1" s="1"/>
  <c r="H1721" i="1" s="1"/>
  <c r="H1722" i="1" s="1"/>
  <c r="H1723" i="1" s="1"/>
  <c r="H1724" i="1" s="1"/>
  <c r="H1725" i="1" s="1"/>
  <c r="H1726" i="1" s="1"/>
  <c r="I1718" i="1"/>
  <c r="H1755" i="1"/>
  <c r="H1756" i="1" s="1"/>
  <c r="H1757" i="1" s="1"/>
  <c r="H1758" i="1" s="1"/>
  <c r="H1759" i="1" s="1"/>
  <c r="H1760" i="1" s="1"/>
  <c r="H1761" i="1" s="1"/>
  <c r="H1762" i="1" s="1"/>
  <c r="I1754" i="1"/>
  <c r="I2057" i="1"/>
  <c r="I1716" i="1"/>
  <c r="I1752" i="1"/>
  <c r="I1903" i="1"/>
  <c r="H2063" i="1"/>
  <c r="H2064" i="1" s="1"/>
  <c r="H2065" i="1" s="1"/>
  <c r="H2066" i="1" s="1"/>
  <c r="H2067" i="1" s="1"/>
  <c r="H2068" i="1" s="1"/>
  <c r="H2069" i="1" s="1"/>
  <c r="H2070" i="1" s="1"/>
  <c r="I2062" i="1"/>
  <c r="I1677" i="1"/>
  <c r="I1717" i="1"/>
  <c r="I1753" i="1"/>
  <c r="I2058" i="1"/>
  <c r="H1683" i="1"/>
  <c r="H1684" i="1" s="1"/>
  <c r="H1685" i="1" s="1"/>
  <c r="H1686" i="1" s="1"/>
  <c r="H1687" i="1" s="1"/>
  <c r="H1688" i="1" s="1"/>
  <c r="H1689" i="1" s="1"/>
  <c r="H1690" i="1" s="1"/>
  <c r="I1682" i="1"/>
  <c r="I1674" i="1"/>
  <c r="I2054" i="1"/>
  <c r="I1352" i="1"/>
  <c r="I1266" i="1"/>
  <c r="H1268" i="1"/>
  <c r="H1269" i="1" s="1"/>
  <c r="H1270" i="1" s="1"/>
  <c r="H1271" i="1" s="1"/>
  <c r="H1272" i="1" s="1"/>
  <c r="I1267" i="1"/>
  <c r="I1264" i="1"/>
  <c r="H1637" i="1"/>
  <c r="H1638" i="1" s="1"/>
  <c r="H1639" i="1" s="1"/>
  <c r="I1636" i="1"/>
  <c r="I1262" i="1"/>
  <c r="I1339" i="1"/>
  <c r="I1344" i="1"/>
  <c r="I1348" i="1"/>
  <c r="I1257" i="1"/>
  <c r="I1263" i="1"/>
  <c r="I1340" i="1"/>
  <c r="I1345" i="1"/>
  <c r="I1349" i="1"/>
  <c r="H1487" i="1"/>
  <c r="H1488" i="1" s="1"/>
  <c r="H1489" i="1" s="1"/>
  <c r="I1486" i="1"/>
  <c r="I1265" i="1"/>
  <c r="I1346" i="1"/>
  <c r="I1350" i="1"/>
  <c r="I1261" i="1"/>
  <c r="I1260" i="1"/>
  <c r="I1298" i="1"/>
  <c r="I1337" i="1"/>
  <c r="I1341" i="1"/>
  <c r="I1338" i="1"/>
  <c r="I1342" i="1"/>
  <c r="I1351" i="1"/>
  <c r="H1227" i="1"/>
  <c r="H1228" i="1" s="1"/>
  <c r="H1229" i="1" s="1"/>
  <c r="H1230" i="1" s="1"/>
  <c r="H1231" i="1" s="1"/>
  <c r="H1232" i="1" s="1"/>
  <c r="H1233" i="1" s="1"/>
  <c r="H1234" i="1" s="1"/>
  <c r="I1226" i="1"/>
  <c r="I1223" i="1"/>
  <c r="I1224" i="1"/>
  <c r="H1077" i="1"/>
  <c r="H1078" i="1" s="1"/>
  <c r="H1079" i="1" s="1"/>
  <c r="H1080" i="1" s="1"/>
  <c r="H1081" i="1" s="1"/>
  <c r="H1082" i="1" s="1"/>
  <c r="H1083" i="1" s="1"/>
  <c r="H1084" i="1" s="1"/>
  <c r="I1076" i="1"/>
  <c r="I1074" i="1"/>
  <c r="I1219" i="1"/>
  <c r="I1225" i="1"/>
  <c r="I844" i="1"/>
  <c r="H845" i="1"/>
  <c r="H846" i="1" s="1"/>
  <c r="I880" i="1"/>
  <c r="H881" i="1"/>
  <c r="H882" i="1" s="1"/>
  <c r="H919" i="1"/>
  <c r="H920" i="1" s="1"/>
  <c r="H921" i="1" s="1"/>
  <c r="H922" i="1" s="1"/>
  <c r="H923" i="1" s="1"/>
  <c r="H924" i="1" s="1"/>
  <c r="H925" i="1" s="1"/>
  <c r="H926" i="1" s="1"/>
  <c r="I918" i="1"/>
  <c r="I1070" i="1"/>
  <c r="I1220" i="1"/>
  <c r="I1221" i="1"/>
  <c r="I1222" i="1"/>
  <c r="I838" i="1"/>
  <c r="I1068" i="1"/>
  <c r="I1218" i="1"/>
  <c r="I465" i="1"/>
  <c r="I471" i="1"/>
  <c r="I475" i="1"/>
  <c r="I507" i="1"/>
  <c r="I511" i="1"/>
  <c r="I654" i="1"/>
  <c r="I426" i="1"/>
  <c r="I460" i="1"/>
  <c r="I476" i="1"/>
  <c r="I512" i="1"/>
  <c r="I650" i="1"/>
  <c r="I655" i="1"/>
  <c r="I660" i="1"/>
  <c r="I666" i="1"/>
  <c r="I812" i="1"/>
  <c r="I501" i="1"/>
  <c r="I427" i="1"/>
  <c r="I431" i="1"/>
  <c r="I437" i="1"/>
  <c r="I461" i="1"/>
  <c r="I466" i="1"/>
  <c r="I472" i="1"/>
  <c r="I477" i="1"/>
  <c r="I497" i="1"/>
  <c r="I502" i="1"/>
  <c r="I508" i="1"/>
  <c r="I513" i="1"/>
  <c r="I656" i="1"/>
  <c r="I808" i="1"/>
  <c r="I813" i="1"/>
  <c r="I818" i="1"/>
  <c r="I509" i="1"/>
  <c r="I662" i="1"/>
  <c r="I434" i="1"/>
  <c r="I468" i="1"/>
  <c r="I504" i="1"/>
  <c r="I652" i="1"/>
  <c r="I658" i="1"/>
  <c r="I663" i="1"/>
  <c r="I668" i="1"/>
  <c r="I804" i="1"/>
  <c r="I820" i="1"/>
  <c r="I429" i="1"/>
  <c r="I435" i="1"/>
  <c r="I439" i="1"/>
  <c r="I464" i="1"/>
  <c r="I469" i="1"/>
  <c r="I474" i="1"/>
  <c r="I500" i="1"/>
  <c r="I505" i="1"/>
  <c r="I510" i="1"/>
  <c r="I516" i="1"/>
  <c r="I649" i="1"/>
  <c r="I664" i="1"/>
  <c r="I805" i="1"/>
  <c r="I810" i="1"/>
  <c r="I816" i="1"/>
  <c r="I473" i="1"/>
  <c r="I515" i="1"/>
  <c r="I440" i="1"/>
  <c r="I470" i="1"/>
  <c r="I506" i="1"/>
  <c r="I653" i="1"/>
  <c r="I659" i="1"/>
  <c r="I665" i="1"/>
  <c r="I806" i="1"/>
  <c r="I386" i="1"/>
  <c r="H387" i="1"/>
  <c r="H388" i="1" s="1"/>
  <c r="H389" i="1" s="1"/>
  <c r="I5" i="1"/>
  <c r="I80" i="1"/>
  <c r="H81" i="1"/>
  <c r="I384" i="1"/>
  <c r="I383" i="1"/>
  <c r="I42" i="1"/>
  <c r="H43" i="1"/>
  <c r="H44" i="1" s="1"/>
  <c r="I385" i="1"/>
  <c r="I6" i="1"/>
  <c r="H7" i="1"/>
  <c r="H8" i="1" s="1"/>
  <c r="I3" i="1"/>
  <c r="H3876" i="1" l="1"/>
  <c r="I3876" i="1" s="1"/>
  <c r="I3875" i="1"/>
  <c r="H3837" i="1"/>
  <c r="I3836" i="1"/>
  <c r="H3800" i="1"/>
  <c r="I3800" i="1" s="1"/>
  <c r="I3799" i="1"/>
  <c r="H3757" i="1"/>
  <c r="I3756" i="1"/>
  <c r="H3607" i="1"/>
  <c r="I3606" i="1"/>
  <c r="H3453" i="1"/>
  <c r="I3452" i="1"/>
  <c r="H3420" i="1"/>
  <c r="I3420" i="1" s="1"/>
  <c r="I3419" i="1"/>
  <c r="H3378" i="1"/>
  <c r="I3377" i="1"/>
  <c r="H3026" i="1"/>
  <c r="I3025" i="1"/>
  <c r="H2989" i="1"/>
  <c r="I2988" i="1"/>
  <c r="H2951" i="1"/>
  <c r="I2950" i="1"/>
  <c r="H2579" i="1"/>
  <c r="I2578" i="1"/>
  <c r="H2355" i="1"/>
  <c r="I2354" i="1"/>
  <c r="H1355" i="1"/>
  <c r="I1354" i="1"/>
  <c r="H823" i="1"/>
  <c r="I822" i="1"/>
  <c r="H671" i="1"/>
  <c r="I670" i="1"/>
  <c r="H519" i="1"/>
  <c r="I518" i="1"/>
  <c r="H481" i="1"/>
  <c r="I480" i="1"/>
  <c r="H443" i="1"/>
  <c r="I442" i="1"/>
  <c r="I232" i="1"/>
  <c r="I3172" i="1"/>
  <c r="I1638" i="1"/>
  <c r="I1689" i="1"/>
  <c r="I3018" i="1"/>
  <c r="I3023" i="1"/>
  <c r="I3017" i="1"/>
  <c r="I1908" i="1"/>
  <c r="I3169" i="1"/>
  <c r="I1910" i="1"/>
  <c r="I3019" i="1"/>
  <c r="I3170" i="1"/>
  <c r="I3022" i="1"/>
  <c r="I1271" i="1"/>
  <c r="I1720" i="1"/>
  <c r="H237" i="1"/>
  <c r="H238" i="1" s="1"/>
  <c r="H239" i="1" s="1"/>
  <c r="I239" i="1" s="1"/>
  <c r="I234" i="1"/>
  <c r="I1723" i="1"/>
  <c r="I3167" i="1"/>
  <c r="I235" i="1"/>
  <c r="I1227" i="1"/>
  <c r="I1721" i="1"/>
  <c r="I233" i="1"/>
  <c r="I924" i="1"/>
  <c r="I1684" i="1"/>
  <c r="I1268" i="1"/>
  <c r="I925" i="1"/>
  <c r="I923" i="1"/>
  <c r="I1270" i="1"/>
  <c r="I1687" i="1"/>
  <c r="I920" i="1"/>
  <c r="I3323" i="1"/>
  <c r="H1304" i="1"/>
  <c r="I1303" i="1"/>
  <c r="I845" i="1"/>
  <c r="I1081" i="1"/>
  <c r="I2894" i="1"/>
  <c r="I1906" i="1"/>
  <c r="I2741" i="1"/>
  <c r="I1688" i="1"/>
  <c r="I1722" i="1"/>
  <c r="I1685" i="1"/>
  <c r="I2174" i="1"/>
  <c r="I2175" i="1"/>
  <c r="I3168" i="1"/>
  <c r="I1302" i="1"/>
  <c r="I1301" i="1"/>
  <c r="I2895" i="1"/>
  <c r="I1082" i="1"/>
  <c r="I1905" i="1"/>
  <c r="I7" i="1"/>
  <c r="I921" i="1"/>
  <c r="I2065" i="1"/>
  <c r="I1911" i="1"/>
  <c r="I1907" i="1"/>
  <c r="I2173" i="1"/>
  <c r="I2893" i="1"/>
  <c r="I3171" i="1"/>
  <c r="I1909" i="1"/>
  <c r="I2897" i="1"/>
  <c r="I922" i="1"/>
  <c r="I1228" i="1"/>
  <c r="I1269" i="1"/>
  <c r="I2064" i="1"/>
  <c r="I2063" i="1"/>
  <c r="I2069" i="1"/>
  <c r="I2134" i="1"/>
  <c r="I2892" i="1"/>
  <c r="I3173" i="1"/>
  <c r="I3020" i="1"/>
  <c r="I3021" i="1"/>
  <c r="I3317" i="1"/>
  <c r="I3319" i="1"/>
  <c r="I3318" i="1"/>
  <c r="I3321" i="1"/>
  <c r="H3325" i="1"/>
  <c r="I3324" i="1"/>
  <c r="I3322" i="1"/>
  <c r="H3175" i="1"/>
  <c r="I3174" i="1"/>
  <c r="I3024" i="1"/>
  <c r="I3320" i="1"/>
  <c r="I2589" i="1"/>
  <c r="I2746" i="1"/>
  <c r="H2747" i="1"/>
  <c r="I2744" i="1"/>
  <c r="I2742" i="1"/>
  <c r="H2899" i="1"/>
  <c r="I2898" i="1"/>
  <c r="I2743" i="1"/>
  <c r="H2591" i="1"/>
  <c r="I2590" i="1"/>
  <c r="I2745" i="1"/>
  <c r="I2891" i="1"/>
  <c r="I2896" i="1"/>
  <c r="I2176" i="1"/>
  <c r="H2177" i="1"/>
  <c r="H2137" i="1"/>
  <c r="I2136" i="1"/>
  <c r="I2097" i="1"/>
  <c r="I2098" i="1"/>
  <c r="I2135" i="1"/>
  <c r="I2133" i="1"/>
  <c r="H2101" i="1"/>
  <c r="I2100" i="1"/>
  <c r="I2099" i="1"/>
  <c r="I1759" i="1"/>
  <c r="I2068" i="1"/>
  <c r="H2071" i="1"/>
  <c r="I2070" i="1"/>
  <c r="I2067" i="1"/>
  <c r="H1763" i="1"/>
  <c r="I1762" i="1"/>
  <c r="H1727" i="1"/>
  <c r="I1726" i="1"/>
  <c r="I1686" i="1"/>
  <c r="I1760" i="1"/>
  <c r="I1755" i="1"/>
  <c r="I1756" i="1"/>
  <c r="H1691" i="1"/>
  <c r="I1690" i="1"/>
  <c r="I1758" i="1"/>
  <c r="I1757" i="1"/>
  <c r="I2066" i="1"/>
  <c r="H1913" i="1"/>
  <c r="I1912" i="1"/>
  <c r="I1725" i="1"/>
  <c r="I1761" i="1"/>
  <c r="I1724" i="1"/>
  <c r="I1719" i="1"/>
  <c r="I1683" i="1"/>
  <c r="I1488" i="1"/>
  <c r="I1487" i="1"/>
  <c r="H1490" i="1"/>
  <c r="I1489" i="1"/>
  <c r="H1640" i="1"/>
  <c r="I1639" i="1"/>
  <c r="H1273" i="1"/>
  <c r="I1272" i="1"/>
  <c r="I1637" i="1"/>
  <c r="H883" i="1"/>
  <c r="I882" i="1"/>
  <c r="I1083" i="1"/>
  <c r="H1235" i="1"/>
  <c r="I1234" i="1"/>
  <c r="H847" i="1"/>
  <c r="I846" i="1"/>
  <c r="I1232" i="1"/>
  <c r="H927" i="1"/>
  <c r="I926" i="1"/>
  <c r="I1080" i="1"/>
  <c r="I1077" i="1"/>
  <c r="I1078" i="1"/>
  <c r="I1233" i="1"/>
  <c r="I1230" i="1"/>
  <c r="I1229" i="1"/>
  <c r="I919" i="1"/>
  <c r="I881" i="1"/>
  <c r="I1231" i="1"/>
  <c r="I1079" i="1"/>
  <c r="H1085" i="1"/>
  <c r="I1084" i="1"/>
  <c r="I388" i="1"/>
  <c r="I8" i="1"/>
  <c r="H9" i="1"/>
  <c r="I44" i="1"/>
  <c r="H45" i="1"/>
  <c r="I81" i="1"/>
  <c r="H82" i="1"/>
  <c r="I387" i="1"/>
  <c r="I389" i="1"/>
  <c r="H390" i="1"/>
  <c r="I43" i="1"/>
  <c r="H3838" i="1" l="1"/>
  <c r="I3838" i="1" s="1"/>
  <c r="I3837" i="1"/>
  <c r="H3758" i="1"/>
  <c r="I3757" i="1"/>
  <c r="H3608" i="1"/>
  <c r="I3607" i="1"/>
  <c r="H3454" i="1"/>
  <c r="I3453" i="1"/>
  <c r="H3379" i="1"/>
  <c r="I3378" i="1"/>
  <c r="H3027" i="1"/>
  <c r="I3026" i="1"/>
  <c r="H2990" i="1"/>
  <c r="I2989" i="1"/>
  <c r="H2952" i="1"/>
  <c r="I2951" i="1"/>
  <c r="H2580" i="1"/>
  <c r="I2579" i="1"/>
  <c r="H2356" i="1"/>
  <c r="I2356" i="1" s="1"/>
  <c r="I2355" i="1"/>
  <c r="H1356" i="1"/>
  <c r="I1355" i="1"/>
  <c r="H824" i="1"/>
  <c r="I823" i="1"/>
  <c r="H672" i="1"/>
  <c r="I671" i="1"/>
  <c r="H520" i="1"/>
  <c r="I519" i="1"/>
  <c r="H482" i="1"/>
  <c r="I481" i="1"/>
  <c r="H444" i="1"/>
  <c r="I443" i="1"/>
  <c r="I237" i="1"/>
  <c r="I238" i="1"/>
  <c r="H240" i="1"/>
  <c r="I240" i="1" s="1"/>
  <c r="H1305" i="1"/>
  <c r="I1304" i="1"/>
  <c r="H3326" i="1"/>
  <c r="I3325" i="1"/>
  <c r="H3176" i="1"/>
  <c r="H3177" i="1" s="1"/>
  <c r="I3175" i="1"/>
  <c r="H2592" i="1"/>
  <c r="I2591" i="1"/>
  <c r="H2748" i="1"/>
  <c r="I2747" i="1"/>
  <c r="H2900" i="1"/>
  <c r="I2899" i="1"/>
  <c r="H2102" i="1"/>
  <c r="I2101" i="1"/>
  <c r="H2138" i="1"/>
  <c r="I2137" i="1"/>
  <c r="H2178" i="1"/>
  <c r="I2177" i="1"/>
  <c r="H1764" i="1"/>
  <c r="I1763" i="1"/>
  <c r="H1728" i="1"/>
  <c r="I1727" i="1"/>
  <c r="H2072" i="1"/>
  <c r="I2071" i="1"/>
  <c r="H1692" i="1"/>
  <c r="I1691" i="1"/>
  <c r="H1914" i="1"/>
  <c r="I1913" i="1"/>
  <c r="H1491" i="1"/>
  <c r="I1490" i="1"/>
  <c r="H1641" i="1"/>
  <c r="I1640" i="1"/>
  <c r="H1274" i="1"/>
  <c r="I1273" i="1"/>
  <c r="H848" i="1"/>
  <c r="I847" i="1"/>
  <c r="H1086" i="1"/>
  <c r="H1087" i="1" s="1"/>
  <c r="I1085" i="1"/>
  <c r="H1236" i="1"/>
  <c r="I1235" i="1"/>
  <c r="H928" i="1"/>
  <c r="I927" i="1"/>
  <c r="H884" i="1"/>
  <c r="I883" i="1"/>
  <c r="I45" i="1"/>
  <c r="H46" i="1"/>
  <c r="H391" i="1"/>
  <c r="I390" i="1"/>
  <c r="I9" i="1"/>
  <c r="H10" i="1"/>
  <c r="H83" i="1"/>
  <c r="I82" i="1"/>
  <c r="H3759" i="1" l="1"/>
  <c r="I3758" i="1"/>
  <c r="I3608" i="1"/>
  <c r="H3609" i="1"/>
  <c r="H3455" i="1"/>
  <c r="I3454" i="1"/>
  <c r="I3379" i="1"/>
  <c r="H3380" i="1"/>
  <c r="H3178" i="1"/>
  <c r="I3177" i="1"/>
  <c r="H3028" i="1"/>
  <c r="I3027" i="1"/>
  <c r="H2991" i="1"/>
  <c r="I2990" i="1"/>
  <c r="H2953" i="1"/>
  <c r="I2952" i="1"/>
  <c r="H2581" i="1"/>
  <c r="I2580" i="1"/>
  <c r="H1357" i="1"/>
  <c r="I1356" i="1"/>
  <c r="H1088" i="1"/>
  <c r="I1087" i="1"/>
  <c r="H825" i="1"/>
  <c r="I824" i="1"/>
  <c r="H673" i="1"/>
  <c r="I672" i="1"/>
  <c r="H521" i="1"/>
  <c r="I520" i="1"/>
  <c r="H483" i="1"/>
  <c r="I482" i="1"/>
  <c r="H445" i="1"/>
  <c r="I444" i="1"/>
  <c r="H241" i="1"/>
  <c r="H242" i="1" s="1"/>
  <c r="H1306" i="1"/>
  <c r="I1305" i="1"/>
  <c r="I3176" i="1"/>
  <c r="H3327" i="1"/>
  <c r="I3326" i="1"/>
  <c r="H2749" i="1"/>
  <c r="I2748" i="1"/>
  <c r="H2593" i="1"/>
  <c r="I2592" i="1"/>
  <c r="H2901" i="1"/>
  <c r="I2900" i="1"/>
  <c r="H2139" i="1"/>
  <c r="I2138" i="1"/>
  <c r="H2179" i="1"/>
  <c r="I2178" i="1"/>
  <c r="H2103" i="1"/>
  <c r="I2102" i="1"/>
  <c r="H1693" i="1"/>
  <c r="I1692" i="1"/>
  <c r="H1729" i="1"/>
  <c r="I1728" i="1"/>
  <c r="H2073" i="1"/>
  <c r="I2072" i="1"/>
  <c r="H1915" i="1"/>
  <c r="I1914" i="1"/>
  <c r="H1765" i="1"/>
  <c r="I1764" i="1"/>
  <c r="H1275" i="1"/>
  <c r="I1274" i="1"/>
  <c r="H1642" i="1"/>
  <c r="I1641" i="1"/>
  <c r="H1492" i="1"/>
  <c r="I1491" i="1"/>
  <c r="I1086" i="1"/>
  <c r="H929" i="1"/>
  <c r="I928" i="1"/>
  <c r="H1237" i="1"/>
  <c r="I1236" i="1"/>
  <c r="H885" i="1"/>
  <c r="I884" i="1"/>
  <c r="H849" i="1"/>
  <c r="I848" i="1"/>
  <c r="H11" i="1"/>
  <c r="I10" i="1"/>
  <c r="H392" i="1"/>
  <c r="I391" i="1"/>
  <c r="H47" i="1"/>
  <c r="I46" i="1"/>
  <c r="H84" i="1"/>
  <c r="I83" i="1"/>
  <c r="H3760" i="1" l="1"/>
  <c r="I3759" i="1"/>
  <c r="H3610" i="1"/>
  <c r="I3610" i="1" s="1"/>
  <c r="I3609" i="1"/>
  <c r="H3456" i="1"/>
  <c r="I3455" i="1"/>
  <c r="H3381" i="1"/>
  <c r="I3380" i="1"/>
  <c r="H3179" i="1"/>
  <c r="I3178" i="1"/>
  <c r="H3029" i="1"/>
  <c r="I3028" i="1"/>
  <c r="H2992" i="1"/>
  <c r="I2991" i="1"/>
  <c r="H2954" i="1"/>
  <c r="I2953" i="1"/>
  <c r="H2582" i="1"/>
  <c r="I2581" i="1"/>
  <c r="H1358" i="1"/>
  <c r="I1357" i="1"/>
  <c r="H1089" i="1"/>
  <c r="I1088" i="1"/>
  <c r="H826" i="1"/>
  <c r="I825" i="1"/>
  <c r="H674" i="1"/>
  <c r="I673" i="1"/>
  <c r="H522" i="1"/>
  <c r="I521" i="1"/>
  <c r="H484" i="1"/>
  <c r="I483" i="1"/>
  <c r="H446" i="1"/>
  <c r="I445" i="1"/>
  <c r="I241" i="1"/>
  <c r="H1307" i="1"/>
  <c r="I1306" i="1"/>
  <c r="H3328" i="1"/>
  <c r="H3329" i="1" s="1"/>
  <c r="I3327" i="1"/>
  <c r="H2902" i="1"/>
  <c r="I2901" i="1"/>
  <c r="H2594" i="1"/>
  <c r="I2593" i="1"/>
  <c r="H2750" i="1"/>
  <c r="I2749" i="1"/>
  <c r="H2180" i="1"/>
  <c r="I2179" i="1"/>
  <c r="H2140" i="1"/>
  <c r="I2139" i="1"/>
  <c r="H2104" i="1"/>
  <c r="I2103" i="1"/>
  <c r="H1730" i="1"/>
  <c r="I1729" i="1"/>
  <c r="H2074" i="1"/>
  <c r="H2075" i="1" s="1"/>
  <c r="I2073" i="1"/>
  <c r="H1916" i="1"/>
  <c r="I1915" i="1"/>
  <c r="H1766" i="1"/>
  <c r="I1765" i="1"/>
  <c r="H1694" i="1"/>
  <c r="H1695" i="1" s="1"/>
  <c r="I1693" i="1"/>
  <c r="H1493" i="1"/>
  <c r="I1492" i="1"/>
  <c r="H1643" i="1"/>
  <c r="I1642" i="1"/>
  <c r="H1276" i="1"/>
  <c r="H1277" i="1" s="1"/>
  <c r="I1275" i="1"/>
  <c r="H886" i="1"/>
  <c r="I885" i="1"/>
  <c r="H1238" i="1"/>
  <c r="H1239" i="1" s="1"/>
  <c r="I1237" i="1"/>
  <c r="H930" i="1"/>
  <c r="I929" i="1"/>
  <c r="H850" i="1"/>
  <c r="I849" i="1"/>
  <c r="H393" i="1"/>
  <c r="I392" i="1"/>
  <c r="H48" i="1"/>
  <c r="I47" i="1"/>
  <c r="H243" i="1"/>
  <c r="I242" i="1"/>
  <c r="H85" i="1"/>
  <c r="I84" i="1"/>
  <c r="H12" i="1"/>
  <c r="I11" i="1"/>
  <c r="H3761" i="1" l="1"/>
  <c r="I3760" i="1"/>
  <c r="H3457" i="1"/>
  <c r="I3456" i="1"/>
  <c r="I3381" i="1"/>
  <c r="H3382" i="1"/>
  <c r="I3382" i="1" s="1"/>
  <c r="H3330" i="1"/>
  <c r="I3329" i="1"/>
  <c r="H3180" i="1"/>
  <c r="I3179" i="1"/>
  <c r="H3030" i="1"/>
  <c r="I3029" i="1"/>
  <c r="H2993" i="1"/>
  <c r="I2992" i="1"/>
  <c r="H2955" i="1"/>
  <c r="I2954" i="1"/>
  <c r="H2583" i="1"/>
  <c r="I2582" i="1"/>
  <c r="H2076" i="1"/>
  <c r="I2075" i="1"/>
  <c r="H1696" i="1"/>
  <c r="I1695" i="1"/>
  <c r="I1358" i="1"/>
  <c r="H1359" i="1"/>
  <c r="H1278" i="1"/>
  <c r="I1277" i="1"/>
  <c r="H1240" i="1"/>
  <c r="I1239" i="1"/>
  <c r="H1090" i="1"/>
  <c r="I1089" i="1"/>
  <c r="H827" i="1"/>
  <c r="I826" i="1"/>
  <c r="H675" i="1"/>
  <c r="I674" i="1"/>
  <c r="H523" i="1"/>
  <c r="I522" i="1"/>
  <c r="H485" i="1"/>
  <c r="I484" i="1"/>
  <c r="H447" i="1"/>
  <c r="I446" i="1"/>
  <c r="H1308" i="1"/>
  <c r="I1307" i="1"/>
  <c r="I3328" i="1"/>
  <c r="H2595" i="1"/>
  <c r="I2594" i="1"/>
  <c r="H2751" i="1"/>
  <c r="I2750" i="1"/>
  <c r="H2903" i="1"/>
  <c r="I2902" i="1"/>
  <c r="I2104" i="1"/>
  <c r="H2105" i="1"/>
  <c r="I2140" i="1"/>
  <c r="H2141" i="1"/>
  <c r="H2181" i="1"/>
  <c r="I2180" i="1"/>
  <c r="H1767" i="1"/>
  <c r="I1766" i="1"/>
  <c r="H1917" i="1"/>
  <c r="I1916" i="1"/>
  <c r="I2074" i="1"/>
  <c r="I1694" i="1"/>
  <c r="H1731" i="1"/>
  <c r="I1730" i="1"/>
  <c r="I1276" i="1"/>
  <c r="H1644" i="1"/>
  <c r="I1643" i="1"/>
  <c r="H1494" i="1"/>
  <c r="I1493" i="1"/>
  <c r="H851" i="1"/>
  <c r="I850" i="1"/>
  <c r="H931" i="1"/>
  <c r="I930" i="1"/>
  <c r="I1238" i="1"/>
  <c r="H887" i="1"/>
  <c r="I886" i="1"/>
  <c r="H394" i="1"/>
  <c r="I393" i="1"/>
  <c r="H86" i="1"/>
  <c r="I85" i="1"/>
  <c r="H13" i="1"/>
  <c r="I12" i="1"/>
  <c r="H49" i="1"/>
  <c r="I48" i="1"/>
  <c r="H244" i="1"/>
  <c r="I243" i="1"/>
  <c r="H3762" i="1" l="1"/>
  <c r="I3762" i="1" s="1"/>
  <c r="I3761" i="1"/>
  <c r="H3458" i="1"/>
  <c r="I3458" i="1" s="1"/>
  <c r="I3457" i="1"/>
  <c r="H3331" i="1"/>
  <c r="I3330" i="1"/>
  <c r="H3181" i="1"/>
  <c r="I3180" i="1"/>
  <c r="I3030" i="1"/>
  <c r="H3031" i="1"/>
  <c r="H2994" i="1"/>
  <c r="I2993" i="1"/>
  <c r="H2956" i="1"/>
  <c r="I2955" i="1"/>
  <c r="H2584" i="1"/>
  <c r="I2584" i="1" s="1"/>
  <c r="I2583" i="1"/>
  <c r="H2077" i="1"/>
  <c r="I2076" i="1"/>
  <c r="H1697" i="1"/>
  <c r="I1696" i="1"/>
  <c r="I1359" i="1"/>
  <c r="H1360" i="1"/>
  <c r="H1279" i="1"/>
  <c r="I1278" i="1"/>
  <c r="H1241" i="1"/>
  <c r="I1240" i="1"/>
  <c r="H1091" i="1"/>
  <c r="I1090" i="1"/>
  <c r="H828" i="1"/>
  <c r="I827" i="1"/>
  <c r="H676" i="1"/>
  <c r="I675" i="1"/>
  <c r="H524" i="1"/>
  <c r="I523" i="1"/>
  <c r="H486" i="1"/>
  <c r="I485" i="1"/>
  <c r="H448" i="1"/>
  <c r="I447" i="1"/>
  <c r="H1309" i="1"/>
  <c r="I1308" i="1"/>
  <c r="H2752" i="1"/>
  <c r="I2751" i="1"/>
  <c r="H2596" i="1"/>
  <c r="I2595" i="1"/>
  <c r="H2904" i="1"/>
  <c r="I2903" i="1"/>
  <c r="H2142" i="1"/>
  <c r="I2141" i="1"/>
  <c r="H2106" i="1"/>
  <c r="I2105" i="1"/>
  <c r="H2182" i="1"/>
  <c r="I2181" i="1"/>
  <c r="H1918" i="1"/>
  <c r="I1917" i="1"/>
  <c r="H1732" i="1"/>
  <c r="H1733" i="1" s="1"/>
  <c r="I1731" i="1"/>
  <c r="H1768" i="1"/>
  <c r="I1767" i="1"/>
  <c r="H1645" i="1"/>
  <c r="I1644" i="1"/>
  <c r="H1495" i="1"/>
  <c r="I1494" i="1"/>
  <c r="H888" i="1"/>
  <c r="I887" i="1"/>
  <c r="H932" i="1"/>
  <c r="I931" i="1"/>
  <c r="H852" i="1"/>
  <c r="I851" i="1"/>
  <c r="H50" i="1"/>
  <c r="I49" i="1"/>
  <c r="I86" i="1"/>
  <c r="H87" i="1"/>
  <c r="H14" i="1"/>
  <c r="I13" i="1"/>
  <c r="I244" i="1"/>
  <c r="H245" i="1"/>
  <c r="I394" i="1"/>
  <c r="H395" i="1"/>
  <c r="H3332" i="1" l="1"/>
  <c r="I3331" i="1"/>
  <c r="H3182" i="1"/>
  <c r="I3181" i="1"/>
  <c r="H3032" i="1"/>
  <c r="I3031" i="1"/>
  <c r="H2995" i="1"/>
  <c r="I2994" i="1"/>
  <c r="H2957" i="1"/>
  <c r="I2956" i="1"/>
  <c r="H2078" i="1"/>
  <c r="I2077" i="1"/>
  <c r="H1734" i="1"/>
  <c r="I1733" i="1"/>
  <c r="H1698" i="1"/>
  <c r="I1697" i="1"/>
  <c r="I1360" i="1"/>
  <c r="H1361" i="1"/>
  <c r="H1280" i="1"/>
  <c r="I1279" i="1"/>
  <c r="H1242" i="1"/>
  <c r="I1241" i="1"/>
  <c r="H1092" i="1"/>
  <c r="I1091" i="1"/>
  <c r="H829" i="1"/>
  <c r="I828" i="1"/>
  <c r="H677" i="1"/>
  <c r="I676" i="1"/>
  <c r="I524" i="1"/>
  <c r="H525" i="1"/>
  <c r="H487" i="1"/>
  <c r="I486" i="1"/>
  <c r="H449" i="1"/>
  <c r="I448" i="1"/>
  <c r="H1310" i="1"/>
  <c r="I1309" i="1"/>
  <c r="H2905" i="1"/>
  <c r="I2904" i="1"/>
  <c r="I2596" i="1"/>
  <c r="H2597" i="1"/>
  <c r="H2753" i="1"/>
  <c r="I2752" i="1"/>
  <c r="H2107" i="1"/>
  <c r="I2106" i="1"/>
  <c r="H2143" i="1"/>
  <c r="I2142" i="1"/>
  <c r="H2183" i="1"/>
  <c r="I2182" i="1"/>
  <c r="I1732" i="1"/>
  <c r="H1919" i="1"/>
  <c r="I1918" i="1"/>
  <c r="H1769" i="1"/>
  <c r="I1768" i="1"/>
  <c r="H1496" i="1"/>
  <c r="I1495" i="1"/>
  <c r="H1646" i="1"/>
  <c r="I1645" i="1"/>
  <c r="I852" i="1"/>
  <c r="H853" i="1"/>
  <c r="H933" i="1"/>
  <c r="I932" i="1"/>
  <c r="I888" i="1"/>
  <c r="H889" i="1"/>
  <c r="H246" i="1"/>
  <c r="I245" i="1"/>
  <c r="H88" i="1"/>
  <c r="I87" i="1"/>
  <c r="H396" i="1"/>
  <c r="I395" i="1"/>
  <c r="I14" i="1"/>
  <c r="H15" i="1"/>
  <c r="I50" i="1"/>
  <c r="H51" i="1"/>
  <c r="H3333" i="1" l="1"/>
  <c r="I3332" i="1"/>
  <c r="H3183" i="1"/>
  <c r="I3182" i="1"/>
  <c r="H3033" i="1"/>
  <c r="I3032" i="1"/>
  <c r="H2996" i="1"/>
  <c r="I2995" i="1"/>
  <c r="H2958" i="1"/>
  <c r="I2957" i="1"/>
  <c r="H2079" i="1"/>
  <c r="I2078" i="1"/>
  <c r="H1735" i="1"/>
  <c r="I1734" i="1"/>
  <c r="H1699" i="1"/>
  <c r="I1698" i="1"/>
  <c r="I1361" i="1"/>
  <c r="H1362" i="1"/>
  <c r="I1280" i="1"/>
  <c r="H1281" i="1"/>
  <c r="H1243" i="1"/>
  <c r="I1242" i="1"/>
  <c r="H1093" i="1"/>
  <c r="I1092" i="1"/>
  <c r="H830" i="1"/>
  <c r="I829" i="1"/>
  <c r="H678" i="1"/>
  <c r="I677" i="1"/>
  <c r="H526" i="1"/>
  <c r="I525" i="1"/>
  <c r="H488" i="1"/>
  <c r="I487" i="1"/>
  <c r="H450" i="1"/>
  <c r="I449" i="1"/>
  <c r="H1311" i="1"/>
  <c r="I1310" i="1"/>
  <c r="H2598" i="1"/>
  <c r="I2597" i="1"/>
  <c r="H2754" i="1"/>
  <c r="I2753" i="1"/>
  <c r="H2906" i="1"/>
  <c r="I2905" i="1"/>
  <c r="H2184" i="1"/>
  <c r="I2183" i="1"/>
  <c r="H2144" i="1"/>
  <c r="I2143" i="1"/>
  <c r="H2108" i="1"/>
  <c r="I2107" i="1"/>
  <c r="H1770" i="1"/>
  <c r="H1771" i="1" s="1"/>
  <c r="I1769" i="1"/>
  <c r="H1920" i="1"/>
  <c r="I1919" i="1"/>
  <c r="H1647" i="1"/>
  <c r="I1646" i="1"/>
  <c r="H1497" i="1"/>
  <c r="I1496" i="1"/>
  <c r="H890" i="1"/>
  <c r="I889" i="1"/>
  <c r="H934" i="1"/>
  <c r="H935" i="1" s="1"/>
  <c r="I933" i="1"/>
  <c r="H854" i="1"/>
  <c r="I853" i="1"/>
  <c r="H16" i="1"/>
  <c r="I15" i="1"/>
  <c r="I88" i="1"/>
  <c r="H89" i="1"/>
  <c r="H397" i="1"/>
  <c r="I396" i="1"/>
  <c r="H52" i="1"/>
  <c r="I51" i="1"/>
  <c r="H247" i="1"/>
  <c r="I246" i="1"/>
  <c r="H3334" i="1" l="1"/>
  <c r="I3333" i="1"/>
  <c r="H3184" i="1"/>
  <c r="I3183" i="1"/>
  <c r="H3034" i="1"/>
  <c r="I3033" i="1"/>
  <c r="H2997" i="1"/>
  <c r="I2996" i="1"/>
  <c r="H2959" i="1"/>
  <c r="I2958" i="1"/>
  <c r="H2080" i="1"/>
  <c r="I2079" i="1"/>
  <c r="H1772" i="1"/>
  <c r="I1771" i="1"/>
  <c r="H1736" i="1"/>
  <c r="I1735" i="1"/>
  <c r="H1700" i="1"/>
  <c r="I1699" i="1"/>
  <c r="H1363" i="1"/>
  <c r="I1362" i="1"/>
  <c r="H1282" i="1"/>
  <c r="I1281" i="1"/>
  <c r="H1244" i="1"/>
  <c r="I1243" i="1"/>
  <c r="H1094" i="1"/>
  <c r="I1093" i="1"/>
  <c r="H936" i="1"/>
  <c r="I935" i="1"/>
  <c r="H831" i="1"/>
  <c r="I830" i="1"/>
  <c r="H679" i="1"/>
  <c r="I678" i="1"/>
  <c r="I526" i="1"/>
  <c r="H527" i="1"/>
  <c r="H489" i="1"/>
  <c r="I488" i="1"/>
  <c r="H451" i="1"/>
  <c r="I450" i="1"/>
  <c r="H1312" i="1"/>
  <c r="I1311" i="1"/>
  <c r="I2754" i="1"/>
  <c r="H2755" i="1"/>
  <c r="H2907" i="1"/>
  <c r="I2906" i="1"/>
  <c r="I2598" i="1"/>
  <c r="H2599" i="1"/>
  <c r="H2145" i="1"/>
  <c r="I2144" i="1"/>
  <c r="H2109" i="1"/>
  <c r="I2108" i="1"/>
  <c r="I2184" i="1"/>
  <c r="H2185" i="1"/>
  <c r="H1921" i="1"/>
  <c r="I1920" i="1"/>
  <c r="I1770" i="1"/>
  <c r="H1498" i="1"/>
  <c r="I1497" i="1"/>
  <c r="H1648" i="1"/>
  <c r="I1647" i="1"/>
  <c r="H855" i="1"/>
  <c r="I854" i="1"/>
  <c r="I934" i="1"/>
  <c r="H891" i="1"/>
  <c r="I890" i="1"/>
  <c r="I52" i="1"/>
  <c r="H53" i="1"/>
  <c r="I89" i="1"/>
  <c r="H90" i="1"/>
  <c r="I397" i="1"/>
  <c r="H398" i="1"/>
  <c r="I247" i="1"/>
  <c r="H248" i="1"/>
  <c r="I16" i="1"/>
  <c r="H17" i="1"/>
  <c r="H3335" i="1" l="1"/>
  <c r="I3334" i="1"/>
  <c r="I3184" i="1"/>
  <c r="H3185" i="1"/>
  <c r="H3035" i="1"/>
  <c r="I3034" i="1"/>
  <c r="H2998" i="1"/>
  <c r="I2997" i="1"/>
  <c r="H2960" i="1"/>
  <c r="I2959" i="1"/>
  <c r="H2081" i="1"/>
  <c r="I2080" i="1"/>
  <c r="H1773" i="1"/>
  <c r="I1772" i="1"/>
  <c r="H1737" i="1"/>
  <c r="I1736" i="1"/>
  <c r="H1701" i="1"/>
  <c r="I1700" i="1"/>
  <c r="H1364" i="1"/>
  <c r="I1363" i="1"/>
  <c r="H1283" i="1"/>
  <c r="I1282" i="1"/>
  <c r="H1245" i="1"/>
  <c r="I1244" i="1"/>
  <c r="H1095" i="1"/>
  <c r="I1094" i="1"/>
  <c r="H937" i="1"/>
  <c r="I936" i="1"/>
  <c r="H832" i="1"/>
  <c r="I831" i="1"/>
  <c r="H680" i="1"/>
  <c r="I679" i="1"/>
  <c r="H528" i="1"/>
  <c r="I527" i="1"/>
  <c r="H490" i="1"/>
  <c r="I489" i="1"/>
  <c r="H452" i="1"/>
  <c r="I451" i="1"/>
  <c r="H1313" i="1"/>
  <c r="I1312" i="1"/>
  <c r="H2908" i="1"/>
  <c r="I2907" i="1"/>
  <c r="H2756" i="1"/>
  <c r="I2755" i="1"/>
  <c r="H2600" i="1"/>
  <c r="I2599" i="1"/>
  <c r="H2110" i="1"/>
  <c r="I2109" i="1"/>
  <c r="H2146" i="1"/>
  <c r="I2145" i="1"/>
  <c r="H2186" i="1"/>
  <c r="I2185" i="1"/>
  <c r="H1922" i="1"/>
  <c r="H1923" i="1" s="1"/>
  <c r="I1921" i="1"/>
  <c r="H1649" i="1"/>
  <c r="I1648" i="1"/>
  <c r="H1499" i="1"/>
  <c r="I1498" i="1"/>
  <c r="H892" i="1"/>
  <c r="I891" i="1"/>
  <c r="H856" i="1"/>
  <c r="I855" i="1"/>
  <c r="H249" i="1"/>
  <c r="I248" i="1"/>
  <c r="H399" i="1"/>
  <c r="I398" i="1"/>
  <c r="H91" i="1"/>
  <c r="I90" i="1"/>
  <c r="I17" i="1"/>
  <c r="H18" i="1"/>
  <c r="I53" i="1"/>
  <c r="H54" i="1"/>
  <c r="H3336" i="1" l="1"/>
  <c r="I3335" i="1"/>
  <c r="H3186" i="1"/>
  <c r="I3185" i="1"/>
  <c r="H3036" i="1"/>
  <c r="I3035" i="1"/>
  <c r="H2999" i="1"/>
  <c r="I2998" i="1"/>
  <c r="H2961" i="1"/>
  <c r="I2960" i="1"/>
  <c r="H2082" i="1"/>
  <c r="I2081" i="1"/>
  <c r="H1924" i="1"/>
  <c r="I1923" i="1"/>
  <c r="H1774" i="1"/>
  <c r="I1773" i="1"/>
  <c r="H1738" i="1"/>
  <c r="I1737" i="1"/>
  <c r="H1702" i="1"/>
  <c r="I1701" i="1"/>
  <c r="I1364" i="1"/>
  <c r="H1365" i="1"/>
  <c r="I1283" i="1"/>
  <c r="H1284" i="1"/>
  <c r="I1245" i="1"/>
  <c r="H1246" i="1"/>
  <c r="H1096" i="1"/>
  <c r="I1095" i="1"/>
  <c r="H938" i="1"/>
  <c r="I937" i="1"/>
  <c r="H833" i="1"/>
  <c r="I832" i="1"/>
  <c r="H681" i="1"/>
  <c r="I680" i="1"/>
  <c r="I528" i="1"/>
  <c r="H529" i="1"/>
  <c r="H491" i="1"/>
  <c r="I490" i="1"/>
  <c r="H453" i="1"/>
  <c r="I452" i="1"/>
  <c r="H1314" i="1"/>
  <c r="H1315" i="1" s="1"/>
  <c r="I1313" i="1"/>
  <c r="H2757" i="1"/>
  <c r="I2756" i="1"/>
  <c r="H2601" i="1"/>
  <c r="I2600" i="1"/>
  <c r="H2909" i="1"/>
  <c r="I2908" i="1"/>
  <c r="H2187" i="1"/>
  <c r="I2186" i="1"/>
  <c r="H2147" i="1"/>
  <c r="I2146" i="1"/>
  <c r="H2111" i="1"/>
  <c r="I2110" i="1"/>
  <c r="I1922" i="1"/>
  <c r="H1500" i="1"/>
  <c r="I1499" i="1"/>
  <c r="H1650" i="1"/>
  <c r="I1649" i="1"/>
  <c r="H857" i="1"/>
  <c r="I856" i="1"/>
  <c r="H893" i="1"/>
  <c r="I892" i="1"/>
  <c r="H19" i="1"/>
  <c r="I18" i="1"/>
  <c r="H92" i="1"/>
  <c r="I91" i="1"/>
  <c r="H400" i="1"/>
  <c r="I399" i="1"/>
  <c r="H55" i="1"/>
  <c r="I54" i="1"/>
  <c r="H250" i="1"/>
  <c r="H251" i="1" s="1"/>
  <c r="I249" i="1"/>
  <c r="H3337" i="1" l="1"/>
  <c r="I3336" i="1"/>
  <c r="I3186" i="1"/>
  <c r="H3187" i="1"/>
  <c r="I3036" i="1"/>
  <c r="H3037" i="1"/>
  <c r="H3000" i="1"/>
  <c r="I2999" i="1"/>
  <c r="H2962" i="1"/>
  <c r="I2961" i="1"/>
  <c r="H2083" i="1"/>
  <c r="I2082" i="1"/>
  <c r="H1925" i="1"/>
  <c r="I1924" i="1"/>
  <c r="H1775" i="1"/>
  <c r="I1774" i="1"/>
  <c r="H1739" i="1"/>
  <c r="I1738" i="1"/>
  <c r="H1703" i="1"/>
  <c r="I1702" i="1"/>
  <c r="H1366" i="1"/>
  <c r="I1365" i="1"/>
  <c r="H1316" i="1"/>
  <c r="I1315" i="1"/>
  <c r="H1285" i="1"/>
  <c r="I1284" i="1"/>
  <c r="I1246" i="1"/>
  <c r="H1247" i="1"/>
  <c r="H1097" i="1"/>
  <c r="I1096" i="1"/>
  <c r="H939" i="1"/>
  <c r="I938" i="1"/>
  <c r="H834" i="1"/>
  <c r="I833" i="1"/>
  <c r="H682" i="1"/>
  <c r="I681" i="1"/>
  <c r="H530" i="1"/>
  <c r="I529" i="1"/>
  <c r="H492" i="1"/>
  <c r="I491" i="1"/>
  <c r="H454" i="1"/>
  <c r="I453" i="1"/>
  <c r="H252" i="1"/>
  <c r="I251" i="1"/>
  <c r="I1314" i="1"/>
  <c r="H2602" i="1"/>
  <c r="I2601" i="1"/>
  <c r="H2910" i="1"/>
  <c r="H2911" i="1" s="1"/>
  <c r="I2909" i="1"/>
  <c r="H2758" i="1"/>
  <c r="H2759" i="1" s="1"/>
  <c r="I2757" i="1"/>
  <c r="H2148" i="1"/>
  <c r="I2147" i="1"/>
  <c r="H2112" i="1"/>
  <c r="H2113" i="1" s="1"/>
  <c r="I2111" i="1"/>
  <c r="H2188" i="1"/>
  <c r="H2189" i="1" s="1"/>
  <c r="I2187" i="1"/>
  <c r="H1651" i="1"/>
  <c r="I1650" i="1"/>
  <c r="H1501" i="1"/>
  <c r="I1500" i="1"/>
  <c r="H894" i="1"/>
  <c r="I893" i="1"/>
  <c r="H858" i="1"/>
  <c r="H859" i="1" s="1"/>
  <c r="I857" i="1"/>
  <c r="H56" i="1"/>
  <c r="I55" i="1"/>
  <c r="H401" i="1"/>
  <c r="I400" i="1"/>
  <c r="H93" i="1"/>
  <c r="I92" i="1"/>
  <c r="I250" i="1"/>
  <c r="H20" i="1"/>
  <c r="I19" i="1"/>
  <c r="H3338" i="1" l="1"/>
  <c r="I3337" i="1"/>
  <c r="H3188" i="1"/>
  <c r="I3187" i="1"/>
  <c r="H3038" i="1"/>
  <c r="I3037" i="1"/>
  <c r="H3001" i="1"/>
  <c r="I3000" i="1"/>
  <c r="H2963" i="1"/>
  <c r="I2962" i="1"/>
  <c r="H2912" i="1"/>
  <c r="I2911" i="1"/>
  <c r="H2760" i="1"/>
  <c r="I2759" i="1"/>
  <c r="H2190" i="1"/>
  <c r="I2189" i="1"/>
  <c r="H2114" i="1"/>
  <c r="I2113" i="1"/>
  <c r="H2084" i="1"/>
  <c r="I2083" i="1"/>
  <c r="H1926" i="1"/>
  <c r="I1925" i="1"/>
  <c r="H1776" i="1"/>
  <c r="I1775" i="1"/>
  <c r="H1740" i="1"/>
  <c r="I1739" i="1"/>
  <c r="H1704" i="1"/>
  <c r="I1703" i="1"/>
  <c r="I1366" i="1"/>
  <c r="H1367" i="1"/>
  <c r="H1317" i="1"/>
  <c r="I1316" i="1"/>
  <c r="H1286" i="1"/>
  <c r="I1285" i="1"/>
  <c r="H1248" i="1"/>
  <c r="I1247" i="1"/>
  <c r="H1098" i="1"/>
  <c r="I1097" i="1"/>
  <c r="H940" i="1"/>
  <c r="I939" i="1"/>
  <c r="H860" i="1"/>
  <c r="I859" i="1"/>
  <c r="H835" i="1"/>
  <c r="I834" i="1"/>
  <c r="H683" i="1"/>
  <c r="I682" i="1"/>
  <c r="I530" i="1"/>
  <c r="H531" i="1"/>
  <c r="H493" i="1"/>
  <c r="I492" i="1"/>
  <c r="H455" i="1"/>
  <c r="I454" i="1"/>
  <c r="H253" i="1"/>
  <c r="I252" i="1"/>
  <c r="I2910" i="1"/>
  <c r="H2603" i="1"/>
  <c r="I2602" i="1"/>
  <c r="I2758" i="1"/>
  <c r="I2112" i="1"/>
  <c r="I2148" i="1"/>
  <c r="H2149" i="1"/>
  <c r="I2188" i="1"/>
  <c r="H1502" i="1"/>
  <c r="I1501" i="1"/>
  <c r="H1652" i="1"/>
  <c r="I1651" i="1"/>
  <c r="I858" i="1"/>
  <c r="H895" i="1"/>
  <c r="I894" i="1"/>
  <c r="H94" i="1"/>
  <c r="I93" i="1"/>
  <c r="H402" i="1"/>
  <c r="H403" i="1" s="1"/>
  <c r="I401" i="1"/>
  <c r="H21" i="1"/>
  <c r="I20" i="1"/>
  <c r="H57" i="1"/>
  <c r="I56" i="1"/>
  <c r="H3339" i="1" l="1"/>
  <c r="I3338" i="1"/>
  <c r="I3188" i="1"/>
  <c r="H3189" i="1"/>
  <c r="I3038" i="1"/>
  <c r="H3039" i="1"/>
  <c r="H3002" i="1"/>
  <c r="I3002" i="1" s="1"/>
  <c r="I3001" i="1"/>
  <c r="H2964" i="1"/>
  <c r="I2964" i="1" s="1"/>
  <c r="I2963" i="1"/>
  <c r="H2913" i="1"/>
  <c r="I2912" i="1"/>
  <c r="I2760" i="1"/>
  <c r="H2761" i="1"/>
  <c r="H2191" i="1"/>
  <c r="I2190" i="1"/>
  <c r="I2114" i="1"/>
  <c r="H2115" i="1"/>
  <c r="H2085" i="1"/>
  <c r="I2084" i="1"/>
  <c r="H1927" i="1"/>
  <c r="I1926" i="1"/>
  <c r="I1776" i="1"/>
  <c r="H1777" i="1"/>
  <c r="H1741" i="1"/>
  <c r="I1740" i="1"/>
  <c r="H1705" i="1"/>
  <c r="I1704" i="1"/>
  <c r="H1368" i="1"/>
  <c r="I1368" i="1" s="1"/>
  <c r="I1367" i="1"/>
  <c r="H1318" i="1"/>
  <c r="I1317" i="1"/>
  <c r="I1286" i="1"/>
  <c r="H1287" i="1"/>
  <c r="H1249" i="1"/>
  <c r="I1248" i="1"/>
  <c r="H1099" i="1"/>
  <c r="I1098" i="1"/>
  <c r="H941" i="1"/>
  <c r="I940" i="1"/>
  <c r="H861" i="1"/>
  <c r="I860" i="1"/>
  <c r="H836" i="1"/>
  <c r="I836" i="1" s="1"/>
  <c r="I835" i="1"/>
  <c r="H684" i="1"/>
  <c r="I684" i="1" s="1"/>
  <c r="I683" i="1"/>
  <c r="H532" i="1"/>
  <c r="I532" i="1" s="1"/>
  <c r="I531" i="1"/>
  <c r="H494" i="1"/>
  <c r="I494" i="1" s="1"/>
  <c r="I493" i="1"/>
  <c r="H456" i="1"/>
  <c r="I456" i="1" s="1"/>
  <c r="I455" i="1"/>
  <c r="H404" i="1"/>
  <c r="I403" i="1"/>
  <c r="H254" i="1"/>
  <c r="I253" i="1"/>
  <c r="H2604" i="1"/>
  <c r="I2603" i="1"/>
  <c r="H2150" i="1"/>
  <c r="H2151" i="1" s="1"/>
  <c r="I2149" i="1"/>
  <c r="H1653" i="1"/>
  <c r="I1652" i="1"/>
  <c r="H1503" i="1"/>
  <c r="I1502" i="1"/>
  <c r="H896" i="1"/>
  <c r="H897" i="1" s="1"/>
  <c r="I895" i="1"/>
  <c r="H22" i="1"/>
  <c r="I21" i="1"/>
  <c r="I402" i="1"/>
  <c r="I94" i="1"/>
  <c r="H95" i="1"/>
  <c r="H58" i="1"/>
  <c r="I57" i="1"/>
  <c r="H3340" i="1" l="1"/>
  <c r="I3339" i="1"/>
  <c r="H3190" i="1"/>
  <c r="I3189" i="1"/>
  <c r="H3040" i="1"/>
  <c r="I3040" i="1" s="1"/>
  <c r="I3039" i="1"/>
  <c r="H2914" i="1"/>
  <c r="I2913" i="1"/>
  <c r="H2762" i="1"/>
  <c r="I2761" i="1"/>
  <c r="H2192" i="1"/>
  <c r="I2191" i="1"/>
  <c r="H2152" i="1"/>
  <c r="I2151" i="1"/>
  <c r="H2116" i="1"/>
  <c r="I2115" i="1"/>
  <c r="H2086" i="1"/>
  <c r="I2085" i="1"/>
  <c r="H1928" i="1"/>
  <c r="I1927" i="1"/>
  <c r="I1777" i="1"/>
  <c r="H1778" i="1"/>
  <c r="H1742" i="1"/>
  <c r="I1741" i="1"/>
  <c r="H1706" i="1"/>
  <c r="I1705" i="1"/>
  <c r="H1319" i="1"/>
  <c r="I1318" i="1"/>
  <c r="H1288" i="1"/>
  <c r="I1287" i="1"/>
  <c r="H1250" i="1"/>
  <c r="I1249" i="1"/>
  <c r="H1100" i="1"/>
  <c r="I1099" i="1"/>
  <c r="H942" i="1"/>
  <c r="I941" i="1"/>
  <c r="H898" i="1"/>
  <c r="I897" i="1"/>
  <c r="H862" i="1"/>
  <c r="I861" i="1"/>
  <c r="H405" i="1"/>
  <c r="I404" i="1"/>
  <c r="H255" i="1"/>
  <c r="I254" i="1"/>
  <c r="I2604" i="1"/>
  <c r="H2605" i="1"/>
  <c r="I2150" i="1"/>
  <c r="H1504" i="1"/>
  <c r="H1505" i="1" s="1"/>
  <c r="I1503" i="1"/>
  <c r="H1654" i="1"/>
  <c r="I1653" i="1"/>
  <c r="I896" i="1"/>
  <c r="I58" i="1"/>
  <c r="H59" i="1"/>
  <c r="H96" i="1"/>
  <c r="I95" i="1"/>
  <c r="I22" i="1"/>
  <c r="H23" i="1"/>
  <c r="H3341" i="1" l="1"/>
  <c r="I3340" i="1"/>
  <c r="I3190" i="1"/>
  <c r="H3191" i="1"/>
  <c r="H2915" i="1"/>
  <c r="I2914" i="1"/>
  <c r="H2763" i="1"/>
  <c r="I2762" i="1"/>
  <c r="H2193" i="1"/>
  <c r="I2192" i="1"/>
  <c r="H2153" i="1"/>
  <c r="I2152" i="1"/>
  <c r="I2116" i="1"/>
  <c r="H2117" i="1"/>
  <c r="I2086" i="1"/>
  <c r="H2087" i="1"/>
  <c r="H1929" i="1"/>
  <c r="I1928" i="1"/>
  <c r="H1779" i="1"/>
  <c r="I1778" i="1"/>
  <c r="H1743" i="1"/>
  <c r="I1742" i="1"/>
  <c r="H1707" i="1"/>
  <c r="I1706" i="1"/>
  <c r="H1506" i="1"/>
  <c r="I1505" i="1"/>
  <c r="H1320" i="1"/>
  <c r="I1319" i="1"/>
  <c r="I1288" i="1"/>
  <c r="H1289" i="1"/>
  <c r="I1250" i="1"/>
  <c r="H1251" i="1"/>
  <c r="H1101" i="1"/>
  <c r="I1100" i="1"/>
  <c r="I942" i="1"/>
  <c r="H943" i="1"/>
  <c r="H899" i="1"/>
  <c r="I898" i="1"/>
  <c r="I862" i="1"/>
  <c r="H863" i="1"/>
  <c r="H406" i="1"/>
  <c r="I405" i="1"/>
  <c r="H256" i="1"/>
  <c r="I255" i="1"/>
  <c r="H2606" i="1"/>
  <c r="H2607" i="1" s="1"/>
  <c r="I2605" i="1"/>
  <c r="H1655" i="1"/>
  <c r="I1654" i="1"/>
  <c r="I1504" i="1"/>
  <c r="H24" i="1"/>
  <c r="I23" i="1"/>
  <c r="H60" i="1"/>
  <c r="I59" i="1"/>
  <c r="H97" i="1"/>
  <c r="I96" i="1"/>
  <c r="I24" i="1" l="1"/>
  <c r="H25" i="1"/>
  <c r="H3342" i="1"/>
  <c r="I3341" i="1"/>
  <c r="H3192" i="1"/>
  <c r="I3192" i="1" s="1"/>
  <c r="I3191" i="1"/>
  <c r="H2916" i="1"/>
  <c r="I2915" i="1"/>
  <c r="H2764" i="1"/>
  <c r="I2763" i="1"/>
  <c r="H2608" i="1"/>
  <c r="I2607" i="1"/>
  <c r="H2194" i="1"/>
  <c r="I2193" i="1"/>
  <c r="H2154" i="1"/>
  <c r="I2153" i="1"/>
  <c r="H2118" i="1"/>
  <c r="I2117" i="1"/>
  <c r="I2087" i="1"/>
  <c r="H2088" i="1"/>
  <c r="H1930" i="1"/>
  <c r="I1929" i="1"/>
  <c r="H1780" i="1"/>
  <c r="I1779" i="1"/>
  <c r="H1744" i="1"/>
  <c r="I1743" i="1"/>
  <c r="H1708" i="1"/>
  <c r="I1707" i="1"/>
  <c r="H1507" i="1"/>
  <c r="I1506" i="1"/>
  <c r="H1321" i="1"/>
  <c r="I1320" i="1"/>
  <c r="H1290" i="1"/>
  <c r="I1289" i="1"/>
  <c r="H1252" i="1"/>
  <c r="I1251" i="1"/>
  <c r="H1102" i="1"/>
  <c r="I1102" i="1" s="1"/>
  <c r="I1101" i="1"/>
  <c r="H944" i="1"/>
  <c r="I943" i="1"/>
  <c r="H900" i="1"/>
  <c r="I899" i="1"/>
  <c r="H864" i="1"/>
  <c r="I863" i="1"/>
  <c r="H407" i="1"/>
  <c r="I406" i="1"/>
  <c r="H257" i="1"/>
  <c r="I256" i="1"/>
  <c r="I2606" i="1"/>
  <c r="H1656" i="1"/>
  <c r="H1657" i="1" s="1"/>
  <c r="I1655" i="1"/>
  <c r="I60" i="1"/>
  <c r="H61" i="1"/>
  <c r="I97" i="1"/>
  <c r="H98" i="1"/>
  <c r="H99" i="1" s="1"/>
  <c r="H26" i="1" l="1"/>
  <c r="I25" i="1"/>
  <c r="H3343" i="1"/>
  <c r="I3342" i="1"/>
  <c r="H2917" i="1"/>
  <c r="I2916" i="1"/>
  <c r="I2764" i="1"/>
  <c r="H2765" i="1"/>
  <c r="H2609" i="1"/>
  <c r="I2608" i="1"/>
  <c r="H2195" i="1"/>
  <c r="I2194" i="1"/>
  <c r="H2155" i="1"/>
  <c r="I2154" i="1"/>
  <c r="I2118" i="1"/>
  <c r="H2119" i="1"/>
  <c r="H2089" i="1"/>
  <c r="I2088" i="1"/>
  <c r="H1931" i="1"/>
  <c r="I1930" i="1"/>
  <c r="H1781" i="1"/>
  <c r="I1780" i="1"/>
  <c r="H1745" i="1"/>
  <c r="I1744" i="1"/>
  <c r="H1709" i="1"/>
  <c r="I1708" i="1"/>
  <c r="H1658" i="1"/>
  <c r="I1657" i="1"/>
  <c r="H1508" i="1"/>
  <c r="I1507" i="1"/>
  <c r="H1322" i="1"/>
  <c r="I1321" i="1"/>
  <c r="H1291" i="1"/>
  <c r="I1290" i="1"/>
  <c r="H1253" i="1"/>
  <c r="I1252" i="1"/>
  <c r="H945" i="1"/>
  <c r="I944" i="1"/>
  <c r="I900" i="1"/>
  <c r="H901" i="1"/>
  <c r="H865" i="1"/>
  <c r="I864" i="1"/>
  <c r="H408" i="1"/>
  <c r="I407" i="1"/>
  <c r="H258" i="1"/>
  <c r="I257" i="1"/>
  <c r="H100" i="1"/>
  <c r="I99" i="1"/>
  <c r="I1656" i="1"/>
  <c r="I98" i="1"/>
  <c r="I61" i="1"/>
  <c r="H62" i="1"/>
  <c r="H27" i="1" l="1"/>
  <c r="I26" i="1"/>
  <c r="I62" i="1"/>
  <c r="H63" i="1"/>
  <c r="H3344" i="1"/>
  <c r="I3344" i="1" s="1"/>
  <c r="I3343" i="1"/>
  <c r="H2918" i="1"/>
  <c r="I2917" i="1"/>
  <c r="H2766" i="1"/>
  <c r="I2765" i="1"/>
  <c r="H2610" i="1"/>
  <c r="I2609" i="1"/>
  <c r="H2196" i="1"/>
  <c r="I2195" i="1"/>
  <c r="H2156" i="1"/>
  <c r="I2155" i="1"/>
  <c r="I2119" i="1"/>
  <c r="H2120" i="1"/>
  <c r="I2089" i="1"/>
  <c r="H2090" i="1"/>
  <c r="I2090" i="1" s="1"/>
  <c r="H1932" i="1"/>
  <c r="I1931" i="1"/>
  <c r="I1781" i="1"/>
  <c r="H1782" i="1"/>
  <c r="H1746" i="1"/>
  <c r="I1745" i="1"/>
  <c r="H1710" i="1"/>
  <c r="I1710" i="1" s="1"/>
  <c r="I1709" i="1"/>
  <c r="H1659" i="1"/>
  <c r="I1658" i="1"/>
  <c r="H1509" i="1"/>
  <c r="I1508" i="1"/>
  <c r="I1322" i="1"/>
  <c r="H1323" i="1"/>
  <c r="H1292" i="1"/>
  <c r="I1292" i="1" s="1"/>
  <c r="I1291" i="1"/>
  <c r="H1254" i="1"/>
  <c r="I1254" i="1" s="1"/>
  <c r="I1253" i="1"/>
  <c r="H946" i="1"/>
  <c r="I945" i="1"/>
  <c r="H902" i="1"/>
  <c r="I901" i="1"/>
  <c r="H866" i="1"/>
  <c r="I865" i="1"/>
  <c r="H409" i="1"/>
  <c r="I408" i="1"/>
  <c r="H259" i="1"/>
  <c r="I258" i="1"/>
  <c r="H101" i="1"/>
  <c r="I100" i="1"/>
  <c r="H64" i="1" l="1"/>
  <c r="I63" i="1"/>
  <c r="H28" i="1"/>
  <c r="I27" i="1"/>
  <c r="H2919" i="1"/>
  <c r="I2918" i="1"/>
  <c r="I2766" i="1"/>
  <c r="H2767" i="1"/>
  <c r="H2611" i="1"/>
  <c r="I2610" i="1"/>
  <c r="H2197" i="1"/>
  <c r="I2196" i="1"/>
  <c r="H2157" i="1"/>
  <c r="I2156" i="1"/>
  <c r="H2121" i="1"/>
  <c r="I2120" i="1"/>
  <c r="H1933" i="1"/>
  <c r="I1932" i="1"/>
  <c r="I1782" i="1"/>
  <c r="H1783" i="1"/>
  <c r="H1747" i="1"/>
  <c r="I1746" i="1"/>
  <c r="H1660" i="1"/>
  <c r="I1659" i="1"/>
  <c r="H1510" i="1"/>
  <c r="I1509" i="1"/>
  <c r="H1324" i="1"/>
  <c r="I1323" i="1"/>
  <c r="H947" i="1"/>
  <c r="I946" i="1"/>
  <c r="H903" i="1"/>
  <c r="I902" i="1"/>
  <c r="H867" i="1"/>
  <c r="I866" i="1"/>
  <c r="H410" i="1"/>
  <c r="I409" i="1"/>
  <c r="H260" i="1"/>
  <c r="I259" i="1"/>
  <c r="H102" i="1"/>
  <c r="I101" i="1"/>
  <c r="KU26" i="2"/>
  <c r="KT26" i="2"/>
  <c r="MG26" i="2"/>
  <c r="HV29" i="2"/>
  <c r="HW23" i="2"/>
  <c r="HV8" i="2"/>
  <c r="KU23" i="2"/>
  <c r="C26" i="2"/>
  <c r="GK23" i="2"/>
  <c r="C17" i="2"/>
  <c r="JI23" i="2"/>
  <c r="BZ23" i="2"/>
  <c r="MG32" i="2"/>
  <c r="JH11" i="2"/>
  <c r="C23" i="2"/>
  <c r="DM26" i="2"/>
  <c r="AN26" i="2"/>
  <c r="GK14" i="2"/>
  <c r="AN11" i="2"/>
  <c r="C29" i="2"/>
  <c r="DM11" i="2"/>
  <c r="HV17" i="2"/>
  <c r="BZ26" i="2"/>
  <c r="HV5" i="2"/>
  <c r="JI14" i="2"/>
  <c r="KT32" i="2"/>
  <c r="AO5" i="2"/>
  <c r="EX29" i="2"/>
  <c r="KT11" i="2"/>
  <c r="EX14" i="2"/>
  <c r="NR23" i="2"/>
  <c r="B29" i="2"/>
  <c r="EY17" i="2"/>
  <c r="MF32" i="2"/>
  <c r="KT23" i="2"/>
  <c r="EX8" i="2"/>
  <c r="EX11" i="2"/>
  <c r="BZ17" i="2"/>
  <c r="EY26" i="2"/>
  <c r="BZ8" i="2"/>
  <c r="AO23" i="2"/>
  <c r="GK26" i="2"/>
  <c r="MG11" i="2"/>
  <c r="DL8" i="2"/>
  <c r="GK11" i="2"/>
  <c r="EY14" i="2"/>
  <c r="AN29" i="2"/>
  <c r="GJ14" i="2"/>
  <c r="JI32" i="2"/>
  <c r="GJ17" i="2"/>
  <c r="MF11" i="2"/>
  <c r="JH8" i="2"/>
  <c r="NR32" i="2"/>
  <c r="BZ29" i="2"/>
  <c r="KU32" i="2"/>
  <c r="MF8" i="2"/>
  <c r="AN17" i="2"/>
  <c r="C8" i="2"/>
  <c r="GJ32" i="2"/>
  <c r="MF17" i="2"/>
  <c r="AN23" i="2"/>
  <c r="JH17" i="2"/>
  <c r="GJ26" i="2"/>
  <c r="EX5" i="2"/>
  <c r="CA14" i="2"/>
  <c r="GJ11" i="2"/>
  <c r="EY23" i="2"/>
  <c r="HW26" i="2"/>
  <c r="B26" i="2"/>
  <c r="GJ5" i="2"/>
  <c r="MG14" i="2"/>
  <c r="HW5" i="2"/>
  <c r="C14" i="2"/>
  <c r="MG23" i="2"/>
  <c r="EY32" i="2"/>
  <c r="GJ29" i="2"/>
  <c r="CA17" i="2"/>
  <c r="JH29" i="2"/>
  <c r="JH32" i="2"/>
  <c r="C5" i="2"/>
  <c r="AO29" i="2"/>
  <c r="AO14" i="2"/>
  <c r="DM17" i="2"/>
  <c r="B17" i="2"/>
  <c r="KU14" i="2"/>
  <c r="DM8" i="2"/>
  <c r="AO11" i="2"/>
  <c r="KU11" i="2"/>
  <c r="KT17" i="2"/>
  <c r="DL29" i="2"/>
  <c r="GK32" i="2"/>
  <c r="DL26" i="2"/>
  <c r="AN8" i="2"/>
  <c r="BZ32" i="2"/>
  <c r="GK8" i="2"/>
  <c r="NR14" i="2"/>
  <c r="AO8" i="2"/>
  <c r="AO17" i="2"/>
  <c r="BZ14" i="2"/>
  <c r="MF14" i="2"/>
  <c r="EX23" i="2"/>
  <c r="CA29" i="2"/>
  <c r="BZ5" i="2"/>
  <c r="C11" i="2"/>
  <c r="DM32" i="2"/>
  <c r="AO32" i="2"/>
  <c r="DL17" i="2"/>
  <c r="EX26" i="2"/>
  <c r="DL5" i="2"/>
  <c r="JI11" i="2"/>
  <c r="AO26" i="2"/>
  <c r="HW29" i="2"/>
  <c r="HV14" i="2"/>
  <c r="NR8" i="2"/>
  <c r="KU29" i="2"/>
  <c r="MG17" i="2"/>
  <c r="CA8" i="2"/>
  <c r="B23" i="2"/>
  <c r="DL14" i="2"/>
  <c r="C32" i="2"/>
  <c r="KU8" i="2"/>
  <c r="JI17" i="2"/>
  <c r="DM5" i="2"/>
  <c r="DL23" i="2"/>
  <c r="HW32" i="2"/>
  <c r="B32" i="2"/>
  <c r="GK5" i="2"/>
  <c r="HV23" i="2"/>
  <c r="HV26" i="2"/>
  <c r="AN32" i="2"/>
  <c r="B11" i="2"/>
  <c r="GJ8" i="2"/>
  <c r="HW17" i="2"/>
  <c r="HV11" i="2"/>
  <c r="KT29" i="2"/>
  <c r="B14" i="2"/>
  <c r="EY8" i="2"/>
  <c r="JH23" i="2"/>
  <c r="MF5" i="2"/>
  <c r="DM29" i="2"/>
  <c r="MF29" i="2"/>
  <c r="AN14" i="2"/>
  <c r="EY29" i="2"/>
  <c r="KT14" i="2"/>
  <c r="CA11" i="2"/>
  <c r="HW14" i="2"/>
  <c r="EY5" i="2"/>
  <c r="KT8" i="2"/>
  <c r="DM23" i="2"/>
  <c r="JI8" i="2"/>
  <c r="GK17" i="2"/>
  <c r="JI29" i="2"/>
  <c r="HW11" i="2"/>
  <c r="MF23" i="2"/>
  <c r="CA23" i="2"/>
  <c r="HW8" i="2"/>
  <c r="BZ11" i="2"/>
  <c r="AN5" i="2"/>
  <c r="EY11" i="2"/>
  <c r="DM14" i="2"/>
  <c r="EX17" i="2"/>
  <c r="HV32" i="2"/>
  <c r="GJ23" i="2"/>
  <c r="CA26" i="2"/>
  <c r="MG8" i="2"/>
  <c r="DL11" i="2"/>
  <c r="DL32" i="2"/>
  <c r="CA5" i="2"/>
  <c r="CA32" i="2"/>
  <c r="EX32" i="2"/>
  <c r="MG5" i="2"/>
  <c r="GK29" i="2"/>
  <c r="JH14" i="2"/>
  <c r="H29" i="1" l="1"/>
  <c r="I28" i="1"/>
  <c r="H65" i="1"/>
  <c r="I64" i="1"/>
  <c r="H2920" i="1"/>
  <c r="I2919" i="1"/>
  <c r="H2768" i="1"/>
  <c r="I2767" i="1"/>
  <c r="H2612" i="1"/>
  <c r="I2611" i="1"/>
  <c r="H2198" i="1"/>
  <c r="I2197" i="1"/>
  <c r="I2157" i="1"/>
  <c r="H2158" i="1"/>
  <c r="H2122" i="1"/>
  <c r="I2121" i="1"/>
  <c r="H1934" i="1"/>
  <c r="I1933" i="1"/>
  <c r="I1783" i="1"/>
  <c r="H1784" i="1"/>
  <c r="H1748" i="1"/>
  <c r="I1748" i="1" s="1"/>
  <c r="I1747" i="1"/>
  <c r="H1661" i="1"/>
  <c r="I1660" i="1"/>
  <c r="H1511" i="1"/>
  <c r="I1510" i="1"/>
  <c r="H1325" i="1"/>
  <c r="I1324" i="1"/>
  <c r="H948" i="1"/>
  <c r="I947" i="1"/>
  <c r="I903" i="1"/>
  <c r="H904" i="1"/>
  <c r="H868" i="1"/>
  <c r="I867" i="1"/>
  <c r="H411" i="1"/>
  <c r="I410" i="1"/>
  <c r="H261" i="1"/>
  <c r="I260" i="1"/>
  <c r="H103" i="1"/>
  <c r="I102" i="1"/>
  <c r="MI26" i="2"/>
  <c r="KW26" i="2"/>
  <c r="KV26" i="2"/>
  <c r="JH26" i="2"/>
  <c r="JI26" i="2"/>
  <c r="KV32" i="2"/>
  <c r="NU11" i="2"/>
  <c r="KV17" i="2"/>
  <c r="DO32" i="2"/>
  <c r="AP5" i="2"/>
  <c r="CC14" i="2"/>
  <c r="GM5" i="2"/>
  <c r="NT23" i="2"/>
  <c r="HX14" i="2"/>
  <c r="HY8" i="2"/>
  <c r="FA26" i="2"/>
  <c r="AQ5" i="2"/>
  <c r="CB26" i="2"/>
  <c r="KV14" i="2"/>
  <c r="MI14" i="2"/>
  <c r="EZ11" i="2"/>
  <c r="CC23" i="2"/>
  <c r="CB32" i="2"/>
  <c r="CB11" i="2"/>
  <c r="EZ17" i="2"/>
  <c r="DN5" i="2"/>
  <c r="NU14" i="2"/>
  <c r="NT32" i="2"/>
  <c r="JK23" i="2"/>
  <c r="MH29" i="2"/>
  <c r="AP14" i="2"/>
  <c r="NU5" i="2"/>
  <c r="CC26" i="2"/>
  <c r="EZ5" i="2"/>
  <c r="MH32" i="2"/>
  <c r="MI11" i="2"/>
  <c r="HY11" i="2"/>
  <c r="GL5" i="2"/>
  <c r="HX5" i="2"/>
  <c r="AQ11" i="2"/>
  <c r="CB29" i="2"/>
  <c r="E32" i="2"/>
  <c r="GL17" i="2"/>
  <c r="CB5" i="2"/>
  <c r="DN8" i="2"/>
  <c r="GM32" i="2"/>
  <c r="E17" i="2"/>
  <c r="E26" i="2"/>
  <c r="DO23" i="2"/>
  <c r="E8" i="2"/>
  <c r="MI8" i="2"/>
  <c r="CC11" i="2"/>
  <c r="DO26" i="2"/>
  <c r="D23" i="2"/>
  <c r="DN11" i="2"/>
  <c r="FA23" i="2"/>
  <c r="MI17" i="2"/>
  <c r="HY32" i="2"/>
  <c r="NU29" i="2"/>
  <c r="HX32" i="2"/>
  <c r="NT8" i="2"/>
  <c r="CC5" i="2"/>
  <c r="DN26" i="2"/>
  <c r="NU8" i="2"/>
  <c r="EZ23" i="2"/>
  <c r="E23" i="2"/>
  <c r="MI5" i="2"/>
  <c r="EZ26" i="2"/>
  <c r="FA8" i="2"/>
  <c r="JJ8" i="2"/>
  <c r="AQ8" i="2"/>
  <c r="EZ8" i="2"/>
  <c r="GM17" i="2"/>
  <c r="EZ29" i="2"/>
  <c r="EZ14" i="2"/>
  <c r="NU32" i="2"/>
  <c r="MH17" i="2"/>
  <c r="CC29" i="2"/>
  <c r="NT14" i="2"/>
  <c r="E14" i="2"/>
  <c r="KV29" i="2"/>
  <c r="JK32" i="2"/>
  <c r="JJ32" i="2"/>
  <c r="JK11" i="2"/>
  <c r="D26" i="2"/>
  <c r="NU17" i="2"/>
  <c r="DN17" i="2"/>
  <c r="GM8" i="2"/>
  <c r="KV8" i="2"/>
  <c r="CB8" i="2"/>
  <c r="KW23" i="2"/>
  <c r="D17" i="2"/>
  <c r="CB14" i="2"/>
  <c r="GM11" i="2"/>
  <c r="DO14" i="2"/>
  <c r="HX11" i="2"/>
  <c r="DN29" i="2"/>
  <c r="DN14" i="2"/>
  <c r="E11" i="2"/>
  <c r="AP32" i="2"/>
  <c r="FA32" i="2"/>
  <c r="HY17" i="2"/>
  <c r="HY14" i="2"/>
  <c r="KW8" i="2"/>
  <c r="KW11" i="2"/>
  <c r="JJ17" i="2"/>
  <c r="D29" i="2"/>
  <c r="MH23" i="2"/>
  <c r="HX26" i="2"/>
  <c r="MH11" i="2"/>
  <c r="HY23" i="2"/>
  <c r="DN23" i="2"/>
  <c r="AQ26" i="2"/>
  <c r="NU23" i="2"/>
  <c r="MH5" i="2"/>
  <c r="MH8" i="2"/>
  <c r="KW14" i="2"/>
  <c r="D11" i="2"/>
  <c r="AP17" i="2"/>
  <c r="MI23" i="2"/>
  <c r="EZ32" i="2"/>
  <c r="FA11" i="2"/>
  <c r="AP29" i="2"/>
  <c r="GL11" i="2"/>
  <c r="AQ23" i="2"/>
  <c r="FA5" i="2"/>
  <c r="GM14" i="2"/>
  <c r="KV11" i="2"/>
  <c r="GL32" i="2"/>
  <c r="KV5" i="2"/>
  <c r="AQ32" i="2"/>
  <c r="GL23" i="2"/>
  <c r="GM26" i="2"/>
  <c r="D32" i="2"/>
  <c r="MH14" i="2"/>
  <c r="DO5" i="2"/>
  <c r="GL29" i="2"/>
  <c r="JK14" i="2"/>
  <c r="HY5" i="2"/>
  <c r="GL26" i="2"/>
  <c r="HY29" i="2"/>
  <c r="AQ17" i="2"/>
  <c r="HY26" i="2"/>
  <c r="D5" i="2"/>
  <c r="E29" i="2"/>
  <c r="AP23" i="2"/>
  <c r="D14" i="2"/>
  <c r="AQ29" i="2"/>
  <c r="HX23" i="2"/>
  <c r="FA14" i="2"/>
  <c r="GM29" i="2"/>
  <c r="CB23" i="2"/>
  <c r="GL8" i="2"/>
  <c r="JK8" i="2"/>
  <c r="KW17" i="2"/>
  <c r="MI32" i="2"/>
  <c r="HX17" i="2"/>
  <c r="CC17" i="2"/>
  <c r="KW29" i="2"/>
  <c r="HX29" i="2"/>
  <c r="JK17" i="2"/>
  <c r="JJ29" i="2"/>
  <c r="CC8" i="2"/>
  <c r="D8" i="2"/>
  <c r="HX8" i="2"/>
  <c r="DO11" i="2"/>
  <c r="AP26" i="2"/>
  <c r="JJ11" i="2"/>
  <c r="DN32" i="2"/>
  <c r="KW32" i="2"/>
  <c r="GM23" i="2"/>
  <c r="AP8" i="2"/>
  <c r="AP11" i="2"/>
  <c r="MI29" i="2"/>
  <c r="JJ23" i="2"/>
  <c r="AQ14" i="2"/>
  <c r="GL14" i="2"/>
  <c r="DO17" i="2"/>
  <c r="DO29" i="2"/>
  <c r="E5" i="2"/>
  <c r="CB17" i="2"/>
  <c r="FA17" i="2"/>
  <c r="FA29" i="2"/>
  <c r="KV23" i="2"/>
  <c r="JK29" i="2"/>
  <c r="CC32" i="2"/>
  <c r="JJ14" i="2"/>
  <c r="NT11" i="2"/>
  <c r="DO8" i="2"/>
  <c r="NR11" i="2"/>
  <c r="B5" i="2"/>
  <c r="B8" i="2"/>
  <c r="H66" i="1" l="1"/>
  <c r="I65" i="1"/>
  <c r="H30" i="1"/>
  <c r="I29" i="1"/>
  <c r="H2921" i="1"/>
  <c r="I2920" i="1"/>
  <c r="I2768" i="1"/>
  <c r="H2769" i="1"/>
  <c r="H2613" i="1"/>
  <c r="I2612" i="1"/>
  <c r="H2199" i="1"/>
  <c r="I2198" i="1"/>
  <c r="H2159" i="1"/>
  <c r="I2158" i="1"/>
  <c r="H2123" i="1"/>
  <c r="I2122" i="1"/>
  <c r="H1935" i="1"/>
  <c r="I1934" i="1"/>
  <c r="I1784" i="1"/>
  <c r="H1785" i="1"/>
  <c r="H1662" i="1"/>
  <c r="I1661" i="1"/>
  <c r="H1512" i="1"/>
  <c r="I1511" i="1"/>
  <c r="H1326" i="1"/>
  <c r="I1325" i="1"/>
  <c r="H949" i="1"/>
  <c r="I948" i="1"/>
  <c r="H905" i="1"/>
  <c r="I904" i="1"/>
  <c r="I868" i="1"/>
  <c r="H869" i="1"/>
  <c r="H412" i="1"/>
  <c r="I411" i="1"/>
  <c r="H262" i="1"/>
  <c r="I261" i="1"/>
  <c r="H104" i="1"/>
  <c r="I103" i="1"/>
  <c r="NU26" i="2"/>
  <c r="KX26" i="2"/>
  <c r="MJ26" i="2"/>
  <c r="JK26" i="2"/>
  <c r="JJ26" i="2"/>
  <c r="CD8" i="2"/>
  <c r="CD5" i="2"/>
  <c r="DP32" i="2"/>
  <c r="GN5" i="2"/>
  <c r="DP11" i="2"/>
  <c r="FB23" i="2"/>
  <c r="HZ32" i="2"/>
  <c r="HZ5" i="2"/>
  <c r="AR14" i="2"/>
  <c r="KX14" i="2"/>
  <c r="AR11" i="2"/>
  <c r="MJ32" i="2"/>
  <c r="CD26" i="2"/>
  <c r="HZ29" i="2"/>
  <c r="F26" i="2"/>
  <c r="GN32" i="2"/>
  <c r="MJ5" i="2"/>
  <c r="JL32" i="2"/>
  <c r="FB11" i="2"/>
  <c r="KX29" i="2"/>
  <c r="KX11" i="2"/>
  <c r="NV8" i="2"/>
  <c r="AR17" i="2"/>
  <c r="FB8" i="2"/>
  <c r="JL29" i="2"/>
  <c r="DP14" i="2"/>
  <c r="FB32" i="2"/>
  <c r="F11" i="2"/>
  <c r="HZ26" i="2"/>
  <c r="JL11" i="2"/>
  <c r="DP26" i="2"/>
  <c r="CD32" i="2"/>
  <c r="HZ11" i="2"/>
  <c r="MJ17" i="2"/>
  <c r="DP5" i="2"/>
  <c r="KX32" i="2"/>
  <c r="MJ11" i="2"/>
  <c r="JL23" i="2"/>
  <c r="NV14" i="2"/>
  <c r="NV32" i="2"/>
  <c r="GN26" i="2"/>
  <c r="F23" i="2"/>
  <c r="AR8" i="2"/>
  <c r="MJ14" i="2"/>
  <c r="FB29" i="2"/>
  <c r="FB14" i="2"/>
  <c r="GN29" i="2"/>
  <c r="CD23" i="2"/>
  <c r="AR23" i="2"/>
  <c r="GN23" i="2"/>
  <c r="JL17" i="2"/>
  <c r="DP8" i="2"/>
  <c r="FB17" i="2"/>
  <c r="GN11" i="2"/>
  <c r="KX5" i="2"/>
  <c r="HZ17" i="2"/>
  <c r="F32" i="2"/>
  <c r="F8" i="2"/>
  <c r="F14" i="2"/>
  <c r="CD14" i="2"/>
  <c r="HZ8" i="2"/>
  <c r="F17" i="2"/>
  <c r="AR26" i="2"/>
  <c r="JL8" i="2"/>
  <c r="DP23" i="2"/>
  <c r="MJ8" i="2"/>
  <c r="F29" i="2"/>
  <c r="NV23" i="2"/>
  <c r="FB26" i="2"/>
  <c r="KX8" i="2"/>
  <c r="GN17" i="2"/>
  <c r="HZ23" i="2"/>
  <c r="CD17" i="2"/>
  <c r="DP29" i="2"/>
  <c r="HZ14" i="2"/>
  <c r="FB5" i="2"/>
  <c r="DP17" i="2"/>
  <c r="KX23" i="2"/>
  <c r="GN8" i="2"/>
  <c r="AR29" i="2"/>
  <c r="GN14" i="2"/>
  <c r="MJ23" i="2"/>
  <c r="AR32" i="2"/>
  <c r="CD11" i="2"/>
  <c r="AR5" i="2"/>
  <c r="CD29" i="2"/>
  <c r="JL14" i="2"/>
  <c r="H67" i="1" l="1"/>
  <c r="I66" i="1"/>
  <c r="H31" i="1"/>
  <c r="I30" i="1"/>
  <c r="H2922" i="1"/>
  <c r="I2921" i="1"/>
  <c r="H2770" i="1"/>
  <c r="I2769" i="1"/>
  <c r="H2614" i="1"/>
  <c r="I2613" i="1"/>
  <c r="H2200" i="1"/>
  <c r="I2199" i="1"/>
  <c r="H2160" i="1"/>
  <c r="I2159" i="1"/>
  <c r="H2124" i="1"/>
  <c r="I2123" i="1"/>
  <c r="H1936" i="1"/>
  <c r="I1935" i="1"/>
  <c r="H1786" i="1"/>
  <c r="I1786" i="1" s="1"/>
  <c r="I1785" i="1"/>
  <c r="H1663" i="1"/>
  <c r="I1662" i="1"/>
  <c r="H1513" i="1"/>
  <c r="I1512" i="1"/>
  <c r="I1326" i="1"/>
  <c r="H1327" i="1"/>
  <c r="H950" i="1"/>
  <c r="I950" i="1" s="1"/>
  <c r="I949" i="1"/>
  <c r="H906" i="1"/>
  <c r="I905" i="1"/>
  <c r="I869" i="1"/>
  <c r="H870" i="1"/>
  <c r="H413" i="1"/>
  <c r="I412" i="1"/>
  <c r="H263" i="1"/>
  <c r="I262" i="1"/>
  <c r="H105" i="1"/>
  <c r="I104" i="1"/>
  <c r="NV26" i="2"/>
  <c r="MK26" i="2"/>
  <c r="KY26" i="2"/>
  <c r="JL26" i="2"/>
  <c r="G11" i="2"/>
  <c r="CE5" i="2"/>
  <c r="FC11" i="2"/>
  <c r="CE11" i="2"/>
  <c r="MK23" i="2"/>
  <c r="G8" i="2"/>
  <c r="NW14" i="2"/>
  <c r="IA26" i="2"/>
  <c r="CE8" i="2"/>
  <c r="FC5" i="2"/>
  <c r="IA32" i="2"/>
  <c r="FC32" i="2"/>
  <c r="IA5" i="2"/>
  <c r="AS17" i="2"/>
  <c r="DQ11" i="2"/>
  <c r="KY29" i="2"/>
  <c r="GO32" i="2"/>
  <c r="GO11" i="2"/>
  <c r="DQ23" i="2"/>
  <c r="DQ17" i="2"/>
  <c r="IA14" i="2"/>
  <c r="GO29" i="2"/>
  <c r="FC23" i="2"/>
  <c r="JM11" i="2"/>
  <c r="KY8" i="2"/>
  <c r="AS11" i="2"/>
  <c r="MK29" i="2"/>
  <c r="G14" i="2"/>
  <c r="AS8" i="2"/>
  <c r="KY11" i="2"/>
  <c r="NW29" i="2"/>
  <c r="CE14" i="2"/>
  <c r="MK17" i="2"/>
  <c r="MK5" i="2"/>
  <c r="G29" i="2"/>
  <c r="JM8" i="2"/>
  <c r="AS32" i="2"/>
  <c r="AS23" i="2"/>
  <c r="DQ14" i="2"/>
  <c r="KY23" i="2"/>
  <c r="DQ29" i="2"/>
  <c r="JM14" i="2"/>
  <c r="AS5" i="2"/>
  <c r="G26" i="2"/>
  <c r="FC8" i="2"/>
  <c r="NW11" i="2"/>
  <c r="GO23" i="2"/>
  <c r="KY14" i="2"/>
  <c r="G23" i="2"/>
  <c r="FC14" i="2"/>
  <c r="MK11" i="2"/>
  <c r="DQ26" i="2"/>
  <c r="IA17" i="2"/>
  <c r="JM32" i="2"/>
  <c r="KY17" i="2"/>
  <c r="NW23" i="2"/>
  <c r="NW17" i="2"/>
  <c r="MK14" i="2"/>
  <c r="GO8" i="2"/>
  <c r="GO5" i="2"/>
  <c r="GO17" i="2"/>
  <c r="G17" i="2"/>
  <c r="IA8" i="2"/>
  <c r="IA11" i="2"/>
  <c r="IA29" i="2"/>
  <c r="IA23" i="2"/>
  <c r="DQ32" i="2"/>
  <c r="G32" i="2"/>
  <c r="JM29" i="2"/>
  <c r="CE26" i="2"/>
  <c r="FC26" i="2"/>
  <c r="CE29" i="2"/>
  <c r="CE32" i="2"/>
  <c r="NW5" i="2"/>
  <c r="KY32" i="2"/>
  <c r="MK32" i="2"/>
  <c r="MK8" i="2"/>
  <c r="CE23" i="2"/>
  <c r="FC29" i="2"/>
  <c r="AS14" i="2"/>
  <c r="G5" i="2"/>
  <c r="JM23" i="2"/>
  <c r="CE17" i="2"/>
  <c r="AS26" i="2"/>
  <c r="AS29" i="2"/>
  <c r="NW32" i="2"/>
  <c r="GO14" i="2"/>
  <c r="DQ5" i="2"/>
  <c r="FC17" i="2"/>
  <c r="GO26" i="2"/>
  <c r="DQ8" i="2"/>
  <c r="JM17" i="2"/>
  <c r="NV11" i="2"/>
  <c r="F5" i="2"/>
  <c r="H68" i="1" l="1"/>
  <c r="I67" i="1"/>
  <c r="H32" i="1"/>
  <c r="I31" i="1"/>
  <c r="H2923" i="1"/>
  <c r="I2922" i="1"/>
  <c r="I2770" i="1"/>
  <c r="H2771" i="1"/>
  <c r="H2615" i="1"/>
  <c r="I2614" i="1"/>
  <c r="H2201" i="1"/>
  <c r="I2200" i="1"/>
  <c r="H2161" i="1"/>
  <c r="I2160" i="1"/>
  <c r="H2125" i="1"/>
  <c r="I2124" i="1"/>
  <c r="H1937" i="1"/>
  <c r="I1936" i="1"/>
  <c r="H1664" i="1"/>
  <c r="I1663" i="1"/>
  <c r="H1514" i="1"/>
  <c r="I1513" i="1"/>
  <c r="H1328" i="1"/>
  <c r="I1327" i="1"/>
  <c r="I906" i="1"/>
  <c r="H907" i="1"/>
  <c r="I870" i="1"/>
  <c r="H871" i="1"/>
  <c r="H414" i="1"/>
  <c r="I413" i="1"/>
  <c r="H264" i="1"/>
  <c r="I263" i="1"/>
  <c r="H106" i="1"/>
  <c r="I105" i="1"/>
  <c r="NW26" i="2"/>
  <c r="KZ26" i="2"/>
  <c r="ML26" i="2"/>
  <c r="JM26" i="2"/>
  <c r="ML23" i="2"/>
  <c r="AT26" i="2"/>
  <c r="AT8" i="2"/>
  <c r="CF17" i="2"/>
  <c r="DR26" i="2"/>
  <c r="CF8" i="2"/>
  <c r="GP26" i="2"/>
  <c r="JN29" i="2"/>
  <c r="KZ8" i="2"/>
  <c r="KZ29" i="2"/>
  <c r="H14" i="2"/>
  <c r="KZ5" i="2"/>
  <c r="GP32" i="2"/>
  <c r="CF11" i="2"/>
  <c r="AT14" i="2"/>
  <c r="GP17" i="2"/>
  <c r="AT5" i="2"/>
  <c r="DR14" i="2"/>
  <c r="DR5" i="2"/>
  <c r="GP5" i="2"/>
  <c r="IB32" i="2"/>
  <c r="AT11" i="2"/>
  <c r="NX17" i="2"/>
  <c r="FD23" i="2"/>
  <c r="H29" i="2"/>
  <c r="IB14" i="2"/>
  <c r="DR8" i="2"/>
  <c r="NX11" i="2"/>
  <c r="AT17" i="2"/>
  <c r="JN23" i="2"/>
  <c r="FD32" i="2"/>
  <c r="AT29" i="2"/>
  <c r="FD26" i="2"/>
  <c r="IB8" i="2"/>
  <c r="DR32" i="2"/>
  <c r="DR11" i="2"/>
  <c r="CF5" i="2"/>
  <c r="KZ32" i="2"/>
  <c r="IB23" i="2"/>
  <c r="CF14" i="2"/>
  <c r="IB29" i="2"/>
  <c r="KZ14" i="2"/>
  <c r="H17" i="2"/>
  <c r="GP23" i="2"/>
  <c r="NX14" i="2"/>
  <c r="FD14" i="2"/>
  <c r="KZ17" i="2"/>
  <c r="ML5" i="2"/>
  <c r="H11" i="2"/>
  <c r="ML17" i="2"/>
  <c r="JN32" i="2"/>
  <c r="CF23" i="2"/>
  <c r="IB26" i="2"/>
  <c r="GP29" i="2"/>
  <c r="H32" i="2"/>
  <c r="CF26" i="2"/>
  <c r="ML11" i="2"/>
  <c r="DR17" i="2"/>
  <c r="NX23" i="2"/>
  <c r="FD29" i="2"/>
  <c r="AT23" i="2"/>
  <c r="IB11" i="2"/>
  <c r="FD8" i="2"/>
  <c r="JN8" i="2"/>
  <c r="GP14" i="2"/>
  <c r="FD5" i="2"/>
  <c r="FD11" i="2"/>
  <c r="CF29" i="2"/>
  <c r="JN14" i="2"/>
  <c r="FD17" i="2"/>
  <c r="JN17" i="2"/>
  <c r="IB5" i="2"/>
  <c r="H5" i="2"/>
  <c r="KZ11" i="2"/>
  <c r="H8" i="2"/>
  <c r="AT32" i="2"/>
  <c r="DR29" i="2"/>
  <c r="ML14" i="2"/>
  <c r="GP8" i="2"/>
  <c r="ML32" i="2"/>
  <c r="H23" i="2"/>
  <c r="NX5" i="2"/>
  <c r="GP11" i="2"/>
  <c r="KZ23" i="2"/>
  <c r="JN11" i="2"/>
  <c r="IB17" i="2"/>
  <c r="DR23" i="2"/>
  <c r="CF32" i="2"/>
  <c r="H26" i="2"/>
  <c r="NX32" i="2"/>
  <c r="I68" i="1" l="1"/>
  <c r="H69" i="1"/>
  <c r="H33" i="1"/>
  <c r="I32" i="1"/>
  <c r="H2924" i="1"/>
  <c r="I2923" i="1"/>
  <c r="I2771" i="1"/>
  <c r="H2772" i="1"/>
  <c r="H2616" i="1"/>
  <c r="I2615" i="1"/>
  <c r="H2202" i="1"/>
  <c r="I2201" i="1"/>
  <c r="H2162" i="1"/>
  <c r="I2161" i="1"/>
  <c r="H2126" i="1"/>
  <c r="I2125" i="1"/>
  <c r="H1938" i="1"/>
  <c r="I1938" i="1" s="1"/>
  <c r="I1937" i="1"/>
  <c r="I1664" i="1"/>
  <c r="H1665" i="1"/>
  <c r="H1515" i="1"/>
  <c r="I1514" i="1"/>
  <c r="H1329" i="1"/>
  <c r="I1328" i="1"/>
  <c r="H908" i="1"/>
  <c r="I907" i="1"/>
  <c r="I871" i="1"/>
  <c r="H872" i="1"/>
  <c r="H415" i="1"/>
  <c r="I414" i="1"/>
  <c r="H265" i="1"/>
  <c r="I264" i="1"/>
  <c r="H107" i="1"/>
  <c r="I106" i="1"/>
  <c r="NX26" i="2"/>
  <c r="MM26" i="2"/>
  <c r="LA26" i="2"/>
  <c r="JN26" i="2"/>
  <c r="MM11" i="2"/>
  <c r="AU32" i="2"/>
  <c r="GQ11" i="2"/>
  <c r="CG8" i="2"/>
  <c r="LA29" i="2"/>
  <c r="NY23" i="2"/>
  <c r="DS23" i="2"/>
  <c r="JO17" i="2"/>
  <c r="IC29" i="2"/>
  <c r="GQ14" i="2"/>
  <c r="DS8" i="2"/>
  <c r="DS29" i="2"/>
  <c r="DS14" i="2"/>
  <c r="AU23" i="2"/>
  <c r="I23" i="2"/>
  <c r="MM8" i="2"/>
  <c r="JO29" i="2"/>
  <c r="AU5" i="2"/>
  <c r="NY29" i="2"/>
  <c r="NY14" i="2"/>
  <c r="NY32" i="2"/>
  <c r="FE26" i="2"/>
  <c r="GQ23" i="2"/>
  <c r="I32" i="2"/>
  <c r="CG14" i="2"/>
  <c r="NY17" i="2"/>
  <c r="CG26" i="2"/>
  <c r="JO11" i="2"/>
  <c r="AU11" i="2"/>
  <c r="JO23" i="2"/>
  <c r="GQ17" i="2"/>
  <c r="I11" i="2"/>
  <c r="MM17" i="2"/>
  <c r="LA8" i="2"/>
  <c r="AU17" i="2"/>
  <c r="JO14" i="2"/>
  <c r="JO32" i="2"/>
  <c r="CG23" i="2"/>
  <c r="FE8" i="2"/>
  <c r="GQ8" i="2"/>
  <c r="FE23" i="2"/>
  <c r="CG32" i="2"/>
  <c r="GQ29" i="2"/>
  <c r="AU26" i="2"/>
  <c r="LA23" i="2"/>
  <c r="I17" i="2"/>
  <c r="CG11" i="2"/>
  <c r="LA14" i="2"/>
  <c r="IC17" i="2"/>
  <c r="IC11" i="2"/>
  <c r="GQ32" i="2"/>
  <c r="LA17" i="2"/>
  <c r="IC23" i="2"/>
  <c r="FE32" i="2"/>
  <c r="IC8" i="2"/>
  <c r="NY8" i="2"/>
  <c r="MM29" i="2"/>
  <c r="FE14" i="2"/>
  <c r="CG5" i="2"/>
  <c r="I14" i="2"/>
  <c r="GQ26" i="2"/>
  <c r="AU8" i="2"/>
  <c r="NY5" i="2"/>
  <c r="DS11" i="2"/>
  <c r="AU29" i="2"/>
  <c r="IC32" i="2"/>
  <c r="DS32" i="2"/>
  <c r="FE5" i="2"/>
  <c r="CG29" i="2"/>
  <c r="AU14" i="2"/>
  <c r="GQ5" i="2"/>
  <c r="LA11" i="2"/>
  <c r="FE29" i="2"/>
  <c r="CG17" i="2"/>
  <c r="MM23" i="2"/>
  <c r="DS5" i="2"/>
  <c r="DS26" i="2"/>
  <c r="MM14" i="2"/>
  <c r="DS17" i="2"/>
  <c r="IC14" i="2"/>
  <c r="FE17" i="2"/>
  <c r="IC5" i="2"/>
  <c r="FE11" i="2"/>
  <c r="IC26" i="2"/>
  <c r="LA32" i="2"/>
  <c r="I26" i="2"/>
  <c r="I29" i="2"/>
  <c r="H70" i="1" l="1"/>
  <c r="I69" i="1"/>
  <c r="H34" i="1"/>
  <c r="I33" i="1"/>
  <c r="H2925" i="1"/>
  <c r="I2924" i="1"/>
  <c r="H2773" i="1"/>
  <c r="I2772" i="1"/>
  <c r="H2617" i="1"/>
  <c r="I2616" i="1"/>
  <c r="H2203" i="1"/>
  <c r="I2202" i="1"/>
  <c r="I2162" i="1"/>
  <c r="H2163" i="1"/>
  <c r="I2126" i="1"/>
  <c r="H2127" i="1"/>
  <c r="H1666" i="1"/>
  <c r="I1665" i="1"/>
  <c r="H1516" i="1"/>
  <c r="I1515" i="1"/>
  <c r="H1330" i="1"/>
  <c r="I1330" i="1" s="1"/>
  <c r="I1329" i="1"/>
  <c r="H909" i="1"/>
  <c r="I908" i="1"/>
  <c r="H873" i="1"/>
  <c r="I872" i="1"/>
  <c r="H416" i="1"/>
  <c r="I415" i="1"/>
  <c r="H266" i="1"/>
  <c r="I266" i="1" s="1"/>
  <c r="I265" i="1"/>
  <c r="H108" i="1"/>
  <c r="I107" i="1"/>
  <c r="LB26" i="2"/>
  <c r="MN26" i="2"/>
  <c r="NY26" i="2"/>
  <c r="JO26" i="2"/>
  <c r="JP8" i="2"/>
  <c r="AV26" i="2"/>
  <c r="J32" i="2"/>
  <c r="DT29" i="2"/>
  <c r="ID14" i="2"/>
  <c r="GR32" i="2"/>
  <c r="FF11" i="2"/>
  <c r="NZ5" i="2"/>
  <c r="CH26" i="2"/>
  <c r="CH8" i="2"/>
  <c r="CH32" i="2"/>
  <c r="AV8" i="2"/>
  <c r="FF26" i="2"/>
  <c r="DT23" i="2"/>
  <c r="FF32" i="2"/>
  <c r="JP11" i="2"/>
  <c r="CH5" i="2"/>
  <c r="CH11" i="2"/>
  <c r="DT5" i="2"/>
  <c r="MN23" i="2"/>
  <c r="DT8" i="2"/>
  <c r="J5" i="2"/>
  <c r="AV32" i="2"/>
  <c r="ID32" i="2"/>
  <c r="AV11" i="2"/>
  <c r="MN5" i="2"/>
  <c r="AV14" i="2"/>
  <c r="ID11" i="2"/>
  <c r="LB8" i="2"/>
  <c r="J29" i="2"/>
  <c r="ID29" i="2"/>
  <c r="CH17" i="2"/>
  <c r="J23" i="2"/>
  <c r="CH14" i="2"/>
  <c r="JP23" i="2"/>
  <c r="DT11" i="2"/>
  <c r="LB32" i="2"/>
  <c r="J17" i="2"/>
  <c r="AV29" i="2"/>
  <c r="GR14" i="2"/>
  <c r="DT32" i="2"/>
  <c r="AV17" i="2"/>
  <c r="CH29" i="2"/>
  <c r="JP14" i="2"/>
  <c r="LB14" i="2"/>
  <c r="JP32" i="2"/>
  <c r="GR29" i="2"/>
  <c r="NZ14" i="2"/>
  <c r="MN17" i="2"/>
  <c r="J8" i="2"/>
  <c r="GR23" i="2"/>
  <c r="JP29" i="2"/>
  <c r="DT14" i="2"/>
  <c r="AV23" i="2"/>
  <c r="DT26" i="2"/>
  <c r="DT17" i="2"/>
  <c r="MN32" i="2"/>
  <c r="FF17" i="2"/>
  <c r="MN14" i="2"/>
  <c r="FF29" i="2"/>
  <c r="LB29" i="2"/>
  <c r="J14" i="2"/>
  <c r="GR26" i="2"/>
  <c r="FF23" i="2"/>
  <c r="ID5" i="2"/>
  <c r="ID26" i="2"/>
  <c r="ID17" i="2"/>
  <c r="LB17" i="2"/>
  <c r="GR17" i="2"/>
  <c r="J26" i="2"/>
  <c r="NZ23" i="2"/>
  <c r="MN11" i="2"/>
  <c r="JP17" i="2"/>
  <c r="ID23" i="2"/>
  <c r="GR11" i="2"/>
  <c r="AV5" i="2"/>
  <c r="MN8" i="2"/>
  <c r="NZ17" i="2"/>
  <c r="LB23" i="2"/>
  <c r="ID8" i="2"/>
  <c r="LB11" i="2"/>
  <c r="CH23" i="2"/>
  <c r="NZ8" i="2"/>
  <c r="NZ11" i="2"/>
  <c r="FF8" i="2"/>
  <c r="J11" i="2"/>
  <c r="GR8" i="2"/>
  <c r="FF5" i="2"/>
  <c r="GR5" i="2"/>
  <c r="NZ32" i="2"/>
  <c r="FF14" i="2"/>
  <c r="NY11" i="2"/>
  <c r="I8" i="2"/>
  <c r="I5" i="2"/>
  <c r="H71" i="1" l="1"/>
  <c r="I70" i="1"/>
  <c r="H35" i="1"/>
  <c r="I34" i="1"/>
  <c r="H2926" i="1"/>
  <c r="I2926" i="1" s="1"/>
  <c r="I2925" i="1"/>
  <c r="H2774" i="1"/>
  <c r="I2774" i="1" s="1"/>
  <c r="I2773" i="1"/>
  <c r="H2618" i="1"/>
  <c r="I2617" i="1"/>
  <c r="H2204" i="1"/>
  <c r="I2204" i="1" s="1"/>
  <c r="I2203" i="1"/>
  <c r="I2163" i="1"/>
  <c r="H2164" i="1"/>
  <c r="H2128" i="1"/>
  <c r="I2128" i="1" s="1"/>
  <c r="I2127" i="1"/>
  <c r="H1667" i="1"/>
  <c r="I1666" i="1"/>
  <c r="H1517" i="1"/>
  <c r="I1516" i="1"/>
  <c r="H910" i="1"/>
  <c r="I909" i="1"/>
  <c r="I873" i="1"/>
  <c r="H874" i="1"/>
  <c r="I874" i="1" s="1"/>
  <c r="H417" i="1"/>
  <c r="I416" i="1"/>
  <c r="H109" i="1"/>
  <c r="I108" i="1"/>
  <c r="NZ26" i="2"/>
  <c r="LC26" i="2"/>
  <c r="MO26" i="2"/>
  <c r="JP26" i="2"/>
  <c r="AW17" i="2"/>
  <c r="OA29" i="2"/>
  <c r="AW29" i="2"/>
  <c r="AW32" i="2"/>
  <c r="GS11" i="2"/>
  <c r="GS17" i="2"/>
  <c r="GS26" i="2"/>
  <c r="AW26" i="2"/>
  <c r="CI17" i="2"/>
  <c r="IE23" i="2"/>
  <c r="DU32" i="2"/>
  <c r="IE29" i="2"/>
  <c r="K23" i="2"/>
  <c r="CI32" i="2"/>
  <c r="JQ29" i="2"/>
  <c r="LC17" i="2"/>
  <c r="MO11" i="2"/>
  <c r="FG14" i="2"/>
  <c r="JQ17" i="2"/>
  <c r="GS14" i="2"/>
  <c r="DU29" i="2"/>
  <c r="IE11" i="2"/>
  <c r="MO23" i="2"/>
  <c r="K32" i="2"/>
  <c r="OA14" i="2"/>
  <c r="CI26" i="2"/>
  <c r="DU5" i="2"/>
  <c r="GS32" i="2"/>
  <c r="MO8" i="2"/>
  <c r="GS8" i="2"/>
  <c r="K29" i="2"/>
  <c r="AW14" i="2"/>
  <c r="FG23" i="2"/>
  <c r="OA17" i="2"/>
  <c r="IE32" i="2"/>
  <c r="FG11" i="2"/>
  <c r="AW8" i="2"/>
  <c r="DU11" i="2"/>
  <c r="OA8" i="2"/>
  <c r="AW11" i="2"/>
  <c r="CI14" i="2"/>
  <c r="IE26" i="2"/>
  <c r="IE14" i="2"/>
  <c r="K26" i="2"/>
  <c r="DU14" i="2"/>
  <c r="MO5" i="2"/>
  <c r="AW5" i="2"/>
  <c r="FG26" i="2"/>
  <c r="CI5" i="2"/>
  <c r="GS5" i="2"/>
  <c r="DU8" i="2"/>
  <c r="OA5" i="2"/>
  <c r="JQ11" i="2"/>
  <c r="FG17" i="2"/>
  <c r="DU23" i="2"/>
  <c r="CI29" i="2"/>
  <c r="CI23" i="2"/>
  <c r="K17" i="2"/>
  <c r="DU26" i="2"/>
  <c r="DU17" i="2"/>
  <c r="GS29" i="2"/>
  <c r="MO29" i="2"/>
  <c r="K8" i="2"/>
  <c r="MO17" i="2"/>
  <c r="K14" i="2"/>
  <c r="OA23" i="2"/>
  <c r="FG32" i="2"/>
  <c r="IE8" i="2"/>
  <c r="IE17" i="2"/>
  <c r="CI8" i="2"/>
  <c r="LC32" i="2"/>
  <c r="FG5" i="2"/>
  <c r="FG8" i="2"/>
  <c r="LC11" i="2"/>
  <c r="K11" i="2"/>
  <c r="JQ23" i="2"/>
  <c r="MO32" i="2"/>
  <c r="LC29" i="2"/>
  <c r="LC5" i="2"/>
  <c r="CI11" i="2"/>
  <c r="JQ14" i="2"/>
  <c r="MO14" i="2"/>
  <c r="IE5" i="2"/>
  <c r="LC8" i="2"/>
  <c r="LC14" i="2"/>
  <c r="JQ32" i="2"/>
  <c r="AW23" i="2"/>
  <c r="OA32" i="2"/>
  <c r="GS23" i="2"/>
  <c r="FG29" i="2"/>
  <c r="LC23" i="2"/>
  <c r="JQ8" i="2"/>
  <c r="H36" i="1" l="1"/>
  <c r="I35" i="1"/>
  <c r="H72" i="1"/>
  <c r="I71" i="1"/>
  <c r="H2619" i="1"/>
  <c r="I2618" i="1"/>
  <c r="I2164" i="1"/>
  <c r="H2165" i="1"/>
  <c r="H1668" i="1"/>
  <c r="I1667" i="1"/>
  <c r="H1518" i="1"/>
  <c r="I1517" i="1"/>
  <c r="I910" i="1"/>
  <c r="H911" i="1"/>
  <c r="H418" i="1"/>
  <c r="I418" i="1" s="1"/>
  <c r="I417" i="1"/>
  <c r="H110" i="1"/>
  <c r="I109" i="1"/>
  <c r="LD26" i="2"/>
  <c r="MP26" i="2"/>
  <c r="OA26" i="2"/>
  <c r="JQ26" i="2"/>
  <c r="L11" i="2"/>
  <c r="CJ11" i="2"/>
  <c r="DV17" i="2"/>
  <c r="IF8" i="2"/>
  <c r="OB17" i="2"/>
  <c r="CJ5" i="2"/>
  <c r="GT26" i="2"/>
  <c r="GT14" i="2"/>
  <c r="LD14" i="2"/>
  <c r="LD32" i="2"/>
  <c r="IF11" i="2"/>
  <c r="AX17" i="2"/>
  <c r="FH32" i="2"/>
  <c r="CJ8" i="2"/>
  <c r="CJ23" i="2"/>
  <c r="CJ26" i="2"/>
  <c r="DV23" i="2"/>
  <c r="FH11" i="2"/>
  <c r="AX29" i="2"/>
  <c r="FH8" i="2"/>
  <c r="GT23" i="2"/>
  <c r="CJ17" i="2"/>
  <c r="MP11" i="2"/>
  <c r="DV32" i="2"/>
  <c r="AX26" i="2"/>
  <c r="DV11" i="2"/>
  <c r="FH14" i="2"/>
  <c r="LD11" i="2"/>
  <c r="DV14" i="2"/>
  <c r="L8" i="2"/>
  <c r="AX23" i="2"/>
  <c r="AX5" i="2"/>
  <c r="LD5" i="2"/>
  <c r="JR29" i="2"/>
  <c r="AX32" i="2"/>
  <c r="FH23" i="2"/>
  <c r="GT32" i="2"/>
  <c r="L29" i="2"/>
  <c r="OB14" i="2"/>
  <c r="CJ32" i="2"/>
  <c r="MP14" i="2"/>
  <c r="JR23" i="2"/>
  <c r="GT17" i="2"/>
  <c r="FH17" i="2"/>
  <c r="MP23" i="2"/>
  <c r="JR11" i="2"/>
  <c r="DV26" i="2"/>
  <c r="FH26" i="2"/>
  <c r="AX14" i="2"/>
  <c r="IF23" i="2"/>
  <c r="DV5" i="2"/>
  <c r="IF29" i="2"/>
  <c r="CJ14" i="2"/>
  <c r="GT8" i="2"/>
  <c r="L23" i="2"/>
  <c r="LD8" i="2"/>
  <c r="MP17" i="2"/>
  <c r="GT5" i="2"/>
  <c r="IF17" i="2"/>
  <c r="LD29" i="2"/>
  <c r="IF5" i="2"/>
  <c r="DV8" i="2"/>
  <c r="OB23" i="2"/>
  <c r="CJ29" i="2"/>
  <c r="LD23" i="2"/>
  <c r="GT29" i="2"/>
  <c r="MP5" i="2"/>
  <c r="L26" i="2"/>
  <c r="AX8" i="2"/>
  <c r="LD17" i="2"/>
  <c r="FH29" i="2"/>
  <c r="JR17" i="2"/>
  <c r="MP29" i="2"/>
  <c r="OB29" i="2"/>
  <c r="DV29" i="2"/>
  <c r="GT11" i="2"/>
  <c r="MP8" i="2"/>
  <c r="L17" i="2"/>
  <c r="L14" i="2"/>
  <c r="L32" i="2"/>
  <c r="JR14" i="2"/>
  <c r="JR32" i="2"/>
  <c r="OB5" i="2"/>
  <c r="IF14" i="2"/>
  <c r="IF32" i="2"/>
  <c r="AX11" i="2"/>
  <c r="FH5" i="2"/>
  <c r="L5" i="2"/>
  <c r="OB11" i="2"/>
  <c r="IF26" i="2"/>
  <c r="OA11" i="2"/>
  <c r="K5" i="2"/>
  <c r="H37" i="1" l="1"/>
  <c r="I36" i="1"/>
  <c r="I72" i="1"/>
  <c r="H73" i="1"/>
  <c r="H2620" i="1"/>
  <c r="I2619" i="1"/>
  <c r="H2166" i="1"/>
  <c r="I2166" i="1" s="1"/>
  <c r="I2165" i="1"/>
  <c r="H1669" i="1"/>
  <c r="I1668" i="1"/>
  <c r="H1519" i="1"/>
  <c r="I1518" i="1"/>
  <c r="H912" i="1"/>
  <c r="I912" i="1" s="1"/>
  <c r="I911" i="1"/>
  <c r="H111" i="1"/>
  <c r="I110" i="1"/>
  <c r="OB26" i="2"/>
  <c r="MQ26" i="2"/>
  <c r="LE26" i="2"/>
  <c r="JR26" i="2"/>
  <c r="DW23" i="2"/>
  <c r="FI8" i="2"/>
  <c r="CK23" i="2"/>
  <c r="OC17" i="2"/>
  <c r="IG26" i="2"/>
  <c r="JS32" i="2"/>
  <c r="IG5" i="2"/>
  <c r="JS11" i="2"/>
  <c r="MQ17" i="2"/>
  <c r="OC5" i="2"/>
  <c r="M32" i="2"/>
  <c r="DW14" i="2"/>
  <c r="AY23" i="2"/>
  <c r="LE11" i="2"/>
  <c r="CK14" i="2"/>
  <c r="DW8" i="2"/>
  <c r="IG23" i="2"/>
  <c r="CK11" i="2"/>
  <c r="GU26" i="2"/>
  <c r="DW29" i="2"/>
  <c r="OC8" i="2"/>
  <c r="M26" i="2"/>
  <c r="JS17" i="2"/>
  <c r="OC32" i="2"/>
  <c r="M5" i="2"/>
  <c r="GU23" i="2"/>
  <c r="AY32" i="2"/>
  <c r="JS14" i="2"/>
  <c r="AY8" i="2"/>
  <c r="IG11" i="2"/>
  <c r="JS23" i="2"/>
  <c r="AY17" i="2"/>
  <c r="DW17" i="2"/>
  <c r="FI11" i="2"/>
  <c r="FI17" i="2"/>
  <c r="DW26" i="2"/>
  <c r="CK8" i="2"/>
  <c r="DW5" i="2"/>
  <c r="CK26" i="2"/>
  <c r="GU32" i="2"/>
  <c r="FI14" i="2"/>
  <c r="FI29" i="2"/>
  <c r="CK5" i="2"/>
  <c r="M29" i="2"/>
  <c r="GU8" i="2"/>
  <c r="MQ11" i="2"/>
  <c r="MQ29" i="2"/>
  <c r="IG8" i="2"/>
  <c r="DW11" i="2"/>
  <c r="GU11" i="2"/>
  <c r="GU17" i="2"/>
  <c r="MQ23" i="2"/>
  <c r="DW32" i="2"/>
  <c r="LE23" i="2"/>
  <c r="LE32" i="2"/>
  <c r="CK17" i="2"/>
  <c r="AY5" i="2"/>
  <c r="OC23" i="2"/>
  <c r="OC11" i="2"/>
  <c r="LE14" i="2"/>
  <c r="M8" i="2"/>
  <c r="AY14" i="2"/>
  <c r="FI26" i="2"/>
  <c r="M11" i="2"/>
  <c r="M17" i="2"/>
  <c r="M23" i="2"/>
  <c r="MQ32" i="2"/>
  <c r="AY29" i="2"/>
  <c r="IG29" i="2"/>
  <c r="CK32" i="2"/>
  <c r="MQ14" i="2"/>
  <c r="JS8" i="2"/>
  <c r="JS29" i="2"/>
  <c r="GU14" i="2"/>
  <c r="FI32" i="2"/>
  <c r="FI5" i="2"/>
  <c r="AY26" i="2"/>
  <c r="IG17" i="2"/>
  <c r="LE17" i="2"/>
  <c r="GU29" i="2"/>
  <c r="MQ5" i="2"/>
  <c r="OC29" i="2"/>
  <c r="OC14" i="2"/>
  <c r="MQ8" i="2"/>
  <c r="LE29" i="2"/>
  <c r="AY11" i="2"/>
  <c r="IG14" i="2"/>
  <c r="IG32" i="2"/>
  <c r="GU5" i="2"/>
  <c r="FI23" i="2"/>
  <c r="M14" i="2"/>
  <c r="LE8" i="2"/>
  <c r="CK29" i="2"/>
  <c r="H38" i="1" l="1"/>
  <c r="I38" i="1" s="1"/>
  <c r="I37" i="1"/>
  <c r="H74" i="1"/>
  <c r="I73" i="1"/>
  <c r="I2620" i="1"/>
  <c r="H2621" i="1"/>
  <c r="H1670" i="1"/>
  <c r="I1669" i="1"/>
  <c r="H1520" i="1"/>
  <c r="I1520" i="1" s="1"/>
  <c r="I1519" i="1"/>
  <c r="H112" i="1"/>
  <c r="I111" i="1"/>
  <c r="OC26" i="2"/>
  <c r="MR26" i="2"/>
  <c r="LF26" i="2"/>
  <c r="JS26" i="2"/>
  <c r="MR17" i="2"/>
  <c r="CL17" i="2"/>
  <c r="N5" i="2"/>
  <c r="LF11" i="2"/>
  <c r="AZ29" i="2"/>
  <c r="N29" i="2"/>
  <c r="DX23" i="2"/>
  <c r="MR29" i="2"/>
  <c r="JT32" i="2"/>
  <c r="AZ32" i="2"/>
  <c r="JT29" i="2"/>
  <c r="CL29" i="2"/>
  <c r="IH26" i="2"/>
  <c r="GV17" i="2"/>
  <c r="DX26" i="2"/>
  <c r="N14" i="2"/>
  <c r="CL5" i="2"/>
  <c r="CL8" i="2"/>
  <c r="GV23" i="2"/>
  <c r="DX29" i="2"/>
  <c r="OD5" i="2"/>
  <c r="CL14" i="2"/>
  <c r="FJ29" i="2"/>
  <c r="AZ23" i="2"/>
  <c r="LF23" i="2"/>
  <c r="N8" i="2"/>
  <c r="CL26" i="2"/>
  <c r="FJ17" i="2"/>
  <c r="OD17" i="2"/>
  <c r="IH5" i="2"/>
  <c r="CL23" i="2"/>
  <c r="MR8" i="2"/>
  <c r="LF8" i="2"/>
  <c r="IH29" i="2"/>
  <c r="GV29" i="2"/>
  <c r="JT11" i="2"/>
  <c r="LF17" i="2"/>
  <c r="N23" i="2"/>
  <c r="DX8" i="2"/>
  <c r="CL32" i="2"/>
  <c r="LF29" i="2"/>
  <c r="GV8" i="2"/>
  <c r="IH11" i="2"/>
  <c r="AZ5" i="2"/>
  <c r="JT8" i="2"/>
  <c r="OD23" i="2"/>
  <c r="IH17" i="2"/>
  <c r="GV14" i="2"/>
  <c r="LF5" i="2"/>
  <c r="AZ8" i="2"/>
  <c r="GV11" i="2"/>
  <c r="N17" i="2"/>
  <c r="FJ23" i="2"/>
  <c r="AZ14" i="2"/>
  <c r="N26" i="2"/>
  <c r="IH14" i="2"/>
  <c r="GV5" i="2"/>
  <c r="CL11" i="2"/>
  <c r="MR23" i="2"/>
  <c r="FJ5" i="2"/>
  <c r="DX14" i="2"/>
  <c r="DX32" i="2"/>
  <c r="FJ14" i="2"/>
  <c r="OD11" i="2"/>
  <c r="DX11" i="2"/>
  <c r="N32" i="2"/>
  <c r="DX17" i="2"/>
  <c r="JT17" i="2"/>
  <c r="DX5" i="2"/>
  <c r="IH23" i="2"/>
  <c r="GV26" i="2"/>
  <c r="LF14" i="2"/>
  <c r="IH32" i="2"/>
  <c r="AZ11" i="2"/>
  <c r="OD14" i="2"/>
  <c r="AZ26" i="2"/>
  <c r="MR14" i="2"/>
  <c r="FJ32" i="2"/>
  <c r="GV32" i="2"/>
  <c r="JT14" i="2"/>
  <c r="MR5" i="2"/>
  <c r="IH8" i="2"/>
  <c r="AZ17" i="2"/>
  <c r="LF32" i="2"/>
  <c r="FJ26" i="2"/>
  <c r="OD8" i="2"/>
  <c r="JT23" i="2"/>
  <c r="FJ8" i="2"/>
  <c r="MR11" i="2"/>
  <c r="OD29" i="2"/>
  <c r="N11" i="2"/>
  <c r="FJ11" i="2"/>
  <c r="H75" i="1" l="1"/>
  <c r="I74" i="1"/>
  <c r="H2622" i="1"/>
  <c r="I2622" i="1" s="1"/>
  <c r="I2621" i="1"/>
  <c r="H1671" i="1"/>
  <c r="I1670" i="1"/>
  <c r="H113" i="1"/>
  <c r="I112" i="1"/>
  <c r="OD26" i="2"/>
  <c r="LG26" i="2"/>
  <c r="MS26" i="2"/>
  <c r="JT26" i="2"/>
  <c r="FK11" i="2"/>
  <c r="LG17" i="2"/>
  <c r="DY17" i="2"/>
  <c r="MS5" i="2"/>
  <c r="OE23" i="2"/>
  <c r="DY23" i="2"/>
  <c r="II17" i="2"/>
  <c r="BA14" i="2"/>
  <c r="FK23" i="2"/>
  <c r="GW26" i="2"/>
  <c r="DY26" i="2"/>
  <c r="MS17" i="2"/>
  <c r="OE29" i="2"/>
  <c r="CM5" i="2"/>
  <c r="MS29" i="2"/>
  <c r="MS14" i="2"/>
  <c r="BA32" i="2"/>
  <c r="JU32" i="2"/>
  <c r="JU8" i="2"/>
  <c r="CM29" i="2"/>
  <c r="MS11" i="2"/>
  <c r="II26" i="2"/>
  <c r="CM8" i="2"/>
  <c r="BA8" i="2"/>
  <c r="LG29" i="2"/>
  <c r="GW32" i="2"/>
  <c r="BA17" i="2"/>
  <c r="BA5" i="2"/>
  <c r="LG8" i="2"/>
  <c r="JU29" i="2"/>
  <c r="DY32" i="2"/>
  <c r="II11" i="2"/>
  <c r="GW29" i="2"/>
  <c r="CM23" i="2"/>
  <c r="OE32" i="2"/>
  <c r="GW14" i="2"/>
  <c r="FK8" i="2"/>
  <c r="II29" i="2"/>
  <c r="OE14" i="2"/>
  <c r="DY8" i="2"/>
  <c r="DY29" i="2"/>
  <c r="FK29" i="2"/>
  <c r="CM17" i="2"/>
  <c r="CM14" i="2"/>
  <c r="O8" i="2"/>
  <c r="DY11" i="2"/>
  <c r="II23" i="2"/>
  <c r="CM26" i="2"/>
  <c r="LG5" i="2"/>
  <c r="FK17" i="2"/>
  <c r="II5" i="2"/>
  <c r="O32" i="2"/>
  <c r="GW5" i="2"/>
  <c r="JU23" i="2"/>
  <c r="O5" i="2"/>
  <c r="JU17" i="2"/>
  <c r="O23" i="2"/>
  <c r="LG11" i="2"/>
  <c r="MS23" i="2"/>
  <c r="GW8" i="2"/>
  <c r="OE11" i="2"/>
  <c r="LG32" i="2"/>
  <c r="GW17" i="2"/>
  <c r="OE5" i="2"/>
  <c r="CM11" i="2"/>
  <c r="JU14" i="2"/>
  <c r="O17" i="2"/>
  <c r="DY5" i="2"/>
  <c r="BA29" i="2"/>
  <c r="II32" i="2"/>
  <c r="FK5" i="2"/>
  <c r="BA26" i="2"/>
  <c r="FK26" i="2"/>
  <c r="OE17" i="2"/>
  <c r="O14" i="2"/>
  <c r="GW11" i="2"/>
  <c r="CM32" i="2"/>
  <c r="FK32" i="2"/>
  <c r="FK14" i="2"/>
  <c r="MS32" i="2"/>
  <c r="LG14" i="2"/>
  <c r="BA23" i="2"/>
  <c r="MS8" i="2"/>
  <c r="O29" i="2"/>
  <c r="II14" i="2"/>
  <c r="DY14" i="2"/>
  <c r="II8" i="2"/>
  <c r="O11" i="2"/>
  <c r="GW23" i="2"/>
  <c r="O26" i="2"/>
  <c r="BA11" i="2"/>
  <c r="H76" i="1" l="1"/>
  <c r="I76" i="1" s="1"/>
  <c r="I75" i="1"/>
  <c r="I1671" i="1"/>
  <c r="H1672" i="1"/>
  <c r="I1672" i="1" s="1"/>
  <c r="H114" i="1"/>
  <c r="I114" i="1" s="1"/>
  <c r="I113" i="1"/>
  <c r="LH26" i="2"/>
  <c r="MT26" i="2"/>
  <c r="OE26" i="2"/>
  <c r="JU26" i="2"/>
  <c r="GX32" i="2"/>
  <c r="DZ26" i="2"/>
  <c r="P11" i="2"/>
  <c r="IJ29" i="2"/>
  <c r="LH14" i="2"/>
  <c r="GX23" i="2"/>
  <c r="BB32" i="2"/>
  <c r="DZ8" i="2"/>
  <c r="BB17" i="2"/>
  <c r="CN32" i="2"/>
  <c r="IJ17" i="2"/>
  <c r="DZ11" i="2"/>
  <c r="JV32" i="2"/>
  <c r="OF23" i="2"/>
  <c r="FL5" i="2"/>
  <c r="BB8" i="2"/>
  <c r="BB5" i="2"/>
  <c r="P29" i="2"/>
  <c r="DZ14" i="2"/>
  <c r="CN29" i="2"/>
  <c r="CN17" i="2"/>
  <c r="JV8" i="2"/>
  <c r="DZ5" i="2"/>
  <c r="MT17" i="2"/>
  <c r="GX26" i="2"/>
  <c r="IJ8" i="2"/>
  <c r="CN11" i="2"/>
  <c r="MT14" i="2"/>
  <c r="JV23" i="2"/>
  <c r="FL17" i="2"/>
  <c r="BB29" i="2"/>
  <c r="GX14" i="2"/>
  <c r="MT5" i="2"/>
  <c r="OF11" i="2"/>
  <c r="LH29" i="2"/>
  <c r="P14" i="2"/>
  <c r="OF17" i="2"/>
  <c r="JV14" i="2"/>
  <c r="FL26" i="2"/>
  <c r="MT23" i="2"/>
  <c r="IJ32" i="2"/>
  <c r="BB11" i="2"/>
  <c r="FL8" i="2"/>
  <c r="IJ5" i="2"/>
  <c r="GX8" i="2"/>
  <c r="OF5" i="2"/>
  <c r="BB26" i="2"/>
  <c r="LH23" i="2"/>
  <c r="FL32" i="2"/>
  <c r="CN23" i="2"/>
  <c r="GX17" i="2"/>
  <c r="GX5" i="2"/>
  <c r="DZ29" i="2"/>
  <c r="OF29" i="2"/>
  <c r="MT29" i="2"/>
  <c r="BB14" i="2"/>
  <c r="FL23" i="2"/>
  <c r="LH32" i="2"/>
  <c r="LH8" i="2"/>
  <c r="LH5" i="2"/>
  <c r="LH17" i="2"/>
  <c r="CN5" i="2"/>
  <c r="IJ11" i="2"/>
  <c r="GX11" i="2"/>
  <c r="IJ23" i="2"/>
  <c r="CN8" i="2"/>
  <c r="P5" i="2"/>
  <c r="JV17" i="2"/>
  <c r="DZ23" i="2"/>
  <c r="JV29" i="2"/>
  <c r="FL14" i="2"/>
  <c r="DZ32" i="2"/>
  <c r="P8" i="2"/>
  <c r="P17" i="2"/>
  <c r="FL11" i="2"/>
  <c r="FL29" i="2"/>
  <c r="OF14" i="2"/>
  <c r="CN26" i="2"/>
  <c r="MT11" i="2"/>
  <c r="BB23" i="2"/>
  <c r="P32" i="2"/>
  <c r="GX29" i="2"/>
  <c r="IJ14" i="2"/>
  <c r="DZ17" i="2"/>
  <c r="JV11" i="2"/>
  <c r="CN14" i="2"/>
  <c r="P23" i="2"/>
  <c r="P26" i="2"/>
  <c r="LH11" i="2"/>
  <c r="IJ26" i="2"/>
  <c r="OF26" i="2" l="1"/>
  <c r="LI26" i="2"/>
  <c r="MU26" i="2"/>
  <c r="JV26" i="2"/>
  <c r="Q8" i="2"/>
  <c r="GY26" i="2"/>
  <c r="LI8" i="2"/>
  <c r="JW17" i="2"/>
  <c r="JW29" i="2"/>
  <c r="Q11" i="2"/>
  <c r="OG5" i="2"/>
  <c r="BC17" i="2"/>
  <c r="LI14" i="2"/>
  <c r="Q32" i="2"/>
  <c r="GY32" i="2"/>
  <c r="JW23" i="2"/>
  <c r="IK14" i="2"/>
  <c r="MU29" i="2"/>
  <c r="JW8" i="2"/>
  <c r="BC32" i="2"/>
  <c r="CO32" i="2"/>
  <c r="EA23" i="2"/>
  <c r="IK32" i="2"/>
  <c r="GY29" i="2"/>
  <c r="BC14" i="2"/>
  <c r="FM26" i="2"/>
  <c r="CO26" i="2"/>
  <c r="LI32" i="2"/>
  <c r="IK23" i="2"/>
  <c r="IK8" i="2"/>
  <c r="BC23" i="2"/>
  <c r="MU17" i="2"/>
  <c r="Q29" i="2"/>
  <c r="BC11" i="2"/>
  <c r="FM5" i="2"/>
  <c r="OG17" i="2"/>
  <c r="BC5" i="2"/>
  <c r="Q5" i="2"/>
  <c r="Q14" i="2"/>
  <c r="FM17" i="2"/>
  <c r="IK26" i="2"/>
  <c r="BC29" i="2"/>
  <c r="EA11" i="2"/>
  <c r="EA14" i="2"/>
  <c r="IK5" i="2"/>
  <c r="Q26" i="2"/>
  <c r="CO8" i="2"/>
  <c r="GY23" i="2"/>
  <c r="CO14" i="2"/>
  <c r="JW32" i="2"/>
  <c r="CO29" i="2"/>
  <c r="LI11" i="2"/>
  <c r="GY8" i="2"/>
  <c r="CO5" i="2"/>
  <c r="OG29" i="2"/>
  <c r="IK29" i="2"/>
  <c r="GY11" i="2"/>
  <c r="JW14" i="2"/>
  <c r="EA26" i="2"/>
  <c r="EA8" i="2"/>
  <c r="EA32" i="2"/>
  <c r="OG32" i="2"/>
  <c r="IK17" i="2"/>
  <c r="FM32" i="2"/>
  <c r="MU14" i="2"/>
  <c r="MU23" i="2"/>
  <c r="MU11" i="2"/>
  <c r="GY14" i="2"/>
  <c r="MU32" i="2"/>
  <c r="Q23" i="2"/>
  <c r="FM11" i="2"/>
  <c r="EA29" i="2"/>
  <c r="GY17" i="2"/>
  <c r="BC8" i="2"/>
  <c r="Q17" i="2"/>
  <c r="FM29" i="2"/>
  <c r="FM14" i="2"/>
  <c r="FM23" i="2"/>
  <c r="LI29" i="2"/>
  <c r="BC26" i="2"/>
  <c r="OG8" i="2"/>
  <c r="LI23" i="2"/>
  <c r="OG11" i="2"/>
  <c r="OG14" i="2"/>
  <c r="CO11" i="2"/>
  <c r="OG23" i="2"/>
  <c r="MU8" i="2"/>
  <c r="CO17" i="2"/>
  <c r="GY5" i="2"/>
  <c r="EA17" i="2"/>
  <c r="JW11" i="2"/>
  <c r="EA5" i="2"/>
  <c r="LI17" i="2"/>
  <c r="FM8" i="2"/>
  <c r="CO23" i="2"/>
  <c r="IK11" i="2"/>
  <c r="LJ26" i="2" l="1"/>
  <c r="MV26" i="2"/>
  <c r="OG26" i="2"/>
  <c r="JW26" i="2"/>
  <c r="EB26" i="2"/>
  <c r="GZ14" i="2"/>
  <c r="MV29" i="2"/>
  <c r="BD14" i="2"/>
  <c r="OH5" i="2"/>
  <c r="FN26" i="2"/>
  <c r="IL17" i="2"/>
  <c r="CP8" i="2"/>
  <c r="LJ29" i="2"/>
  <c r="GZ8" i="2"/>
  <c r="IL26" i="2"/>
  <c r="MV14" i="2"/>
  <c r="BD11" i="2"/>
  <c r="JX29" i="2"/>
  <c r="FN14" i="2"/>
  <c r="R23" i="2"/>
  <c r="FN8" i="2"/>
  <c r="R8" i="2"/>
  <c r="CP5" i="2"/>
  <c r="FN5" i="2"/>
  <c r="R26" i="2"/>
  <c r="R5" i="2"/>
  <c r="CP26" i="2"/>
  <c r="R11" i="2"/>
  <c r="EB17" i="2"/>
  <c r="FN32" i="2"/>
  <c r="GZ26" i="2"/>
  <c r="LJ17" i="2"/>
  <c r="FN17" i="2"/>
  <c r="EB23" i="2"/>
  <c r="BD32" i="2"/>
  <c r="IL11" i="2"/>
  <c r="OH17" i="2"/>
  <c r="JX23" i="2"/>
  <c r="BD23" i="2"/>
  <c r="R14" i="2"/>
  <c r="JX14" i="2"/>
  <c r="GZ29" i="2"/>
  <c r="IL14" i="2"/>
  <c r="BD17" i="2"/>
  <c r="EB5" i="2"/>
  <c r="JX8" i="2"/>
  <c r="GZ11" i="2"/>
  <c r="FN29" i="2"/>
  <c r="OH14" i="2"/>
  <c r="R32" i="2"/>
  <c r="CP11" i="2"/>
  <c r="OH8" i="2"/>
  <c r="MV23" i="2"/>
  <c r="FN23" i="2"/>
  <c r="BD26" i="2"/>
  <c r="CP29" i="2"/>
  <c r="MV8" i="2"/>
  <c r="CP32" i="2"/>
  <c r="IL29" i="2"/>
  <c r="LJ14" i="2"/>
  <c r="MV5" i="2"/>
  <c r="OH32" i="2"/>
  <c r="CP14" i="2"/>
  <c r="EB11" i="2"/>
  <c r="BD8" i="2"/>
  <c r="EB8" i="2"/>
  <c r="IL23" i="2"/>
  <c r="BD29" i="2"/>
  <c r="LJ8" i="2"/>
  <c r="GZ32" i="2"/>
  <c r="FN11" i="2"/>
  <c r="GZ23" i="2"/>
  <c r="GZ17" i="2"/>
  <c r="MV11" i="2"/>
  <c r="IL5" i="2"/>
  <c r="MV32" i="2"/>
  <c r="CP23" i="2"/>
  <c r="EB32" i="2"/>
  <c r="JX32" i="2"/>
  <c r="LJ11" i="2"/>
  <c r="CP17" i="2"/>
  <c r="R17" i="2"/>
  <c r="BD5" i="2"/>
  <c r="EB29" i="2"/>
  <c r="JX17" i="2"/>
  <c r="LJ32" i="2"/>
  <c r="OH29" i="2"/>
  <c r="IL8" i="2"/>
  <c r="R29" i="2"/>
  <c r="EB14" i="2"/>
  <c r="GZ5" i="2"/>
  <c r="IL32" i="2"/>
  <c r="MV17" i="2"/>
  <c r="OH26" i="2" l="1"/>
  <c r="LK26" i="2"/>
  <c r="MW26" i="2"/>
  <c r="JX26" i="2"/>
  <c r="HA11" i="2"/>
  <c r="BE14" i="2"/>
  <c r="LK14" i="2"/>
  <c r="MW32" i="2"/>
  <c r="OI29" i="2"/>
  <c r="MW11" i="2"/>
  <c r="MW8" i="2"/>
  <c r="IM29" i="2"/>
  <c r="MW29" i="2"/>
  <c r="HA5" i="2"/>
  <c r="FO5" i="2"/>
  <c r="BE11" i="2"/>
  <c r="LK8" i="2"/>
  <c r="EC11" i="2"/>
  <c r="BE26" i="2"/>
  <c r="EC8" i="2"/>
  <c r="FO29" i="2"/>
  <c r="CQ11" i="2"/>
  <c r="S26" i="2"/>
  <c r="OI11" i="2"/>
  <c r="FO26" i="2"/>
  <c r="MW14" i="2"/>
  <c r="HA26" i="2"/>
  <c r="EC26" i="2"/>
  <c r="S14" i="2"/>
  <c r="LK29" i="2"/>
  <c r="CQ29" i="2"/>
  <c r="BE8" i="2"/>
  <c r="IM5" i="2"/>
  <c r="OI5" i="2"/>
  <c r="FO17" i="2"/>
  <c r="IM26" i="2"/>
  <c r="CQ8" i="2"/>
  <c r="JY29" i="2"/>
  <c r="S17" i="2"/>
  <c r="CQ17" i="2"/>
  <c r="EC14" i="2"/>
  <c r="CQ5" i="2"/>
  <c r="IM11" i="2"/>
  <c r="JY14" i="2"/>
  <c r="MW5" i="2"/>
  <c r="CQ23" i="2"/>
  <c r="EC17" i="2"/>
  <c r="OI23" i="2"/>
  <c r="MW23" i="2"/>
  <c r="LK32" i="2"/>
  <c r="CQ14" i="2"/>
  <c r="BE29" i="2"/>
  <c r="OI17" i="2"/>
  <c r="JY23" i="2"/>
  <c r="BE32" i="2"/>
  <c r="LK11" i="2"/>
  <c r="EC29" i="2"/>
  <c r="HA14" i="2"/>
  <c r="LK5" i="2"/>
  <c r="BE5" i="2"/>
  <c r="BE23" i="2"/>
  <c r="IM17" i="2"/>
  <c r="IM14" i="2"/>
  <c r="FO14" i="2"/>
  <c r="OI14" i="2"/>
  <c r="MW17" i="2"/>
  <c r="HA23" i="2"/>
  <c r="HA32" i="2"/>
  <c r="LK17" i="2"/>
  <c r="IM32" i="2"/>
  <c r="S23" i="2"/>
  <c r="JY32" i="2"/>
  <c r="S11" i="2"/>
  <c r="JY8" i="2"/>
  <c r="JY11" i="2"/>
  <c r="S8" i="2"/>
  <c r="S5" i="2"/>
  <c r="LK23" i="2"/>
  <c r="FO23" i="2"/>
  <c r="S32" i="2"/>
  <c r="BE17" i="2"/>
  <c r="EC23" i="2"/>
  <c r="FO8" i="2"/>
  <c r="EC32" i="2"/>
  <c r="FO32" i="2"/>
  <c r="EC5" i="2"/>
  <c r="HA17" i="2"/>
  <c r="OI8" i="2"/>
  <c r="OI32" i="2"/>
  <c r="HA29" i="2"/>
  <c r="FO11" i="2"/>
  <c r="IM8" i="2"/>
  <c r="HA8" i="2"/>
  <c r="CQ26" i="2"/>
  <c r="IM23" i="2"/>
  <c r="CQ32" i="2"/>
  <c r="JY17" i="2"/>
  <c r="S29" i="2"/>
  <c r="OI26" i="2" l="1"/>
  <c r="MX26" i="2"/>
  <c r="JY26" i="2"/>
  <c r="JZ29" i="2"/>
  <c r="T23" i="2"/>
  <c r="LL11" i="2"/>
  <c r="OJ29" i="2"/>
  <c r="CR32" i="2"/>
  <c r="MX29" i="2"/>
  <c r="CR14" i="2"/>
  <c r="CR11" i="2"/>
  <c r="FP17" i="2"/>
  <c r="JZ23" i="2"/>
  <c r="IN8" i="2"/>
  <c r="LL14" i="2"/>
  <c r="ED11" i="2"/>
  <c r="BF8" i="2"/>
  <c r="T26" i="2"/>
  <c r="OJ23" i="2"/>
  <c r="OJ8" i="2"/>
  <c r="FP8" i="2"/>
  <c r="HB14" i="2"/>
  <c r="BF23" i="2"/>
  <c r="HB29" i="2"/>
  <c r="IN17" i="2"/>
  <c r="JZ14" i="2"/>
  <c r="IN11" i="2"/>
  <c r="HB32" i="2"/>
  <c r="FP23" i="2"/>
  <c r="ED5" i="2"/>
  <c r="MX5" i="2"/>
  <c r="BF29" i="2"/>
  <c r="OJ32" i="2"/>
  <c r="HB17" i="2"/>
  <c r="ED32" i="2"/>
  <c r="JZ8" i="2"/>
  <c r="ED26" i="2"/>
  <c r="CR29" i="2"/>
  <c r="FP5" i="2"/>
  <c r="MX32" i="2"/>
  <c r="MX8" i="2"/>
  <c r="BF5" i="2"/>
  <c r="ED23" i="2"/>
  <c r="OJ5" i="2"/>
  <c r="HB26" i="2"/>
  <c r="T29" i="2"/>
  <c r="OJ17" i="2"/>
  <c r="IN14" i="2"/>
  <c r="LL29" i="2"/>
  <c r="LL32" i="2"/>
  <c r="HB8" i="2"/>
  <c r="CR8" i="2"/>
  <c r="CR23" i="2"/>
  <c r="IN23" i="2"/>
  <c r="BF17" i="2"/>
  <c r="T5" i="2"/>
  <c r="ED29" i="2"/>
  <c r="CR17" i="2"/>
  <c r="IN5" i="2"/>
  <c r="FP26" i="2"/>
  <c r="MX23" i="2"/>
  <c r="CR5" i="2"/>
  <c r="ED14" i="2"/>
  <c r="T11" i="2"/>
  <c r="FP29" i="2"/>
  <c r="LL17" i="2"/>
  <c r="FP11" i="2"/>
  <c r="T32" i="2"/>
  <c r="ED17" i="2"/>
  <c r="MX17" i="2"/>
  <c r="BF26" i="2"/>
  <c r="IN32" i="2"/>
  <c r="MX11" i="2"/>
  <c r="IN26" i="2"/>
  <c r="T8" i="2"/>
  <c r="LL23" i="2"/>
  <c r="IN29" i="2"/>
  <c r="LL5" i="2"/>
  <c r="BF11" i="2"/>
  <c r="LL8" i="2"/>
  <c r="MX14" i="2"/>
  <c r="JZ32" i="2"/>
  <c r="FP14" i="2"/>
  <c r="JZ11" i="2"/>
  <c r="OJ11" i="2"/>
  <c r="OJ14" i="2"/>
  <c r="HB11" i="2"/>
  <c r="ED8" i="2"/>
  <c r="HB5" i="2"/>
  <c r="JZ17" i="2"/>
  <c r="BF32" i="2"/>
  <c r="CR26" i="2"/>
  <c r="BF14" i="2"/>
  <c r="FP32" i="2"/>
  <c r="HB23" i="2"/>
  <c r="T17" i="2"/>
  <c r="T14" i="2"/>
  <c r="OJ26" i="2" l="1"/>
  <c r="MY26" i="2"/>
  <c r="JZ26" i="2"/>
  <c r="LL26" i="2"/>
  <c r="HC29" i="2"/>
  <c r="BG26" i="2"/>
  <c r="EE8" i="2"/>
  <c r="BG5" i="2"/>
  <c r="OK8" i="2"/>
  <c r="OK23" i="2"/>
  <c r="FQ17" i="2"/>
  <c r="U11" i="2"/>
  <c r="U29" i="2"/>
  <c r="U14" i="2"/>
  <c r="U17" i="2"/>
  <c r="CS5" i="2"/>
  <c r="IO32" i="2"/>
  <c r="EE26" i="2"/>
  <c r="IO17" i="2"/>
  <c r="IO5" i="2"/>
  <c r="EE17" i="2"/>
  <c r="HC11" i="2"/>
  <c r="CS17" i="2"/>
  <c r="LM32" i="2"/>
  <c r="HC14" i="2"/>
  <c r="FQ14" i="2"/>
  <c r="EE29" i="2"/>
  <c r="EE14" i="2"/>
  <c r="EE23" i="2"/>
  <c r="HC32" i="2"/>
  <c r="LM17" i="2"/>
  <c r="MY11" i="2"/>
  <c r="FQ8" i="2"/>
  <c r="BG23" i="2"/>
  <c r="BG8" i="2"/>
  <c r="BG32" i="2"/>
  <c r="LM5" i="2"/>
  <c r="OK29" i="2"/>
  <c r="OK14" i="2"/>
  <c r="IO29" i="2"/>
  <c r="HC8" i="2"/>
  <c r="EE32" i="2"/>
  <c r="OK11" i="2"/>
  <c r="HC23" i="2"/>
  <c r="MY29" i="2"/>
  <c r="IO14" i="2"/>
  <c r="U5" i="2"/>
  <c r="MY32" i="2"/>
  <c r="FQ5" i="2"/>
  <c r="U8" i="2"/>
  <c r="MY17" i="2"/>
  <c r="FQ26" i="2"/>
  <c r="LM29" i="2"/>
  <c r="CS14" i="2"/>
  <c r="LM11" i="2"/>
  <c r="BG11" i="2"/>
  <c r="HC5" i="2"/>
  <c r="EE5" i="2"/>
  <c r="MY23" i="2"/>
  <c r="IO8" i="2"/>
  <c r="U32" i="2"/>
  <c r="CS11" i="2"/>
  <c r="OK17" i="2"/>
  <c r="FQ11" i="2"/>
  <c r="OK5" i="2"/>
  <c r="IO23" i="2"/>
  <c r="CS8" i="2"/>
  <c r="IO26" i="2"/>
  <c r="OK32" i="2"/>
  <c r="IO11" i="2"/>
  <c r="HC26" i="2"/>
  <c r="KA32" i="2"/>
  <c r="EE11" i="2"/>
  <c r="FQ29" i="2"/>
  <c r="LM23" i="2"/>
  <c r="MY8" i="2"/>
  <c r="CS23" i="2"/>
  <c r="HC17" i="2"/>
  <c r="BG14" i="2"/>
  <c r="BG17" i="2"/>
  <c r="MY5" i="2"/>
  <c r="BG29" i="2"/>
  <c r="KA29" i="2"/>
  <c r="LM14" i="2"/>
  <c r="FQ23" i="2"/>
  <c r="LM8" i="2"/>
  <c r="KA17" i="2"/>
  <c r="U26" i="2"/>
  <c r="FQ32" i="2"/>
  <c r="CS29" i="2"/>
  <c r="MY14" i="2"/>
  <c r="KA8" i="2"/>
  <c r="U23" i="2"/>
  <c r="CS26" i="2"/>
  <c r="KA23" i="2"/>
  <c r="CS32" i="2"/>
  <c r="KA11" i="2"/>
  <c r="OK26" i="2" l="1"/>
  <c r="MZ26" i="2"/>
  <c r="KA26" i="2"/>
  <c r="HD11" i="2"/>
  <c r="FR14" i="2"/>
  <c r="HD14" i="2"/>
  <c r="EF17" i="2"/>
  <c r="BH23" i="2"/>
  <c r="MZ17" i="2"/>
  <c r="IP8" i="2"/>
  <c r="V29" i="2"/>
  <c r="EF14" i="2"/>
  <c r="KB17" i="2"/>
  <c r="V8" i="2"/>
  <c r="MZ29" i="2"/>
  <c r="BH14" i="2"/>
  <c r="FR23" i="2"/>
  <c r="CT8" i="2"/>
  <c r="FR29" i="2"/>
  <c r="OL14" i="2"/>
  <c r="HD5" i="2"/>
  <c r="MZ14" i="2"/>
  <c r="V5" i="2"/>
  <c r="V26" i="2"/>
  <c r="BH17" i="2"/>
  <c r="LN23" i="2"/>
  <c r="IP26" i="2"/>
  <c r="EF5" i="2"/>
  <c r="IP23" i="2"/>
  <c r="CT14" i="2"/>
  <c r="EF8" i="2"/>
  <c r="IP11" i="2"/>
  <c r="MZ5" i="2"/>
  <c r="FR17" i="2"/>
  <c r="EF26" i="2"/>
  <c r="EF11" i="2"/>
  <c r="HD23" i="2"/>
  <c r="V32" i="2"/>
  <c r="V23" i="2"/>
  <c r="OL8" i="2"/>
  <c r="BH8" i="2"/>
  <c r="BH26" i="2"/>
  <c r="KB8" i="2"/>
  <c r="EF29" i="2"/>
  <c r="EF32" i="2"/>
  <c r="EF23" i="2"/>
  <c r="IP17" i="2"/>
  <c r="HD32" i="2"/>
  <c r="OL23" i="2"/>
  <c r="FR11" i="2"/>
  <c r="BH5" i="2"/>
  <c r="HD8" i="2"/>
  <c r="CT29" i="2"/>
  <c r="KB14" i="2"/>
  <c r="KB29" i="2"/>
  <c r="MZ32" i="2"/>
  <c r="MZ23" i="2"/>
  <c r="MZ8" i="2"/>
  <c r="OL29" i="2"/>
  <c r="IP14" i="2"/>
  <c r="V17" i="2"/>
  <c r="V11" i="2"/>
  <c r="KB23" i="2"/>
  <c r="KB11" i="2"/>
  <c r="LN8" i="2"/>
  <c r="LN29" i="2"/>
  <c r="V14" i="2"/>
  <c r="MZ11" i="2"/>
  <c r="OL5" i="2"/>
  <c r="IP5" i="2"/>
  <c r="OL32" i="2"/>
  <c r="LN11" i="2"/>
  <c r="CT5" i="2"/>
  <c r="BH29" i="2"/>
  <c r="LN17" i="2"/>
  <c r="IP29" i="2"/>
  <c r="HD17" i="2"/>
  <c r="HD26" i="2"/>
  <c r="BH32" i="2"/>
  <c r="FR5" i="2"/>
  <c r="OL17" i="2"/>
  <c r="FR26" i="2"/>
  <c r="IP32" i="2"/>
  <c r="BH11" i="2"/>
  <c r="LN5" i="2"/>
  <c r="CT32" i="2"/>
  <c r="FR8" i="2"/>
  <c r="CT17" i="2"/>
  <c r="LN14" i="2"/>
  <c r="KB32" i="2"/>
  <c r="CT26" i="2"/>
  <c r="HD29" i="2"/>
  <c r="LN32" i="2"/>
  <c r="CT23" i="2"/>
  <c r="FR32" i="2"/>
  <c r="CT11" i="2"/>
  <c r="LO26" i="2" l="1"/>
  <c r="NA26" i="2"/>
  <c r="OL26" i="2"/>
  <c r="KB26" i="2"/>
  <c r="LN26" i="2"/>
  <c r="W8" i="2"/>
  <c r="FS23" i="2"/>
  <c r="LO11" i="2"/>
  <c r="KC32" i="2"/>
  <c r="LO17" i="2"/>
  <c r="KC14" i="2"/>
  <c r="OM14" i="2"/>
  <c r="IQ8" i="2"/>
  <c r="OM5" i="2"/>
  <c r="NA23" i="2"/>
  <c r="BI32" i="2"/>
  <c r="KC17" i="2"/>
  <c r="KC11" i="2"/>
  <c r="HE29" i="2"/>
  <c r="W29" i="2"/>
  <c r="LO8" i="2"/>
  <c r="KC29" i="2"/>
  <c r="EG32" i="2"/>
  <c r="BI26" i="2"/>
  <c r="FS14" i="2"/>
  <c r="IQ32" i="2"/>
  <c r="CU26" i="2"/>
  <c r="W11" i="2"/>
  <c r="EG29" i="2"/>
  <c r="IQ5" i="2"/>
  <c r="CU23" i="2"/>
  <c r="FS11" i="2"/>
  <c r="CU29" i="2"/>
  <c r="W5" i="2"/>
  <c r="OM23" i="2"/>
  <c r="FS29" i="2"/>
  <c r="EG26" i="2"/>
  <c r="NA17" i="2"/>
  <c r="W26" i="2"/>
  <c r="HE14" i="2"/>
  <c r="CU8" i="2"/>
  <c r="KC23" i="2"/>
  <c r="EG11" i="2"/>
  <c r="CU5" i="2"/>
  <c r="IQ11" i="2"/>
  <c r="EG5" i="2"/>
  <c r="IQ23" i="2"/>
  <c r="FS5" i="2"/>
  <c r="HE17" i="2"/>
  <c r="HE32" i="2"/>
  <c r="W14" i="2"/>
  <c r="OM17" i="2"/>
  <c r="BI14" i="2"/>
  <c r="HE23" i="2"/>
  <c r="FS8" i="2"/>
  <c r="OM29" i="2"/>
  <c r="CU32" i="2"/>
  <c r="NA14" i="2"/>
  <c r="BI17" i="2"/>
  <c r="BI8" i="2"/>
  <c r="W17" i="2"/>
  <c r="OM32" i="2"/>
  <c r="EG14" i="2"/>
  <c r="LO29" i="2"/>
  <c r="W32" i="2"/>
  <c r="NA29" i="2"/>
  <c r="BI5" i="2"/>
  <c r="IQ26" i="2"/>
  <c r="IQ29" i="2"/>
  <c r="KC8" i="2"/>
  <c r="NA32" i="2"/>
  <c r="HE26" i="2"/>
  <c r="IQ14" i="2"/>
  <c r="LO23" i="2"/>
  <c r="FS26" i="2"/>
  <c r="CU11" i="2"/>
  <c r="BI23" i="2"/>
  <c r="FS32" i="2"/>
  <c r="HE11" i="2"/>
  <c r="EG8" i="2"/>
  <c r="FS17" i="2"/>
  <c r="CU14" i="2"/>
  <c r="EG23" i="2"/>
  <c r="BI11" i="2"/>
  <c r="BI29" i="2"/>
  <c r="LO5" i="2"/>
  <c r="CU17" i="2"/>
  <c r="NA5" i="2"/>
  <c r="W23" i="2"/>
  <c r="OM11" i="2"/>
  <c r="NA11" i="2"/>
  <c r="IQ17" i="2"/>
  <c r="HE5" i="2"/>
  <c r="EG17" i="2"/>
  <c r="LO14" i="2"/>
  <c r="LO32" i="2"/>
  <c r="HE8" i="2"/>
  <c r="NB26" i="2" l="1"/>
  <c r="OM26" i="2"/>
  <c r="KC26" i="2"/>
  <c r="ME26" i="2"/>
  <c r="FT8" i="2"/>
  <c r="IR26" i="2"/>
  <c r="X32" i="2"/>
  <c r="LP5" i="2"/>
  <c r="X11" i="2"/>
  <c r="CV5" i="2"/>
  <c r="KD11" i="2"/>
  <c r="KD17" i="2"/>
  <c r="ON17" i="2"/>
  <c r="X26" i="2"/>
  <c r="NB32" i="2"/>
  <c r="X29" i="2"/>
  <c r="EH14" i="2"/>
  <c r="ON23" i="2"/>
  <c r="LP29" i="2"/>
  <c r="X14" i="2"/>
  <c r="KD32" i="2"/>
  <c r="ON29" i="2"/>
  <c r="LP23" i="2"/>
  <c r="EH26" i="2"/>
  <c r="EH29" i="2"/>
  <c r="CV23" i="2"/>
  <c r="FT32" i="2"/>
  <c r="NB11" i="2"/>
  <c r="NB14" i="2"/>
  <c r="CV26" i="2"/>
  <c r="CV29" i="2"/>
  <c r="NB29" i="2"/>
  <c r="X23" i="2"/>
  <c r="FT5" i="2"/>
  <c r="ON32" i="2"/>
  <c r="LP11" i="2"/>
  <c r="FT23" i="2"/>
  <c r="KD8" i="2"/>
  <c r="FT14" i="2"/>
  <c r="HF8" i="2"/>
  <c r="FT17" i="2"/>
  <c r="IR8" i="2"/>
  <c r="KD29" i="2"/>
  <c r="CV32" i="2"/>
  <c r="FT29" i="2"/>
  <c r="IR23" i="2"/>
  <c r="EH8" i="2"/>
  <c r="EH11" i="2"/>
  <c r="EH5" i="2"/>
  <c r="CV11" i="2"/>
  <c r="IR17" i="2"/>
  <c r="HF26" i="2"/>
  <c r="CV14" i="2"/>
  <c r="X17" i="2"/>
  <c r="CV8" i="2"/>
  <c r="NB5" i="2"/>
  <c r="IR32" i="2"/>
  <c r="EH17" i="2"/>
  <c r="HF32" i="2"/>
  <c r="HF14" i="2"/>
  <c r="KD23" i="2"/>
  <c r="LP17" i="2"/>
  <c r="CV17" i="2"/>
  <c r="NB17" i="2"/>
  <c r="FT26" i="2"/>
  <c r="LP32" i="2"/>
  <c r="HF29" i="2"/>
  <c r="IR14" i="2"/>
  <c r="EH23" i="2"/>
  <c r="ON8" i="2"/>
  <c r="HF5" i="2"/>
  <c r="IR11" i="2"/>
  <c r="HF11" i="2"/>
  <c r="IR5" i="2"/>
  <c r="ON5" i="2"/>
  <c r="FT11" i="2"/>
  <c r="IR29" i="2"/>
  <c r="LP14" i="2"/>
  <c r="NB23" i="2"/>
  <c r="HF17" i="2"/>
  <c r="EH32" i="2"/>
  <c r="HF23" i="2"/>
  <c r="KD26" i="2" l="1"/>
  <c r="ON11" i="2"/>
  <c r="PC11" i="2"/>
  <c r="X8" i="2"/>
  <c r="AM8" i="2"/>
  <c r="AM5" i="2"/>
  <c r="NR35" i="2" l="1"/>
  <c r="B35" i="2" l="1"/>
  <c r="JO8" i="2"/>
  <c r="JU11" i="2"/>
  <c r="LG23" i="2"/>
  <c r="LM26" i="2"/>
  <c r="KA14" i="2"/>
  <c r="MG29" i="2"/>
  <c r="KU17" i="2"/>
  <c r="MM32" i="2"/>
  <c r="LJ5" i="2"/>
  <c r="OF8" i="2"/>
  <c r="LB5" i="2"/>
  <c r="NX8" i="2"/>
  <c r="NB8" i="2"/>
  <c r="OL11" i="2"/>
  <c r="LP8" i="2"/>
  <c r="ML8" i="2"/>
  <c r="MT8" i="2"/>
  <c r="JU5" i="2"/>
  <c r="KB5" i="2"/>
  <c r="JY5" i="2"/>
  <c r="JT5" i="2"/>
  <c r="KA5" i="2"/>
  <c r="KC5" i="2"/>
  <c r="JW5" i="2"/>
  <c r="JM5" i="2"/>
  <c r="JV5" i="2"/>
  <c r="JS5" i="2"/>
  <c r="JQ5" i="2"/>
  <c r="JN5" i="2"/>
  <c r="JX5" i="2"/>
  <c r="JO5" i="2"/>
  <c r="JZ5" i="2"/>
  <c r="JP5" i="2"/>
  <c r="KD5" i="2"/>
  <c r="JK5" i="2"/>
  <c r="KT5" i="2"/>
  <c r="JR5" i="2"/>
  <c r="JJ5" i="2"/>
  <c r="JI5" i="2"/>
  <c r="JH5" i="2"/>
  <c r="KW5" i="2" l="1"/>
  <c r="KY5" i="2"/>
  <c r="LE5" i="2"/>
  <c r="MM5" i="2"/>
  <c r="LI5" i="2"/>
  <c r="LA5" i="2"/>
  <c r="ME5" i="2"/>
  <c r="KU5" i="2"/>
  <c r="MU5" i="2"/>
  <c r="NR17" i="2"/>
  <c r="NS23" i="2"/>
  <c r="NS11" i="2"/>
  <c r="NS17" i="2"/>
  <c r="NS29" i="2"/>
  <c r="NT29" i="2"/>
  <c r="NS8" i="2"/>
  <c r="NS26" i="2"/>
  <c r="NS14" i="2"/>
  <c r="NS32" i="2"/>
  <c r="OE8" i="2"/>
  <c r="NW8" i="2"/>
  <c r="NR29" i="2"/>
  <c r="NT17" i="2"/>
  <c r="KS5" i="2"/>
  <c r="NX29" i="2"/>
  <c r="ON14" i="2"/>
  <c r="OB8" i="2"/>
  <c r="OH23" i="2"/>
  <c r="NT26" i="2"/>
  <c r="NZ29" i="2"/>
  <c r="KX17" i="2"/>
  <c r="JR8" i="2"/>
  <c r="OD32" i="2"/>
  <c r="NV29" i="2"/>
  <c r="KD14" i="2"/>
  <c r="ON26" i="2"/>
  <c r="NA8" i="2"/>
  <c r="MR32" i="2"/>
  <c r="MP32" i="2"/>
  <c r="OF32" i="2"/>
  <c r="MH26" i="2"/>
  <c r="LJ23" i="2"/>
  <c r="OB32" i="2"/>
  <c r="LP26" i="2"/>
  <c r="MT32" i="2"/>
  <c r="NV17" i="2"/>
  <c r="MN29" i="2"/>
  <c r="MJ29" i="2"/>
  <c r="ML29" i="2"/>
  <c r="NV5" i="2"/>
  <c r="NR26" i="2"/>
  <c r="JX11" i="2"/>
  <c r="OH11" i="2"/>
  <c r="OM8" i="2"/>
  <c r="MF26" i="2"/>
  <c r="JL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tc={49B04403-4CCE-4A81-9285-59F3EA6D896C}</author>
    <author>tc={B9D7975B-81D4-455C-8A41-E34550945CF6}</author>
    <author>tc={B38AB286-D06C-4864-A4BC-5722F1A92735}</author>
    <author>tc={DE27B1A0-1C05-4AB4-8E9B-A3DD03AE326F}</author>
    <author>tc={FB116DB2-E80E-4A2B-93E0-F1841C4D0BDE}</author>
    <author>tc={9266E2BA-42C0-4BB6-8BB6-EA89E3D7E648}</author>
  </authors>
  <commentList>
    <comment ref="IS3" authorId="0" shapeId="0" xr:uid="{49B04403-4CCE-4A81-9285-59F3EA6D896C}">
      <text>
        <t xml:space="preserve">[Threaded comment]
Your version of Excel allows you to read this threaded comment; however, any edits to it will get removed if the file is opened in a newer version of Excel. Learn more: https://go.microsoft.com/fwlink/?linkid=870924
Comment:
    EL auditor calcula el EL anual, por lo que su límite económico es diciembre 2045. PlanningSpace, al hacer el cálculo mensual, está cortando en enero 2046 que es el límite económico calculado mensual
</t>
      </text>
    </comment>
    <comment ref="OQ3" authorId="1" shapeId="0" xr:uid="{B9D7975B-81D4-455C-8A41-E34550945CF6}">
      <text>
        <t xml:space="preserve">[Threaded comment]
Your version of Excel allows you to read this threaded comment; however, any edits to it will get removed if the file is opened in a newer version of Excel. Learn more: https://go.microsoft.com/fwlink/?linkid=870924
Comment:
    EL auditor calcula el EL anual, por lo que su límite económico es diciembre 2047. PlanningSpace, al hacer el cálculo mensual, está cortando en abril 2048 que es el límite económico calculado mensual
</t>
      </text>
    </comment>
    <comment ref="L4" authorId="2" shapeId="0" xr:uid="{B38AB286-D06C-4864-A4BC-5722F1A92735}">
      <text>
        <t>[Threaded comment]
Your version of Excel allows you to read this threaded comment; however, any edits to it will get removed if the file is opened in a newer version of Excel. Learn more: https://go.microsoft.com/fwlink/?linkid=870924
Comment:
    EL auditor calcula el EL anual, por lo que su límite económico es diciembre 2033. PlanningSpace, al hacer el cálculo mensual, está cortando en octubre 2033 que es el límite económico calculado mensual</t>
      </text>
    </comment>
    <comment ref="IF4" authorId="3" shapeId="0" xr:uid="{DE27B1A0-1C05-4AB4-8E9B-A3DD03AE326F}">
      <text>
        <t>[Threaded comment]
Your version of Excel allows you to read this threaded comment; however, any edits to it will get removed if the file is opened in a newer version of Excel. Learn more: https://go.microsoft.com/fwlink/?linkid=870924
Comment:
    El EL de probadas es Octubre 2033 en PlanningSpace y diciembre 2033 para el auditor. Por ende, tenemos diferencias en las colas este año</t>
      </text>
    </comment>
    <comment ref="OO4" authorId="4" shapeId="0" xr:uid="{FB116DB2-E80E-4A2B-93E0-F1841C4D0BDE}">
      <text>
        <t xml:space="preserve">[Threaded comment]
Your version of Excel allows you to read this threaded comment; however, any edits to it will get removed if the file is opened in a newer version of Excel. Learn more: https://go.microsoft.com/fwlink/?linkid=870924
Comment:
    El EL de probable es enero 2046 en PlanningSpace y diciembre 2045 para el auditor. Por ende, tenemos diferencias en las colas este año
</t>
      </text>
    </comment>
    <comment ref="L31" authorId="5" shapeId="0" xr:uid="{9266E2BA-42C0-4BB6-8BB6-EA89E3D7E648}">
      <text>
        <t>[Threaded comment]
Your version of Excel allows you to read this threaded comment; however, any edits to it will get removed if the file is opened in a newer version of Excel. Learn more: https://go.microsoft.com/fwlink/?linkid=870924
Comment:
    El abandono es cargado por el auditor en la fecha de límite económico y en PlanningSpace se carga un año después</t>
      </text>
    </comment>
  </commentList>
</comments>
</file>

<file path=xl/sharedStrings.xml><?xml version="1.0" encoding="utf-8"?>
<sst xmlns="http://schemas.openxmlformats.org/spreadsheetml/2006/main" count="39558" uniqueCount="6092">
  <si>
    <t>Variable</t>
  </si>
  <si>
    <t>PDP</t>
  </si>
  <si>
    <t>PNP</t>
  </si>
  <si>
    <t>PND</t>
  </si>
  <si>
    <t>PRB</t>
  </si>
  <si>
    <t>Periodo</t>
  </si>
  <si>
    <t>Variacion Regalias ECP</t>
  </si>
  <si>
    <t>Revenue PS</t>
  </si>
  <si>
    <t>Revenue FC</t>
  </si>
  <si>
    <t xml:space="preserve">Variacion Revenue </t>
  </si>
  <si>
    <t>Fijo PS</t>
  </si>
  <si>
    <t>Fijo FC</t>
  </si>
  <si>
    <t xml:space="preserve">Variacion Fijo </t>
  </si>
  <si>
    <t>Semifijo PS</t>
  </si>
  <si>
    <t>Semifijo FC</t>
  </si>
  <si>
    <t xml:space="preserve">Variacion Semifijo </t>
  </si>
  <si>
    <t>OpEX Ecopetrol PS</t>
  </si>
  <si>
    <t>OpEX Ecopetrol FC</t>
  </si>
  <si>
    <t>Variación OpEX Ecopetrol</t>
  </si>
  <si>
    <t>Total Capex PS</t>
  </si>
  <si>
    <t>Total Capex FC</t>
  </si>
  <si>
    <t>Variación Total Capex</t>
  </si>
  <si>
    <t>FC Operativo ECP PS</t>
  </si>
  <si>
    <t>FC Operativo ECP FC</t>
  </si>
  <si>
    <t>Variación FC Operativo ECP</t>
  </si>
  <si>
    <t>Abandono Gross PS</t>
  </si>
  <si>
    <t>Abandono Gross FC</t>
  </si>
  <si>
    <t>Variacion Abandono</t>
  </si>
  <si>
    <t>Total</t>
  </si>
  <si>
    <t>Nombre Hoja</t>
  </si>
  <si>
    <t>Columna</t>
  </si>
  <si>
    <t>Fila</t>
  </si>
  <si>
    <t>Concatenación</t>
  </si>
  <si>
    <t>Categoria</t>
  </si>
  <si>
    <t>PS</t>
  </si>
  <si>
    <t>Nombre Archivo</t>
  </si>
  <si>
    <t>$BT$</t>
  </si>
  <si>
    <t>$BW$</t>
  </si>
  <si>
    <t>$BX$</t>
  </si>
  <si>
    <t>$BU$</t>
  </si>
  <si>
    <t>$CT$</t>
  </si>
  <si>
    <t>$DN$</t>
  </si>
  <si>
    <t>Abandono Gross</t>
  </si>
  <si>
    <t>$DI$</t>
  </si>
  <si>
    <t>Active la funcion "Show Formulas".</t>
  </si>
  <si>
    <t>Reemplace el nombre del archivo por el nombre de su archivo (Use la opción Replace).</t>
  </si>
  <si>
    <t>Inactive la opciones "Show Formulas".</t>
  </si>
  <si>
    <t>$AY$</t>
  </si>
  <si>
    <t>Reservas Netas ECP (Oil) bbl PS</t>
  </si>
  <si>
    <t>Reservas Netas ECP (Oil) bbl FC</t>
  </si>
  <si>
    <t>Regalias ECP(Oil) bbl PS</t>
  </si>
  <si>
    <t>Regalias ECP(Oil) bbl FC</t>
  </si>
  <si>
    <t>Variacion Reservas Netas</t>
  </si>
  <si>
    <t xml:space="preserve">Variacion Reservas Netas ECP (Liquido) </t>
  </si>
  <si>
    <t>Reservas Netas ECP  (Liquido) PS</t>
  </si>
  <si>
    <t>Reservas Netas ECP  (Liquido) FC</t>
  </si>
  <si>
    <t>Reservas Netas ECP  (Gas) PS</t>
  </si>
  <si>
    <t>Reservas Netas ECP  (Gas) FC</t>
  </si>
  <si>
    <t xml:space="preserve">Variacion Reservas Netas ECP (Gas) </t>
  </si>
  <si>
    <t>$BB$</t>
  </si>
  <si>
    <t>$BY$</t>
  </si>
  <si>
    <t>Copie y Pegue la hoja "BM" en su archivo de FC.</t>
  </si>
  <si>
    <t>Campos del Activo</t>
  </si>
  <si>
    <t>Campo 1</t>
  </si>
  <si>
    <t>Campo 2</t>
  </si>
  <si>
    <t>Reserves Category</t>
  </si>
  <si>
    <t>Period</t>
  </si>
  <si>
    <t>POS</t>
  </si>
  <si>
    <t>Campo 1_PDP_ECP</t>
  </si>
  <si>
    <t>Campo 1_PNP_ECP</t>
  </si>
  <si>
    <t>Campo 1_PND_ECP</t>
  </si>
  <si>
    <t>Campo 1_PRB_ECP</t>
  </si>
  <si>
    <t>Campo 1_PDP_PS</t>
  </si>
  <si>
    <t>Campo 1_PDP_Dif</t>
  </si>
  <si>
    <t>Campo 1_PNP_PS</t>
  </si>
  <si>
    <t>Campo 1_PNP_Dif</t>
  </si>
  <si>
    <t>Campo 1_PND_PS</t>
  </si>
  <si>
    <t>Campo 1_PND_Dif</t>
  </si>
  <si>
    <t>Campo 1_PRB_PS</t>
  </si>
  <si>
    <t>Campo 1_PRB_Dif</t>
  </si>
  <si>
    <t>Campo 2_PDP_PS</t>
  </si>
  <si>
    <t>Campo 2_PDP_ECP</t>
  </si>
  <si>
    <t>Campo 2_PDP_Dif</t>
  </si>
  <si>
    <t>Campo 2_PND_PS</t>
  </si>
  <si>
    <t>Campo 2_PND_ECP</t>
  </si>
  <si>
    <t>Campo 2_PND_Dif</t>
  </si>
  <si>
    <t>Campo 2_PRB_PS</t>
  </si>
  <si>
    <t>Campo 2_PRB_ECP</t>
  </si>
  <si>
    <t>Campo 2_PRB_Dif</t>
  </si>
  <si>
    <t>Campo 2_POS_PS</t>
  </si>
  <si>
    <t>Campo 2_POS_ECP</t>
  </si>
  <si>
    <t>Campo 2_POS_Dif</t>
  </si>
  <si>
    <t>Escriba los nombres de los campos del activo.</t>
  </si>
  <si>
    <t>Seleccione las categorias que requiere para cada campo.</t>
  </si>
  <si>
    <t>Ejecute la Macro "GenerarEncabezados"</t>
  </si>
  <si>
    <t>Copie y Pegue los valores de PS y de FC.</t>
  </si>
  <si>
    <t>Costos Semifijos Activo Annual</t>
  </si>
  <si>
    <t>Plantilla BM General</t>
  </si>
  <si>
    <t>Ejecute la Macro "Porcentaje de Variacion".</t>
  </si>
  <si>
    <t>PRBDP</t>
  </si>
  <si>
    <t>PRBNP</t>
  </si>
  <si>
    <t>PRBND</t>
  </si>
  <si>
    <t>PSDP</t>
  </si>
  <si>
    <t>PSNP</t>
  </si>
  <si>
    <t>PSND</t>
  </si>
  <si>
    <t>PSDP'!</t>
  </si>
  <si>
    <t>PSNP'!</t>
  </si>
  <si>
    <t>PSND'!</t>
  </si>
  <si>
    <t>Opex Variable PS</t>
  </si>
  <si>
    <t>Opex Variable FC</t>
  </si>
  <si>
    <t>NA</t>
  </si>
  <si>
    <t>$BE$</t>
  </si>
  <si>
    <t>$BZ$</t>
  </si>
  <si>
    <t>$CA$</t>
  </si>
  <si>
    <t>$CB$</t>
  </si>
  <si>
    <t>$DC$</t>
  </si>
  <si>
    <t>$EA$</t>
  </si>
  <si>
    <t>$DT$</t>
  </si>
  <si>
    <t>Reservas Netas Liq Consolidado</t>
  </si>
  <si>
    <t>Reservas Netas Gas Consolidado</t>
  </si>
  <si>
    <t>Consolidado</t>
  </si>
  <si>
    <t>$L$</t>
  </si>
  <si>
    <t>$J$</t>
  </si>
  <si>
    <t>Escribir la ruta del reporte de PS en la celda B20, haga click en el botón y aguarde.</t>
  </si>
  <si>
    <t>Variación OpEX Variable</t>
  </si>
  <si>
    <t>Escribir la ruta de FC en la celda B16, haga click en el botón y aguarde.</t>
  </si>
  <si>
    <t>C:\Users\jaime.benazar\Quorum Business Solutions\Ecopetrol Prometeo - Documents\Planning Space Implementation\3. Analysis &amp; Design\Design\FC22\DRR Jaime\Por presentar a ECP\Cantagallo\Cristalina\VRC_CRISTALINA_CF_SEC_20221231.xlsx</t>
  </si>
  <si>
    <t>C:\Users\jaime.benazar\Quorum Business Solutions\Ecopetrol Prometeo - Documents\Planning Space Implementation\3. Analysis &amp; Design\Design\FC22\DRR Jaime\Por presentar a ECP\Cantagallo\Cristalina\[VRC_CRISTALINA_CF_SEC_20221231.xlsx]</t>
  </si>
  <si>
    <t>C:\Users\jaime.benazar\Quorum Business Solutions\Ecopetrol Prometeo - Documents\Planning Space Implementation\3. Analysis &amp; Design\Design\FC22\DRR Jaime\Por presentar a ECP\Cantagallo\Cristalina\[VRC_CRISTALINA_CF_SEC_20221231.xlsx]CF</t>
  </si>
  <si>
    <t>='C:\Users\jaime.benazar\Quorum Business Solutions\Ecopetrol Prometeo - Documents\Planning Space Implementation\3. Analysis &amp; Design\Design\FC22\DRR Jaime\Por presentar a ECP\Cantagallo\Cristalina\[VRC_CRISTALINA_CF_SEC_20221231.xlsx]CF PDP'!$AY$36</t>
  </si>
  <si>
    <t>='C:\Users\jaime.benazar\Quorum Business Solutions\Ecopetrol Prometeo - Documents\Planning Space Implementation\3. Analysis &amp; Design\Design\FC22\DRR Jaime\Por presentar a ECP\Cantagallo\Cristalina\[VRC_CRISTALINA_CF_SEC_20221231.xlsx]CF PDP'!$AY$37</t>
  </si>
  <si>
    <t>='C:\Users\jaime.benazar\Quorum Business Solutions\Ecopetrol Prometeo - Documents\Planning Space Implementation\3. Analysis &amp; Design\Design\FC22\DRR Jaime\Por presentar a ECP\Cantagallo\Cristalina\[VRC_CRISTALINA_CF_SEC_20221231.xlsx]CF PDP'!$AY$38</t>
  </si>
  <si>
    <t>='C:\Users\jaime.benazar\Quorum Business Solutions\Ecopetrol Prometeo - Documents\Planning Space Implementation\3. Analysis &amp; Design\Design\FC22\DRR Jaime\Por presentar a ECP\Cantagallo\Cristalina\[VRC_CRISTALINA_CF_SEC_20221231.xlsx]CF PDP'!$AY$39</t>
  </si>
  <si>
    <t>='C:\Users\jaime.benazar\Quorum Business Solutions\Ecopetrol Prometeo - Documents\Planning Space Implementation\3. Analysis &amp; Design\Design\FC22\DRR Jaime\Por presentar a ECP\Cantagallo\Cristalina\[VRC_CRISTALINA_CF_SEC_20221231.xlsx]CF PDP'!$AY$40</t>
  </si>
  <si>
    <t>='C:\Users\jaime.benazar\Quorum Business Solutions\Ecopetrol Prometeo - Documents\Planning Space Implementation\3. Analysis &amp; Design\Design\FC22\DRR Jaime\Por presentar a ECP\Cantagallo\Cristalina\[VRC_CRISTALINA_CF_SEC_20221231.xlsx]CF PDP'!$AY$41</t>
  </si>
  <si>
    <t>='C:\Users\jaime.benazar\Quorum Business Solutions\Ecopetrol Prometeo - Documents\Planning Space Implementation\3. Analysis &amp; Design\Design\FC22\DRR Jaime\Por presentar a ECP\Cantagallo\Cristalina\[VRC_CRISTALINA_CF_SEC_20221231.xlsx]CF PDP'!$AY$42</t>
  </si>
  <si>
    <t>='C:\Users\jaime.benazar\Quorum Business Solutions\Ecopetrol Prometeo - Documents\Planning Space Implementation\3. Analysis &amp; Design\Design\FC22\DRR Jaime\Por presentar a ECP\Cantagallo\Cristalina\[VRC_CRISTALINA_CF_SEC_20221231.xlsx]CF PDP'!$AY$43</t>
  </si>
  <si>
    <t>='C:\Users\jaime.benazar\Quorum Business Solutions\Ecopetrol Prometeo - Documents\Planning Space Implementation\3. Analysis &amp; Design\Design\FC22\DRR Jaime\Por presentar a ECP\Cantagallo\Cristalina\[VRC_CRISTALINA_CF_SEC_20221231.xlsx]CF PDP'!$AY$44</t>
  </si>
  <si>
    <t>='C:\Users\jaime.benazar\Quorum Business Solutions\Ecopetrol Prometeo - Documents\Planning Space Implementation\3. Analysis &amp; Design\Design\FC22\DRR Jaime\Por presentar a ECP\Cantagallo\Cristalina\[VRC_CRISTALINA_CF_SEC_20221231.xlsx]CF PDP'!$AY$45</t>
  </si>
  <si>
    <t>='C:\Users\jaime.benazar\Quorum Business Solutions\Ecopetrol Prometeo - Documents\Planning Space Implementation\3. Analysis &amp; Design\Design\FC22\DRR Jaime\Por presentar a ECP\Cantagallo\Cristalina\[VRC_CRISTALINA_CF_SEC_20221231.xlsx]CF PDP'!$AY$46</t>
  </si>
  <si>
    <t>='C:\Users\jaime.benazar\Quorum Business Solutions\Ecopetrol Prometeo - Documents\Planning Space Implementation\3. Analysis &amp; Design\Design\FC22\DRR Jaime\Por presentar a ECP\Cantagallo\Cristalina\[VRC_CRISTALINA_CF_SEC_20221231.xlsx]CF PDP'!$AY$47</t>
  </si>
  <si>
    <t>='C:\Users\jaime.benazar\Quorum Business Solutions\Ecopetrol Prometeo - Documents\Planning Space Implementation\3. Analysis &amp; Design\Design\FC22\DRR Jaime\Por presentar a ECP\Cantagallo\Cristalina\[VRC_CRISTALINA_CF_SEC_20221231.xlsx]CF PDP'!$AY$48</t>
  </si>
  <si>
    <t>='C:\Users\jaime.benazar\Quorum Business Solutions\Ecopetrol Prometeo - Documents\Planning Space Implementation\3. Analysis &amp; Design\Design\FC22\DRR Jaime\Por presentar a ECP\Cantagallo\Cristalina\[VRC_CRISTALINA_CF_SEC_20221231.xlsx]CF PDP'!$AY$49</t>
  </si>
  <si>
    <t>='C:\Users\jaime.benazar\Quorum Business Solutions\Ecopetrol Prometeo - Documents\Planning Space Implementation\3. Analysis &amp; Design\Design\FC22\DRR Jaime\Por presentar a ECP\Cantagallo\Cristalina\[VRC_CRISTALINA_CF_SEC_20221231.xlsx]CF PDP'!$AY$50</t>
  </si>
  <si>
    <t>='C:\Users\jaime.benazar\Quorum Business Solutions\Ecopetrol Prometeo - Documents\Planning Space Implementation\3. Analysis &amp; Design\Design\FC22\DRR Jaime\Por presentar a ECP\Cantagallo\Cristalina\[VRC_CRISTALINA_CF_SEC_20221231.xlsx]CF PDP'!$AY$51</t>
  </si>
  <si>
    <t>='C:\Users\jaime.benazar\Quorum Business Solutions\Ecopetrol Prometeo - Documents\Planning Space Implementation\3. Analysis &amp; Design\Design\FC22\DRR Jaime\Por presentar a ECP\Cantagallo\Cristalina\[VRC_CRISTALINA_CF_SEC_20221231.xlsx]CF PDP'!$AY$52</t>
  </si>
  <si>
    <t>='C:\Users\jaime.benazar\Quorum Business Solutions\Ecopetrol Prometeo - Documents\Planning Space Implementation\3. Analysis &amp; Design\Design\FC22\DRR Jaime\Por presentar a ECP\Cantagallo\Cristalina\[VRC_CRISTALINA_CF_SEC_20221231.xlsx]CF PDP'!$AY$53</t>
  </si>
  <si>
    <t>='C:\Users\jaime.benazar\Quorum Business Solutions\Ecopetrol Prometeo - Documents\Planning Space Implementation\3. Analysis &amp; Design\Design\FC22\DRR Jaime\Por presentar a ECP\Cantagallo\Cristalina\[VRC_CRISTALINA_CF_SEC_20221231.xlsx]CF PDP'!$AY$54</t>
  </si>
  <si>
    <t>='C:\Users\jaime.benazar\Quorum Business Solutions\Ecopetrol Prometeo - Documents\Planning Space Implementation\3. Analysis &amp; Design\Design\FC22\DRR Jaime\Por presentar a ECP\Cantagallo\Cristalina\[VRC_CRISTALINA_CF_SEC_20221231.xlsx]CF PDP'!$AY$55</t>
  </si>
  <si>
    <t>='C:\Users\jaime.benazar\Quorum Business Solutions\Ecopetrol Prometeo - Documents\Planning Space Implementation\3. Analysis &amp; Design\Design\FC22\DRR Jaime\Por presentar a ECP\Cantagallo\Cristalina\[VRC_CRISTALINA_CF_SEC_20221231.xlsx]CF PDP'!$AY$56</t>
  </si>
  <si>
    <t>='C:\Users\jaime.benazar\Quorum Business Solutions\Ecopetrol Prometeo - Documents\Planning Space Implementation\3. Analysis &amp; Design\Design\FC22\DRR Jaime\Por presentar a ECP\Cantagallo\Cristalina\[VRC_CRISTALINA_CF_SEC_20221231.xlsx]CF PDP'!$AY$57</t>
  </si>
  <si>
    <t>='C:\Users\jaime.benazar\Quorum Business Solutions\Ecopetrol Prometeo - Documents\Planning Space Implementation\3. Analysis &amp; Design\Design\FC22\DRR Jaime\Por presentar a ECP\Cantagallo\Cristalina\[VRC_CRISTALINA_CF_SEC_20221231.xlsx]CF PDP'!$AY$58</t>
  </si>
  <si>
    <t>='C:\Users\jaime.benazar\Quorum Business Solutions\Ecopetrol Prometeo - Documents\Planning Space Implementation\3. Analysis &amp; Design\Design\FC22\DRR Jaime\Por presentar a ECP\Cantagallo\Cristalina\[VRC_CRISTALINA_CF_SEC_20221231.xlsx]CF PDP'!$AY$59</t>
  </si>
  <si>
    <t>='C:\Users\jaime.benazar\Quorum Business Solutions\Ecopetrol Prometeo - Documents\Planning Space Implementation\3. Analysis &amp; Design\Design\FC22\DRR Jaime\Por presentar a ECP\Cantagallo\Cristalina\[VRC_CRISTALINA_CF_SEC_20221231.xlsx]CF PDP'!$AY$60</t>
  </si>
  <si>
    <t>='C:\Users\jaime.benazar\Quorum Business Solutions\Ecopetrol Prometeo - Documents\Planning Space Implementation\3. Analysis &amp; Design\Design\FC22\DRR Jaime\Por presentar a ECP\Cantagallo\Cristalina\[VRC_CRISTALINA_CF_SEC_20221231.xlsx]CF PDP'!$AY$61</t>
  </si>
  <si>
    <t>='C:\Users\jaime.benazar\Quorum Business Solutions\Ecopetrol Prometeo - Documents\Planning Space Implementation\3. Analysis &amp; Design\Design\FC22\DRR Jaime\Por presentar a ECP\Cantagallo\Cristalina\[VRC_CRISTALINA_CF_SEC_20221231.xlsx]CF PDP'!$AY$62</t>
  </si>
  <si>
    <t>='C:\Users\jaime.benazar\Quorum Business Solutions\Ecopetrol Prometeo - Documents\Planning Space Implementation\3. Analysis &amp; Design\Design\FC22\DRR Jaime\Por presentar a ECP\Cantagallo\Cristalina\[VRC_CRISTALINA_CF_SEC_20221231.xlsx]CF PDP'!$AY$63</t>
  </si>
  <si>
    <t>='C:\Users\jaime.benazar\Quorum Business Solutions\Ecopetrol Prometeo - Documents\Planning Space Implementation\3. Analysis &amp; Design\Design\FC22\DRR Jaime\Por presentar a ECP\Cantagallo\Cristalina\[VRC_CRISTALINA_CF_SEC_20221231.xlsx]CF PDP'!$AY$64</t>
  </si>
  <si>
    <t>='C:\Users\jaime.benazar\Quorum Business Solutions\Ecopetrol Prometeo - Documents\Planning Space Implementation\3. Analysis &amp; Design\Design\FC22\DRR Jaime\Por presentar a ECP\Cantagallo\Cristalina\[VRC_CRISTALINA_CF_SEC_20221231.xlsx]CF PDP'!$AY$65</t>
  </si>
  <si>
    <t>='C:\Users\jaime.benazar\Quorum Business Solutions\Ecopetrol Prometeo - Documents\Planning Space Implementation\3. Analysis &amp; Design\Design\FC22\DRR Jaime\Por presentar a ECP\Cantagallo\Cristalina\[VRC_CRISTALINA_CF_SEC_20221231.xlsx]CF PDP'!$AY$66</t>
  </si>
  <si>
    <t>='C:\Users\jaime.benazar\Quorum Business Solutions\Ecopetrol Prometeo - Documents\Planning Space Implementation\3. Analysis &amp; Design\Design\FC22\DRR Jaime\Por presentar a ECP\Cantagallo\Cristalina\[VRC_CRISTALINA_CF_SEC_20221231.xlsx]CF PDP'!$AY$67</t>
  </si>
  <si>
    <t>='C:\Users\jaime.benazar\Quorum Business Solutions\Ecopetrol Prometeo - Documents\Planning Space Implementation\3. Analysis &amp; Design\Design\FC22\DRR Jaime\Por presentar a ECP\Cantagallo\Cristalina\[VRC_CRISTALINA_CF_SEC_20221231.xlsx]CF PDP'!$AY$68</t>
  </si>
  <si>
    <t>='C:\Users\jaime.benazar\Quorum Business Solutions\Ecopetrol Prometeo - Documents\Planning Space Implementation\3. Analysis &amp; Design\Design\FC22\DRR Jaime\Por presentar a ECP\Cantagallo\Cristalina\[VRC_CRISTALINA_CF_SEC_20221231.xlsx]CF PDP'!$AY$69</t>
  </si>
  <si>
    <t>='C:\Users\jaime.benazar\Quorum Business Solutions\Ecopetrol Prometeo - Documents\Planning Space Implementation\3. Analysis &amp; Design\Design\FC22\DRR Jaime\Por presentar a ECP\Cantagallo\Cristalina\[VRC_CRISTALINA_CF_SEC_20221231.xlsx]CF PDP'!$AY$70</t>
  </si>
  <si>
    <t>='C:\Users\jaime.benazar\Quorum Business Solutions\Ecopetrol Prometeo - Documents\Planning Space Implementation\3. Analysis &amp; Design\Design\FC22\DRR Jaime\Por presentar a ECP\Cantagallo\Cristalina\[VRC_CRISTALINA_CF_SEC_20221231.xlsx]CF PDP'!$AY$71</t>
  </si>
  <si>
    <t>='C:\Users\jaime.benazar\Quorum Business Solutions\Ecopetrol Prometeo - Documents\Planning Space Implementation\3. Analysis &amp; Design\Design\FC22\DRR Jaime\Por presentar a ECP\Cantagallo\Cristalina\[VRC_CRISTALINA_CF_SEC_20221231.xlsx]CF PDP'!$AY$72</t>
  </si>
  <si>
    <t>='C:\Users\jaime.benazar\Quorum Business Solutions\Ecopetrol Prometeo - Documents\Planning Space Implementation\3. Analysis &amp; Design\Design\FC22\DRR Jaime\Por presentar a ECP\Cantagallo\Cristalina\[VRC_CRISTALINA_CF_SEC_20221231.xlsx]CF PNP'!$AY$36</t>
  </si>
  <si>
    <t>='C:\Users\jaime.benazar\Quorum Business Solutions\Ecopetrol Prometeo - Documents\Planning Space Implementation\3. Analysis &amp; Design\Design\FC22\DRR Jaime\Por presentar a ECP\Cantagallo\Cristalina\[VRC_CRISTALINA_CF_SEC_20221231.xlsx]CF PNP'!$AY$37</t>
  </si>
  <si>
    <t>='C:\Users\jaime.benazar\Quorum Business Solutions\Ecopetrol Prometeo - Documents\Planning Space Implementation\3. Analysis &amp; Design\Design\FC22\DRR Jaime\Por presentar a ECP\Cantagallo\Cristalina\[VRC_CRISTALINA_CF_SEC_20221231.xlsx]CF PNP'!$AY$38</t>
  </si>
  <si>
    <t>='C:\Users\jaime.benazar\Quorum Business Solutions\Ecopetrol Prometeo - Documents\Planning Space Implementation\3. Analysis &amp; Design\Design\FC22\DRR Jaime\Por presentar a ECP\Cantagallo\Cristalina\[VRC_CRISTALINA_CF_SEC_20221231.xlsx]CF PNP'!$AY$39</t>
  </si>
  <si>
    <t>='C:\Users\jaime.benazar\Quorum Business Solutions\Ecopetrol Prometeo - Documents\Planning Space Implementation\3. Analysis &amp; Design\Design\FC22\DRR Jaime\Por presentar a ECP\Cantagallo\Cristalina\[VRC_CRISTALINA_CF_SEC_20221231.xlsx]CF PNP'!$AY$40</t>
  </si>
  <si>
    <t>='C:\Users\jaime.benazar\Quorum Business Solutions\Ecopetrol Prometeo - Documents\Planning Space Implementation\3. Analysis &amp; Design\Design\FC22\DRR Jaime\Por presentar a ECP\Cantagallo\Cristalina\[VRC_CRISTALINA_CF_SEC_20221231.xlsx]CF PNP'!$AY$41</t>
  </si>
  <si>
    <t>='C:\Users\jaime.benazar\Quorum Business Solutions\Ecopetrol Prometeo - Documents\Planning Space Implementation\3. Analysis &amp; Design\Design\FC22\DRR Jaime\Por presentar a ECP\Cantagallo\Cristalina\[VRC_CRISTALINA_CF_SEC_20221231.xlsx]CF PNP'!$AY$42</t>
  </si>
  <si>
    <t>='C:\Users\jaime.benazar\Quorum Business Solutions\Ecopetrol Prometeo - Documents\Planning Space Implementation\3. Analysis &amp; Design\Design\FC22\DRR Jaime\Por presentar a ECP\Cantagallo\Cristalina\[VRC_CRISTALINA_CF_SEC_20221231.xlsx]CF PNP'!$AY$43</t>
  </si>
  <si>
    <t>='C:\Users\jaime.benazar\Quorum Business Solutions\Ecopetrol Prometeo - Documents\Planning Space Implementation\3. Analysis &amp; Design\Design\FC22\DRR Jaime\Por presentar a ECP\Cantagallo\Cristalina\[VRC_CRISTALINA_CF_SEC_20221231.xlsx]CF PNP'!$AY$44</t>
  </si>
  <si>
    <t>='C:\Users\jaime.benazar\Quorum Business Solutions\Ecopetrol Prometeo - Documents\Planning Space Implementation\3. Analysis &amp; Design\Design\FC22\DRR Jaime\Por presentar a ECP\Cantagallo\Cristalina\[VRC_CRISTALINA_CF_SEC_20221231.xlsx]CF PNP'!$AY$45</t>
  </si>
  <si>
    <t>='C:\Users\jaime.benazar\Quorum Business Solutions\Ecopetrol Prometeo - Documents\Planning Space Implementation\3. Analysis &amp; Design\Design\FC22\DRR Jaime\Por presentar a ECP\Cantagallo\Cristalina\[VRC_CRISTALINA_CF_SEC_20221231.xlsx]CF PNP'!$AY$46</t>
  </si>
  <si>
    <t>='C:\Users\jaime.benazar\Quorum Business Solutions\Ecopetrol Prometeo - Documents\Planning Space Implementation\3. Analysis &amp; Design\Design\FC22\DRR Jaime\Por presentar a ECP\Cantagallo\Cristalina\[VRC_CRISTALINA_CF_SEC_20221231.xlsx]CF PNP'!$AY$47</t>
  </si>
  <si>
    <t>='C:\Users\jaime.benazar\Quorum Business Solutions\Ecopetrol Prometeo - Documents\Planning Space Implementation\3. Analysis &amp; Design\Design\FC22\DRR Jaime\Por presentar a ECP\Cantagallo\Cristalina\[VRC_CRISTALINA_CF_SEC_20221231.xlsx]CF PNP'!$AY$48</t>
  </si>
  <si>
    <t>='C:\Users\jaime.benazar\Quorum Business Solutions\Ecopetrol Prometeo - Documents\Planning Space Implementation\3. Analysis &amp; Design\Design\FC22\DRR Jaime\Por presentar a ECP\Cantagallo\Cristalina\[VRC_CRISTALINA_CF_SEC_20221231.xlsx]CF PNP'!$AY$49</t>
  </si>
  <si>
    <t>='C:\Users\jaime.benazar\Quorum Business Solutions\Ecopetrol Prometeo - Documents\Planning Space Implementation\3. Analysis &amp; Design\Design\FC22\DRR Jaime\Por presentar a ECP\Cantagallo\Cristalina\[VRC_CRISTALINA_CF_SEC_20221231.xlsx]CF PNP'!$AY$50</t>
  </si>
  <si>
    <t>='C:\Users\jaime.benazar\Quorum Business Solutions\Ecopetrol Prometeo - Documents\Planning Space Implementation\3. Analysis &amp; Design\Design\FC22\DRR Jaime\Por presentar a ECP\Cantagallo\Cristalina\[VRC_CRISTALINA_CF_SEC_20221231.xlsx]CF PNP'!$AY$51</t>
  </si>
  <si>
    <t>='C:\Users\jaime.benazar\Quorum Business Solutions\Ecopetrol Prometeo - Documents\Planning Space Implementation\3. Analysis &amp; Design\Design\FC22\DRR Jaime\Por presentar a ECP\Cantagallo\Cristalina\[VRC_CRISTALINA_CF_SEC_20221231.xlsx]CF PNP'!$AY$52</t>
  </si>
  <si>
    <t>='C:\Users\jaime.benazar\Quorum Business Solutions\Ecopetrol Prometeo - Documents\Planning Space Implementation\3. Analysis &amp; Design\Design\FC22\DRR Jaime\Por presentar a ECP\Cantagallo\Cristalina\[VRC_CRISTALINA_CF_SEC_20221231.xlsx]CF PNP'!$AY$53</t>
  </si>
  <si>
    <t>='C:\Users\jaime.benazar\Quorum Business Solutions\Ecopetrol Prometeo - Documents\Planning Space Implementation\3. Analysis &amp; Design\Design\FC22\DRR Jaime\Por presentar a ECP\Cantagallo\Cristalina\[VRC_CRISTALINA_CF_SEC_20221231.xlsx]CF PNP'!$AY$54</t>
  </si>
  <si>
    <t>='C:\Users\jaime.benazar\Quorum Business Solutions\Ecopetrol Prometeo - Documents\Planning Space Implementation\3. Analysis &amp; Design\Design\FC22\DRR Jaime\Por presentar a ECP\Cantagallo\Cristalina\[VRC_CRISTALINA_CF_SEC_20221231.xlsx]CF PNP'!$AY$55</t>
  </si>
  <si>
    <t>='C:\Users\jaime.benazar\Quorum Business Solutions\Ecopetrol Prometeo - Documents\Planning Space Implementation\3. Analysis &amp; Design\Design\FC22\DRR Jaime\Por presentar a ECP\Cantagallo\Cristalina\[VRC_CRISTALINA_CF_SEC_20221231.xlsx]CF PNP'!$AY$56</t>
  </si>
  <si>
    <t>='C:\Users\jaime.benazar\Quorum Business Solutions\Ecopetrol Prometeo - Documents\Planning Space Implementation\3. Analysis &amp; Design\Design\FC22\DRR Jaime\Por presentar a ECP\Cantagallo\Cristalina\[VRC_CRISTALINA_CF_SEC_20221231.xlsx]CF PNP'!$AY$57</t>
  </si>
  <si>
    <t>='C:\Users\jaime.benazar\Quorum Business Solutions\Ecopetrol Prometeo - Documents\Planning Space Implementation\3. Analysis &amp; Design\Design\FC22\DRR Jaime\Por presentar a ECP\Cantagallo\Cristalina\[VRC_CRISTALINA_CF_SEC_20221231.xlsx]CF PNP'!$AY$58</t>
  </si>
  <si>
    <t>='C:\Users\jaime.benazar\Quorum Business Solutions\Ecopetrol Prometeo - Documents\Planning Space Implementation\3. Analysis &amp; Design\Design\FC22\DRR Jaime\Por presentar a ECP\Cantagallo\Cristalina\[VRC_CRISTALINA_CF_SEC_20221231.xlsx]CF PNP'!$AY$59</t>
  </si>
  <si>
    <t>='C:\Users\jaime.benazar\Quorum Business Solutions\Ecopetrol Prometeo - Documents\Planning Space Implementation\3. Analysis &amp; Design\Design\FC22\DRR Jaime\Por presentar a ECP\Cantagallo\Cristalina\[VRC_CRISTALINA_CF_SEC_20221231.xlsx]CF PNP'!$AY$60</t>
  </si>
  <si>
    <t>='C:\Users\jaime.benazar\Quorum Business Solutions\Ecopetrol Prometeo - Documents\Planning Space Implementation\3. Analysis &amp; Design\Design\FC22\DRR Jaime\Por presentar a ECP\Cantagallo\Cristalina\[VRC_CRISTALINA_CF_SEC_20221231.xlsx]CF PNP'!$AY$61</t>
  </si>
  <si>
    <t>='C:\Users\jaime.benazar\Quorum Business Solutions\Ecopetrol Prometeo - Documents\Planning Space Implementation\3. Analysis &amp; Design\Design\FC22\DRR Jaime\Por presentar a ECP\Cantagallo\Cristalina\[VRC_CRISTALINA_CF_SEC_20221231.xlsx]CF PNP'!$AY$62</t>
  </si>
  <si>
    <t>='C:\Users\jaime.benazar\Quorum Business Solutions\Ecopetrol Prometeo - Documents\Planning Space Implementation\3. Analysis &amp; Design\Design\FC22\DRR Jaime\Por presentar a ECP\Cantagallo\Cristalina\[VRC_CRISTALINA_CF_SEC_20221231.xlsx]CF PNP'!$AY$63</t>
  </si>
  <si>
    <t>='C:\Users\jaime.benazar\Quorum Business Solutions\Ecopetrol Prometeo - Documents\Planning Space Implementation\3. Analysis &amp; Design\Design\FC22\DRR Jaime\Por presentar a ECP\Cantagallo\Cristalina\[VRC_CRISTALINA_CF_SEC_20221231.xlsx]CF PNP'!$AY$64</t>
  </si>
  <si>
    <t>='C:\Users\jaime.benazar\Quorum Business Solutions\Ecopetrol Prometeo - Documents\Planning Space Implementation\3. Analysis &amp; Design\Design\FC22\DRR Jaime\Por presentar a ECP\Cantagallo\Cristalina\[VRC_CRISTALINA_CF_SEC_20221231.xlsx]CF PNP'!$AY$65</t>
  </si>
  <si>
    <t>='C:\Users\jaime.benazar\Quorum Business Solutions\Ecopetrol Prometeo - Documents\Planning Space Implementation\3. Analysis &amp; Design\Design\FC22\DRR Jaime\Por presentar a ECP\Cantagallo\Cristalina\[VRC_CRISTALINA_CF_SEC_20221231.xlsx]CF PNP'!$AY$66</t>
  </si>
  <si>
    <t>='C:\Users\jaime.benazar\Quorum Business Solutions\Ecopetrol Prometeo - Documents\Planning Space Implementation\3. Analysis &amp; Design\Design\FC22\DRR Jaime\Por presentar a ECP\Cantagallo\Cristalina\[VRC_CRISTALINA_CF_SEC_20221231.xlsx]CF PNP'!$AY$67</t>
  </si>
  <si>
    <t>='C:\Users\jaime.benazar\Quorum Business Solutions\Ecopetrol Prometeo - Documents\Planning Space Implementation\3. Analysis &amp; Design\Design\FC22\DRR Jaime\Por presentar a ECP\Cantagallo\Cristalina\[VRC_CRISTALINA_CF_SEC_20221231.xlsx]CF PNP'!$AY$68</t>
  </si>
  <si>
    <t>='C:\Users\jaime.benazar\Quorum Business Solutions\Ecopetrol Prometeo - Documents\Planning Space Implementation\3. Analysis &amp; Design\Design\FC22\DRR Jaime\Por presentar a ECP\Cantagallo\Cristalina\[VRC_CRISTALINA_CF_SEC_20221231.xlsx]CF PNP'!$AY$69</t>
  </si>
  <si>
    <t>='C:\Users\jaime.benazar\Quorum Business Solutions\Ecopetrol Prometeo - Documents\Planning Space Implementation\3. Analysis &amp; Design\Design\FC22\DRR Jaime\Por presentar a ECP\Cantagallo\Cristalina\[VRC_CRISTALINA_CF_SEC_20221231.xlsx]CF PNP'!$AY$70</t>
  </si>
  <si>
    <t>='C:\Users\jaime.benazar\Quorum Business Solutions\Ecopetrol Prometeo - Documents\Planning Space Implementation\3. Analysis &amp; Design\Design\FC22\DRR Jaime\Por presentar a ECP\Cantagallo\Cristalina\[VRC_CRISTALINA_CF_SEC_20221231.xlsx]CF PNP'!$AY$71</t>
  </si>
  <si>
    <t>='C:\Users\jaime.benazar\Quorum Business Solutions\Ecopetrol Prometeo - Documents\Planning Space Implementation\3. Analysis &amp; Design\Design\FC22\DRR Jaime\Por presentar a ECP\Cantagallo\Cristalina\[VRC_CRISTALINA_CF_SEC_20221231.xlsx]CF PNP'!$AY$72</t>
  </si>
  <si>
    <t>='C:\Users\jaime.benazar\Quorum Business Solutions\Ecopetrol Prometeo - Documents\Planning Space Implementation\3. Analysis &amp; Design\Design\FC22\DRR Jaime\Por presentar a ECP\Cantagallo\Cristalina\[VRC_CRISTALINA_CF_SEC_20221231.xlsx]CF PND'!$AY$36</t>
  </si>
  <si>
    <t>='C:\Users\jaime.benazar\Quorum Business Solutions\Ecopetrol Prometeo - Documents\Planning Space Implementation\3. Analysis &amp; Design\Design\FC22\DRR Jaime\Por presentar a ECP\Cantagallo\Cristalina\[VRC_CRISTALINA_CF_SEC_20221231.xlsx]CF PND'!$AY$37</t>
  </si>
  <si>
    <t>='C:\Users\jaime.benazar\Quorum Business Solutions\Ecopetrol Prometeo - Documents\Planning Space Implementation\3. Analysis &amp; Design\Design\FC22\DRR Jaime\Por presentar a ECP\Cantagallo\Cristalina\[VRC_CRISTALINA_CF_SEC_20221231.xlsx]CF PND'!$AY$38</t>
  </si>
  <si>
    <t>='C:\Users\jaime.benazar\Quorum Business Solutions\Ecopetrol Prometeo - Documents\Planning Space Implementation\3. Analysis &amp; Design\Design\FC22\DRR Jaime\Por presentar a ECP\Cantagallo\Cristalina\[VRC_CRISTALINA_CF_SEC_20221231.xlsx]CF PND'!$AY$39</t>
  </si>
  <si>
    <t>='C:\Users\jaime.benazar\Quorum Business Solutions\Ecopetrol Prometeo - Documents\Planning Space Implementation\3. Analysis &amp; Design\Design\FC22\DRR Jaime\Por presentar a ECP\Cantagallo\Cristalina\[VRC_CRISTALINA_CF_SEC_20221231.xlsx]CF PND'!$AY$40</t>
  </si>
  <si>
    <t>='C:\Users\jaime.benazar\Quorum Business Solutions\Ecopetrol Prometeo - Documents\Planning Space Implementation\3. Analysis &amp; Design\Design\FC22\DRR Jaime\Por presentar a ECP\Cantagallo\Cristalina\[VRC_CRISTALINA_CF_SEC_20221231.xlsx]CF PND'!$AY$41</t>
  </si>
  <si>
    <t>='C:\Users\jaime.benazar\Quorum Business Solutions\Ecopetrol Prometeo - Documents\Planning Space Implementation\3. Analysis &amp; Design\Design\FC22\DRR Jaime\Por presentar a ECP\Cantagallo\Cristalina\[VRC_CRISTALINA_CF_SEC_20221231.xlsx]CF PND'!$AY$42</t>
  </si>
  <si>
    <t>='C:\Users\jaime.benazar\Quorum Business Solutions\Ecopetrol Prometeo - Documents\Planning Space Implementation\3. Analysis &amp; Design\Design\FC22\DRR Jaime\Por presentar a ECP\Cantagallo\Cristalina\[VRC_CRISTALINA_CF_SEC_20221231.xlsx]CF PND'!$AY$43</t>
  </si>
  <si>
    <t>='C:\Users\jaime.benazar\Quorum Business Solutions\Ecopetrol Prometeo - Documents\Planning Space Implementation\3. Analysis &amp; Design\Design\FC22\DRR Jaime\Por presentar a ECP\Cantagallo\Cristalina\[VRC_CRISTALINA_CF_SEC_20221231.xlsx]CF PND'!$AY$44</t>
  </si>
  <si>
    <t>='C:\Users\jaime.benazar\Quorum Business Solutions\Ecopetrol Prometeo - Documents\Planning Space Implementation\3. Analysis &amp; Design\Design\FC22\DRR Jaime\Por presentar a ECP\Cantagallo\Cristalina\[VRC_CRISTALINA_CF_SEC_20221231.xlsx]CF PND'!$AY$45</t>
  </si>
  <si>
    <t>='C:\Users\jaime.benazar\Quorum Business Solutions\Ecopetrol Prometeo - Documents\Planning Space Implementation\3. Analysis &amp; Design\Design\FC22\DRR Jaime\Por presentar a ECP\Cantagallo\Cristalina\[VRC_CRISTALINA_CF_SEC_20221231.xlsx]CF PND'!$AY$46</t>
  </si>
  <si>
    <t>='C:\Users\jaime.benazar\Quorum Business Solutions\Ecopetrol Prometeo - Documents\Planning Space Implementation\3. Analysis &amp; Design\Design\FC22\DRR Jaime\Por presentar a ECP\Cantagallo\Cristalina\[VRC_CRISTALINA_CF_SEC_20221231.xlsx]CF PND'!$AY$47</t>
  </si>
  <si>
    <t>='C:\Users\jaime.benazar\Quorum Business Solutions\Ecopetrol Prometeo - Documents\Planning Space Implementation\3. Analysis &amp; Design\Design\FC22\DRR Jaime\Por presentar a ECP\Cantagallo\Cristalina\[VRC_CRISTALINA_CF_SEC_20221231.xlsx]CF PND'!$AY$48</t>
  </si>
  <si>
    <t>='C:\Users\jaime.benazar\Quorum Business Solutions\Ecopetrol Prometeo - Documents\Planning Space Implementation\3. Analysis &amp; Design\Design\FC22\DRR Jaime\Por presentar a ECP\Cantagallo\Cristalina\[VRC_CRISTALINA_CF_SEC_20221231.xlsx]CF PND'!$AY$49</t>
  </si>
  <si>
    <t>='C:\Users\jaime.benazar\Quorum Business Solutions\Ecopetrol Prometeo - Documents\Planning Space Implementation\3. Analysis &amp; Design\Design\FC22\DRR Jaime\Por presentar a ECP\Cantagallo\Cristalina\[VRC_CRISTALINA_CF_SEC_20221231.xlsx]CF PND'!$AY$50</t>
  </si>
  <si>
    <t>='C:\Users\jaime.benazar\Quorum Business Solutions\Ecopetrol Prometeo - Documents\Planning Space Implementation\3. Analysis &amp; Design\Design\FC22\DRR Jaime\Por presentar a ECP\Cantagallo\Cristalina\[VRC_CRISTALINA_CF_SEC_20221231.xlsx]CF PND'!$AY$51</t>
  </si>
  <si>
    <t>='C:\Users\jaime.benazar\Quorum Business Solutions\Ecopetrol Prometeo - Documents\Planning Space Implementation\3. Analysis &amp; Design\Design\FC22\DRR Jaime\Por presentar a ECP\Cantagallo\Cristalina\[VRC_CRISTALINA_CF_SEC_20221231.xlsx]CF PND'!$AY$52</t>
  </si>
  <si>
    <t>='C:\Users\jaime.benazar\Quorum Business Solutions\Ecopetrol Prometeo - Documents\Planning Space Implementation\3. Analysis &amp; Design\Design\FC22\DRR Jaime\Por presentar a ECP\Cantagallo\Cristalina\[VRC_CRISTALINA_CF_SEC_20221231.xlsx]CF PND'!$AY$53</t>
  </si>
  <si>
    <t>='C:\Users\jaime.benazar\Quorum Business Solutions\Ecopetrol Prometeo - Documents\Planning Space Implementation\3. Analysis &amp; Design\Design\FC22\DRR Jaime\Por presentar a ECP\Cantagallo\Cristalina\[VRC_CRISTALINA_CF_SEC_20221231.xlsx]CF PND'!$AY$54</t>
  </si>
  <si>
    <t>='C:\Users\jaime.benazar\Quorum Business Solutions\Ecopetrol Prometeo - Documents\Planning Space Implementation\3. Analysis &amp; Design\Design\FC22\DRR Jaime\Por presentar a ECP\Cantagallo\Cristalina\[VRC_CRISTALINA_CF_SEC_20221231.xlsx]CF PND'!$AY$55</t>
  </si>
  <si>
    <t>='C:\Users\jaime.benazar\Quorum Business Solutions\Ecopetrol Prometeo - Documents\Planning Space Implementation\3. Analysis &amp; Design\Design\FC22\DRR Jaime\Por presentar a ECP\Cantagallo\Cristalina\[VRC_CRISTALINA_CF_SEC_20221231.xlsx]CF PND'!$AY$56</t>
  </si>
  <si>
    <t>='C:\Users\jaime.benazar\Quorum Business Solutions\Ecopetrol Prometeo - Documents\Planning Space Implementation\3. Analysis &amp; Design\Design\FC22\DRR Jaime\Por presentar a ECP\Cantagallo\Cristalina\[VRC_CRISTALINA_CF_SEC_20221231.xlsx]CF PND'!$AY$57</t>
  </si>
  <si>
    <t>='C:\Users\jaime.benazar\Quorum Business Solutions\Ecopetrol Prometeo - Documents\Planning Space Implementation\3. Analysis &amp; Design\Design\FC22\DRR Jaime\Por presentar a ECP\Cantagallo\Cristalina\[VRC_CRISTALINA_CF_SEC_20221231.xlsx]CF PND'!$AY$58</t>
  </si>
  <si>
    <t>='C:\Users\jaime.benazar\Quorum Business Solutions\Ecopetrol Prometeo - Documents\Planning Space Implementation\3. Analysis &amp; Design\Design\FC22\DRR Jaime\Por presentar a ECP\Cantagallo\Cristalina\[VRC_CRISTALINA_CF_SEC_20221231.xlsx]CF PND'!$AY$59</t>
  </si>
  <si>
    <t>='C:\Users\jaime.benazar\Quorum Business Solutions\Ecopetrol Prometeo - Documents\Planning Space Implementation\3. Analysis &amp; Design\Design\FC22\DRR Jaime\Por presentar a ECP\Cantagallo\Cristalina\[VRC_CRISTALINA_CF_SEC_20221231.xlsx]CF PND'!$AY$60</t>
  </si>
  <si>
    <t>='C:\Users\jaime.benazar\Quorum Business Solutions\Ecopetrol Prometeo - Documents\Planning Space Implementation\3. Analysis &amp; Design\Design\FC22\DRR Jaime\Por presentar a ECP\Cantagallo\Cristalina\[VRC_CRISTALINA_CF_SEC_20221231.xlsx]CF PND'!$AY$61</t>
  </si>
  <si>
    <t>='C:\Users\jaime.benazar\Quorum Business Solutions\Ecopetrol Prometeo - Documents\Planning Space Implementation\3. Analysis &amp; Design\Design\FC22\DRR Jaime\Por presentar a ECP\Cantagallo\Cristalina\[VRC_CRISTALINA_CF_SEC_20221231.xlsx]CF PND'!$AY$62</t>
  </si>
  <si>
    <t>='C:\Users\jaime.benazar\Quorum Business Solutions\Ecopetrol Prometeo - Documents\Planning Space Implementation\3. Analysis &amp; Design\Design\FC22\DRR Jaime\Por presentar a ECP\Cantagallo\Cristalina\[VRC_CRISTALINA_CF_SEC_20221231.xlsx]CF PND'!$AY$63</t>
  </si>
  <si>
    <t>='C:\Users\jaime.benazar\Quorum Business Solutions\Ecopetrol Prometeo - Documents\Planning Space Implementation\3. Analysis &amp; Design\Design\FC22\DRR Jaime\Por presentar a ECP\Cantagallo\Cristalina\[VRC_CRISTALINA_CF_SEC_20221231.xlsx]CF PND'!$AY$64</t>
  </si>
  <si>
    <t>='C:\Users\jaime.benazar\Quorum Business Solutions\Ecopetrol Prometeo - Documents\Planning Space Implementation\3. Analysis &amp; Design\Design\FC22\DRR Jaime\Por presentar a ECP\Cantagallo\Cristalina\[VRC_CRISTALINA_CF_SEC_20221231.xlsx]CF PND'!$AY$65</t>
  </si>
  <si>
    <t>='C:\Users\jaime.benazar\Quorum Business Solutions\Ecopetrol Prometeo - Documents\Planning Space Implementation\3. Analysis &amp; Design\Design\FC22\DRR Jaime\Por presentar a ECP\Cantagallo\Cristalina\[VRC_CRISTALINA_CF_SEC_20221231.xlsx]CF PND'!$AY$66</t>
  </si>
  <si>
    <t>='C:\Users\jaime.benazar\Quorum Business Solutions\Ecopetrol Prometeo - Documents\Planning Space Implementation\3. Analysis &amp; Design\Design\FC22\DRR Jaime\Por presentar a ECP\Cantagallo\Cristalina\[VRC_CRISTALINA_CF_SEC_20221231.xlsx]CF PND'!$AY$67</t>
  </si>
  <si>
    <t>='C:\Users\jaime.benazar\Quorum Business Solutions\Ecopetrol Prometeo - Documents\Planning Space Implementation\3. Analysis &amp; Design\Design\FC22\DRR Jaime\Por presentar a ECP\Cantagallo\Cristalina\[VRC_CRISTALINA_CF_SEC_20221231.xlsx]CF PND'!$AY$68</t>
  </si>
  <si>
    <t>='C:\Users\jaime.benazar\Quorum Business Solutions\Ecopetrol Prometeo - Documents\Planning Space Implementation\3. Analysis &amp; Design\Design\FC22\DRR Jaime\Por presentar a ECP\Cantagallo\Cristalina\[VRC_CRISTALINA_CF_SEC_20221231.xlsx]CF PND'!$AY$69</t>
  </si>
  <si>
    <t>='C:\Users\jaime.benazar\Quorum Business Solutions\Ecopetrol Prometeo - Documents\Planning Space Implementation\3. Analysis &amp; Design\Design\FC22\DRR Jaime\Por presentar a ECP\Cantagallo\Cristalina\[VRC_CRISTALINA_CF_SEC_20221231.xlsx]CF PND'!$AY$70</t>
  </si>
  <si>
    <t>='C:\Users\jaime.benazar\Quorum Business Solutions\Ecopetrol Prometeo - Documents\Planning Space Implementation\3. Analysis &amp; Design\Design\FC22\DRR Jaime\Por presentar a ECP\Cantagallo\Cristalina\[VRC_CRISTALINA_CF_SEC_20221231.xlsx]CF PND'!$AY$71</t>
  </si>
  <si>
    <t>='C:\Users\jaime.benazar\Quorum Business Solutions\Ecopetrol Prometeo - Documents\Planning Space Implementation\3. Analysis &amp; Design\Design\FC22\DRR Jaime\Por presentar a ECP\Cantagallo\Cristalina\[VRC_CRISTALINA_CF_SEC_20221231.xlsx]CF PND'!$AY$72</t>
  </si>
  <si>
    <t>='C:\Users\jaime.benazar\Quorum Business Solutions\Ecopetrol Prometeo - Documents\Planning Space Implementation\3. Analysis &amp; Design\Design\FC22\DRR Jaime\Por presentar a ECP\Cantagallo\Cristalina\[VRC_CRISTALINA_CF_SEC_20221231.xlsx]CF PRB'!$AY$36</t>
  </si>
  <si>
    <t>='C:\Users\jaime.benazar\Quorum Business Solutions\Ecopetrol Prometeo - Documents\Planning Space Implementation\3. Analysis &amp; Design\Design\FC22\DRR Jaime\Por presentar a ECP\Cantagallo\Cristalina\[VRC_CRISTALINA_CF_SEC_20221231.xlsx]CF PRB'!$AY$37</t>
  </si>
  <si>
    <t>='C:\Users\jaime.benazar\Quorum Business Solutions\Ecopetrol Prometeo - Documents\Planning Space Implementation\3. Analysis &amp; Design\Design\FC22\DRR Jaime\Por presentar a ECP\Cantagallo\Cristalina\[VRC_CRISTALINA_CF_SEC_20221231.xlsx]CF PRB'!$AY$38</t>
  </si>
  <si>
    <t>='C:\Users\jaime.benazar\Quorum Business Solutions\Ecopetrol Prometeo - Documents\Planning Space Implementation\3. Analysis &amp; Design\Design\FC22\DRR Jaime\Por presentar a ECP\Cantagallo\Cristalina\[VRC_CRISTALINA_CF_SEC_20221231.xlsx]CF PRB'!$AY$39</t>
  </si>
  <si>
    <t>='C:\Users\jaime.benazar\Quorum Business Solutions\Ecopetrol Prometeo - Documents\Planning Space Implementation\3. Analysis &amp; Design\Design\FC22\DRR Jaime\Por presentar a ECP\Cantagallo\Cristalina\[VRC_CRISTALINA_CF_SEC_20221231.xlsx]CF PRB'!$AY$40</t>
  </si>
  <si>
    <t>='C:\Users\jaime.benazar\Quorum Business Solutions\Ecopetrol Prometeo - Documents\Planning Space Implementation\3. Analysis &amp; Design\Design\FC22\DRR Jaime\Por presentar a ECP\Cantagallo\Cristalina\[VRC_CRISTALINA_CF_SEC_20221231.xlsx]CF PRB'!$AY$41</t>
  </si>
  <si>
    <t>='C:\Users\jaime.benazar\Quorum Business Solutions\Ecopetrol Prometeo - Documents\Planning Space Implementation\3. Analysis &amp; Design\Design\FC22\DRR Jaime\Por presentar a ECP\Cantagallo\Cristalina\[VRC_CRISTALINA_CF_SEC_20221231.xlsx]CF PRB'!$AY$42</t>
  </si>
  <si>
    <t>='C:\Users\jaime.benazar\Quorum Business Solutions\Ecopetrol Prometeo - Documents\Planning Space Implementation\3. Analysis &amp; Design\Design\FC22\DRR Jaime\Por presentar a ECP\Cantagallo\Cristalina\[VRC_CRISTALINA_CF_SEC_20221231.xlsx]CF PRB'!$AY$43</t>
  </si>
  <si>
    <t>='C:\Users\jaime.benazar\Quorum Business Solutions\Ecopetrol Prometeo - Documents\Planning Space Implementation\3. Analysis &amp; Design\Design\FC22\DRR Jaime\Por presentar a ECP\Cantagallo\Cristalina\[VRC_CRISTALINA_CF_SEC_20221231.xlsx]CF PRB'!$AY$44</t>
  </si>
  <si>
    <t>='C:\Users\jaime.benazar\Quorum Business Solutions\Ecopetrol Prometeo - Documents\Planning Space Implementation\3. Analysis &amp; Design\Design\FC22\DRR Jaime\Por presentar a ECP\Cantagallo\Cristalina\[VRC_CRISTALINA_CF_SEC_20221231.xlsx]CF PRB'!$AY$45</t>
  </si>
  <si>
    <t>='C:\Users\jaime.benazar\Quorum Business Solutions\Ecopetrol Prometeo - Documents\Planning Space Implementation\3. Analysis &amp; Design\Design\FC22\DRR Jaime\Por presentar a ECP\Cantagallo\Cristalina\[VRC_CRISTALINA_CF_SEC_20221231.xlsx]CF PRB'!$AY$46</t>
  </si>
  <si>
    <t>='C:\Users\jaime.benazar\Quorum Business Solutions\Ecopetrol Prometeo - Documents\Planning Space Implementation\3. Analysis &amp; Design\Design\FC22\DRR Jaime\Por presentar a ECP\Cantagallo\Cristalina\[VRC_CRISTALINA_CF_SEC_20221231.xlsx]CF PRB'!$AY$47</t>
  </si>
  <si>
    <t>='C:\Users\jaime.benazar\Quorum Business Solutions\Ecopetrol Prometeo - Documents\Planning Space Implementation\3. Analysis &amp; Design\Design\FC22\DRR Jaime\Por presentar a ECP\Cantagallo\Cristalina\[VRC_CRISTALINA_CF_SEC_20221231.xlsx]CF PRB'!$AY$48</t>
  </si>
  <si>
    <t>='C:\Users\jaime.benazar\Quorum Business Solutions\Ecopetrol Prometeo - Documents\Planning Space Implementation\3. Analysis &amp; Design\Design\FC22\DRR Jaime\Por presentar a ECP\Cantagallo\Cristalina\[VRC_CRISTALINA_CF_SEC_20221231.xlsx]CF PRB'!$AY$49</t>
  </si>
  <si>
    <t>='C:\Users\jaime.benazar\Quorum Business Solutions\Ecopetrol Prometeo - Documents\Planning Space Implementation\3. Analysis &amp; Design\Design\FC22\DRR Jaime\Por presentar a ECP\Cantagallo\Cristalina\[VRC_CRISTALINA_CF_SEC_20221231.xlsx]CF PRB'!$AY$50</t>
  </si>
  <si>
    <t>='C:\Users\jaime.benazar\Quorum Business Solutions\Ecopetrol Prometeo - Documents\Planning Space Implementation\3. Analysis &amp; Design\Design\FC22\DRR Jaime\Por presentar a ECP\Cantagallo\Cristalina\[VRC_CRISTALINA_CF_SEC_20221231.xlsx]CF PRB'!$AY$51</t>
  </si>
  <si>
    <t>='C:\Users\jaime.benazar\Quorum Business Solutions\Ecopetrol Prometeo - Documents\Planning Space Implementation\3. Analysis &amp; Design\Design\FC22\DRR Jaime\Por presentar a ECP\Cantagallo\Cristalina\[VRC_CRISTALINA_CF_SEC_20221231.xlsx]CF PRB'!$AY$52</t>
  </si>
  <si>
    <t>='C:\Users\jaime.benazar\Quorum Business Solutions\Ecopetrol Prometeo - Documents\Planning Space Implementation\3. Analysis &amp; Design\Design\FC22\DRR Jaime\Por presentar a ECP\Cantagallo\Cristalina\[VRC_CRISTALINA_CF_SEC_20221231.xlsx]CF PRB'!$AY$53</t>
  </si>
  <si>
    <t>='C:\Users\jaime.benazar\Quorum Business Solutions\Ecopetrol Prometeo - Documents\Planning Space Implementation\3. Analysis &amp; Design\Design\FC22\DRR Jaime\Por presentar a ECP\Cantagallo\Cristalina\[VRC_CRISTALINA_CF_SEC_20221231.xlsx]CF PRB'!$AY$54</t>
  </si>
  <si>
    <t>='C:\Users\jaime.benazar\Quorum Business Solutions\Ecopetrol Prometeo - Documents\Planning Space Implementation\3. Analysis &amp; Design\Design\FC22\DRR Jaime\Por presentar a ECP\Cantagallo\Cristalina\[VRC_CRISTALINA_CF_SEC_20221231.xlsx]CF PRB'!$AY$55</t>
  </si>
  <si>
    <t>='C:\Users\jaime.benazar\Quorum Business Solutions\Ecopetrol Prometeo - Documents\Planning Space Implementation\3. Analysis &amp; Design\Design\FC22\DRR Jaime\Por presentar a ECP\Cantagallo\Cristalina\[VRC_CRISTALINA_CF_SEC_20221231.xlsx]CF PRB'!$AY$56</t>
  </si>
  <si>
    <t>='C:\Users\jaime.benazar\Quorum Business Solutions\Ecopetrol Prometeo - Documents\Planning Space Implementation\3. Analysis &amp; Design\Design\FC22\DRR Jaime\Por presentar a ECP\Cantagallo\Cristalina\[VRC_CRISTALINA_CF_SEC_20221231.xlsx]CF PRB'!$AY$57</t>
  </si>
  <si>
    <t>='C:\Users\jaime.benazar\Quorum Business Solutions\Ecopetrol Prometeo - Documents\Planning Space Implementation\3. Analysis &amp; Design\Design\FC22\DRR Jaime\Por presentar a ECP\Cantagallo\Cristalina\[VRC_CRISTALINA_CF_SEC_20221231.xlsx]CF PRB'!$AY$58</t>
  </si>
  <si>
    <t>='C:\Users\jaime.benazar\Quorum Business Solutions\Ecopetrol Prometeo - Documents\Planning Space Implementation\3. Analysis &amp; Design\Design\FC22\DRR Jaime\Por presentar a ECP\Cantagallo\Cristalina\[VRC_CRISTALINA_CF_SEC_20221231.xlsx]CF PRB'!$AY$59</t>
  </si>
  <si>
    <t>='C:\Users\jaime.benazar\Quorum Business Solutions\Ecopetrol Prometeo - Documents\Planning Space Implementation\3. Analysis &amp; Design\Design\FC22\DRR Jaime\Por presentar a ECP\Cantagallo\Cristalina\[VRC_CRISTALINA_CF_SEC_20221231.xlsx]CF PRB'!$AY$60</t>
  </si>
  <si>
    <t>='C:\Users\jaime.benazar\Quorum Business Solutions\Ecopetrol Prometeo - Documents\Planning Space Implementation\3. Analysis &amp; Design\Design\FC22\DRR Jaime\Por presentar a ECP\Cantagallo\Cristalina\[VRC_CRISTALINA_CF_SEC_20221231.xlsx]CF PRB'!$AY$61</t>
  </si>
  <si>
    <t>='C:\Users\jaime.benazar\Quorum Business Solutions\Ecopetrol Prometeo - Documents\Planning Space Implementation\3. Analysis &amp; Design\Design\FC22\DRR Jaime\Por presentar a ECP\Cantagallo\Cristalina\[VRC_CRISTALINA_CF_SEC_20221231.xlsx]CF PRB'!$AY$62</t>
  </si>
  <si>
    <t>='C:\Users\jaime.benazar\Quorum Business Solutions\Ecopetrol Prometeo - Documents\Planning Space Implementation\3. Analysis &amp; Design\Design\FC22\DRR Jaime\Por presentar a ECP\Cantagallo\Cristalina\[VRC_CRISTALINA_CF_SEC_20221231.xlsx]CF PRB'!$AY$63</t>
  </si>
  <si>
    <t>='C:\Users\jaime.benazar\Quorum Business Solutions\Ecopetrol Prometeo - Documents\Planning Space Implementation\3. Analysis &amp; Design\Design\FC22\DRR Jaime\Por presentar a ECP\Cantagallo\Cristalina\[VRC_CRISTALINA_CF_SEC_20221231.xlsx]CF PRB'!$AY$64</t>
  </si>
  <si>
    <t>='C:\Users\jaime.benazar\Quorum Business Solutions\Ecopetrol Prometeo - Documents\Planning Space Implementation\3. Analysis &amp; Design\Design\FC22\DRR Jaime\Por presentar a ECP\Cantagallo\Cristalina\[VRC_CRISTALINA_CF_SEC_20221231.xlsx]CF PRB'!$AY$65</t>
  </si>
  <si>
    <t>='C:\Users\jaime.benazar\Quorum Business Solutions\Ecopetrol Prometeo - Documents\Planning Space Implementation\3. Analysis &amp; Design\Design\FC22\DRR Jaime\Por presentar a ECP\Cantagallo\Cristalina\[VRC_CRISTALINA_CF_SEC_20221231.xlsx]CF PRB'!$AY$66</t>
  </si>
  <si>
    <t>='C:\Users\jaime.benazar\Quorum Business Solutions\Ecopetrol Prometeo - Documents\Planning Space Implementation\3. Analysis &amp; Design\Design\FC22\DRR Jaime\Por presentar a ECP\Cantagallo\Cristalina\[VRC_CRISTALINA_CF_SEC_20221231.xlsx]CF PRB'!$AY$67</t>
  </si>
  <si>
    <t>='C:\Users\jaime.benazar\Quorum Business Solutions\Ecopetrol Prometeo - Documents\Planning Space Implementation\3. Analysis &amp; Design\Design\FC22\DRR Jaime\Por presentar a ECP\Cantagallo\Cristalina\[VRC_CRISTALINA_CF_SEC_20221231.xlsx]CF PRB'!$AY$68</t>
  </si>
  <si>
    <t>='C:\Users\jaime.benazar\Quorum Business Solutions\Ecopetrol Prometeo - Documents\Planning Space Implementation\3. Analysis &amp; Design\Design\FC22\DRR Jaime\Por presentar a ECP\Cantagallo\Cristalina\[VRC_CRISTALINA_CF_SEC_20221231.xlsx]CF PRB'!$AY$69</t>
  </si>
  <si>
    <t>='C:\Users\jaime.benazar\Quorum Business Solutions\Ecopetrol Prometeo - Documents\Planning Space Implementation\3. Analysis &amp; Design\Design\FC22\DRR Jaime\Por presentar a ECP\Cantagallo\Cristalina\[VRC_CRISTALINA_CF_SEC_20221231.xlsx]CF PRB'!$AY$70</t>
  </si>
  <si>
    <t>='C:\Users\jaime.benazar\Quorum Business Solutions\Ecopetrol Prometeo - Documents\Planning Space Implementation\3. Analysis &amp; Design\Design\FC22\DRR Jaime\Por presentar a ECP\Cantagallo\Cristalina\[VRC_CRISTALINA_CF_SEC_20221231.xlsx]CF PRB'!$AY$71</t>
  </si>
  <si>
    <t>='C:\Users\jaime.benazar\Quorum Business Solutions\Ecopetrol Prometeo - Documents\Planning Space Implementation\3. Analysis &amp; Design\Design\FC22\DRR Jaime\Por presentar a ECP\Cantagallo\Cristalina\[VRC_CRISTALINA_CF_SEC_20221231.xlsx]CF PRB'!$AY$72</t>
  </si>
  <si>
    <t>='C:\Users\jaime.benazar\Quorum Business Solutions\Ecopetrol Prometeo - Documents\Planning Space Implementation\3. Analysis &amp; Design\Design\FC22\DRR Jaime\Por presentar a ECP\Cantagallo\Cristalina\[VRC_CRISTALINA_CF_SEC_20221231.xlsx]CF PS'!$AY$36</t>
  </si>
  <si>
    <t>='C:\Users\jaime.benazar\Quorum Business Solutions\Ecopetrol Prometeo - Documents\Planning Space Implementation\3. Analysis &amp; Design\Design\FC22\DRR Jaime\Por presentar a ECP\Cantagallo\Cristalina\[VRC_CRISTALINA_CF_SEC_20221231.xlsx]CF PS'!$AY$37</t>
  </si>
  <si>
    <t>='C:\Users\jaime.benazar\Quorum Business Solutions\Ecopetrol Prometeo - Documents\Planning Space Implementation\3. Analysis &amp; Design\Design\FC22\DRR Jaime\Por presentar a ECP\Cantagallo\Cristalina\[VRC_CRISTALINA_CF_SEC_20221231.xlsx]CF PS'!$AY$38</t>
  </si>
  <si>
    <t>='C:\Users\jaime.benazar\Quorum Business Solutions\Ecopetrol Prometeo - Documents\Planning Space Implementation\3. Analysis &amp; Design\Design\FC22\DRR Jaime\Por presentar a ECP\Cantagallo\Cristalina\[VRC_CRISTALINA_CF_SEC_20221231.xlsx]CF PS'!$AY$39</t>
  </si>
  <si>
    <t>='C:\Users\jaime.benazar\Quorum Business Solutions\Ecopetrol Prometeo - Documents\Planning Space Implementation\3. Analysis &amp; Design\Design\FC22\DRR Jaime\Por presentar a ECP\Cantagallo\Cristalina\[VRC_CRISTALINA_CF_SEC_20221231.xlsx]CF PS'!$AY$40</t>
  </si>
  <si>
    <t>='C:\Users\jaime.benazar\Quorum Business Solutions\Ecopetrol Prometeo - Documents\Planning Space Implementation\3. Analysis &amp; Design\Design\FC22\DRR Jaime\Por presentar a ECP\Cantagallo\Cristalina\[VRC_CRISTALINA_CF_SEC_20221231.xlsx]CF PS'!$AY$41</t>
  </si>
  <si>
    <t>='C:\Users\jaime.benazar\Quorum Business Solutions\Ecopetrol Prometeo - Documents\Planning Space Implementation\3. Analysis &amp; Design\Design\FC22\DRR Jaime\Por presentar a ECP\Cantagallo\Cristalina\[VRC_CRISTALINA_CF_SEC_20221231.xlsx]CF PS'!$AY$42</t>
  </si>
  <si>
    <t>='C:\Users\jaime.benazar\Quorum Business Solutions\Ecopetrol Prometeo - Documents\Planning Space Implementation\3. Analysis &amp; Design\Design\FC22\DRR Jaime\Por presentar a ECP\Cantagallo\Cristalina\[VRC_CRISTALINA_CF_SEC_20221231.xlsx]CF PS'!$AY$43</t>
  </si>
  <si>
    <t>='C:\Users\jaime.benazar\Quorum Business Solutions\Ecopetrol Prometeo - Documents\Planning Space Implementation\3. Analysis &amp; Design\Design\FC22\DRR Jaime\Por presentar a ECP\Cantagallo\Cristalina\[VRC_CRISTALINA_CF_SEC_20221231.xlsx]CF PS'!$AY$44</t>
  </si>
  <si>
    <t>='C:\Users\jaime.benazar\Quorum Business Solutions\Ecopetrol Prometeo - Documents\Planning Space Implementation\3. Analysis &amp; Design\Design\FC22\DRR Jaime\Por presentar a ECP\Cantagallo\Cristalina\[VRC_CRISTALINA_CF_SEC_20221231.xlsx]CF PS'!$AY$45</t>
  </si>
  <si>
    <t>='C:\Users\jaime.benazar\Quorum Business Solutions\Ecopetrol Prometeo - Documents\Planning Space Implementation\3. Analysis &amp; Design\Design\FC22\DRR Jaime\Por presentar a ECP\Cantagallo\Cristalina\[VRC_CRISTALINA_CF_SEC_20221231.xlsx]CF PS'!$AY$46</t>
  </si>
  <si>
    <t>='C:\Users\jaime.benazar\Quorum Business Solutions\Ecopetrol Prometeo - Documents\Planning Space Implementation\3. Analysis &amp; Design\Design\FC22\DRR Jaime\Por presentar a ECP\Cantagallo\Cristalina\[VRC_CRISTALINA_CF_SEC_20221231.xlsx]CF PS'!$AY$47</t>
  </si>
  <si>
    <t>='C:\Users\jaime.benazar\Quorum Business Solutions\Ecopetrol Prometeo - Documents\Planning Space Implementation\3. Analysis &amp; Design\Design\FC22\DRR Jaime\Por presentar a ECP\Cantagallo\Cristalina\[VRC_CRISTALINA_CF_SEC_20221231.xlsx]CF PS'!$AY$48</t>
  </si>
  <si>
    <t>='C:\Users\jaime.benazar\Quorum Business Solutions\Ecopetrol Prometeo - Documents\Planning Space Implementation\3. Analysis &amp; Design\Design\FC22\DRR Jaime\Por presentar a ECP\Cantagallo\Cristalina\[VRC_CRISTALINA_CF_SEC_20221231.xlsx]CF PS'!$AY$49</t>
  </si>
  <si>
    <t>='C:\Users\jaime.benazar\Quorum Business Solutions\Ecopetrol Prometeo - Documents\Planning Space Implementation\3. Analysis &amp; Design\Design\FC22\DRR Jaime\Por presentar a ECP\Cantagallo\Cristalina\[VRC_CRISTALINA_CF_SEC_20221231.xlsx]CF PS'!$AY$50</t>
  </si>
  <si>
    <t>='C:\Users\jaime.benazar\Quorum Business Solutions\Ecopetrol Prometeo - Documents\Planning Space Implementation\3. Analysis &amp; Design\Design\FC22\DRR Jaime\Por presentar a ECP\Cantagallo\Cristalina\[VRC_CRISTALINA_CF_SEC_20221231.xlsx]CF PS'!$AY$51</t>
  </si>
  <si>
    <t>='C:\Users\jaime.benazar\Quorum Business Solutions\Ecopetrol Prometeo - Documents\Planning Space Implementation\3. Analysis &amp; Design\Design\FC22\DRR Jaime\Por presentar a ECP\Cantagallo\Cristalina\[VRC_CRISTALINA_CF_SEC_20221231.xlsx]CF PS'!$AY$52</t>
  </si>
  <si>
    <t>='C:\Users\jaime.benazar\Quorum Business Solutions\Ecopetrol Prometeo - Documents\Planning Space Implementation\3. Analysis &amp; Design\Design\FC22\DRR Jaime\Por presentar a ECP\Cantagallo\Cristalina\[VRC_CRISTALINA_CF_SEC_20221231.xlsx]CF PS'!$AY$53</t>
  </si>
  <si>
    <t>='C:\Users\jaime.benazar\Quorum Business Solutions\Ecopetrol Prometeo - Documents\Planning Space Implementation\3. Analysis &amp; Design\Design\FC22\DRR Jaime\Por presentar a ECP\Cantagallo\Cristalina\[VRC_CRISTALINA_CF_SEC_20221231.xlsx]CF PS'!$AY$54</t>
  </si>
  <si>
    <t>='C:\Users\jaime.benazar\Quorum Business Solutions\Ecopetrol Prometeo - Documents\Planning Space Implementation\3. Analysis &amp; Design\Design\FC22\DRR Jaime\Por presentar a ECP\Cantagallo\Cristalina\[VRC_CRISTALINA_CF_SEC_20221231.xlsx]CF PS'!$AY$55</t>
  </si>
  <si>
    <t>='C:\Users\jaime.benazar\Quorum Business Solutions\Ecopetrol Prometeo - Documents\Planning Space Implementation\3. Analysis &amp; Design\Design\FC22\DRR Jaime\Por presentar a ECP\Cantagallo\Cristalina\[VRC_CRISTALINA_CF_SEC_20221231.xlsx]CF PS'!$AY$56</t>
  </si>
  <si>
    <t>='C:\Users\jaime.benazar\Quorum Business Solutions\Ecopetrol Prometeo - Documents\Planning Space Implementation\3. Analysis &amp; Design\Design\FC22\DRR Jaime\Por presentar a ECP\Cantagallo\Cristalina\[VRC_CRISTALINA_CF_SEC_20221231.xlsx]CF PS'!$AY$57</t>
  </si>
  <si>
    <t>='C:\Users\jaime.benazar\Quorum Business Solutions\Ecopetrol Prometeo - Documents\Planning Space Implementation\3. Analysis &amp; Design\Design\FC22\DRR Jaime\Por presentar a ECP\Cantagallo\Cristalina\[VRC_CRISTALINA_CF_SEC_20221231.xlsx]CF PS'!$AY$58</t>
  </si>
  <si>
    <t>='C:\Users\jaime.benazar\Quorum Business Solutions\Ecopetrol Prometeo - Documents\Planning Space Implementation\3. Analysis &amp; Design\Design\FC22\DRR Jaime\Por presentar a ECP\Cantagallo\Cristalina\[VRC_CRISTALINA_CF_SEC_20221231.xlsx]CF PS'!$AY$59</t>
  </si>
  <si>
    <t>='C:\Users\jaime.benazar\Quorum Business Solutions\Ecopetrol Prometeo - Documents\Planning Space Implementation\3. Analysis &amp; Design\Design\FC22\DRR Jaime\Por presentar a ECP\Cantagallo\Cristalina\[VRC_CRISTALINA_CF_SEC_20221231.xlsx]CF PS'!$AY$60</t>
  </si>
  <si>
    <t>='C:\Users\jaime.benazar\Quorum Business Solutions\Ecopetrol Prometeo - Documents\Planning Space Implementation\3. Analysis &amp; Design\Design\FC22\DRR Jaime\Por presentar a ECP\Cantagallo\Cristalina\[VRC_CRISTALINA_CF_SEC_20221231.xlsx]CF PS'!$AY$61</t>
  </si>
  <si>
    <t>='C:\Users\jaime.benazar\Quorum Business Solutions\Ecopetrol Prometeo - Documents\Planning Space Implementation\3. Analysis &amp; Design\Design\FC22\DRR Jaime\Por presentar a ECP\Cantagallo\Cristalina\[VRC_CRISTALINA_CF_SEC_20221231.xlsx]CF PS'!$AY$62</t>
  </si>
  <si>
    <t>='C:\Users\jaime.benazar\Quorum Business Solutions\Ecopetrol Prometeo - Documents\Planning Space Implementation\3. Analysis &amp; Design\Design\FC22\DRR Jaime\Por presentar a ECP\Cantagallo\Cristalina\[VRC_CRISTALINA_CF_SEC_20221231.xlsx]CF PS'!$AY$63</t>
  </si>
  <si>
    <t>='C:\Users\jaime.benazar\Quorum Business Solutions\Ecopetrol Prometeo - Documents\Planning Space Implementation\3. Analysis &amp; Design\Design\FC22\DRR Jaime\Por presentar a ECP\Cantagallo\Cristalina\[VRC_CRISTALINA_CF_SEC_20221231.xlsx]CF PS'!$AY$64</t>
  </si>
  <si>
    <t>='C:\Users\jaime.benazar\Quorum Business Solutions\Ecopetrol Prometeo - Documents\Planning Space Implementation\3. Analysis &amp; Design\Design\FC22\DRR Jaime\Por presentar a ECP\Cantagallo\Cristalina\[VRC_CRISTALINA_CF_SEC_20221231.xlsx]CF PS'!$AY$65</t>
  </si>
  <si>
    <t>='C:\Users\jaime.benazar\Quorum Business Solutions\Ecopetrol Prometeo - Documents\Planning Space Implementation\3. Analysis &amp; Design\Design\FC22\DRR Jaime\Por presentar a ECP\Cantagallo\Cristalina\[VRC_CRISTALINA_CF_SEC_20221231.xlsx]CF PS'!$AY$66</t>
  </si>
  <si>
    <t>='C:\Users\jaime.benazar\Quorum Business Solutions\Ecopetrol Prometeo - Documents\Planning Space Implementation\3. Analysis &amp; Design\Design\FC22\DRR Jaime\Por presentar a ECP\Cantagallo\Cristalina\[VRC_CRISTALINA_CF_SEC_20221231.xlsx]CF PS'!$AY$67</t>
  </si>
  <si>
    <t>='C:\Users\jaime.benazar\Quorum Business Solutions\Ecopetrol Prometeo - Documents\Planning Space Implementation\3. Analysis &amp; Design\Design\FC22\DRR Jaime\Por presentar a ECP\Cantagallo\Cristalina\[VRC_CRISTALINA_CF_SEC_20221231.xlsx]CF PS'!$AY$68</t>
  </si>
  <si>
    <t>='C:\Users\jaime.benazar\Quorum Business Solutions\Ecopetrol Prometeo - Documents\Planning Space Implementation\3. Analysis &amp; Design\Design\FC22\DRR Jaime\Por presentar a ECP\Cantagallo\Cristalina\[VRC_CRISTALINA_CF_SEC_20221231.xlsx]CF PS'!$AY$69</t>
  </si>
  <si>
    <t>='C:\Users\jaime.benazar\Quorum Business Solutions\Ecopetrol Prometeo - Documents\Planning Space Implementation\3. Analysis &amp; Design\Design\FC22\DRR Jaime\Por presentar a ECP\Cantagallo\Cristalina\[VRC_CRISTALINA_CF_SEC_20221231.xlsx]CF PS'!$AY$70</t>
  </si>
  <si>
    <t>='C:\Users\jaime.benazar\Quorum Business Solutions\Ecopetrol Prometeo - Documents\Planning Space Implementation\3. Analysis &amp; Design\Design\FC22\DRR Jaime\Por presentar a ECP\Cantagallo\Cristalina\[VRC_CRISTALINA_CF_SEC_20221231.xlsx]CF PS'!$AY$71</t>
  </si>
  <si>
    <t>='C:\Users\jaime.benazar\Quorum Business Solutions\Ecopetrol Prometeo - Documents\Planning Space Implementation\3. Analysis &amp; Design\Design\FC22\DRR Jaime\Por presentar a ECP\Cantagallo\Cristalina\[VRC_CRISTALINA_CF_SEC_20221231.xlsx]CF PS'!$AY$72</t>
  </si>
  <si>
    <t>='C:\Users\jaime.benazar\Quorum Business Solutions\Ecopetrol Prometeo - Documents\Planning Space Implementation\3. Analysis &amp; Design\Design\FC22\DRR Jaime\Por presentar a ECP\Cantagallo\Cristalina\[VRC_CRISTALINA_CF_SEC_20221231.xlsx]CF PDP'!$BT$36</t>
  </si>
  <si>
    <t>='C:\Users\jaime.benazar\Quorum Business Solutions\Ecopetrol Prometeo - Documents\Planning Space Implementation\3. Analysis &amp; Design\Design\FC22\DRR Jaime\Por presentar a ECP\Cantagallo\Cristalina\[VRC_CRISTALINA_CF_SEC_20221231.xlsx]CF PDP'!$BT$37</t>
  </si>
  <si>
    <t>='C:\Users\jaime.benazar\Quorum Business Solutions\Ecopetrol Prometeo - Documents\Planning Space Implementation\3. Analysis &amp; Design\Design\FC22\DRR Jaime\Por presentar a ECP\Cantagallo\Cristalina\[VRC_CRISTALINA_CF_SEC_20221231.xlsx]CF PDP'!$BT$38</t>
  </si>
  <si>
    <t>='C:\Users\jaime.benazar\Quorum Business Solutions\Ecopetrol Prometeo - Documents\Planning Space Implementation\3. Analysis &amp; Design\Design\FC22\DRR Jaime\Por presentar a ECP\Cantagallo\Cristalina\[VRC_CRISTALINA_CF_SEC_20221231.xlsx]CF PDP'!$BT$39</t>
  </si>
  <si>
    <t>='C:\Users\jaime.benazar\Quorum Business Solutions\Ecopetrol Prometeo - Documents\Planning Space Implementation\3. Analysis &amp; Design\Design\FC22\DRR Jaime\Por presentar a ECP\Cantagallo\Cristalina\[VRC_CRISTALINA_CF_SEC_20221231.xlsx]CF PDP'!$BT$40</t>
  </si>
  <si>
    <t>='C:\Users\jaime.benazar\Quorum Business Solutions\Ecopetrol Prometeo - Documents\Planning Space Implementation\3. Analysis &amp; Design\Design\FC22\DRR Jaime\Por presentar a ECP\Cantagallo\Cristalina\[VRC_CRISTALINA_CF_SEC_20221231.xlsx]CF PDP'!$BT$41</t>
  </si>
  <si>
    <t>='C:\Users\jaime.benazar\Quorum Business Solutions\Ecopetrol Prometeo - Documents\Planning Space Implementation\3. Analysis &amp; Design\Design\FC22\DRR Jaime\Por presentar a ECP\Cantagallo\Cristalina\[VRC_CRISTALINA_CF_SEC_20221231.xlsx]CF PDP'!$BT$42</t>
  </si>
  <si>
    <t>='C:\Users\jaime.benazar\Quorum Business Solutions\Ecopetrol Prometeo - Documents\Planning Space Implementation\3. Analysis &amp; Design\Design\FC22\DRR Jaime\Por presentar a ECP\Cantagallo\Cristalina\[VRC_CRISTALINA_CF_SEC_20221231.xlsx]CF PDP'!$BT$43</t>
  </si>
  <si>
    <t>='C:\Users\jaime.benazar\Quorum Business Solutions\Ecopetrol Prometeo - Documents\Planning Space Implementation\3. Analysis &amp; Design\Design\FC22\DRR Jaime\Por presentar a ECP\Cantagallo\Cristalina\[VRC_CRISTALINA_CF_SEC_20221231.xlsx]CF PDP'!$BT$44</t>
  </si>
  <si>
    <t>='C:\Users\jaime.benazar\Quorum Business Solutions\Ecopetrol Prometeo - Documents\Planning Space Implementation\3. Analysis &amp; Design\Design\FC22\DRR Jaime\Por presentar a ECP\Cantagallo\Cristalina\[VRC_CRISTALINA_CF_SEC_20221231.xlsx]CF PDP'!$BT$45</t>
  </si>
  <si>
    <t>='C:\Users\jaime.benazar\Quorum Business Solutions\Ecopetrol Prometeo - Documents\Planning Space Implementation\3. Analysis &amp; Design\Design\FC22\DRR Jaime\Por presentar a ECP\Cantagallo\Cristalina\[VRC_CRISTALINA_CF_SEC_20221231.xlsx]CF PDP'!$BT$46</t>
  </si>
  <si>
    <t>='C:\Users\jaime.benazar\Quorum Business Solutions\Ecopetrol Prometeo - Documents\Planning Space Implementation\3. Analysis &amp; Design\Design\FC22\DRR Jaime\Por presentar a ECP\Cantagallo\Cristalina\[VRC_CRISTALINA_CF_SEC_20221231.xlsx]CF PDP'!$BT$47</t>
  </si>
  <si>
    <t>='C:\Users\jaime.benazar\Quorum Business Solutions\Ecopetrol Prometeo - Documents\Planning Space Implementation\3. Analysis &amp; Design\Design\FC22\DRR Jaime\Por presentar a ECP\Cantagallo\Cristalina\[VRC_CRISTALINA_CF_SEC_20221231.xlsx]CF PDP'!$BT$48</t>
  </si>
  <si>
    <t>='C:\Users\jaime.benazar\Quorum Business Solutions\Ecopetrol Prometeo - Documents\Planning Space Implementation\3. Analysis &amp; Design\Design\FC22\DRR Jaime\Por presentar a ECP\Cantagallo\Cristalina\[VRC_CRISTALINA_CF_SEC_20221231.xlsx]CF PDP'!$BT$49</t>
  </si>
  <si>
    <t>='C:\Users\jaime.benazar\Quorum Business Solutions\Ecopetrol Prometeo - Documents\Planning Space Implementation\3. Analysis &amp; Design\Design\FC22\DRR Jaime\Por presentar a ECP\Cantagallo\Cristalina\[VRC_CRISTALINA_CF_SEC_20221231.xlsx]CF PDP'!$BT$50</t>
  </si>
  <si>
    <t>='C:\Users\jaime.benazar\Quorum Business Solutions\Ecopetrol Prometeo - Documents\Planning Space Implementation\3. Analysis &amp; Design\Design\FC22\DRR Jaime\Por presentar a ECP\Cantagallo\Cristalina\[VRC_CRISTALINA_CF_SEC_20221231.xlsx]CF PDP'!$BT$51</t>
  </si>
  <si>
    <t>='C:\Users\jaime.benazar\Quorum Business Solutions\Ecopetrol Prometeo - Documents\Planning Space Implementation\3. Analysis &amp; Design\Design\FC22\DRR Jaime\Por presentar a ECP\Cantagallo\Cristalina\[VRC_CRISTALINA_CF_SEC_20221231.xlsx]CF PDP'!$BT$52</t>
  </si>
  <si>
    <t>='C:\Users\jaime.benazar\Quorum Business Solutions\Ecopetrol Prometeo - Documents\Planning Space Implementation\3. Analysis &amp; Design\Design\FC22\DRR Jaime\Por presentar a ECP\Cantagallo\Cristalina\[VRC_CRISTALINA_CF_SEC_20221231.xlsx]CF PDP'!$BT$53</t>
  </si>
  <si>
    <t>='C:\Users\jaime.benazar\Quorum Business Solutions\Ecopetrol Prometeo - Documents\Planning Space Implementation\3. Analysis &amp; Design\Design\FC22\DRR Jaime\Por presentar a ECP\Cantagallo\Cristalina\[VRC_CRISTALINA_CF_SEC_20221231.xlsx]CF PDP'!$BT$54</t>
  </si>
  <si>
    <t>='C:\Users\jaime.benazar\Quorum Business Solutions\Ecopetrol Prometeo - Documents\Planning Space Implementation\3. Analysis &amp; Design\Design\FC22\DRR Jaime\Por presentar a ECP\Cantagallo\Cristalina\[VRC_CRISTALINA_CF_SEC_20221231.xlsx]CF PDP'!$BT$55</t>
  </si>
  <si>
    <t>='C:\Users\jaime.benazar\Quorum Business Solutions\Ecopetrol Prometeo - Documents\Planning Space Implementation\3. Analysis &amp; Design\Design\FC22\DRR Jaime\Por presentar a ECP\Cantagallo\Cristalina\[VRC_CRISTALINA_CF_SEC_20221231.xlsx]CF PDP'!$BT$56</t>
  </si>
  <si>
    <t>='C:\Users\jaime.benazar\Quorum Business Solutions\Ecopetrol Prometeo - Documents\Planning Space Implementation\3. Analysis &amp; Design\Design\FC22\DRR Jaime\Por presentar a ECP\Cantagallo\Cristalina\[VRC_CRISTALINA_CF_SEC_20221231.xlsx]CF PDP'!$BT$57</t>
  </si>
  <si>
    <t>='C:\Users\jaime.benazar\Quorum Business Solutions\Ecopetrol Prometeo - Documents\Planning Space Implementation\3. Analysis &amp; Design\Design\FC22\DRR Jaime\Por presentar a ECP\Cantagallo\Cristalina\[VRC_CRISTALINA_CF_SEC_20221231.xlsx]CF PDP'!$BT$58</t>
  </si>
  <si>
    <t>='C:\Users\jaime.benazar\Quorum Business Solutions\Ecopetrol Prometeo - Documents\Planning Space Implementation\3. Analysis &amp; Design\Design\FC22\DRR Jaime\Por presentar a ECP\Cantagallo\Cristalina\[VRC_CRISTALINA_CF_SEC_20221231.xlsx]CF PDP'!$BT$59</t>
  </si>
  <si>
    <t>='C:\Users\jaime.benazar\Quorum Business Solutions\Ecopetrol Prometeo - Documents\Planning Space Implementation\3. Analysis &amp; Design\Design\FC22\DRR Jaime\Por presentar a ECP\Cantagallo\Cristalina\[VRC_CRISTALINA_CF_SEC_20221231.xlsx]CF PDP'!$BT$60</t>
  </si>
  <si>
    <t>='C:\Users\jaime.benazar\Quorum Business Solutions\Ecopetrol Prometeo - Documents\Planning Space Implementation\3. Analysis &amp; Design\Design\FC22\DRR Jaime\Por presentar a ECP\Cantagallo\Cristalina\[VRC_CRISTALINA_CF_SEC_20221231.xlsx]CF PDP'!$BT$61</t>
  </si>
  <si>
    <t>='C:\Users\jaime.benazar\Quorum Business Solutions\Ecopetrol Prometeo - Documents\Planning Space Implementation\3. Analysis &amp; Design\Design\FC22\DRR Jaime\Por presentar a ECP\Cantagallo\Cristalina\[VRC_CRISTALINA_CF_SEC_20221231.xlsx]CF PDP'!$BT$62</t>
  </si>
  <si>
    <t>='C:\Users\jaime.benazar\Quorum Business Solutions\Ecopetrol Prometeo - Documents\Planning Space Implementation\3. Analysis &amp; Design\Design\FC22\DRR Jaime\Por presentar a ECP\Cantagallo\Cristalina\[VRC_CRISTALINA_CF_SEC_20221231.xlsx]CF PDP'!$BT$63</t>
  </si>
  <si>
    <t>='C:\Users\jaime.benazar\Quorum Business Solutions\Ecopetrol Prometeo - Documents\Planning Space Implementation\3. Analysis &amp; Design\Design\FC22\DRR Jaime\Por presentar a ECP\Cantagallo\Cristalina\[VRC_CRISTALINA_CF_SEC_20221231.xlsx]CF PDP'!$BT$64</t>
  </si>
  <si>
    <t>='C:\Users\jaime.benazar\Quorum Business Solutions\Ecopetrol Prometeo - Documents\Planning Space Implementation\3. Analysis &amp; Design\Design\FC22\DRR Jaime\Por presentar a ECP\Cantagallo\Cristalina\[VRC_CRISTALINA_CF_SEC_20221231.xlsx]CF PDP'!$BT$65</t>
  </si>
  <si>
    <t>='C:\Users\jaime.benazar\Quorum Business Solutions\Ecopetrol Prometeo - Documents\Planning Space Implementation\3. Analysis &amp; Design\Design\FC22\DRR Jaime\Por presentar a ECP\Cantagallo\Cristalina\[VRC_CRISTALINA_CF_SEC_20221231.xlsx]CF PDP'!$BT$66</t>
  </si>
  <si>
    <t>='C:\Users\jaime.benazar\Quorum Business Solutions\Ecopetrol Prometeo - Documents\Planning Space Implementation\3. Analysis &amp; Design\Design\FC22\DRR Jaime\Por presentar a ECP\Cantagallo\Cristalina\[VRC_CRISTALINA_CF_SEC_20221231.xlsx]CF PDP'!$BT$67</t>
  </si>
  <si>
    <t>='C:\Users\jaime.benazar\Quorum Business Solutions\Ecopetrol Prometeo - Documents\Planning Space Implementation\3. Analysis &amp; Design\Design\FC22\DRR Jaime\Por presentar a ECP\Cantagallo\Cristalina\[VRC_CRISTALINA_CF_SEC_20221231.xlsx]CF PDP'!$BT$68</t>
  </si>
  <si>
    <t>='C:\Users\jaime.benazar\Quorum Business Solutions\Ecopetrol Prometeo - Documents\Planning Space Implementation\3. Analysis &amp; Design\Design\FC22\DRR Jaime\Por presentar a ECP\Cantagallo\Cristalina\[VRC_CRISTALINA_CF_SEC_20221231.xlsx]CF PDP'!$BT$69</t>
  </si>
  <si>
    <t>='C:\Users\jaime.benazar\Quorum Business Solutions\Ecopetrol Prometeo - Documents\Planning Space Implementation\3. Analysis &amp; Design\Design\FC22\DRR Jaime\Por presentar a ECP\Cantagallo\Cristalina\[VRC_CRISTALINA_CF_SEC_20221231.xlsx]CF PDP'!$BT$70</t>
  </si>
  <si>
    <t>='C:\Users\jaime.benazar\Quorum Business Solutions\Ecopetrol Prometeo - Documents\Planning Space Implementation\3. Analysis &amp; Design\Design\FC22\DRR Jaime\Por presentar a ECP\Cantagallo\Cristalina\[VRC_CRISTALINA_CF_SEC_20221231.xlsx]CF PDP'!$BT$71</t>
  </si>
  <si>
    <t>='C:\Users\jaime.benazar\Quorum Business Solutions\Ecopetrol Prometeo - Documents\Planning Space Implementation\3. Analysis &amp; Design\Design\FC22\DRR Jaime\Por presentar a ECP\Cantagallo\Cristalina\[VRC_CRISTALINA_CF_SEC_20221231.xlsx]CF PDP'!$BT$72</t>
  </si>
  <si>
    <t>='C:\Users\jaime.benazar\Quorum Business Solutions\Ecopetrol Prometeo - Documents\Planning Space Implementation\3. Analysis &amp; Design\Design\FC22\DRR Jaime\Por presentar a ECP\Cantagallo\Cristalina\[VRC_CRISTALINA_CF_SEC_20221231.xlsx]CF PNP'!$BT$36</t>
  </si>
  <si>
    <t>='C:\Users\jaime.benazar\Quorum Business Solutions\Ecopetrol Prometeo - Documents\Planning Space Implementation\3. Analysis &amp; Design\Design\FC22\DRR Jaime\Por presentar a ECP\Cantagallo\Cristalina\[VRC_CRISTALINA_CF_SEC_20221231.xlsx]CF PNP'!$BT$37</t>
  </si>
  <si>
    <t>='C:\Users\jaime.benazar\Quorum Business Solutions\Ecopetrol Prometeo - Documents\Planning Space Implementation\3. Analysis &amp; Design\Design\FC22\DRR Jaime\Por presentar a ECP\Cantagallo\Cristalina\[VRC_CRISTALINA_CF_SEC_20221231.xlsx]CF PNP'!$BT$38</t>
  </si>
  <si>
    <t>='C:\Users\jaime.benazar\Quorum Business Solutions\Ecopetrol Prometeo - Documents\Planning Space Implementation\3. Analysis &amp; Design\Design\FC22\DRR Jaime\Por presentar a ECP\Cantagallo\Cristalina\[VRC_CRISTALINA_CF_SEC_20221231.xlsx]CF PNP'!$BT$39</t>
  </si>
  <si>
    <t>='C:\Users\jaime.benazar\Quorum Business Solutions\Ecopetrol Prometeo - Documents\Planning Space Implementation\3. Analysis &amp; Design\Design\FC22\DRR Jaime\Por presentar a ECP\Cantagallo\Cristalina\[VRC_CRISTALINA_CF_SEC_20221231.xlsx]CF PNP'!$BT$40</t>
  </si>
  <si>
    <t>='C:\Users\jaime.benazar\Quorum Business Solutions\Ecopetrol Prometeo - Documents\Planning Space Implementation\3. Analysis &amp; Design\Design\FC22\DRR Jaime\Por presentar a ECP\Cantagallo\Cristalina\[VRC_CRISTALINA_CF_SEC_20221231.xlsx]CF PNP'!$BT$41</t>
  </si>
  <si>
    <t>='C:\Users\jaime.benazar\Quorum Business Solutions\Ecopetrol Prometeo - Documents\Planning Space Implementation\3. Analysis &amp; Design\Design\FC22\DRR Jaime\Por presentar a ECP\Cantagallo\Cristalina\[VRC_CRISTALINA_CF_SEC_20221231.xlsx]CF PNP'!$BT$42</t>
  </si>
  <si>
    <t>='C:\Users\jaime.benazar\Quorum Business Solutions\Ecopetrol Prometeo - Documents\Planning Space Implementation\3. Analysis &amp; Design\Design\FC22\DRR Jaime\Por presentar a ECP\Cantagallo\Cristalina\[VRC_CRISTALINA_CF_SEC_20221231.xlsx]CF PNP'!$BT$43</t>
  </si>
  <si>
    <t>='C:\Users\jaime.benazar\Quorum Business Solutions\Ecopetrol Prometeo - Documents\Planning Space Implementation\3. Analysis &amp; Design\Design\FC22\DRR Jaime\Por presentar a ECP\Cantagallo\Cristalina\[VRC_CRISTALINA_CF_SEC_20221231.xlsx]CF PNP'!$BT$44</t>
  </si>
  <si>
    <t>='C:\Users\jaime.benazar\Quorum Business Solutions\Ecopetrol Prometeo - Documents\Planning Space Implementation\3. Analysis &amp; Design\Design\FC22\DRR Jaime\Por presentar a ECP\Cantagallo\Cristalina\[VRC_CRISTALINA_CF_SEC_20221231.xlsx]CF PNP'!$BT$45</t>
  </si>
  <si>
    <t>='C:\Users\jaime.benazar\Quorum Business Solutions\Ecopetrol Prometeo - Documents\Planning Space Implementation\3. Analysis &amp; Design\Design\FC22\DRR Jaime\Por presentar a ECP\Cantagallo\Cristalina\[VRC_CRISTALINA_CF_SEC_20221231.xlsx]CF PNP'!$BT$46</t>
  </si>
  <si>
    <t>='C:\Users\jaime.benazar\Quorum Business Solutions\Ecopetrol Prometeo - Documents\Planning Space Implementation\3. Analysis &amp; Design\Design\FC22\DRR Jaime\Por presentar a ECP\Cantagallo\Cristalina\[VRC_CRISTALINA_CF_SEC_20221231.xlsx]CF PNP'!$BT$47</t>
  </si>
  <si>
    <t>='C:\Users\jaime.benazar\Quorum Business Solutions\Ecopetrol Prometeo - Documents\Planning Space Implementation\3. Analysis &amp; Design\Design\FC22\DRR Jaime\Por presentar a ECP\Cantagallo\Cristalina\[VRC_CRISTALINA_CF_SEC_20221231.xlsx]CF PNP'!$BT$48</t>
  </si>
  <si>
    <t>='C:\Users\jaime.benazar\Quorum Business Solutions\Ecopetrol Prometeo - Documents\Planning Space Implementation\3. Analysis &amp; Design\Design\FC22\DRR Jaime\Por presentar a ECP\Cantagallo\Cristalina\[VRC_CRISTALINA_CF_SEC_20221231.xlsx]CF PNP'!$BT$49</t>
  </si>
  <si>
    <t>='C:\Users\jaime.benazar\Quorum Business Solutions\Ecopetrol Prometeo - Documents\Planning Space Implementation\3. Analysis &amp; Design\Design\FC22\DRR Jaime\Por presentar a ECP\Cantagallo\Cristalina\[VRC_CRISTALINA_CF_SEC_20221231.xlsx]CF PNP'!$BT$50</t>
  </si>
  <si>
    <t>='C:\Users\jaime.benazar\Quorum Business Solutions\Ecopetrol Prometeo - Documents\Planning Space Implementation\3. Analysis &amp; Design\Design\FC22\DRR Jaime\Por presentar a ECP\Cantagallo\Cristalina\[VRC_CRISTALINA_CF_SEC_20221231.xlsx]CF PNP'!$BT$51</t>
  </si>
  <si>
    <t>='C:\Users\jaime.benazar\Quorum Business Solutions\Ecopetrol Prometeo - Documents\Planning Space Implementation\3. Analysis &amp; Design\Design\FC22\DRR Jaime\Por presentar a ECP\Cantagallo\Cristalina\[VRC_CRISTALINA_CF_SEC_20221231.xlsx]CF PNP'!$BT$52</t>
  </si>
  <si>
    <t>='C:\Users\jaime.benazar\Quorum Business Solutions\Ecopetrol Prometeo - Documents\Planning Space Implementation\3. Analysis &amp; Design\Design\FC22\DRR Jaime\Por presentar a ECP\Cantagallo\Cristalina\[VRC_CRISTALINA_CF_SEC_20221231.xlsx]CF PNP'!$BT$53</t>
  </si>
  <si>
    <t>='C:\Users\jaime.benazar\Quorum Business Solutions\Ecopetrol Prometeo - Documents\Planning Space Implementation\3. Analysis &amp; Design\Design\FC22\DRR Jaime\Por presentar a ECP\Cantagallo\Cristalina\[VRC_CRISTALINA_CF_SEC_20221231.xlsx]CF PNP'!$BT$54</t>
  </si>
  <si>
    <t>='C:\Users\jaime.benazar\Quorum Business Solutions\Ecopetrol Prometeo - Documents\Planning Space Implementation\3. Analysis &amp; Design\Design\FC22\DRR Jaime\Por presentar a ECP\Cantagallo\Cristalina\[VRC_CRISTALINA_CF_SEC_20221231.xlsx]CF PNP'!$BT$55</t>
  </si>
  <si>
    <t>='C:\Users\jaime.benazar\Quorum Business Solutions\Ecopetrol Prometeo - Documents\Planning Space Implementation\3. Analysis &amp; Design\Design\FC22\DRR Jaime\Por presentar a ECP\Cantagallo\Cristalina\[VRC_CRISTALINA_CF_SEC_20221231.xlsx]CF PNP'!$BT$56</t>
  </si>
  <si>
    <t>='C:\Users\jaime.benazar\Quorum Business Solutions\Ecopetrol Prometeo - Documents\Planning Space Implementation\3. Analysis &amp; Design\Design\FC22\DRR Jaime\Por presentar a ECP\Cantagallo\Cristalina\[VRC_CRISTALINA_CF_SEC_20221231.xlsx]CF PNP'!$BT$57</t>
  </si>
  <si>
    <t>='C:\Users\jaime.benazar\Quorum Business Solutions\Ecopetrol Prometeo - Documents\Planning Space Implementation\3. Analysis &amp; Design\Design\FC22\DRR Jaime\Por presentar a ECP\Cantagallo\Cristalina\[VRC_CRISTALINA_CF_SEC_20221231.xlsx]CF PNP'!$BT$58</t>
  </si>
  <si>
    <t>='C:\Users\jaime.benazar\Quorum Business Solutions\Ecopetrol Prometeo - Documents\Planning Space Implementation\3. Analysis &amp; Design\Design\FC22\DRR Jaime\Por presentar a ECP\Cantagallo\Cristalina\[VRC_CRISTALINA_CF_SEC_20221231.xlsx]CF PNP'!$BT$59</t>
  </si>
  <si>
    <t>='C:\Users\jaime.benazar\Quorum Business Solutions\Ecopetrol Prometeo - Documents\Planning Space Implementation\3. Analysis &amp; Design\Design\FC22\DRR Jaime\Por presentar a ECP\Cantagallo\Cristalina\[VRC_CRISTALINA_CF_SEC_20221231.xlsx]CF PNP'!$BT$60</t>
  </si>
  <si>
    <t>='C:\Users\jaime.benazar\Quorum Business Solutions\Ecopetrol Prometeo - Documents\Planning Space Implementation\3. Analysis &amp; Design\Design\FC22\DRR Jaime\Por presentar a ECP\Cantagallo\Cristalina\[VRC_CRISTALINA_CF_SEC_20221231.xlsx]CF PNP'!$BT$61</t>
  </si>
  <si>
    <t>='C:\Users\jaime.benazar\Quorum Business Solutions\Ecopetrol Prometeo - Documents\Planning Space Implementation\3. Analysis &amp; Design\Design\FC22\DRR Jaime\Por presentar a ECP\Cantagallo\Cristalina\[VRC_CRISTALINA_CF_SEC_20221231.xlsx]CF PNP'!$BT$62</t>
  </si>
  <si>
    <t>='C:\Users\jaime.benazar\Quorum Business Solutions\Ecopetrol Prometeo - Documents\Planning Space Implementation\3. Analysis &amp; Design\Design\FC22\DRR Jaime\Por presentar a ECP\Cantagallo\Cristalina\[VRC_CRISTALINA_CF_SEC_20221231.xlsx]CF PNP'!$BT$63</t>
  </si>
  <si>
    <t>='C:\Users\jaime.benazar\Quorum Business Solutions\Ecopetrol Prometeo - Documents\Planning Space Implementation\3. Analysis &amp; Design\Design\FC22\DRR Jaime\Por presentar a ECP\Cantagallo\Cristalina\[VRC_CRISTALINA_CF_SEC_20221231.xlsx]CF PNP'!$BT$64</t>
  </si>
  <si>
    <t>='C:\Users\jaime.benazar\Quorum Business Solutions\Ecopetrol Prometeo - Documents\Planning Space Implementation\3. Analysis &amp; Design\Design\FC22\DRR Jaime\Por presentar a ECP\Cantagallo\Cristalina\[VRC_CRISTALINA_CF_SEC_20221231.xlsx]CF PNP'!$BT$65</t>
  </si>
  <si>
    <t>='C:\Users\jaime.benazar\Quorum Business Solutions\Ecopetrol Prometeo - Documents\Planning Space Implementation\3. Analysis &amp; Design\Design\FC22\DRR Jaime\Por presentar a ECP\Cantagallo\Cristalina\[VRC_CRISTALINA_CF_SEC_20221231.xlsx]CF PNP'!$BT$66</t>
  </si>
  <si>
    <t>='C:\Users\jaime.benazar\Quorum Business Solutions\Ecopetrol Prometeo - Documents\Planning Space Implementation\3. Analysis &amp; Design\Design\FC22\DRR Jaime\Por presentar a ECP\Cantagallo\Cristalina\[VRC_CRISTALINA_CF_SEC_20221231.xlsx]CF PNP'!$BT$67</t>
  </si>
  <si>
    <t>='C:\Users\jaime.benazar\Quorum Business Solutions\Ecopetrol Prometeo - Documents\Planning Space Implementation\3. Analysis &amp; Design\Design\FC22\DRR Jaime\Por presentar a ECP\Cantagallo\Cristalina\[VRC_CRISTALINA_CF_SEC_20221231.xlsx]CF PNP'!$BT$68</t>
  </si>
  <si>
    <t>='C:\Users\jaime.benazar\Quorum Business Solutions\Ecopetrol Prometeo - Documents\Planning Space Implementation\3. Analysis &amp; Design\Design\FC22\DRR Jaime\Por presentar a ECP\Cantagallo\Cristalina\[VRC_CRISTALINA_CF_SEC_20221231.xlsx]CF PNP'!$BT$69</t>
  </si>
  <si>
    <t>='C:\Users\jaime.benazar\Quorum Business Solutions\Ecopetrol Prometeo - Documents\Planning Space Implementation\3. Analysis &amp; Design\Design\FC22\DRR Jaime\Por presentar a ECP\Cantagallo\Cristalina\[VRC_CRISTALINA_CF_SEC_20221231.xlsx]CF PNP'!$BT$70</t>
  </si>
  <si>
    <t>='C:\Users\jaime.benazar\Quorum Business Solutions\Ecopetrol Prometeo - Documents\Planning Space Implementation\3. Analysis &amp; Design\Design\FC22\DRR Jaime\Por presentar a ECP\Cantagallo\Cristalina\[VRC_CRISTALINA_CF_SEC_20221231.xlsx]CF PNP'!$BT$71</t>
  </si>
  <si>
    <t>='C:\Users\jaime.benazar\Quorum Business Solutions\Ecopetrol Prometeo - Documents\Planning Space Implementation\3. Analysis &amp; Design\Design\FC22\DRR Jaime\Por presentar a ECP\Cantagallo\Cristalina\[VRC_CRISTALINA_CF_SEC_20221231.xlsx]CF PNP'!$BT$72</t>
  </si>
  <si>
    <t>='C:\Users\jaime.benazar\Quorum Business Solutions\Ecopetrol Prometeo - Documents\Planning Space Implementation\3. Analysis &amp; Design\Design\FC22\DRR Jaime\Por presentar a ECP\Cantagallo\Cristalina\[VRC_CRISTALINA_CF_SEC_20221231.xlsx]CF PND'!$BT$36</t>
  </si>
  <si>
    <t>='C:\Users\jaime.benazar\Quorum Business Solutions\Ecopetrol Prometeo - Documents\Planning Space Implementation\3. Analysis &amp; Design\Design\FC22\DRR Jaime\Por presentar a ECP\Cantagallo\Cristalina\[VRC_CRISTALINA_CF_SEC_20221231.xlsx]CF PND'!$BT$37</t>
  </si>
  <si>
    <t>='C:\Users\jaime.benazar\Quorum Business Solutions\Ecopetrol Prometeo - Documents\Planning Space Implementation\3. Analysis &amp; Design\Design\FC22\DRR Jaime\Por presentar a ECP\Cantagallo\Cristalina\[VRC_CRISTALINA_CF_SEC_20221231.xlsx]CF PND'!$BT$38</t>
  </si>
  <si>
    <t>='C:\Users\jaime.benazar\Quorum Business Solutions\Ecopetrol Prometeo - Documents\Planning Space Implementation\3. Analysis &amp; Design\Design\FC22\DRR Jaime\Por presentar a ECP\Cantagallo\Cristalina\[VRC_CRISTALINA_CF_SEC_20221231.xlsx]CF PND'!$BT$39</t>
  </si>
  <si>
    <t>='C:\Users\jaime.benazar\Quorum Business Solutions\Ecopetrol Prometeo - Documents\Planning Space Implementation\3. Analysis &amp; Design\Design\FC22\DRR Jaime\Por presentar a ECP\Cantagallo\Cristalina\[VRC_CRISTALINA_CF_SEC_20221231.xlsx]CF PND'!$BT$40</t>
  </si>
  <si>
    <t>='C:\Users\jaime.benazar\Quorum Business Solutions\Ecopetrol Prometeo - Documents\Planning Space Implementation\3. Analysis &amp; Design\Design\FC22\DRR Jaime\Por presentar a ECP\Cantagallo\Cristalina\[VRC_CRISTALINA_CF_SEC_20221231.xlsx]CF PND'!$BT$41</t>
  </si>
  <si>
    <t>='C:\Users\jaime.benazar\Quorum Business Solutions\Ecopetrol Prometeo - Documents\Planning Space Implementation\3. Analysis &amp; Design\Design\FC22\DRR Jaime\Por presentar a ECP\Cantagallo\Cristalina\[VRC_CRISTALINA_CF_SEC_20221231.xlsx]CF PND'!$BT$42</t>
  </si>
  <si>
    <t>='C:\Users\jaime.benazar\Quorum Business Solutions\Ecopetrol Prometeo - Documents\Planning Space Implementation\3. Analysis &amp; Design\Design\FC22\DRR Jaime\Por presentar a ECP\Cantagallo\Cristalina\[VRC_CRISTALINA_CF_SEC_20221231.xlsx]CF PND'!$BT$43</t>
  </si>
  <si>
    <t>='C:\Users\jaime.benazar\Quorum Business Solutions\Ecopetrol Prometeo - Documents\Planning Space Implementation\3. Analysis &amp; Design\Design\FC22\DRR Jaime\Por presentar a ECP\Cantagallo\Cristalina\[VRC_CRISTALINA_CF_SEC_20221231.xlsx]CF PND'!$BT$44</t>
  </si>
  <si>
    <t>='C:\Users\jaime.benazar\Quorum Business Solutions\Ecopetrol Prometeo - Documents\Planning Space Implementation\3. Analysis &amp; Design\Design\FC22\DRR Jaime\Por presentar a ECP\Cantagallo\Cristalina\[VRC_CRISTALINA_CF_SEC_20221231.xlsx]CF PND'!$BT$45</t>
  </si>
  <si>
    <t>='C:\Users\jaime.benazar\Quorum Business Solutions\Ecopetrol Prometeo - Documents\Planning Space Implementation\3. Analysis &amp; Design\Design\FC22\DRR Jaime\Por presentar a ECP\Cantagallo\Cristalina\[VRC_CRISTALINA_CF_SEC_20221231.xlsx]CF PND'!$BT$46</t>
  </si>
  <si>
    <t>='C:\Users\jaime.benazar\Quorum Business Solutions\Ecopetrol Prometeo - Documents\Planning Space Implementation\3. Analysis &amp; Design\Design\FC22\DRR Jaime\Por presentar a ECP\Cantagallo\Cristalina\[VRC_CRISTALINA_CF_SEC_20221231.xlsx]CF PND'!$BT$47</t>
  </si>
  <si>
    <t>='C:\Users\jaime.benazar\Quorum Business Solutions\Ecopetrol Prometeo - Documents\Planning Space Implementation\3. Analysis &amp; Design\Design\FC22\DRR Jaime\Por presentar a ECP\Cantagallo\Cristalina\[VRC_CRISTALINA_CF_SEC_20221231.xlsx]CF PND'!$BT$48</t>
  </si>
  <si>
    <t>='C:\Users\jaime.benazar\Quorum Business Solutions\Ecopetrol Prometeo - Documents\Planning Space Implementation\3. Analysis &amp; Design\Design\FC22\DRR Jaime\Por presentar a ECP\Cantagallo\Cristalina\[VRC_CRISTALINA_CF_SEC_20221231.xlsx]CF PND'!$BT$49</t>
  </si>
  <si>
    <t>='C:\Users\jaime.benazar\Quorum Business Solutions\Ecopetrol Prometeo - Documents\Planning Space Implementation\3. Analysis &amp; Design\Design\FC22\DRR Jaime\Por presentar a ECP\Cantagallo\Cristalina\[VRC_CRISTALINA_CF_SEC_20221231.xlsx]CF PND'!$BT$50</t>
  </si>
  <si>
    <t>='C:\Users\jaime.benazar\Quorum Business Solutions\Ecopetrol Prometeo - Documents\Planning Space Implementation\3. Analysis &amp; Design\Design\FC22\DRR Jaime\Por presentar a ECP\Cantagallo\Cristalina\[VRC_CRISTALINA_CF_SEC_20221231.xlsx]CF PND'!$BT$51</t>
  </si>
  <si>
    <t>='C:\Users\jaime.benazar\Quorum Business Solutions\Ecopetrol Prometeo - Documents\Planning Space Implementation\3. Analysis &amp; Design\Design\FC22\DRR Jaime\Por presentar a ECP\Cantagallo\Cristalina\[VRC_CRISTALINA_CF_SEC_20221231.xlsx]CF PND'!$BT$52</t>
  </si>
  <si>
    <t>='C:\Users\jaime.benazar\Quorum Business Solutions\Ecopetrol Prometeo - Documents\Planning Space Implementation\3. Analysis &amp; Design\Design\FC22\DRR Jaime\Por presentar a ECP\Cantagallo\Cristalina\[VRC_CRISTALINA_CF_SEC_20221231.xlsx]CF PND'!$BT$53</t>
  </si>
  <si>
    <t>='C:\Users\jaime.benazar\Quorum Business Solutions\Ecopetrol Prometeo - Documents\Planning Space Implementation\3. Analysis &amp; Design\Design\FC22\DRR Jaime\Por presentar a ECP\Cantagallo\Cristalina\[VRC_CRISTALINA_CF_SEC_20221231.xlsx]CF PND'!$BT$54</t>
  </si>
  <si>
    <t>='C:\Users\jaime.benazar\Quorum Business Solutions\Ecopetrol Prometeo - Documents\Planning Space Implementation\3. Analysis &amp; Design\Design\FC22\DRR Jaime\Por presentar a ECP\Cantagallo\Cristalina\[VRC_CRISTALINA_CF_SEC_20221231.xlsx]CF PND'!$BT$55</t>
  </si>
  <si>
    <t>='C:\Users\jaime.benazar\Quorum Business Solutions\Ecopetrol Prometeo - Documents\Planning Space Implementation\3. Analysis &amp; Design\Design\FC22\DRR Jaime\Por presentar a ECP\Cantagallo\Cristalina\[VRC_CRISTALINA_CF_SEC_20221231.xlsx]CF PND'!$BT$56</t>
  </si>
  <si>
    <t>='C:\Users\jaime.benazar\Quorum Business Solutions\Ecopetrol Prometeo - Documents\Planning Space Implementation\3. Analysis &amp; Design\Design\FC22\DRR Jaime\Por presentar a ECP\Cantagallo\Cristalina\[VRC_CRISTALINA_CF_SEC_20221231.xlsx]CF PND'!$BT$57</t>
  </si>
  <si>
    <t>='C:\Users\jaime.benazar\Quorum Business Solutions\Ecopetrol Prometeo - Documents\Planning Space Implementation\3. Analysis &amp; Design\Design\FC22\DRR Jaime\Por presentar a ECP\Cantagallo\Cristalina\[VRC_CRISTALINA_CF_SEC_20221231.xlsx]CF PND'!$BT$58</t>
  </si>
  <si>
    <t>='C:\Users\jaime.benazar\Quorum Business Solutions\Ecopetrol Prometeo - Documents\Planning Space Implementation\3. Analysis &amp; Design\Design\FC22\DRR Jaime\Por presentar a ECP\Cantagallo\Cristalina\[VRC_CRISTALINA_CF_SEC_20221231.xlsx]CF PND'!$BT$59</t>
  </si>
  <si>
    <t>='C:\Users\jaime.benazar\Quorum Business Solutions\Ecopetrol Prometeo - Documents\Planning Space Implementation\3. Analysis &amp; Design\Design\FC22\DRR Jaime\Por presentar a ECP\Cantagallo\Cristalina\[VRC_CRISTALINA_CF_SEC_20221231.xlsx]CF PND'!$BT$60</t>
  </si>
  <si>
    <t>='C:\Users\jaime.benazar\Quorum Business Solutions\Ecopetrol Prometeo - Documents\Planning Space Implementation\3. Analysis &amp; Design\Design\FC22\DRR Jaime\Por presentar a ECP\Cantagallo\Cristalina\[VRC_CRISTALINA_CF_SEC_20221231.xlsx]CF PND'!$BT$61</t>
  </si>
  <si>
    <t>='C:\Users\jaime.benazar\Quorum Business Solutions\Ecopetrol Prometeo - Documents\Planning Space Implementation\3. Analysis &amp; Design\Design\FC22\DRR Jaime\Por presentar a ECP\Cantagallo\Cristalina\[VRC_CRISTALINA_CF_SEC_20221231.xlsx]CF PND'!$BT$62</t>
  </si>
  <si>
    <t>='C:\Users\jaime.benazar\Quorum Business Solutions\Ecopetrol Prometeo - Documents\Planning Space Implementation\3. Analysis &amp; Design\Design\FC22\DRR Jaime\Por presentar a ECP\Cantagallo\Cristalina\[VRC_CRISTALINA_CF_SEC_20221231.xlsx]CF PND'!$BT$63</t>
  </si>
  <si>
    <t>='C:\Users\jaime.benazar\Quorum Business Solutions\Ecopetrol Prometeo - Documents\Planning Space Implementation\3. Analysis &amp; Design\Design\FC22\DRR Jaime\Por presentar a ECP\Cantagallo\Cristalina\[VRC_CRISTALINA_CF_SEC_20221231.xlsx]CF PND'!$BT$64</t>
  </si>
  <si>
    <t>='C:\Users\jaime.benazar\Quorum Business Solutions\Ecopetrol Prometeo - Documents\Planning Space Implementation\3. Analysis &amp; Design\Design\FC22\DRR Jaime\Por presentar a ECP\Cantagallo\Cristalina\[VRC_CRISTALINA_CF_SEC_20221231.xlsx]CF PND'!$BT$65</t>
  </si>
  <si>
    <t>='C:\Users\jaime.benazar\Quorum Business Solutions\Ecopetrol Prometeo - Documents\Planning Space Implementation\3. Analysis &amp; Design\Design\FC22\DRR Jaime\Por presentar a ECP\Cantagallo\Cristalina\[VRC_CRISTALINA_CF_SEC_20221231.xlsx]CF PND'!$BT$66</t>
  </si>
  <si>
    <t>='C:\Users\jaime.benazar\Quorum Business Solutions\Ecopetrol Prometeo - Documents\Planning Space Implementation\3. Analysis &amp; Design\Design\FC22\DRR Jaime\Por presentar a ECP\Cantagallo\Cristalina\[VRC_CRISTALINA_CF_SEC_20221231.xlsx]CF PND'!$BT$67</t>
  </si>
  <si>
    <t>='C:\Users\jaime.benazar\Quorum Business Solutions\Ecopetrol Prometeo - Documents\Planning Space Implementation\3. Analysis &amp; Design\Design\FC22\DRR Jaime\Por presentar a ECP\Cantagallo\Cristalina\[VRC_CRISTALINA_CF_SEC_20221231.xlsx]CF PND'!$BT$68</t>
  </si>
  <si>
    <t>='C:\Users\jaime.benazar\Quorum Business Solutions\Ecopetrol Prometeo - Documents\Planning Space Implementation\3. Analysis &amp; Design\Design\FC22\DRR Jaime\Por presentar a ECP\Cantagallo\Cristalina\[VRC_CRISTALINA_CF_SEC_20221231.xlsx]CF PND'!$BT$69</t>
  </si>
  <si>
    <t>='C:\Users\jaime.benazar\Quorum Business Solutions\Ecopetrol Prometeo - Documents\Planning Space Implementation\3. Analysis &amp; Design\Design\FC22\DRR Jaime\Por presentar a ECP\Cantagallo\Cristalina\[VRC_CRISTALINA_CF_SEC_20221231.xlsx]CF PND'!$BT$70</t>
  </si>
  <si>
    <t>='C:\Users\jaime.benazar\Quorum Business Solutions\Ecopetrol Prometeo - Documents\Planning Space Implementation\3. Analysis &amp; Design\Design\FC22\DRR Jaime\Por presentar a ECP\Cantagallo\Cristalina\[VRC_CRISTALINA_CF_SEC_20221231.xlsx]CF PND'!$BT$71</t>
  </si>
  <si>
    <t>='C:\Users\jaime.benazar\Quorum Business Solutions\Ecopetrol Prometeo - Documents\Planning Space Implementation\3. Analysis &amp; Design\Design\FC22\DRR Jaime\Por presentar a ECP\Cantagallo\Cristalina\[VRC_CRISTALINA_CF_SEC_20221231.xlsx]CF PND'!$BT$72</t>
  </si>
  <si>
    <t>='C:\Users\jaime.benazar\Quorum Business Solutions\Ecopetrol Prometeo - Documents\Planning Space Implementation\3. Analysis &amp; Design\Design\FC22\DRR Jaime\Por presentar a ECP\Cantagallo\Cristalina\[VRC_CRISTALINA_CF_SEC_20221231.xlsx]CF PRB'!$BT$36</t>
  </si>
  <si>
    <t>='C:\Users\jaime.benazar\Quorum Business Solutions\Ecopetrol Prometeo - Documents\Planning Space Implementation\3. Analysis &amp; Design\Design\FC22\DRR Jaime\Por presentar a ECP\Cantagallo\Cristalina\[VRC_CRISTALINA_CF_SEC_20221231.xlsx]CF PRB'!$BT$37</t>
  </si>
  <si>
    <t>='C:\Users\jaime.benazar\Quorum Business Solutions\Ecopetrol Prometeo - Documents\Planning Space Implementation\3. Analysis &amp; Design\Design\FC22\DRR Jaime\Por presentar a ECP\Cantagallo\Cristalina\[VRC_CRISTALINA_CF_SEC_20221231.xlsx]CF PRB'!$BT$38</t>
  </si>
  <si>
    <t>='C:\Users\jaime.benazar\Quorum Business Solutions\Ecopetrol Prometeo - Documents\Planning Space Implementation\3. Analysis &amp; Design\Design\FC22\DRR Jaime\Por presentar a ECP\Cantagallo\Cristalina\[VRC_CRISTALINA_CF_SEC_20221231.xlsx]CF PRB'!$BT$39</t>
  </si>
  <si>
    <t>='C:\Users\jaime.benazar\Quorum Business Solutions\Ecopetrol Prometeo - Documents\Planning Space Implementation\3. Analysis &amp; Design\Design\FC22\DRR Jaime\Por presentar a ECP\Cantagallo\Cristalina\[VRC_CRISTALINA_CF_SEC_20221231.xlsx]CF PRB'!$BT$40</t>
  </si>
  <si>
    <t>='C:\Users\jaime.benazar\Quorum Business Solutions\Ecopetrol Prometeo - Documents\Planning Space Implementation\3. Analysis &amp; Design\Design\FC22\DRR Jaime\Por presentar a ECP\Cantagallo\Cristalina\[VRC_CRISTALINA_CF_SEC_20221231.xlsx]CF PRB'!$BT$41</t>
  </si>
  <si>
    <t>='C:\Users\jaime.benazar\Quorum Business Solutions\Ecopetrol Prometeo - Documents\Planning Space Implementation\3. Analysis &amp; Design\Design\FC22\DRR Jaime\Por presentar a ECP\Cantagallo\Cristalina\[VRC_CRISTALINA_CF_SEC_20221231.xlsx]CF PRB'!$BT$42</t>
  </si>
  <si>
    <t>='C:\Users\jaime.benazar\Quorum Business Solutions\Ecopetrol Prometeo - Documents\Planning Space Implementation\3. Analysis &amp; Design\Design\FC22\DRR Jaime\Por presentar a ECP\Cantagallo\Cristalina\[VRC_CRISTALINA_CF_SEC_20221231.xlsx]CF PRB'!$BT$43</t>
  </si>
  <si>
    <t>='C:\Users\jaime.benazar\Quorum Business Solutions\Ecopetrol Prometeo - Documents\Planning Space Implementation\3. Analysis &amp; Design\Design\FC22\DRR Jaime\Por presentar a ECP\Cantagallo\Cristalina\[VRC_CRISTALINA_CF_SEC_20221231.xlsx]CF PRB'!$BT$44</t>
  </si>
  <si>
    <t>='C:\Users\jaime.benazar\Quorum Business Solutions\Ecopetrol Prometeo - Documents\Planning Space Implementation\3. Analysis &amp; Design\Design\FC22\DRR Jaime\Por presentar a ECP\Cantagallo\Cristalina\[VRC_CRISTALINA_CF_SEC_20221231.xlsx]CF PRB'!$BT$45</t>
  </si>
  <si>
    <t>='C:\Users\jaime.benazar\Quorum Business Solutions\Ecopetrol Prometeo - Documents\Planning Space Implementation\3. Analysis &amp; Design\Design\FC22\DRR Jaime\Por presentar a ECP\Cantagallo\Cristalina\[VRC_CRISTALINA_CF_SEC_20221231.xlsx]CF PRB'!$BT$46</t>
  </si>
  <si>
    <t>='C:\Users\jaime.benazar\Quorum Business Solutions\Ecopetrol Prometeo - Documents\Planning Space Implementation\3. Analysis &amp; Design\Design\FC22\DRR Jaime\Por presentar a ECP\Cantagallo\Cristalina\[VRC_CRISTALINA_CF_SEC_20221231.xlsx]CF PRB'!$BT$47</t>
  </si>
  <si>
    <t>='C:\Users\jaime.benazar\Quorum Business Solutions\Ecopetrol Prometeo - Documents\Planning Space Implementation\3. Analysis &amp; Design\Design\FC22\DRR Jaime\Por presentar a ECP\Cantagallo\Cristalina\[VRC_CRISTALINA_CF_SEC_20221231.xlsx]CF PRB'!$BT$48</t>
  </si>
  <si>
    <t>='C:\Users\jaime.benazar\Quorum Business Solutions\Ecopetrol Prometeo - Documents\Planning Space Implementation\3. Analysis &amp; Design\Design\FC22\DRR Jaime\Por presentar a ECP\Cantagallo\Cristalina\[VRC_CRISTALINA_CF_SEC_20221231.xlsx]CF PRB'!$BT$49</t>
  </si>
  <si>
    <t>='C:\Users\jaime.benazar\Quorum Business Solutions\Ecopetrol Prometeo - Documents\Planning Space Implementation\3. Analysis &amp; Design\Design\FC22\DRR Jaime\Por presentar a ECP\Cantagallo\Cristalina\[VRC_CRISTALINA_CF_SEC_20221231.xlsx]CF PRB'!$BT$50</t>
  </si>
  <si>
    <t>='C:\Users\jaime.benazar\Quorum Business Solutions\Ecopetrol Prometeo - Documents\Planning Space Implementation\3. Analysis &amp; Design\Design\FC22\DRR Jaime\Por presentar a ECP\Cantagallo\Cristalina\[VRC_CRISTALINA_CF_SEC_20221231.xlsx]CF PRB'!$BT$51</t>
  </si>
  <si>
    <t>='C:\Users\jaime.benazar\Quorum Business Solutions\Ecopetrol Prometeo - Documents\Planning Space Implementation\3. Analysis &amp; Design\Design\FC22\DRR Jaime\Por presentar a ECP\Cantagallo\Cristalina\[VRC_CRISTALINA_CF_SEC_20221231.xlsx]CF PRB'!$BT$52</t>
  </si>
  <si>
    <t>='C:\Users\jaime.benazar\Quorum Business Solutions\Ecopetrol Prometeo - Documents\Planning Space Implementation\3. Analysis &amp; Design\Design\FC22\DRR Jaime\Por presentar a ECP\Cantagallo\Cristalina\[VRC_CRISTALINA_CF_SEC_20221231.xlsx]CF PRB'!$BT$53</t>
  </si>
  <si>
    <t>='C:\Users\jaime.benazar\Quorum Business Solutions\Ecopetrol Prometeo - Documents\Planning Space Implementation\3. Analysis &amp; Design\Design\FC22\DRR Jaime\Por presentar a ECP\Cantagallo\Cristalina\[VRC_CRISTALINA_CF_SEC_20221231.xlsx]CF PRB'!$BT$54</t>
  </si>
  <si>
    <t>='C:\Users\jaime.benazar\Quorum Business Solutions\Ecopetrol Prometeo - Documents\Planning Space Implementation\3. Analysis &amp; Design\Design\FC22\DRR Jaime\Por presentar a ECP\Cantagallo\Cristalina\[VRC_CRISTALINA_CF_SEC_20221231.xlsx]CF PRB'!$BT$55</t>
  </si>
  <si>
    <t>='C:\Users\jaime.benazar\Quorum Business Solutions\Ecopetrol Prometeo - Documents\Planning Space Implementation\3. Analysis &amp; Design\Design\FC22\DRR Jaime\Por presentar a ECP\Cantagallo\Cristalina\[VRC_CRISTALINA_CF_SEC_20221231.xlsx]CF PRB'!$BT$56</t>
  </si>
  <si>
    <t>='C:\Users\jaime.benazar\Quorum Business Solutions\Ecopetrol Prometeo - Documents\Planning Space Implementation\3. Analysis &amp; Design\Design\FC22\DRR Jaime\Por presentar a ECP\Cantagallo\Cristalina\[VRC_CRISTALINA_CF_SEC_20221231.xlsx]CF PRB'!$BT$57</t>
  </si>
  <si>
    <t>='C:\Users\jaime.benazar\Quorum Business Solutions\Ecopetrol Prometeo - Documents\Planning Space Implementation\3. Analysis &amp; Design\Design\FC22\DRR Jaime\Por presentar a ECP\Cantagallo\Cristalina\[VRC_CRISTALINA_CF_SEC_20221231.xlsx]CF PRB'!$BT$58</t>
  </si>
  <si>
    <t>='C:\Users\jaime.benazar\Quorum Business Solutions\Ecopetrol Prometeo - Documents\Planning Space Implementation\3. Analysis &amp; Design\Design\FC22\DRR Jaime\Por presentar a ECP\Cantagallo\Cristalina\[VRC_CRISTALINA_CF_SEC_20221231.xlsx]CF PRB'!$BT$59</t>
  </si>
  <si>
    <t>='C:\Users\jaime.benazar\Quorum Business Solutions\Ecopetrol Prometeo - Documents\Planning Space Implementation\3. Analysis &amp; Design\Design\FC22\DRR Jaime\Por presentar a ECP\Cantagallo\Cristalina\[VRC_CRISTALINA_CF_SEC_20221231.xlsx]CF PRB'!$BT$60</t>
  </si>
  <si>
    <t>='C:\Users\jaime.benazar\Quorum Business Solutions\Ecopetrol Prometeo - Documents\Planning Space Implementation\3. Analysis &amp; Design\Design\FC22\DRR Jaime\Por presentar a ECP\Cantagallo\Cristalina\[VRC_CRISTALINA_CF_SEC_20221231.xlsx]CF PRB'!$BT$61</t>
  </si>
  <si>
    <t>='C:\Users\jaime.benazar\Quorum Business Solutions\Ecopetrol Prometeo - Documents\Planning Space Implementation\3. Analysis &amp; Design\Design\FC22\DRR Jaime\Por presentar a ECP\Cantagallo\Cristalina\[VRC_CRISTALINA_CF_SEC_20221231.xlsx]CF PRB'!$BT$62</t>
  </si>
  <si>
    <t>='C:\Users\jaime.benazar\Quorum Business Solutions\Ecopetrol Prometeo - Documents\Planning Space Implementation\3. Analysis &amp; Design\Design\FC22\DRR Jaime\Por presentar a ECP\Cantagallo\Cristalina\[VRC_CRISTALINA_CF_SEC_20221231.xlsx]CF PRB'!$BT$63</t>
  </si>
  <si>
    <t>='C:\Users\jaime.benazar\Quorum Business Solutions\Ecopetrol Prometeo - Documents\Planning Space Implementation\3. Analysis &amp; Design\Design\FC22\DRR Jaime\Por presentar a ECP\Cantagallo\Cristalina\[VRC_CRISTALINA_CF_SEC_20221231.xlsx]CF PRB'!$BT$64</t>
  </si>
  <si>
    <t>='C:\Users\jaime.benazar\Quorum Business Solutions\Ecopetrol Prometeo - Documents\Planning Space Implementation\3. Analysis &amp; Design\Design\FC22\DRR Jaime\Por presentar a ECP\Cantagallo\Cristalina\[VRC_CRISTALINA_CF_SEC_20221231.xlsx]CF PRB'!$BT$65</t>
  </si>
  <si>
    <t>='C:\Users\jaime.benazar\Quorum Business Solutions\Ecopetrol Prometeo - Documents\Planning Space Implementation\3. Analysis &amp; Design\Design\FC22\DRR Jaime\Por presentar a ECP\Cantagallo\Cristalina\[VRC_CRISTALINA_CF_SEC_20221231.xlsx]CF PRB'!$BT$66</t>
  </si>
  <si>
    <t>='C:\Users\jaime.benazar\Quorum Business Solutions\Ecopetrol Prometeo - Documents\Planning Space Implementation\3. Analysis &amp; Design\Design\FC22\DRR Jaime\Por presentar a ECP\Cantagallo\Cristalina\[VRC_CRISTALINA_CF_SEC_20221231.xlsx]CF PRB'!$BT$67</t>
  </si>
  <si>
    <t>='C:\Users\jaime.benazar\Quorum Business Solutions\Ecopetrol Prometeo - Documents\Planning Space Implementation\3. Analysis &amp; Design\Design\FC22\DRR Jaime\Por presentar a ECP\Cantagallo\Cristalina\[VRC_CRISTALINA_CF_SEC_20221231.xlsx]CF PRB'!$BT$68</t>
  </si>
  <si>
    <t>='C:\Users\jaime.benazar\Quorum Business Solutions\Ecopetrol Prometeo - Documents\Planning Space Implementation\3. Analysis &amp; Design\Design\FC22\DRR Jaime\Por presentar a ECP\Cantagallo\Cristalina\[VRC_CRISTALINA_CF_SEC_20221231.xlsx]CF PRB'!$BT$69</t>
  </si>
  <si>
    <t>='C:\Users\jaime.benazar\Quorum Business Solutions\Ecopetrol Prometeo - Documents\Planning Space Implementation\3. Analysis &amp; Design\Design\FC22\DRR Jaime\Por presentar a ECP\Cantagallo\Cristalina\[VRC_CRISTALINA_CF_SEC_20221231.xlsx]CF PRB'!$BT$70</t>
  </si>
  <si>
    <t>='C:\Users\jaime.benazar\Quorum Business Solutions\Ecopetrol Prometeo - Documents\Planning Space Implementation\3. Analysis &amp; Design\Design\FC22\DRR Jaime\Por presentar a ECP\Cantagallo\Cristalina\[VRC_CRISTALINA_CF_SEC_20221231.xlsx]CF PRB'!$BT$71</t>
  </si>
  <si>
    <t>='C:\Users\jaime.benazar\Quorum Business Solutions\Ecopetrol Prometeo - Documents\Planning Space Implementation\3. Analysis &amp; Design\Design\FC22\DRR Jaime\Por presentar a ECP\Cantagallo\Cristalina\[VRC_CRISTALINA_CF_SEC_20221231.xlsx]CF PRB'!$BT$72</t>
  </si>
  <si>
    <t>='C:\Users\jaime.benazar\Quorum Business Solutions\Ecopetrol Prometeo - Documents\Planning Space Implementation\3. Analysis &amp; Design\Design\FC22\DRR Jaime\Por presentar a ECP\Cantagallo\Cristalina\[VRC_CRISTALINA_CF_SEC_20221231.xlsx]CF PS'!$BT$36</t>
  </si>
  <si>
    <t>='C:\Users\jaime.benazar\Quorum Business Solutions\Ecopetrol Prometeo - Documents\Planning Space Implementation\3. Analysis &amp; Design\Design\FC22\DRR Jaime\Por presentar a ECP\Cantagallo\Cristalina\[VRC_CRISTALINA_CF_SEC_20221231.xlsx]CF PS'!$BT$37</t>
  </si>
  <si>
    <t>='C:\Users\jaime.benazar\Quorum Business Solutions\Ecopetrol Prometeo - Documents\Planning Space Implementation\3. Analysis &amp; Design\Design\FC22\DRR Jaime\Por presentar a ECP\Cantagallo\Cristalina\[VRC_CRISTALINA_CF_SEC_20221231.xlsx]CF PS'!$BT$38</t>
  </si>
  <si>
    <t>='C:\Users\jaime.benazar\Quorum Business Solutions\Ecopetrol Prometeo - Documents\Planning Space Implementation\3. Analysis &amp; Design\Design\FC22\DRR Jaime\Por presentar a ECP\Cantagallo\Cristalina\[VRC_CRISTALINA_CF_SEC_20221231.xlsx]CF PS'!$BT$39</t>
  </si>
  <si>
    <t>='C:\Users\jaime.benazar\Quorum Business Solutions\Ecopetrol Prometeo - Documents\Planning Space Implementation\3. Analysis &amp; Design\Design\FC22\DRR Jaime\Por presentar a ECP\Cantagallo\Cristalina\[VRC_CRISTALINA_CF_SEC_20221231.xlsx]CF PS'!$BT$40</t>
  </si>
  <si>
    <t>='C:\Users\jaime.benazar\Quorum Business Solutions\Ecopetrol Prometeo - Documents\Planning Space Implementation\3. Analysis &amp; Design\Design\FC22\DRR Jaime\Por presentar a ECP\Cantagallo\Cristalina\[VRC_CRISTALINA_CF_SEC_20221231.xlsx]CF PS'!$BT$41</t>
  </si>
  <si>
    <t>='C:\Users\jaime.benazar\Quorum Business Solutions\Ecopetrol Prometeo - Documents\Planning Space Implementation\3. Analysis &amp; Design\Design\FC22\DRR Jaime\Por presentar a ECP\Cantagallo\Cristalina\[VRC_CRISTALINA_CF_SEC_20221231.xlsx]CF PS'!$BT$42</t>
  </si>
  <si>
    <t>='C:\Users\jaime.benazar\Quorum Business Solutions\Ecopetrol Prometeo - Documents\Planning Space Implementation\3. Analysis &amp; Design\Design\FC22\DRR Jaime\Por presentar a ECP\Cantagallo\Cristalina\[VRC_CRISTALINA_CF_SEC_20221231.xlsx]CF PS'!$BT$43</t>
  </si>
  <si>
    <t>='C:\Users\jaime.benazar\Quorum Business Solutions\Ecopetrol Prometeo - Documents\Planning Space Implementation\3. Analysis &amp; Design\Design\FC22\DRR Jaime\Por presentar a ECP\Cantagallo\Cristalina\[VRC_CRISTALINA_CF_SEC_20221231.xlsx]CF PS'!$BT$44</t>
  </si>
  <si>
    <t>='C:\Users\jaime.benazar\Quorum Business Solutions\Ecopetrol Prometeo - Documents\Planning Space Implementation\3. Analysis &amp; Design\Design\FC22\DRR Jaime\Por presentar a ECP\Cantagallo\Cristalina\[VRC_CRISTALINA_CF_SEC_20221231.xlsx]CF PS'!$BT$45</t>
  </si>
  <si>
    <t>='C:\Users\jaime.benazar\Quorum Business Solutions\Ecopetrol Prometeo - Documents\Planning Space Implementation\3. Analysis &amp; Design\Design\FC22\DRR Jaime\Por presentar a ECP\Cantagallo\Cristalina\[VRC_CRISTALINA_CF_SEC_20221231.xlsx]CF PS'!$BT$46</t>
  </si>
  <si>
    <t>='C:\Users\jaime.benazar\Quorum Business Solutions\Ecopetrol Prometeo - Documents\Planning Space Implementation\3. Analysis &amp; Design\Design\FC22\DRR Jaime\Por presentar a ECP\Cantagallo\Cristalina\[VRC_CRISTALINA_CF_SEC_20221231.xlsx]CF PS'!$BT$47</t>
  </si>
  <si>
    <t>='C:\Users\jaime.benazar\Quorum Business Solutions\Ecopetrol Prometeo - Documents\Planning Space Implementation\3. Analysis &amp; Design\Design\FC22\DRR Jaime\Por presentar a ECP\Cantagallo\Cristalina\[VRC_CRISTALINA_CF_SEC_20221231.xlsx]CF PS'!$BT$48</t>
  </si>
  <si>
    <t>='C:\Users\jaime.benazar\Quorum Business Solutions\Ecopetrol Prometeo - Documents\Planning Space Implementation\3. Analysis &amp; Design\Design\FC22\DRR Jaime\Por presentar a ECP\Cantagallo\Cristalina\[VRC_CRISTALINA_CF_SEC_20221231.xlsx]CF PS'!$BT$49</t>
  </si>
  <si>
    <t>='C:\Users\jaime.benazar\Quorum Business Solutions\Ecopetrol Prometeo - Documents\Planning Space Implementation\3. Analysis &amp; Design\Design\FC22\DRR Jaime\Por presentar a ECP\Cantagallo\Cristalina\[VRC_CRISTALINA_CF_SEC_20221231.xlsx]CF PS'!$BT$50</t>
  </si>
  <si>
    <t>='C:\Users\jaime.benazar\Quorum Business Solutions\Ecopetrol Prometeo - Documents\Planning Space Implementation\3. Analysis &amp; Design\Design\FC22\DRR Jaime\Por presentar a ECP\Cantagallo\Cristalina\[VRC_CRISTALINA_CF_SEC_20221231.xlsx]CF PS'!$BT$51</t>
  </si>
  <si>
    <t>='C:\Users\jaime.benazar\Quorum Business Solutions\Ecopetrol Prometeo - Documents\Planning Space Implementation\3. Analysis &amp; Design\Design\FC22\DRR Jaime\Por presentar a ECP\Cantagallo\Cristalina\[VRC_CRISTALINA_CF_SEC_20221231.xlsx]CF PS'!$BT$52</t>
  </si>
  <si>
    <t>='C:\Users\jaime.benazar\Quorum Business Solutions\Ecopetrol Prometeo - Documents\Planning Space Implementation\3. Analysis &amp; Design\Design\FC22\DRR Jaime\Por presentar a ECP\Cantagallo\Cristalina\[VRC_CRISTALINA_CF_SEC_20221231.xlsx]CF PS'!$BT$53</t>
  </si>
  <si>
    <t>='C:\Users\jaime.benazar\Quorum Business Solutions\Ecopetrol Prometeo - Documents\Planning Space Implementation\3. Analysis &amp; Design\Design\FC22\DRR Jaime\Por presentar a ECP\Cantagallo\Cristalina\[VRC_CRISTALINA_CF_SEC_20221231.xlsx]CF PS'!$BT$54</t>
  </si>
  <si>
    <t>='C:\Users\jaime.benazar\Quorum Business Solutions\Ecopetrol Prometeo - Documents\Planning Space Implementation\3. Analysis &amp; Design\Design\FC22\DRR Jaime\Por presentar a ECP\Cantagallo\Cristalina\[VRC_CRISTALINA_CF_SEC_20221231.xlsx]CF PS'!$BT$55</t>
  </si>
  <si>
    <t>='C:\Users\jaime.benazar\Quorum Business Solutions\Ecopetrol Prometeo - Documents\Planning Space Implementation\3. Analysis &amp; Design\Design\FC22\DRR Jaime\Por presentar a ECP\Cantagallo\Cristalina\[VRC_CRISTALINA_CF_SEC_20221231.xlsx]CF PS'!$BT$56</t>
  </si>
  <si>
    <t>='C:\Users\jaime.benazar\Quorum Business Solutions\Ecopetrol Prometeo - Documents\Planning Space Implementation\3. Analysis &amp; Design\Design\FC22\DRR Jaime\Por presentar a ECP\Cantagallo\Cristalina\[VRC_CRISTALINA_CF_SEC_20221231.xlsx]CF PS'!$BT$57</t>
  </si>
  <si>
    <t>='C:\Users\jaime.benazar\Quorum Business Solutions\Ecopetrol Prometeo - Documents\Planning Space Implementation\3. Analysis &amp; Design\Design\FC22\DRR Jaime\Por presentar a ECP\Cantagallo\Cristalina\[VRC_CRISTALINA_CF_SEC_20221231.xlsx]CF PS'!$BT$58</t>
  </si>
  <si>
    <t>='C:\Users\jaime.benazar\Quorum Business Solutions\Ecopetrol Prometeo - Documents\Planning Space Implementation\3. Analysis &amp; Design\Design\FC22\DRR Jaime\Por presentar a ECP\Cantagallo\Cristalina\[VRC_CRISTALINA_CF_SEC_20221231.xlsx]CF PS'!$BT$59</t>
  </si>
  <si>
    <t>='C:\Users\jaime.benazar\Quorum Business Solutions\Ecopetrol Prometeo - Documents\Planning Space Implementation\3. Analysis &amp; Design\Design\FC22\DRR Jaime\Por presentar a ECP\Cantagallo\Cristalina\[VRC_CRISTALINA_CF_SEC_20221231.xlsx]CF PS'!$BT$60</t>
  </si>
  <si>
    <t>='C:\Users\jaime.benazar\Quorum Business Solutions\Ecopetrol Prometeo - Documents\Planning Space Implementation\3. Analysis &amp; Design\Design\FC22\DRR Jaime\Por presentar a ECP\Cantagallo\Cristalina\[VRC_CRISTALINA_CF_SEC_20221231.xlsx]CF PS'!$BT$61</t>
  </si>
  <si>
    <t>='C:\Users\jaime.benazar\Quorum Business Solutions\Ecopetrol Prometeo - Documents\Planning Space Implementation\3. Analysis &amp; Design\Design\FC22\DRR Jaime\Por presentar a ECP\Cantagallo\Cristalina\[VRC_CRISTALINA_CF_SEC_20221231.xlsx]CF PS'!$BT$62</t>
  </si>
  <si>
    <t>='C:\Users\jaime.benazar\Quorum Business Solutions\Ecopetrol Prometeo - Documents\Planning Space Implementation\3. Analysis &amp; Design\Design\FC22\DRR Jaime\Por presentar a ECP\Cantagallo\Cristalina\[VRC_CRISTALINA_CF_SEC_20221231.xlsx]CF PS'!$BT$63</t>
  </si>
  <si>
    <t>='C:\Users\jaime.benazar\Quorum Business Solutions\Ecopetrol Prometeo - Documents\Planning Space Implementation\3. Analysis &amp; Design\Design\FC22\DRR Jaime\Por presentar a ECP\Cantagallo\Cristalina\[VRC_CRISTALINA_CF_SEC_20221231.xlsx]CF PS'!$BT$64</t>
  </si>
  <si>
    <t>='C:\Users\jaime.benazar\Quorum Business Solutions\Ecopetrol Prometeo - Documents\Planning Space Implementation\3. Analysis &amp; Design\Design\FC22\DRR Jaime\Por presentar a ECP\Cantagallo\Cristalina\[VRC_CRISTALINA_CF_SEC_20221231.xlsx]CF PS'!$BT$65</t>
  </si>
  <si>
    <t>='C:\Users\jaime.benazar\Quorum Business Solutions\Ecopetrol Prometeo - Documents\Planning Space Implementation\3. Analysis &amp; Design\Design\FC22\DRR Jaime\Por presentar a ECP\Cantagallo\Cristalina\[VRC_CRISTALINA_CF_SEC_20221231.xlsx]CF PS'!$BT$66</t>
  </si>
  <si>
    <t>='C:\Users\jaime.benazar\Quorum Business Solutions\Ecopetrol Prometeo - Documents\Planning Space Implementation\3. Analysis &amp; Design\Design\FC22\DRR Jaime\Por presentar a ECP\Cantagallo\Cristalina\[VRC_CRISTALINA_CF_SEC_20221231.xlsx]CF PS'!$BT$67</t>
  </si>
  <si>
    <t>='C:\Users\jaime.benazar\Quorum Business Solutions\Ecopetrol Prometeo - Documents\Planning Space Implementation\3. Analysis &amp; Design\Design\FC22\DRR Jaime\Por presentar a ECP\Cantagallo\Cristalina\[VRC_CRISTALINA_CF_SEC_20221231.xlsx]CF PS'!$BT$68</t>
  </si>
  <si>
    <t>='C:\Users\jaime.benazar\Quorum Business Solutions\Ecopetrol Prometeo - Documents\Planning Space Implementation\3. Analysis &amp; Design\Design\FC22\DRR Jaime\Por presentar a ECP\Cantagallo\Cristalina\[VRC_CRISTALINA_CF_SEC_20221231.xlsx]CF PS'!$BT$69</t>
  </si>
  <si>
    <t>='C:\Users\jaime.benazar\Quorum Business Solutions\Ecopetrol Prometeo - Documents\Planning Space Implementation\3. Analysis &amp; Design\Design\FC22\DRR Jaime\Por presentar a ECP\Cantagallo\Cristalina\[VRC_CRISTALINA_CF_SEC_20221231.xlsx]CF PS'!$BT$70</t>
  </si>
  <si>
    <t>='C:\Users\jaime.benazar\Quorum Business Solutions\Ecopetrol Prometeo - Documents\Planning Space Implementation\3. Analysis &amp; Design\Design\FC22\DRR Jaime\Por presentar a ECP\Cantagallo\Cristalina\[VRC_CRISTALINA_CF_SEC_20221231.xlsx]CF PS'!$BT$71</t>
  </si>
  <si>
    <t>='C:\Users\jaime.benazar\Quorum Business Solutions\Ecopetrol Prometeo - Documents\Planning Space Implementation\3. Analysis &amp; Design\Design\FC22\DRR Jaime\Por presentar a ECP\Cantagallo\Cristalina\[VRC_CRISTALINA_CF_SEC_20221231.xlsx]CF PS'!$BT$72</t>
  </si>
  <si>
    <t>='C:\Users\jaime.benazar\Quorum Business Solutions\Ecopetrol Prometeo - Documents\Planning Space Implementation\3. Analysis &amp; Design\Design\FC22\DRR Jaime\Por presentar a ECP\Cantagallo\Cristalina\[VRC_CRISTALINA_CF_SEC_20221231.xlsx]CF PDP'!$BW$36</t>
  </si>
  <si>
    <t>='C:\Users\jaime.benazar\Quorum Business Solutions\Ecopetrol Prometeo - Documents\Planning Space Implementation\3. Analysis &amp; Design\Design\FC22\DRR Jaime\Por presentar a ECP\Cantagallo\Cristalina\[VRC_CRISTALINA_CF_SEC_20221231.xlsx]CF PDP'!$BW$37</t>
  </si>
  <si>
    <t>='C:\Users\jaime.benazar\Quorum Business Solutions\Ecopetrol Prometeo - Documents\Planning Space Implementation\3. Analysis &amp; Design\Design\FC22\DRR Jaime\Por presentar a ECP\Cantagallo\Cristalina\[VRC_CRISTALINA_CF_SEC_20221231.xlsx]CF PDP'!$BW$38</t>
  </si>
  <si>
    <t>='C:\Users\jaime.benazar\Quorum Business Solutions\Ecopetrol Prometeo - Documents\Planning Space Implementation\3. Analysis &amp; Design\Design\FC22\DRR Jaime\Por presentar a ECP\Cantagallo\Cristalina\[VRC_CRISTALINA_CF_SEC_20221231.xlsx]CF PDP'!$BW$39</t>
  </si>
  <si>
    <t>='C:\Users\jaime.benazar\Quorum Business Solutions\Ecopetrol Prometeo - Documents\Planning Space Implementation\3. Analysis &amp; Design\Design\FC22\DRR Jaime\Por presentar a ECP\Cantagallo\Cristalina\[VRC_CRISTALINA_CF_SEC_20221231.xlsx]CF PDP'!$BW$40</t>
  </si>
  <si>
    <t>='C:\Users\jaime.benazar\Quorum Business Solutions\Ecopetrol Prometeo - Documents\Planning Space Implementation\3. Analysis &amp; Design\Design\FC22\DRR Jaime\Por presentar a ECP\Cantagallo\Cristalina\[VRC_CRISTALINA_CF_SEC_20221231.xlsx]CF PDP'!$BW$41</t>
  </si>
  <si>
    <t>='C:\Users\jaime.benazar\Quorum Business Solutions\Ecopetrol Prometeo - Documents\Planning Space Implementation\3. Analysis &amp; Design\Design\FC22\DRR Jaime\Por presentar a ECP\Cantagallo\Cristalina\[VRC_CRISTALINA_CF_SEC_20221231.xlsx]CF PDP'!$BW$42</t>
  </si>
  <si>
    <t>='C:\Users\jaime.benazar\Quorum Business Solutions\Ecopetrol Prometeo - Documents\Planning Space Implementation\3. Analysis &amp; Design\Design\FC22\DRR Jaime\Por presentar a ECP\Cantagallo\Cristalina\[VRC_CRISTALINA_CF_SEC_20221231.xlsx]CF PDP'!$BW$43</t>
  </si>
  <si>
    <t>='C:\Users\jaime.benazar\Quorum Business Solutions\Ecopetrol Prometeo - Documents\Planning Space Implementation\3. Analysis &amp; Design\Design\FC22\DRR Jaime\Por presentar a ECP\Cantagallo\Cristalina\[VRC_CRISTALINA_CF_SEC_20221231.xlsx]CF PDP'!$BW$44</t>
  </si>
  <si>
    <t>='C:\Users\jaime.benazar\Quorum Business Solutions\Ecopetrol Prometeo - Documents\Planning Space Implementation\3. Analysis &amp; Design\Design\FC22\DRR Jaime\Por presentar a ECP\Cantagallo\Cristalina\[VRC_CRISTALINA_CF_SEC_20221231.xlsx]CF PDP'!$BW$45</t>
  </si>
  <si>
    <t>='C:\Users\jaime.benazar\Quorum Business Solutions\Ecopetrol Prometeo - Documents\Planning Space Implementation\3. Analysis &amp; Design\Design\FC22\DRR Jaime\Por presentar a ECP\Cantagallo\Cristalina\[VRC_CRISTALINA_CF_SEC_20221231.xlsx]CF PDP'!$BW$46</t>
  </si>
  <si>
    <t>='C:\Users\jaime.benazar\Quorum Business Solutions\Ecopetrol Prometeo - Documents\Planning Space Implementation\3. Analysis &amp; Design\Design\FC22\DRR Jaime\Por presentar a ECP\Cantagallo\Cristalina\[VRC_CRISTALINA_CF_SEC_20221231.xlsx]CF PDP'!$BW$47</t>
  </si>
  <si>
    <t>='C:\Users\jaime.benazar\Quorum Business Solutions\Ecopetrol Prometeo - Documents\Planning Space Implementation\3. Analysis &amp; Design\Design\FC22\DRR Jaime\Por presentar a ECP\Cantagallo\Cristalina\[VRC_CRISTALINA_CF_SEC_20221231.xlsx]CF PDP'!$BW$48</t>
  </si>
  <si>
    <t>='C:\Users\jaime.benazar\Quorum Business Solutions\Ecopetrol Prometeo - Documents\Planning Space Implementation\3. Analysis &amp; Design\Design\FC22\DRR Jaime\Por presentar a ECP\Cantagallo\Cristalina\[VRC_CRISTALINA_CF_SEC_20221231.xlsx]CF PDP'!$BW$49</t>
  </si>
  <si>
    <t>='C:\Users\jaime.benazar\Quorum Business Solutions\Ecopetrol Prometeo - Documents\Planning Space Implementation\3. Analysis &amp; Design\Design\FC22\DRR Jaime\Por presentar a ECP\Cantagallo\Cristalina\[VRC_CRISTALINA_CF_SEC_20221231.xlsx]CF PDP'!$BW$50</t>
  </si>
  <si>
    <t>='C:\Users\jaime.benazar\Quorum Business Solutions\Ecopetrol Prometeo - Documents\Planning Space Implementation\3. Analysis &amp; Design\Design\FC22\DRR Jaime\Por presentar a ECP\Cantagallo\Cristalina\[VRC_CRISTALINA_CF_SEC_20221231.xlsx]CF PDP'!$BW$51</t>
  </si>
  <si>
    <t>='C:\Users\jaime.benazar\Quorum Business Solutions\Ecopetrol Prometeo - Documents\Planning Space Implementation\3. Analysis &amp; Design\Design\FC22\DRR Jaime\Por presentar a ECP\Cantagallo\Cristalina\[VRC_CRISTALINA_CF_SEC_20221231.xlsx]CF PDP'!$BW$52</t>
  </si>
  <si>
    <t>='C:\Users\jaime.benazar\Quorum Business Solutions\Ecopetrol Prometeo - Documents\Planning Space Implementation\3. Analysis &amp; Design\Design\FC22\DRR Jaime\Por presentar a ECP\Cantagallo\Cristalina\[VRC_CRISTALINA_CF_SEC_20221231.xlsx]CF PDP'!$BW$53</t>
  </si>
  <si>
    <t>='C:\Users\jaime.benazar\Quorum Business Solutions\Ecopetrol Prometeo - Documents\Planning Space Implementation\3. Analysis &amp; Design\Design\FC22\DRR Jaime\Por presentar a ECP\Cantagallo\Cristalina\[VRC_CRISTALINA_CF_SEC_20221231.xlsx]CF PDP'!$BW$54</t>
  </si>
  <si>
    <t>='C:\Users\jaime.benazar\Quorum Business Solutions\Ecopetrol Prometeo - Documents\Planning Space Implementation\3. Analysis &amp; Design\Design\FC22\DRR Jaime\Por presentar a ECP\Cantagallo\Cristalina\[VRC_CRISTALINA_CF_SEC_20221231.xlsx]CF PDP'!$BW$55</t>
  </si>
  <si>
    <t>='C:\Users\jaime.benazar\Quorum Business Solutions\Ecopetrol Prometeo - Documents\Planning Space Implementation\3. Analysis &amp; Design\Design\FC22\DRR Jaime\Por presentar a ECP\Cantagallo\Cristalina\[VRC_CRISTALINA_CF_SEC_20221231.xlsx]CF PDP'!$BW$56</t>
  </si>
  <si>
    <t>='C:\Users\jaime.benazar\Quorum Business Solutions\Ecopetrol Prometeo - Documents\Planning Space Implementation\3. Analysis &amp; Design\Design\FC22\DRR Jaime\Por presentar a ECP\Cantagallo\Cristalina\[VRC_CRISTALINA_CF_SEC_20221231.xlsx]CF PDP'!$BW$57</t>
  </si>
  <si>
    <t>='C:\Users\jaime.benazar\Quorum Business Solutions\Ecopetrol Prometeo - Documents\Planning Space Implementation\3. Analysis &amp; Design\Design\FC22\DRR Jaime\Por presentar a ECP\Cantagallo\Cristalina\[VRC_CRISTALINA_CF_SEC_20221231.xlsx]CF PDP'!$BW$58</t>
  </si>
  <si>
    <t>='C:\Users\jaime.benazar\Quorum Business Solutions\Ecopetrol Prometeo - Documents\Planning Space Implementation\3. Analysis &amp; Design\Design\FC22\DRR Jaime\Por presentar a ECP\Cantagallo\Cristalina\[VRC_CRISTALINA_CF_SEC_20221231.xlsx]CF PDP'!$BW$59</t>
  </si>
  <si>
    <t>='C:\Users\jaime.benazar\Quorum Business Solutions\Ecopetrol Prometeo - Documents\Planning Space Implementation\3. Analysis &amp; Design\Design\FC22\DRR Jaime\Por presentar a ECP\Cantagallo\Cristalina\[VRC_CRISTALINA_CF_SEC_20221231.xlsx]CF PDP'!$BW$60</t>
  </si>
  <si>
    <t>='C:\Users\jaime.benazar\Quorum Business Solutions\Ecopetrol Prometeo - Documents\Planning Space Implementation\3. Analysis &amp; Design\Design\FC22\DRR Jaime\Por presentar a ECP\Cantagallo\Cristalina\[VRC_CRISTALINA_CF_SEC_20221231.xlsx]CF PDP'!$BW$61</t>
  </si>
  <si>
    <t>='C:\Users\jaime.benazar\Quorum Business Solutions\Ecopetrol Prometeo - Documents\Planning Space Implementation\3. Analysis &amp; Design\Design\FC22\DRR Jaime\Por presentar a ECP\Cantagallo\Cristalina\[VRC_CRISTALINA_CF_SEC_20221231.xlsx]CF PDP'!$BW$62</t>
  </si>
  <si>
    <t>='C:\Users\jaime.benazar\Quorum Business Solutions\Ecopetrol Prometeo - Documents\Planning Space Implementation\3. Analysis &amp; Design\Design\FC22\DRR Jaime\Por presentar a ECP\Cantagallo\Cristalina\[VRC_CRISTALINA_CF_SEC_20221231.xlsx]CF PDP'!$BW$63</t>
  </si>
  <si>
    <t>='C:\Users\jaime.benazar\Quorum Business Solutions\Ecopetrol Prometeo - Documents\Planning Space Implementation\3. Analysis &amp; Design\Design\FC22\DRR Jaime\Por presentar a ECP\Cantagallo\Cristalina\[VRC_CRISTALINA_CF_SEC_20221231.xlsx]CF PDP'!$BW$64</t>
  </si>
  <si>
    <t>='C:\Users\jaime.benazar\Quorum Business Solutions\Ecopetrol Prometeo - Documents\Planning Space Implementation\3. Analysis &amp; Design\Design\FC22\DRR Jaime\Por presentar a ECP\Cantagallo\Cristalina\[VRC_CRISTALINA_CF_SEC_20221231.xlsx]CF PDP'!$BW$65</t>
  </si>
  <si>
    <t>='C:\Users\jaime.benazar\Quorum Business Solutions\Ecopetrol Prometeo - Documents\Planning Space Implementation\3. Analysis &amp; Design\Design\FC22\DRR Jaime\Por presentar a ECP\Cantagallo\Cristalina\[VRC_CRISTALINA_CF_SEC_20221231.xlsx]CF PDP'!$BW$66</t>
  </si>
  <si>
    <t>='C:\Users\jaime.benazar\Quorum Business Solutions\Ecopetrol Prometeo - Documents\Planning Space Implementation\3. Analysis &amp; Design\Design\FC22\DRR Jaime\Por presentar a ECP\Cantagallo\Cristalina\[VRC_CRISTALINA_CF_SEC_20221231.xlsx]CF PDP'!$BW$67</t>
  </si>
  <si>
    <t>='C:\Users\jaime.benazar\Quorum Business Solutions\Ecopetrol Prometeo - Documents\Planning Space Implementation\3. Analysis &amp; Design\Design\FC22\DRR Jaime\Por presentar a ECP\Cantagallo\Cristalina\[VRC_CRISTALINA_CF_SEC_20221231.xlsx]CF PDP'!$BW$68</t>
  </si>
  <si>
    <t>='C:\Users\jaime.benazar\Quorum Business Solutions\Ecopetrol Prometeo - Documents\Planning Space Implementation\3. Analysis &amp; Design\Design\FC22\DRR Jaime\Por presentar a ECP\Cantagallo\Cristalina\[VRC_CRISTALINA_CF_SEC_20221231.xlsx]CF PDP'!$BW$69</t>
  </si>
  <si>
    <t>='C:\Users\jaime.benazar\Quorum Business Solutions\Ecopetrol Prometeo - Documents\Planning Space Implementation\3. Analysis &amp; Design\Design\FC22\DRR Jaime\Por presentar a ECP\Cantagallo\Cristalina\[VRC_CRISTALINA_CF_SEC_20221231.xlsx]CF PDP'!$BW$70</t>
  </si>
  <si>
    <t>='C:\Users\jaime.benazar\Quorum Business Solutions\Ecopetrol Prometeo - Documents\Planning Space Implementation\3. Analysis &amp; Design\Design\FC22\DRR Jaime\Por presentar a ECP\Cantagallo\Cristalina\[VRC_CRISTALINA_CF_SEC_20221231.xlsx]CF PDP'!$BW$71</t>
  </si>
  <si>
    <t>='C:\Users\jaime.benazar\Quorum Business Solutions\Ecopetrol Prometeo - Documents\Planning Space Implementation\3. Analysis &amp; Design\Design\FC22\DRR Jaime\Por presentar a ECP\Cantagallo\Cristalina\[VRC_CRISTALINA_CF_SEC_20221231.xlsx]CF PDP'!$BW$72</t>
  </si>
  <si>
    <t>='C:\Users\jaime.benazar\Quorum Business Solutions\Ecopetrol Prometeo - Documents\Planning Space Implementation\3. Analysis &amp; Design\Design\FC22\DRR Jaime\Por presentar a ECP\Cantagallo\Cristalina\[VRC_CRISTALINA_CF_SEC_20221231.xlsx]CF PNP'!$BW$36</t>
  </si>
  <si>
    <t>='C:\Users\jaime.benazar\Quorum Business Solutions\Ecopetrol Prometeo - Documents\Planning Space Implementation\3. Analysis &amp; Design\Design\FC22\DRR Jaime\Por presentar a ECP\Cantagallo\Cristalina\[VRC_CRISTALINA_CF_SEC_20221231.xlsx]CF PNP'!$BW$37</t>
  </si>
  <si>
    <t>='C:\Users\jaime.benazar\Quorum Business Solutions\Ecopetrol Prometeo - Documents\Planning Space Implementation\3. Analysis &amp; Design\Design\FC22\DRR Jaime\Por presentar a ECP\Cantagallo\Cristalina\[VRC_CRISTALINA_CF_SEC_20221231.xlsx]CF PNP'!$BW$38</t>
  </si>
  <si>
    <t>='C:\Users\jaime.benazar\Quorum Business Solutions\Ecopetrol Prometeo - Documents\Planning Space Implementation\3. Analysis &amp; Design\Design\FC22\DRR Jaime\Por presentar a ECP\Cantagallo\Cristalina\[VRC_CRISTALINA_CF_SEC_20221231.xlsx]CF PNP'!$BW$39</t>
  </si>
  <si>
    <t>='C:\Users\jaime.benazar\Quorum Business Solutions\Ecopetrol Prometeo - Documents\Planning Space Implementation\3. Analysis &amp; Design\Design\FC22\DRR Jaime\Por presentar a ECP\Cantagallo\Cristalina\[VRC_CRISTALINA_CF_SEC_20221231.xlsx]CF PNP'!$BW$40</t>
  </si>
  <si>
    <t>='C:\Users\jaime.benazar\Quorum Business Solutions\Ecopetrol Prometeo - Documents\Planning Space Implementation\3. Analysis &amp; Design\Design\FC22\DRR Jaime\Por presentar a ECP\Cantagallo\Cristalina\[VRC_CRISTALINA_CF_SEC_20221231.xlsx]CF PNP'!$BW$41</t>
  </si>
  <si>
    <t>='C:\Users\jaime.benazar\Quorum Business Solutions\Ecopetrol Prometeo - Documents\Planning Space Implementation\3. Analysis &amp; Design\Design\FC22\DRR Jaime\Por presentar a ECP\Cantagallo\Cristalina\[VRC_CRISTALINA_CF_SEC_20221231.xlsx]CF PNP'!$BW$42</t>
  </si>
  <si>
    <t>='C:\Users\jaime.benazar\Quorum Business Solutions\Ecopetrol Prometeo - Documents\Planning Space Implementation\3. Analysis &amp; Design\Design\FC22\DRR Jaime\Por presentar a ECP\Cantagallo\Cristalina\[VRC_CRISTALINA_CF_SEC_20221231.xlsx]CF PNP'!$BW$43</t>
  </si>
  <si>
    <t>='C:\Users\jaime.benazar\Quorum Business Solutions\Ecopetrol Prometeo - Documents\Planning Space Implementation\3. Analysis &amp; Design\Design\FC22\DRR Jaime\Por presentar a ECP\Cantagallo\Cristalina\[VRC_CRISTALINA_CF_SEC_20221231.xlsx]CF PNP'!$BW$44</t>
  </si>
  <si>
    <t>='C:\Users\jaime.benazar\Quorum Business Solutions\Ecopetrol Prometeo - Documents\Planning Space Implementation\3. Analysis &amp; Design\Design\FC22\DRR Jaime\Por presentar a ECP\Cantagallo\Cristalina\[VRC_CRISTALINA_CF_SEC_20221231.xlsx]CF PNP'!$BW$45</t>
  </si>
  <si>
    <t>='C:\Users\jaime.benazar\Quorum Business Solutions\Ecopetrol Prometeo - Documents\Planning Space Implementation\3. Analysis &amp; Design\Design\FC22\DRR Jaime\Por presentar a ECP\Cantagallo\Cristalina\[VRC_CRISTALINA_CF_SEC_20221231.xlsx]CF PNP'!$BW$46</t>
  </si>
  <si>
    <t>='C:\Users\jaime.benazar\Quorum Business Solutions\Ecopetrol Prometeo - Documents\Planning Space Implementation\3. Analysis &amp; Design\Design\FC22\DRR Jaime\Por presentar a ECP\Cantagallo\Cristalina\[VRC_CRISTALINA_CF_SEC_20221231.xlsx]CF PNP'!$BW$47</t>
  </si>
  <si>
    <t>='C:\Users\jaime.benazar\Quorum Business Solutions\Ecopetrol Prometeo - Documents\Planning Space Implementation\3. Analysis &amp; Design\Design\FC22\DRR Jaime\Por presentar a ECP\Cantagallo\Cristalina\[VRC_CRISTALINA_CF_SEC_20221231.xlsx]CF PNP'!$BW$48</t>
  </si>
  <si>
    <t>='C:\Users\jaime.benazar\Quorum Business Solutions\Ecopetrol Prometeo - Documents\Planning Space Implementation\3. Analysis &amp; Design\Design\FC22\DRR Jaime\Por presentar a ECP\Cantagallo\Cristalina\[VRC_CRISTALINA_CF_SEC_20221231.xlsx]CF PNP'!$BW$49</t>
  </si>
  <si>
    <t>='C:\Users\jaime.benazar\Quorum Business Solutions\Ecopetrol Prometeo - Documents\Planning Space Implementation\3. Analysis &amp; Design\Design\FC22\DRR Jaime\Por presentar a ECP\Cantagallo\Cristalina\[VRC_CRISTALINA_CF_SEC_20221231.xlsx]CF PNP'!$BW$50</t>
  </si>
  <si>
    <t>='C:\Users\jaime.benazar\Quorum Business Solutions\Ecopetrol Prometeo - Documents\Planning Space Implementation\3. Analysis &amp; Design\Design\FC22\DRR Jaime\Por presentar a ECP\Cantagallo\Cristalina\[VRC_CRISTALINA_CF_SEC_20221231.xlsx]CF PNP'!$BW$51</t>
  </si>
  <si>
    <t>='C:\Users\jaime.benazar\Quorum Business Solutions\Ecopetrol Prometeo - Documents\Planning Space Implementation\3. Analysis &amp; Design\Design\FC22\DRR Jaime\Por presentar a ECP\Cantagallo\Cristalina\[VRC_CRISTALINA_CF_SEC_20221231.xlsx]CF PNP'!$BW$52</t>
  </si>
  <si>
    <t>='C:\Users\jaime.benazar\Quorum Business Solutions\Ecopetrol Prometeo - Documents\Planning Space Implementation\3. Analysis &amp; Design\Design\FC22\DRR Jaime\Por presentar a ECP\Cantagallo\Cristalina\[VRC_CRISTALINA_CF_SEC_20221231.xlsx]CF PNP'!$BW$53</t>
  </si>
  <si>
    <t>='C:\Users\jaime.benazar\Quorum Business Solutions\Ecopetrol Prometeo - Documents\Planning Space Implementation\3. Analysis &amp; Design\Design\FC22\DRR Jaime\Por presentar a ECP\Cantagallo\Cristalina\[VRC_CRISTALINA_CF_SEC_20221231.xlsx]CF PNP'!$BW$54</t>
  </si>
  <si>
    <t>='C:\Users\jaime.benazar\Quorum Business Solutions\Ecopetrol Prometeo - Documents\Planning Space Implementation\3. Analysis &amp; Design\Design\FC22\DRR Jaime\Por presentar a ECP\Cantagallo\Cristalina\[VRC_CRISTALINA_CF_SEC_20221231.xlsx]CF PNP'!$BW$55</t>
  </si>
  <si>
    <t>='C:\Users\jaime.benazar\Quorum Business Solutions\Ecopetrol Prometeo - Documents\Planning Space Implementation\3. Analysis &amp; Design\Design\FC22\DRR Jaime\Por presentar a ECP\Cantagallo\Cristalina\[VRC_CRISTALINA_CF_SEC_20221231.xlsx]CF PNP'!$BW$56</t>
  </si>
  <si>
    <t>='C:\Users\jaime.benazar\Quorum Business Solutions\Ecopetrol Prometeo - Documents\Planning Space Implementation\3. Analysis &amp; Design\Design\FC22\DRR Jaime\Por presentar a ECP\Cantagallo\Cristalina\[VRC_CRISTALINA_CF_SEC_20221231.xlsx]CF PNP'!$BW$57</t>
  </si>
  <si>
    <t>='C:\Users\jaime.benazar\Quorum Business Solutions\Ecopetrol Prometeo - Documents\Planning Space Implementation\3. Analysis &amp; Design\Design\FC22\DRR Jaime\Por presentar a ECP\Cantagallo\Cristalina\[VRC_CRISTALINA_CF_SEC_20221231.xlsx]CF PNP'!$BW$58</t>
  </si>
  <si>
    <t>='C:\Users\jaime.benazar\Quorum Business Solutions\Ecopetrol Prometeo - Documents\Planning Space Implementation\3. Analysis &amp; Design\Design\FC22\DRR Jaime\Por presentar a ECP\Cantagallo\Cristalina\[VRC_CRISTALINA_CF_SEC_20221231.xlsx]CF PNP'!$BW$59</t>
  </si>
  <si>
    <t>='C:\Users\jaime.benazar\Quorum Business Solutions\Ecopetrol Prometeo - Documents\Planning Space Implementation\3. Analysis &amp; Design\Design\FC22\DRR Jaime\Por presentar a ECP\Cantagallo\Cristalina\[VRC_CRISTALINA_CF_SEC_20221231.xlsx]CF PNP'!$BW$60</t>
  </si>
  <si>
    <t>='C:\Users\jaime.benazar\Quorum Business Solutions\Ecopetrol Prometeo - Documents\Planning Space Implementation\3. Analysis &amp; Design\Design\FC22\DRR Jaime\Por presentar a ECP\Cantagallo\Cristalina\[VRC_CRISTALINA_CF_SEC_20221231.xlsx]CF PNP'!$BW$61</t>
  </si>
  <si>
    <t>='C:\Users\jaime.benazar\Quorum Business Solutions\Ecopetrol Prometeo - Documents\Planning Space Implementation\3. Analysis &amp; Design\Design\FC22\DRR Jaime\Por presentar a ECP\Cantagallo\Cristalina\[VRC_CRISTALINA_CF_SEC_20221231.xlsx]CF PNP'!$BW$62</t>
  </si>
  <si>
    <t>='C:\Users\jaime.benazar\Quorum Business Solutions\Ecopetrol Prometeo - Documents\Planning Space Implementation\3. Analysis &amp; Design\Design\FC22\DRR Jaime\Por presentar a ECP\Cantagallo\Cristalina\[VRC_CRISTALINA_CF_SEC_20221231.xlsx]CF PNP'!$BW$63</t>
  </si>
  <si>
    <t>='C:\Users\jaime.benazar\Quorum Business Solutions\Ecopetrol Prometeo - Documents\Planning Space Implementation\3. Analysis &amp; Design\Design\FC22\DRR Jaime\Por presentar a ECP\Cantagallo\Cristalina\[VRC_CRISTALINA_CF_SEC_20221231.xlsx]CF PNP'!$BW$64</t>
  </si>
  <si>
    <t>='C:\Users\jaime.benazar\Quorum Business Solutions\Ecopetrol Prometeo - Documents\Planning Space Implementation\3. Analysis &amp; Design\Design\FC22\DRR Jaime\Por presentar a ECP\Cantagallo\Cristalina\[VRC_CRISTALINA_CF_SEC_20221231.xlsx]CF PNP'!$BW$65</t>
  </si>
  <si>
    <t>='C:\Users\jaime.benazar\Quorum Business Solutions\Ecopetrol Prometeo - Documents\Planning Space Implementation\3. Analysis &amp; Design\Design\FC22\DRR Jaime\Por presentar a ECP\Cantagallo\Cristalina\[VRC_CRISTALINA_CF_SEC_20221231.xlsx]CF PNP'!$BW$66</t>
  </si>
  <si>
    <t>='C:\Users\jaime.benazar\Quorum Business Solutions\Ecopetrol Prometeo - Documents\Planning Space Implementation\3. Analysis &amp; Design\Design\FC22\DRR Jaime\Por presentar a ECP\Cantagallo\Cristalina\[VRC_CRISTALINA_CF_SEC_20221231.xlsx]CF PNP'!$BW$67</t>
  </si>
  <si>
    <t>='C:\Users\jaime.benazar\Quorum Business Solutions\Ecopetrol Prometeo - Documents\Planning Space Implementation\3. Analysis &amp; Design\Design\FC22\DRR Jaime\Por presentar a ECP\Cantagallo\Cristalina\[VRC_CRISTALINA_CF_SEC_20221231.xlsx]CF PNP'!$BW$68</t>
  </si>
  <si>
    <t>='C:\Users\jaime.benazar\Quorum Business Solutions\Ecopetrol Prometeo - Documents\Planning Space Implementation\3. Analysis &amp; Design\Design\FC22\DRR Jaime\Por presentar a ECP\Cantagallo\Cristalina\[VRC_CRISTALINA_CF_SEC_20221231.xlsx]CF PNP'!$BW$69</t>
  </si>
  <si>
    <t>='C:\Users\jaime.benazar\Quorum Business Solutions\Ecopetrol Prometeo - Documents\Planning Space Implementation\3. Analysis &amp; Design\Design\FC22\DRR Jaime\Por presentar a ECP\Cantagallo\Cristalina\[VRC_CRISTALINA_CF_SEC_20221231.xlsx]CF PNP'!$BW$70</t>
  </si>
  <si>
    <t>='C:\Users\jaime.benazar\Quorum Business Solutions\Ecopetrol Prometeo - Documents\Planning Space Implementation\3. Analysis &amp; Design\Design\FC22\DRR Jaime\Por presentar a ECP\Cantagallo\Cristalina\[VRC_CRISTALINA_CF_SEC_20221231.xlsx]CF PNP'!$BW$71</t>
  </si>
  <si>
    <t>='C:\Users\jaime.benazar\Quorum Business Solutions\Ecopetrol Prometeo - Documents\Planning Space Implementation\3. Analysis &amp; Design\Design\FC22\DRR Jaime\Por presentar a ECP\Cantagallo\Cristalina\[VRC_CRISTALINA_CF_SEC_20221231.xlsx]CF PNP'!$BW$72</t>
  </si>
  <si>
    <t>='C:\Users\jaime.benazar\Quorum Business Solutions\Ecopetrol Prometeo - Documents\Planning Space Implementation\3. Analysis &amp; Design\Design\FC22\DRR Jaime\Por presentar a ECP\Cantagallo\Cristalina\[VRC_CRISTALINA_CF_SEC_20221231.xlsx]CF PND'!$BW$36</t>
  </si>
  <si>
    <t>='C:\Users\jaime.benazar\Quorum Business Solutions\Ecopetrol Prometeo - Documents\Planning Space Implementation\3. Analysis &amp; Design\Design\FC22\DRR Jaime\Por presentar a ECP\Cantagallo\Cristalina\[VRC_CRISTALINA_CF_SEC_20221231.xlsx]CF PND'!$BW$37</t>
  </si>
  <si>
    <t>='C:\Users\jaime.benazar\Quorum Business Solutions\Ecopetrol Prometeo - Documents\Planning Space Implementation\3. Analysis &amp; Design\Design\FC22\DRR Jaime\Por presentar a ECP\Cantagallo\Cristalina\[VRC_CRISTALINA_CF_SEC_20221231.xlsx]CF PND'!$BW$38</t>
  </si>
  <si>
    <t>='C:\Users\jaime.benazar\Quorum Business Solutions\Ecopetrol Prometeo - Documents\Planning Space Implementation\3. Analysis &amp; Design\Design\FC22\DRR Jaime\Por presentar a ECP\Cantagallo\Cristalina\[VRC_CRISTALINA_CF_SEC_20221231.xlsx]CF PND'!$BW$39</t>
  </si>
  <si>
    <t>='C:\Users\jaime.benazar\Quorum Business Solutions\Ecopetrol Prometeo - Documents\Planning Space Implementation\3. Analysis &amp; Design\Design\FC22\DRR Jaime\Por presentar a ECP\Cantagallo\Cristalina\[VRC_CRISTALINA_CF_SEC_20221231.xlsx]CF PND'!$BW$40</t>
  </si>
  <si>
    <t>='C:\Users\jaime.benazar\Quorum Business Solutions\Ecopetrol Prometeo - Documents\Planning Space Implementation\3. Analysis &amp; Design\Design\FC22\DRR Jaime\Por presentar a ECP\Cantagallo\Cristalina\[VRC_CRISTALINA_CF_SEC_20221231.xlsx]CF PND'!$BW$41</t>
  </si>
  <si>
    <t>='C:\Users\jaime.benazar\Quorum Business Solutions\Ecopetrol Prometeo - Documents\Planning Space Implementation\3. Analysis &amp; Design\Design\FC22\DRR Jaime\Por presentar a ECP\Cantagallo\Cristalina\[VRC_CRISTALINA_CF_SEC_20221231.xlsx]CF PND'!$BW$42</t>
  </si>
  <si>
    <t>='C:\Users\jaime.benazar\Quorum Business Solutions\Ecopetrol Prometeo - Documents\Planning Space Implementation\3. Analysis &amp; Design\Design\FC22\DRR Jaime\Por presentar a ECP\Cantagallo\Cristalina\[VRC_CRISTALINA_CF_SEC_20221231.xlsx]CF PND'!$BW$43</t>
  </si>
  <si>
    <t>='C:\Users\jaime.benazar\Quorum Business Solutions\Ecopetrol Prometeo - Documents\Planning Space Implementation\3. Analysis &amp; Design\Design\FC22\DRR Jaime\Por presentar a ECP\Cantagallo\Cristalina\[VRC_CRISTALINA_CF_SEC_20221231.xlsx]CF PND'!$BW$44</t>
  </si>
  <si>
    <t>='C:\Users\jaime.benazar\Quorum Business Solutions\Ecopetrol Prometeo - Documents\Planning Space Implementation\3. Analysis &amp; Design\Design\FC22\DRR Jaime\Por presentar a ECP\Cantagallo\Cristalina\[VRC_CRISTALINA_CF_SEC_20221231.xlsx]CF PND'!$BW$45</t>
  </si>
  <si>
    <t>='C:\Users\jaime.benazar\Quorum Business Solutions\Ecopetrol Prometeo - Documents\Planning Space Implementation\3. Analysis &amp; Design\Design\FC22\DRR Jaime\Por presentar a ECP\Cantagallo\Cristalina\[VRC_CRISTALINA_CF_SEC_20221231.xlsx]CF PND'!$BW$46</t>
  </si>
  <si>
    <t>='C:\Users\jaime.benazar\Quorum Business Solutions\Ecopetrol Prometeo - Documents\Planning Space Implementation\3. Analysis &amp; Design\Design\FC22\DRR Jaime\Por presentar a ECP\Cantagallo\Cristalina\[VRC_CRISTALINA_CF_SEC_20221231.xlsx]CF PND'!$BW$47</t>
  </si>
  <si>
    <t>='C:\Users\jaime.benazar\Quorum Business Solutions\Ecopetrol Prometeo - Documents\Planning Space Implementation\3. Analysis &amp; Design\Design\FC22\DRR Jaime\Por presentar a ECP\Cantagallo\Cristalina\[VRC_CRISTALINA_CF_SEC_20221231.xlsx]CF PND'!$BW$48</t>
  </si>
  <si>
    <t>='C:\Users\jaime.benazar\Quorum Business Solutions\Ecopetrol Prometeo - Documents\Planning Space Implementation\3. Analysis &amp; Design\Design\FC22\DRR Jaime\Por presentar a ECP\Cantagallo\Cristalina\[VRC_CRISTALINA_CF_SEC_20221231.xlsx]CF PND'!$BW$49</t>
  </si>
  <si>
    <t>='C:\Users\jaime.benazar\Quorum Business Solutions\Ecopetrol Prometeo - Documents\Planning Space Implementation\3. Analysis &amp; Design\Design\FC22\DRR Jaime\Por presentar a ECP\Cantagallo\Cristalina\[VRC_CRISTALINA_CF_SEC_20221231.xlsx]CF PND'!$BW$50</t>
  </si>
  <si>
    <t>='C:\Users\jaime.benazar\Quorum Business Solutions\Ecopetrol Prometeo - Documents\Planning Space Implementation\3. Analysis &amp; Design\Design\FC22\DRR Jaime\Por presentar a ECP\Cantagallo\Cristalina\[VRC_CRISTALINA_CF_SEC_20221231.xlsx]CF PND'!$BW$51</t>
  </si>
  <si>
    <t>='C:\Users\jaime.benazar\Quorum Business Solutions\Ecopetrol Prometeo - Documents\Planning Space Implementation\3. Analysis &amp; Design\Design\FC22\DRR Jaime\Por presentar a ECP\Cantagallo\Cristalina\[VRC_CRISTALINA_CF_SEC_20221231.xlsx]CF PND'!$BW$52</t>
  </si>
  <si>
    <t>='C:\Users\jaime.benazar\Quorum Business Solutions\Ecopetrol Prometeo - Documents\Planning Space Implementation\3. Analysis &amp; Design\Design\FC22\DRR Jaime\Por presentar a ECP\Cantagallo\Cristalina\[VRC_CRISTALINA_CF_SEC_20221231.xlsx]CF PND'!$BW$53</t>
  </si>
  <si>
    <t>='C:\Users\jaime.benazar\Quorum Business Solutions\Ecopetrol Prometeo - Documents\Planning Space Implementation\3. Analysis &amp; Design\Design\FC22\DRR Jaime\Por presentar a ECP\Cantagallo\Cristalina\[VRC_CRISTALINA_CF_SEC_20221231.xlsx]CF PND'!$BW$54</t>
  </si>
  <si>
    <t>='C:\Users\jaime.benazar\Quorum Business Solutions\Ecopetrol Prometeo - Documents\Planning Space Implementation\3. Analysis &amp; Design\Design\FC22\DRR Jaime\Por presentar a ECP\Cantagallo\Cristalina\[VRC_CRISTALINA_CF_SEC_20221231.xlsx]CF PND'!$BW$55</t>
  </si>
  <si>
    <t>='C:\Users\jaime.benazar\Quorum Business Solutions\Ecopetrol Prometeo - Documents\Planning Space Implementation\3. Analysis &amp; Design\Design\FC22\DRR Jaime\Por presentar a ECP\Cantagallo\Cristalina\[VRC_CRISTALINA_CF_SEC_20221231.xlsx]CF PND'!$BW$56</t>
  </si>
  <si>
    <t>='C:\Users\jaime.benazar\Quorum Business Solutions\Ecopetrol Prometeo - Documents\Planning Space Implementation\3. Analysis &amp; Design\Design\FC22\DRR Jaime\Por presentar a ECP\Cantagallo\Cristalina\[VRC_CRISTALINA_CF_SEC_20221231.xlsx]CF PND'!$BW$57</t>
  </si>
  <si>
    <t>='C:\Users\jaime.benazar\Quorum Business Solutions\Ecopetrol Prometeo - Documents\Planning Space Implementation\3. Analysis &amp; Design\Design\FC22\DRR Jaime\Por presentar a ECP\Cantagallo\Cristalina\[VRC_CRISTALINA_CF_SEC_20221231.xlsx]CF PND'!$BW$58</t>
  </si>
  <si>
    <t>='C:\Users\jaime.benazar\Quorum Business Solutions\Ecopetrol Prometeo - Documents\Planning Space Implementation\3. Analysis &amp; Design\Design\FC22\DRR Jaime\Por presentar a ECP\Cantagallo\Cristalina\[VRC_CRISTALINA_CF_SEC_20221231.xlsx]CF PND'!$BW$59</t>
  </si>
  <si>
    <t>='C:\Users\jaime.benazar\Quorum Business Solutions\Ecopetrol Prometeo - Documents\Planning Space Implementation\3. Analysis &amp; Design\Design\FC22\DRR Jaime\Por presentar a ECP\Cantagallo\Cristalina\[VRC_CRISTALINA_CF_SEC_20221231.xlsx]CF PND'!$BW$60</t>
  </si>
  <si>
    <t>='C:\Users\jaime.benazar\Quorum Business Solutions\Ecopetrol Prometeo - Documents\Planning Space Implementation\3. Analysis &amp; Design\Design\FC22\DRR Jaime\Por presentar a ECP\Cantagallo\Cristalina\[VRC_CRISTALINA_CF_SEC_20221231.xlsx]CF PND'!$BW$61</t>
  </si>
  <si>
    <t>='C:\Users\jaime.benazar\Quorum Business Solutions\Ecopetrol Prometeo - Documents\Planning Space Implementation\3. Analysis &amp; Design\Design\FC22\DRR Jaime\Por presentar a ECP\Cantagallo\Cristalina\[VRC_CRISTALINA_CF_SEC_20221231.xlsx]CF PND'!$BW$62</t>
  </si>
  <si>
    <t>='C:\Users\jaime.benazar\Quorum Business Solutions\Ecopetrol Prometeo - Documents\Planning Space Implementation\3. Analysis &amp; Design\Design\FC22\DRR Jaime\Por presentar a ECP\Cantagallo\Cristalina\[VRC_CRISTALINA_CF_SEC_20221231.xlsx]CF PND'!$BW$63</t>
  </si>
  <si>
    <t>='C:\Users\jaime.benazar\Quorum Business Solutions\Ecopetrol Prometeo - Documents\Planning Space Implementation\3. Analysis &amp; Design\Design\FC22\DRR Jaime\Por presentar a ECP\Cantagallo\Cristalina\[VRC_CRISTALINA_CF_SEC_20221231.xlsx]CF PND'!$BW$64</t>
  </si>
  <si>
    <t>='C:\Users\jaime.benazar\Quorum Business Solutions\Ecopetrol Prometeo - Documents\Planning Space Implementation\3. Analysis &amp; Design\Design\FC22\DRR Jaime\Por presentar a ECP\Cantagallo\Cristalina\[VRC_CRISTALINA_CF_SEC_20221231.xlsx]CF PND'!$BW$65</t>
  </si>
  <si>
    <t>='C:\Users\jaime.benazar\Quorum Business Solutions\Ecopetrol Prometeo - Documents\Planning Space Implementation\3. Analysis &amp; Design\Design\FC22\DRR Jaime\Por presentar a ECP\Cantagallo\Cristalina\[VRC_CRISTALINA_CF_SEC_20221231.xlsx]CF PND'!$BW$66</t>
  </si>
  <si>
    <t>='C:\Users\jaime.benazar\Quorum Business Solutions\Ecopetrol Prometeo - Documents\Planning Space Implementation\3. Analysis &amp; Design\Design\FC22\DRR Jaime\Por presentar a ECP\Cantagallo\Cristalina\[VRC_CRISTALINA_CF_SEC_20221231.xlsx]CF PND'!$BW$67</t>
  </si>
  <si>
    <t>='C:\Users\jaime.benazar\Quorum Business Solutions\Ecopetrol Prometeo - Documents\Planning Space Implementation\3. Analysis &amp; Design\Design\FC22\DRR Jaime\Por presentar a ECP\Cantagallo\Cristalina\[VRC_CRISTALINA_CF_SEC_20221231.xlsx]CF PND'!$BW$68</t>
  </si>
  <si>
    <t>='C:\Users\jaime.benazar\Quorum Business Solutions\Ecopetrol Prometeo - Documents\Planning Space Implementation\3. Analysis &amp; Design\Design\FC22\DRR Jaime\Por presentar a ECP\Cantagallo\Cristalina\[VRC_CRISTALINA_CF_SEC_20221231.xlsx]CF PND'!$BW$69</t>
  </si>
  <si>
    <t>='C:\Users\jaime.benazar\Quorum Business Solutions\Ecopetrol Prometeo - Documents\Planning Space Implementation\3. Analysis &amp; Design\Design\FC22\DRR Jaime\Por presentar a ECP\Cantagallo\Cristalina\[VRC_CRISTALINA_CF_SEC_20221231.xlsx]CF PND'!$BW$70</t>
  </si>
  <si>
    <t>='C:\Users\jaime.benazar\Quorum Business Solutions\Ecopetrol Prometeo - Documents\Planning Space Implementation\3. Analysis &amp; Design\Design\FC22\DRR Jaime\Por presentar a ECP\Cantagallo\Cristalina\[VRC_CRISTALINA_CF_SEC_20221231.xlsx]CF PND'!$BW$71</t>
  </si>
  <si>
    <t>='C:\Users\jaime.benazar\Quorum Business Solutions\Ecopetrol Prometeo - Documents\Planning Space Implementation\3. Analysis &amp; Design\Design\FC22\DRR Jaime\Por presentar a ECP\Cantagallo\Cristalina\[VRC_CRISTALINA_CF_SEC_20221231.xlsx]CF PND'!$BW$72</t>
  </si>
  <si>
    <t>='C:\Users\jaime.benazar\Quorum Business Solutions\Ecopetrol Prometeo - Documents\Planning Space Implementation\3. Analysis &amp; Design\Design\FC22\DRR Jaime\Por presentar a ECP\Cantagallo\Cristalina\[VRC_CRISTALINA_CF_SEC_20221231.xlsx]CF PRB'!$BW$36</t>
  </si>
  <si>
    <t>='C:\Users\jaime.benazar\Quorum Business Solutions\Ecopetrol Prometeo - Documents\Planning Space Implementation\3. Analysis &amp; Design\Design\FC22\DRR Jaime\Por presentar a ECP\Cantagallo\Cristalina\[VRC_CRISTALINA_CF_SEC_20221231.xlsx]CF PRB'!$BW$37</t>
  </si>
  <si>
    <t>='C:\Users\jaime.benazar\Quorum Business Solutions\Ecopetrol Prometeo - Documents\Planning Space Implementation\3. Analysis &amp; Design\Design\FC22\DRR Jaime\Por presentar a ECP\Cantagallo\Cristalina\[VRC_CRISTALINA_CF_SEC_20221231.xlsx]CF PRB'!$BW$38</t>
  </si>
  <si>
    <t>='C:\Users\jaime.benazar\Quorum Business Solutions\Ecopetrol Prometeo - Documents\Planning Space Implementation\3. Analysis &amp; Design\Design\FC22\DRR Jaime\Por presentar a ECP\Cantagallo\Cristalina\[VRC_CRISTALINA_CF_SEC_20221231.xlsx]CF PRB'!$BW$39</t>
  </si>
  <si>
    <t>='C:\Users\jaime.benazar\Quorum Business Solutions\Ecopetrol Prometeo - Documents\Planning Space Implementation\3. Analysis &amp; Design\Design\FC22\DRR Jaime\Por presentar a ECP\Cantagallo\Cristalina\[VRC_CRISTALINA_CF_SEC_20221231.xlsx]CF PRB'!$BW$40</t>
  </si>
  <si>
    <t>='C:\Users\jaime.benazar\Quorum Business Solutions\Ecopetrol Prometeo - Documents\Planning Space Implementation\3. Analysis &amp; Design\Design\FC22\DRR Jaime\Por presentar a ECP\Cantagallo\Cristalina\[VRC_CRISTALINA_CF_SEC_20221231.xlsx]CF PRB'!$BW$41</t>
  </si>
  <si>
    <t>='C:\Users\jaime.benazar\Quorum Business Solutions\Ecopetrol Prometeo - Documents\Planning Space Implementation\3. Analysis &amp; Design\Design\FC22\DRR Jaime\Por presentar a ECP\Cantagallo\Cristalina\[VRC_CRISTALINA_CF_SEC_20221231.xlsx]CF PRB'!$BW$42</t>
  </si>
  <si>
    <t>='C:\Users\jaime.benazar\Quorum Business Solutions\Ecopetrol Prometeo - Documents\Planning Space Implementation\3. Analysis &amp; Design\Design\FC22\DRR Jaime\Por presentar a ECP\Cantagallo\Cristalina\[VRC_CRISTALINA_CF_SEC_20221231.xlsx]CF PRB'!$BW$43</t>
  </si>
  <si>
    <t>='C:\Users\jaime.benazar\Quorum Business Solutions\Ecopetrol Prometeo - Documents\Planning Space Implementation\3. Analysis &amp; Design\Design\FC22\DRR Jaime\Por presentar a ECP\Cantagallo\Cristalina\[VRC_CRISTALINA_CF_SEC_20221231.xlsx]CF PRB'!$BW$44</t>
  </si>
  <si>
    <t>='C:\Users\jaime.benazar\Quorum Business Solutions\Ecopetrol Prometeo - Documents\Planning Space Implementation\3. Analysis &amp; Design\Design\FC22\DRR Jaime\Por presentar a ECP\Cantagallo\Cristalina\[VRC_CRISTALINA_CF_SEC_20221231.xlsx]CF PRB'!$BW$45</t>
  </si>
  <si>
    <t>='C:\Users\jaime.benazar\Quorum Business Solutions\Ecopetrol Prometeo - Documents\Planning Space Implementation\3. Analysis &amp; Design\Design\FC22\DRR Jaime\Por presentar a ECP\Cantagallo\Cristalina\[VRC_CRISTALINA_CF_SEC_20221231.xlsx]CF PRB'!$BW$46</t>
  </si>
  <si>
    <t>='C:\Users\jaime.benazar\Quorum Business Solutions\Ecopetrol Prometeo - Documents\Planning Space Implementation\3. Analysis &amp; Design\Design\FC22\DRR Jaime\Por presentar a ECP\Cantagallo\Cristalina\[VRC_CRISTALINA_CF_SEC_20221231.xlsx]CF PRB'!$BW$47</t>
  </si>
  <si>
    <t>='C:\Users\jaime.benazar\Quorum Business Solutions\Ecopetrol Prometeo - Documents\Planning Space Implementation\3. Analysis &amp; Design\Design\FC22\DRR Jaime\Por presentar a ECP\Cantagallo\Cristalina\[VRC_CRISTALINA_CF_SEC_20221231.xlsx]CF PRB'!$BW$48</t>
  </si>
  <si>
    <t>='C:\Users\jaime.benazar\Quorum Business Solutions\Ecopetrol Prometeo - Documents\Planning Space Implementation\3. Analysis &amp; Design\Design\FC22\DRR Jaime\Por presentar a ECP\Cantagallo\Cristalina\[VRC_CRISTALINA_CF_SEC_20221231.xlsx]CF PRB'!$BW$49</t>
  </si>
  <si>
    <t>='C:\Users\jaime.benazar\Quorum Business Solutions\Ecopetrol Prometeo - Documents\Planning Space Implementation\3. Analysis &amp; Design\Design\FC22\DRR Jaime\Por presentar a ECP\Cantagallo\Cristalina\[VRC_CRISTALINA_CF_SEC_20221231.xlsx]CF PRB'!$BW$50</t>
  </si>
  <si>
    <t>='C:\Users\jaime.benazar\Quorum Business Solutions\Ecopetrol Prometeo - Documents\Planning Space Implementation\3. Analysis &amp; Design\Design\FC22\DRR Jaime\Por presentar a ECP\Cantagallo\Cristalina\[VRC_CRISTALINA_CF_SEC_20221231.xlsx]CF PRB'!$BW$51</t>
  </si>
  <si>
    <t>='C:\Users\jaime.benazar\Quorum Business Solutions\Ecopetrol Prometeo - Documents\Planning Space Implementation\3. Analysis &amp; Design\Design\FC22\DRR Jaime\Por presentar a ECP\Cantagallo\Cristalina\[VRC_CRISTALINA_CF_SEC_20221231.xlsx]CF PRB'!$BW$52</t>
  </si>
  <si>
    <t>='C:\Users\jaime.benazar\Quorum Business Solutions\Ecopetrol Prometeo - Documents\Planning Space Implementation\3. Analysis &amp; Design\Design\FC22\DRR Jaime\Por presentar a ECP\Cantagallo\Cristalina\[VRC_CRISTALINA_CF_SEC_20221231.xlsx]CF PRB'!$BW$53</t>
  </si>
  <si>
    <t>='C:\Users\jaime.benazar\Quorum Business Solutions\Ecopetrol Prometeo - Documents\Planning Space Implementation\3. Analysis &amp; Design\Design\FC22\DRR Jaime\Por presentar a ECP\Cantagallo\Cristalina\[VRC_CRISTALINA_CF_SEC_20221231.xlsx]CF PRB'!$BW$54</t>
  </si>
  <si>
    <t>='C:\Users\jaime.benazar\Quorum Business Solutions\Ecopetrol Prometeo - Documents\Planning Space Implementation\3. Analysis &amp; Design\Design\FC22\DRR Jaime\Por presentar a ECP\Cantagallo\Cristalina\[VRC_CRISTALINA_CF_SEC_20221231.xlsx]CF PRB'!$BW$55</t>
  </si>
  <si>
    <t>='C:\Users\jaime.benazar\Quorum Business Solutions\Ecopetrol Prometeo - Documents\Planning Space Implementation\3. Analysis &amp; Design\Design\FC22\DRR Jaime\Por presentar a ECP\Cantagallo\Cristalina\[VRC_CRISTALINA_CF_SEC_20221231.xlsx]CF PRB'!$BW$56</t>
  </si>
  <si>
    <t>='C:\Users\jaime.benazar\Quorum Business Solutions\Ecopetrol Prometeo - Documents\Planning Space Implementation\3. Analysis &amp; Design\Design\FC22\DRR Jaime\Por presentar a ECP\Cantagallo\Cristalina\[VRC_CRISTALINA_CF_SEC_20221231.xlsx]CF PRB'!$BW$57</t>
  </si>
  <si>
    <t>='C:\Users\jaime.benazar\Quorum Business Solutions\Ecopetrol Prometeo - Documents\Planning Space Implementation\3. Analysis &amp; Design\Design\FC22\DRR Jaime\Por presentar a ECP\Cantagallo\Cristalina\[VRC_CRISTALINA_CF_SEC_20221231.xlsx]CF PRB'!$BW$58</t>
  </si>
  <si>
    <t>='C:\Users\jaime.benazar\Quorum Business Solutions\Ecopetrol Prometeo - Documents\Planning Space Implementation\3. Analysis &amp; Design\Design\FC22\DRR Jaime\Por presentar a ECP\Cantagallo\Cristalina\[VRC_CRISTALINA_CF_SEC_20221231.xlsx]CF PRB'!$BW$59</t>
  </si>
  <si>
    <t>='C:\Users\jaime.benazar\Quorum Business Solutions\Ecopetrol Prometeo - Documents\Planning Space Implementation\3. Analysis &amp; Design\Design\FC22\DRR Jaime\Por presentar a ECP\Cantagallo\Cristalina\[VRC_CRISTALINA_CF_SEC_20221231.xlsx]CF PRB'!$BW$60</t>
  </si>
  <si>
    <t>='C:\Users\jaime.benazar\Quorum Business Solutions\Ecopetrol Prometeo - Documents\Planning Space Implementation\3. Analysis &amp; Design\Design\FC22\DRR Jaime\Por presentar a ECP\Cantagallo\Cristalina\[VRC_CRISTALINA_CF_SEC_20221231.xlsx]CF PRB'!$BW$61</t>
  </si>
  <si>
    <t>='C:\Users\jaime.benazar\Quorum Business Solutions\Ecopetrol Prometeo - Documents\Planning Space Implementation\3. Analysis &amp; Design\Design\FC22\DRR Jaime\Por presentar a ECP\Cantagallo\Cristalina\[VRC_CRISTALINA_CF_SEC_20221231.xlsx]CF PRB'!$BW$62</t>
  </si>
  <si>
    <t>='C:\Users\jaime.benazar\Quorum Business Solutions\Ecopetrol Prometeo - Documents\Planning Space Implementation\3. Analysis &amp; Design\Design\FC22\DRR Jaime\Por presentar a ECP\Cantagallo\Cristalina\[VRC_CRISTALINA_CF_SEC_20221231.xlsx]CF PRB'!$BW$63</t>
  </si>
  <si>
    <t>='C:\Users\jaime.benazar\Quorum Business Solutions\Ecopetrol Prometeo - Documents\Planning Space Implementation\3. Analysis &amp; Design\Design\FC22\DRR Jaime\Por presentar a ECP\Cantagallo\Cristalina\[VRC_CRISTALINA_CF_SEC_20221231.xlsx]CF PRB'!$BW$64</t>
  </si>
  <si>
    <t>='C:\Users\jaime.benazar\Quorum Business Solutions\Ecopetrol Prometeo - Documents\Planning Space Implementation\3. Analysis &amp; Design\Design\FC22\DRR Jaime\Por presentar a ECP\Cantagallo\Cristalina\[VRC_CRISTALINA_CF_SEC_20221231.xlsx]CF PRB'!$BW$65</t>
  </si>
  <si>
    <t>='C:\Users\jaime.benazar\Quorum Business Solutions\Ecopetrol Prometeo - Documents\Planning Space Implementation\3. Analysis &amp; Design\Design\FC22\DRR Jaime\Por presentar a ECP\Cantagallo\Cristalina\[VRC_CRISTALINA_CF_SEC_20221231.xlsx]CF PRB'!$BW$66</t>
  </si>
  <si>
    <t>='C:\Users\jaime.benazar\Quorum Business Solutions\Ecopetrol Prometeo - Documents\Planning Space Implementation\3. Analysis &amp; Design\Design\FC22\DRR Jaime\Por presentar a ECP\Cantagallo\Cristalina\[VRC_CRISTALINA_CF_SEC_20221231.xlsx]CF PRB'!$BW$67</t>
  </si>
  <si>
    <t>='C:\Users\jaime.benazar\Quorum Business Solutions\Ecopetrol Prometeo - Documents\Planning Space Implementation\3. Analysis &amp; Design\Design\FC22\DRR Jaime\Por presentar a ECP\Cantagallo\Cristalina\[VRC_CRISTALINA_CF_SEC_20221231.xlsx]CF PRB'!$BW$68</t>
  </si>
  <si>
    <t>='C:\Users\jaime.benazar\Quorum Business Solutions\Ecopetrol Prometeo - Documents\Planning Space Implementation\3. Analysis &amp; Design\Design\FC22\DRR Jaime\Por presentar a ECP\Cantagallo\Cristalina\[VRC_CRISTALINA_CF_SEC_20221231.xlsx]CF PRB'!$BW$69</t>
  </si>
  <si>
    <t>='C:\Users\jaime.benazar\Quorum Business Solutions\Ecopetrol Prometeo - Documents\Planning Space Implementation\3. Analysis &amp; Design\Design\FC22\DRR Jaime\Por presentar a ECP\Cantagallo\Cristalina\[VRC_CRISTALINA_CF_SEC_20221231.xlsx]CF PRB'!$BW$70</t>
  </si>
  <si>
    <t>='C:\Users\jaime.benazar\Quorum Business Solutions\Ecopetrol Prometeo - Documents\Planning Space Implementation\3. Analysis &amp; Design\Design\FC22\DRR Jaime\Por presentar a ECP\Cantagallo\Cristalina\[VRC_CRISTALINA_CF_SEC_20221231.xlsx]CF PRB'!$BW$71</t>
  </si>
  <si>
    <t>='C:\Users\jaime.benazar\Quorum Business Solutions\Ecopetrol Prometeo - Documents\Planning Space Implementation\3. Analysis &amp; Design\Design\FC22\DRR Jaime\Por presentar a ECP\Cantagallo\Cristalina\[VRC_CRISTALINA_CF_SEC_20221231.xlsx]CF PRB'!$BW$72</t>
  </si>
  <si>
    <t>='C:\Users\jaime.benazar\Quorum Business Solutions\Ecopetrol Prometeo - Documents\Planning Space Implementation\3. Analysis &amp; Design\Design\FC22\DRR Jaime\Por presentar a ECP\Cantagallo\Cristalina\[VRC_CRISTALINA_CF_SEC_20221231.xlsx]CF PS'!$BW$36</t>
  </si>
  <si>
    <t>='C:\Users\jaime.benazar\Quorum Business Solutions\Ecopetrol Prometeo - Documents\Planning Space Implementation\3. Analysis &amp; Design\Design\FC22\DRR Jaime\Por presentar a ECP\Cantagallo\Cristalina\[VRC_CRISTALINA_CF_SEC_20221231.xlsx]CF PS'!$BW$37</t>
  </si>
  <si>
    <t>='C:\Users\jaime.benazar\Quorum Business Solutions\Ecopetrol Prometeo - Documents\Planning Space Implementation\3. Analysis &amp; Design\Design\FC22\DRR Jaime\Por presentar a ECP\Cantagallo\Cristalina\[VRC_CRISTALINA_CF_SEC_20221231.xlsx]CF PS'!$BW$38</t>
  </si>
  <si>
    <t>='C:\Users\jaime.benazar\Quorum Business Solutions\Ecopetrol Prometeo - Documents\Planning Space Implementation\3. Analysis &amp; Design\Design\FC22\DRR Jaime\Por presentar a ECP\Cantagallo\Cristalina\[VRC_CRISTALINA_CF_SEC_20221231.xlsx]CF PS'!$BW$39</t>
  </si>
  <si>
    <t>='C:\Users\jaime.benazar\Quorum Business Solutions\Ecopetrol Prometeo - Documents\Planning Space Implementation\3. Analysis &amp; Design\Design\FC22\DRR Jaime\Por presentar a ECP\Cantagallo\Cristalina\[VRC_CRISTALINA_CF_SEC_20221231.xlsx]CF PS'!$BW$40</t>
  </si>
  <si>
    <t>='C:\Users\jaime.benazar\Quorum Business Solutions\Ecopetrol Prometeo - Documents\Planning Space Implementation\3. Analysis &amp; Design\Design\FC22\DRR Jaime\Por presentar a ECP\Cantagallo\Cristalina\[VRC_CRISTALINA_CF_SEC_20221231.xlsx]CF PS'!$BW$41</t>
  </si>
  <si>
    <t>='C:\Users\jaime.benazar\Quorum Business Solutions\Ecopetrol Prometeo - Documents\Planning Space Implementation\3. Analysis &amp; Design\Design\FC22\DRR Jaime\Por presentar a ECP\Cantagallo\Cristalina\[VRC_CRISTALINA_CF_SEC_20221231.xlsx]CF PS'!$BW$42</t>
  </si>
  <si>
    <t>='C:\Users\jaime.benazar\Quorum Business Solutions\Ecopetrol Prometeo - Documents\Planning Space Implementation\3. Analysis &amp; Design\Design\FC22\DRR Jaime\Por presentar a ECP\Cantagallo\Cristalina\[VRC_CRISTALINA_CF_SEC_20221231.xlsx]CF PS'!$BW$43</t>
  </si>
  <si>
    <t>='C:\Users\jaime.benazar\Quorum Business Solutions\Ecopetrol Prometeo - Documents\Planning Space Implementation\3. Analysis &amp; Design\Design\FC22\DRR Jaime\Por presentar a ECP\Cantagallo\Cristalina\[VRC_CRISTALINA_CF_SEC_20221231.xlsx]CF PS'!$BW$44</t>
  </si>
  <si>
    <t>='C:\Users\jaime.benazar\Quorum Business Solutions\Ecopetrol Prometeo - Documents\Planning Space Implementation\3. Analysis &amp; Design\Design\FC22\DRR Jaime\Por presentar a ECP\Cantagallo\Cristalina\[VRC_CRISTALINA_CF_SEC_20221231.xlsx]CF PS'!$BW$45</t>
  </si>
  <si>
    <t>='C:\Users\jaime.benazar\Quorum Business Solutions\Ecopetrol Prometeo - Documents\Planning Space Implementation\3. Analysis &amp; Design\Design\FC22\DRR Jaime\Por presentar a ECP\Cantagallo\Cristalina\[VRC_CRISTALINA_CF_SEC_20221231.xlsx]CF PS'!$BW$46</t>
  </si>
  <si>
    <t>='C:\Users\jaime.benazar\Quorum Business Solutions\Ecopetrol Prometeo - Documents\Planning Space Implementation\3. Analysis &amp; Design\Design\FC22\DRR Jaime\Por presentar a ECP\Cantagallo\Cristalina\[VRC_CRISTALINA_CF_SEC_20221231.xlsx]CF PS'!$BW$47</t>
  </si>
  <si>
    <t>='C:\Users\jaime.benazar\Quorum Business Solutions\Ecopetrol Prometeo - Documents\Planning Space Implementation\3. Analysis &amp; Design\Design\FC22\DRR Jaime\Por presentar a ECP\Cantagallo\Cristalina\[VRC_CRISTALINA_CF_SEC_20221231.xlsx]CF PS'!$BW$48</t>
  </si>
  <si>
    <t>='C:\Users\jaime.benazar\Quorum Business Solutions\Ecopetrol Prometeo - Documents\Planning Space Implementation\3. Analysis &amp; Design\Design\FC22\DRR Jaime\Por presentar a ECP\Cantagallo\Cristalina\[VRC_CRISTALINA_CF_SEC_20221231.xlsx]CF PS'!$BW$49</t>
  </si>
  <si>
    <t>='C:\Users\jaime.benazar\Quorum Business Solutions\Ecopetrol Prometeo - Documents\Planning Space Implementation\3. Analysis &amp; Design\Design\FC22\DRR Jaime\Por presentar a ECP\Cantagallo\Cristalina\[VRC_CRISTALINA_CF_SEC_20221231.xlsx]CF PS'!$BW$50</t>
  </si>
  <si>
    <t>='C:\Users\jaime.benazar\Quorum Business Solutions\Ecopetrol Prometeo - Documents\Planning Space Implementation\3. Analysis &amp; Design\Design\FC22\DRR Jaime\Por presentar a ECP\Cantagallo\Cristalina\[VRC_CRISTALINA_CF_SEC_20221231.xlsx]CF PS'!$BW$51</t>
  </si>
  <si>
    <t>='C:\Users\jaime.benazar\Quorum Business Solutions\Ecopetrol Prometeo - Documents\Planning Space Implementation\3. Analysis &amp; Design\Design\FC22\DRR Jaime\Por presentar a ECP\Cantagallo\Cristalina\[VRC_CRISTALINA_CF_SEC_20221231.xlsx]CF PS'!$BW$52</t>
  </si>
  <si>
    <t>='C:\Users\jaime.benazar\Quorum Business Solutions\Ecopetrol Prometeo - Documents\Planning Space Implementation\3. Analysis &amp; Design\Design\FC22\DRR Jaime\Por presentar a ECP\Cantagallo\Cristalina\[VRC_CRISTALINA_CF_SEC_20221231.xlsx]CF PS'!$BW$53</t>
  </si>
  <si>
    <t>='C:\Users\jaime.benazar\Quorum Business Solutions\Ecopetrol Prometeo - Documents\Planning Space Implementation\3. Analysis &amp; Design\Design\FC22\DRR Jaime\Por presentar a ECP\Cantagallo\Cristalina\[VRC_CRISTALINA_CF_SEC_20221231.xlsx]CF PS'!$BW$54</t>
  </si>
  <si>
    <t>='C:\Users\jaime.benazar\Quorum Business Solutions\Ecopetrol Prometeo - Documents\Planning Space Implementation\3. Analysis &amp; Design\Design\FC22\DRR Jaime\Por presentar a ECP\Cantagallo\Cristalina\[VRC_CRISTALINA_CF_SEC_20221231.xlsx]CF PS'!$BW$55</t>
  </si>
  <si>
    <t>='C:\Users\jaime.benazar\Quorum Business Solutions\Ecopetrol Prometeo - Documents\Planning Space Implementation\3. Analysis &amp; Design\Design\FC22\DRR Jaime\Por presentar a ECP\Cantagallo\Cristalina\[VRC_CRISTALINA_CF_SEC_20221231.xlsx]CF PS'!$BW$56</t>
  </si>
  <si>
    <t>='C:\Users\jaime.benazar\Quorum Business Solutions\Ecopetrol Prometeo - Documents\Planning Space Implementation\3. Analysis &amp; Design\Design\FC22\DRR Jaime\Por presentar a ECP\Cantagallo\Cristalina\[VRC_CRISTALINA_CF_SEC_20221231.xlsx]CF PS'!$BW$57</t>
  </si>
  <si>
    <t>='C:\Users\jaime.benazar\Quorum Business Solutions\Ecopetrol Prometeo - Documents\Planning Space Implementation\3. Analysis &amp; Design\Design\FC22\DRR Jaime\Por presentar a ECP\Cantagallo\Cristalina\[VRC_CRISTALINA_CF_SEC_20221231.xlsx]CF PS'!$BW$58</t>
  </si>
  <si>
    <t>='C:\Users\jaime.benazar\Quorum Business Solutions\Ecopetrol Prometeo - Documents\Planning Space Implementation\3. Analysis &amp; Design\Design\FC22\DRR Jaime\Por presentar a ECP\Cantagallo\Cristalina\[VRC_CRISTALINA_CF_SEC_20221231.xlsx]CF PS'!$BW$59</t>
  </si>
  <si>
    <t>='C:\Users\jaime.benazar\Quorum Business Solutions\Ecopetrol Prometeo - Documents\Planning Space Implementation\3. Analysis &amp; Design\Design\FC22\DRR Jaime\Por presentar a ECP\Cantagallo\Cristalina\[VRC_CRISTALINA_CF_SEC_20221231.xlsx]CF PS'!$BW$60</t>
  </si>
  <si>
    <t>='C:\Users\jaime.benazar\Quorum Business Solutions\Ecopetrol Prometeo - Documents\Planning Space Implementation\3. Analysis &amp; Design\Design\FC22\DRR Jaime\Por presentar a ECP\Cantagallo\Cristalina\[VRC_CRISTALINA_CF_SEC_20221231.xlsx]CF PS'!$BW$61</t>
  </si>
  <si>
    <t>='C:\Users\jaime.benazar\Quorum Business Solutions\Ecopetrol Prometeo - Documents\Planning Space Implementation\3. Analysis &amp; Design\Design\FC22\DRR Jaime\Por presentar a ECP\Cantagallo\Cristalina\[VRC_CRISTALINA_CF_SEC_20221231.xlsx]CF PS'!$BW$62</t>
  </si>
  <si>
    <t>='C:\Users\jaime.benazar\Quorum Business Solutions\Ecopetrol Prometeo - Documents\Planning Space Implementation\3. Analysis &amp; Design\Design\FC22\DRR Jaime\Por presentar a ECP\Cantagallo\Cristalina\[VRC_CRISTALINA_CF_SEC_20221231.xlsx]CF PS'!$BW$63</t>
  </si>
  <si>
    <t>='C:\Users\jaime.benazar\Quorum Business Solutions\Ecopetrol Prometeo - Documents\Planning Space Implementation\3. Analysis &amp; Design\Design\FC22\DRR Jaime\Por presentar a ECP\Cantagallo\Cristalina\[VRC_CRISTALINA_CF_SEC_20221231.xlsx]CF PS'!$BW$64</t>
  </si>
  <si>
    <t>='C:\Users\jaime.benazar\Quorum Business Solutions\Ecopetrol Prometeo - Documents\Planning Space Implementation\3. Analysis &amp; Design\Design\FC22\DRR Jaime\Por presentar a ECP\Cantagallo\Cristalina\[VRC_CRISTALINA_CF_SEC_20221231.xlsx]CF PS'!$BW$65</t>
  </si>
  <si>
    <t>='C:\Users\jaime.benazar\Quorum Business Solutions\Ecopetrol Prometeo - Documents\Planning Space Implementation\3. Analysis &amp; Design\Design\FC22\DRR Jaime\Por presentar a ECP\Cantagallo\Cristalina\[VRC_CRISTALINA_CF_SEC_20221231.xlsx]CF PS'!$BW$66</t>
  </si>
  <si>
    <t>='C:\Users\jaime.benazar\Quorum Business Solutions\Ecopetrol Prometeo - Documents\Planning Space Implementation\3. Analysis &amp; Design\Design\FC22\DRR Jaime\Por presentar a ECP\Cantagallo\Cristalina\[VRC_CRISTALINA_CF_SEC_20221231.xlsx]CF PS'!$BW$67</t>
  </si>
  <si>
    <t>='C:\Users\jaime.benazar\Quorum Business Solutions\Ecopetrol Prometeo - Documents\Planning Space Implementation\3. Analysis &amp; Design\Design\FC22\DRR Jaime\Por presentar a ECP\Cantagallo\Cristalina\[VRC_CRISTALINA_CF_SEC_20221231.xlsx]CF PS'!$BW$68</t>
  </si>
  <si>
    <t>='C:\Users\jaime.benazar\Quorum Business Solutions\Ecopetrol Prometeo - Documents\Planning Space Implementation\3. Analysis &amp; Design\Design\FC22\DRR Jaime\Por presentar a ECP\Cantagallo\Cristalina\[VRC_CRISTALINA_CF_SEC_20221231.xlsx]CF PS'!$BW$69</t>
  </si>
  <si>
    <t>='C:\Users\jaime.benazar\Quorum Business Solutions\Ecopetrol Prometeo - Documents\Planning Space Implementation\3. Analysis &amp; Design\Design\FC22\DRR Jaime\Por presentar a ECP\Cantagallo\Cristalina\[VRC_CRISTALINA_CF_SEC_20221231.xlsx]CF PS'!$BW$70</t>
  </si>
  <si>
    <t>='C:\Users\jaime.benazar\Quorum Business Solutions\Ecopetrol Prometeo - Documents\Planning Space Implementation\3. Analysis &amp; Design\Design\FC22\DRR Jaime\Por presentar a ECP\Cantagallo\Cristalina\[VRC_CRISTALINA_CF_SEC_20221231.xlsx]CF PS'!$BW$71</t>
  </si>
  <si>
    <t>='C:\Users\jaime.benazar\Quorum Business Solutions\Ecopetrol Prometeo - Documents\Planning Space Implementation\3. Analysis &amp; Design\Design\FC22\DRR Jaime\Por presentar a ECP\Cantagallo\Cristalina\[VRC_CRISTALINA_CF_SEC_20221231.xlsx]CF PS'!$BW$72</t>
  </si>
  <si>
    <t>='C:\Users\jaime.benazar\Quorum Business Solutions\Ecopetrol Prometeo - Documents\Planning Space Implementation\3. Analysis &amp; Design\Design\FC22\DRR Jaime\Por presentar a ECP\Cantagallo\Cristalina\[VRC_CRISTALINA_CF_SEC_20221231.xlsx]CF PDP'!$BX$36</t>
  </si>
  <si>
    <t>='C:\Users\jaime.benazar\Quorum Business Solutions\Ecopetrol Prometeo - Documents\Planning Space Implementation\3. Analysis &amp; Design\Design\FC22\DRR Jaime\Por presentar a ECP\Cantagallo\Cristalina\[VRC_CRISTALINA_CF_SEC_20221231.xlsx]CF PDP'!$BX$37</t>
  </si>
  <si>
    <t>='C:\Users\jaime.benazar\Quorum Business Solutions\Ecopetrol Prometeo - Documents\Planning Space Implementation\3. Analysis &amp; Design\Design\FC22\DRR Jaime\Por presentar a ECP\Cantagallo\Cristalina\[VRC_CRISTALINA_CF_SEC_20221231.xlsx]CF PDP'!$BX$38</t>
  </si>
  <si>
    <t>='C:\Users\jaime.benazar\Quorum Business Solutions\Ecopetrol Prometeo - Documents\Planning Space Implementation\3. Analysis &amp; Design\Design\FC22\DRR Jaime\Por presentar a ECP\Cantagallo\Cristalina\[VRC_CRISTALINA_CF_SEC_20221231.xlsx]CF PDP'!$BX$39</t>
  </si>
  <si>
    <t>='C:\Users\jaime.benazar\Quorum Business Solutions\Ecopetrol Prometeo - Documents\Planning Space Implementation\3. Analysis &amp; Design\Design\FC22\DRR Jaime\Por presentar a ECP\Cantagallo\Cristalina\[VRC_CRISTALINA_CF_SEC_20221231.xlsx]CF PDP'!$BX$40</t>
  </si>
  <si>
    <t>='C:\Users\jaime.benazar\Quorum Business Solutions\Ecopetrol Prometeo - Documents\Planning Space Implementation\3. Analysis &amp; Design\Design\FC22\DRR Jaime\Por presentar a ECP\Cantagallo\Cristalina\[VRC_CRISTALINA_CF_SEC_20221231.xlsx]CF PDP'!$BX$41</t>
  </si>
  <si>
    <t>='C:\Users\jaime.benazar\Quorum Business Solutions\Ecopetrol Prometeo - Documents\Planning Space Implementation\3. Analysis &amp; Design\Design\FC22\DRR Jaime\Por presentar a ECP\Cantagallo\Cristalina\[VRC_CRISTALINA_CF_SEC_20221231.xlsx]CF PDP'!$BX$42</t>
  </si>
  <si>
    <t>='C:\Users\jaime.benazar\Quorum Business Solutions\Ecopetrol Prometeo - Documents\Planning Space Implementation\3. Analysis &amp; Design\Design\FC22\DRR Jaime\Por presentar a ECP\Cantagallo\Cristalina\[VRC_CRISTALINA_CF_SEC_20221231.xlsx]CF PDP'!$BX$43</t>
  </si>
  <si>
    <t>='C:\Users\jaime.benazar\Quorum Business Solutions\Ecopetrol Prometeo - Documents\Planning Space Implementation\3. Analysis &amp; Design\Design\FC22\DRR Jaime\Por presentar a ECP\Cantagallo\Cristalina\[VRC_CRISTALINA_CF_SEC_20221231.xlsx]CF PDP'!$BX$44</t>
  </si>
  <si>
    <t>='C:\Users\jaime.benazar\Quorum Business Solutions\Ecopetrol Prometeo - Documents\Planning Space Implementation\3. Analysis &amp; Design\Design\FC22\DRR Jaime\Por presentar a ECP\Cantagallo\Cristalina\[VRC_CRISTALINA_CF_SEC_20221231.xlsx]CF PDP'!$BX$45</t>
  </si>
  <si>
    <t>='C:\Users\jaime.benazar\Quorum Business Solutions\Ecopetrol Prometeo - Documents\Planning Space Implementation\3. Analysis &amp; Design\Design\FC22\DRR Jaime\Por presentar a ECP\Cantagallo\Cristalina\[VRC_CRISTALINA_CF_SEC_20221231.xlsx]CF PDP'!$BX$46</t>
  </si>
  <si>
    <t>='C:\Users\jaime.benazar\Quorum Business Solutions\Ecopetrol Prometeo - Documents\Planning Space Implementation\3. Analysis &amp; Design\Design\FC22\DRR Jaime\Por presentar a ECP\Cantagallo\Cristalina\[VRC_CRISTALINA_CF_SEC_20221231.xlsx]CF PDP'!$BX$47</t>
  </si>
  <si>
    <t>='C:\Users\jaime.benazar\Quorum Business Solutions\Ecopetrol Prometeo - Documents\Planning Space Implementation\3. Analysis &amp; Design\Design\FC22\DRR Jaime\Por presentar a ECP\Cantagallo\Cristalina\[VRC_CRISTALINA_CF_SEC_20221231.xlsx]CF PDP'!$BX$48</t>
  </si>
  <si>
    <t>='C:\Users\jaime.benazar\Quorum Business Solutions\Ecopetrol Prometeo - Documents\Planning Space Implementation\3. Analysis &amp; Design\Design\FC22\DRR Jaime\Por presentar a ECP\Cantagallo\Cristalina\[VRC_CRISTALINA_CF_SEC_20221231.xlsx]CF PDP'!$BX$49</t>
  </si>
  <si>
    <t>='C:\Users\jaime.benazar\Quorum Business Solutions\Ecopetrol Prometeo - Documents\Planning Space Implementation\3. Analysis &amp; Design\Design\FC22\DRR Jaime\Por presentar a ECP\Cantagallo\Cristalina\[VRC_CRISTALINA_CF_SEC_20221231.xlsx]CF PDP'!$BX$50</t>
  </si>
  <si>
    <t>='C:\Users\jaime.benazar\Quorum Business Solutions\Ecopetrol Prometeo - Documents\Planning Space Implementation\3. Analysis &amp; Design\Design\FC22\DRR Jaime\Por presentar a ECP\Cantagallo\Cristalina\[VRC_CRISTALINA_CF_SEC_20221231.xlsx]CF PDP'!$BX$51</t>
  </si>
  <si>
    <t>='C:\Users\jaime.benazar\Quorum Business Solutions\Ecopetrol Prometeo - Documents\Planning Space Implementation\3. Analysis &amp; Design\Design\FC22\DRR Jaime\Por presentar a ECP\Cantagallo\Cristalina\[VRC_CRISTALINA_CF_SEC_20221231.xlsx]CF PDP'!$BX$52</t>
  </si>
  <si>
    <t>='C:\Users\jaime.benazar\Quorum Business Solutions\Ecopetrol Prometeo - Documents\Planning Space Implementation\3. Analysis &amp; Design\Design\FC22\DRR Jaime\Por presentar a ECP\Cantagallo\Cristalina\[VRC_CRISTALINA_CF_SEC_20221231.xlsx]CF PDP'!$BX$53</t>
  </si>
  <si>
    <t>='C:\Users\jaime.benazar\Quorum Business Solutions\Ecopetrol Prometeo - Documents\Planning Space Implementation\3. Analysis &amp; Design\Design\FC22\DRR Jaime\Por presentar a ECP\Cantagallo\Cristalina\[VRC_CRISTALINA_CF_SEC_20221231.xlsx]CF PDP'!$BX$54</t>
  </si>
  <si>
    <t>='C:\Users\jaime.benazar\Quorum Business Solutions\Ecopetrol Prometeo - Documents\Planning Space Implementation\3. Analysis &amp; Design\Design\FC22\DRR Jaime\Por presentar a ECP\Cantagallo\Cristalina\[VRC_CRISTALINA_CF_SEC_20221231.xlsx]CF PDP'!$BX$55</t>
  </si>
  <si>
    <t>='C:\Users\jaime.benazar\Quorum Business Solutions\Ecopetrol Prometeo - Documents\Planning Space Implementation\3. Analysis &amp; Design\Design\FC22\DRR Jaime\Por presentar a ECP\Cantagallo\Cristalina\[VRC_CRISTALINA_CF_SEC_20221231.xlsx]CF PDP'!$BX$56</t>
  </si>
  <si>
    <t>='C:\Users\jaime.benazar\Quorum Business Solutions\Ecopetrol Prometeo - Documents\Planning Space Implementation\3. Analysis &amp; Design\Design\FC22\DRR Jaime\Por presentar a ECP\Cantagallo\Cristalina\[VRC_CRISTALINA_CF_SEC_20221231.xlsx]CF PDP'!$BX$57</t>
  </si>
  <si>
    <t>='C:\Users\jaime.benazar\Quorum Business Solutions\Ecopetrol Prometeo - Documents\Planning Space Implementation\3. Analysis &amp; Design\Design\FC22\DRR Jaime\Por presentar a ECP\Cantagallo\Cristalina\[VRC_CRISTALINA_CF_SEC_20221231.xlsx]CF PDP'!$BX$58</t>
  </si>
  <si>
    <t>='C:\Users\jaime.benazar\Quorum Business Solutions\Ecopetrol Prometeo - Documents\Planning Space Implementation\3. Analysis &amp; Design\Design\FC22\DRR Jaime\Por presentar a ECP\Cantagallo\Cristalina\[VRC_CRISTALINA_CF_SEC_20221231.xlsx]CF PDP'!$BX$59</t>
  </si>
  <si>
    <t>='C:\Users\jaime.benazar\Quorum Business Solutions\Ecopetrol Prometeo - Documents\Planning Space Implementation\3. Analysis &amp; Design\Design\FC22\DRR Jaime\Por presentar a ECP\Cantagallo\Cristalina\[VRC_CRISTALINA_CF_SEC_20221231.xlsx]CF PDP'!$BX$60</t>
  </si>
  <si>
    <t>='C:\Users\jaime.benazar\Quorum Business Solutions\Ecopetrol Prometeo - Documents\Planning Space Implementation\3. Analysis &amp; Design\Design\FC22\DRR Jaime\Por presentar a ECP\Cantagallo\Cristalina\[VRC_CRISTALINA_CF_SEC_20221231.xlsx]CF PDP'!$BX$61</t>
  </si>
  <si>
    <t>='C:\Users\jaime.benazar\Quorum Business Solutions\Ecopetrol Prometeo - Documents\Planning Space Implementation\3. Analysis &amp; Design\Design\FC22\DRR Jaime\Por presentar a ECP\Cantagallo\Cristalina\[VRC_CRISTALINA_CF_SEC_20221231.xlsx]CF PDP'!$BX$62</t>
  </si>
  <si>
    <t>='C:\Users\jaime.benazar\Quorum Business Solutions\Ecopetrol Prometeo - Documents\Planning Space Implementation\3. Analysis &amp; Design\Design\FC22\DRR Jaime\Por presentar a ECP\Cantagallo\Cristalina\[VRC_CRISTALINA_CF_SEC_20221231.xlsx]CF PDP'!$BX$63</t>
  </si>
  <si>
    <t>='C:\Users\jaime.benazar\Quorum Business Solutions\Ecopetrol Prometeo - Documents\Planning Space Implementation\3. Analysis &amp; Design\Design\FC22\DRR Jaime\Por presentar a ECP\Cantagallo\Cristalina\[VRC_CRISTALINA_CF_SEC_20221231.xlsx]CF PDP'!$BX$64</t>
  </si>
  <si>
    <t>='C:\Users\jaime.benazar\Quorum Business Solutions\Ecopetrol Prometeo - Documents\Planning Space Implementation\3. Analysis &amp; Design\Design\FC22\DRR Jaime\Por presentar a ECP\Cantagallo\Cristalina\[VRC_CRISTALINA_CF_SEC_20221231.xlsx]CF PDP'!$BX$65</t>
  </si>
  <si>
    <t>='C:\Users\jaime.benazar\Quorum Business Solutions\Ecopetrol Prometeo - Documents\Planning Space Implementation\3. Analysis &amp; Design\Design\FC22\DRR Jaime\Por presentar a ECP\Cantagallo\Cristalina\[VRC_CRISTALINA_CF_SEC_20221231.xlsx]CF PDP'!$BX$66</t>
  </si>
  <si>
    <t>='C:\Users\jaime.benazar\Quorum Business Solutions\Ecopetrol Prometeo - Documents\Planning Space Implementation\3. Analysis &amp; Design\Design\FC22\DRR Jaime\Por presentar a ECP\Cantagallo\Cristalina\[VRC_CRISTALINA_CF_SEC_20221231.xlsx]CF PDP'!$BX$67</t>
  </si>
  <si>
    <t>='C:\Users\jaime.benazar\Quorum Business Solutions\Ecopetrol Prometeo - Documents\Planning Space Implementation\3. Analysis &amp; Design\Design\FC22\DRR Jaime\Por presentar a ECP\Cantagallo\Cristalina\[VRC_CRISTALINA_CF_SEC_20221231.xlsx]CF PDP'!$BX$68</t>
  </si>
  <si>
    <t>='C:\Users\jaime.benazar\Quorum Business Solutions\Ecopetrol Prometeo - Documents\Planning Space Implementation\3. Analysis &amp; Design\Design\FC22\DRR Jaime\Por presentar a ECP\Cantagallo\Cristalina\[VRC_CRISTALINA_CF_SEC_20221231.xlsx]CF PDP'!$BX$69</t>
  </si>
  <si>
    <t>='C:\Users\jaime.benazar\Quorum Business Solutions\Ecopetrol Prometeo - Documents\Planning Space Implementation\3. Analysis &amp; Design\Design\FC22\DRR Jaime\Por presentar a ECP\Cantagallo\Cristalina\[VRC_CRISTALINA_CF_SEC_20221231.xlsx]CF PDP'!$BX$70</t>
  </si>
  <si>
    <t>='C:\Users\jaime.benazar\Quorum Business Solutions\Ecopetrol Prometeo - Documents\Planning Space Implementation\3. Analysis &amp; Design\Design\FC22\DRR Jaime\Por presentar a ECP\Cantagallo\Cristalina\[VRC_CRISTALINA_CF_SEC_20221231.xlsx]CF PDP'!$BX$71</t>
  </si>
  <si>
    <t>='C:\Users\jaime.benazar\Quorum Business Solutions\Ecopetrol Prometeo - Documents\Planning Space Implementation\3. Analysis &amp; Design\Design\FC22\DRR Jaime\Por presentar a ECP\Cantagallo\Cristalina\[VRC_CRISTALINA_CF_SEC_20221231.xlsx]CF PDP'!$BX$72</t>
  </si>
  <si>
    <t>='C:\Users\jaime.benazar\Quorum Business Solutions\Ecopetrol Prometeo - Documents\Planning Space Implementation\3. Analysis &amp; Design\Design\FC22\DRR Jaime\Por presentar a ECP\Cantagallo\Cristalina\[VRC_CRISTALINA_CF_SEC_20221231.xlsx]CF PNP'!$BX$36</t>
  </si>
  <si>
    <t>='C:\Users\jaime.benazar\Quorum Business Solutions\Ecopetrol Prometeo - Documents\Planning Space Implementation\3. Analysis &amp; Design\Design\FC22\DRR Jaime\Por presentar a ECP\Cantagallo\Cristalina\[VRC_CRISTALINA_CF_SEC_20221231.xlsx]CF PNP'!$BX$37</t>
  </si>
  <si>
    <t>='C:\Users\jaime.benazar\Quorum Business Solutions\Ecopetrol Prometeo - Documents\Planning Space Implementation\3. Analysis &amp; Design\Design\FC22\DRR Jaime\Por presentar a ECP\Cantagallo\Cristalina\[VRC_CRISTALINA_CF_SEC_20221231.xlsx]CF PNP'!$BX$38</t>
  </si>
  <si>
    <t>='C:\Users\jaime.benazar\Quorum Business Solutions\Ecopetrol Prometeo - Documents\Planning Space Implementation\3. Analysis &amp; Design\Design\FC22\DRR Jaime\Por presentar a ECP\Cantagallo\Cristalina\[VRC_CRISTALINA_CF_SEC_20221231.xlsx]CF PNP'!$BX$39</t>
  </si>
  <si>
    <t>='C:\Users\jaime.benazar\Quorum Business Solutions\Ecopetrol Prometeo - Documents\Planning Space Implementation\3. Analysis &amp; Design\Design\FC22\DRR Jaime\Por presentar a ECP\Cantagallo\Cristalina\[VRC_CRISTALINA_CF_SEC_20221231.xlsx]CF PNP'!$BX$40</t>
  </si>
  <si>
    <t>='C:\Users\jaime.benazar\Quorum Business Solutions\Ecopetrol Prometeo - Documents\Planning Space Implementation\3. Analysis &amp; Design\Design\FC22\DRR Jaime\Por presentar a ECP\Cantagallo\Cristalina\[VRC_CRISTALINA_CF_SEC_20221231.xlsx]CF PNP'!$BX$41</t>
  </si>
  <si>
    <t>='C:\Users\jaime.benazar\Quorum Business Solutions\Ecopetrol Prometeo - Documents\Planning Space Implementation\3. Analysis &amp; Design\Design\FC22\DRR Jaime\Por presentar a ECP\Cantagallo\Cristalina\[VRC_CRISTALINA_CF_SEC_20221231.xlsx]CF PNP'!$BX$42</t>
  </si>
  <si>
    <t>='C:\Users\jaime.benazar\Quorum Business Solutions\Ecopetrol Prometeo - Documents\Planning Space Implementation\3. Analysis &amp; Design\Design\FC22\DRR Jaime\Por presentar a ECP\Cantagallo\Cristalina\[VRC_CRISTALINA_CF_SEC_20221231.xlsx]CF PNP'!$BX$43</t>
  </si>
  <si>
    <t>='C:\Users\jaime.benazar\Quorum Business Solutions\Ecopetrol Prometeo - Documents\Planning Space Implementation\3. Analysis &amp; Design\Design\FC22\DRR Jaime\Por presentar a ECP\Cantagallo\Cristalina\[VRC_CRISTALINA_CF_SEC_20221231.xlsx]CF PNP'!$BX$44</t>
  </si>
  <si>
    <t>='C:\Users\jaime.benazar\Quorum Business Solutions\Ecopetrol Prometeo - Documents\Planning Space Implementation\3. Analysis &amp; Design\Design\FC22\DRR Jaime\Por presentar a ECP\Cantagallo\Cristalina\[VRC_CRISTALINA_CF_SEC_20221231.xlsx]CF PNP'!$BX$45</t>
  </si>
  <si>
    <t>='C:\Users\jaime.benazar\Quorum Business Solutions\Ecopetrol Prometeo - Documents\Planning Space Implementation\3. Analysis &amp; Design\Design\FC22\DRR Jaime\Por presentar a ECP\Cantagallo\Cristalina\[VRC_CRISTALINA_CF_SEC_20221231.xlsx]CF PNP'!$BX$46</t>
  </si>
  <si>
    <t>='C:\Users\jaime.benazar\Quorum Business Solutions\Ecopetrol Prometeo - Documents\Planning Space Implementation\3. Analysis &amp; Design\Design\FC22\DRR Jaime\Por presentar a ECP\Cantagallo\Cristalina\[VRC_CRISTALINA_CF_SEC_20221231.xlsx]CF PNP'!$BX$47</t>
  </si>
  <si>
    <t>='C:\Users\jaime.benazar\Quorum Business Solutions\Ecopetrol Prometeo - Documents\Planning Space Implementation\3. Analysis &amp; Design\Design\FC22\DRR Jaime\Por presentar a ECP\Cantagallo\Cristalina\[VRC_CRISTALINA_CF_SEC_20221231.xlsx]CF PNP'!$BX$48</t>
  </si>
  <si>
    <t>='C:\Users\jaime.benazar\Quorum Business Solutions\Ecopetrol Prometeo - Documents\Planning Space Implementation\3. Analysis &amp; Design\Design\FC22\DRR Jaime\Por presentar a ECP\Cantagallo\Cristalina\[VRC_CRISTALINA_CF_SEC_20221231.xlsx]CF PNP'!$BX$49</t>
  </si>
  <si>
    <t>='C:\Users\jaime.benazar\Quorum Business Solutions\Ecopetrol Prometeo - Documents\Planning Space Implementation\3. Analysis &amp; Design\Design\FC22\DRR Jaime\Por presentar a ECP\Cantagallo\Cristalina\[VRC_CRISTALINA_CF_SEC_20221231.xlsx]CF PNP'!$BX$50</t>
  </si>
  <si>
    <t>='C:\Users\jaime.benazar\Quorum Business Solutions\Ecopetrol Prometeo - Documents\Planning Space Implementation\3. Analysis &amp; Design\Design\FC22\DRR Jaime\Por presentar a ECP\Cantagallo\Cristalina\[VRC_CRISTALINA_CF_SEC_20221231.xlsx]CF PNP'!$BX$51</t>
  </si>
  <si>
    <t>='C:\Users\jaime.benazar\Quorum Business Solutions\Ecopetrol Prometeo - Documents\Planning Space Implementation\3. Analysis &amp; Design\Design\FC22\DRR Jaime\Por presentar a ECP\Cantagallo\Cristalina\[VRC_CRISTALINA_CF_SEC_20221231.xlsx]CF PNP'!$BX$52</t>
  </si>
  <si>
    <t>='C:\Users\jaime.benazar\Quorum Business Solutions\Ecopetrol Prometeo - Documents\Planning Space Implementation\3. Analysis &amp; Design\Design\FC22\DRR Jaime\Por presentar a ECP\Cantagallo\Cristalina\[VRC_CRISTALINA_CF_SEC_20221231.xlsx]CF PNP'!$BX$53</t>
  </si>
  <si>
    <t>='C:\Users\jaime.benazar\Quorum Business Solutions\Ecopetrol Prometeo - Documents\Planning Space Implementation\3. Analysis &amp; Design\Design\FC22\DRR Jaime\Por presentar a ECP\Cantagallo\Cristalina\[VRC_CRISTALINA_CF_SEC_20221231.xlsx]CF PNP'!$BX$54</t>
  </si>
  <si>
    <t>='C:\Users\jaime.benazar\Quorum Business Solutions\Ecopetrol Prometeo - Documents\Planning Space Implementation\3. Analysis &amp; Design\Design\FC22\DRR Jaime\Por presentar a ECP\Cantagallo\Cristalina\[VRC_CRISTALINA_CF_SEC_20221231.xlsx]CF PNP'!$BX$55</t>
  </si>
  <si>
    <t>='C:\Users\jaime.benazar\Quorum Business Solutions\Ecopetrol Prometeo - Documents\Planning Space Implementation\3. Analysis &amp; Design\Design\FC22\DRR Jaime\Por presentar a ECP\Cantagallo\Cristalina\[VRC_CRISTALINA_CF_SEC_20221231.xlsx]CF PNP'!$BX$56</t>
  </si>
  <si>
    <t>='C:\Users\jaime.benazar\Quorum Business Solutions\Ecopetrol Prometeo - Documents\Planning Space Implementation\3. Analysis &amp; Design\Design\FC22\DRR Jaime\Por presentar a ECP\Cantagallo\Cristalina\[VRC_CRISTALINA_CF_SEC_20221231.xlsx]CF PNP'!$BX$57</t>
  </si>
  <si>
    <t>='C:\Users\jaime.benazar\Quorum Business Solutions\Ecopetrol Prometeo - Documents\Planning Space Implementation\3. Analysis &amp; Design\Design\FC22\DRR Jaime\Por presentar a ECP\Cantagallo\Cristalina\[VRC_CRISTALINA_CF_SEC_20221231.xlsx]CF PNP'!$BX$58</t>
  </si>
  <si>
    <t>='C:\Users\jaime.benazar\Quorum Business Solutions\Ecopetrol Prometeo - Documents\Planning Space Implementation\3. Analysis &amp; Design\Design\FC22\DRR Jaime\Por presentar a ECP\Cantagallo\Cristalina\[VRC_CRISTALINA_CF_SEC_20221231.xlsx]CF PNP'!$BX$59</t>
  </si>
  <si>
    <t>='C:\Users\jaime.benazar\Quorum Business Solutions\Ecopetrol Prometeo - Documents\Planning Space Implementation\3. Analysis &amp; Design\Design\FC22\DRR Jaime\Por presentar a ECP\Cantagallo\Cristalina\[VRC_CRISTALINA_CF_SEC_20221231.xlsx]CF PNP'!$BX$60</t>
  </si>
  <si>
    <t>='C:\Users\jaime.benazar\Quorum Business Solutions\Ecopetrol Prometeo - Documents\Planning Space Implementation\3. Analysis &amp; Design\Design\FC22\DRR Jaime\Por presentar a ECP\Cantagallo\Cristalina\[VRC_CRISTALINA_CF_SEC_20221231.xlsx]CF PNP'!$BX$61</t>
  </si>
  <si>
    <t>='C:\Users\jaime.benazar\Quorum Business Solutions\Ecopetrol Prometeo - Documents\Planning Space Implementation\3. Analysis &amp; Design\Design\FC22\DRR Jaime\Por presentar a ECP\Cantagallo\Cristalina\[VRC_CRISTALINA_CF_SEC_20221231.xlsx]CF PNP'!$BX$62</t>
  </si>
  <si>
    <t>='C:\Users\jaime.benazar\Quorum Business Solutions\Ecopetrol Prometeo - Documents\Planning Space Implementation\3. Analysis &amp; Design\Design\FC22\DRR Jaime\Por presentar a ECP\Cantagallo\Cristalina\[VRC_CRISTALINA_CF_SEC_20221231.xlsx]CF PNP'!$BX$63</t>
  </si>
  <si>
    <t>='C:\Users\jaime.benazar\Quorum Business Solutions\Ecopetrol Prometeo - Documents\Planning Space Implementation\3. Analysis &amp; Design\Design\FC22\DRR Jaime\Por presentar a ECP\Cantagallo\Cristalina\[VRC_CRISTALINA_CF_SEC_20221231.xlsx]CF PNP'!$BX$64</t>
  </si>
  <si>
    <t>='C:\Users\jaime.benazar\Quorum Business Solutions\Ecopetrol Prometeo - Documents\Planning Space Implementation\3. Analysis &amp; Design\Design\FC22\DRR Jaime\Por presentar a ECP\Cantagallo\Cristalina\[VRC_CRISTALINA_CF_SEC_20221231.xlsx]CF PNP'!$BX$65</t>
  </si>
  <si>
    <t>='C:\Users\jaime.benazar\Quorum Business Solutions\Ecopetrol Prometeo - Documents\Planning Space Implementation\3. Analysis &amp; Design\Design\FC22\DRR Jaime\Por presentar a ECP\Cantagallo\Cristalina\[VRC_CRISTALINA_CF_SEC_20221231.xlsx]CF PNP'!$BX$66</t>
  </si>
  <si>
    <t>='C:\Users\jaime.benazar\Quorum Business Solutions\Ecopetrol Prometeo - Documents\Planning Space Implementation\3. Analysis &amp; Design\Design\FC22\DRR Jaime\Por presentar a ECP\Cantagallo\Cristalina\[VRC_CRISTALINA_CF_SEC_20221231.xlsx]CF PNP'!$BX$67</t>
  </si>
  <si>
    <t>='C:\Users\jaime.benazar\Quorum Business Solutions\Ecopetrol Prometeo - Documents\Planning Space Implementation\3. Analysis &amp; Design\Design\FC22\DRR Jaime\Por presentar a ECP\Cantagallo\Cristalina\[VRC_CRISTALINA_CF_SEC_20221231.xlsx]CF PNP'!$BX$68</t>
  </si>
  <si>
    <t>='C:\Users\jaime.benazar\Quorum Business Solutions\Ecopetrol Prometeo - Documents\Planning Space Implementation\3. Analysis &amp; Design\Design\FC22\DRR Jaime\Por presentar a ECP\Cantagallo\Cristalina\[VRC_CRISTALINA_CF_SEC_20221231.xlsx]CF PNP'!$BX$69</t>
  </si>
  <si>
    <t>='C:\Users\jaime.benazar\Quorum Business Solutions\Ecopetrol Prometeo - Documents\Planning Space Implementation\3. Analysis &amp; Design\Design\FC22\DRR Jaime\Por presentar a ECP\Cantagallo\Cristalina\[VRC_CRISTALINA_CF_SEC_20221231.xlsx]CF PNP'!$BX$70</t>
  </si>
  <si>
    <t>='C:\Users\jaime.benazar\Quorum Business Solutions\Ecopetrol Prometeo - Documents\Planning Space Implementation\3. Analysis &amp; Design\Design\FC22\DRR Jaime\Por presentar a ECP\Cantagallo\Cristalina\[VRC_CRISTALINA_CF_SEC_20221231.xlsx]CF PNP'!$BX$71</t>
  </si>
  <si>
    <t>='C:\Users\jaime.benazar\Quorum Business Solutions\Ecopetrol Prometeo - Documents\Planning Space Implementation\3. Analysis &amp; Design\Design\FC22\DRR Jaime\Por presentar a ECP\Cantagallo\Cristalina\[VRC_CRISTALINA_CF_SEC_20221231.xlsx]CF PNP'!$BX$72</t>
  </si>
  <si>
    <t>='C:\Users\jaime.benazar\Quorum Business Solutions\Ecopetrol Prometeo - Documents\Planning Space Implementation\3. Analysis &amp; Design\Design\FC22\DRR Jaime\Por presentar a ECP\Cantagallo\Cristalina\[VRC_CRISTALINA_CF_SEC_20221231.xlsx]CF PND'!$BX$36</t>
  </si>
  <si>
    <t>='C:\Users\jaime.benazar\Quorum Business Solutions\Ecopetrol Prometeo - Documents\Planning Space Implementation\3. Analysis &amp; Design\Design\FC22\DRR Jaime\Por presentar a ECP\Cantagallo\Cristalina\[VRC_CRISTALINA_CF_SEC_20221231.xlsx]CF PND'!$BX$37</t>
  </si>
  <si>
    <t>='C:\Users\jaime.benazar\Quorum Business Solutions\Ecopetrol Prometeo - Documents\Planning Space Implementation\3. Analysis &amp; Design\Design\FC22\DRR Jaime\Por presentar a ECP\Cantagallo\Cristalina\[VRC_CRISTALINA_CF_SEC_20221231.xlsx]CF PND'!$BX$38</t>
  </si>
  <si>
    <t>='C:\Users\jaime.benazar\Quorum Business Solutions\Ecopetrol Prometeo - Documents\Planning Space Implementation\3. Analysis &amp; Design\Design\FC22\DRR Jaime\Por presentar a ECP\Cantagallo\Cristalina\[VRC_CRISTALINA_CF_SEC_20221231.xlsx]CF PND'!$BX$39</t>
  </si>
  <si>
    <t>='C:\Users\jaime.benazar\Quorum Business Solutions\Ecopetrol Prometeo - Documents\Planning Space Implementation\3. Analysis &amp; Design\Design\FC22\DRR Jaime\Por presentar a ECP\Cantagallo\Cristalina\[VRC_CRISTALINA_CF_SEC_20221231.xlsx]CF PND'!$BX$40</t>
  </si>
  <si>
    <t>='C:\Users\jaime.benazar\Quorum Business Solutions\Ecopetrol Prometeo - Documents\Planning Space Implementation\3. Analysis &amp; Design\Design\FC22\DRR Jaime\Por presentar a ECP\Cantagallo\Cristalina\[VRC_CRISTALINA_CF_SEC_20221231.xlsx]CF PND'!$BX$41</t>
  </si>
  <si>
    <t>='C:\Users\jaime.benazar\Quorum Business Solutions\Ecopetrol Prometeo - Documents\Planning Space Implementation\3. Analysis &amp; Design\Design\FC22\DRR Jaime\Por presentar a ECP\Cantagallo\Cristalina\[VRC_CRISTALINA_CF_SEC_20221231.xlsx]CF PND'!$BX$42</t>
  </si>
  <si>
    <t>='C:\Users\jaime.benazar\Quorum Business Solutions\Ecopetrol Prometeo - Documents\Planning Space Implementation\3. Analysis &amp; Design\Design\FC22\DRR Jaime\Por presentar a ECP\Cantagallo\Cristalina\[VRC_CRISTALINA_CF_SEC_20221231.xlsx]CF PND'!$BX$43</t>
  </si>
  <si>
    <t>='C:\Users\jaime.benazar\Quorum Business Solutions\Ecopetrol Prometeo - Documents\Planning Space Implementation\3. Analysis &amp; Design\Design\FC22\DRR Jaime\Por presentar a ECP\Cantagallo\Cristalina\[VRC_CRISTALINA_CF_SEC_20221231.xlsx]CF PND'!$BX$44</t>
  </si>
  <si>
    <t>='C:\Users\jaime.benazar\Quorum Business Solutions\Ecopetrol Prometeo - Documents\Planning Space Implementation\3. Analysis &amp; Design\Design\FC22\DRR Jaime\Por presentar a ECP\Cantagallo\Cristalina\[VRC_CRISTALINA_CF_SEC_20221231.xlsx]CF PND'!$BX$45</t>
  </si>
  <si>
    <t>='C:\Users\jaime.benazar\Quorum Business Solutions\Ecopetrol Prometeo - Documents\Planning Space Implementation\3. Analysis &amp; Design\Design\FC22\DRR Jaime\Por presentar a ECP\Cantagallo\Cristalina\[VRC_CRISTALINA_CF_SEC_20221231.xlsx]CF PND'!$BX$46</t>
  </si>
  <si>
    <t>='C:\Users\jaime.benazar\Quorum Business Solutions\Ecopetrol Prometeo - Documents\Planning Space Implementation\3. Analysis &amp; Design\Design\FC22\DRR Jaime\Por presentar a ECP\Cantagallo\Cristalina\[VRC_CRISTALINA_CF_SEC_20221231.xlsx]CF PND'!$BX$47</t>
  </si>
  <si>
    <t>='C:\Users\jaime.benazar\Quorum Business Solutions\Ecopetrol Prometeo - Documents\Planning Space Implementation\3. Analysis &amp; Design\Design\FC22\DRR Jaime\Por presentar a ECP\Cantagallo\Cristalina\[VRC_CRISTALINA_CF_SEC_20221231.xlsx]CF PND'!$BX$48</t>
  </si>
  <si>
    <t>='C:\Users\jaime.benazar\Quorum Business Solutions\Ecopetrol Prometeo - Documents\Planning Space Implementation\3. Analysis &amp; Design\Design\FC22\DRR Jaime\Por presentar a ECP\Cantagallo\Cristalina\[VRC_CRISTALINA_CF_SEC_20221231.xlsx]CF PND'!$BX$49</t>
  </si>
  <si>
    <t>='C:\Users\jaime.benazar\Quorum Business Solutions\Ecopetrol Prometeo - Documents\Planning Space Implementation\3. Analysis &amp; Design\Design\FC22\DRR Jaime\Por presentar a ECP\Cantagallo\Cristalina\[VRC_CRISTALINA_CF_SEC_20221231.xlsx]CF PND'!$BX$50</t>
  </si>
  <si>
    <t>='C:\Users\jaime.benazar\Quorum Business Solutions\Ecopetrol Prometeo - Documents\Planning Space Implementation\3. Analysis &amp; Design\Design\FC22\DRR Jaime\Por presentar a ECP\Cantagallo\Cristalina\[VRC_CRISTALINA_CF_SEC_20221231.xlsx]CF PND'!$BX$51</t>
  </si>
  <si>
    <t>='C:\Users\jaime.benazar\Quorum Business Solutions\Ecopetrol Prometeo - Documents\Planning Space Implementation\3. Analysis &amp; Design\Design\FC22\DRR Jaime\Por presentar a ECP\Cantagallo\Cristalina\[VRC_CRISTALINA_CF_SEC_20221231.xlsx]CF PND'!$BX$52</t>
  </si>
  <si>
    <t>='C:\Users\jaime.benazar\Quorum Business Solutions\Ecopetrol Prometeo - Documents\Planning Space Implementation\3. Analysis &amp; Design\Design\FC22\DRR Jaime\Por presentar a ECP\Cantagallo\Cristalina\[VRC_CRISTALINA_CF_SEC_20221231.xlsx]CF PND'!$BX$53</t>
  </si>
  <si>
    <t>='C:\Users\jaime.benazar\Quorum Business Solutions\Ecopetrol Prometeo - Documents\Planning Space Implementation\3. Analysis &amp; Design\Design\FC22\DRR Jaime\Por presentar a ECP\Cantagallo\Cristalina\[VRC_CRISTALINA_CF_SEC_20221231.xlsx]CF PND'!$BX$54</t>
  </si>
  <si>
    <t>='C:\Users\jaime.benazar\Quorum Business Solutions\Ecopetrol Prometeo - Documents\Planning Space Implementation\3. Analysis &amp; Design\Design\FC22\DRR Jaime\Por presentar a ECP\Cantagallo\Cristalina\[VRC_CRISTALINA_CF_SEC_20221231.xlsx]CF PND'!$BX$55</t>
  </si>
  <si>
    <t>='C:\Users\jaime.benazar\Quorum Business Solutions\Ecopetrol Prometeo - Documents\Planning Space Implementation\3. Analysis &amp; Design\Design\FC22\DRR Jaime\Por presentar a ECP\Cantagallo\Cristalina\[VRC_CRISTALINA_CF_SEC_20221231.xlsx]CF PND'!$BX$56</t>
  </si>
  <si>
    <t>='C:\Users\jaime.benazar\Quorum Business Solutions\Ecopetrol Prometeo - Documents\Planning Space Implementation\3. Analysis &amp; Design\Design\FC22\DRR Jaime\Por presentar a ECP\Cantagallo\Cristalina\[VRC_CRISTALINA_CF_SEC_20221231.xlsx]CF PND'!$BX$57</t>
  </si>
  <si>
    <t>='C:\Users\jaime.benazar\Quorum Business Solutions\Ecopetrol Prometeo - Documents\Planning Space Implementation\3. Analysis &amp; Design\Design\FC22\DRR Jaime\Por presentar a ECP\Cantagallo\Cristalina\[VRC_CRISTALINA_CF_SEC_20221231.xlsx]CF PND'!$BX$58</t>
  </si>
  <si>
    <t>='C:\Users\jaime.benazar\Quorum Business Solutions\Ecopetrol Prometeo - Documents\Planning Space Implementation\3. Analysis &amp; Design\Design\FC22\DRR Jaime\Por presentar a ECP\Cantagallo\Cristalina\[VRC_CRISTALINA_CF_SEC_20221231.xlsx]CF PND'!$BX$59</t>
  </si>
  <si>
    <t>='C:\Users\jaime.benazar\Quorum Business Solutions\Ecopetrol Prometeo - Documents\Planning Space Implementation\3. Analysis &amp; Design\Design\FC22\DRR Jaime\Por presentar a ECP\Cantagallo\Cristalina\[VRC_CRISTALINA_CF_SEC_20221231.xlsx]CF PND'!$BX$60</t>
  </si>
  <si>
    <t>='C:\Users\jaime.benazar\Quorum Business Solutions\Ecopetrol Prometeo - Documents\Planning Space Implementation\3. Analysis &amp; Design\Design\FC22\DRR Jaime\Por presentar a ECP\Cantagallo\Cristalina\[VRC_CRISTALINA_CF_SEC_20221231.xlsx]CF PND'!$BX$61</t>
  </si>
  <si>
    <t>='C:\Users\jaime.benazar\Quorum Business Solutions\Ecopetrol Prometeo - Documents\Planning Space Implementation\3. Analysis &amp; Design\Design\FC22\DRR Jaime\Por presentar a ECP\Cantagallo\Cristalina\[VRC_CRISTALINA_CF_SEC_20221231.xlsx]CF PND'!$BX$62</t>
  </si>
  <si>
    <t>='C:\Users\jaime.benazar\Quorum Business Solutions\Ecopetrol Prometeo - Documents\Planning Space Implementation\3. Analysis &amp; Design\Design\FC22\DRR Jaime\Por presentar a ECP\Cantagallo\Cristalina\[VRC_CRISTALINA_CF_SEC_20221231.xlsx]CF PND'!$BX$63</t>
  </si>
  <si>
    <t>='C:\Users\jaime.benazar\Quorum Business Solutions\Ecopetrol Prometeo - Documents\Planning Space Implementation\3. Analysis &amp; Design\Design\FC22\DRR Jaime\Por presentar a ECP\Cantagallo\Cristalina\[VRC_CRISTALINA_CF_SEC_20221231.xlsx]CF PND'!$BX$64</t>
  </si>
  <si>
    <t>='C:\Users\jaime.benazar\Quorum Business Solutions\Ecopetrol Prometeo - Documents\Planning Space Implementation\3. Analysis &amp; Design\Design\FC22\DRR Jaime\Por presentar a ECP\Cantagallo\Cristalina\[VRC_CRISTALINA_CF_SEC_20221231.xlsx]CF PND'!$BX$65</t>
  </si>
  <si>
    <t>='C:\Users\jaime.benazar\Quorum Business Solutions\Ecopetrol Prometeo - Documents\Planning Space Implementation\3. Analysis &amp; Design\Design\FC22\DRR Jaime\Por presentar a ECP\Cantagallo\Cristalina\[VRC_CRISTALINA_CF_SEC_20221231.xlsx]CF PND'!$BX$66</t>
  </si>
  <si>
    <t>='C:\Users\jaime.benazar\Quorum Business Solutions\Ecopetrol Prometeo - Documents\Planning Space Implementation\3. Analysis &amp; Design\Design\FC22\DRR Jaime\Por presentar a ECP\Cantagallo\Cristalina\[VRC_CRISTALINA_CF_SEC_20221231.xlsx]CF PND'!$BX$67</t>
  </si>
  <si>
    <t>='C:\Users\jaime.benazar\Quorum Business Solutions\Ecopetrol Prometeo - Documents\Planning Space Implementation\3. Analysis &amp; Design\Design\FC22\DRR Jaime\Por presentar a ECP\Cantagallo\Cristalina\[VRC_CRISTALINA_CF_SEC_20221231.xlsx]CF PND'!$BX$68</t>
  </si>
  <si>
    <t>='C:\Users\jaime.benazar\Quorum Business Solutions\Ecopetrol Prometeo - Documents\Planning Space Implementation\3. Analysis &amp; Design\Design\FC22\DRR Jaime\Por presentar a ECP\Cantagallo\Cristalina\[VRC_CRISTALINA_CF_SEC_20221231.xlsx]CF PND'!$BX$69</t>
  </si>
  <si>
    <t>='C:\Users\jaime.benazar\Quorum Business Solutions\Ecopetrol Prometeo - Documents\Planning Space Implementation\3. Analysis &amp; Design\Design\FC22\DRR Jaime\Por presentar a ECP\Cantagallo\Cristalina\[VRC_CRISTALINA_CF_SEC_20221231.xlsx]CF PND'!$BX$70</t>
  </si>
  <si>
    <t>='C:\Users\jaime.benazar\Quorum Business Solutions\Ecopetrol Prometeo - Documents\Planning Space Implementation\3. Analysis &amp; Design\Design\FC22\DRR Jaime\Por presentar a ECP\Cantagallo\Cristalina\[VRC_CRISTALINA_CF_SEC_20221231.xlsx]CF PND'!$BX$71</t>
  </si>
  <si>
    <t>='C:\Users\jaime.benazar\Quorum Business Solutions\Ecopetrol Prometeo - Documents\Planning Space Implementation\3. Analysis &amp; Design\Design\FC22\DRR Jaime\Por presentar a ECP\Cantagallo\Cristalina\[VRC_CRISTALINA_CF_SEC_20221231.xlsx]CF PND'!$BX$72</t>
  </si>
  <si>
    <t>='C:\Users\jaime.benazar\Quorum Business Solutions\Ecopetrol Prometeo - Documents\Planning Space Implementation\3. Analysis &amp; Design\Design\FC22\DRR Jaime\Por presentar a ECP\Cantagallo\Cristalina\[VRC_CRISTALINA_CF_SEC_20221231.xlsx]CF PRB'!$BX$36</t>
  </si>
  <si>
    <t>='C:\Users\jaime.benazar\Quorum Business Solutions\Ecopetrol Prometeo - Documents\Planning Space Implementation\3. Analysis &amp; Design\Design\FC22\DRR Jaime\Por presentar a ECP\Cantagallo\Cristalina\[VRC_CRISTALINA_CF_SEC_20221231.xlsx]CF PRB'!$BX$37</t>
  </si>
  <si>
    <t>='C:\Users\jaime.benazar\Quorum Business Solutions\Ecopetrol Prometeo - Documents\Planning Space Implementation\3. Analysis &amp; Design\Design\FC22\DRR Jaime\Por presentar a ECP\Cantagallo\Cristalina\[VRC_CRISTALINA_CF_SEC_20221231.xlsx]CF PRB'!$BX$38</t>
  </si>
  <si>
    <t>='C:\Users\jaime.benazar\Quorum Business Solutions\Ecopetrol Prometeo - Documents\Planning Space Implementation\3. Analysis &amp; Design\Design\FC22\DRR Jaime\Por presentar a ECP\Cantagallo\Cristalina\[VRC_CRISTALINA_CF_SEC_20221231.xlsx]CF PRB'!$BX$39</t>
  </si>
  <si>
    <t>='C:\Users\jaime.benazar\Quorum Business Solutions\Ecopetrol Prometeo - Documents\Planning Space Implementation\3. Analysis &amp; Design\Design\FC22\DRR Jaime\Por presentar a ECP\Cantagallo\Cristalina\[VRC_CRISTALINA_CF_SEC_20221231.xlsx]CF PRB'!$BX$40</t>
  </si>
  <si>
    <t>='C:\Users\jaime.benazar\Quorum Business Solutions\Ecopetrol Prometeo - Documents\Planning Space Implementation\3. Analysis &amp; Design\Design\FC22\DRR Jaime\Por presentar a ECP\Cantagallo\Cristalina\[VRC_CRISTALINA_CF_SEC_20221231.xlsx]CF PRB'!$BX$41</t>
  </si>
  <si>
    <t>='C:\Users\jaime.benazar\Quorum Business Solutions\Ecopetrol Prometeo - Documents\Planning Space Implementation\3. Analysis &amp; Design\Design\FC22\DRR Jaime\Por presentar a ECP\Cantagallo\Cristalina\[VRC_CRISTALINA_CF_SEC_20221231.xlsx]CF PRB'!$BX$42</t>
  </si>
  <si>
    <t>='C:\Users\jaime.benazar\Quorum Business Solutions\Ecopetrol Prometeo - Documents\Planning Space Implementation\3. Analysis &amp; Design\Design\FC22\DRR Jaime\Por presentar a ECP\Cantagallo\Cristalina\[VRC_CRISTALINA_CF_SEC_20221231.xlsx]CF PRB'!$BX$43</t>
  </si>
  <si>
    <t>='C:\Users\jaime.benazar\Quorum Business Solutions\Ecopetrol Prometeo - Documents\Planning Space Implementation\3. Analysis &amp; Design\Design\FC22\DRR Jaime\Por presentar a ECP\Cantagallo\Cristalina\[VRC_CRISTALINA_CF_SEC_20221231.xlsx]CF PRB'!$BX$44</t>
  </si>
  <si>
    <t>='C:\Users\jaime.benazar\Quorum Business Solutions\Ecopetrol Prometeo - Documents\Planning Space Implementation\3. Analysis &amp; Design\Design\FC22\DRR Jaime\Por presentar a ECP\Cantagallo\Cristalina\[VRC_CRISTALINA_CF_SEC_20221231.xlsx]CF PRB'!$BX$45</t>
  </si>
  <si>
    <t>='C:\Users\jaime.benazar\Quorum Business Solutions\Ecopetrol Prometeo - Documents\Planning Space Implementation\3. Analysis &amp; Design\Design\FC22\DRR Jaime\Por presentar a ECP\Cantagallo\Cristalina\[VRC_CRISTALINA_CF_SEC_20221231.xlsx]CF PRB'!$BX$46</t>
  </si>
  <si>
    <t>='C:\Users\jaime.benazar\Quorum Business Solutions\Ecopetrol Prometeo - Documents\Planning Space Implementation\3. Analysis &amp; Design\Design\FC22\DRR Jaime\Por presentar a ECP\Cantagallo\Cristalina\[VRC_CRISTALINA_CF_SEC_20221231.xlsx]CF PRB'!$BX$47</t>
  </si>
  <si>
    <t>='C:\Users\jaime.benazar\Quorum Business Solutions\Ecopetrol Prometeo - Documents\Planning Space Implementation\3. Analysis &amp; Design\Design\FC22\DRR Jaime\Por presentar a ECP\Cantagallo\Cristalina\[VRC_CRISTALINA_CF_SEC_20221231.xlsx]CF PRB'!$BX$48</t>
  </si>
  <si>
    <t>='C:\Users\jaime.benazar\Quorum Business Solutions\Ecopetrol Prometeo - Documents\Planning Space Implementation\3. Analysis &amp; Design\Design\FC22\DRR Jaime\Por presentar a ECP\Cantagallo\Cristalina\[VRC_CRISTALINA_CF_SEC_20221231.xlsx]CF PRB'!$BX$49</t>
  </si>
  <si>
    <t>='C:\Users\jaime.benazar\Quorum Business Solutions\Ecopetrol Prometeo - Documents\Planning Space Implementation\3. Analysis &amp; Design\Design\FC22\DRR Jaime\Por presentar a ECP\Cantagallo\Cristalina\[VRC_CRISTALINA_CF_SEC_20221231.xlsx]CF PRB'!$BX$50</t>
  </si>
  <si>
    <t>='C:\Users\jaime.benazar\Quorum Business Solutions\Ecopetrol Prometeo - Documents\Planning Space Implementation\3. Analysis &amp; Design\Design\FC22\DRR Jaime\Por presentar a ECP\Cantagallo\Cristalina\[VRC_CRISTALINA_CF_SEC_20221231.xlsx]CF PRB'!$BX$51</t>
  </si>
  <si>
    <t>='C:\Users\jaime.benazar\Quorum Business Solutions\Ecopetrol Prometeo - Documents\Planning Space Implementation\3. Analysis &amp; Design\Design\FC22\DRR Jaime\Por presentar a ECP\Cantagallo\Cristalina\[VRC_CRISTALINA_CF_SEC_20221231.xlsx]CF PRB'!$BX$52</t>
  </si>
  <si>
    <t>='C:\Users\jaime.benazar\Quorum Business Solutions\Ecopetrol Prometeo - Documents\Planning Space Implementation\3. Analysis &amp; Design\Design\FC22\DRR Jaime\Por presentar a ECP\Cantagallo\Cristalina\[VRC_CRISTALINA_CF_SEC_20221231.xlsx]CF PRB'!$BX$53</t>
  </si>
  <si>
    <t>='C:\Users\jaime.benazar\Quorum Business Solutions\Ecopetrol Prometeo - Documents\Planning Space Implementation\3. Analysis &amp; Design\Design\FC22\DRR Jaime\Por presentar a ECP\Cantagallo\Cristalina\[VRC_CRISTALINA_CF_SEC_20221231.xlsx]CF PRB'!$BX$54</t>
  </si>
  <si>
    <t>='C:\Users\jaime.benazar\Quorum Business Solutions\Ecopetrol Prometeo - Documents\Planning Space Implementation\3. Analysis &amp; Design\Design\FC22\DRR Jaime\Por presentar a ECP\Cantagallo\Cristalina\[VRC_CRISTALINA_CF_SEC_20221231.xlsx]CF PRB'!$BX$55</t>
  </si>
  <si>
    <t>='C:\Users\jaime.benazar\Quorum Business Solutions\Ecopetrol Prometeo - Documents\Planning Space Implementation\3. Analysis &amp; Design\Design\FC22\DRR Jaime\Por presentar a ECP\Cantagallo\Cristalina\[VRC_CRISTALINA_CF_SEC_20221231.xlsx]CF PRB'!$BX$56</t>
  </si>
  <si>
    <t>='C:\Users\jaime.benazar\Quorum Business Solutions\Ecopetrol Prometeo - Documents\Planning Space Implementation\3. Analysis &amp; Design\Design\FC22\DRR Jaime\Por presentar a ECP\Cantagallo\Cristalina\[VRC_CRISTALINA_CF_SEC_20221231.xlsx]CF PRB'!$BX$57</t>
  </si>
  <si>
    <t>='C:\Users\jaime.benazar\Quorum Business Solutions\Ecopetrol Prometeo - Documents\Planning Space Implementation\3. Analysis &amp; Design\Design\FC22\DRR Jaime\Por presentar a ECP\Cantagallo\Cristalina\[VRC_CRISTALINA_CF_SEC_20221231.xlsx]CF PRB'!$BX$58</t>
  </si>
  <si>
    <t>='C:\Users\jaime.benazar\Quorum Business Solutions\Ecopetrol Prometeo - Documents\Planning Space Implementation\3. Analysis &amp; Design\Design\FC22\DRR Jaime\Por presentar a ECP\Cantagallo\Cristalina\[VRC_CRISTALINA_CF_SEC_20221231.xlsx]CF PRB'!$BX$59</t>
  </si>
  <si>
    <t>='C:\Users\jaime.benazar\Quorum Business Solutions\Ecopetrol Prometeo - Documents\Planning Space Implementation\3. Analysis &amp; Design\Design\FC22\DRR Jaime\Por presentar a ECP\Cantagallo\Cristalina\[VRC_CRISTALINA_CF_SEC_20221231.xlsx]CF PRB'!$BX$60</t>
  </si>
  <si>
    <t>='C:\Users\jaime.benazar\Quorum Business Solutions\Ecopetrol Prometeo - Documents\Planning Space Implementation\3. Analysis &amp; Design\Design\FC22\DRR Jaime\Por presentar a ECP\Cantagallo\Cristalina\[VRC_CRISTALINA_CF_SEC_20221231.xlsx]CF PRB'!$BX$61</t>
  </si>
  <si>
    <t>='C:\Users\jaime.benazar\Quorum Business Solutions\Ecopetrol Prometeo - Documents\Planning Space Implementation\3. Analysis &amp; Design\Design\FC22\DRR Jaime\Por presentar a ECP\Cantagallo\Cristalina\[VRC_CRISTALINA_CF_SEC_20221231.xlsx]CF PRB'!$BX$62</t>
  </si>
  <si>
    <t>='C:\Users\jaime.benazar\Quorum Business Solutions\Ecopetrol Prometeo - Documents\Planning Space Implementation\3. Analysis &amp; Design\Design\FC22\DRR Jaime\Por presentar a ECP\Cantagallo\Cristalina\[VRC_CRISTALINA_CF_SEC_20221231.xlsx]CF PRB'!$BX$63</t>
  </si>
  <si>
    <t>='C:\Users\jaime.benazar\Quorum Business Solutions\Ecopetrol Prometeo - Documents\Planning Space Implementation\3. Analysis &amp; Design\Design\FC22\DRR Jaime\Por presentar a ECP\Cantagallo\Cristalina\[VRC_CRISTALINA_CF_SEC_20221231.xlsx]CF PRB'!$BX$64</t>
  </si>
  <si>
    <t>='C:\Users\jaime.benazar\Quorum Business Solutions\Ecopetrol Prometeo - Documents\Planning Space Implementation\3. Analysis &amp; Design\Design\FC22\DRR Jaime\Por presentar a ECP\Cantagallo\Cristalina\[VRC_CRISTALINA_CF_SEC_20221231.xlsx]CF PRB'!$BX$65</t>
  </si>
  <si>
    <t>='C:\Users\jaime.benazar\Quorum Business Solutions\Ecopetrol Prometeo - Documents\Planning Space Implementation\3. Analysis &amp; Design\Design\FC22\DRR Jaime\Por presentar a ECP\Cantagallo\Cristalina\[VRC_CRISTALINA_CF_SEC_20221231.xlsx]CF PRB'!$BX$66</t>
  </si>
  <si>
    <t>='C:\Users\jaime.benazar\Quorum Business Solutions\Ecopetrol Prometeo - Documents\Planning Space Implementation\3. Analysis &amp; Design\Design\FC22\DRR Jaime\Por presentar a ECP\Cantagallo\Cristalina\[VRC_CRISTALINA_CF_SEC_20221231.xlsx]CF PRB'!$BX$67</t>
  </si>
  <si>
    <t>='C:\Users\jaime.benazar\Quorum Business Solutions\Ecopetrol Prometeo - Documents\Planning Space Implementation\3. Analysis &amp; Design\Design\FC22\DRR Jaime\Por presentar a ECP\Cantagallo\Cristalina\[VRC_CRISTALINA_CF_SEC_20221231.xlsx]CF PRB'!$BX$68</t>
  </si>
  <si>
    <t>='C:\Users\jaime.benazar\Quorum Business Solutions\Ecopetrol Prometeo - Documents\Planning Space Implementation\3. Analysis &amp; Design\Design\FC22\DRR Jaime\Por presentar a ECP\Cantagallo\Cristalina\[VRC_CRISTALINA_CF_SEC_20221231.xlsx]CF PRB'!$BX$69</t>
  </si>
  <si>
    <t>='C:\Users\jaime.benazar\Quorum Business Solutions\Ecopetrol Prometeo - Documents\Planning Space Implementation\3. Analysis &amp; Design\Design\FC22\DRR Jaime\Por presentar a ECP\Cantagallo\Cristalina\[VRC_CRISTALINA_CF_SEC_20221231.xlsx]CF PRB'!$BX$70</t>
  </si>
  <si>
    <t>='C:\Users\jaime.benazar\Quorum Business Solutions\Ecopetrol Prometeo - Documents\Planning Space Implementation\3. Analysis &amp; Design\Design\FC22\DRR Jaime\Por presentar a ECP\Cantagallo\Cristalina\[VRC_CRISTALINA_CF_SEC_20221231.xlsx]CF PRB'!$BX$71</t>
  </si>
  <si>
    <t>='C:\Users\jaime.benazar\Quorum Business Solutions\Ecopetrol Prometeo - Documents\Planning Space Implementation\3. Analysis &amp; Design\Design\FC22\DRR Jaime\Por presentar a ECP\Cantagallo\Cristalina\[VRC_CRISTALINA_CF_SEC_20221231.xlsx]CF PRB'!$BX$72</t>
  </si>
  <si>
    <t>='C:\Users\jaime.benazar\Quorum Business Solutions\Ecopetrol Prometeo - Documents\Planning Space Implementation\3. Analysis &amp; Design\Design\FC22\DRR Jaime\Por presentar a ECP\Cantagallo\Cristalina\[VRC_CRISTALINA_CF_SEC_20221231.xlsx]CF PS'!$BX$36</t>
  </si>
  <si>
    <t>='C:\Users\jaime.benazar\Quorum Business Solutions\Ecopetrol Prometeo - Documents\Planning Space Implementation\3. Analysis &amp; Design\Design\FC22\DRR Jaime\Por presentar a ECP\Cantagallo\Cristalina\[VRC_CRISTALINA_CF_SEC_20221231.xlsx]CF PS'!$BX$37</t>
  </si>
  <si>
    <t>='C:\Users\jaime.benazar\Quorum Business Solutions\Ecopetrol Prometeo - Documents\Planning Space Implementation\3. Analysis &amp; Design\Design\FC22\DRR Jaime\Por presentar a ECP\Cantagallo\Cristalina\[VRC_CRISTALINA_CF_SEC_20221231.xlsx]CF PS'!$BX$38</t>
  </si>
  <si>
    <t>='C:\Users\jaime.benazar\Quorum Business Solutions\Ecopetrol Prometeo - Documents\Planning Space Implementation\3. Analysis &amp; Design\Design\FC22\DRR Jaime\Por presentar a ECP\Cantagallo\Cristalina\[VRC_CRISTALINA_CF_SEC_20221231.xlsx]CF PS'!$BX$39</t>
  </si>
  <si>
    <t>='C:\Users\jaime.benazar\Quorum Business Solutions\Ecopetrol Prometeo - Documents\Planning Space Implementation\3. Analysis &amp; Design\Design\FC22\DRR Jaime\Por presentar a ECP\Cantagallo\Cristalina\[VRC_CRISTALINA_CF_SEC_20221231.xlsx]CF PS'!$BX$40</t>
  </si>
  <si>
    <t>='C:\Users\jaime.benazar\Quorum Business Solutions\Ecopetrol Prometeo - Documents\Planning Space Implementation\3. Analysis &amp; Design\Design\FC22\DRR Jaime\Por presentar a ECP\Cantagallo\Cristalina\[VRC_CRISTALINA_CF_SEC_20221231.xlsx]CF PS'!$BX$41</t>
  </si>
  <si>
    <t>='C:\Users\jaime.benazar\Quorum Business Solutions\Ecopetrol Prometeo - Documents\Planning Space Implementation\3. Analysis &amp; Design\Design\FC22\DRR Jaime\Por presentar a ECP\Cantagallo\Cristalina\[VRC_CRISTALINA_CF_SEC_20221231.xlsx]CF PS'!$BX$42</t>
  </si>
  <si>
    <t>='C:\Users\jaime.benazar\Quorum Business Solutions\Ecopetrol Prometeo - Documents\Planning Space Implementation\3. Analysis &amp; Design\Design\FC22\DRR Jaime\Por presentar a ECP\Cantagallo\Cristalina\[VRC_CRISTALINA_CF_SEC_20221231.xlsx]CF PS'!$BX$43</t>
  </si>
  <si>
    <t>='C:\Users\jaime.benazar\Quorum Business Solutions\Ecopetrol Prometeo - Documents\Planning Space Implementation\3. Analysis &amp; Design\Design\FC22\DRR Jaime\Por presentar a ECP\Cantagallo\Cristalina\[VRC_CRISTALINA_CF_SEC_20221231.xlsx]CF PS'!$BX$44</t>
  </si>
  <si>
    <t>='C:\Users\jaime.benazar\Quorum Business Solutions\Ecopetrol Prometeo - Documents\Planning Space Implementation\3. Analysis &amp; Design\Design\FC22\DRR Jaime\Por presentar a ECP\Cantagallo\Cristalina\[VRC_CRISTALINA_CF_SEC_20221231.xlsx]CF PS'!$BX$45</t>
  </si>
  <si>
    <t>='C:\Users\jaime.benazar\Quorum Business Solutions\Ecopetrol Prometeo - Documents\Planning Space Implementation\3. Analysis &amp; Design\Design\FC22\DRR Jaime\Por presentar a ECP\Cantagallo\Cristalina\[VRC_CRISTALINA_CF_SEC_20221231.xlsx]CF PS'!$BX$46</t>
  </si>
  <si>
    <t>='C:\Users\jaime.benazar\Quorum Business Solutions\Ecopetrol Prometeo - Documents\Planning Space Implementation\3. Analysis &amp; Design\Design\FC22\DRR Jaime\Por presentar a ECP\Cantagallo\Cristalina\[VRC_CRISTALINA_CF_SEC_20221231.xlsx]CF PS'!$BX$47</t>
  </si>
  <si>
    <t>='C:\Users\jaime.benazar\Quorum Business Solutions\Ecopetrol Prometeo - Documents\Planning Space Implementation\3. Analysis &amp; Design\Design\FC22\DRR Jaime\Por presentar a ECP\Cantagallo\Cristalina\[VRC_CRISTALINA_CF_SEC_20221231.xlsx]CF PS'!$BX$48</t>
  </si>
  <si>
    <t>='C:\Users\jaime.benazar\Quorum Business Solutions\Ecopetrol Prometeo - Documents\Planning Space Implementation\3. Analysis &amp; Design\Design\FC22\DRR Jaime\Por presentar a ECP\Cantagallo\Cristalina\[VRC_CRISTALINA_CF_SEC_20221231.xlsx]CF PS'!$BX$49</t>
  </si>
  <si>
    <t>='C:\Users\jaime.benazar\Quorum Business Solutions\Ecopetrol Prometeo - Documents\Planning Space Implementation\3. Analysis &amp; Design\Design\FC22\DRR Jaime\Por presentar a ECP\Cantagallo\Cristalina\[VRC_CRISTALINA_CF_SEC_20221231.xlsx]CF PS'!$BX$50</t>
  </si>
  <si>
    <t>='C:\Users\jaime.benazar\Quorum Business Solutions\Ecopetrol Prometeo - Documents\Planning Space Implementation\3. Analysis &amp; Design\Design\FC22\DRR Jaime\Por presentar a ECP\Cantagallo\Cristalina\[VRC_CRISTALINA_CF_SEC_20221231.xlsx]CF PS'!$BX$51</t>
  </si>
  <si>
    <t>='C:\Users\jaime.benazar\Quorum Business Solutions\Ecopetrol Prometeo - Documents\Planning Space Implementation\3. Analysis &amp; Design\Design\FC22\DRR Jaime\Por presentar a ECP\Cantagallo\Cristalina\[VRC_CRISTALINA_CF_SEC_20221231.xlsx]CF PS'!$BX$52</t>
  </si>
  <si>
    <t>='C:\Users\jaime.benazar\Quorum Business Solutions\Ecopetrol Prometeo - Documents\Planning Space Implementation\3. Analysis &amp; Design\Design\FC22\DRR Jaime\Por presentar a ECP\Cantagallo\Cristalina\[VRC_CRISTALINA_CF_SEC_20221231.xlsx]CF PS'!$BX$53</t>
  </si>
  <si>
    <t>='C:\Users\jaime.benazar\Quorum Business Solutions\Ecopetrol Prometeo - Documents\Planning Space Implementation\3. Analysis &amp; Design\Design\FC22\DRR Jaime\Por presentar a ECP\Cantagallo\Cristalina\[VRC_CRISTALINA_CF_SEC_20221231.xlsx]CF PS'!$BX$54</t>
  </si>
  <si>
    <t>='C:\Users\jaime.benazar\Quorum Business Solutions\Ecopetrol Prometeo - Documents\Planning Space Implementation\3. Analysis &amp; Design\Design\FC22\DRR Jaime\Por presentar a ECP\Cantagallo\Cristalina\[VRC_CRISTALINA_CF_SEC_20221231.xlsx]CF PS'!$BX$55</t>
  </si>
  <si>
    <t>='C:\Users\jaime.benazar\Quorum Business Solutions\Ecopetrol Prometeo - Documents\Planning Space Implementation\3. Analysis &amp; Design\Design\FC22\DRR Jaime\Por presentar a ECP\Cantagallo\Cristalina\[VRC_CRISTALINA_CF_SEC_20221231.xlsx]CF PS'!$BX$56</t>
  </si>
  <si>
    <t>='C:\Users\jaime.benazar\Quorum Business Solutions\Ecopetrol Prometeo - Documents\Planning Space Implementation\3. Analysis &amp; Design\Design\FC22\DRR Jaime\Por presentar a ECP\Cantagallo\Cristalina\[VRC_CRISTALINA_CF_SEC_20221231.xlsx]CF PS'!$BX$57</t>
  </si>
  <si>
    <t>='C:\Users\jaime.benazar\Quorum Business Solutions\Ecopetrol Prometeo - Documents\Planning Space Implementation\3. Analysis &amp; Design\Design\FC22\DRR Jaime\Por presentar a ECP\Cantagallo\Cristalina\[VRC_CRISTALINA_CF_SEC_20221231.xlsx]CF PS'!$BX$58</t>
  </si>
  <si>
    <t>='C:\Users\jaime.benazar\Quorum Business Solutions\Ecopetrol Prometeo - Documents\Planning Space Implementation\3. Analysis &amp; Design\Design\FC22\DRR Jaime\Por presentar a ECP\Cantagallo\Cristalina\[VRC_CRISTALINA_CF_SEC_20221231.xlsx]CF PS'!$BX$59</t>
  </si>
  <si>
    <t>='C:\Users\jaime.benazar\Quorum Business Solutions\Ecopetrol Prometeo - Documents\Planning Space Implementation\3. Analysis &amp; Design\Design\FC22\DRR Jaime\Por presentar a ECP\Cantagallo\Cristalina\[VRC_CRISTALINA_CF_SEC_20221231.xlsx]CF PS'!$BX$60</t>
  </si>
  <si>
    <t>='C:\Users\jaime.benazar\Quorum Business Solutions\Ecopetrol Prometeo - Documents\Planning Space Implementation\3. Analysis &amp; Design\Design\FC22\DRR Jaime\Por presentar a ECP\Cantagallo\Cristalina\[VRC_CRISTALINA_CF_SEC_20221231.xlsx]CF PS'!$BX$61</t>
  </si>
  <si>
    <t>='C:\Users\jaime.benazar\Quorum Business Solutions\Ecopetrol Prometeo - Documents\Planning Space Implementation\3. Analysis &amp; Design\Design\FC22\DRR Jaime\Por presentar a ECP\Cantagallo\Cristalina\[VRC_CRISTALINA_CF_SEC_20221231.xlsx]CF PS'!$BX$62</t>
  </si>
  <si>
    <t>='C:\Users\jaime.benazar\Quorum Business Solutions\Ecopetrol Prometeo - Documents\Planning Space Implementation\3. Analysis &amp; Design\Design\FC22\DRR Jaime\Por presentar a ECP\Cantagallo\Cristalina\[VRC_CRISTALINA_CF_SEC_20221231.xlsx]CF PS'!$BX$63</t>
  </si>
  <si>
    <t>='C:\Users\jaime.benazar\Quorum Business Solutions\Ecopetrol Prometeo - Documents\Planning Space Implementation\3. Analysis &amp; Design\Design\FC22\DRR Jaime\Por presentar a ECP\Cantagallo\Cristalina\[VRC_CRISTALINA_CF_SEC_20221231.xlsx]CF PS'!$BX$64</t>
  </si>
  <si>
    <t>='C:\Users\jaime.benazar\Quorum Business Solutions\Ecopetrol Prometeo - Documents\Planning Space Implementation\3. Analysis &amp; Design\Design\FC22\DRR Jaime\Por presentar a ECP\Cantagallo\Cristalina\[VRC_CRISTALINA_CF_SEC_20221231.xlsx]CF PS'!$BX$65</t>
  </si>
  <si>
    <t>='C:\Users\jaime.benazar\Quorum Business Solutions\Ecopetrol Prometeo - Documents\Planning Space Implementation\3. Analysis &amp; Design\Design\FC22\DRR Jaime\Por presentar a ECP\Cantagallo\Cristalina\[VRC_CRISTALINA_CF_SEC_20221231.xlsx]CF PS'!$BX$66</t>
  </si>
  <si>
    <t>='C:\Users\jaime.benazar\Quorum Business Solutions\Ecopetrol Prometeo - Documents\Planning Space Implementation\3. Analysis &amp; Design\Design\FC22\DRR Jaime\Por presentar a ECP\Cantagallo\Cristalina\[VRC_CRISTALINA_CF_SEC_20221231.xlsx]CF PS'!$BX$67</t>
  </si>
  <si>
    <t>='C:\Users\jaime.benazar\Quorum Business Solutions\Ecopetrol Prometeo - Documents\Planning Space Implementation\3. Analysis &amp; Design\Design\FC22\DRR Jaime\Por presentar a ECP\Cantagallo\Cristalina\[VRC_CRISTALINA_CF_SEC_20221231.xlsx]CF PS'!$BX$68</t>
  </si>
  <si>
    <t>='C:\Users\jaime.benazar\Quorum Business Solutions\Ecopetrol Prometeo - Documents\Planning Space Implementation\3. Analysis &amp; Design\Design\FC22\DRR Jaime\Por presentar a ECP\Cantagallo\Cristalina\[VRC_CRISTALINA_CF_SEC_20221231.xlsx]CF PS'!$BX$69</t>
  </si>
  <si>
    <t>='C:\Users\jaime.benazar\Quorum Business Solutions\Ecopetrol Prometeo - Documents\Planning Space Implementation\3. Analysis &amp; Design\Design\FC22\DRR Jaime\Por presentar a ECP\Cantagallo\Cristalina\[VRC_CRISTALINA_CF_SEC_20221231.xlsx]CF PS'!$BX$70</t>
  </si>
  <si>
    <t>='C:\Users\jaime.benazar\Quorum Business Solutions\Ecopetrol Prometeo - Documents\Planning Space Implementation\3. Analysis &amp; Design\Design\FC22\DRR Jaime\Por presentar a ECP\Cantagallo\Cristalina\[VRC_CRISTALINA_CF_SEC_20221231.xlsx]CF PS'!$BX$71</t>
  </si>
  <si>
    <t>='C:\Users\jaime.benazar\Quorum Business Solutions\Ecopetrol Prometeo - Documents\Planning Space Implementation\3. Analysis &amp; Design\Design\FC22\DRR Jaime\Por presentar a ECP\Cantagallo\Cristalina\[VRC_CRISTALINA_CF_SEC_20221231.xlsx]CF PS'!$BX$72</t>
  </si>
  <si>
    <t>='C:\Users\jaime.benazar\Quorum Business Solutions\Ecopetrol Prometeo - Documents\Planning Space Implementation\3. Analysis &amp; Design\Design\FC22\DRR Jaime\Por presentar a ECP\Cantagallo\Cristalina\[VRC_CRISTALINA_CF_SEC_20221231.xlsx]CF PDP'!$BU$36</t>
  </si>
  <si>
    <t>='C:\Users\jaime.benazar\Quorum Business Solutions\Ecopetrol Prometeo - Documents\Planning Space Implementation\3. Analysis &amp; Design\Design\FC22\DRR Jaime\Por presentar a ECP\Cantagallo\Cristalina\[VRC_CRISTALINA_CF_SEC_20221231.xlsx]CF PDP'!$BU$37</t>
  </si>
  <si>
    <t>='C:\Users\jaime.benazar\Quorum Business Solutions\Ecopetrol Prometeo - Documents\Planning Space Implementation\3. Analysis &amp; Design\Design\FC22\DRR Jaime\Por presentar a ECP\Cantagallo\Cristalina\[VRC_CRISTALINA_CF_SEC_20221231.xlsx]CF PDP'!$BU$38</t>
  </si>
  <si>
    <t>='C:\Users\jaime.benazar\Quorum Business Solutions\Ecopetrol Prometeo - Documents\Planning Space Implementation\3. Analysis &amp; Design\Design\FC22\DRR Jaime\Por presentar a ECP\Cantagallo\Cristalina\[VRC_CRISTALINA_CF_SEC_20221231.xlsx]CF PDP'!$BU$39</t>
  </si>
  <si>
    <t>='C:\Users\jaime.benazar\Quorum Business Solutions\Ecopetrol Prometeo - Documents\Planning Space Implementation\3. Analysis &amp; Design\Design\FC22\DRR Jaime\Por presentar a ECP\Cantagallo\Cristalina\[VRC_CRISTALINA_CF_SEC_20221231.xlsx]CF PDP'!$BU$40</t>
  </si>
  <si>
    <t>='C:\Users\jaime.benazar\Quorum Business Solutions\Ecopetrol Prometeo - Documents\Planning Space Implementation\3. Analysis &amp; Design\Design\FC22\DRR Jaime\Por presentar a ECP\Cantagallo\Cristalina\[VRC_CRISTALINA_CF_SEC_20221231.xlsx]CF PDP'!$BU$41</t>
  </si>
  <si>
    <t>='C:\Users\jaime.benazar\Quorum Business Solutions\Ecopetrol Prometeo - Documents\Planning Space Implementation\3. Analysis &amp; Design\Design\FC22\DRR Jaime\Por presentar a ECP\Cantagallo\Cristalina\[VRC_CRISTALINA_CF_SEC_20221231.xlsx]CF PDP'!$BU$42</t>
  </si>
  <si>
    <t>='C:\Users\jaime.benazar\Quorum Business Solutions\Ecopetrol Prometeo - Documents\Planning Space Implementation\3. Analysis &amp; Design\Design\FC22\DRR Jaime\Por presentar a ECP\Cantagallo\Cristalina\[VRC_CRISTALINA_CF_SEC_20221231.xlsx]CF PDP'!$BU$43</t>
  </si>
  <si>
    <t>='C:\Users\jaime.benazar\Quorum Business Solutions\Ecopetrol Prometeo - Documents\Planning Space Implementation\3. Analysis &amp; Design\Design\FC22\DRR Jaime\Por presentar a ECP\Cantagallo\Cristalina\[VRC_CRISTALINA_CF_SEC_20221231.xlsx]CF PDP'!$BU$44</t>
  </si>
  <si>
    <t>='C:\Users\jaime.benazar\Quorum Business Solutions\Ecopetrol Prometeo - Documents\Planning Space Implementation\3. Analysis &amp; Design\Design\FC22\DRR Jaime\Por presentar a ECP\Cantagallo\Cristalina\[VRC_CRISTALINA_CF_SEC_20221231.xlsx]CF PDP'!$BU$45</t>
  </si>
  <si>
    <t>='C:\Users\jaime.benazar\Quorum Business Solutions\Ecopetrol Prometeo - Documents\Planning Space Implementation\3. Analysis &amp; Design\Design\FC22\DRR Jaime\Por presentar a ECP\Cantagallo\Cristalina\[VRC_CRISTALINA_CF_SEC_20221231.xlsx]CF PDP'!$BU$46</t>
  </si>
  <si>
    <t>='C:\Users\jaime.benazar\Quorum Business Solutions\Ecopetrol Prometeo - Documents\Planning Space Implementation\3. Analysis &amp; Design\Design\FC22\DRR Jaime\Por presentar a ECP\Cantagallo\Cristalina\[VRC_CRISTALINA_CF_SEC_20221231.xlsx]CF PDP'!$BU$47</t>
  </si>
  <si>
    <t>='C:\Users\jaime.benazar\Quorum Business Solutions\Ecopetrol Prometeo - Documents\Planning Space Implementation\3. Analysis &amp; Design\Design\FC22\DRR Jaime\Por presentar a ECP\Cantagallo\Cristalina\[VRC_CRISTALINA_CF_SEC_20221231.xlsx]CF PDP'!$BU$48</t>
  </si>
  <si>
    <t>='C:\Users\jaime.benazar\Quorum Business Solutions\Ecopetrol Prometeo - Documents\Planning Space Implementation\3. Analysis &amp; Design\Design\FC22\DRR Jaime\Por presentar a ECP\Cantagallo\Cristalina\[VRC_CRISTALINA_CF_SEC_20221231.xlsx]CF PDP'!$BU$49</t>
  </si>
  <si>
    <t>='C:\Users\jaime.benazar\Quorum Business Solutions\Ecopetrol Prometeo - Documents\Planning Space Implementation\3. Analysis &amp; Design\Design\FC22\DRR Jaime\Por presentar a ECP\Cantagallo\Cristalina\[VRC_CRISTALINA_CF_SEC_20221231.xlsx]CF PDP'!$BU$50</t>
  </si>
  <si>
    <t>='C:\Users\jaime.benazar\Quorum Business Solutions\Ecopetrol Prometeo - Documents\Planning Space Implementation\3. Analysis &amp; Design\Design\FC22\DRR Jaime\Por presentar a ECP\Cantagallo\Cristalina\[VRC_CRISTALINA_CF_SEC_20221231.xlsx]CF PDP'!$BU$51</t>
  </si>
  <si>
    <t>='C:\Users\jaime.benazar\Quorum Business Solutions\Ecopetrol Prometeo - Documents\Planning Space Implementation\3. Analysis &amp; Design\Design\FC22\DRR Jaime\Por presentar a ECP\Cantagallo\Cristalina\[VRC_CRISTALINA_CF_SEC_20221231.xlsx]CF PDP'!$BU$52</t>
  </si>
  <si>
    <t>='C:\Users\jaime.benazar\Quorum Business Solutions\Ecopetrol Prometeo - Documents\Planning Space Implementation\3. Analysis &amp; Design\Design\FC22\DRR Jaime\Por presentar a ECP\Cantagallo\Cristalina\[VRC_CRISTALINA_CF_SEC_20221231.xlsx]CF PDP'!$BU$53</t>
  </si>
  <si>
    <t>='C:\Users\jaime.benazar\Quorum Business Solutions\Ecopetrol Prometeo - Documents\Planning Space Implementation\3. Analysis &amp; Design\Design\FC22\DRR Jaime\Por presentar a ECP\Cantagallo\Cristalina\[VRC_CRISTALINA_CF_SEC_20221231.xlsx]CF PDP'!$BU$54</t>
  </si>
  <si>
    <t>='C:\Users\jaime.benazar\Quorum Business Solutions\Ecopetrol Prometeo - Documents\Planning Space Implementation\3. Analysis &amp; Design\Design\FC22\DRR Jaime\Por presentar a ECP\Cantagallo\Cristalina\[VRC_CRISTALINA_CF_SEC_20221231.xlsx]CF PDP'!$BU$55</t>
  </si>
  <si>
    <t>='C:\Users\jaime.benazar\Quorum Business Solutions\Ecopetrol Prometeo - Documents\Planning Space Implementation\3. Analysis &amp; Design\Design\FC22\DRR Jaime\Por presentar a ECP\Cantagallo\Cristalina\[VRC_CRISTALINA_CF_SEC_20221231.xlsx]CF PDP'!$BU$56</t>
  </si>
  <si>
    <t>='C:\Users\jaime.benazar\Quorum Business Solutions\Ecopetrol Prometeo - Documents\Planning Space Implementation\3. Analysis &amp; Design\Design\FC22\DRR Jaime\Por presentar a ECP\Cantagallo\Cristalina\[VRC_CRISTALINA_CF_SEC_20221231.xlsx]CF PDP'!$BU$57</t>
  </si>
  <si>
    <t>='C:\Users\jaime.benazar\Quorum Business Solutions\Ecopetrol Prometeo - Documents\Planning Space Implementation\3. Analysis &amp; Design\Design\FC22\DRR Jaime\Por presentar a ECP\Cantagallo\Cristalina\[VRC_CRISTALINA_CF_SEC_20221231.xlsx]CF PDP'!$BU$58</t>
  </si>
  <si>
    <t>='C:\Users\jaime.benazar\Quorum Business Solutions\Ecopetrol Prometeo - Documents\Planning Space Implementation\3. Analysis &amp; Design\Design\FC22\DRR Jaime\Por presentar a ECP\Cantagallo\Cristalina\[VRC_CRISTALINA_CF_SEC_20221231.xlsx]CF PDP'!$BU$59</t>
  </si>
  <si>
    <t>='C:\Users\jaime.benazar\Quorum Business Solutions\Ecopetrol Prometeo - Documents\Planning Space Implementation\3. Analysis &amp; Design\Design\FC22\DRR Jaime\Por presentar a ECP\Cantagallo\Cristalina\[VRC_CRISTALINA_CF_SEC_20221231.xlsx]CF PDP'!$BU$60</t>
  </si>
  <si>
    <t>='C:\Users\jaime.benazar\Quorum Business Solutions\Ecopetrol Prometeo - Documents\Planning Space Implementation\3. Analysis &amp; Design\Design\FC22\DRR Jaime\Por presentar a ECP\Cantagallo\Cristalina\[VRC_CRISTALINA_CF_SEC_20221231.xlsx]CF PDP'!$BU$61</t>
  </si>
  <si>
    <t>='C:\Users\jaime.benazar\Quorum Business Solutions\Ecopetrol Prometeo - Documents\Planning Space Implementation\3. Analysis &amp; Design\Design\FC22\DRR Jaime\Por presentar a ECP\Cantagallo\Cristalina\[VRC_CRISTALINA_CF_SEC_20221231.xlsx]CF PDP'!$BU$62</t>
  </si>
  <si>
    <t>='C:\Users\jaime.benazar\Quorum Business Solutions\Ecopetrol Prometeo - Documents\Planning Space Implementation\3. Analysis &amp; Design\Design\FC22\DRR Jaime\Por presentar a ECP\Cantagallo\Cristalina\[VRC_CRISTALINA_CF_SEC_20221231.xlsx]CF PDP'!$BU$63</t>
  </si>
  <si>
    <t>='C:\Users\jaime.benazar\Quorum Business Solutions\Ecopetrol Prometeo - Documents\Planning Space Implementation\3. Analysis &amp; Design\Design\FC22\DRR Jaime\Por presentar a ECP\Cantagallo\Cristalina\[VRC_CRISTALINA_CF_SEC_20221231.xlsx]CF PDP'!$BU$64</t>
  </si>
  <si>
    <t>='C:\Users\jaime.benazar\Quorum Business Solutions\Ecopetrol Prometeo - Documents\Planning Space Implementation\3. Analysis &amp; Design\Design\FC22\DRR Jaime\Por presentar a ECP\Cantagallo\Cristalina\[VRC_CRISTALINA_CF_SEC_20221231.xlsx]CF PDP'!$BU$65</t>
  </si>
  <si>
    <t>='C:\Users\jaime.benazar\Quorum Business Solutions\Ecopetrol Prometeo - Documents\Planning Space Implementation\3. Analysis &amp; Design\Design\FC22\DRR Jaime\Por presentar a ECP\Cantagallo\Cristalina\[VRC_CRISTALINA_CF_SEC_20221231.xlsx]CF PDP'!$BU$66</t>
  </si>
  <si>
    <t>='C:\Users\jaime.benazar\Quorum Business Solutions\Ecopetrol Prometeo - Documents\Planning Space Implementation\3. Analysis &amp; Design\Design\FC22\DRR Jaime\Por presentar a ECP\Cantagallo\Cristalina\[VRC_CRISTALINA_CF_SEC_20221231.xlsx]CF PDP'!$BU$67</t>
  </si>
  <si>
    <t>='C:\Users\jaime.benazar\Quorum Business Solutions\Ecopetrol Prometeo - Documents\Planning Space Implementation\3. Analysis &amp; Design\Design\FC22\DRR Jaime\Por presentar a ECP\Cantagallo\Cristalina\[VRC_CRISTALINA_CF_SEC_20221231.xlsx]CF PDP'!$BU$68</t>
  </si>
  <si>
    <t>='C:\Users\jaime.benazar\Quorum Business Solutions\Ecopetrol Prometeo - Documents\Planning Space Implementation\3. Analysis &amp; Design\Design\FC22\DRR Jaime\Por presentar a ECP\Cantagallo\Cristalina\[VRC_CRISTALINA_CF_SEC_20221231.xlsx]CF PDP'!$BU$69</t>
  </si>
  <si>
    <t>='C:\Users\jaime.benazar\Quorum Business Solutions\Ecopetrol Prometeo - Documents\Planning Space Implementation\3. Analysis &amp; Design\Design\FC22\DRR Jaime\Por presentar a ECP\Cantagallo\Cristalina\[VRC_CRISTALINA_CF_SEC_20221231.xlsx]CF PDP'!$BU$70</t>
  </si>
  <si>
    <t>='C:\Users\jaime.benazar\Quorum Business Solutions\Ecopetrol Prometeo - Documents\Planning Space Implementation\3. Analysis &amp; Design\Design\FC22\DRR Jaime\Por presentar a ECP\Cantagallo\Cristalina\[VRC_CRISTALINA_CF_SEC_20221231.xlsx]CF PDP'!$BU$71</t>
  </si>
  <si>
    <t>='C:\Users\jaime.benazar\Quorum Business Solutions\Ecopetrol Prometeo - Documents\Planning Space Implementation\3. Analysis &amp; Design\Design\FC22\DRR Jaime\Por presentar a ECP\Cantagallo\Cristalina\[VRC_CRISTALINA_CF_SEC_20221231.xlsx]CF PDP'!$BU$72</t>
  </si>
  <si>
    <t>='C:\Users\jaime.benazar\Quorum Business Solutions\Ecopetrol Prometeo - Documents\Planning Space Implementation\3. Analysis &amp; Design\Design\FC22\DRR Jaime\Por presentar a ECP\Cantagallo\Cristalina\[VRC_CRISTALINA_CF_SEC_20221231.xlsx]CF PNP'!$BU$36</t>
  </si>
  <si>
    <t>='C:\Users\jaime.benazar\Quorum Business Solutions\Ecopetrol Prometeo - Documents\Planning Space Implementation\3. Analysis &amp; Design\Design\FC22\DRR Jaime\Por presentar a ECP\Cantagallo\Cristalina\[VRC_CRISTALINA_CF_SEC_20221231.xlsx]CF PNP'!$BU$37</t>
  </si>
  <si>
    <t>='C:\Users\jaime.benazar\Quorum Business Solutions\Ecopetrol Prometeo - Documents\Planning Space Implementation\3. Analysis &amp; Design\Design\FC22\DRR Jaime\Por presentar a ECP\Cantagallo\Cristalina\[VRC_CRISTALINA_CF_SEC_20221231.xlsx]CF PNP'!$BU$38</t>
  </si>
  <si>
    <t>='C:\Users\jaime.benazar\Quorum Business Solutions\Ecopetrol Prometeo - Documents\Planning Space Implementation\3. Analysis &amp; Design\Design\FC22\DRR Jaime\Por presentar a ECP\Cantagallo\Cristalina\[VRC_CRISTALINA_CF_SEC_20221231.xlsx]CF PNP'!$BU$39</t>
  </si>
  <si>
    <t>='C:\Users\jaime.benazar\Quorum Business Solutions\Ecopetrol Prometeo - Documents\Planning Space Implementation\3. Analysis &amp; Design\Design\FC22\DRR Jaime\Por presentar a ECP\Cantagallo\Cristalina\[VRC_CRISTALINA_CF_SEC_20221231.xlsx]CF PNP'!$BU$40</t>
  </si>
  <si>
    <t>='C:\Users\jaime.benazar\Quorum Business Solutions\Ecopetrol Prometeo - Documents\Planning Space Implementation\3. Analysis &amp; Design\Design\FC22\DRR Jaime\Por presentar a ECP\Cantagallo\Cristalina\[VRC_CRISTALINA_CF_SEC_20221231.xlsx]CF PNP'!$BU$41</t>
  </si>
  <si>
    <t>='C:\Users\jaime.benazar\Quorum Business Solutions\Ecopetrol Prometeo - Documents\Planning Space Implementation\3. Analysis &amp; Design\Design\FC22\DRR Jaime\Por presentar a ECP\Cantagallo\Cristalina\[VRC_CRISTALINA_CF_SEC_20221231.xlsx]CF PNP'!$BU$42</t>
  </si>
  <si>
    <t>='C:\Users\jaime.benazar\Quorum Business Solutions\Ecopetrol Prometeo - Documents\Planning Space Implementation\3. Analysis &amp; Design\Design\FC22\DRR Jaime\Por presentar a ECP\Cantagallo\Cristalina\[VRC_CRISTALINA_CF_SEC_20221231.xlsx]CF PNP'!$BU$43</t>
  </si>
  <si>
    <t>='C:\Users\jaime.benazar\Quorum Business Solutions\Ecopetrol Prometeo - Documents\Planning Space Implementation\3. Analysis &amp; Design\Design\FC22\DRR Jaime\Por presentar a ECP\Cantagallo\Cristalina\[VRC_CRISTALINA_CF_SEC_20221231.xlsx]CF PNP'!$BU$44</t>
  </si>
  <si>
    <t>='C:\Users\jaime.benazar\Quorum Business Solutions\Ecopetrol Prometeo - Documents\Planning Space Implementation\3. Analysis &amp; Design\Design\FC22\DRR Jaime\Por presentar a ECP\Cantagallo\Cristalina\[VRC_CRISTALINA_CF_SEC_20221231.xlsx]CF PNP'!$BU$45</t>
  </si>
  <si>
    <t>='C:\Users\jaime.benazar\Quorum Business Solutions\Ecopetrol Prometeo - Documents\Planning Space Implementation\3. Analysis &amp; Design\Design\FC22\DRR Jaime\Por presentar a ECP\Cantagallo\Cristalina\[VRC_CRISTALINA_CF_SEC_20221231.xlsx]CF PNP'!$BU$46</t>
  </si>
  <si>
    <t>='C:\Users\jaime.benazar\Quorum Business Solutions\Ecopetrol Prometeo - Documents\Planning Space Implementation\3. Analysis &amp; Design\Design\FC22\DRR Jaime\Por presentar a ECP\Cantagallo\Cristalina\[VRC_CRISTALINA_CF_SEC_20221231.xlsx]CF PNP'!$BU$47</t>
  </si>
  <si>
    <t>='C:\Users\jaime.benazar\Quorum Business Solutions\Ecopetrol Prometeo - Documents\Planning Space Implementation\3. Analysis &amp; Design\Design\FC22\DRR Jaime\Por presentar a ECP\Cantagallo\Cristalina\[VRC_CRISTALINA_CF_SEC_20221231.xlsx]CF PNP'!$BU$48</t>
  </si>
  <si>
    <t>='C:\Users\jaime.benazar\Quorum Business Solutions\Ecopetrol Prometeo - Documents\Planning Space Implementation\3. Analysis &amp; Design\Design\FC22\DRR Jaime\Por presentar a ECP\Cantagallo\Cristalina\[VRC_CRISTALINA_CF_SEC_20221231.xlsx]CF PNP'!$BU$49</t>
  </si>
  <si>
    <t>='C:\Users\jaime.benazar\Quorum Business Solutions\Ecopetrol Prometeo - Documents\Planning Space Implementation\3. Analysis &amp; Design\Design\FC22\DRR Jaime\Por presentar a ECP\Cantagallo\Cristalina\[VRC_CRISTALINA_CF_SEC_20221231.xlsx]CF PNP'!$BU$50</t>
  </si>
  <si>
    <t>='C:\Users\jaime.benazar\Quorum Business Solutions\Ecopetrol Prometeo - Documents\Planning Space Implementation\3. Analysis &amp; Design\Design\FC22\DRR Jaime\Por presentar a ECP\Cantagallo\Cristalina\[VRC_CRISTALINA_CF_SEC_20221231.xlsx]CF PNP'!$BU$51</t>
  </si>
  <si>
    <t>='C:\Users\jaime.benazar\Quorum Business Solutions\Ecopetrol Prometeo - Documents\Planning Space Implementation\3. Analysis &amp; Design\Design\FC22\DRR Jaime\Por presentar a ECP\Cantagallo\Cristalina\[VRC_CRISTALINA_CF_SEC_20221231.xlsx]CF PNP'!$BU$52</t>
  </si>
  <si>
    <t>='C:\Users\jaime.benazar\Quorum Business Solutions\Ecopetrol Prometeo - Documents\Planning Space Implementation\3. Analysis &amp; Design\Design\FC22\DRR Jaime\Por presentar a ECP\Cantagallo\Cristalina\[VRC_CRISTALINA_CF_SEC_20221231.xlsx]CF PNP'!$BU$53</t>
  </si>
  <si>
    <t>='C:\Users\jaime.benazar\Quorum Business Solutions\Ecopetrol Prometeo - Documents\Planning Space Implementation\3. Analysis &amp; Design\Design\FC22\DRR Jaime\Por presentar a ECP\Cantagallo\Cristalina\[VRC_CRISTALINA_CF_SEC_20221231.xlsx]CF PNP'!$BU$54</t>
  </si>
  <si>
    <t>='C:\Users\jaime.benazar\Quorum Business Solutions\Ecopetrol Prometeo - Documents\Planning Space Implementation\3. Analysis &amp; Design\Design\FC22\DRR Jaime\Por presentar a ECP\Cantagallo\Cristalina\[VRC_CRISTALINA_CF_SEC_20221231.xlsx]CF PNP'!$BU$55</t>
  </si>
  <si>
    <t>='C:\Users\jaime.benazar\Quorum Business Solutions\Ecopetrol Prometeo - Documents\Planning Space Implementation\3. Analysis &amp; Design\Design\FC22\DRR Jaime\Por presentar a ECP\Cantagallo\Cristalina\[VRC_CRISTALINA_CF_SEC_20221231.xlsx]CF PNP'!$BU$56</t>
  </si>
  <si>
    <t>='C:\Users\jaime.benazar\Quorum Business Solutions\Ecopetrol Prometeo - Documents\Planning Space Implementation\3. Analysis &amp; Design\Design\FC22\DRR Jaime\Por presentar a ECP\Cantagallo\Cristalina\[VRC_CRISTALINA_CF_SEC_20221231.xlsx]CF PNP'!$BU$57</t>
  </si>
  <si>
    <t>='C:\Users\jaime.benazar\Quorum Business Solutions\Ecopetrol Prometeo - Documents\Planning Space Implementation\3. Analysis &amp; Design\Design\FC22\DRR Jaime\Por presentar a ECP\Cantagallo\Cristalina\[VRC_CRISTALINA_CF_SEC_20221231.xlsx]CF PNP'!$BU$58</t>
  </si>
  <si>
    <t>='C:\Users\jaime.benazar\Quorum Business Solutions\Ecopetrol Prometeo - Documents\Planning Space Implementation\3. Analysis &amp; Design\Design\FC22\DRR Jaime\Por presentar a ECP\Cantagallo\Cristalina\[VRC_CRISTALINA_CF_SEC_20221231.xlsx]CF PNP'!$BU$59</t>
  </si>
  <si>
    <t>='C:\Users\jaime.benazar\Quorum Business Solutions\Ecopetrol Prometeo - Documents\Planning Space Implementation\3. Analysis &amp; Design\Design\FC22\DRR Jaime\Por presentar a ECP\Cantagallo\Cristalina\[VRC_CRISTALINA_CF_SEC_20221231.xlsx]CF PNP'!$BU$60</t>
  </si>
  <si>
    <t>='C:\Users\jaime.benazar\Quorum Business Solutions\Ecopetrol Prometeo - Documents\Planning Space Implementation\3. Analysis &amp; Design\Design\FC22\DRR Jaime\Por presentar a ECP\Cantagallo\Cristalina\[VRC_CRISTALINA_CF_SEC_20221231.xlsx]CF PNP'!$BU$61</t>
  </si>
  <si>
    <t>='C:\Users\jaime.benazar\Quorum Business Solutions\Ecopetrol Prometeo - Documents\Planning Space Implementation\3. Analysis &amp; Design\Design\FC22\DRR Jaime\Por presentar a ECP\Cantagallo\Cristalina\[VRC_CRISTALINA_CF_SEC_20221231.xlsx]CF PNP'!$BU$62</t>
  </si>
  <si>
    <t>='C:\Users\jaime.benazar\Quorum Business Solutions\Ecopetrol Prometeo - Documents\Planning Space Implementation\3. Analysis &amp; Design\Design\FC22\DRR Jaime\Por presentar a ECP\Cantagallo\Cristalina\[VRC_CRISTALINA_CF_SEC_20221231.xlsx]CF PNP'!$BU$63</t>
  </si>
  <si>
    <t>='C:\Users\jaime.benazar\Quorum Business Solutions\Ecopetrol Prometeo - Documents\Planning Space Implementation\3. Analysis &amp; Design\Design\FC22\DRR Jaime\Por presentar a ECP\Cantagallo\Cristalina\[VRC_CRISTALINA_CF_SEC_20221231.xlsx]CF PNP'!$BU$64</t>
  </si>
  <si>
    <t>='C:\Users\jaime.benazar\Quorum Business Solutions\Ecopetrol Prometeo - Documents\Planning Space Implementation\3. Analysis &amp; Design\Design\FC22\DRR Jaime\Por presentar a ECP\Cantagallo\Cristalina\[VRC_CRISTALINA_CF_SEC_20221231.xlsx]CF PNP'!$BU$65</t>
  </si>
  <si>
    <t>='C:\Users\jaime.benazar\Quorum Business Solutions\Ecopetrol Prometeo - Documents\Planning Space Implementation\3. Analysis &amp; Design\Design\FC22\DRR Jaime\Por presentar a ECP\Cantagallo\Cristalina\[VRC_CRISTALINA_CF_SEC_20221231.xlsx]CF PNP'!$BU$66</t>
  </si>
  <si>
    <t>='C:\Users\jaime.benazar\Quorum Business Solutions\Ecopetrol Prometeo - Documents\Planning Space Implementation\3. Analysis &amp; Design\Design\FC22\DRR Jaime\Por presentar a ECP\Cantagallo\Cristalina\[VRC_CRISTALINA_CF_SEC_20221231.xlsx]CF PNP'!$BU$67</t>
  </si>
  <si>
    <t>='C:\Users\jaime.benazar\Quorum Business Solutions\Ecopetrol Prometeo - Documents\Planning Space Implementation\3. Analysis &amp; Design\Design\FC22\DRR Jaime\Por presentar a ECP\Cantagallo\Cristalina\[VRC_CRISTALINA_CF_SEC_20221231.xlsx]CF PNP'!$BU$68</t>
  </si>
  <si>
    <t>='C:\Users\jaime.benazar\Quorum Business Solutions\Ecopetrol Prometeo - Documents\Planning Space Implementation\3. Analysis &amp; Design\Design\FC22\DRR Jaime\Por presentar a ECP\Cantagallo\Cristalina\[VRC_CRISTALINA_CF_SEC_20221231.xlsx]CF PNP'!$BU$69</t>
  </si>
  <si>
    <t>='C:\Users\jaime.benazar\Quorum Business Solutions\Ecopetrol Prometeo - Documents\Planning Space Implementation\3. Analysis &amp; Design\Design\FC22\DRR Jaime\Por presentar a ECP\Cantagallo\Cristalina\[VRC_CRISTALINA_CF_SEC_20221231.xlsx]CF PNP'!$BU$70</t>
  </si>
  <si>
    <t>='C:\Users\jaime.benazar\Quorum Business Solutions\Ecopetrol Prometeo - Documents\Planning Space Implementation\3. Analysis &amp; Design\Design\FC22\DRR Jaime\Por presentar a ECP\Cantagallo\Cristalina\[VRC_CRISTALINA_CF_SEC_20221231.xlsx]CF PNP'!$BU$71</t>
  </si>
  <si>
    <t>='C:\Users\jaime.benazar\Quorum Business Solutions\Ecopetrol Prometeo - Documents\Planning Space Implementation\3. Analysis &amp; Design\Design\FC22\DRR Jaime\Por presentar a ECP\Cantagallo\Cristalina\[VRC_CRISTALINA_CF_SEC_20221231.xlsx]CF PNP'!$BU$72</t>
  </si>
  <si>
    <t>='C:\Users\jaime.benazar\Quorum Business Solutions\Ecopetrol Prometeo - Documents\Planning Space Implementation\3. Analysis &amp; Design\Design\FC22\DRR Jaime\Por presentar a ECP\Cantagallo\Cristalina\[VRC_CRISTALINA_CF_SEC_20221231.xlsx]CF PND'!$BU$36</t>
  </si>
  <si>
    <t>='C:\Users\jaime.benazar\Quorum Business Solutions\Ecopetrol Prometeo - Documents\Planning Space Implementation\3. Analysis &amp; Design\Design\FC22\DRR Jaime\Por presentar a ECP\Cantagallo\Cristalina\[VRC_CRISTALINA_CF_SEC_20221231.xlsx]CF PND'!$BU$37</t>
  </si>
  <si>
    <t>='C:\Users\jaime.benazar\Quorum Business Solutions\Ecopetrol Prometeo - Documents\Planning Space Implementation\3. Analysis &amp; Design\Design\FC22\DRR Jaime\Por presentar a ECP\Cantagallo\Cristalina\[VRC_CRISTALINA_CF_SEC_20221231.xlsx]CF PND'!$BU$38</t>
  </si>
  <si>
    <t>='C:\Users\jaime.benazar\Quorum Business Solutions\Ecopetrol Prometeo - Documents\Planning Space Implementation\3. Analysis &amp; Design\Design\FC22\DRR Jaime\Por presentar a ECP\Cantagallo\Cristalina\[VRC_CRISTALINA_CF_SEC_20221231.xlsx]CF PND'!$BU$39</t>
  </si>
  <si>
    <t>='C:\Users\jaime.benazar\Quorum Business Solutions\Ecopetrol Prometeo - Documents\Planning Space Implementation\3. Analysis &amp; Design\Design\FC22\DRR Jaime\Por presentar a ECP\Cantagallo\Cristalina\[VRC_CRISTALINA_CF_SEC_20221231.xlsx]CF PND'!$BU$40</t>
  </si>
  <si>
    <t>='C:\Users\jaime.benazar\Quorum Business Solutions\Ecopetrol Prometeo - Documents\Planning Space Implementation\3. Analysis &amp; Design\Design\FC22\DRR Jaime\Por presentar a ECP\Cantagallo\Cristalina\[VRC_CRISTALINA_CF_SEC_20221231.xlsx]CF PND'!$BU$41</t>
  </si>
  <si>
    <t>='C:\Users\jaime.benazar\Quorum Business Solutions\Ecopetrol Prometeo - Documents\Planning Space Implementation\3. Analysis &amp; Design\Design\FC22\DRR Jaime\Por presentar a ECP\Cantagallo\Cristalina\[VRC_CRISTALINA_CF_SEC_20221231.xlsx]CF PND'!$BU$42</t>
  </si>
  <si>
    <t>='C:\Users\jaime.benazar\Quorum Business Solutions\Ecopetrol Prometeo - Documents\Planning Space Implementation\3. Analysis &amp; Design\Design\FC22\DRR Jaime\Por presentar a ECP\Cantagallo\Cristalina\[VRC_CRISTALINA_CF_SEC_20221231.xlsx]CF PND'!$BU$43</t>
  </si>
  <si>
    <t>='C:\Users\jaime.benazar\Quorum Business Solutions\Ecopetrol Prometeo - Documents\Planning Space Implementation\3. Analysis &amp; Design\Design\FC22\DRR Jaime\Por presentar a ECP\Cantagallo\Cristalina\[VRC_CRISTALINA_CF_SEC_20221231.xlsx]CF PND'!$BU$44</t>
  </si>
  <si>
    <t>='C:\Users\jaime.benazar\Quorum Business Solutions\Ecopetrol Prometeo - Documents\Planning Space Implementation\3. Analysis &amp; Design\Design\FC22\DRR Jaime\Por presentar a ECP\Cantagallo\Cristalina\[VRC_CRISTALINA_CF_SEC_20221231.xlsx]CF PND'!$BU$45</t>
  </si>
  <si>
    <t>='C:\Users\jaime.benazar\Quorum Business Solutions\Ecopetrol Prometeo - Documents\Planning Space Implementation\3. Analysis &amp; Design\Design\FC22\DRR Jaime\Por presentar a ECP\Cantagallo\Cristalina\[VRC_CRISTALINA_CF_SEC_20221231.xlsx]CF PND'!$BU$46</t>
  </si>
  <si>
    <t>='C:\Users\jaime.benazar\Quorum Business Solutions\Ecopetrol Prometeo - Documents\Planning Space Implementation\3. Analysis &amp; Design\Design\FC22\DRR Jaime\Por presentar a ECP\Cantagallo\Cristalina\[VRC_CRISTALINA_CF_SEC_20221231.xlsx]CF PND'!$BU$47</t>
  </si>
  <si>
    <t>='C:\Users\jaime.benazar\Quorum Business Solutions\Ecopetrol Prometeo - Documents\Planning Space Implementation\3. Analysis &amp; Design\Design\FC22\DRR Jaime\Por presentar a ECP\Cantagallo\Cristalina\[VRC_CRISTALINA_CF_SEC_20221231.xlsx]CF PND'!$BU$48</t>
  </si>
  <si>
    <t>='C:\Users\jaime.benazar\Quorum Business Solutions\Ecopetrol Prometeo - Documents\Planning Space Implementation\3. Analysis &amp; Design\Design\FC22\DRR Jaime\Por presentar a ECP\Cantagallo\Cristalina\[VRC_CRISTALINA_CF_SEC_20221231.xlsx]CF PND'!$BU$49</t>
  </si>
  <si>
    <t>='C:\Users\jaime.benazar\Quorum Business Solutions\Ecopetrol Prometeo - Documents\Planning Space Implementation\3. Analysis &amp; Design\Design\FC22\DRR Jaime\Por presentar a ECP\Cantagallo\Cristalina\[VRC_CRISTALINA_CF_SEC_20221231.xlsx]CF PND'!$BU$50</t>
  </si>
  <si>
    <t>='C:\Users\jaime.benazar\Quorum Business Solutions\Ecopetrol Prometeo - Documents\Planning Space Implementation\3. Analysis &amp; Design\Design\FC22\DRR Jaime\Por presentar a ECP\Cantagallo\Cristalina\[VRC_CRISTALINA_CF_SEC_20221231.xlsx]CF PND'!$BU$51</t>
  </si>
  <si>
    <t>='C:\Users\jaime.benazar\Quorum Business Solutions\Ecopetrol Prometeo - Documents\Planning Space Implementation\3. Analysis &amp; Design\Design\FC22\DRR Jaime\Por presentar a ECP\Cantagallo\Cristalina\[VRC_CRISTALINA_CF_SEC_20221231.xlsx]CF PND'!$BU$52</t>
  </si>
  <si>
    <t>='C:\Users\jaime.benazar\Quorum Business Solutions\Ecopetrol Prometeo - Documents\Planning Space Implementation\3. Analysis &amp; Design\Design\FC22\DRR Jaime\Por presentar a ECP\Cantagallo\Cristalina\[VRC_CRISTALINA_CF_SEC_20221231.xlsx]CF PND'!$BU$53</t>
  </si>
  <si>
    <t>='C:\Users\jaime.benazar\Quorum Business Solutions\Ecopetrol Prometeo - Documents\Planning Space Implementation\3. Analysis &amp; Design\Design\FC22\DRR Jaime\Por presentar a ECP\Cantagallo\Cristalina\[VRC_CRISTALINA_CF_SEC_20221231.xlsx]CF PND'!$BU$54</t>
  </si>
  <si>
    <t>='C:\Users\jaime.benazar\Quorum Business Solutions\Ecopetrol Prometeo - Documents\Planning Space Implementation\3. Analysis &amp; Design\Design\FC22\DRR Jaime\Por presentar a ECP\Cantagallo\Cristalina\[VRC_CRISTALINA_CF_SEC_20221231.xlsx]CF PND'!$BU$55</t>
  </si>
  <si>
    <t>='C:\Users\jaime.benazar\Quorum Business Solutions\Ecopetrol Prometeo - Documents\Planning Space Implementation\3. Analysis &amp; Design\Design\FC22\DRR Jaime\Por presentar a ECP\Cantagallo\Cristalina\[VRC_CRISTALINA_CF_SEC_20221231.xlsx]CF PND'!$BU$56</t>
  </si>
  <si>
    <t>='C:\Users\jaime.benazar\Quorum Business Solutions\Ecopetrol Prometeo - Documents\Planning Space Implementation\3. Analysis &amp; Design\Design\FC22\DRR Jaime\Por presentar a ECP\Cantagallo\Cristalina\[VRC_CRISTALINA_CF_SEC_20221231.xlsx]CF PND'!$BU$57</t>
  </si>
  <si>
    <t>='C:\Users\jaime.benazar\Quorum Business Solutions\Ecopetrol Prometeo - Documents\Planning Space Implementation\3. Analysis &amp; Design\Design\FC22\DRR Jaime\Por presentar a ECP\Cantagallo\Cristalina\[VRC_CRISTALINA_CF_SEC_20221231.xlsx]CF PND'!$BU$58</t>
  </si>
  <si>
    <t>='C:\Users\jaime.benazar\Quorum Business Solutions\Ecopetrol Prometeo - Documents\Planning Space Implementation\3. Analysis &amp; Design\Design\FC22\DRR Jaime\Por presentar a ECP\Cantagallo\Cristalina\[VRC_CRISTALINA_CF_SEC_20221231.xlsx]CF PND'!$BU$59</t>
  </si>
  <si>
    <t>='C:\Users\jaime.benazar\Quorum Business Solutions\Ecopetrol Prometeo - Documents\Planning Space Implementation\3. Analysis &amp; Design\Design\FC22\DRR Jaime\Por presentar a ECP\Cantagallo\Cristalina\[VRC_CRISTALINA_CF_SEC_20221231.xlsx]CF PND'!$BU$60</t>
  </si>
  <si>
    <t>='C:\Users\jaime.benazar\Quorum Business Solutions\Ecopetrol Prometeo - Documents\Planning Space Implementation\3. Analysis &amp; Design\Design\FC22\DRR Jaime\Por presentar a ECP\Cantagallo\Cristalina\[VRC_CRISTALINA_CF_SEC_20221231.xlsx]CF PND'!$BU$61</t>
  </si>
  <si>
    <t>='C:\Users\jaime.benazar\Quorum Business Solutions\Ecopetrol Prometeo - Documents\Planning Space Implementation\3. Analysis &amp; Design\Design\FC22\DRR Jaime\Por presentar a ECP\Cantagallo\Cristalina\[VRC_CRISTALINA_CF_SEC_20221231.xlsx]CF PND'!$BU$62</t>
  </si>
  <si>
    <t>='C:\Users\jaime.benazar\Quorum Business Solutions\Ecopetrol Prometeo - Documents\Planning Space Implementation\3. Analysis &amp; Design\Design\FC22\DRR Jaime\Por presentar a ECP\Cantagallo\Cristalina\[VRC_CRISTALINA_CF_SEC_20221231.xlsx]CF PND'!$BU$63</t>
  </si>
  <si>
    <t>='C:\Users\jaime.benazar\Quorum Business Solutions\Ecopetrol Prometeo - Documents\Planning Space Implementation\3. Analysis &amp; Design\Design\FC22\DRR Jaime\Por presentar a ECP\Cantagallo\Cristalina\[VRC_CRISTALINA_CF_SEC_20221231.xlsx]CF PND'!$BU$64</t>
  </si>
  <si>
    <t>='C:\Users\jaime.benazar\Quorum Business Solutions\Ecopetrol Prometeo - Documents\Planning Space Implementation\3. Analysis &amp; Design\Design\FC22\DRR Jaime\Por presentar a ECP\Cantagallo\Cristalina\[VRC_CRISTALINA_CF_SEC_20221231.xlsx]CF PND'!$BU$65</t>
  </si>
  <si>
    <t>='C:\Users\jaime.benazar\Quorum Business Solutions\Ecopetrol Prometeo - Documents\Planning Space Implementation\3. Analysis &amp; Design\Design\FC22\DRR Jaime\Por presentar a ECP\Cantagallo\Cristalina\[VRC_CRISTALINA_CF_SEC_20221231.xlsx]CF PND'!$BU$66</t>
  </si>
  <si>
    <t>='C:\Users\jaime.benazar\Quorum Business Solutions\Ecopetrol Prometeo - Documents\Planning Space Implementation\3. Analysis &amp; Design\Design\FC22\DRR Jaime\Por presentar a ECP\Cantagallo\Cristalina\[VRC_CRISTALINA_CF_SEC_20221231.xlsx]CF PND'!$BU$67</t>
  </si>
  <si>
    <t>='C:\Users\jaime.benazar\Quorum Business Solutions\Ecopetrol Prometeo - Documents\Planning Space Implementation\3. Analysis &amp; Design\Design\FC22\DRR Jaime\Por presentar a ECP\Cantagallo\Cristalina\[VRC_CRISTALINA_CF_SEC_20221231.xlsx]CF PND'!$BU$68</t>
  </si>
  <si>
    <t>='C:\Users\jaime.benazar\Quorum Business Solutions\Ecopetrol Prometeo - Documents\Planning Space Implementation\3. Analysis &amp; Design\Design\FC22\DRR Jaime\Por presentar a ECP\Cantagallo\Cristalina\[VRC_CRISTALINA_CF_SEC_20221231.xlsx]CF PND'!$BU$69</t>
  </si>
  <si>
    <t>='C:\Users\jaime.benazar\Quorum Business Solutions\Ecopetrol Prometeo - Documents\Planning Space Implementation\3. Analysis &amp; Design\Design\FC22\DRR Jaime\Por presentar a ECP\Cantagallo\Cristalina\[VRC_CRISTALINA_CF_SEC_20221231.xlsx]CF PND'!$BU$70</t>
  </si>
  <si>
    <t>='C:\Users\jaime.benazar\Quorum Business Solutions\Ecopetrol Prometeo - Documents\Planning Space Implementation\3. Analysis &amp; Design\Design\FC22\DRR Jaime\Por presentar a ECP\Cantagallo\Cristalina\[VRC_CRISTALINA_CF_SEC_20221231.xlsx]CF PND'!$BU$71</t>
  </si>
  <si>
    <t>='C:\Users\jaime.benazar\Quorum Business Solutions\Ecopetrol Prometeo - Documents\Planning Space Implementation\3. Analysis &amp; Design\Design\FC22\DRR Jaime\Por presentar a ECP\Cantagallo\Cristalina\[VRC_CRISTALINA_CF_SEC_20221231.xlsx]CF PND'!$BU$72</t>
  </si>
  <si>
    <t>='C:\Users\jaime.benazar\Quorum Business Solutions\Ecopetrol Prometeo - Documents\Planning Space Implementation\3. Analysis &amp; Design\Design\FC22\DRR Jaime\Por presentar a ECP\Cantagallo\Cristalina\[VRC_CRISTALINA_CF_SEC_20221231.xlsx]CF PRB'!$BU$36</t>
  </si>
  <si>
    <t>='C:\Users\jaime.benazar\Quorum Business Solutions\Ecopetrol Prometeo - Documents\Planning Space Implementation\3. Analysis &amp; Design\Design\FC22\DRR Jaime\Por presentar a ECP\Cantagallo\Cristalina\[VRC_CRISTALINA_CF_SEC_20221231.xlsx]CF PRB'!$BU$37</t>
  </si>
  <si>
    <t>='C:\Users\jaime.benazar\Quorum Business Solutions\Ecopetrol Prometeo - Documents\Planning Space Implementation\3. Analysis &amp; Design\Design\FC22\DRR Jaime\Por presentar a ECP\Cantagallo\Cristalina\[VRC_CRISTALINA_CF_SEC_20221231.xlsx]CF PRB'!$BU$38</t>
  </si>
  <si>
    <t>='C:\Users\jaime.benazar\Quorum Business Solutions\Ecopetrol Prometeo - Documents\Planning Space Implementation\3. Analysis &amp; Design\Design\FC22\DRR Jaime\Por presentar a ECP\Cantagallo\Cristalina\[VRC_CRISTALINA_CF_SEC_20221231.xlsx]CF PRB'!$BU$39</t>
  </si>
  <si>
    <t>='C:\Users\jaime.benazar\Quorum Business Solutions\Ecopetrol Prometeo - Documents\Planning Space Implementation\3. Analysis &amp; Design\Design\FC22\DRR Jaime\Por presentar a ECP\Cantagallo\Cristalina\[VRC_CRISTALINA_CF_SEC_20221231.xlsx]CF PRB'!$BU$40</t>
  </si>
  <si>
    <t>='C:\Users\jaime.benazar\Quorum Business Solutions\Ecopetrol Prometeo - Documents\Planning Space Implementation\3. Analysis &amp; Design\Design\FC22\DRR Jaime\Por presentar a ECP\Cantagallo\Cristalina\[VRC_CRISTALINA_CF_SEC_20221231.xlsx]CF PRB'!$BU$41</t>
  </si>
  <si>
    <t>='C:\Users\jaime.benazar\Quorum Business Solutions\Ecopetrol Prometeo - Documents\Planning Space Implementation\3. Analysis &amp; Design\Design\FC22\DRR Jaime\Por presentar a ECP\Cantagallo\Cristalina\[VRC_CRISTALINA_CF_SEC_20221231.xlsx]CF PRB'!$BU$42</t>
  </si>
  <si>
    <t>='C:\Users\jaime.benazar\Quorum Business Solutions\Ecopetrol Prometeo - Documents\Planning Space Implementation\3. Analysis &amp; Design\Design\FC22\DRR Jaime\Por presentar a ECP\Cantagallo\Cristalina\[VRC_CRISTALINA_CF_SEC_20221231.xlsx]CF PRB'!$BU$43</t>
  </si>
  <si>
    <t>='C:\Users\jaime.benazar\Quorum Business Solutions\Ecopetrol Prometeo - Documents\Planning Space Implementation\3. Analysis &amp; Design\Design\FC22\DRR Jaime\Por presentar a ECP\Cantagallo\Cristalina\[VRC_CRISTALINA_CF_SEC_20221231.xlsx]CF PRB'!$BU$44</t>
  </si>
  <si>
    <t>='C:\Users\jaime.benazar\Quorum Business Solutions\Ecopetrol Prometeo - Documents\Planning Space Implementation\3. Analysis &amp; Design\Design\FC22\DRR Jaime\Por presentar a ECP\Cantagallo\Cristalina\[VRC_CRISTALINA_CF_SEC_20221231.xlsx]CF PRB'!$BU$45</t>
  </si>
  <si>
    <t>='C:\Users\jaime.benazar\Quorum Business Solutions\Ecopetrol Prometeo - Documents\Planning Space Implementation\3. Analysis &amp; Design\Design\FC22\DRR Jaime\Por presentar a ECP\Cantagallo\Cristalina\[VRC_CRISTALINA_CF_SEC_20221231.xlsx]CF PRB'!$BU$46</t>
  </si>
  <si>
    <t>='C:\Users\jaime.benazar\Quorum Business Solutions\Ecopetrol Prometeo - Documents\Planning Space Implementation\3. Analysis &amp; Design\Design\FC22\DRR Jaime\Por presentar a ECP\Cantagallo\Cristalina\[VRC_CRISTALINA_CF_SEC_20221231.xlsx]CF PRB'!$BU$47</t>
  </si>
  <si>
    <t>='C:\Users\jaime.benazar\Quorum Business Solutions\Ecopetrol Prometeo - Documents\Planning Space Implementation\3. Analysis &amp; Design\Design\FC22\DRR Jaime\Por presentar a ECP\Cantagallo\Cristalina\[VRC_CRISTALINA_CF_SEC_20221231.xlsx]CF PRB'!$BU$48</t>
  </si>
  <si>
    <t>='C:\Users\jaime.benazar\Quorum Business Solutions\Ecopetrol Prometeo - Documents\Planning Space Implementation\3. Analysis &amp; Design\Design\FC22\DRR Jaime\Por presentar a ECP\Cantagallo\Cristalina\[VRC_CRISTALINA_CF_SEC_20221231.xlsx]CF PRB'!$BU$49</t>
  </si>
  <si>
    <t>='C:\Users\jaime.benazar\Quorum Business Solutions\Ecopetrol Prometeo - Documents\Planning Space Implementation\3. Analysis &amp; Design\Design\FC22\DRR Jaime\Por presentar a ECP\Cantagallo\Cristalina\[VRC_CRISTALINA_CF_SEC_20221231.xlsx]CF PRB'!$BU$50</t>
  </si>
  <si>
    <t>='C:\Users\jaime.benazar\Quorum Business Solutions\Ecopetrol Prometeo - Documents\Planning Space Implementation\3. Analysis &amp; Design\Design\FC22\DRR Jaime\Por presentar a ECP\Cantagallo\Cristalina\[VRC_CRISTALINA_CF_SEC_20221231.xlsx]CF PRB'!$BU$51</t>
  </si>
  <si>
    <t>='C:\Users\jaime.benazar\Quorum Business Solutions\Ecopetrol Prometeo - Documents\Planning Space Implementation\3. Analysis &amp; Design\Design\FC22\DRR Jaime\Por presentar a ECP\Cantagallo\Cristalina\[VRC_CRISTALINA_CF_SEC_20221231.xlsx]CF PRB'!$BU$52</t>
  </si>
  <si>
    <t>='C:\Users\jaime.benazar\Quorum Business Solutions\Ecopetrol Prometeo - Documents\Planning Space Implementation\3. Analysis &amp; Design\Design\FC22\DRR Jaime\Por presentar a ECP\Cantagallo\Cristalina\[VRC_CRISTALINA_CF_SEC_20221231.xlsx]CF PRB'!$BU$53</t>
  </si>
  <si>
    <t>='C:\Users\jaime.benazar\Quorum Business Solutions\Ecopetrol Prometeo - Documents\Planning Space Implementation\3. Analysis &amp; Design\Design\FC22\DRR Jaime\Por presentar a ECP\Cantagallo\Cristalina\[VRC_CRISTALINA_CF_SEC_20221231.xlsx]CF PRB'!$BU$54</t>
  </si>
  <si>
    <t>='C:\Users\jaime.benazar\Quorum Business Solutions\Ecopetrol Prometeo - Documents\Planning Space Implementation\3. Analysis &amp; Design\Design\FC22\DRR Jaime\Por presentar a ECP\Cantagallo\Cristalina\[VRC_CRISTALINA_CF_SEC_20221231.xlsx]CF PRB'!$BU$55</t>
  </si>
  <si>
    <t>='C:\Users\jaime.benazar\Quorum Business Solutions\Ecopetrol Prometeo - Documents\Planning Space Implementation\3. Analysis &amp; Design\Design\FC22\DRR Jaime\Por presentar a ECP\Cantagallo\Cristalina\[VRC_CRISTALINA_CF_SEC_20221231.xlsx]CF PRB'!$BU$56</t>
  </si>
  <si>
    <t>='C:\Users\jaime.benazar\Quorum Business Solutions\Ecopetrol Prometeo - Documents\Planning Space Implementation\3. Analysis &amp; Design\Design\FC22\DRR Jaime\Por presentar a ECP\Cantagallo\Cristalina\[VRC_CRISTALINA_CF_SEC_20221231.xlsx]CF PRB'!$BU$57</t>
  </si>
  <si>
    <t>='C:\Users\jaime.benazar\Quorum Business Solutions\Ecopetrol Prometeo - Documents\Planning Space Implementation\3. Analysis &amp; Design\Design\FC22\DRR Jaime\Por presentar a ECP\Cantagallo\Cristalina\[VRC_CRISTALINA_CF_SEC_20221231.xlsx]CF PRB'!$BU$58</t>
  </si>
  <si>
    <t>='C:\Users\jaime.benazar\Quorum Business Solutions\Ecopetrol Prometeo - Documents\Planning Space Implementation\3. Analysis &amp; Design\Design\FC22\DRR Jaime\Por presentar a ECP\Cantagallo\Cristalina\[VRC_CRISTALINA_CF_SEC_20221231.xlsx]CF PRB'!$BU$59</t>
  </si>
  <si>
    <t>='C:\Users\jaime.benazar\Quorum Business Solutions\Ecopetrol Prometeo - Documents\Planning Space Implementation\3. Analysis &amp; Design\Design\FC22\DRR Jaime\Por presentar a ECP\Cantagallo\Cristalina\[VRC_CRISTALINA_CF_SEC_20221231.xlsx]CF PRB'!$BU$60</t>
  </si>
  <si>
    <t>='C:\Users\jaime.benazar\Quorum Business Solutions\Ecopetrol Prometeo - Documents\Planning Space Implementation\3. Analysis &amp; Design\Design\FC22\DRR Jaime\Por presentar a ECP\Cantagallo\Cristalina\[VRC_CRISTALINA_CF_SEC_20221231.xlsx]CF PRB'!$BU$61</t>
  </si>
  <si>
    <t>='C:\Users\jaime.benazar\Quorum Business Solutions\Ecopetrol Prometeo - Documents\Planning Space Implementation\3. Analysis &amp; Design\Design\FC22\DRR Jaime\Por presentar a ECP\Cantagallo\Cristalina\[VRC_CRISTALINA_CF_SEC_20221231.xlsx]CF PRB'!$BU$62</t>
  </si>
  <si>
    <t>='C:\Users\jaime.benazar\Quorum Business Solutions\Ecopetrol Prometeo - Documents\Planning Space Implementation\3. Analysis &amp; Design\Design\FC22\DRR Jaime\Por presentar a ECP\Cantagallo\Cristalina\[VRC_CRISTALINA_CF_SEC_20221231.xlsx]CF PRB'!$BU$63</t>
  </si>
  <si>
    <t>='C:\Users\jaime.benazar\Quorum Business Solutions\Ecopetrol Prometeo - Documents\Planning Space Implementation\3. Analysis &amp; Design\Design\FC22\DRR Jaime\Por presentar a ECP\Cantagallo\Cristalina\[VRC_CRISTALINA_CF_SEC_20221231.xlsx]CF PRB'!$BU$64</t>
  </si>
  <si>
    <t>='C:\Users\jaime.benazar\Quorum Business Solutions\Ecopetrol Prometeo - Documents\Planning Space Implementation\3. Analysis &amp; Design\Design\FC22\DRR Jaime\Por presentar a ECP\Cantagallo\Cristalina\[VRC_CRISTALINA_CF_SEC_20221231.xlsx]CF PRB'!$BU$65</t>
  </si>
  <si>
    <t>='C:\Users\jaime.benazar\Quorum Business Solutions\Ecopetrol Prometeo - Documents\Planning Space Implementation\3. Analysis &amp; Design\Design\FC22\DRR Jaime\Por presentar a ECP\Cantagallo\Cristalina\[VRC_CRISTALINA_CF_SEC_20221231.xlsx]CF PRB'!$BU$66</t>
  </si>
  <si>
    <t>='C:\Users\jaime.benazar\Quorum Business Solutions\Ecopetrol Prometeo - Documents\Planning Space Implementation\3. Analysis &amp; Design\Design\FC22\DRR Jaime\Por presentar a ECP\Cantagallo\Cristalina\[VRC_CRISTALINA_CF_SEC_20221231.xlsx]CF PRB'!$BU$67</t>
  </si>
  <si>
    <t>='C:\Users\jaime.benazar\Quorum Business Solutions\Ecopetrol Prometeo - Documents\Planning Space Implementation\3. Analysis &amp; Design\Design\FC22\DRR Jaime\Por presentar a ECP\Cantagallo\Cristalina\[VRC_CRISTALINA_CF_SEC_20221231.xlsx]CF PRB'!$BU$68</t>
  </si>
  <si>
    <t>='C:\Users\jaime.benazar\Quorum Business Solutions\Ecopetrol Prometeo - Documents\Planning Space Implementation\3. Analysis &amp; Design\Design\FC22\DRR Jaime\Por presentar a ECP\Cantagallo\Cristalina\[VRC_CRISTALINA_CF_SEC_20221231.xlsx]CF PRB'!$BU$69</t>
  </si>
  <si>
    <t>='C:\Users\jaime.benazar\Quorum Business Solutions\Ecopetrol Prometeo - Documents\Planning Space Implementation\3. Analysis &amp; Design\Design\FC22\DRR Jaime\Por presentar a ECP\Cantagallo\Cristalina\[VRC_CRISTALINA_CF_SEC_20221231.xlsx]CF PRB'!$BU$70</t>
  </si>
  <si>
    <t>='C:\Users\jaime.benazar\Quorum Business Solutions\Ecopetrol Prometeo - Documents\Planning Space Implementation\3. Analysis &amp; Design\Design\FC22\DRR Jaime\Por presentar a ECP\Cantagallo\Cristalina\[VRC_CRISTALINA_CF_SEC_20221231.xlsx]CF PRB'!$BU$71</t>
  </si>
  <si>
    <t>='C:\Users\jaime.benazar\Quorum Business Solutions\Ecopetrol Prometeo - Documents\Planning Space Implementation\3. Analysis &amp; Design\Design\FC22\DRR Jaime\Por presentar a ECP\Cantagallo\Cristalina\[VRC_CRISTALINA_CF_SEC_20221231.xlsx]CF PRB'!$BU$72</t>
  </si>
  <si>
    <t>='C:\Users\jaime.benazar\Quorum Business Solutions\Ecopetrol Prometeo - Documents\Planning Space Implementation\3. Analysis &amp; Design\Design\FC22\DRR Jaime\Por presentar a ECP\Cantagallo\Cristalina\[VRC_CRISTALINA_CF_SEC_20221231.xlsx]CF PS'!$BU$36</t>
  </si>
  <si>
    <t>='C:\Users\jaime.benazar\Quorum Business Solutions\Ecopetrol Prometeo - Documents\Planning Space Implementation\3. Analysis &amp; Design\Design\FC22\DRR Jaime\Por presentar a ECP\Cantagallo\Cristalina\[VRC_CRISTALINA_CF_SEC_20221231.xlsx]CF PS'!$BU$37</t>
  </si>
  <si>
    <t>='C:\Users\jaime.benazar\Quorum Business Solutions\Ecopetrol Prometeo - Documents\Planning Space Implementation\3. Analysis &amp; Design\Design\FC22\DRR Jaime\Por presentar a ECP\Cantagallo\Cristalina\[VRC_CRISTALINA_CF_SEC_20221231.xlsx]CF PS'!$BU$38</t>
  </si>
  <si>
    <t>='C:\Users\jaime.benazar\Quorum Business Solutions\Ecopetrol Prometeo - Documents\Planning Space Implementation\3. Analysis &amp; Design\Design\FC22\DRR Jaime\Por presentar a ECP\Cantagallo\Cristalina\[VRC_CRISTALINA_CF_SEC_20221231.xlsx]CF PS'!$BU$39</t>
  </si>
  <si>
    <t>='C:\Users\jaime.benazar\Quorum Business Solutions\Ecopetrol Prometeo - Documents\Planning Space Implementation\3. Analysis &amp; Design\Design\FC22\DRR Jaime\Por presentar a ECP\Cantagallo\Cristalina\[VRC_CRISTALINA_CF_SEC_20221231.xlsx]CF PS'!$BU$40</t>
  </si>
  <si>
    <t>='C:\Users\jaime.benazar\Quorum Business Solutions\Ecopetrol Prometeo - Documents\Planning Space Implementation\3. Analysis &amp; Design\Design\FC22\DRR Jaime\Por presentar a ECP\Cantagallo\Cristalina\[VRC_CRISTALINA_CF_SEC_20221231.xlsx]CF PS'!$BU$41</t>
  </si>
  <si>
    <t>='C:\Users\jaime.benazar\Quorum Business Solutions\Ecopetrol Prometeo - Documents\Planning Space Implementation\3. Analysis &amp; Design\Design\FC22\DRR Jaime\Por presentar a ECP\Cantagallo\Cristalina\[VRC_CRISTALINA_CF_SEC_20221231.xlsx]CF PS'!$BU$42</t>
  </si>
  <si>
    <t>='C:\Users\jaime.benazar\Quorum Business Solutions\Ecopetrol Prometeo - Documents\Planning Space Implementation\3. Analysis &amp; Design\Design\FC22\DRR Jaime\Por presentar a ECP\Cantagallo\Cristalina\[VRC_CRISTALINA_CF_SEC_20221231.xlsx]CF PS'!$BU$43</t>
  </si>
  <si>
    <t>='C:\Users\jaime.benazar\Quorum Business Solutions\Ecopetrol Prometeo - Documents\Planning Space Implementation\3. Analysis &amp; Design\Design\FC22\DRR Jaime\Por presentar a ECP\Cantagallo\Cristalina\[VRC_CRISTALINA_CF_SEC_20221231.xlsx]CF PS'!$BU$44</t>
  </si>
  <si>
    <t>='C:\Users\jaime.benazar\Quorum Business Solutions\Ecopetrol Prometeo - Documents\Planning Space Implementation\3. Analysis &amp; Design\Design\FC22\DRR Jaime\Por presentar a ECP\Cantagallo\Cristalina\[VRC_CRISTALINA_CF_SEC_20221231.xlsx]CF PS'!$BU$45</t>
  </si>
  <si>
    <t>='C:\Users\jaime.benazar\Quorum Business Solutions\Ecopetrol Prometeo - Documents\Planning Space Implementation\3. Analysis &amp; Design\Design\FC22\DRR Jaime\Por presentar a ECP\Cantagallo\Cristalina\[VRC_CRISTALINA_CF_SEC_20221231.xlsx]CF PS'!$BU$46</t>
  </si>
  <si>
    <t>='C:\Users\jaime.benazar\Quorum Business Solutions\Ecopetrol Prometeo - Documents\Planning Space Implementation\3. Analysis &amp; Design\Design\FC22\DRR Jaime\Por presentar a ECP\Cantagallo\Cristalina\[VRC_CRISTALINA_CF_SEC_20221231.xlsx]CF PS'!$BU$47</t>
  </si>
  <si>
    <t>='C:\Users\jaime.benazar\Quorum Business Solutions\Ecopetrol Prometeo - Documents\Planning Space Implementation\3. Analysis &amp; Design\Design\FC22\DRR Jaime\Por presentar a ECP\Cantagallo\Cristalina\[VRC_CRISTALINA_CF_SEC_20221231.xlsx]CF PS'!$BU$48</t>
  </si>
  <si>
    <t>='C:\Users\jaime.benazar\Quorum Business Solutions\Ecopetrol Prometeo - Documents\Planning Space Implementation\3. Analysis &amp; Design\Design\FC22\DRR Jaime\Por presentar a ECP\Cantagallo\Cristalina\[VRC_CRISTALINA_CF_SEC_20221231.xlsx]CF PS'!$BU$49</t>
  </si>
  <si>
    <t>='C:\Users\jaime.benazar\Quorum Business Solutions\Ecopetrol Prometeo - Documents\Planning Space Implementation\3. Analysis &amp; Design\Design\FC22\DRR Jaime\Por presentar a ECP\Cantagallo\Cristalina\[VRC_CRISTALINA_CF_SEC_20221231.xlsx]CF PS'!$BU$50</t>
  </si>
  <si>
    <t>='C:\Users\jaime.benazar\Quorum Business Solutions\Ecopetrol Prometeo - Documents\Planning Space Implementation\3. Analysis &amp; Design\Design\FC22\DRR Jaime\Por presentar a ECP\Cantagallo\Cristalina\[VRC_CRISTALINA_CF_SEC_20221231.xlsx]CF PS'!$BU$51</t>
  </si>
  <si>
    <t>='C:\Users\jaime.benazar\Quorum Business Solutions\Ecopetrol Prometeo - Documents\Planning Space Implementation\3. Analysis &amp; Design\Design\FC22\DRR Jaime\Por presentar a ECP\Cantagallo\Cristalina\[VRC_CRISTALINA_CF_SEC_20221231.xlsx]CF PS'!$BU$52</t>
  </si>
  <si>
    <t>='C:\Users\jaime.benazar\Quorum Business Solutions\Ecopetrol Prometeo - Documents\Planning Space Implementation\3. Analysis &amp; Design\Design\FC22\DRR Jaime\Por presentar a ECP\Cantagallo\Cristalina\[VRC_CRISTALINA_CF_SEC_20221231.xlsx]CF PS'!$BU$53</t>
  </si>
  <si>
    <t>='C:\Users\jaime.benazar\Quorum Business Solutions\Ecopetrol Prometeo - Documents\Planning Space Implementation\3. Analysis &amp; Design\Design\FC22\DRR Jaime\Por presentar a ECP\Cantagallo\Cristalina\[VRC_CRISTALINA_CF_SEC_20221231.xlsx]CF PS'!$BU$54</t>
  </si>
  <si>
    <t>='C:\Users\jaime.benazar\Quorum Business Solutions\Ecopetrol Prometeo - Documents\Planning Space Implementation\3. Analysis &amp; Design\Design\FC22\DRR Jaime\Por presentar a ECP\Cantagallo\Cristalina\[VRC_CRISTALINA_CF_SEC_20221231.xlsx]CF PS'!$BU$55</t>
  </si>
  <si>
    <t>='C:\Users\jaime.benazar\Quorum Business Solutions\Ecopetrol Prometeo - Documents\Planning Space Implementation\3. Analysis &amp; Design\Design\FC22\DRR Jaime\Por presentar a ECP\Cantagallo\Cristalina\[VRC_CRISTALINA_CF_SEC_20221231.xlsx]CF PS'!$BU$56</t>
  </si>
  <si>
    <t>='C:\Users\jaime.benazar\Quorum Business Solutions\Ecopetrol Prometeo - Documents\Planning Space Implementation\3. Analysis &amp; Design\Design\FC22\DRR Jaime\Por presentar a ECP\Cantagallo\Cristalina\[VRC_CRISTALINA_CF_SEC_20221231.xlsx]CF PS'!$BU$57</t>
  </si>
  <si>
    <t>='C:\Users\jaime.benazar\Quorum Business Solutions\Ecopetrol Prometeo - Documents\Planning Space Implementation\3. Analysis &amp; Design\Design\FC22\DRR Jaime\Por presentar a ECP\Cantagallo\Cristalina\[VRC_CRISTALINA_CF_SEC_20221231.xlsx]CF PS'!$BU$58</t>
  </si>
  <si>
    <t>='C:\Users\jaime.benazar\Quorum Business Solutions\Ecopetrol Prometeo - Documents\Planning Space Implementation\3. Analysis &amp; Design\Design\FC22\DRR Jaime\Por presentar a ECP\Cantagallo\Cristalina\[VRC_CRISTALINA_CF_SEC_20221231.xlsx]CF PS'!$BU$59</t>
  </si>
  <si>
    <t>='C:\Users\jaime.benazar\Quorum Business Solutions\Ecopetrol Prometeo - Documents\Planning Space Implementation\3. Analysis &amp; Design\Design\FC22\DRR Jaime\Por presentar a ECP\Cantagallo\Cristalina\[VRC_CRISTALINA_CF_SEC_20221231.xlsx]CF PS'!$BU$60</t>
  </si>
  <si>
    <t>='C:\Users\jaime.benazar\Quorum Business Solutions\Ecopetrol Prometeo - Documents\Planning Space Implementation\3. Analysis &amp; Design\Design\FC22\DRR Jaime\Por presentar a ECP\Cantagallo\Cristalina\[VRC_CRISTALINA_CF_SEC_20221231.xlsx]CF PS'!$BU$61</t>
  </si>
  <si>
    <t>='C:\Users\jaime.benazar\Quorum Business Solutions\Ecopetrol Prometeo - Documents\Planning Space Implementation\3. Analysis &amp; Design\Design\FC22\DRR Jaime\Por presentar a ECP\Cantagallo\Cristalina\[VRC_CRISTALINA_CF_SEC_20221231.xlsx]CF PS'!$BU$62</t>
  </si>
  <si>
    <t>='C:\Users\jaime.benazar\Quorum Business Solutions\Ecopetrol Prometeo - Documents\Planning Space Implementation\3. Analysis &amp; Design\Design\FC22\DRR Jaime\Por presentar a ECP\Cantagallo\Cristalina\[VRC_CRISTALINA_CF_SEC_20221231.xlsx]CF PS'!$BU$63</t>
  </si>
  <si>
    <t>='C:\Users\jaime.benazar\Quorum Business Solutions\Ecopetrol Prometeo - Documents\Planning Space Implementation\3. Analysis &amp; Design\Design\FC22\DRR Jaime\Por presentar a ECP\Cantagallo\Cristalina\[VRC_CRISTALINA_CF_SEC_20221231.xlsx]CF PS'!$BU$64</t>
  </si>
  <si>
    <t>='C:\Users\jaime.benazar\Quorum Business Solutions\Ecopetrol Prometeo - Documents\Planning Space Implementation\3. Analysis &amp; Design\Design\FC22\DRR Jaime\Por presentar a ECP\Cantagallo\Cristalina\[VRC_CRISTALINA_CF_SEC_20221231.xlsx]CF PS'!$BU$65</t>
  </si>
  <si>
    <t>='C:\Users\jaime.benazar\Quorum Business Solutions\Ecopetrol Prometeo - Documents\Planning Space Implementation\3. Analysis &amp; Design\Design\FC22\DRR Jaime\Por presentar a ECP\Cantagallo\Cristalina\[VRC_CRISTALINA_CF_SEC_20221231.xlsx]CF PS'!$BU$66</t>
  </si>
  <si>
    <t>='C:\Users\jaime.benazar\Quorum Business Solutions\Ecopetrol Prometeo - Documents\Planning Space Implementation\3. Analysis &amp; Design\Design\FC22\DRR Jaime\Por presentar a ECP\Cantagallo\Cristalina\[VRC_CRISTALINA_CF_SEC_20221231.xlsx]CF PS'!$BU$67</t>
  </si>
  <si>
    <t>='C:\Users\jaime.benazar\Quorum Business Solutions\Ecopetrol Prometeo - Documents\Planning Space Implementation\3. Analysis &amp; Design\Design\FC22\DRR Jaime\Por presentar a ECP\Cantagallo\Cristalina\[VRC_CRISTALINA_CF_SEC_20221231.xlsx]CF PS'!$BU$68</t>
  </si>
  <si>
    <t>='C:\Users\jaime.benazar\Quorum Business Solutions\Ecopetrol Prometeo - Documents\Planning Space Implementation\3. Analysis &amp; Design\Design\FC22\DRR Jaime\Por presentar a ECP\Cantagallo\Cristalina\[VRC_CRISTALINA_CF_SEC_20221231.xlsx]CF PS'!$BU$69</t>
  </si>
  <si>
    <t>='C:\Users\jaime.benazar\Quorum Business Solutions\Ecopetrol Prometeo - Documents\Planning Space Implementation\3. Analysis &amp; Design\Design\FC22\DRR Jaime\Por presentar a ECP\Cantagallo\Cristalina\[VRC_CRISTALINA_CF_SEC_20221231.xlsx]CF PS'!$BU$70</t>
  </si>
  <si>
    <t>='C:\Users\jaime.benazar\Quorum Business Solutions\Ecopetrol Prometeo - Documents\Planning Space Implementation\3. Analysis &amp; Design\Design\FC22\DRR Jaime\Por presentar a ECP\Cantagallo\Cristalina\[VRC_CRISTALINA_CF_SEC_20221231.xlsx]CF PS'!$BU$71</t>
  </si>
  <si>
    <t>='C:\Users\jaime.benazar\Quorum Business Solutions\Ecopetrol Prometeo - Documents\Planning Space Implementation\3. Analysis &amp; Design\Design\FC22\DRR Jaime\Por presentar a ECP\Cantagallo\Cristalina\[VRC_CRISTALINA_CF_SEC_20221231.xlsx]CF PS'!$BU$72</t>
  </si>
  <si>
    <t>='C:\Users\jaime.benazar\Quorum Business Solutions\Ecopetrol Prometeo - Documents\Planning Space Implementation\3. Analysis &amp; Design\Design\FC22\DRR Jaime\Por presentar a ECP\Cantagallo\Cristalina\[VRC_CRISTALINA_CF_SEC_20221231.xlsx]CF PDP'!$CT$36</t>
  </si>
  <si>
    <t>='C:\Users\jaime.benazar\Quorum Business Solutions\Ecopetrol Prometeo - Documents\Planning Space Implementation\3. Analysis &amp; Design\Design\FC22\DRR Jaime\Por presentar a ECP\Cantagallo\Cristalina\[VRC_CRISTALINA_CF_SEC_20221231.xlsx]CF PDP'!$CT$37</t>
  </si>
  <si>
    <t>='C:\Users\jaime.benazar\Quorum Business Solutions\Ecopetrol Prometeo - Documents\Planning Space Implementation\3. Analysis &amp; Design\Design\FC22\DRR Jaime\Por presentar a ECP\Cantagallo\Cristalina\[VRC_CRISTALINA_CF_SEC_20221231.xlsx]CF PDP'!$CT$38</t>
  </si>
  <si>
    <t>='C:\Users\jaime.benazar\Quorum Business Solutions\Ecopetrol Prometeo - Documents\Planning Space Implementation\3. Analysis &amp; Design\Design\FC22\DRR Jaime\Por presentar a ECP\Cantagallo\Cristalina\[VRC_CRISTALINA_CF_SEC_20221231.xlsx]CF PDP'!$CT$39</t>
  </si>
  <si>
    <t>='C:\Users\jaime.benazar\Quorum Business Solutions\Ecopetrol Prometeo - Documents\Planning Space Implementation\3. Analysis &amp; Design\Design\FC22\DRR Jaime\Por presentar a ECP\Cantagallo\Cristalina\[VRC_CRISTALINA_CF_SEC_20221231.xlsx]CF PDP'!$CT$40</t>
  </si>
  <si>
    <t>='C:\Users\jaime.benazar\Quorum Business Solutions\Ecopetrol Prometeo - Documents\Planning Space Implementation\3. Analysis &amp; Design\Design\FC22\DRR Jaime\Por presentar a ECP\Cantagallo\Cristalina\[VRC_CRISTALINA_CF_SEC_20221231.xlsx]CF PDP'!$CT$41</t>
  </si>
  <si>
    <t>='C:\Users\jaime.benazar\Quorum Business Solutions\Ecopetrol Prometeo - Documents\Planning Space Implementation\3. Analysis &amp; Design\Design\FC22\DRR Jaime\Por presentar a ECP\Cantagallo\Cristalina\[VRC_CRISTALINA_CF_SEC_20221231.xlsx]CF PDP'!$CT$42</t>
  </si>
  <si>
    <t>='C:\Users\jaime.benazar\Quorum Business Solutions\Ecopetrol Prometeo - Documents\Planning Space Implementation\3. Analysis &amp; Design\Design\FC22\DRR Jaime\Por presentar a ECP\Cantagallo\Cristalina\[VRC_CRISTALINA_CF_SEC_20221231.xlsx]CF PDP'!$CT$43</t>
  </si>
  <si>
    <t>='C:\Users\jaime.benazar\Quorum Business Solutions\Ecopetrol Prometeo - Documents\Planning Space Implementation\3. Analysis &amp; Design\Design\FC22\DRR Jaime\Por presentar a ECP\Cantagallo\Cristalina\[VRC_CRISTALINA_CF_SEC_20221231.xlsx]CF PDP'!$CT$44</t>
  </si>
  <si>
    <t>='C:\Users\jaime.benazar\Quorum Business Solutions\Ecopetrol Prometeo - Documents\Planning Space Implementation\3. Analysis &amp; Design\Design\FC22\DRR Jaime\Por presentar a ECP\Cantagallo\Cristalina\[VRC_CRISTALINA_CF_SEC_20221231.xlsx]CF PDP'!$CT$45</t>
  </si>
  <si>
    <t>='C:\Users\jaime.benazar\Quorum Business Solutions\Ecopetrol Prometeo - Documents\Planning Space Implementation\3. Analysis &amp; Design\Design\FC22\DRR Jaime\Por presentar a ECP\Cantagallo\Cristalina\[VRC_CRISTALINA_CF_SEC_20221231.xlsx]CF PDP'!$CT$46</t>
  </si>
  <si>
    <t>='C:\Users\jaime.benazar\Quorum Business Solutions\Ecopetrol Prometeo - Documents\Planning Space Implementation\3. Analysis &amp; Design\Design\FC22\DRR Jaime\Por presentar a ECP\Cantagallo\Cristalina\[VRC_CRISTALINA_CF_SEC_20221231.xlsx]CF PDP'!$CT$47</t>
  </si>
  <si>
    <t>='C:\Users\jaime.benazar\Quorum Business Solutions\Ecopetrol Prometeo - Documents\Planning Space Implementation\3. Analysis &amp; Design\Design\FC22\DRR Jaime\Por presentar a ECP\Cantagallo\Cristalina\[VRC_CRISTALINA_CF_SEC_20221231.xlsx]CF PDP'!$CT$48</t>
  </si>
  <si>
    <t>='C:\Users\jaime.benazar\Quorum Business Solutions\Ecopetrol Prometeo - Documents\Planning Space Implementation\3. Analysis &amp; Design\Design\FC22\DRR Jaime\Por presentar a ECP\Cantagallo\Cristalina\[VRC_CRISTALINA_CF_SEC_20221231.xlsx]CF PDP'!$CT$49</t>
  </si>
  <si>
    <t>='C:\Users\jaime.benazar\Quorum Business Solutions\Ecopetrol Prometeo - Documents\Planning Space Implementation\3. Analysis &amp; Design\Design\FC22\DRR Jaime\Por presentar a ECP\Cantagallo\Cristalina\[VRC_CRISTALINA_CF_SEC_20221231.xlsx]CF PDP'!$CT$50</t>
  </si>
  <si>
    <t>='C:\Users\jaime.benazar\Quorum Business Solutions\Ecopetrol Prometeo - Documents\Planning Space Implementation\3. Analysis &amp; Design\Design\FC22\DRR Jaime\Por presentar a ECP\Cantagallo\Cristalina\[VRC_CRISTALINA_CF_SEC_20221231.xlsx]CF PDP'!$CT$51</t>
  </si>
  <si>
    <t>='C:\Users\jaime.benazar\Quorum Business Solutions\Ecopetrol Prometeo - Documents\Planning Space Implementation\3. Analysis &amp; Design\Design\FC22\DRR Jaime\Por presentar a ECP\Cantagallo\Cristalina\[VRC_CRISTALINA_CF_SEC_20221231.xlsx]CF PDP'!$CT$52</t>
  </si>
  <si>
    <t>='C:\Users\jaime.benazar\Quorum Business Solutions\Ecopetrol Prometeo - Documents\Planning Space Implementation\3. Analysis &amp; Design\Design\FC22\DRR Jaime\Por presentar a ECP\Cantagallo\Cristalina\[VRC_CRISTALINA_CF_SEC_20221231.xlsx]CF PDP'!$CT$53</t>
  </si>
  <si>
    <t>='C:\Users\jaime.benazar\Quorum Business Solutions\Ecopetrol Prometeo - Documents\Planning Space Implementation\3. Analysis &amp; Design\Design\FC22\DRR Jaime\Por presentar a ECP\Cantagallo\Cristalina\[VRC_CRISTALINA_CF_SEC_20221231.xlsx]CF PDP'!$CT$54</t>
  </si>
  <si>
    <t>='C:\Users\jaime.benazar\Quorum Business Solutions\Ecopetrol Prometeo - Documents\Planning Space Implementation\3. Analysis &amp; Design\Design\FC22\DRR Jaime\Por presentar a ECP\Cantagallo\Cristalina\[VRC_CRISTALINA_CF_SEC_20221231.xlsx]CF PDP'!$CT$55</t>
  </si>
  <si>
    <t>='C:\Users\jaime.benazar\Quorum Business Solutions\Ecopetrol Prometeo - Documents\Planning Space Implementation\3. Analysis &amp; Design\Design\FC22\DRR Jaime\Por presentar a ECP\Cantagallo\Cristalina\[VRC_CRISTALINA_CF_SEC_20221231.xlsx]CF PDP'!$CT$56</t>
  </si>
  <si>
    <t>='C:\Users\jaime.benazar\Quorum Business Solutions\Ecopetrol Prometeo - Documents\Planning Space Implementation\3. Analysis &amp; Design\Design\FC22\DRR Jaime\Por presentar a ECP\Cantagallo\Cristalina\[VRC_CRISTALINA_CF_SEC_20221231.xlsx]CF PDP'!$CT$57</t>
  </si>
  <si>
    <t>='C:\Users\jaime.benazar\Quorum Business Solutions\Ecopetrol Prometeo - Documents\Planning Space Implementation\3. Analysis &amp; Design\Design\FC22\DRR Jaime\Por presentar a ECP\Cantagallo\Cristalina\[VRC_CRISTALINA_CF_SEC_20221231.xlsx]CF PDP'!$CT$58</t>
  </si>
  <si>
    <t>='C:\Users\jaime.benazar\Quorum Business Solutions\Ecopetrol Prometeo - Documents\Planning Space Implementation\3. Analysis &amp; Design\Design\FC22\DRR Jaime\Por presentar a ECP\Cantagallo\Cristalina\[VRC_CRISTALINA_CF_SEC_20221231.xlsx]CF PDP'!$CT$59</t>
  </si>
  <si>
    <t>='C:\Users\jaime.benazar\Quorum Business Solutions\Ecopetrol Prometeo - Documents\Planning Space Implementation\3. Analysis &amp; Design\Design\FC22\DRR Jaime\Por presentar a ECP\Cantagallo\Cristalina\[VRC_CRISTALINA_CF_SEC_20221231.xlsx]CF PDP'!$CT$60</t>
  </si>
  <si>
    <t>='C:\Users\jaime.benazar\Quorum Business Solutions\Ecopetrol Prometeo - Documents\Planning Space Implementation\3. Analysis &amp; Design\Design\FC22\DRR Jaime\Por presentar a ECP\Cantagallo\Cristalina\[VRC_CRISTALINA_CF_SEC_20221231.xlsx]CF PDP'!$CT$61</t>
  </si>
  <si>
    <t>='C:\Users\jaime.benazar\Quorum Business Solutions\Ecopetrol Prometeo - Documents\Planning Space Implementation\3. Analysis &amp; Design\Design\FC22\DRR Jaime\Por presentar a ECP\Cantagallo\Cristalina\[VRC_CRISTALINA_CF_SEC_20221231.xlsx]CF PDP'!$CT$62</t>
  </si>
  <si>
    <t>='C:\Users\jaime.benazar\Quorum Business Solutions\Ecopetrol Prometeo - Documents\Planning Space Implementation\3. Analysis &amp; Design\Design\FC22\DRR Jaime\Por presentar a ECP\Cantagallo\Cristalina\[VRC_CRISTALINA_CF_SEC_20221231.xlsx]CF PDP'!$CT$63</t>
  </si>
  <si>
    <t>='C:\Users\jaime.benazar\Quorum Business Solutions\Ecopetrol Prometeo - Documents\Planning Space Implementation\3. Analysis &amp; Design\Design\FC22\DRR Jaime\Por presentar a ECP\Cantagallo\Cristalina\[VRC_CRISTALINA_CF_SEC_20221231.xlsx]CF PDP'!$CT$64</t>
  </si>
  <si>
    <t>='C:\Users\jaime.benazar\Quorum Business Solutions\Ecopetrol Prometeo - Documents\Planning Space Implementation\3. Analysis &amp; Design\Design\FC22\DRR Jaime\Por presentar a ECP\Cantagallo\Cristalina\[VRC_CRISTALINA_CF_SEC_20221231.xlsx]CF PDP'!$CT$65</t>
  </si>
  <si>
    <t>='C:\Users\jaime.benazar\Quorum Business Solutions\Ecopetrol Prometeo - Documents\Planning Space Implementation\3. Analysis &amp; Design\Design\FC22\DRR Jaime\Por presentar a ECP\Cantagallo\Cristalina\[VRC_CRISTALINA_CF_SEC_20221231.xlsx]CF PDP'!$CT$66</t>
  </si>
  <si>
    <t>='C:\Users\jaime.benazar\Quorum Business Solutions\Ecopetrol Prometeo - Documents\Planning Space Implementation\3. Analysis &amp; Design\Design\FC22\DRR Jaime\Por presentar a ECP\Cantagallo\Cristalina\[VRC_CRISTALINA_CF_SEC_20221231.xlsx]CF PDP'!$CT$67</t>
  </si>
  <si>
    <t>='C:\Users\jaime.benazar\Quorum Business Solutions\Ecopetrol Prometeo - Documents\Planning Space Implementation\3. Analysis &amp; Design\Design\FC22\DRR Jaime\Por presentar a ECP\Cantagallo\Cristalina\[VRC_CRISTALINA_CF_SEC_20221231.xlsx]CF PDP'!$CT$68</t>
  </si>
  <si>
    <t>='C:\Users\jaime.benazar\Quorum Business Solutions\Ecopetrol Prometeo - Documents\Planning Space Implementation\3. Analysis &amp; Design\Design\FC22\DRR Jaime\Por presentar a ECP\Cantagallo\Cristalina\[VRC_CRISTALINA_CF_SEC_20221231.xlsx]CF PDP'!$CT$69</t>
  </si>
  <si>
    <t>='C:\Users\jaime.benazar\Quorum Business Solutions\Ecopetrol Prometeo - Documents\Planning Space Implementation\3. Analysis &amp; Design\Design\FC22\DRR Jaime\Por presentar a ECP\Cantagallo\Cristalina\[VRC_CRISTALINA_CF_SEC_20221231.xlsx]CF PDP'!$CT$70</t>
  </si>
  <si>
    <t>='C:\Users\jaime.benazar\Quorum Business Solutions\Ecopetrol Prometeo - Documents\Planning Space Implementation\3. Analysis &amp; Design\Design\FC22\DRR Jaime\Por presentar a ECP\Cantagallo\Cristalina\[VRC_CRISTALINA_CF_SEC_20221231.xlsx]CF PDP'!$CT$71</t>
  </si>
  <si>
    <t>='C:\Users\jaime.benazar\Quorum Business Solutions\Ecopetrol Prometeo - Documents\Planning Space Implementation\3. Analysis &amp; Design\Design\FC22\DRR Jaime\Por presentar a ECP\Cantagallo\Cristalina\[VRC_CRISTALINA_CF_SEC_20221231.xlsx]CF PDP'!$CT$72</t>
  </si>
  <si>
    <t>='C:\Users\jaime.benazar\Quorum Business Solutions\Ecopetrol Prometeo - Documents\Planning Space Implementation\3. Analysis &amp; Design\Design\FC22\DRR Jaime\Por presentar a ECP\Cantagallo\Cristalina\[VRC_CRISTALINA_CF_SEC_20221231.xlsx]CF PNP'!$CT$36</t>
  </si>
  <si>
    <t>='C:\Users\jaime.benazar\Quorum Business Solutions\Ecopetrol Prometeo - Documents\Planning Space Implementation\3. Analysis &amp; Design\Design\FC22\DRR Jaime\Por presentar a ECP\Cantagallo\Cristalina\[VRC_CRISTALINA_CF_SEC_20221231.xlsx]CF PNP'!$CT$37</t>
  </si>
  <si>
    <t>='C:\Users\jaime.benazar\Quorum Business Solutions\Ecopetrol Prometeo - Documents\Planning Space Implementation\3. Analysis &amp; Design\Design\FC22\DRR Jaime\Por presentar a ECP\Cantagallo\Cristalina\[VRC_CRISTALINA_CF_SEC_20221231.xlsx]CF PNP'!$CT$38</t>
  </si>
  <si>
    <t>='C:\Users\jaime.benazar\Quorum Business Solutions\Ecopetrol Prometeo - Documents\Planning Space Implementation\3. Analysis &amp; Design\Design\FC22\DRR Jaime\Por presentar a ECP\Cantagallo\Cristalina\[VRC_CRISTALINA_CF_SEC_20221231.xlsx]CF PNP'!$CT$39</t>
  </si>
  <si>
    <t>='C:\Users\jaime.benazar\Quorum Business Solutions\Ecopetrol Prometeo - Documents\Planning Space Implementation\3. Analysis &amp; Design\Design\FC22\DRR Jaime\Por presentar a ECP\Cantagallo\Cristalina\[VRC_CRISTALINA_CF_SEC_20221231.xlsx]CF PNP'!$CT$40</t>
  </si>
  <si>
    <t>='C:\Users\jaime.benazar\Quorum Business Solutions\Ecopetrol Prometeo - Documents\Planning Space Implementation\3. Analysis &amp; Design\Design\FC22\DRR Jaime\Por presentar a ECP\Cantagallo\Cristalina\[VRC_CRISTALINA_CF_SEC_20221231.xlsx]CF PNP'!$CT$41</t>
  </si>
  <si>
    <t>='C:\Users\jaime.benazar\Quorum Business Solutions\Ecopetrol Prometeo - Documents\Planning Space Implementation\3. Analysis &amp; Design\Design\FC22\DRR Jaime\Por presentar a ECP\Cantagallo\Cristalina\[VRC_CRISTALINA_CF_SEC_20221231.xlsx]CF PNP'!$CT$42</t>
  </si>
  <si>
    <t>='C:\Users\jaime.benazar\Quorum Business Solutions\Ecopetrol Prometeo - Documents\Planning Space Implementation\3. Analysis &amp; Design\Design\FC22\DRR Jaime\Por presentar a ECP\Cantagallo\Cristalina\[VRC_CRISTALINA_CF_SEC_20221231.xlsx]CF PNP'!$CT$43</t>
  </si>
  <si>
    <t>='C:\Users\jaime.benazar\Quorum Business Solutions\Ecopetrol Prometeo - Documents\Planning Space Implementation\3. Analysis &amp; Design\Design\FC22\DRR Jaime\Por presentar a ECP\Cantagallo\Cristalina\[VRC_CRISTALINA_CF_SEC_20221231.xlsx]CF PNP'!$CT$44</t>
  </si>
  <si>
    <t>='C:\Users\jaime.benazar\Quorum Business Solutions\Ecopetrol Prometeo - Documents\Planning Space Implementation\3. Analysis &amp; Design\Design\FC22\DRR Jaime\Por presentar a ECP\Cantagallo\Cristalina\[VRC_CRISTALINA_CF_SEC_20221231.xlsx]CF PNP'!$CT$45</t>
  </si>
  <si>
    <t>='C:\Users\jaime.benazar\Quorum Business Solutions\Ecopetrol Prometeo - Documents\Planning Space Implementation\3. Analysis &amp; Design\Design\FC22\DRR Jaime\Por presentar a ECP\Cantagallo\Cristalina\[VRC_CRISTALINA_CF_SEC_20221231.xlsx]CF PNP'!$CT$46</t>
  </si>
  <si>
    <t>='C:\Users\jaime.benazar\Quorum Business Solutions\Ecopetrol Prometeo - Documents\Planning Space Implementation\3. Analysis &amp; Design\Design\FC22\DRR Jaime\Por presentar a ECP\Cantagallo\Cristalina\[VRC_CRISTALINA_CF_SEC_20221231.xlsx]CF PNP'!$CT$47</t>
  </si>
  <si>
    <t>='C:\Users\jaime.benazar\Quorum Business Solutions\Ecopetrol Prometeo - Documents\Planning Space Implementation\3. Analysis &amp; Design\Design\FC22\DRR Jaime\Por presentar a ECP\Cantagallo\Cristalina\[VRC_CRISTALINA_CF_SEC_20221231.xlsx]CF PNP'!$CT$48</t>
  </si>
  <si>
    <t>='C:\Users\jaime.benazar\Quorum Business Solutions\Ecopetrol Prometeo - Documents\Planning Space Implementation\3. Analysis &amp; Design\Design\FC22\DRR Jaime\Por presentar a ECP\Cantagallo\Cristalina\[VRC_CRISTALINA_CF_SEC_20221231.xlsx]CF PNP'!$CT$49</t>
  </si>
  <si>
    <t>='C:\Users\jaime.benazar\Quorum Business Solutions\Ecopetrol Prometeo - Documents\Planning Space Implementation\3. Analysis &amp; Design\Design\FC22\DRR Jaime\Por presentar a ECP\Cantagallo\Cristalina\[VRC_CRISTALINA_CF_SEC_20221231.xlsx]CF PNP'!$CT$50</t>
  </si>
  <si>
    <t>='C:\Users\jaime.benazar\Quorum Business Solutions\Ecopetrol Prometeo - Documents\Planning Space Implementation\3. Analysis &amp; Design\Design\FC22\DRR Jaime\Por presentar a ECP\Cantagallo\Cristalina\[VRC_CRISTALINA_CF_SEC_20221231.xlsx]CF PNP'!$CT$51</t>
  </si>
  <si>
    <t>='C:\Users\jaime.benazar\Quorum Business Solutions\Ecopetrol Prometeo - Documents\Planning Space Implementation\3. Analysis &amp; Design\Design\FC22\DRR Jaime\Por presentar a ECP\Cantagallo\Cristalina\[VRC_CRISTALINA_CF_SEC_20221231.xlsx]CF PNP'!$CT$52</t>
  </si>
  <si>
    <t>='C:\Users\jaime.benazar\Quorum Business Solutions\Ecopetrol Prometeo - Documents\Planning Space Implementation\3. Analysis &amp; Design\Design\FC22\DRR Jaime\Por presentar a ECP\Cantagallo\Cristalina\[VRC_CRISTALINA_CF_SEC_20221231.xlsx]CF PNP'!$CT$53</t>
  </si>
  <si>
    <t>='C:\Users\jaime.benazar\Quorum Business Solutions\Ecopetrol Prometeo - Documents\Planning Space Implementation\3. Analysis &amp; Design\Design\FC22\DRR Jaime\Por presentar a ECP\Cantagallo\Cristalina\[VRC_CRISTALINA_CF_SEC_20221231.xlsx]CF PNP'!$CT$54</t>
  </si>
  <si>
    <t>='C:\Users\jaime.benazar\Quorum Business Solutions\Ecopetrol Prometeo - Documents\Planning Space Implementation\3. Analysis &amp; Design\Design\FC22\DRR Jaime\Por presentar a ECP\Cantagallo\Cristalina\[VRC_CRISTALINA_CF_SEC_20221231.xlsx]CF PNP'!$CT$55</t>
  </si>
  <si>
    <t>='C:\Users\jaime.benazar\Quorum Business Solutions\Ecopetrol Prometeo - Documents\Planning Space Implementation\3. Analysis &amp; Design\Design\FC22\DRR Jaime\Por presentar a ECP\Cantagallo\Cristalina\[VRC_CRISTALINA_CF_SEC_20221231.xlsx]CF PNP'!$CT$56</t>
  </si>
  <si>
    <t>='C:\Users\jaime.benazar\Quorum Business Solutions\Ecopetrol Prometeo - Documents\Planning Space Implementation\3. Analysis &amp; Design\Design\FC22\DRR Jaime\Por presentar a ECP\Cantagallo\Cristalina\[VRC_CRISTALINA_CF_SEC_20221231.xlsx]CF PNP'!$CT$57</t>
  </si>
  <si>
    <t>='C:\Users\jaime.benazar\Quorum Business Solutions\Ecopetrol Prometeo - Documents\Planning Space Implementation\3. Analysis &amp; Design\Design\FC22\DRR Jaime\Por presentar a ECP\Cantagallo\Cristalina\[VRC_CRISTALINA_CF_SEC_20221231.xlsx]CF PNP'!$CT$58</t>
  </si>
  <si>
    <t>='C:\Users\jaime.benazar\Quorum Business Solutions\Ecopetrol Prometeo - Documents\Planning Space Implementation\3. Analysis &amp; Design\Design\FC22\DRR Jaime\Por presentar a ECP\Cantagallo\Cristalina\[VRC_CRISTALINA_CF_SEC_20221231.xlsx]CF PNP'!$CT$59</t>
  </si>
  <si>
    <t>='C:\Users\jaime.benazar\Quorum Business Solutions\Ecopetrol Prometeo - Documents\Planning Space Implementation\3. Analysis &amp; Design\Design\FC22\DRR Jaime\Por presentar a ECP\Cantagallo\Cristalina\[VRC_CRISTALINA_CF_SEC_20221231.xlsx]CF PNP'!$CT$60</t>
  </si>
  <si>
    <t>='C:\Users\jaime.benazar\Quorum Business Solutions\Ecopetrol Prometeo - Documents\Planning Space Implementation\3. Analysis &amp; Design\Design\FC22\DRR Jaime\Por presentar a ECP\Cantagallo\Cristalina\[VRC_CRISTALINA_CF_SEC_20221231.xlsx]CF PNP'!$CT$61</t>
  </si>
  <si>
    <t>='C:\Users\jaime.benazar\Quorum Business Solutions\Ecopetrol Prometeo - Documents\Planning Space Implementation\3. Analysis &amp; Design\Design\FC22\DRR Jaime\Por presentar a ECP\Cantagallo\Cristalina\[VRC_CRISTALINA_CF_SEC_20221231.xlsx]CF PNP'!$CT$62</t>
  </si>
  <si>
    <t>='C:\Users\jaime.benazar\Quorum Business Solutions\Ecopetrol Prometeo - Documents\Planning Space Implementation\3. Analysis &amp; Design\Design\FC22\DRR Jaime\Por presentar a ECP\Cantagallo\Cristalina\[VRC_CRISTALINA_CF_SEC_20221231.xlsx]CF PNP'!$CT$63</t>
  </si>
  <si>
    <t>='C:\Users\jaime.benazar\Quorum Business Solutions\Ecopetrol Prometeo - Documents\Planning Space Implementation\3. Analysis &amp; Design\Design\FC22\DRR Jaime\Por presentar a ECP\Cantagallo\Cristalina\[VRC_CRISTALINA_CF_SEC_20221231.xlsx]CF PNP'!$CT$64</t>
  </si>
  <si>
    <t>='C:\Users\jaime.benazar\Quorum Business Solutions\Ecopetrol Prometeo - Documents\Planning Space Implementation\3. Analysis &amp; Design\Design\FC22\DRR Jaime\Por presentar a ECP\Cantagallo\Cristalina\[VRC_CRISTALINA_CF_SEC_20221231.xlsx]CF PNP'!$CT$65</t>
  </si>
  <si>
    <t>='C:\Users\jaime.benazar\Quorum Business Solutions\Ecopetrol Prometeo - Documents\Planning Space Implementation\3. Analysis &amp; Design\Design\FC22\DRR Jaime\Por presentar a ECP\Cantagallo\Cristalina\[VRC_CRISTALINA_CF_SEC_20221231.xlsx]CF PNP'!$CT$66</t>
  </si>
  <si>
    <t>='C:\Users\jaime.benazar\Quorum Business Solutions\Ecopetrol Prometeo - Documents\Planning Space Implementation\3. Analysis &amp; Design\Design\FC22\DRR Jaime\Por presentar a ECP\Cantagallo\Cristalina\[VRC_CRISTALINA_CF_SEC_20221231.xlsx]CF PNP'!$CT$67</t>
  </si>
  <si>
    <t>='C:\Users\jaime.benazar\Quorum Business Solutions\Ecopetrol Prometeo - Documents\Planning Space Implementation\3. Analysis &amp; Design\Design\FC22\DRR Jaime\Por presentar a ECP\Cantagallo\Cristalina\[VRC_CRISTALINA_CF_SEC_20221231.xlsx]CF PNP'!$CT$68</t>
  </si>
  <si>
    <t>='C:\Users\jaime.benazar\Quorum Business Solutions\Ecopetrol Prometeo - Documents\Planning Space Implementation\3. Analysis &amp; Design\Design\FC22\DRR Jaime\Por presentar a ECP\Cantagallo\Cristalina\[VRC_CRISTALINA_CF_SEC_20221231.xlsx]CF PNP'!$CT$69</t>
  </si>
  <si>
    <t>='C:\Users\jaime.benazar\Quorum Business Solutions\Ecopetrol Prometeo - Documents\Planning Space Implementation\3. Analysis &amp; Design\Design\FC22\DRR Jaime\Por presentar a ECP\Cantagallo\Cristalina\[VRC_CRISTALINA_CF_SEC_20221231.xlsx]CF PNP'!$CT$70</t>
  </si>
  <si>
    <t>='C:\Users\jaime.benazar\Quorum Business Solutions\Ecopetrol Prometeo - Documents\Planning Space Implementation\3. Analysis &amp; Design\Design\FC22\DRR Jaime\Por presentar a ECP\Cantagallo\Cristalina\[VRC_CRISTALINA_CF_SEC_20221231.xlsx]CF PNP'!$CT$71</t>
  </si>
  <si>
    <t>='C:\Users\jaime.benazar\Quorum Business Solutions\Ecopetrol Prometeo - Documents\Planning Space Implementation\3. Analysis &amp; Design\Design\FC22\DRR Jaime\Por presentar a ECP\Cantagallo\Cristalina\[VRC_CRISTALINA_CF_SEC_20221231.xlsx]CF PNP'!$CT$72</t>
  </si>
  <si>
    <t>='C:\Users\jaime.benazar\Quorum Business Solutions\Ecopetrol Prometeo - Documents\Planning Space Implementation\3. Analysis &amp; Design\Design\FC22\DRR Jaime\Por presentar a ECP\Cantagallo\Cristalina\[VRC_CRISTALINA_CF_SEC_20221231.xlsx]CF PND'!$CT$36</t>
  </si>
  <si>
    <t>='C:\Users\jaime.benazar\Quorum Business Solutions\Ecopetrol Prometeo - Documents\Planning Space Implementation\3. Analysis &amp; Design\Design\FC22\DRR Jaime\Por presentar a ECP\Cantagallo\Cristalina\[VRC_CRISTALINA_CF_SEC_20221231.xlsx]CF PND'!$CT$37</t>
  </si>
  <si>
    <t>='C:\Users\jaime.benazar\Quorum Business Solutions\Ecopetrol Prometeo - Documents\Planning Space Implementation\3. Analysis &amp; Design\Design\FC22\DRR Jaime\Por presentar a ECP\Cantagallo\Cristalina\[VRC_CRISTALINA_CF_SEC_20221231.xlsx]CF PND'!$CT$38</t>
  </si>
  <si>
    <t>='C:\Users\jaime.benazar\Quorum Business Solutions\Ecopetrol Prometeo - Documents\Planning Space Implementation\3. Analysis &amp; Design\Design\FC22\DRR Jaime\Por presentar a ECP\Cantagallo\Cristalina\[VRC_CRISTALINA_CF_SEC_20221231.xlsx]CF PND'!$CT$39</t>
  </si>
  <si>
    <t>='C:\Users\jaime.benazar\Quorum Business Solutions\Ecopetrol Prometeo - Documents\Planning Space Implementation\3. Analysis &amp; Design\Design\FC22\DRR Jaime\Por presentar a ECP\Cantagallo\Cristalina\[VRC_CRISTALINA_CF_SEC_20221231.xlsx]CF PND'!$CT$40</t>
  </si>
  <si>
    <t>='C:\Users\jaime.benazar\Quorum Business Solutions\Ecopetrol Prometeo - Documents\Planning Space Implementation\3. Analysis &amp; Design\Design\FC22\DRR Jaime\Por presentar a ECP\Cantagallo\Cristalina\[VRC_CRISTALINA_CF_SEC_20221231.xlsx]CF PND'!$CT$41</t>
  </si>
  <si>
    <t>='C:\Users\jaime.benazar\Quorum Business Solutions\Ecopetrol Prometeo - Documents\Planning Space Implementation\3. Analysis &amp; Design\Design\FC22\DRR Jaime\Por presentar a ECP\Cantagallo\Cristalina\[VRC_CRISTALINA_CF_SEC_20221231.xlsx]CF PND'!$CT$42</t>
  </si>
  <si>
    <t>='C:\Users\jaime.benazar\Quorum Business Solutions\Ecopetrol Prometeo - Documents\Planning Space Implementation\3. Analysis &amp; Design\Design\FC22\DRR Jaime\Por presentar a ECP\Cantagallo\Cristalina\[VRC_CRISTALINA_CF_SEC_20221231.xlsx]CF PND'!$CT$43</t>
  </si>
  <si>
    <t>='C:\Users\jaime.benazar\Quorum Business Solutions\Ecopetrol Prometeo - Documents\Planning Space Implementation\3. Analysis &amp; Design\Design\FC22\DRR Jaime\Por presentar a ECP\Cantagallo\Cristalina\[VRC_CRISTALINA_CF_SEC_20221231.xlsx]CF PND'!$CT$44</t>
  </si>
  <si>
    <t>='C:\Users\jaime.benazar\Quorum Business Solutions\Ecopetrol Prometeo - Documents\Planning Space Implementation\3. Analysis &amp; Design\Design\FC22\DRR Jaime\Por presentar a ECP\Cantagallo\Cristalina\[VRC_CRISTALINA_CF_SEC_20221231.xlsx]CF PND'!$CT$45</t>
  </si>
  <si>
    <t>='C:\Users\jaime.benazar\Quorum Business Solutions\Ecopetrol Prometeo - Documents\Planning Space Implementation\3. Analysis &amp; Design\Design\FC22\DRR Jaime\Por presentar a ECP\Cantagallo\Cristalina\[VRC_CRISTALINA_CF_SEC_20221231.xlsx]CF PND'!$CT$46</t>
  </si>
  <si>
    <t>='C:\Users\jaime.benazar\Quorum Business Solutions\Ecopetrol Prometeo - Documents\Planning Space Implementation\3. Analysis &amp; Design\Design\FC22\DRR Jaime\Por presentar a ECP\Cantagallo\Cristalina\[VRC_CRISTALINA_CF_SEC_20221231.xlsx]CF PND'!$CT$47</t>
  </si>
  <si>
    <t>='C:\Users\jaime.benazar\Quorum Business Solutions\Ecopetrol Prometeo - Documents\Planning Space Implementation\3. Analysis &amp; Design\Design\FC22\DRR Jaime\Por presentar a ECP\Cantagallo\Cristalina\[VRC_CRISTALINA_CF_SEC_20221231.xlsx]CF PND'!$CT$48</t>
  </si>
  <si>
    <t>='C:\Users\jaime.benazar\Quorum Business Solutions\Ecopetrol Prometeo - Documents\Planning Space Implementation\3. Analysis &amp; Design\Design\FC22\DRR Jaime\Por presentar a ECP\Cantagallo\Cristalina\[VRC_CRISTALINA_CF_SEC_20221231.xlsx]CF PND'!$CT$49</t>
  </si>
  <si>
    <t>='C:\Users\jaime.benazar\Quorum Business Solutions\Ecopetrol Prometeo - Documents\Planning Space Implementation\3. Analysis &amp; Design\Design\FC22\DRR Jaime\Por presentar a ECP\Cantagallo\Cristalina\[VRC_CRISTALINA_CF_SEC_20221231.xlsx]CF PND'!$CT$50</t>
  </si>
  <si>
    <t>='C:\Users\jaime.benazar\Quorum Business Solutions\Ecopetrol Prometeo - Documents\Planning Space Implementation\3. Analysis &amp; Design\Design\FC22\DRR Jaime\Por presentar a ECP\Cantagallo\Cristalina\[VRC_CRISTALINA_CF_SEC_20221231.xlsx]CF PND'!$CT$51</t>
  </si>
  <si>
    <t>='C:\Users\jaime.benazar\Quorum Business Solutions\Ecopetrol Prometeo - Documents\Planning Space Implementation\3. Analysis &amp; Design\Design\FC22\DRR Jaime\Por presentar a ECP\Cantagallo\Cristalina\[VRC_CRISTALINA_CF_SEC_20221231.xlsx]CF PND'!$CT$52</t>
  </si>
  <si>
    <t>='C:\Users\jaime.benazar\Quorum Business Solutions\Ecopetrol Prometeo - Documents\Planning Space Implementation\3. Analysis &amp; Design\Design\FC22\DRR Jaime\Por presentar a ECP\Cantagallo\Cristalina\[VRC_CRISTALINA_CF_SEC_20221231.xlsx]CF PND'!$CT$53</t>
  </si>
  <si>
    <t>='C:\Users\jaime.benazar\Quorum Business Solutions\Ecopetrol Prometeo - Documents\Planning Space Implementation\3. Analysis &amp; Design\Design\FC22\DRR Jaime\Por presentar a ECP\Cantagallo\Cristalina\[VRC_CRISTALINA_CF_SEC_20221231.xlsx]CF PND'!$CT$54</t>
  </si>
  <si>
    <t>='C:\Users\jaime.benazar\Quorum Business Solutions\Ecopetrol Prometeo - Documents\Planning Space Implementation\3. Analysis &amp; Design\Design\FC22\DRR Jaime\Por presentar a ECP\Cantagallo\Cristalina\[VRC_CRISTALINA_CF_SEC_20221231.xlsx]CF PND'!$CT$55</t>
  </si>
  <si>
    <t>='C:\Users\jaime.benazar\Quorum Business Solutions\Ecopetrol Prometeo - Documents\Planning Space Implementation\3. Analysis &amp; Design\Design\FC22\DRR Jaime\Por presentar a ECP\Cantagallo\Cristalina\[VRC_CRISTALINA_CF_SEC_20221231.xlsx]CF PND'!$CT$56</t>
  </si>
  <si>
    <t>='C:\Users\jaime.benazar\Quorum Business Solutions\Ecopetrol Prometeo - Documents\Planning Space Implementation\3. Analysis &amp; Design\Design\FC22\DRR Jaime\Por presentar a ECP\Cantagallo\Cristalina\[VRC_CRISTALINA_CF_SEC_20221231.xlsx]CF PND'!$CT$57</t>
  </si>
  <si>
    <t>='C:\Users\jaime.benazar\Quorum Business Solutions\Ecopetrol Prometeo - Documents\Planning Space Implementation\3. Analysis &amp; Design\Design\FC22\DRR Jaime\Por presentar a ECP\Cantagallo\Cristalina\[VRC_CRISTALINA_CF_SEC_20221231.xlsx]CF PND'!$CT$58</t>
  </si>
  <si>
    <t>='C:\Users\jaime.benazar\Quorum Business Solutions\Ecopetrol Prometeo - Documents\Planning Space Implementation\3. Analysis &amp; Design\Design\FC22\DRR Jaime\Por presentar a ECP\Cantagallo\Cristalina\[VRC_CRISTALINA_CF_SEC_20221231.xlsx]CF PND'!$CT$59</t>
  </si>
  <si>
    <t>='C:\Users\jaime.benazar\Quorum Business Solutions\Ecopetrol Prometeo - Documents\Planning Space Implementation\3. Analysis &amp; Design\Design\FC22\DRR Jaime\Por presentar a ECP\Cantagallo\Cristalina\[VRC_CRISTALINA_CF_SEC_20221231.xlsx]CF PND'!$CT$60</t>
  </si>
  <si>
    <t>='C:\Users\jaime.benazar\Quorum Business Solutions\Ecopetrol Prometeo - Documents\Planning Space Implementation\3. Analysis &amp; Design\Design\FC22\DRR Jaime\Por presentar a ECP\Cantagallo\Cristalina\[VRC_CRISTALINA_CF_SEC_20221231.xlsx]CF PND'!$CT$61</t>
  </si>
  <si>
    <t>='C:\Users\jaime.benazar\Quorum Business Solutions\Ecopetrol Prometeo - Documents\Planning Space Implementation\3. Analysis &amp; Design\Design\FC22\DRR Jaime\Por presentar a ECP\Cantagallo\Cristalina\[VRC_CRISTALINA_CF_SEC_20221231.xlsx]CF PND'!$CT$62</t>
  </si>
  <si>
    <t>='C:\Users\jaime.benazar\Quorum Business Solutions\Ecopetrol Prometeo - Documents\Planning Space Implementation\3. Analysis &amp; Design\Design\FC22\DRR Jaime\Por presentar a ECP\Cantagallo\Cristalina\[VRC_CRISTALINA_CF_SEC_20221231.xlsx]CF PND'!$CT$63</t>
  </si>
  <si>
    <t>='C:\Users\jaime.benazar\Quorum Business Solutions\Ecopetrol Prometeo - Documents\Planning Space Implementation\3. Analysis &amp; Design\Design\FC22\DRR Jaime\Por presentar a ECP\Cantagallo\Cristalina\[VRC_CRISTALINA_CF_SEC_20221231.xlsx]CF PND'!$CT$64</t>
  </si>
  <si>
    <t>='C:\Users\jaime.benazar\Quorum Business Solutions\Ecopetrol Prometeo - Documents\Planning Space Implementation\3. Analysis &amp; Design\Design\FC22\DRR Jaime\Por presentar a ECP\Cantagallo\Cristalina\[VRC_CRISTALINA_CF_SEC_20221231.xlsx]CF PND'!$CT$65</t>
  </si>
  <si>
    <t>='C:\Users\jaime.benazar\Quorum Business Solutions\Ecopetrol Prometeo - Documents\Planning Space Implementation\3. Analysis &amp; Design\Design\FC22\DRR Jaime\Por presentar a ECP\Cantagallo\Cristalina\[VRC_CRISTALINA_CF_SEC_20221231.xlsx]CF PND'!$CT$66</t>
  </si>
  <si>
    <t>='C:\Users\jaime.benazar\Quorum Business Solutions\Ecopetrol Prometeo - Documents\Planning Space Implementation\3. Analysis &amp; Design\Design\FC22\DRR Jaime\Por presentar a ECP\Cantagallo\Cristalina\[VRC_CRISTALINA_CF_SEC_20221231.xlsx]CF PND'!$CT$67</t>
  </si>
  <si>
    <t>='C:\Users\jaime.benazar\Quorum Business Solutions\Ecopetrol Prometeo - Documents\Planning Space Implementation\3. Analysis &amp; Design\Design\FC22\DRR Jaime\Por presentar a ECP\Cantagallo\Cristalina\[VRC_CRISTALINA_CF_SEC_20221231.xlsx]CF PND'!$CT$68</t>
  </si>
  <si>
    <t>='C:\Users\jaime.benazar\Quorum Business Solutions\Ecopetrol Prometeo - Documents\Planning Space Implementation\3. Analysis &amp; Design\Design\FC22\DRR Jaime\Por presentar a ECP\Cantagallo\Cristalina\[VRC_CRISTALINA_CF_SEC_20221231.xlsx]CF PND'!$CT$69</t>
  </si>
  <si>
    <t>='C:\Users\jaime.benazar\Quorum Business Solutions\Ecopetrol Prometeo - Documents\Planning Space Implementation\3. Analysis &amp; Design\Design\FC22\DRR Jaime\Por presentar a ECP\Cantagallo\Cristalina\[VRC_CRISTALINA_CF_SEC_20221231.xlsx]CF PND'!$CT$70</t>
  </si>
  <si>
    <t>='C:\Users\jaime.benazar\Quorum Business Solutions\Ecopetrol Prometeo - Documents\Planning Space Implementation\3. Analysis &amp; Design\Design\FC22\DRR Jaime\Por presentar a ECP\Cantagallo\Cristalina\[VRC_CRISTALINA_CF_SEC_20221231.xlsx]CF PND'!$CT$71</t>
  </si>
  <si>
    <t>='C:\Users\jaime.benazar\Quorum Business Solutions\Ecopetrol Prometeo - Documents\Planning Space Implementation\3. Analysis &amp; Design\Design\FC22\DRR Jaime\Por presentar a ECP\Cantagallo\Cristalina\[VRC_CRISTALINA_CF_SEC_20221231.xlsx]CF PND'!$CT$72</t>
  </si>
  <si>
    <t>='C:\Users\jaime.benazar\Quorum Business Solutions\Ecopetrol Prometeo - Documents\Planning Space Implementation\3. Analysis &amp; Design\Design\FC22\DRR Jaime\Por presentar a ECP\Cantagallo\Cristalina\[VRC_CRISTALINA_CF_SEC_20221231.xlsx]CF PRB'!$CT$36</t>
  </si>
  <si>
    <t>='C:\Users\jaime.benazar\Quorum Business Solutions\Ecopetrol Prometeo - Documents\Planning Space Implementation\3. Analysis &amp; Design\Design\FC22\DRR Jaime\Por presentar a ECP\Cantagallo\Cristalina\[VRC_CRISTALINA_CF_SEC_20221231.xlsx]CF PRB'!$CT$37</t>
  </si>
  <si>
    <t>='C:\Users\jaime.benazar\Quorum Business Solutions\Ecopetrol Prometeo - Documents\Planning Space Implementation\3. Analysis &amp; Design\Design\FC22\DRR Jaime\Por presentar a ECP\Cantagallo\Cristalina\[VRC_CRISTALINA_CF_SEC_20221231.xlsx]CF PRB'!$CT$38</t>
  </si>
  <si>
    <t>='C:\Users\jaime.benazar\Quorum Business Solutions\Ecopetrol Prometeo - Documents\Planning Space Implementation\3. Analysis &amp; Design\Design\FC22\DRR Jaime\Por presentar a ECP\Cantagallo\Cristalina\[VRC_CRISTALINA_CF_SEC_20221231.xlsx]CF PRB'!$CT$39</t>
  </si>
  <si>
    <t>='C:\Users\jaime.benazar\Quorum Business Solutions\Ecopetrol Prometeo - Documents\Planning Space Implementation\3. Analysis &amp; Design\Design\FC22\DRR Jaime\Por presentar a ECP\Cantagallo\Cristalina\[VRC_CRISTALINA_CF_SEC_20221231.xlsx]CF PRB'!$CT$40</t>
  </si>
  <si>
    <t>='C:\Users\jaime.benazar\Quorum Business Solutions\Ecopetrol Prometeo - Documents\Planning Space Implementation\3. Analysis &amp; Design\Design\FC22\DRR Jaime\Por presentar a ECP\Cantagallo\Cristalina\[VRC_CRISTALINA_CF_SEC_20221231.xlsx]CF PRB'!$CT$41</t>
  </si>
  <si>
    <t>='C:\Users\jaime.benazar\Quorum Business Solutions\Ecopetrol Prometeo - Documents\Planning Space Implementation\3. Analysis &amp; Design\Design\FC22\DRR Jaime\Por presentar a ECP\Cantagallo\Cristalina\[VRC_CRISTALINA_CF_SEC_20221231.xlsx]CF PRB'!$CT$42</t>
  </si>
  <si>
    <t>='C:\Users\jaime.benazar\Quorum Business Solutions\Ecopetrol Prometeo - Documents\Planning Space Implementation\3. Analysis &amp; Design\Design\FC22\DRR Jaime\Por presentar a ECP\Cantagallo\Cristalina\[VRC_CRISTALINA_CF_SEC_20221231.xlsx]CF PRB'!$CT$43</t>
  </si>
  <si>
    <t>='C:\Users\jaime.benazar\Quorum Business Solutions\Ecopetrol Prometeo - Documents\Planning Space Implementation\3. Analysis &amp; Design\Design\FC22\DRR Jaime\Por presentar a ECP\Cantagallo\Cristalina\[VRC_CRISTALINA_CF_SEC_20221231.xlsx]CF PRB'!$CT$44</t>
  </si>
  <si>
    <t>='C:\Users\jaime.benazar\Quorum Business Solutions\Ecopetrol Prometeo - Documents\Planning Space Implementation\3. Analysis &amp; Design\Design\FC22\DRR Jaime\Por presentar a ECP\Cantagallo\Cristalina\[VRC_CRISTALINA_CF_SEC_20221231.xlsx]CF PRB'!$CT$45</t>
  </si>
  <si>
    <t>='C:\Users\jaime.benazar\Quorum Business Solutions\Ecopetrol Prometeo - Documents\Planning Space Implementation\3. Analysis &amp; Design\Design\FC22\DRR Jaime\Por presentar a ECP\Cantagallo\Cristalina\[VRC_CRISTALINA_CF_SEC_20221231.xlsx]CF PRB'!$CT$46</t>
  </si>
  <si>
    <t>='C:\Users\jaime.benazar\Quorum Business Solutions\Ecopetrol Prometeo - Documents\Planning Space Implementation\3. Analysis &amp; Design\Design\FC22\DRR Jaime\Por presentar a ECP\Cantagallo\Cristalina\[VRC_CRISTALINA_CF_SEC_20221231.xlsx]CF PRB'!$CT$47</t>
  </si>
  <si>
    <t>='C:\Users\jaime.benazar\Quorum Business Solutions\Ecopetrol Prometeo - Documents\Planning Space Implementation\3. Analysis &amp; Design\Design\FC22\DRR Jaime\Por presentar a ECP\Cantagallo\Cristalina\[VRC_CRISTALINA_CF_SEC_20221231.xlsx]CF PRB'!$CT$48</t>
  </si>
  <si>
    <t>='C:\Users\jaime.benazar\Quorum Business Solutions\Ecopetrol Prometeo - Documents\Planning Space Implementation\3. Analysis &amp; Design\Design\FC22\DRR Jaime\Por presentar a ECP\Cantagallo\Cristalina\[VRC_CRISTALINA_CF_SEC_20221231.xlsx]CF PRB'!$CT$49</t>
  </si>
  <si>
    <t>='C:\Users\jaime.benazar\Quorum Business Solutions\Ecopetrol Prometeo - Documents\Planning Space Implementation\3. Analysis &amp; Design\Design\FC22\DRR Jaime\Por presentar a ECP\Cantagallo\Cristalina\[VRC_CRISTALINA_CF_SEC_20221231.xlsx]CF PRB'!$CT$50</t>
  </si>
  <si>
    <t>='C:\Users\jaime.benazar\Quorum Business Solutions\Ecopetrol Prometeo - Documents\Planning Space Implementation\3. Analysis &amp; Design\Design\FC22\DRR Jaime\Por presentar a ECP\Cantagallo\Cristalina\[VRC_CRISTALINA_CF_SEC_20221231.xlsx]CF PRB'!$CT$51</t>
  </si>
  <si>
    <t>='C:\Users\jaime.benazar\Quorum Business Solutions\Ecopetrol Prometeo - Documents\Planning Space Implementation\3. Analysis &amp; Design\Design\FC22\DRR Jaime\Por presentar a ECP\Cantagallo\Cristalina\[VRC_CRISTALINA_CF_SEC_20221231.xlsx]CF PRB'!$CT$52</t>
  </si>
  <si>
    <t>='C:\Users\jaime.benazar\Quorum Business Solutions\Ecopetrol Prometeo - Documents\Planning Space Implementation\3. Analysis &amp; Design\Design\FC22\DRR Jaime\Por presentar a ECP\Cantagallo\Cristalina\[VRC_CRISTALINA_CF_SEC_20221231.xlsx]CF PRB'!$CT$53</t>
  </si>
  <si>
    <t>='C:\Users\jaime.benazar\Quorum Business Solutions\Ecopetrol Prometeo - Documents\Planning Space Implementation\3. Analysis &amp; Design\Design\FC22\DRR Jaime\Por presentar a ECP\Cantagallo\Cristalina\[VRC_CRISTALINA_CF_SEC_20221231.xlsx]CF PRB'!$CT$54</t>
  </si>
  <si>
    <t>='C:\Users\jaime.benazar\Quorum Business Solutions\Ecopetrol Prometeo - Documents\Planning Space Implementation\3. Analysis &amp; Design\Design\FC22\DRR Jaime\Por presentar a ECP\Cantagallo\Cristalina\[VRC_CRISTALINA_CF_SEC_20221231.xlsx]CF PRB'!$CT$55</t>
  </si>
  <si>
    <t>='C:\Users\jaime.benazar\Quorum Business Solutions\Ecopetrol Prometeo - Documents\Planning Space Implementation\3. Analysis &amp; Design\Design\FC22\DRR Jaime\Por presentar a ECP\Cantagallo\Cristalina\[VRC_CRISTALINA_CF_SEC_20221231.xlsx]CF PRB'!$CT$56</t>
  </si>
  <si>
    <t>='C:\Users\jaime.benazar\Quorum Business Solutions\Ecopetrol Prometeo - Documents\Planning Space Implementation\3. Analysis &amp; Design\Design\FC22\DRR Jaime\Por presentar a ECP\Cantagallo\Cristalina\[VRC_CRISTALINA_CF_SEC_20221231.xlsx]CF PRB'!$CT$57</t>
  </si>
  <si>
    <t>='C:\Users\jaime.benazar\Quorum Business Solutions\Ecopetrol Prometeo - Documents\Planning Space Implementation\3. Analysis &amp; Design\Design\FC22\DRR Jaime\Por presentar a ECP\Cantagallo\Cristalina\[VRC_CRISTALINA_CF_SEC_20221231.xlsx]CF PRB'!$CT$58</t>
  </si>
  <si>
    <t>='C:\Users\jaime.benazar\Quorum Business Solutions\Ecopetrol Prometeo - Documents\Planning Space Implementation\3. Analysis &amp; Design\Design\FC22\DRR Jaime\Por presentar a ECP\Cantagallo\Cristalina\[VRC_CRISTALINA_CF_SEC_20221231.xlsx]CF PRB'!$CT$59</t>
  </si>
  <si>
    <t>='C:\Users\jaime.benazar\Quorum Business Solutions\Ecopetrol Prometeo - Documents\Planning Space Implementation\3. Analysis &amp; Design\Design\FC22\DRR Jaime\Por presentar a ECP\Cantagallo\Cristalina\[VRC_CRISTALINA_CF_SEC_20221231.xlsx]CF PRB'!$CT$60</t>
  </si>
  <si>
    <t>='C:\Users\jaime.benazar\Quorum Business Solutions\Ecopetrol Prometeo - Documents\Planning Space Implementation\3. Analysis &amp; Design\Design\FC22\DRR Jaime\Por presentar a ECP\Cantagallo\Cristalina\[VRC_CRISTALINA_CF_SEC_20221231.xlsx]CF PRB'!$CT$61</t>
  </si>
  <si>
    <t>='C:\Users\jaime.benazar\Quorum Business Solutions\Ecopetrol Prometeo - Documents\Planning Space Implementation\3. Analysis &amp; Design\Design\FC22\DRR Jaime\Por presentar a ECP\Cantagallo\Cristalina\[VRC_CRISTALINA_CF_SEC_20221231.xlsx]CF PRB'!$CT$62</t>
  </si>
  <si>
    <t>='C:\Users\jaime.benazar\Quorum Business Solutions\Ecopetrol Prometeo - Documents\Planning Space Implementation\3. Analysis &amp; Design\Design\FC22\DRR Jaime\Por presentar a ECP\Cantagallo\Cristalina\[VRC_CRISTALINA_CF_SEC_20221231.xlsx]CF PRB'!$CT$63</t>
  </si>
  <si>
    <t>='C:\Users\jaime.benazar\Quorum Business Solutions\Ecopetrol Prometeo - Documents\Planning Space Implementation\3. Analysis &amp; Design\Design\FC22\DRR Jaime\Por presentar a ECP\Cantagallo\Cristalina\[VRC_CRISTALINA_CF_SEC_20221231.xlsx]CF PRB'!$CT$64</t>
  </si>
  <si>
    <t>='C:\Users\jaime.benazar\Quorum Business Solutions\Ecopetrol Prometeo - Documents\Planning Space Implementation\3. Analysis &amp; Design\Design\FC22\DRR Jaime\Por presentar a ECP\Cantagallo\Cristalina\[VRC_CRISTALINA_CF_SEC_20221231.xlsx]CF PRB'!$CT$65</t>
  </si>
  <si>
    <t>='C:\Users\jaime.benazar\Quorum Business Solutions\Ecopetrol Prometeo - Documents\Planning Space Implementation\3. Analysis &amp; Design\Design\FC22\DRR Jaime\Por presentar a ECP\Cantagallo\Cristalina\[VRC_CRISTALINA_CF_SEC_20221231.xlsx]CF PRB'!$CT$66</t>
  </si>
  <si>
    <t>='C:\Users\jaime.benazar\Quorum Business Solutions\Ecopetrol Prometeo - Documents\Planning Space Implementation\3. Analysis &amp; Design\Design\FC22\DRR Jaime\Por presentar a ECP\Cantagallo\Cristalina\[VRC_CRISTALINA_CF_SEC_20221231.xlsx]CF PRB'!$CT$67</t>
  </si>
  <si>
    <t>='C:\Users\jaime.benazar\Quorum Business Solutions\Ecopetrol Prometeo - Documents\Planning Space Implementation\3. Analysis &amp; Design\Design\FC22\DRR Jaime\Por presentar a ECP\Cantagallo\Cristalina\[VRC_CRISTALINA_CF_SEC_20221231.xlsx]CF PRB'!$CT$68</t>
  </si>
  <si>
    <t>='C:\Users\jaime.benazar\Quorum Business Solutions\Ecopetrol Prometeo - Documents\Planning Space Implementation\3. Analysis &amp; Design\Design\FC22\DRR Jaime\Por presentar a ECP\Cantagallo\Cristalina\[VRC_CRISTALINA_CF_SEC_20221231.xlsx]CF PRB'!$CT$69</t>
  </si>
  <si>
    <t>='C:\Users\jaime.benazar\Quorum Business Solutions\Ecopetrol Prometeo - Documents\Planning Space Implementation\3. Analysis &amp; Design\Design\FC22\DRR Jaime\Por presentar a ECP\Cantagallo\Cristalina\[VRC_CRISTALINA_CF_SEC_20221231.xlsx]CF PRB'!$CT$70</t>
  </si>
  <si>
    <t>='C:\Users\jaime.benazar\Quorum Business Solutions\Ecopetrol Prometeo - Documents\Planning Space Implementation\3. Analysis &amp; Design\Design\FC22\DRR Jaime\Por presentar a ECP\Cantagallo\Cristalina\[VRC_CRISTALINA_CF_SEC_20221231.xlsx]CF PRB'!$CT$71</t>
  </si>
  <si>
    <t>='C:\Users\jaime.benazar\Quorum Business Solutions\Ecopetrol Prometeo - Documents\Planning Space Implementation\3. Analysis &amp; Design\Design\FC22\DRR Jaime\Por presentar a ECP\Cantagallo\Cristalina\[VRC_CRISTALINA_CF_SEC_20221231.xlsx]CF PRB'!$CT$72</t>
  </si>
  <si>
    <t>='C:\Users\jaime.benazar\Quorum Business Solutions\Ecopetrol Prometeo - Documents\Planning Space Implementation\3. Analysis &amp; Design\Design\FC22\DRR Jaime\Por presentar a ECP\Cantagallo\Cristalina\[VRC_CRISTALINA_CF_SEC_20221231.xlsx]CF PS'!$CT$36</t>
  </si>
  <si>
    <t>='C:\Users\jaime.benazar\Quorum Business Solutions\Ecopetrol Prometeo - Documents\Planning Space Implementation\3. Analysis &amp; Design\Design\FC22\DRR Jaime\Por presentar a ECP\Cantagallo\Cristalina\[VRC_CRISTALINA_CF_SEC_20221231.xlsx]CF PS'!$CT$37</t>
  </si>
  <si>
    <t>='C:\Users\jaime.benazar\Quorum Business Solutions\Ecopetrol Prometeo - Documents\Planning Space Implementation\3. Analysis &amp; Design\Design\FC22\DRR Jaime\Por presentar a ECP\Cantagallo\Cristalina\[VRC_CRISTALINA_CF_SEC_20221231.xlsx]CF PS'!$CT$38</t>
  </si>
  <si>
    <t>='C:\Users\jaime.benazar\Quorum Business Solutions\Ecopetrol Prometeo - Documents\Planning Space Implementation\3. Analysis &amp; Design\Design\FC22\DRR Jaime\Por presentar a ECP\Cantagallo\Cristalina\[VRC_CRISTALINA_CF_SEC_20221231.xlsx]CF PS'!$CT$39</t>
  </si>
  <si>
    <t>='C:\Users\jaime.benazar\Quorum Business Solutions\Ecopetrol Prometeo - Documents\Planning Space Implementation\3. Analysis &amp; Design\Design\FC22\DRR Jaime\Por presentar a ECP\Cantagallo\Cristalina\[VRC_CRISTALINA_CF_SEC_20221231.xlsx]CF PS'!$CT$40</t>
  </si>
  <si>
    <t>='C:\Users\jaime.benazar\Quorum Business Solutions\Ecopetrol Prometeo - Documents\Planning Space Implementation\3. Analysis &amp; Design\Design\FC22\DRR Jaime\Por presentar a ECP\Cantagallo\Cristalina\[VRC_CRISTALINA_CF_SEC_20221231.xlsx]CF PS'!$CT$41</t>
  </si>
  <si>
    <t>='C:\Users\jaime.benazar\Quorum Business Solutions\Ecopetrol Prometeo - Documents\Planning Space Implementation\3. Analysis &amp; Design\Design\FC22\DRR Jaime\Por presentar a ECP\Cantagallo\Cristalina\[VRC_CRISTALINA_CF_SEC_20221231.xlsx]CF PS'!$CT$42</t>
  </si>
  <si>
    <t>='C:\Users\jaime.benazar\Quorum Business Solutions\Ecopetrol Prometeo - Documents\Planning Space Implementation\3. Analysis &amp; Design\Design\FC22\DRR Jaime\Por presentar a ECP\Cantagallo\Cristalina\[VRC_CRISTALINA_CF_SEC_20221231.xlsx]CF PS'!$CT$43</t>
  </si>
  <si>
    <t>='C:\Users\jaime.benazar\Quorum Business Solutions\Ecopetrol Prometeo - Documents\Planning Space Implementation\3. Analysis &amp; Design\Design\FC22\DRR Jaime\Por presentar a ECP\Cantagallo\Cristalina\[VRC_CRISTALINA_CF_SEC_20221231.xlsx]CF PS'!$CT$44</t>
  </si>
  <si>
    <t>='C:\Users\jaime.benazar\Quorum Business Solutions\Ecopetrol Prometeo - Documents\Planning Space Implementation\3. Analysis &amp; Design\Design\FC22\DRR Jaime\Por presentar a ECP\Cantagallo\Cristalina\[VRC_CRISTALINA_CF_SEC_20221231.xlsx]CF PS'!$CT$45</t>
  </si>
  <si>
    <t>='C:\Users\jaime.benazar\Quorum Business Solutions\Ecopetrol Prometeo - Documents\Planning Space Implementation\3. Analysis &amp; Design\Design\FC22\DRR Jaime\Por presentar a ECP\Cantagallo\Cristalina\[VRC_CRISTALINA_CF_SEC_20221231.xlsx]CF PS'!$CT$46</t>
  </si>
  <si>
    <t>='C:\Users\jaime.benazar\Quorum Business Solutions\Ecopetrol Prometeo - Documents\Planning Space Implementation\3. Analysis &amp; Design\Design\FC22\DRR Jaime\Por presentar a ECP\Cantagallo\Cristalina\[VRC_CRISTALINA_CF_SEC_20221231.xlsx]CF PS'!$CT$47</t>
  </si>
  <si>
    <t>='C:\Users\jaime.benazar\Quorum Business Solutions\Ecopetrol Prometeo - Documents\Planning Space Implementation\3. Analysis &amp; Design\Design\FC22\DRR Jaime\Por presentar a ECP\Cantagallo\Cristalina\[VRC_CRISTALINA_CF_SEC_20221231.xlsx]CF PS'!$CT$48</t>
  </si>
  <si>
    <t>='C:\Users\jaime.benazar\Quorum Business Solutions\Ecopetrol Prometeo - Documents\Planning Space Implementation\3. Analysis &amp; Design\Design\FC22\DRR Jaime\Por presentar a ECP\Cantagallo\Cristalina\[VRC_CRISTALINA_CF_SEC_20221231.xlsx]CF PS'!$CT$49</t>
  </si>
  <si>
    <t>='C:\Users\jaime.benazar\Quorum Business Solutions\Ecopetrol Prometeo - Documents\Planning Space Implementation\3. Analysis &amp; Design\Design\FC22\DRR Jaime\Por presentar a ECP\Cantagallo\Cristalina\[VRC_CRISTALINA_CF_SEC_20221231.xlsx]CF PS'!$CT$50</t>
  </si>
  <si>
    <t>='C:\Users\jaime.benazar\Quorum Business Solutions\Ecopetrol Prometeo - Documents\Planning Space Implementation\3. Analysis &amp; Design\Design\FC22\DRR Jaime\Por presentar a ECP\Cantagallo\Cristalina\[VRC_CRISTALINA_CF_SEC_20221231.xlsx]CF PS'!$CT$51</t>
  </si>
  <si>
    <t>='C:\Users\jaime.benazar\Quorum Business Solutions\Ecopetrol Prometeo - Documents\Planning Space Implementation\3. Analysis &amp; Design\Design\FC22\DRR Jaime\Por presentar a ECP\Cantagallo\Cristalina\[VRC_CRISTALINA_CF_SEC_20221231.xlsx]CF PS'!$CT$52</t>
  </si>
  <si>
    <t>='C:\Users\jaime.benazar\Quorum Business Solutions\Ecopetrol Prometeo - Documents\Planning Space Implementation\3. Analysis &amp; Design\Design\FC22\DRR Jaime\Por presentar a ECP\Cantagallo\Cristalina\[VRC_CRISTALINA_CF_SEC_20221231.xlsx]CF PS'!$CT$53</t>
  </si>
  <si>
    <t>='C:\Users\jaime.benazar\Quorum Business Solutions\Ecopetrol Prometeo - Documents\Planning Space Implementation\3. Analysis &amp; Design\Design\FC22\DRR Jaime\Por presentar a ECP\Cantagallo\Cristalina\[VRC_CRISTALINA_CF_SEC_20221231.xlsx]CF PS'!$CT$54</t>
  </si>
  <si>
    <t>='C:\Users\jaime.benazar\Quorum Business Solutions\Ecopetrol Prometeo - Documents\Planning Space Implementation\3. Analysis &amp; Design\Design\FC22\DRR Jaime\Por presentar a ECP\Cantagallo\Cristalina\[VRC_CRISTALINA_CF_SEC_20221231.xlsx]CF PS'!$CT$55</t>
  </si>
  <si>
    <t>='C:\Users\jaime.benazar\Quorum Business Solutions\Ecopetrol Prometeo - Documents\Planning Space Implementation\3. Analysis &amp; Design\Design\FC22\DRR Jaime\Por presentar a ECP\Cantagallo\Cristalina\[VRC_CRISTALINA_CF_SEC_20221231.xlsx]CF PS'!$CT$56</t>
  </si>
  <si>
    <t>='C:\Users\jaime.benazar\Quorum Business Solutions\Ecopetrol Prometeo - Documents\Planning Space Implementation\3. Analysis &amp; Design\Design\FC22\DRR Jaime\Por presentar a ECP\Cantagallo\Cristalina\[VRC_CRISTALINA_CF_SEC_20221231.xlsx]CF PS'!$CT$57</t>
  </si>
  <si>
    <t>='C:\Users\jaime.benazar\Quorum Business Solutions\Ecopetrol Prometeo - Documents\Planning Space Implementation\3. Analysis &amp; Design\Design\FC22\DRR Jaime\Por presentar a ECP\Cantagallo\Cristalina\[VRC_CRISTALINA_CF_SEC_20221231.xlsx]CF PS'!$CT$58</t>
  </si>
  <si>
    <t>='C:\Users\jaime.benazar\Quorum Business Solutions\Ecopetrol Prometeo - Documents\Planning Space Implementation\3. Analysis &amp; Design\Design\FC22\DRR Jaime\Por presentar a ECP\Cantagallo\Cristalina\[VRC_CRISTALINA_CF_SEC_20221231.xlsx]CF PS'!$CT$59</t>
  </si>
  <si>
    <t>='C:\Users\jaime.benazar\Quorum Business Solutions\Ecopetrol Prometeo - Documents\Planning Space Implementation\3. Analysis &amp; Design\Design\FC22\DRR Jaime\Por presentar a ECP\Cantagallo\Cristalina\[VRC_CRISTALINA_CF_SEC_20221231.xlsx]CF PS'!$CT$60</t>
  </si>
  <si>
    <t>='C:\Users\jaime.benazar\Quorum Business Solutions\Ecopetrol Prometeo - Documents\Planning Space Implementation\3. Analysis &amp; Design\Design\FC22\DRR Jaime\Por presentar a ECP\Cantagallo\Cristalina\[VRC_CRISTALINA_CF_SEC_20221231.xlsx]CF PS'!$CT$61</t>
  </si>
  <si>
    <t>='C:\Users\jaime.benazar\Quorum Business Solutions\Ecopetrol Prometeo - Documents\Planning Space Implementation\3. Analysis &amp; Design\Design\FC22\DRR Jaime\Por presentar a ECP\Cantagallo\Cristalina\[VRC_CRISTALINA_CF_SEC_20221231.xlsx]CF PS'!$CT$62</t>
  </si>
  <si>
    <t>='C:\Users\jaime.benazar\Quorum Business Solutions\Ecopetrol Prometeo - Documents\Planning Space Implementation\3. Analysis &amp; Design\Design\FC22\DRR Jaime\Por presentar a ECP\Cantagallo\Cristalina\[VRC_CRISTALINA_CF_SEC_20221231.xlsx]CF PS'!$CT$63</t>
  </si>
  <si>
    <t>='C:\Users\jaime.benazar\Quorum Business Solutions\Ecopetrol Prometeo - Documents\Planning Space Implementation\3. Analysis &amp; Design\Design\FC22\DRR Jaime\Por presentar a ECP\Cantagallo\Cristalina\[VRC_CRISTALINA_CF_SEC_20221231.xlsx]CF PS'!$CT$64</t>
  </si>
  <si>
    <t>='C:\Users\jaime.benazar\Quorum Business Solutions\Ecopetrol Prometeo - Documents\Planning Space Implementation\3. Analysis &amp; Design\Design\FC22\DRR Jaime\Por presentar a ECP\Cantagallo\Cristalina\[VRC_CRISTALINA_CF_SEC_20221231.xlsx]CF PS'!$CT$65</t>
  </si>
  <si>
    <t>='C:\Users\jaime.benazar\Quorum Business Solutions\Ecopetrol Prometeo - Documents\Planning Space Implementation\3. Analysis &amp; Design\Design\FC22\DRR Jaime\Por presentar a ECP\Cantagallo\Cristalina\[VRC_CRISTALINA_CF_SEC_20221231.xlsx]CF PS'!$CT$66</t>
  </si>
  <si>
    <t>='C:\Users\jaime.benazar\Quorum Business Solutions\Ecopetrol Prometeo - Documents\Planning Space Implementation\3. Analysis &amp; Design\Design\FC22\DRR Jaime\Por presentar a ECP\Cantagallo\Cristalina\[VRC_CRISTALINA_CF_SEC_20221231.xlsx]CF PS'!$CT$67</t>
  </si>
  <si>
    <t>='C:\Users\jaime.benazar\Quorum Business Solutions\Ecopetrol Prometeo - Documents\Planning Space Implementation\3. Analysis &amp; Design\Design\FC22\DRR Jaime\Por presentar a ECP\Cantagallo\Cristalina\[VRC_CRISTALINA_CF_SEC_20221231.xlsx]CF PS'!$CT$68</t>
  </si>
  <si>
    <t>='C:\Users\jaime.benazar\Quorum Business Solutions\Ecopetrol Prometeo - Documents\Planning Space Implementation\3. Analysis &amp; Design\Design\FC22\DRR Jaime\Por presentar a ECP\Cantagallo\Cristalina\[VRC_CRISTALINA_CF_SEC_20221231.xlsx]CF PS'!$CT$69</t>
  </si>
  <si>
    <t>='C:\Users\jaime.benazar\Quorum Business Solutions\Ecopetrol Prometeo - Documents\Planning Space Implementation\3. Analysis &amp; Design\Design\FC22\DRR Jaime\Por presentar a ECP\Cantagallo\Cristalina\[VRC_CRISTALINA_CF_SEC_20221231.xlsx]CF PS'!$CT$70</t>
  </si>
  <si>
    <t>='C:\Users\jaime.benazar\Quorum Business Solutions\Ecopetrol Prometeo - Documents\Planning Space Implementation\3. Analysis &amp; Design\Design\FC22\DRR Jaime\Por presentar a ECP\Cantagallo\Cristalina\[VRC_CRISTALINA_CF_SEC_20221231.xlsx]CF PS'!$CT$71</t>
  </si>
  <si>
    <t>='C:\Users\jaime.benazar\Quorum Business Solutions\Ecopetrol Prometeo - Documents\Planning Space Implementation\3. Analysis &amp; Design\Design\FC22\DRR Jaime\Por presentar a ECP\Cantagallo\Cristalina\[VRC_CRISTALINA_CF_SEC_20221231.xlsx]CF PS'!$CT$72</t>
  </si>
  <si>
    <t>='C:\Users\jaime.benazar\Quorum Business Solutions\Ecopetrol Prometeo - Documents\Planning Space Implementation\3. Analysis &amp; Design\Design\FC22\DRR Jaime\Por presentar a ECP\Cantagallo\Cristalina\[VRC_CRISTALINA_CF_SEC_20221231.xlsx]CF PDP'!$DN$36</t>
  </si>
  <si>
    <t>='C:\Users\jaime.benazar\Quorum Business Solutions\Ecopetrol Prometeo - Documents\Planning Space Implementation\3. Analysis &amp; Design\Design\FC22\DRR Jaime\Por presentar a ECP\Cantagallo\Cristalina\[VRC_CRISTALINA_CF_SEC_20221231.xlsx]CF PDP'!$DN$37</t>
  </si>
  <si>
    <t>='C:\Users\jaime.benazar\Quorum Business Solutions\Ecopetrol Prometeo - Documents\Planning Space Implementation\3. Analysis &amp; Design\Design\FC22\DRR Jaime\Por presentar a ECP\Cantagallo\Cristalina\[VRC_CRISTALINA_CF_SEC_20221231.xlsx]CF PDP'!$DN$38</t>
  </si>
  <si>
    <t>='C:\Users\jaime.benazar\Quorum Business Solutions\Ecopetrol Prometeo - Documents\Planning Space Implementation\3. Analysis &amp; Design\Design\FC22\DRR Jaime\Por presentar a ECP\Cantagallo\Cristalina\[VRC_CRISTALINA_CF_SEC_20221231.xlsx]CF PDP'!$DN$39</t>
  </si>
  <si>
    <t>='C:\Users\jaime.benazar\Quorum Business Solutions\Ecopetrol Prometeo - Documents\Planning Space Implementation\3. Analysis &amp; Design\Design\FC22\DRR Jaime\Por presentar a ECP\Cantagallo\Cristalina\[VRC_CRISTALINA_CF_SEC_20221231.xlsx]CF PDP'!$DN$40</t>
  </si>
  <si>
    <t>='C:\Users\jaime.benazar\Quorum Business Solutions\Ecopetrol Prometeo - Documents\Planning Space Implementation\3. Analysis &amp; Design\Design\FC22\DRR Jaime\Por presentar a ECP\Cantagallo\Cristalina\[VRC_CRISTALINA_CF_SEC_20221231.xlsx]CF PDP'!$DN$41</t>
  </si>
  <si>
    <t>='C:\Users\jaime.benazar\Quorum Business Solutions\Ecopetrol Prometeo - Documents\Planning Space Implementation\3. Analysis &amp; Design\Design\FC22\DRR Jaime\Por presentar a ECP\Cantagallo\Cristalina\[VRC_CRISTALINA_CF_SEC_20221231.xlsx]CF PDP'!$DN$42</t>
  </si>
  <si>
    <t>='C:\Users\jaime.benazar\Quorum Business Solutions\Ecopetrol Prometeo - Documents\Planning Space Implementation\3. Analysis &amp; Design\Design\FC22\DRR Jaime\Por presentar a ECP\Cantagallo\Cristalina\[VRC_CRISTALINA_CF_SEC_20221231.xlsx]CF PDP'!$DN$43</t>
  </si>
  <si>
    <t>='C:\Users\jaime.benazar\Quorum Business Solutions\Ecopetrol Prometeo - Documents\Planning Space Implementation\3. Analysis &amp; Design\Design\FC22\DRR Jaime\Por presentar a ECP\Cantagallo\Cristalina\[VRC_CRISTALINA_CF_SEC_20221231.xlsx]CF PDP'!$DN$44</t>
  </si>
  <si>
    <t>='C:\Users\jaime.benazar\Quorum Business Solutions\Ecopetrol Prometeo - Documents\Planning Space Implementation\3. Analysis &amp; Design\Design\FC22\DRR Jaime\Por presentar a ECP\Cantagallo\Cristalina\[VRC_CRISTALINA_CF_SEC_20221231.xlsx]CF PDP'!$DN$45</t>
  </si>
  <si>
    <t>='C:\Users\jaime.benazar\Quorum Business Solutions\Ecopetrol Prometeo - Documents\Planning Space Implementation\3. Analysis &amp; Design\Design\FC22\DRR Jaime\Por presentar a ECP\Cantagallo\Cristalina\[VRC_CRISTALINA_CF_SEC_20221231.xlsx]CF PDP'!$DN$46</t>
  </si>
  <si>
    <t>='C:\Users\jaime.benazar\Quorum Business Solutions\Ecopetrol Prometeo - Documents\Planning Space Implementation\3. Analysis &amp; Design\Design\FC22\DRR Jaime\Por presentar a ECP\Cantagallo\Cristalina\[VRC_CRISTALINA_CF_SEC_20221231.xlsx]CF PDP'!$DN$47</t>
  </si>
  <si>
    <t>='C:\Users\jaime.benazar\Quorum Business Solutions\Ecopetrol Prometeo - Documents\Planning Space Implementation\3. Analysis &amp; Design\Design\FC22\DRR Jaime\Por presentar a ECP\Cantagallo\Cristalina\[VRC_CRISTALINA_CF_SEC_20221231.xlsx]CF PDP'!$DN$48</t>
  </si>
  <si>
    <t>='C:\Users\jaime.benazar\Quorum Business Solutions\Ecopetrol Prometeo - Documents\Planning Space Implementation\3. Analysis &amp; Design\Design\FC22\DRR Jaime\Por presentar a ECP\Cantagallo\Cristalina\[VRC_CRISTALINA_CF_SEC_20221231.xlsx]CF PDP'!$DN$49</t>
  </si>
  <si>
    <t>='C:\Users\jaime.benazar\Quorum Business Solutions\Ecopetrol Prometeo - Documents\Planning Space Implementation\3. Analysis &amp; Design\Design\FC22\DRR Jaime\Por presentar a ECP\Cantagallo\Cristalina\[VRC_CRISTALINA_CF_SEC_20221231.xlsx]CF PDP'!$DN$50</t>
  </si>
  <si>
    <t>='C:\Users\jaime.benazar\Quorum Business Solutions\Ecopetrol Prometeo - Documents\Planning Space Implementation\3. Analysis &amp; Design\Design\FC22\DRR Jaime\Por presentar a ECP\Cantagallo\Cristalina\[VRC_CRISTALINA_CF_SEC_20221231.xlsx]CF PDP'!$DN$51</t>
  </si>
  <si>
    <t>='C:\Users\jaime.benazar\Quorum Business Solutions\Ecopetrol Prometeo - Documents\Planning Space Implementation\3. Analysis &amp; Design\Design\FC22\DRR Jaime\Por presentar a ECP\Cantagallo\Cristalina\[VRC_CRISTALINA_CF_SEC_20221231.xlsx]CF PDP'!$DN$52</t>
  </si>
  <si>
    <t>='C:\Users\jaime.benazar\Quorum Business Solutions\Ecopetrol Prometeo - Documents\Planning Space Implementation\3. Analysis &amp; Design\Design\FC22\DRR Jaime\Por presentar a ECP\Cantagallo\Cristalina\[VRC_CRISTALINA_CF_SEC_20221231.xlsx]CF PDP'!$DN$53</t>
  </si>
  <si>
    <t>='C:\Users\jaime.benazar\Quorum Business Solutions\Ecopetrol Prometeo - Documents\Planning Space Implementation\3. Analysis &amp; Design\Design\FC22\DRR Jaime\Por presentar a ECP\Cantagallo\Cristalina\[VRC_CRISTALINA_CF_SEC_20221231.xlsx]CF PDP'!$DN$54</t>
  </si>
  <si>
    <t>='C:\Users\jaime.benazar\Quorum Business Solutions\Ecopetrol Prometeo - Documents\Planning Space Implementation\3. Analysis &amp; Design\Design\FC22\DRR Jaime\Por presentar a ECP\Cantagallo\Cristalina\[VRC_CRISTALINA_CF_SEC_20221231.xlsx]CF PDP'!$DN$55</t>
  </si>
  <si>
    <t>='C:\Users\jaime.benazar\Quorum Business Solutions\Ecopetrol Prometeo - Documents\Planning Space Implementation\3. Analysis &amp; Design\Design\FC22\DRR Jaime\Por presentar a ECP\Cantagallo\Cristalina\[VRC_CRISTALINA_CF_SEC_20221231.xlsx]CF PDP'!$DN$56</t>
  </si>
  <si>
    <t>='C:\Users\jaime.benazar\Quorum Business Solutions\Ecopetrol Prometeo - Documents\Planning Space Implementation\3. Analysis &amp; Design\Design\FC22\DRR Jaime\Por presentar a ECP\Cantagallo\Cristalina\[VRC_CRISTALINA_CF_SEC_20221231.xlsx]CF PDP'!$DN$57</t>
  </si>
  <si>
    <t>='C:\Users\jaime.benazar\Quorum Business Solutions\Ecopetrol Prometeo - Documents\Planning Space Implementation\3. Analysis &amp; Design\Design\FC22\DRR Jaime\Por presentar a ECP\Cantagallo\Cristalina\[VRC_CRISTALINA_CF_SEC_20221231.xlsx]CF PDP'!$DN$58</t>
  </si>
  <si>
    <t>='C:\Users\jaime.benazar\Quorum Business Solutions\Ecopetrol Prometeo - Documents\Planning Space Implementation\3. Analysis &amp; Design\Design\FC22\DRR Jaime\Por presentar a ECP\Cantagallo\Cristalina\[VRC_CRISTALINA_CF_SEC_20221231.xlsx]CF PDP'!$DN$59</t>
  </si>
  <si>
    <t>='C:\Users\jaime.benazar\Quorum Business Solutions\Ecopetrol Prometeo - Documents\Planning Space Implementation\3. Analysis &amp; Design\Design\FC22\DRR Jaime\Por presentar a ECP\Cantagallo\Cristalina\[VRC_CRISTALINA_CF_SEC_20221231.xlsx]CF PDP'!$DN$60</t>
  </si>
  <si>
    <t>='C:\Users\jaime.benazar\Quorum Business Solutions\Ecopetrol Prometeo - Documents\Planning Space Implementation\3. Analysis &amp; Design\Design\FC22\DRR Jaime\Por presentar a ECP\Cantagallo\Cristalina\[VRC_CRISTALINA_CF_SEC_20221231.xlsx]CF PDP'!$DN$61</t>
  </si>
  <si>
    <t>='C:\Users\jaime.benazar\Quorum Business Solutions\Ecopetrol Prometeo - Documents\Planning Space Implementation\3. Analysis &amp; Design\Design\FC22\DRR Jaime\Por presentar a ECP\Cantagallo\Cristalina\[VRC_CRISTALINA_CF_SEC_20221231.xlsx]CF PDP'!$DN$62</t>
  </si>
  <si>
    <t>='C:\Users\jaime.benazar\Quorum Business Solutions\Ecopetrol Prometeo - Documents\Planning Space Implementation\3. Analysis &amp; Design\Design\FC22\DRR Jaime\Por presentar a ECP\Cantagallo\Cristalina\[VRC_CRISTALINA_CF_SEC_20221231.xlsx]CF PDP'!$DN$63</t>
  </si>
  <si>
    <t>='C:\Users\jaime.benazar\Quorum Business Solutions\Ecopetrol Prometeo - Documents\Planning Space Implementation\3. Analysis &amp; Design\Design\FC22\DRR Jaime\Por presentar a ECP\Cantagallo\Cristalina\[VRC_CRISTALINA_CF_SEC_20221231.xlsx]CF PDP'!$DN$64</t>
  </si>
  <si>
    <t>='C:\Users\jaime.benazar\Quorum Business Solutions\Ecopetrol Prometeo - Documents\Planning Space Implementation\3. Analysis &amp; Design\Design\FC22\DRR Jaime\Por presentar a ECP\Cantagallo\Cristalina\[VRC_CRISTALINA_CF_SEC_20221231.xlsx]CF PDP'!$DN$65</t>
  </si>
  <si>
    <t>='C:\Users\jaime.benazar\Quorum Business Solutions\Ecopetrol Prometeo - Documents\Planning Space Implementation\3. Analysis &amp; Design\Design\FC22\DRR Jaime\Por presentar a ECP\Cantagallo\Cristalina\[VRC_CRISTALINA_CF_SEC_20221231.xlsx]CF PDP'!$DN$66</t>
  </si>
  <si>
    <t>='C:\Users\jaime.benazar\Quorum Business Solutions\Ecopetrol Prometeo - Documents\Planning Space Implementation\3. Analysis &amp; Design\Design\FC22\DRR Jaime\Por presentar a ECP\Cantagallo\Cristalina\[VRC_CRISTALINA_CF_SEC_20221231.xlsx]CF PDP'!$DN$67</t>
  </si>
  <si>
    <t>='C:\Users\jaime.benazar\Quorum Business Solutions\Ecopetrol Prometeo - Documents\Planning Space Implementation\3. Analysis &amp; Design\Design\FC22\DRR Jaime\Por presentar a ECP\Cantagallo\Cristalina\[VRC_CRISTALINA_CF_SEC_20221231.xlsx]CF PDP'!$DN$68</t>
  </si>
  <si>
    <t>='C:\Users\jaime.benazar\Quorum Business Solutions\Ecopetrol Prometeo - Documents\Planning Space Implementation\3. Analysis &amp; Design\Design\FC22\DRR Jaime\Por presentar a ECP\Cantagallo\Cristalina\[VRC_CRISTALINA_CF_SEC_20221231.xlsx]CF PDP'!$DN$69</t>
  </si>
  <si>
    <t>='C:\Users\jaime.benazar\Quorum Business Solutions\Ecopetrol Prometeo - Documents\Planning Space Implementation\3. Analysis &amp; Design\Design\FC22\DRR Jaime\Por presentar a ECP\Cantagallo\Cristalina\[VRC_CRISTALINA_CF_SEC_20221231.xlsx]CF PDP'!$DN$70</t>
  </si>
  <si>
    <t>='C:\Users\jaime.benazar\Quorum Business Solutions\Ecopetrol Prometeo - Documents\Planning Space Implementation\3. Analysis &amp; Design\Design\FC22\DRR Jaime\Por presentar a ECP\Cantagallo\Cristalina\[VRC_CRISTALINA_CF_SEC_20221231.xlsx]CF PDP'!$DN$71</t>
  </si>
  <si>
    <t>='C:\Users\jaime.benazar\Quorum Business Solutions\Ecopetrol Prometeo - Documents\Planning Space Implementation\3. Analysis &amp; Design\Design\FC22\DRR Jaime\Por presentar a ECP\Cantagallo\Cristalina\[VRC_CRISTALINA_CF_SEC_20221231.xlsx]CF PDP'!$DN$72</t>
  </si>
  <si>
    <t>='C:\Users\jaime.benazar\Quorum Business Solutions\Ecopetrol Prometeo - Documents\Planning Space Implementation\3. Analysis &amp; Design\Design\FC22\DRR Jaime\Por presentar a ECP\Cantagallo\Cristalina\[VRC_CRISTALINA_CF_SEC_20221231.xlsx]CF PNP'!$DN$36</t>
  </si>
  <si>
    <t>='C:\Users\jaime.benazar\Quorum Business Solutions\Ecopetrol Prometeo - Documents\Planning Space Implementation\3. Analysis &amp; Design\Design\FC22\DRR Jaime\Por presentar a ECP\Cantagallo\Cristalina\[VRC_CRISTALINA_CF_SEC_20221231.xlsx]CF PNP'!$DN$37</t>
  </si>
  <si>
    <t>='C:\Users\jaime.benazar\Quorum Business Solutions\Ecopetrol Prometeo - Documents\Planning Space Implementation\3. Analysis &amp; Design\Design\FC22\DRR Jaime\Por presentar a ECP\Cantagallo\Cristalina\[VRC_CRISTALINA_CF_SEC_20221231.xlsx]CF PNP'!$DN$38</t>
  </si>
  <si>
    <t>='C:\Users\jaime.benazar\Quorum Business Solutions\Ecopetrol Prometeo - Documents\Planning Space Implementation\3. Analysis &amp; Design\Design\FC22\DRR Jaime\Por presentar a ECP\Cantagallo\Cristalina\[VRC_CRISTALINA_CF_SEC_20221231.xlsx]CF PNP'!$DN$39</t>
  </si>
  <si>
    <t>='C:\Users\jaime.benazar\Quorum Business Solutions\Ecopetrol Prometeo - Documents\Planning Space Implementation\3. Analysis &amp; Design\Design\FC22\DRR Jaime\Por presentar a ECP\Cantagallo\Cristalina\[VRC_CRISTALINA_CF_SEC_20221231.xlsx]CF PNP'!$DN$40</t>
  </si>
  <si>
    <t>='C:\Users\jaime.benazar\Quorum Business Solutions\Ecopetrol Prometeo - Documents\Planning Space Implementation\3. Analysis &amp; Design\Design\FC22\DRR Jaime\Por presentar a ECP\Cantagallo\Cristalina\[VRC_CRISTALINA_CF_SEC_20221231.xlsx]CF PNP'!$DN$41</t>
  </si>
  <si>
    <t>='C:\Users\jaime.benazar\Quorum Business Solutions\Ecopetrol Prometeo - Documents\Planning Space Implementation\3. Analysis &amp; Design\Design\FC22\DRR Jaime\Por presentar a ECP\Cantagallo\Cristalina\[VRC_CRISTALINA_CF_SEC_20221231.xlsx]CF PNP'!$DN$42</t>
  </si>
  <si>
    <t>='C:\Users\jaime.benazar\Quorum Business Solutions\Ecopetrol Prometeo - Documents\Planning Space Implementation\3. Analysis &amp; Design\Design\FC22\DRR Jaime\Por presentar a ECP\Cantagallo\Cristalina\[VRC_CRISTALINA_CF_SEC_20221231.xlsx]CF PNP'!$DN$43</t>
  </si>
  <si>
    <t>='C:\Users\jaime.benazar\Quorum Business Solutions\Ecopetrol Prometeo - Documents\Planning Space Implementation\3. Analysis &amp; Design\Design\FC22\DRR Jaime\Por presentar a ECP\Cantagallo\Cristalina\[VRC_CRISTALINA_CF_SEC_20221231.xlsx]CF PNP'!$DN$44</t>
  </si>
  <si>
    <t>='C:\Users\jaime.benazar\Quorum Business Solutions\Ecopetrol Prometeo - Documents\Planning Space Implementation\3. Analysis &amp; Design\Design\FC22\DRR Jaime\Por presentar a ECP\Cantagallo\Cristalina\[VRC_CRISTALINA_CF_SEC_20221231.xlsx]CF PNP'!$DN$45</t>
  </si>
  <si>
    <t>='C:\Users\jaime.benazar\Quorum Business Solutions\Ecopetrol Prometeo - Documents\Planning Space Implementation\3. Analysis &amp; Design\Design\FC22\DRR Jaime\Por presentar a ECP\Cantagallo\Cristalina\[VRC_CRISTALINA_CF_SEC_20221231.xlsx]CF PNP'!$DN$46</t>
  </si>
  <si>
    <t>='C:\Users\jaime.benazar\Quorum Business Solutions\Ecopetrol Prometeo - Documents\Planning Space Implementation\3. Analysis &amp; Design\Design\FC22\DRR Jaime\Por presentar a ECP\Cantagallo\Cristalina\[VRC_CRISTALINA_CF_SEC_20221231.xlsx]CF PNP'!$DN$47</t>
  </si>
  <si>
    <t>='C:\Users\jaime.benazar\Quorum Business Solutions\Ecopetrol Prometeo - Documents\Planning Space Implementation\3. Analysis &amp; Design\Design\FC22\DRR Jaime\Por presentar a ECP\Cantagallo\Cristalina\[VRC_CRISTALINA_CF_SEC_20221231.xlsx]CF PNP'!$DN$48</t>
  </si>
  <si>
    <t>='C:\Users\jaime.benazar\Quorum Business Solutions\Ecopetrol Prometeo - Documents\Planning Space Implementation\3. Analysis &amp; Design\Design\FC22\DRR Jaime\Por presentar a ECP\Cantagallo\Cristalina\[VRC_CRISTALINA_CF_SEC_20221231.xlsx]CF PNP'!$DN$49</t>
  </si>
  <si>
    <t>='C:\Users\jaime.benazar\Quorum Business Solutions\Ecopetrol Prometeo - Documents\Planning Space Implementation\3. Analysis &amp; Design\Design\FC22\DRR Jaime\Por presentar a ECP\Cantagallo\Cristalina\[VRC_CRISTALINA_CF_SEC_20221231.xlsx]CF PNP'!$DN$50</t>
  </si>
  <si>
    <t>='C:\Users\jaime.benazar\Quorum Business Solutions\Ecopetrol Prometeo - Documents\Planning Space Implementation\3. Analysis &amp; Design\Design\FC22\DRR Jaime\Por presentar a ECP\Cantagallo\Cristalina\[VRC_CRISTALINA_CF_SEC_20221231.xlsx]CF PNP'!$DN$51</t>
  </si>
  <si>
    <t>='C:\Users\jaime.benazar\Quorum Business Solutions\Ecopetrol Prometeo - Documents\Planning Space Implementation\3. Analysis &amp; Design\Design\FC22\DRR Jaime\Por presentar a ECP\Cantagallo\Cristalina\[VRC_CRISTALINA_CF_SEC_20221231.xlsx]CF PNP'!$DN$52</t>
  </si>
  <si>
    <t>='C:\Users\jaime.benazar\Quorum Business Solutions\Ecopetrol Prometeo - Documents\Planning Space Implementation\3. Analysis &amp; Design\Design\FC22\DRR Jaime\Por presentar a ECP\Cantagallo\Cristalina\[VRC_CRISTALINA_CF_SEC_20221231.xlsx]CF PNP'!$DN$53</t>
  </si>
  <si>
    <t>='C:\Users\jaime.benazar\Quorum Business Solutions\Ecopetrol Prometeo - Documents\Planning Space Implementation\3. Analysis &amp; Design\Design\FC22\DRR Jaime\Por presentar a ECP\Cantagallo\Cristalina\[VRC_CRISTALINA_CF_SEC_20221231.xlsx]CF PNP'!$DN$54</t>
  </si>
  <si>
    <t>='C:\Users\jaime.benazar\Quorum Business Solutions\Ecopetrol Prometeo - Documents\Planning Space Implementation\3. Analysis &amp; Design\Design\FC22\DRR Jaime\Por presentar a ECP\Cantagallo\Cristalina\[VRC_CRISTALINA_CF_SEC_20221231.xlsx]CF PNP'!$DN$55</t>
  </si>
  <si>
    <t>='C:\Users\jaime.benazar\Quorum Business Solutions\Ecopetrol Prometeo - Documents\Planning Space Implementation\3. Analysis &amp; Design\Design\FC22\DRR Jaime\Por presentar a ECP\Cantagallo\Cristalina\[VRC_CRISTALINA_CF_SEC_20221231.xlsx]CF PNP'!$DN$56</t>
  </si>
  <si>
    <t>='C:\Users\jaime.benazar\Quorum Business Solutions\Ecopetrol Prometeo - Documents\Planning Space Implementation\3. Analysis &amp; Design\Design\FC22\DRR Jaime\Por presentar a ECP\Cantagallo\Cristalina\[VRC_CRISTALINA_CF_SEC_20221231.xlsx]CF PNP'!$DN$57</t>
  </si>
  <si>
    <t>='C:\Users\jaime.benazar\Quorum Business Solutions\Ecopetrol Prometeo - Documents\Planning Space Implementation\3. Analysis &amp; Design\Design\FC22\DRR Jaime\Por presentar a ECP\Cantagallo\Cristalina\[VRC_CRISTALINA_CF_SEC_20221231.xlsx]CF PNP'!$DN$58</t>
  </si>
  <si>
    <t>='C:\Users\jaime.benazar\Quorum Business Solutions\Ecopetrol Prometeo - Documents\Planning Space Implementation\3. Analysis &amp; Design\Design\FC22\DRR Jaime\Por presentar a ECP\Cantagallo\Cristalina\[VRC_CRISTALINA_CF_SEC_20221231.xlsx]CF PNP'!$DN$59</t>
  </si>
  <si>
    <t>='C:\Users\jaime.benazar\Quorum Business Solutions\Ecopetrol Prometeo - Documents\Planning Space Implementation\3. Analysis &amp; Design\Design\FC22\DRR Jaime\Por presentar a ECP\Cantagallo\Cristalina\[VRC_CRISTALINA_CF_SEC_20221231.xlsx]CF PNP'!$DN$60</t>
  </si>
  <si>
    <t>='C:\Users\jaime.benazar\Quorum Business Solutions\Ecopetrol Prometeo - Documents\Planning Space Implementation\3. Analysis &amp; Design\Design\FC22\DRR Jaime\Por presentar a ECP\Cantagallo\Cristalina\[VRC_CRISTALINA_CF_SEC_20221231.xlsx]CF PNP'!$DN$61</t>
  </si>
  <si>
    <t>='C:\Users\jaime.benazar\Quorum Business Solutions\Ecopetrol Prometeo - Documents\Planning Space Implementation\3. Analysis &amp; Design\Design\FC22\DRR Jaime\Por presentar a ECP\Cantagallo\Cristalina\[VRC_CRISTALINA_CF_SEC_20221231.xlsx]CF PNP'!$DN$62</t>
  </si>
  <si>
    <t>='C:\Users\jaime.benazar\Quorum Business Solutions\Ecopetrol Prometeo - Documents\Planning Space Implementation\3. Analysis &amp; Design\Design\FC22\DRR Jaime\Por presentar a ECP\Cantagallo\Cristalina\[VRC_CRISTALINA_CF_SEC_20221231.xlsx]CF PNP'!$DN$63</t>
  </si>
  <si>
    <t>='C:\Users\jaime.benazar\Quorum Business Solutions\Ecopetrol Prometeo - Documents\Planning Space Implementation\3. Analysis &amp; Design\Design\FC22\DRR Jaime\Por presentar a ECP\Cantagallo\Cristalina\[VRC_CRISTALINA_CF_SEC_20221231.xlsx]CF PNP'!$DN$64</t>
  </si>
  <si>
    <t>='C:\Users\jaime.benazar\Quorum Business Solutions\Ecopetrol Prometeo - Documents\Planning Space Implementation\3. Analysis &amp; Design\Design\FC22\DRR Jaime\Por presentar a ECP\Cantagallo\Cristalina\[VRC_CRISTALINA_CF_SEC_20221231.xlsx]CF PNP'!$DN$65</t>
  </si>
  <si>
    <t>='C:\Users\jaime.benazar\Quorum Business Solutions\Ecopetrol Prometeo - Documents\Planning Space Implementation\3. Analysis &amp; Design\Design\FC22\DRR Jaime\Por presentar a ECP\Cantagallo\Cristalina\[VRC_CRISTALINA_CF_SEC_20221231.xlsx]CF PNP'!$DN$66</t>
  </si>
  <si>
    <t>='C:\Users\jaime.benazar\Quorum Business Solutions\Ecopetrol Prometeo - Documents\Planning Space Implementation\3. Analysis &amp; Design\Design\FC22\DRR Jaime\Por presentar a ECP\Cantagallo\Cristalina\[VRC_CRISTALINA_CF_SEC_20221231.xlsx]CF PNP'!$DN$67</t>
  </si>
  <si>
    <t>='C:\Users\jaime.benazar\Quorum Business Solutions\Ecopetrol Prometeo - Documents\Planning Space Implementation\3. Analysis &amp; Design\Design\FC22\DRR Jaime\Por presentar a ECP\Cantagallo\Cristalina\[VRC_CRISTALINA_CF_SEC_20221231.xlsx]CF PNP'!$DN$68</t>
  </si>
  <si>
    <t>='C:\Users\jaime.benazar\Quorum Business Solutions\Ecopetrol Prometeo - Documents\Planning Space Implementation\3. Analysis &amp; Design\Design\FC22\DRR Jaime\Por presentar a ECP\Cantagallo\Cristalina\[VRC_CRISTALINA_CF_SEC_20221231.xlsx]CF PNP'!$DN$69</t>
  </si>
  <si>
    <t>='C:\Users\jaime.benazar\Quorum Business Solutions\Ecopetrol Prometeo - Documents\Planning Space Implementation\3. Analysis &amp; Design\Design\FC22\DRR Jaime\Por presentar a ECP\Cantagallo\Cristalina\[VRC_CRISTALINA_CF_SEC_20221231.xlsx]CF PNP'!$DN$70</t>
  </si>
  <si>
    <t>='C:\Users\jaime.benazar\Quorum Business Solutions\Ecopetrol Prometeo - Documents\Planning Space Implementation\3. Analysis &amp; Design\Design\FC22\DRR Jaime\Por presentar a ECP\Cantagallo\Cristalina\[VRC_CRISTALINA_CF_SEC_20221231.xlsx]CF PNP'!$DN$71</t>
  </si>
  <si>
    <t>='C:\Users\jaime.benazar\Quorum Business Solutions\Ecopetrol Prometeo - Documents\Planning Space Implementation\3. Analysis &amp; Design\Design\FC22\DRR Jaime\Por presentar a ECP\Cantagallo\Cristalina\[VRC_CRISTALINA_CF_SEC_20221231.xlsx]CF PNP'!$DN$72</t>
  </si>
  <si>
    <t>='C:\Users\jaime.benazar\Quorum Business Solutions\Ecopetrol Prometeo - Documents\Planning Space Implementation\3. Analysis &amp; Design\Design\FC22\DRR Jaime\Por presentar a ECP\Cantagallo\Cristalina\[VRC_CRISTALINA_CF_SEC_20221231.xlsx]CF PND'!$DN$36</t>
  </si>
  <si>
    <t>='C:\Users\jaime.benazar\Quorum Business Solutions\Ecopetrol Prometeo - Documents\Planning Space Implementation\3. Analysis &amp; Design\Design\FC22\DRR Jaime\Por presentar a ECP\Cantagallo\Cristalina\[VRC_CRISTALINA_CF_SEC_20221231.xlsx]CF PND'!$DN$37</t>
  </si>
  <si>
    <t>='C:\Users\jaime.benazar\Quorum Business Solutions\Ecopetrol Prometeo - Documents\Planning Space Implementation\3. Analysis &amp; Design\Design\FC22\DRR Jaime\Por presentar a ECP\Cantagallo\Cristalina\[VRC_CRISTALINA_CF_SEC_20221231.xlsx]CF PND'!$DN$38</t>
  </si>
  <si>
    <t>='C:\Users\jaime.benazar\Quorum Business Solutions\Ecopetrol Prometeo - Documents\Planning Space Implementation\3. Analysis &amp; Design\Design\FC22\DRR Jaime\Por presentar a ECP\Cantagallo\Cristalina\[VRC_CRISTALINA_CF_SEC_20221231.xlsx]CF PND'!$DN$39</t>
  </si>
  <si>
    <t>='C:\Users\jaime.benazar\Quorum Business Solutions\Ecopetrol Prometeo - Documents\Planning Space Implementation\3. Analysis &amp; Design\Design\FC22\DRR Jaime\Por presentar a ECP\Cantagallo\Cristalina\[VRC_CRISTALINA_CF_SEC_20221231.xlsx]CF PND'!$DN$40</t>
  </si>
  <si>
    <t>='C:\Users\jaime.benazar\Quorum Business Solutions\Ecopetrol Prometeo - Documents\Planning Space Implementation\3. Analysis &amp; Design\Design\FC22\DRR Jaime\Por presentar a ECP\Cantagallo\Cristalina\[VRC_CRISTALINA_CF_SEC_20221231.xlsx]CF PND'!$DN$41</t>
  </si>
  <si>
    <t>='C:\Users\jaime.benazar\Quorum Business Solutions\Ecopetrol Prometeo - Documents\Planning Space Implementation\3. Analysis &amp; Design\Design\FC22\DRR Jaime\Por presentar a ECP\Cantagallo\Cristalina\[VRC_CRISTALINA_CF_SEC_20221231.xlsx]CF PND'!$DN$42</t>
  </si>
  <si>
    <t>='C:\Users\jaime.benazar\Quorum Business Solutions\Ecopetrol Prometeo - Documents\Planning Space Implementation\3. Analysis &amp; Design\Design\FC22\DRR Jaime\Por presentar a ECP\Cantagallo\Cristalina\[VRC_CRISTALINA_CF_SEC_20221231.xlsx]CF PND'!$DN$43</t>
  </si>
  <si>
    <t>='C:\Users\jaime.benazar\Quorum Business Solutions\Ecopetrol Prometeo - Documents\Planning Space Implementation\3. Analysis &amp; Design\Design\FC22\DRR Jaime\Por presentar a ECP\Cantagallo\Cristalina\[VRC_CRISTALINA_CF_SEC_20221231.xlsx]CF PND'!$DN$44</t>
  </si>
  <si>
    <t>='C:\Users\jaime.benazar\Quorum Business Solutions\Ecopetrol Prometeo - Documents\Planning Space Implementation\3. Analysis &amp; Design\Design\FC22\DRR Jaime\Por presentar a ECP\Cantagallo\Cristalina\[VRC_CRISTALINA_CF_SEC_20221231.xlsx]CF PND'!$DN$45</t>
  </si>
  <si>
    <t>='C:\Users\jaime.benazar\Quorum Business Solutions\Ecopetrol Prometeo - Documents\Planning Space Implementation\3. Analysis &amp; Design\Design\FC22\DRR Jaime\Por presentar a ECP\Cantagallo\Cristalina\[VRC_CRISTALINA_CF_SEC_20221231.xlsx]CF PND'!$DN$46</t>
  </si>
  <si>
    <t>='C:\Users\jaime.benazar\Quorum Business Solutions\Ecopetrol Prometeo - Documents\Planning Space Implementation\3. Analysis &amp; Design\Design\FC22\DRR Jaime\Por presentar a ECP\Cantagallo\Cristalina\[VRC_CRISTALINA_CF_SEC_20221231.xlsx]CF PND'!$DN$47</t>
  </si>
  <si>
    <t>='C:\Users\jaime.benazar\Quorum Business Solutions\Ecopetrol Prometeo - Documents\Planning Space Implementation\3. Analysis &amp; Design\Design\FC22\DRR Jaime\Por presentar a ECP\Cantagallo\Cristalina\[VRC_CRISTALINA_CF_SEC_20221231.xlsx]CF PND'!$DN$48</t>
  </si>
  <si>
    <t>='C:\Users\jaime.benazar\Quorum Business Solutions\Ecopetrol Prometeo - Documents\Planning Space Implementation\3. Analysis &amp; Design\Design\FC22\DRR Jaime\Por presentar a ECP\Cantagallo\Cristalina\[VRC_CRISTALINA_CF_SEC_20221231.xlsx]CF PND'!$DN$49</t>
  </si>
  <si>
    <t>='C:\Users\jaime.benazar\Quorum Business Solutions\Ecopetrol Prometeo - Documents\Planning Space Implementation\3. Analysis &amp; Design\Design\FC22\DRR Jaime\Por presentar a ECP\Cantagallo\Cristalina\[VRC_CRISTALINA_CF_SEC_20221231.xlsx]CF PND'!$DN$50</t>
  </si>
  <si>
    <t>='C:\Users\jaime.benazar\Quorum Business Solutions\Ecopetrol Prometeo - Documents\Planning Space Implementation\3. Analysis &amp; Design\Design\FC22\DRR Jaime\Por presentar a ECP\Cantagallo\Cristalina\[VRC_CRISTALINA_CF_SEC_20221231.xlsx]CF PND'!$DN$51</t>
  </si>
  <si>
    <t>='C:\Users\jaime.benazar\Quorum Business Solutions\Ecopetrol Prometeo - Documents\Planning Space Implementation\3. Analysis &amp; Design\Design\FC22\DRR Jaime\Por presentar a ECP\Cantagallo\Cristalina\[VRC_CRISTALINA_CF_SEC_20221231.xlsx]CF PND'!$DN$52</t>
  </si>
  <si>
    <t>='C:\Users\jaime.benazar\Quorum Business Solutions\Ecopetrol Prometeo - Documents\Planning Space Implementation\3. Analysis &amp; Design\Design\FC22\DRR Jaime\Por presentar a ECP\Cantagallo\Cristalina\[VRC_CRISTALINA_CF_SEC_20221231.xlsx]CF PND'!$DN$53</t>
  </si>
  <si>
    <t>='C:\Users\jaime.benazar\Quorum Business Solutions\Ecopetrol Prometeo - Documents\Planning Space Implementation\3. Analysis &amp; Design\Design\FC22\DRR Jaime\Por presentar a ECP\Cantagallo\Cristalina\[VRC_CRISTALINA_CF_SEC_20221231.xlsx]CF PND'!$DN$54</t>
  </si>
  <si>
    <t>='C:\Users\jaime.benazar\Quorum Business Solutions\Ecopetrol Prometeo - Documents\Planning Space Implementation\3. Analysis &amp; Design\Design\FC22\DRR Jaime\Por presentar a ECP\Cantagallo\Cristalina\[VRC_CRISTALINA_CF_SEC_20221231.xlsx]CF PND'!$DN$55</t>
  </si>
  <si>
    <t>='C:\Users\jaime.benazar\Quorum Business Solutions\Ecopetrol Prometeo - Documents\Planning Space Implementation\3. Analysis &amp; Design\Design\FC22\DRR Jaime\Por presentar a ECP\Cantagallo\Cristalina\[VRC_CRISTALINA_CF_SEC_20221231.xlsx]CF PND'!$DN$56</t>
  </si>
  <si>
    <t>='C:\Users\jaime.benazar\Quorum Business Solutions\Ecopetrol Prometeo - Documents\Planning Space Implementation\3. Analysis &amp; Design\Design\FC22\DRR Jaime\Por presentar a ECP\Cantagallo\Cristalina\[VRC_CRISTALINA_CF_SEC_20221231.xlsx]CF PND'!$DN$57</t>
  </si>
  <si>
    <t>='C:\Users\jaime.benazar\Quorum Business Solutions\Ecopetrol Prometeo - Documents\Planning Space Implementation\3. Analysis &amp; Design\Design\FC22\DRR Jaime\Por presentar a ECP\Cantagallo\Cristalina\[VRC_CRISTALINA_CF_SEC_20221231.xlsx]CF PND'!$DN$58</t>
  </si>
  <si>
    <t>='C:\Users\jaime.benazar\Quorum Business Solutions\Ecopetrol Prometeo - Documents\Planning Space Implementation\3. Analysis &amp; Design\Design\FC22\DRR Jaime\Por presentar a ECP\Cantagallo\Cristalina\[VRC_CRISTALINA_CF_SEC_20221231.xlsx]CF PND'!$DN$59</t>
  </si>
  <si>
    <t>='C:\Users\jaime.benazar\Quorum Business Solutions\Ecopetrol Prometeo - Documents\Planning Space Implementation\3. Analysis &amp; Design\Design\FC22\DRR Jaime\Por presentar a ECP\Cantagallo\Cristalina\[VRC_CRISTALINA_CF_SEC_20221231.xlsx]CF PND'!$DN$60</t>
  </si>
  <si>
    <t>='C:\Users\jaime.benazar\Quorum Business Solutions\Ecopetrol Prometeo - Documents\Planning Space Implementation\3. Analysis &amp; Design\Design\FC22\DRR Jaime\Por presentar a ECP\Cantagallo\Cristalina\[VRC_CRISTALINA_CF_SEC_20221231.xlsx]CF PND'!$DN$61</t>
  </si>
  <si>
    <t>='C:\Users\jaime.benazar\Quorum Business Solutions\Ecopetrol Prometeo - Documents\Planning Space Implementation\3. Analysis &amp; Design\Design\FC22\DRR Jaime\Por presentar a ECP\Cantagallo\Cristalina\[VRC_CRISTALINA_CF_SEC_20221231.xlsx]CF PND'!$DN$62</t>
  </si>
  <si>
    <t>='C:\Users\jaime.benazar\Quorum Business Solutions\Ecopetrol Prometeo - Documents\Planning Space Implementation\3. Analysis &amp; Design\Design\FC22\DRR Jaime\Por presentar a ECP\Cantagallo\Cristalina\[VRC_CRISTALINA_CF_SEC_20221231.xlsx]CF PND'!$DN$63</t>
  </si>
  <si>
    <t>='C:\Users\jaime.benazar\Quorum Business Solutions\Ecopetrol Prometeo - Documents\Planning Space Implementation\3. Analysis &amp; Design\Design\FC22\DRR Jaime\Por presentar a ECP\Cantagallo\Cristalina\[VRC_CRISTALINA_CF_SEC_20221231.xlsx]CF PND'!$DN$64</t>
  </si>
  <si>
    <t>='C:\Users\jaime.benazar\Quorum Business Solutions\Ecopetrol Prometeo - Documents\Planning Space Implementation\3. Analysis &amp; Design\Design\FC22\DRR Jaime\Por presentar a ECP\Cantagallo\Cristalina\[VRC_CRISTALINA_CF_SEC_20221231.xlsx]CF PND'!$DN$65</t>
  </si>
  <si>
    <t>='C:\Users\jaime.benazar\Quorum Business Solutions\Ecopetrol Prometeo - Documents\Planning Space Implementation\3. Analysis &amp; Design\Design\FC22\DRR Jaime\Por presentar a ECP\Cantagallo\Cristalina\[VRC_CRISTALINA_CF_SEC_20221231.xlsx]CF PND'!$DN$66</t>
  </si>
  <si>
    <t>='C:\Users\jaime.benazar\Quorum Business Solutions\Ecopetrol Prometeo - Documents\Planning Space Implementation\3. Analysis &amp; Design\Design\FC22\DRR Jaime\Por presentar a ECP\Cantagallo\Cristalina\[VRC_CRISTALINA_CF_SEC_20221231.xlsx]CF PND'!$DN$67</t>
  </si>
  <si>
    <t>='C:\Users\jaime.benazar\Quorum Business Solutions\Ecopetrol Prometeo - Documents\Planning Space Implementation\3. Analysis &amp; Design\Design\FC22\DRR Jaime\Por presentar a ECP\Cantagallo\Cristalina\[VRC_CRISTALINA_CF_SEC_20221231.xlsx]CF PND'!$DN$68</t>
  </si>
  <si>
    <t>='C:\Users\jaime.benazar\Quorum Business Solutions\Ecopetrol Prometeo - Documents\Planning Space Implementation\3. Analysis &amp; Design\Design\FC22\DRR Jaime\Por presentar a ECP\Cantagallo\Cristalina\[VRC_CRISTALINA_CF_SEC_20221231.xlsx]CF PND'!$DN$69</t>
  </si>
  <si>
    <t>='C:\Users\jaime.benazar\Quorum Business Solutions\Ecopetrol Prometeo - Documents\Planning Space Implementation\3. Analysis &amp; Design\Design\FC22\DRR Jaime\Por presentar a ECP\Cantagallo\Cristalina\[VRC_CRISTALINA_CF_SEC_20221231.xlsx]CF PND'!$DN$70</t>
  </si>
  <si>
    <t>='C:\Users\jaime.benazar\Quorum Business Solutions\Ecopetrol Prometeo - Documents\Planning Space Implementation\3. Analysis &amp; Design\Design\FC22\DRR Jaime\Por presentar a ECP\Cantagallo\Cristalina\[VRC_CRISTALINA_CF_SEC_20221231.xlsx]CF PND'!$DN$71</t>
  </si>
  <si>
    <t>='C:\Users\jaime.benazar\Quorum Business Solutions\Ecopetrol Prometeo - Documents\Planning Space Implementation\3. Analysis &amp; Design\Design\FC22\DRR Jaime\Por presentar a ECP\Cantagallo\Cristalina\[VRC_CRISTALINA_CF_SEC_20221231.xlsx]CF PND'!$DN$72</t>
  </si>
  <si>
    <t>='C:\Users\jaime.benazar\Quorum Business Solutions\Ecopetrol Prometeo - Documents\Planning Space Implementation\3. Analysis &amp; Design\Design\FC22\DRR Jaime\Por presentar a ECP\Cantagallo\Cristalina\[VRC_CRISTALINA_CF_SEC_20221231.xlsx]CF PRB'!$DN$36</t>
  </si>
  <si>
    <t>='C:\Users\jaime.benazar\Quorum Business Solutions\Ecopetrol Prometeo - Documents\Planning Space Implementation\3. Analysis &amp; Design\Design\FC22\DRR Jaime\Por presentar a ECP\Cantagallo\Cristalina\[VRC_CRISTALINA_CF_SEC_20221231.xlsx]CF PRB'!$DN$37</t>
  </si>
  <si>
    <t>='C:\Users\jaime.benazar\Quorum Business Solutions\Ecopetrol Prometeo - Documents\Planning Space Implementation\3. Analysis &amp; Design\Design\FC22\DRR Jaime\Por presentar a ECP\Cantagallo\Cristalina\[VRC_CRISTALINA_CF_SEC_20221231.xlsx]CF PRB'!$DN$38</t>
  </si>
  <si>
    <t>='C:\Users\jaime.benazar\Quorum Business Solutions\Ecopetrol Prometeo - Documents\Planning Space Implementation\3. Analysis &amp; Design\Design\FC22\DRR Jaime\Por presentar a ECP\Cantagallo\Cristalina\[VRC_CRISTALINA_CF_SEC_20221231.xlsx]CF PRB'!$DN$39</t>
  </si>
  <si>
    <t>='C:\Users\jaime.benazar\Quorum Business Solutions\Ecopetrol Prometeo - Documents\Planning Space Implementation\3. Analysis &amp; Design\Design\FC22\DRR Jaime\Por presentar a ECP\Cantagallo\Cristalina\[VRC_CRISTALINA_CF_SEC_20221231.xlsx]CF PRB'!$DN$40</t>
  </si>
  <si>
    <t>='C:\Users\jaime.benazar\Quorum Business Solutions\Ecopetrol Prometeo - Documents\Planning Space Implementation\3. Analysis &amp; Design\Design\FC22\DRR Jaime\Por presentar a ECP\Cantagallo\Cristalina\[VRC_CRISTALINA_CF_SEC_20221231.xlsx]CF PRB'!$DN$41</t>
  </si>
  <si>
    <t>='C:\Users\jaime.benazar\Quorum Business Solutions\Ecopetrol Prometeo - Documents\Planning Space Implementation\3. Analysis &amp; Design\Design\FC22\DRR Jaime\Por presentar a ECP\Cantagallo\Cristalina\[VRC_CRISTALINA_CF_SEC_20221231.xlsx]CF PRB'!$DN$42</t>
  </si>
  <si>
    <t>='C:\Users\jaime.benazar\Quorum Business Solutions\Ecopetrol Prometeo - Documents\Planning Space Implementation\3. Analysis &amp; Design\Design\FC22\DRR Jaime\Por presentar a ECP\Cantagallo\Cristalina\[VRC_CRISTALINA_CF_SEC_20221231.xlsx]CF PRB'!$DN$43</t>
  </si>
  <si>
    <t>='C:\Users\jaime.benazar\Quorum Business Solutions\Ecopetrol Prometeo - Documents\Planning Space Implementation\3. Analysis &amp; Design\Design\FC22\DRR Jaime\Por presentar a ECP\Cantagallo\Cristalina\[VRC_CRISTALINA_CF_SEC_20221231.xlsx]CF PRB'!$DN$44</t>
  </si>
  <si>
    <t>='C:\Users\jaime.benazar\Quorum Business Solutions\Ecopetrol Prometeo - Documents\Planning Space Implementation\3. Analysis &amp; Design\Design\FC22\DRR Jaime\Por presentar a ECP\Cantagallo\Cristalina\[VRC_CRISTALINA_CF_SEC_20221231.xlsx]CF PRB'!$DN$45</t>
  </si>
  <si>
    <t>='C:\Users\jaime.benazar\Quorum Business Solutions\Ecopetrol Prometeo - Documents\Planning Space Implementation\3. Analysis &amp; Design\Design\FC22\DRR Jaime\Por presentar a ECP\Cantagallo\Cristalina\[VRC_CRISTALINA_CF_SEC_20221231.xlsx]CF PRB'!$DN$46</t>
  </si>
  <si>
    <t>='C:\Users\jaime.benazar\Quorum Business Solutions\Ecopetrol Prometeo - Documents\Planning Space Implementation\3. Analysis &amp; Design\Design\FC22\DRR Jaime\Por presentar a ECP\Cantagallo\Cristalina\[VRC_CRISTALINA_CF_SEC_20221231.xlsx]CF PRB'!$DN$47</t>
  </si>
  <si>
    <t>='C:\Users\jaime.benazar\Quorum Business Solutions\Ecopetrol Prometeo - Documents\Planning Space Implementation\3. Analysis &amp; Design\Design\FC22\DRR Jaime\Por presentar a ECP\Cantagallo\Cristalina\[VRC_CRISTALINA_CF_SEC_20221231.xlsx]CF PRB'!$DN$48</t>
  </si>
  <si>
    <t>='C:\Users\jaime.benazar\Quorum Business Solutions\Ecopetrol Prometeo - Documents\Planning Space Implementation\3. Analysis &amp; Design\Design\FC22\DRR Jaime\Por presentar a ECP\Cantagallo\Cristalina\[VRC_CRISTALINA_CF_SEC_20221231.xlsx]CF PRB'!$DN$49</t>
  </si>
  <si>
    <t>='C:\Users\jaime.benazar\Quorum Business Solutions\Ecopetrol Prometeo - Documents\Planning Space Implementation\3. Analysis &amp; Design\Design\FC22\DRR Jaime\Por presentar a ECP\Cantagallo\Cristalina\[VRC_CRISTALINA_CF_SEC_20221231.xlsx]CF PRB'!$DN$50</t>
  </si>
  <si>
    <t>='C:\Users\jaime.benazar\Quorum Business Solutions\Ecopetrol Prometeo - Documents\Planning Space Implementation\3. Analysis &amp; Design\Design\FC22\DRR Jaime\Por presentar a ECP\Cantagallo\Cristalina\[VRC_CRISTALINA_CF_SEC_20221231.xlsx]CF PRB'!$DN$51</t>
  </si>
  <si>
    <t>='C:\Users\jaime.benazar\Quorum Business Solutions\Ecopetrol Prometeo - Documents\Planning Space Implementation\3. Analysis &amp; Design\Design\FC22\DRR Jaime\Por presentar a ECP\Cantagallo\Cristalina\[VRC_CRISTALINA_CF_SEC_20221231.xlsx]CF PRB'!$DN$52</t>
  </si>
  <si>
    <t>='C:\Users\jaime.benazar\Quorum Business Solutions\Ecopetrol Prometeo - Documents\Planning Space Implementation\3. Analysis &amp; Design\Design\FC22\DRR Jaime\Por presentar a ECP\Cantagallo\Cristalina\[VRC_CRISTALINA_CF_SEC_20221231.xlsx]CF PRB'!$DN$53</t>
  </si>
  <si>
    <t>='C:\Users\jaime.benazar\Quorum Business Solutions\Ecopetrol Prometeo - Documents\Planning Space Implementation\3. Analysis &amp; Design\Design\FC22\DRR Jaime\Por presentar a ECP\Cantagallo\Cristalina\[VRC_CRISTALINA_CF_SEC_20221231.xlsx]CF PRB'!$DN$54</t>
  </si>
  <si>
    <t>='C:\Users\jaime.benazar\Quorum Business Solutions\Ecopetrol Prometeo - Documents\Planning Space Implementation\3. Analysis &amp; Design\Design\FC22\DRR Jaime\Por presentar a ECP\Cantagallo\Cristalina\[VRC_CRISTALINA_CF_SEC_20221231.xlsx]CF PRB'!$DN$55</t>
  </si>
  <si>
    <t>='C:\Users\jaime.benazar\Quorum Business Solutions\Ecopetrol Prometeo - Documents\Planning Space Implementation\3. Analysis &amp; Design\Design\FC22\DRR Jaime\Por presentar a ECP\Cantagallo\Cristalina\[VRC_CRISTALINA_CF_SEC_20221231.xlsx]CF PRB'!$DN$56</t>
  </si>
  <si>
    <t>='C:\Users\jaime.benazar\Quorum Business Solutions\Ecopetrol Prometeo - Documents\Planning Space Implementation\3. Analysis &amp; Design\Design\FC22\DRR Jaime\Por presentar a ECP\Cantagallo\Cristalina\[VRC_CRISTALINA_CF_SEC_20221231.xlsx]CF PRB'!$DN$57</t>
  </si>
  <si>
    <t>='C:\Users\jaime.benazar\Quorum Business Solutions\Ecopetrol Prometeo - Documents\Planning Space Implementation\3. Analysis &amp; Design\Design\FC22\DRR Jaime\Por presentar a ECP\Cantagallo\Cristalina\[VRC_CRISTALINA_CF_SEC_20221231.xlsx]CF PRB'!$DN$58</t>
  </si>
  <si>
    <t>='C:\Users\jaime.benazar\Quorum Business Solutions\Ecopetrol Prometeo - Documents\Planning Space Implementation\3. Analysis &amp; Design\Design\FC22\DRR Jaime\Por presentar a ECP\Cantagallo\Cristalina\[VRC_CRISTALINA_CF_SEC_20221231.xlsx]CF PRB'!$DN$59</t>
  </si>
  <si>
    <t>='C:\Users\jaime.benazar\Quorum Business Solutions\Ecopetrol Prometeo - Documents\Planning Space Implementation\3. Analysis &amp; Design\Design\FC22\DRR Jaime\Por presentar a ECP\Cantagallo\Cristalina\[VRC_CRISTALINA_CF_SEC_20221231.xlsx]CF PRB'!$DN$60</t>
  </si>
  <si>
    <t>='C:\Users\jaime.benazar\Quorum Business Solutions\Ecopetrol Prometeo - Documents\Planning Space Implementation\3. Analysis &amp; Design\Design\FC22\DRR Jaime\Por presentar a ECP\Cantagallo\Cristalina\[VRC_CRISTALINA_CF_SEC_20221231.xlsx]CF PRB'!$DN$61</t>
  </si>
  <si>
    <t>='C:\Users\jaime.benazar\Quorum Business Solutions\Ecopetrol Prometeo - Documents\Planning Space Implementation\3. Analysis &amp; Design\Design\FC22\DRR Jaime\Por presentar a ECP\Cantagallo\Cristalina\[VRC_CRISTALINA_CF_SEC_20221231.xlsx]CF PRB'!$DN$62</t>
  </si>
  <si>
    <t>='C:\Users\jaime.benazar\Quorum Business Solutions\Ecopetrol Prometeo - Documents\Planning Space Implementation\3. Analysis &amp; Design\Design\FC22\DRR Jaime\Por presentar a ECP\Cantagallo\Cristalina\[VRC_CRISTALINA_CF_SEC_20221231.xlsx]CF PRB'!$DN$63</t>
  </si>
  <si>
    <t>='C:\Users\jaime.benazar\Quorum Business Solutions\Ecopetrol Prometeo - Documents\Planning Space Implementation\3. Analysis &amp; Design\Design\FC22\DRR Jaime\Por presentar a ECP\Cantagallo\Cristalina\[VRC_CRISTALINA_CF_SEC_20221231.xlsx]CF PRB'!$DN$64</t>
  </si>
  <si>
    <t>='C:\Users\jaime.benazar\Quorum Business Solutions\Ecopetrol Prometeo - Documents\Planning Space Implementation\3. Analysis &amp; Design\Design\FC22\DRR Jaime\Por presentar a ECP\Cantagallo\Cristalina\[VRC_CRISTALINA_CF_SEC_20221231.xlsx]CF PRB'!$DN$65</t>
  </si>
  <si>
    <t>='C:\Users\jaime.benazar\Quorum Business Solutions\Ecopetrol Prometeo - Documents\Planning Space Implementation\3. Analysis &amp; Design\Design\FC22\DRR Jaime\Por presentar a ECP\Cantagallo\Cristalina\[VRC_CRISTALINA_CF_SEC_20221231.xlsx]CF PRB'!$DN$66</t>
  </si>
  <si>
    <t>='C:\Users\jaime.benazar\Quorum Business Solutions\Ecopetrol Prometeo - Documents\Planning Space Implementation\3. Analysis &amp; Design\Design\FC22\DRR Jaime\Por presentar a ECP\Cantagallo\Cristalina\[VRC_CRISTALINA_CF_SEC_20221231.xlsx]CF PRB'!$DN$67</t>
  </si>
  <si>
    <t>='C:\Users\jaime.benazar\Quorum Business Solutions\Ecopetrol Prometeo - Documents\Planning Space Implementation\3. Analysis &amp; Design\Design\FC22\DRR Jaime\Por presentar a ECP\Cantagallo\Cristalina\[VRC_CRISTALINA_CF_SEC_20221231.xlsx]CF PRB'!$DN$68</t>
  </si>
  <si>
    <t>='C:\Users\jaime.benazar\Quorum Business Solutions\Ecopetrol Prometeo - Documents\Planning Space Implementation\3. Analysis &amp; Design\Design\FC22\DRR Jaime\Por presentar a ECP\Cantagallo\Cristalina\[VRC_CRISTALINA_CF_SEC_20221231.xlsx]CF PRB'!$DN$69</t>
  </si>
  <si>
    <t>='C:\Users\jaime.benazar\Quorum Business Solutions\Ecopetrol Prometeo - Documents\Planning Space Implementation\3. Analysis &amp; Design\Design\FC22\DRR Jaime\Por presentar a ECP\Cantagallo\Cristalina\[VRC_CRISTALINA_CF_SEC_20221231.xlsx]CF PRB'!$DN$70</t>
  </si>
  <si>
    <t>='C:\Users\jaime.benazar\Quorum Business Solutions\Ecopetrol Prometeo - Documents\Planning Space Implementation\3. Analysis &amp; Design\Design\FC22\DRR Jaime\Por presentar a ECP\Cantagallo\Cristalina\[VRC_CRISTALINA_CF_SEC_20221231.xlsx]CF PRB'!$DN$71</t>
  </si>
  <si>
    <t>='C:\Users\jaime.benazar\Quorum Business Solutions\Ecopetrol Prometeo - Documents\Planning Space Implementation\3. Analysis &amp; Design\Design\FC22\DRR Jaime\Por presentar a ECP\Cantagallo\Cristalina\[VRC_CRISTALINA_CF_SEC_20221231.xlsx]CF PRB'!$DN$72</t>
  </si>
  <si>
    <t>='C:\Users\jaime.benazar\Quorum Business Solutions\Ecopetrol Prometeo - Documents\Planning Space Implementation\3. Analysis &amp; Design\Design\FC22\DRR Jaime\Por presentar a ECP\Cantagallo\Cristalina\[VRC_CRISTALINA_CF_SEC_20221231.xlsx]CF PS'!$DN$36</t>
  </si>
  <si>
    <t>='C:\Users\jaime.benazar\Quorum Business Solutions\Ecopetrol Prometeo - Documents\Planning Space Implementation\3. Analysis &amp; Design\Design\FC22\DRR Jaime\Por presentar a ECP\Cantagallo\Cristalina\[VRC_CRISTALINA_CF_SEC_20221231.xlsx]CF PS'!$DN$37</t>
  </si>
  <si>
    <t>='C:\Users\jaime.benazar\Quorum Business Solutions\Ecopetrol Prometeo - Documents\Planning Space Implementation\3. Analysis &amp; Design\Design\FC22\DRR Jaime\Por presentar a ECP\Cantagallo\Cristalina\[VRC_CRISTALINA_CF_SEC_20221231.xlsx]CF PS'!$DN$38</t>
  </si>
  <si>
    <t>='C:\Users\jaime.benazar\Quorum Business Solutions\Ecopetrol Prometeo - Documents\Planning Space Implementation\3. Analysis &amp; Design\Design\FC22\DRR Jaime\Por presentar a ECP\Cantagallo\Cristalina\[VRC_CRISTALINA_CF_SEC_20221231.xlsx]CF PS'!$DN$39</t>
  </si>
  <si>
    <t>='C:\Users\jaime.benazar\Quorum Business Solutions\Ecopetrol Prometeo - Documents\Planning Space Implementation\3. Analysis &amp; Design\Design\FC22\DRR Jaime\Por presentar a ECP\Cantagallo\Cristalina\[VRC_CRISTALINA_CF_SEC_20221231.xlsx]CF PS'!$DN$40</t>
  </si>
  <si>
    <t>='C:\Users\jaime.benazar\Quorum Business Solutions\Ecopetrol Prometeo - Documents\Planning Space Implementation\3. Analysis &amp; Design\Design\FC22\DRR Jaime\Por presentar a ECP\Cantagallo\Cristalina\[VRC_CRISTALINA_CF_SEC_20221231.xlsx]CF PS'!$DN$41</t>
  </si>
  <si>
    <t>='C:\Users\jaime.benazar\Quorum Business Solutions\Ecopetrol Prometeo - Documents\Planning Space Implementation\3. Analysis &amp; Design\Design\FC22\DRR Jaime\Por presentar a ECP\Cantagallo\Cristalina\[VRC_CRISTALINA_CF_SEC_20221231.xlsx]CF PS'!$DN$42</t>
  </si>
  <si>
    <t>='C:\Users\jaime.benazar\Quorum Business Solutions\Ecopetrol Prometeo - Documents\Planning Space Implementation\3. Analysis &amp; Design\Design\FC22\DRR Jaime\Por presentar a ECP\Cantagallo\Cristalina\[VRC_CRISTALINA_CF_SEC_20221231.xlsx]CF PS'!$DN$43</t>
  </si>
  <si>
    <t>='C:\Users\jaime.benazar\Quorum Business Solutions\Ecopetrol Prometeo - Documents\Planning Space Implementation\3. Analysis &amp; Design\Design\FC22\DRR Jaime\Por presentar a ECP\Cantagallo\Cristalina\[VRC_CRISTALINA_CF_SEC_20221231.xlsx]CF PS'!$DN$44</t>
  </si>
  <si>
    <t>='C:\Users\jaime.benazar\Quorum Business Solutions\Ecopetrol Prometeo - Documents\Planning Space Implementation\3. Analysis &amp; Design\Design\FC22\DRR Jaime\Por presentar a ECP\Cantagallo\Cristalina\[VRC_CRISTALINA_CF_SEC_20221231.xlsx]CF PS'!$DN$45</t>
  </si>
  <si>
    <t>='C:\Users\jaime.benazar\Quorum Business Solutions\Ecopetrol Prometeo - Documents\Planning Space Implementation\3. Analysis &amp; Design\Design\FC22\DRR Jaime\Por presentar a ECP\Cantagallo\Cristalina\[VRC_CRISTALINA_CF_SEC_20221231.xlsx]CF PS'!$DN$46</t>
  </si>
  <si>
    <t>='C:\Users\jaime.benazar\Quorum Business Solutions\Ecopetrol Prometeo - Documents\Planning Space Implementation\3. Analysis &amp; Design\Design\FC22\DRR Jaime\Por presentar a ECP\Cantagallo\Cristalina\[VRC_CRISTALINA_CF_SEC_20221231.xlsx]CF PS'!$DN$47</t>
  </si>
  <si>
    <t>='C:\Users\jaime.benazar\Quorum Business Solutions\Ecopetrol Prometeo - Documents\Planning Space Implementation\3. Analysis &amp; Design\Design\FC22\DRR Jaime\Por presentar a ECP\Cantagallo\Cristalina\[VRC_CRISTALINA_CF_SEC_20221231.xlsx]CF PS'!$DN$48</t>
  </si>
  <si>
    <t>='C:\Users\jaime.benazar\Quorum Business Solutions\Ecopetrol Prometeo - Documents\Planning Space Implementation\3. Analysis &amp; Design\Design\FC22\DRR Jaime\Por presentar a ECP\Cantagallo\Cristalina\[VRC_CRISTALINA_CF_SEC_20221231.xlsx]CF PS'!$DN$49</t>
  </si>
  <si>
    <t>='C:\Users\jaime.benazar\Quorum Business Solutions\Ecopetrol Prometeo - Documents\Planning Space Implementation\3. Analysis &amp; Design\Design\FC22\DRR Jaime\Por presentar a ECP\Cantagallo\Cristalina\[VRC_CRISTALINA_CF_SEC_20221231.xlsx]CF PS'!$DN$50</t>
  </si>
  <si>
    <t>='C:\Users\jaime.benazar\Quorum Business Solutions\Ecopetrol Prometeo - Documents\Planning Space Implementation\3. Analysis &amp; Design\Design\FC22\DRR Jaime\Por presentar a ECP\Cantagallo\Cristalina\[VRC_CRISTALINA_CF_SEC_20221231.xlsx]CF PS'!$DN$51</t>
  </si>
  <si>
    <t>='C:\Users\jaime.benazar\Quorum Business Solutions\Ecopetrol Prometeo - Documents\Planning Space Implementation\3. Analysis &amp; Design\Design\FC22\DRR Jaime\Por presentar a ECP\Cantagallo\Cristalina\[VRC_CRISTALINA_CF_SEC_20221231.xlsx]CF PS'!$DN$52</t>
  </si>
  <si>
    <t>='C:\Users\jaime.benazar\Quorum Business Solutions\Ecopetrol Prometeo - Documents\Planning Space Implementation\3. Analysis &amp; Design\Design\FC22\DRR Jaime\Por presentar a ECP\Cantagallo\Cristalina\[VRC_CRISTALINA_CF_SEC_20221231.xlsx]CF PS'!$DN$53</t>
  </si>
  <si>
    <t>='C:\Users\jaime.benazar\Quorum Business Solutions\Ecopetrol Prometeo - Documents\Planning Space Implementation\3. Analysis &amp; Design\Design\FC22\DRR Jaime\Por presentar a ECP\Cantagallo\Cristalina\[VRC_CRISTALINA_CF_SEC_20221231.xlsx]CF PS'!$DN$54</t>
  </si>
  <si>
    <t>='C:\Users\jaime.benazar\Quorum Business Solutions\Ecopetrol Prometeo - Documents\Planning Space Implementation\3. Analysis &amp; Design\Design\FC22\DRR Jaime\Por presentar a ECP\Cantagallo\Cristalina\[VRC_CRISTALINA_CF_SEC_20221231.xlsx]CF PS'!$DN$55</t>
  </si>
  <si>
    <t>='C:\Users\jaime.benazar\Quorum Business Solutions\Ecopetrol Prometeo - Documents\Planning Space Implementation\3. Analysis &amp; Design\Design\FC22\DRR Jaime\Por presentar a ECP\Cantagallo\Cristalina\[VRC_CRISTALINA_CF_SEC_20221231.xlsx]CF PS'!$DN$56</t>
  </si>
  <si>
    <t>='C:\Users\jaime.benazar\Quorum Business Solutions\Ecopetrol Prometeo - Documents\Planning Space Implementation\3. Analysis &amp; Design\Design\FC22\DRR Jaime\Por presentar a ECP\Cantagallo\Cristalina\[VRC_CRISTALINA_CF_SEC_20221231.xlsx]CF PS'!$DN$57</t>
  </si>
  <si>
    <t>='C:\Users\jaime.benazar\Quorum Business Solutions\Ecopetrol Prometeo - Documents\Planning Space Implementation\3. Analysis &amp; Design\Design\FC22\DRR Jaime\Por presentar a ECP\Cantagallo\Cristalina\[VRC_CRISTALINA_CF_SEC_20221231.xlsx]CF PS'!$DN$58</t>
  </si>
  <si>
    <t>='C:\Users\jaime.benazar\Quorum Business Solutions\Ecopetrol Prometeo - Documents\Planning Space Implementation\3. Analysis &amp; Design\Design\FC22\DRR Jaime\Por presentar a ECP\Cantagallo\Cristalina\[VRC_CRISTALINA_CF_SEC_20221231.xlsx]CF PS'!$DN$59</t>
  </si>
  <si>
    <t>='C:\Users\jaime.benazar\Quorum Business Solutions\Ecopetrol Prometeo - Documents\Planning Space Implementation\3. Analysis &amp; Design\Design\FC22\DRR Jaime\Por presentar a ECP\Cantagallo\Cristalina\[VRC_CRISTALINA_CF_SEC_20221231.xlsx]CF PS'!$DN$60</t>
  </si>
  <si>
    <t>='C:\Users\jaime.benazar\Quorum Business Solutions\Ecopetrol Prometeo - Documents\Planning Space Implementation\3. Analysis &amp; Design\Design\FC22\DRR Jaime\Por presentar a ECP\Cantagallo\Cristalina\[VRC_CRISTALINA_CF_SEC_20221231.xlsx]CF PS'!$DN$61</t>
  </si>
  <si>
    <t>='C:\Users\jaime.benazar\Quorum Business Solutions\Ecopetrol Prometeo - Documents\Planning Space Implementation\3. Analysis &amp; Design\Design\FC22\DRR Jaime\Por presentar a ECP\Cantagallo\Cristalina\[VRC_CRISTALINA_CF_SEC_20221231.xlsx]CF PS'!$DN$62</t>
  </si>
  <si>
    <t>='C:\Users\jaime.benazar\Quorum Business Solutions\Ecopetrol Prometeo - Documents\Planning Space Implementation\3. Analysis &amp; Design\Design\FC22\DRR Jaime\Por presentar a ECP\Cantagallo\Cristalina\[VRC_CRISTALINA_CF_SEC_20221231.xlsx]CF PS'!$DN$63</t>
  </si>
  <si>
    <t>='C:\Users\jaime.benazar\Quorum Business Solutions\Ecopetrol Prometeo - Documents\Planning Space Implementation\3. Analysis &amp; Design\Design\FC22\DRR Jaime\Por presentar a ECP\Cantagallo\Cristalina\[VRC_CRISTALINA_CF_SEC_20221231.xlsx]CF PS'!$DN$64</t>
  </si>
  <si>
    <t>='C:\Users\jaime.benazar\Quorum Business Solutions\Ecopetrol Prometeo - Documents\Planning Space Implementation\3. Analysis &amp; Design\Design\FC22\DRR Jaime\Por presentar a ECP\Cantagallo\Cristalina\[VRC_CRISTALINA_CF_SEC_20221231.xlsx]CF PS'!$DN$65</t>
  </si>
  <si>
    <t>='C:\Users\jaime.benazar\Quorum Business Solutions\Ecopetrol Prometeo - Documents\Planning Space Implementation\3. Analysis &amp; Design\Design\FC22\DRR Jaime\Por presentar a ECP\Cantagallo\Cristalina\[VRC_CRISTALINA_CF_SEC_20221231.xlsx]CF PS'!$DN$66</t>
  </si>
  <si>
    <t>='C:\Users\jaime.benazar\Quorum Business Solutions\Ecopetrol Prometeo - Documents\Planning Space Implementation\3. Analysis &amp; Design\Design\FC22\DRR Jaime\Por presentar a ECP\Cantagallo\Cristalina\[VRC_CRISTALINA_CF_SEC_20221231.xlsx]CF PS'!$DN$67</t>
  </si>
  <si>
    <t>='C:\Users\jaime.benazar\Quorum Business Solutions\Ecopetrol Prometeo - Documents\Planning Space Implementation\3. Analysis &amp; Design\Design\FC22\DRR Jaime\Por presentar a ECP\Cantagallo\Cristalina\[VRC_CRISTALINA_CF_SEC_20221231.xlsx]CF PS'!$DN$68</t>
  </si>
  <si>
    <t>='C:\Users\jaime.benazar\Quorum Business Solutions\Ecopetrol Prometeo - Documents\Planning Space Implementation\3. Analysis &amp; Design\Design\FC22\DRR Jaime\Por presentar a ECP\Cantagallo\Cristalina\[VRC_CRISTALINA_CF_SEC_20221231.xlsx]CF PS'!$DN$69</t>
  </si>
  <si>
    <t>='C:\Users\jaime.benazar\Quorum Business Solutions\Ecopetrol Prometeo - Documents\Planning Space Implementation\3. Analysis &amp; Design\Design\FC22\DRR Jaime\Por presentar a ECP\Cantagallo\Cristalina\[VRC_CRISTALINA_CF_SEC_20221231.xlsx]CF PS'!$DN$70</t>
  </si>
  <si>
    <t>='C:\Users\jaime.benazar\Quorum Business Solutions\Ecopetrol Prometeo - Documents\Planning Space Implementation\3. Analysis &amp; Design\Design\FC22\DRR Jaime\Por presentar a ECP\Cantagallo\Cristalina\[VRC_CRISTALINA_CF_SEC_20221231.xlsx]CF PS'!$DN$71</t>
  </si>
  <si>
    <t>='C:\Users\jaime.benazar\Quorum Business Solutions\Ecopetrol Prometeo - Documents\Planning Space Implementation\3. Analysis &amp; Design\Design\FC22\DRR Jaime\Por presentar a ECP\Cantagallo\Cristalina\[VRC_CRISTALINA_CF_SEC_20221231.xlsx]CF PS'!$DN$72</t>
  </si>
  <si>
    <t>='C:\Users\jaime.benazar\Quorum Business Solutions\Ecopetrol Prometeo - Documents\Planning Space Implementation\3. Analysis &amp; Design\Design\FC22\DRR Jaime\Por presentar a ECP\Cantagallo\Cristalina\[VRC_CRISTALINA_CF_SEC_20221231.xlsx]CF PDP'!$DI$36</t>
  </si>
  <si>
    <t>='C:\Users\jaime.benazar\Quorum Business Solutions\Ecopetrol Prometeo - Documents\Planning Space Implementation\3. Analysis &amp; Design\Design\FC22\DRR Jaime\Por presentar a ECP\Cantagallo\Cristalina\[VRC_CRISTALINA_CF_SEC_20221231.xlsx]CF PDP'!$DI$37</t>
  </si>
  <si>
    <t>='C:\Users\jaime.benazar\Quorum Business Solutions\Ecopetrol Prometeo - Documents\Planning Space Implementation\3. Analysis &amp; Design\Design\FC22\DRR Jaime\Por presentar a ECP\Cantagallo\Cristalina\[VRC_CRISTALINA_CF_SEC_20221231.xlsx]CF PDP'!$DI$38</t>
  </si>
  <si>
    <t>='C:\Users\jaime.benazar\Quorum Business Solutions\Ecopetrol Prometeo - Documents\Planning Space Implementation\3. Analysis &amp; Design\Design\FC22\DRR Jaime\Por presentar a ECP\Cantagallo\Cristalina\[VRC_CRISTALINA_CF_SEC_20221231.xlsx]CF PDP'!$DI$39</t>
  </si>
  <si>
    <t>='C:\Users\jaime.benazar\Quorum Business Solutions\Ecopetrol Prometeo - Documents\Planning Space Implementation\3. Analysis &amp; Design\Design\FC22\DRR Jaime\Por presentar a ECP\Cantagallo\Cristalina\[VRC_CRISTALINA_CF_SEC_20221231.xlsx]CF PDP'!$DI$40</t>
  </si>
  <si>
    <t>='C:\Users\jaime.benazar\Quorum Business Solutions\Ecopetrol Prometeo - Documents\Planning Space Implementation\3. Analysis &amp; Design\Design\FC22\DRR Jaime\Por presentar a ECP\Cantagallo\Cristalina\[VRC_CRISTALINA_CF_SEC_20221231.xlsx]CF PDP'!$DI$41</t>
  </si>
  <si>
    <t>='C:\Users\jaime.benazar\Quorum Business Solutions\Ecopetrol Prometeo - Documents\Planning Space Implementation\3. Analysis &amp; Design\Design\FC22\DRR Jaime\Por presentar a ECP\Cantagallo\Cristalina\[VRC_CRISTALINA_CF_SEC_20221231.xlsx]CF PDP'!$DI$42</t>
  </si>
  <si>
    <t>='C:\Users\jaime.benazar\Quorum Business Solutions\Ecopetrol Prometeo - Documents\Planning Space Implementation\3. Analysis &amp; Design\Design\FC22\DRR Jaime\Por presentar a ECP\Cantagallo\Cristalina\[VRC_CRISTALINA_CF_SEC_20221231.xlsx]CF PDP'!$DI$43</t>
  </si>
  <si>
    <t>='C:\Users\jaime.benazar\Quorum Business Solutions\Ecopetrol Prometeo - Documents\Planning Space Implementation\3. Analysis &amp; Design\Design\FC22\DRR Jaime\Por presentar a ECP\Cantagallo\Cristalina\[VRC_CRISTALINA_CF_SEC_20221231.xlsx]CF PDP'!$DI$44</t>
  </si>
  <si>
    <t>='C:\Users\jaime.benazar\Quorum Business Solutions\Ecopetrol Prometeo - Documents\Planning Space Implementation\3. Analysis &amp; Design\Design\FC22\DRR Jaime\Por presentar a ECP\Cantagallo\Cristalina\[VRC_CRISTALINA_CF_SEC_20221231.xlsx]CF PDP'!$DI$45</t>
  </si>
  <si>
    <t>='C:\Users\jaime.benazar\Quorum Business Solutions\Ecopetrol Prometeo - Documents\Planning Space Implementation\3. Analysis &amp; Design\Design\FC22\DRR Jaime\Por presentar a ECP\Cantagallo\Cristalina\[VRC_CRISTALINA_CF_SEC_20221231.xlsx]CF PDP'!$DI$46</t>
  </si>
  <si>
    <t>='C:\Users\jaime.benazar\Quorum Business Solutions\Ecopetrol Prometeo - Documents\Planning Space Implementation\3. Analysis &amp; Design\Design\FC22\DRR Jaime\Por presentar a ECP\Cantagallo\Cristalina\[VRC_CRISTALINA_CF_SEC_20221231.xlsx]CF PDP'!$DI$47</t>
  </si>
  <si>
    <t>='C:\Users\jaime.benazar\Quorum Business Solutions\Ecopetrol Prometeo - Documents\Planning Space Implementation\3. Analysis &amp; Design\Design\FC22\DRR Jaime\Por presentar a ECP\Cantagallo\Cristalina\[VRC_CRISTALINA_CF_SEC_20221231.xlsx]CF PDP'!$DI$48</t>
  </si>
  <si>
    <t>='C:\Users\jaime.benazar\Quorum Business Solutions\Ecopetrol Prometeo - Documents\Planning Space Implementation\3. Analysis &amp; Design\Design\FC22\DRR Jaime\Por presentar a ECP\Cantagallo\Cristalina\[VRC_CRISTALINA_CF_SEC_20221231.xlsx]CF PDP'!$DI$49</t>
  </si>
  <si>
    <t>='C:\Users\jaime.benazar\Quorum Business Solutions\Ecopetrol Prometeo - Documents\Planning Space Implementation\3. Analysis &amp; Design\Design\FC22\DRR Jaime\Por presentar a ECP\Cantagallo\Cristalina\[VRC_CRISTALINA_CF_SEC_20221231.xlsx]CF PDP'!$DI$50</t>
  </si>
  <si>
    <t>='C:\Users\jaime.benazar\Quorum Business Solutions\Ecopetrol Prometeo - Documents\Planning Space Implementation\3. Analysis &amp; Design\Design\FC22\DRR Jaime\Por presentar a ECP\Cantagallo\Cristalina\[VRC_CRISTALINA_CF_SEC_20221231.xlsx]CF PDP'!$DI$51</t>
  </si>
  <si>
    <t>='C:\Users\jaime.benazar\Quorum Business Solutions\Ecopetrol Prometeo - Documents\Planning Space Implementation\3. Analysis &amp; Design\Design\FC22\DRR Jaime\Por presentar a ECP\Cantagallo\Cristalina\[VRC_CRISTALINA_CF_SEC_20221231.xlsx]CF PDP'!$DI$52</t>
  </si>
  <si>
    <t>='C:\Users\jaime.benazar\Quorum Business Solutions\Ecopetrol Prometeo - Documents\Planning Space Implementation\3. Analysis &amp; Design\Design\FC22\DRR Jaime\Por presentar a ECP\Cantagallo\Cristalina\[VRC_CRISTALINA_CF_SEC_20221231.xlsx]CF PDP'!$DI$53</t>
  </si>
  <si>
    <t>='C:\Users\jaime.benazar\Quorum Business Solutions\Ecopetrol Prometeo - Documents\Planning Space Implementation\3. Analysis &amp; Design\Design\FC22\DRR Jaime\Por presentar a ECP\Cantagallo\Cristalina\[VRC_CRISTALINA_CF_SEC_20221231.xlsx]CF PDP'!$DI$54</t>
  </si>
  <si>
    <t>='C:\Users\jaime.benazar\Quorum Business Solutions\Ecopetrol Prometeo - Documents\Planning Space Implementation\3. Analysis &amp; Design\Design\FC22\DRR Jaime\Por presentar a ECP\Cantagallo\Cristalina\[VRC_CRISTALINA_CF_SEC_20221231.xlsx]CF PDP'!$DI$55</t>
  </si>
  <si>
    <t>='C:\Users\jaime.benazar\Quorum Business Solutions\Ecopetrol Prometeo - Documents\Planning Space Implementation\3. Analysis &amp; Design\Design\FC22\DRR Jaime\Por presentar a ECP\Cantagallo\Cristalina\[VRC_CRISTALINA_CF_SEC_20221231.xlsx]CF PDP'!$DI$56</t>
  </si>
  <si>
    <t>='C:\Users\jaime.benazar\Quorum Business Solutions\Ecopetrol Prometeo - Documents\Planning Space Implementation\3. Analysis &amp; Design\Design\FC22\DRR Jaime\Por presentar a ECP\Cantagallo\Cristalina\[VRC_CRISTALINA_CF_SEC_20221231.xlsx]CF PDP'!$DI$57</t>
  </si>
  <si>
    <t>='C:\Users\jaime.benazar\Quorum Business Solutions\Ecopetrol Prometeo - Documents\Planning Space Implementation\3. Analysis &amp; Design\Design\FC22\DRR Jaime\Por presentar a ECP\Cantagallo\Cristalina\[VRC_CRISTALINA_CF_SEC_20221231.xlsx]CF PDP'!$DI$58</t>
  </si>
  <si>
    <t>='C:\Users\jaime.benazar\Quorum Business Solutions\Ecopetrol Prometeo - Documents\Planning Space Implementation\3. Analysis &amp; Design\Design\FC22\DRR Jaime\Por presentar a ECP\Cantagallo\Cristalina\[VRC_CRISTALINA_CF_SEC_20221231.xlsx]CF PDP'!$DI$59</t>
  </si>
  <si>
    <t>='C:\Users\jaime.benazar\Quorum Business Solutions\Ecopetrol Prometeo - Documents\Planning Space Implementation\3. Analysis &amp; Design\Design\FC22\DRR Jaime\Por presentar a ECP\Cantagallo\Cristalina\[VRC_CRISTALINA_CF_SEC_20221231.xlsx]CF PDP'!$DI$60</t>
  </si>
  <si>
    <t>='C:\Users\jaime.benazar\Quorum Business Solutions\Ecopetrol Prometeo - Documents\Planning Space Implementation\3. Analysis &amp; Design\Design\FC22\DRR Jaime\Por presentar a ECP\Cantagallo\Cristalina\[VRC_CRISTALINA_CF_SEC_20221231.xlsx]CF PDP'!$DI$61</t>
  </si>
  <si>
    <t>='C:\Users\jaime.benazar\Quorum Business Solutions\Ecopetrol Prometeo - Documents\Planning Space Implementation\3. Analysis &amp; Design\Design\FC22\DRR Jaime\Por presentar a ECP\Cantagallo\Cristalina\[VRC_CRISTALINA_CF_SEC_20221231.xlsx]CF PDP'!$DI$62</t>
  </si>
  <si>
    <t>='C:\Users\jaime.benazar\Quorum Business Solutions\Ecopetrol Prometeo - Documents\Planning Space Implementation\3. Analysis &amp; Design\Design\FC22\DRR Jaime\Por presentar a ECP\Cantagallo\Cristalina\[VRC_CRISTALINA_CF_SEC_20221231.xlsx]CF PDP'!$DI$63</t>
  </si>
  <si>
    <t>='C:\Users\jaime.benazar\Quorum Business Solutions\Ecopetrol Prometeo - Documents\Planning Space Implementation\3. Analysis &amp; Design\Design\FC22\DRR Jaime\Por presentar a ECP\Cantagallo\Cristalina\[VRC_CRISTALINA_CF_SEC_20221231.xlsx]CF PDP'!$DI$64</t>
  </si>
  <si>
    <t>='C:\Users\jaime.benazar\Quorum Business Solutions\Ecopetrol Prometeo - Documents\Planning Space Implementation\3. Analysis &amp; Design\Design\FC22\DRR Jaime\Por presentar a ECP\Cantagallo\Cristalina\[VRC_CRISTALINA_CF_SEC_20221231.xlsx]CF PDP'!$DI$65</t>
  </si>
  <si>
    <t>='C:\Users\jaime.benazar\Quorum Business Solutions\Ecopetrol Prometeo - Documents\Planning Space Implementation\3. Analysis &amp; Design\Design\FC22\DRR Jaime\Por presentar a ECP\Cantagallo\Cristalina\[VRC_CRISTALINA_CF_SEC_20221231.xlsx]CF PDP'!$DI$66</t>
  </si>
  <si>
    <t>='C:\Users\jaime.benazar\Quorum Business Solutions\Ecopetrol Prometeo - Documents\Planning Space Implementation\3. Analysis &amp; Design\Design\FC22\DRR Jaime\Por presentar a ECP\Cantagallo\Cristalina\[VRC_CRISTALINA_CF_SEC_20221231.xlsx]CF PDP'!$DI$67</t>
  </si>
  <si>
    <t>='C:\Users\jaime.benazar\Quorum Business Solutions\Ecopetrol Prometeo - Documents\Planning Space Implementation\3. Analysis &amp; Design\Design\FC22\DRR Jaime\Por presentar a ECP\Cantagallo\Cristalina\[VRC_CRISTALINA_CF_SEC_20221231.xlsx]CF PDP'!$DI$68</t>
  </si>
  <si>
    <t>='C:\Users\jaime.benazar\Quorum Business Solutions\Ecopetrol Prometeo - Documents\Planning Space Implementation\3. Analysis &amp; Design\Design\FC22\DRR Jaime\Por presentar a ECP\Cantagallo\Cristalina\[VRC_CRISTALINA_CF_SEC_20221231.xlsx]CF PDP'!$DI$69</t>
  </si>
  <si>
    <t>='C:\Users\jaime.benazar\Quorum Business Solutions\Ecopetrol Prometeo - Documents\Planning Space Implementation\3. Analysis &amp; Design\Design\FC22\DRR Jaime\Por presentar a ECP\Cantagallo\Cristalina\[VRC_CRISTALINA_CF_SEC_20221231.xlsx]CF PDP'!$DI$70</t>
  </si>
  <si>
    <t>='C:\Users\jaime.benazar\Quorum Business Solutions\Ecopetrol Prometeo - Documents\Planning Space Implementation\3. Analysis &amp; Design\Design\FC22\DRR Jaime\Por presentar a ECP\Cantagallo\Cristalina\[VRC_CRISTALINA_CF_SEC_20221231.xlsx]CF PDP'!$DI$71</t>
  </si>
  <si>
    <t>='C:\Users\jaime.benazar\Quorum Business Solutions\Ecopetrol Prometeo - Documents\Planning Space Implementation\3. Analysis &amp; Design\Design\FC22\DRR Jaime\Por presentar a ECP\Cantagallo\Cristalina\[VRC_CRISTALINA_CF_SEC_20221231.xlsx]CF PDP'!$DI$72</t>
  </si>
  <si>
    <t>='C:\Users\jaime.benazar\Quorum Business Solutions\Ecopetrol Prometeo - Documents\Planning Space Implementation\3. Analysis &amp; Design\Design\FC22\DRR Jaime\Por presentar a ECP\Cantagallo\Cristalina\[VRC_CRISTALINA_CF_SEC_20221231.xlsx]CF PNP'!$DI$36</t>
  </si>
  <si>
    <t>='C:\Users\jaime.benazar\Quorum Business Solutions\Ecopetrol Prometeo - Documents\Planning Space Implementation\3. Analysis &amp; Design\Design\FC22\DRR Jaime\Por presentar a ECP\Cantagallo\Cristalina\[VRC_CRISTALINA_CF_SEC_20221231.xlsx]CF PNP'!$DI$37</t>
  </si>
  <si>
    <t>='C:\Users\jaime.benazar\Quorum Business Solutions\Ecopetrol Prometeo - Documents\Planning Space Implementation\3. Analysis &amp; Design\Design\FC22\DRR Jaime\Por presentar a ECP\Cantagallo\Cristalina\[VRC_CRISTALINA_CF_SEC_20221231.xlsx]CF PNP'!$DI$38</t>
  </si>
  <si>
    <t>='C:\Users\jaime.benazar\Quorum Business Solutions\Ecopetrol Prometeo - Documents\Planning Space Implementation\3. Analysis &amp; Design\Design\FC22\DRR Jaime\Por presentar a ECP\Cantagallo\Cristalina\[VRC_CRISTALINA_CF_SEC_20221231.xlsx]CF PNP'!$DI$39</t>
  </si>
  <si>
    <t>='C:\Users\jaime.benazar\Quorum Business Solutions\Ecopetrol Prometeo - Documents\Planning Space Implementation\3. Analysis &amp; Design\Design\FC22\DRR Jaime\Por presentar a ECP\Cantagallo\Cristalina\[VRC_CRISTALINA_CF_SEC_20221231.xlsx]CF PNP'!$DI$40</t>
  </si>
  <si>
    <t>='C:\Users\jaime.benazar\Quorum Business Solutions\Ecopetrol Prometeo - Documents\Planning Space Implementation\3. Analysis &amp; Design\Design\FC22\DRR Jaime\Por presentar a ECP\Cantagallo\Cristalina\[VRC_CRISTALINA_CF_SEC_20221231.xlsx]CF PNP'!$DI$41</t>
  </si>
  <si>
    <t>='C:\Users\jaime.benazar\Quorum Business Solutions\Ecopetrol Prometeo - Documents\Planning Space Implementation\3. Analysis &amp; Design\Design\FC22\DRR Jaime\Por presentar a ECP\Cantagallo\Cristalina\[VRC_CRISTALINA_CF_SEC_20221231.xlsx]CF PNP'!$DI$42</t>
  </si>
  <si>
    <t>='C:\Users\jaime.benazar\Quorum Business Solutions\Ecopetrol Prometeo - Documents\Planning Space Implementation\3. Analysis &amp; Design\Design\FC22\DRR Jaime\Por presentar a ECP\Cantagallo\Cristalina\[VRC_CRISTALINA_CF_SEC_20221231.xlsx]CF PNP'!$DI$43</t>
  </si>
  <si>
    <t>='C:\Users\jaime.benazar\Quorum Business Solutions\Ecopetrol Prometeo - Documents\Planning Space Implementation\3. Analysis &amp; Design\Design\FC22\DRR Jaime\Por presentar a ECP\Cantagallo\Cristalina\[VRC_CRISTALINA_CF_SEC_20221231.xlsx]CF PNP'!$DI$44</t>
  </si>
  <si>
    <t>='C:\Users\jaime.benazar\Quorum Business Solutions\Ecopetrol Prometeo - Documents\Planning Space Implementation\3. Analysis &amp; Design\Design\FC22\DRR Jaime\Por presentar a ECP\Cantagallo\Cristalina\[VRC_CRISTALINA_CF_SEC_20221231.xlsx]CF PNP'!$DI$45</t>
  </si>
  <si>
    <t>='C:\Users\jaime.benazar\Quorum Business Solutions\Ecopetrol Prometeo - Documents\Planning Space Implementation\3. Analysis &amp; Design\Design\FC22\DRR Jaime\Por presentar a ECP\Cantagallo\Cristalina\[VRC_CRISTALINA_CF_SEC_20221231.xlsx]CF PNP'!$DI$46</t>
  </si>
  <si>
    <t>='C:\Users\jaime.benazar\Quorum Business Solutions\Ecopetrol Prometeo - Documents\Planning Space Implementation\3. Analysis &amp; Design\Design\FC22\DRR Jaime\Por presentar a ECP\Cantagallo\Cristalina\[VRC_CRISTALINA_CF_SEC_20221231.xlsx]CF PNP'!$DI$47</t>
  </si>
  <si>
    <t>='C:\Users\jaime.benazar\Quorum Business Solutions\Ecopetrol Prometeo - Documents\Planning Space Implementation\3. Analysis &amp; Design\Design\FC22\DRR Jaime\Por presentar a ECP\Cantagallo\Cristalina\[VRC_CRISTALINA_CF_SEC_20221231.xlsx]CF PNP'!$DI$48</t>
  </si>
  <si>
    <t>='C:\Users\jaime.benazar\Quorum Business Solutions\Ecopetrol Prometeo - Documents\Planning Space Implementation\3. Analysis &amp; Design\Design\FC22\DRR Jaime\Por presentar a ECP\Cantagallo\Cristalina\[VRC_CRISTALINA_CF_SEC_20221231.xlsx]CF PNP'!$DI$49</t>
  </si>
  <si>
    <t>='C:\Users\jaime.benazar\Quorum Business Solutions\Ecopetrol Prometeo - Documents\Planning Space Implementation\3. Analysis &amp; Design\Design\FC22\DRR Jaime\Por presentar a ECP\Cantagallo\Cristalina\[VRC_CRISTALINA_CF_SEC_20221231.xlsx]CF PNP'!$DI$50</t>
  </si>
  <si>
    <t>='C:\Users\jaime.benazar\Quorum Business Solutions\Ecopetrol Prometeo - Documents\Planning Space Implementation\3. Analysis &amp; Design\Design\FC22\DRR Jaime\Por presentar a ECP\Cantagallo\Cristalina\[VRC_CRISTALINA_CF_SEC_20221231.xlsx]CF PNP'!$DI$51</t>
  </si>
  <si>
    <t>='C:\Users\jaime.benazar\Quorum Business Solutions\Ecopetrol Prometeo - Documents\Planning Space Implementation\3. Analysis &amp; Design\Design\FC22\DRR Jaime\Por presentar a ECP\Cantagallo\Cristalina\[VRC_CRISTALINA_CF_SEC_20221231.xlsx]CF PNP'!$DI$52</t>
  </si>
  <si>
    <t>='C:\Users\jaime.benazar\Quorum Business Solutions\Ecopetrol Prometeo - Documents\Planning Space Implementation\3. Analysis &amp; Design\Design\FC22\DRR Jaime\Por presentar a ECP\Cantagallo\Cristalina\[VRC_CRISTALINA_CF_SEC_20221231.xlsx]CF PNP'!$DI$53</t>
  </si>
  <si>
    <t>='C:\Users\jaime.benazar\Quorum Business Solutions\Ecopetrol Prometeo - Documents\Planning Space Implementation\3. Analysis &amp; Design\Design\FC22\DRR Jaime\Por presentar a ECP\Cantagallo\Cristalina\[VRC_CRISTALINA_CF_SEC_20221231.xlsx]CF PNP'!$DI$54</t>
  </si>
  <si>
    <t>='C:\Users\jaime.benazar\Quorum Business Solutions\Ecopetrol Prometeo - Documents\Planning Space Implementation\3. Analysis &amp; Design\Design\FC22\DRR Jaime\Por presentar a ECP\Cantagallo\Cristalina\[VRC_CRISTALINA_CF_SEC_20221231.xlsx]CF PNP'!$DI$55</t>
  </si>
  <si>
    <t>='C:\Users\jaime.benazar\Quorum Business Solutions\Ecopetrol Prometeo - Documents\Planning Space Implementation\3. Analysis &amp; Design\Design\FC22\DRR Jaime\Por presentar a ECP\Cantagallo\Cristalina\[VRC_CRISTALINA_CF_SEC_20221231.xlsx]CF PNP'!$DI$56</t>
  </si>
  <si>
    <t>='C:\Users\jaime.benazar\Quorum Business Solutions\Ecopetrol Prometeo - Documents\Planning Space Implementation\3. Analysis &amp; Design\Design\FC22\DRR Jaime\Por presentar a ECP\Cantagallo\Cristalina\[VRC_CRISTALINA_CF_SEC_20221231.xlsx]CF PNP'!$DI$57</t>
  </si>
  <si>
    <t>='C:\Users\jaime.benazar\Quorum Business Solutions\Ecopetrol Prometeo - Documents\Planning Space Implementation\3. Analysis &amp; Design\Design\FC22\DRR Jaime\Por presentar a ECP\Cantagallo\Cristalina\[VRC_CRISTALINA_CF_SEC_20221231.xlsx]CF PNP'!$DI$58</t>
  </si>
  <si>
    <t>='C:\Users\jaime.benazar\Quorum Business Solutions\Ecopetrol Prometeo - Documents\Planning Space Implementation\3. Analysis &amp; Design\Design\FC22\DRR Jaime\Por presentar a ECP\Cantagallo\Cristalina\[VRC_CRISTALINA_CF_SEC_20221231.xlsx]CF PNP'!$DI$59</t>
  </si>
  <si>
    <t>='C:\Users\jaime.benazar\Quorum Business Solutions\Ecopetrol Prometeo - Documents\Planning Space Implementation\3. Analysis &amp; Design\Design\FC22\DRR Jaime\Por presentar a ECP\Cantagallo\Cristalina\[VRC_CRISTALINA_CF_SEC_20221231.xlsx]CF PNP'!$DI$60</t>
  </si>
  <si>
    <t>='C:\Users\jaime.benazar\Quorum Business Solutions\Ecopetrol Prometeo - Documents\Planning Space Implementation\3. Analysis &amp; Design\Design\FC22\DRR Jaime\Por presentar a ECP\Cantagallo\Cristalina\[VRC_CRISTALINA_CF_SEC_20221231.xlsx]CF PNP'!$DI$61</t>
  </si>
  <si>
    <t>='C:\Users\jaime.benazar\Quorum Business Solutions\Ecopetrol Prometeo - Documents\Planning Space Implementation\3. Analysis &amp; Design\Design\FC22\DRR Jaime\Por presentar a ECP\Cantagallo\Cristalina\[VRC_CRISTALINA_CF_SEC_20221231.xlsx]CF PNP'!$DI$62</t>
  </si>
  <si>
    <t>='C:\Users\jaime.benazar\Quorum Business Solutions\Ecopetrol Prometeo - Documents\Planning Space Implementation\3. Analysis &amp; Design\Design\FC22\DRR Jaime\Por presentar a ECP\Cantagallo\Cristalina\[VRC_CRISTALINA_CF_SEC_20221231.xlsx]CF PNP'!$DI$63</t>
  </si>
  <si>
    <t>='C:\Users\jaime.benazar\Quorum Business Solutions\Ecopetrol Prometeo - Documents\Planning Space Implementation\3. Analysis &amp; Design\Design\FC22\DRR Jaime\Por presentar a ECP\Cantagallo\Cristalina\[VRC_CRISTALINA_CF_SEC_20221231.xlsx]CF PNP'!$DI$64</t>
  </si>
  <si>
    <t>='C:\Users\jaime.benazar\Quorum Business Solutions\Ecopetrol Prometeo - Documents\Planning Space Implementation\3. Analysis &amp; Design\Design\FC22\DRR Jaime\Por presentar a ECP\Cantagallo\Cristalina\[VRC_CRISTALINA_CF_SEC_20221231.xlsx]CF PNP'!$DI$65</t>
  </si>
  <si>
    <t>='C:\Users\jaime.benazar\Quorum Business Solutions\Ecopetrol Prometeo - Documents\Planning Space Implementation\3. Analysis &amp; Design\Design\FC22\DRR Jaime\Por presentar a ECP\Cantagallo\Cristalina\[VRC_CRISTALINA_CF_SEC_20221231.xlsx]CF PNP'!$DI$66</t>
  </si>
  <si>
    <t>='C:\Users\jaime.benazar\Quorum Business Solutions\Ecopetrol Prometeo - Documents\Planning Space Implementation\3. Analysis &amp; Design\Design\FC22\DRR Jaime\Por presentar a ECP\Cantagallo\Cristalina\[VRC_CRISTALINA_CF_SEC_20221231.xlsx]CF PNP'!$DI$67</t>
  </si>
  <si>
    <t>='C:\Users\jaime.benazar\Quorum Business Solutions\Ecopetrol Prometeo - Documents\Planning Space Implementation\3. Analysis &amp; Design\Design\FC22\DRR Jaime\Por presentar a ECP\Cantagallo\Cristalina\[VRC_CRISTALINA_CF_SEC_20221231.xlsx]CF PNP'!$DI$68</t>
  </si>
  <si>
    <t>='C:\Users\jaime.benazar\Quorum Business Solutions\Ecopetrol Prometeo - Documents\Planning Space Implementation\3. Analysis &amp; Design\Design\FC22\DRR Jaime\Por presentar a ECP\Cantagallo\Cristalina\[VRC_CRISTALINA_CF_SEC_20221231.xlsx]CF PNP'!$DI$69</t>
  </si>
  <si>
    <t>='C:\Users\jaime.benazar\Quorum Business Solutions\Ecopetrol Prometeo - Documents\Planning Space Implementation\3. Analysis &amp; Design\Design\FC22\DRR Jaime\Por presentar a ECP\Cantagallo\Cristalina\[VRC_CRISTALINA_CF_SEC_20221231.xlsx]CF PNP'!$DI$70</t>
  </si>
  <si>
    <t>='C:\Users\jaime.benazar\Quorum Business Solutions\Ecopetrol Prometeo - Documents\Planning Space Implementation\3. Analysis &amp; Design\Design\FC22\DRR Jaime\Por presentar a ECP\Cantagallo\Cristalina\[VRC_CRISTALINA_CF_SEC_20221231.xlsx]CF PNP'!$DI$71</t>
  </si>
  <si>
    <t>='C:\Users\jaime.benazar\Quorum Business Solutions\Ecopetrol Prometeo - Documents\Planning Space Implementation\3. Analysis &amp; Design\Design\FC22\DRR Jaime\Por presentar a ECP\Cantagallo\Cristalina\[VRC_CRISTALINA_CF_SEC_20221231.xlsx]CF PNP'!$DI$72</t>
  </si>
  <si>
    <t>='C:\Users\jaime.benazar\Quorum Business Solutions\Ecopetrol Prometeo - Documents\Planning Space Implementation\3. Analysis &amp; Design\Design\FC22\DRR Jaime\Por presentar a ECP\Cantagallo\Cristalina\[VRC_CRISTALINA_CF_SEC_20221231.xlsx]CF PND'!$DI$36</t>
  </si>
  <si>
    <t>='C:\Users\jaime.benazar\Quorum Business Solutions\Ecopetrol Prometeo - Documents\Planning Space Implementation\3. Analysis &amp; Design\Design\FC22\DRR Jaime\Por presentar a ECP\Cantagallo\Cristalina\[VRC_CRISTALINA_CF_SEC_20221231.xlsx]CF PND'!$DI$37</t>
  </si>
  <si>
    <t>='C:\Users\jaime.benazar\Quorum Business Solutions\Ecopetrol Prometeo - Documents\Planning Space Implementation\3. Analysis &amp; Design\Design\FC22\DRR Jaime\Por presentar a ECP\Cantagallo\Cristalina\[VRC_CRISTALINA_CF_SEC_20221231.xlsx]CF PND'!$DI$38</t>
  </si>
  <si>
    <t>='C:\Users\jaime.benazar\Quorum Business Solutions\Ecopetrol Prometeo - Documents\Planning Space Implementation\3. Analysis &amp; Design\Design\FC22\DRR Jaime\Por presentar a ECP\Cantagallo\Cristalina\[VRC_CRISTALINA_CF_SEC_20221231.xlsx]CF PND'!$DI$39</t>
  </si>
  <si>
    <t>='C:\Users\jaime.benazar\Quorum Business Solutions\Ecopetrol Prometeo - Documents\Planning Space Implementation\3. Analysis &amp; Design\Design\FC22\DRR Jaime\Por presentar a ECP\Cantagallo\Cristalina\[VRC_CRISTALINA_CF_SEC_20221231.xlsx]CF PND'!$DI$40</t>
  </si>
  <si>
    <t>='C:\Users\jaime.benazar\Quorum Business Solutions\Ecopetrol Prometeo - Documents\Planning Space Implementation\3. Analysis &amp; Design\Design\FC22\DRR Jaime\Por presentar a ECP\Cantagallo\Cristalina\[VRC_CRISTALINA_CF_SEC_20221231.xlsx]CF PND'!$DI$41</t>
  </si>
  <si>
    <t>='C:\Users\jaime.benazar\Quorum Business Solutions\Ecopetrol Prometeo - Documents\Planning Space Implementation\3. Analysis &amp; Design\Design\FC22\DRR Jaime\Por presentar a ECP\Cantagallo\Cristalina\[VRC_CRISTALINA_CF_SEC_20221231.xlsx]CF PND'!$DI$42</t>
  </si>
  <si>
    <t>='C:\Users\jaime.benazar\Quorum Business Solutions\Ecopetrol Prometeo - Documents\Planning Space Implementation\3. Analysis &amp; Design\Design\FC22\DRR Jaime\Por presentar a ECP\Cantagallo\Cristalina\[VRC_CRISTALINA_CF_SEC_20221231.xlsx]CF PND'!$DI$43</t>
  </si>
  <si>
    <t>='C:\Users\jaime.benazar\Quorum Business Solutions\Ecopetrol Prometeo - Documents\Planning Space Implementation\3. Analysis &amp; Design\Design\FC22\DRR Jaime\Por presentar a ECP\Cantagallo\Cristalina\[VRC_CRISTALINA_CF_SEC_20221231.xlsx]CF PND'!$DI$44</t>
  </si>
  <si>
    <t>='C:\Users\jaime.benazar\Quorum Business Solutions\Ecopetrol Prometeo - Documents\Planning Space Implementation\3. Analysis &amp; Design\Design\FC22\DRR Jaime\Por presentar a ECP\Cantagallo\Cristalina\[VRC_CRISTALINA_CF_SEC_20221231.xlsx]CF PND'!$DI$45</t>
  </si>
  <si>
    <t>='C:\Users\jaime.benazar\Quorum Business Solutions\Ecopetrol Prometeo - Documents\Planning Space Implementation\3. Analysis &amp; Design\Design\FC22\DRR Jaime\Por presentar a ECP\Cantagallo\Cristalina\[VRC_CRISTALINA_CF_SEC_20221231.xlsx]CF PND'!$DI$46</t>
  </si>
  <si>
    <t>='C:\Users\jaime.benazar\Quorum Business Solutions\Ecopetrol Prometeo - Documents\Planning Space Implementation\3. Analysis &amp; Design\Design\FC22\DRR Jaime\Por presentar a ECP\Cantagallo\Cristalina\[VRC_CRISTALINA_CF_SEC_20221231.xlsx]CF PND'!$DI$47</t>
  </si>
  <si>
    <t>='C:\Users\jaime.benazar\Quorum Business Solutions\Ecopetrol Prometeo - Documents\Planning Space Implementation\3. Analysis &amp; Design\Design\FC22\DRR Jaime\Por presentar a ECP\Cantagallo\Cristalina\[VRC_CRISTALINA_CF_SEC_20221231.xlsx]CF PND'!$DI$48</t>
  </si>
  <si>
    <t>='C:\Users\jaime.benazar\Quorum Business Solutions\Ecopetrol Prometeo - Documents\Planning Space Implementation\3. Analysis &amp; Design\Design\FC22\DRR Jaime\Por presentar a ECP\Cantagallo\Cristalina\[VRC_CRISTALINA_CF_SEC_20221231.xlsx]CF PND'!$DI$49</t>
  </si>
  <si>
    <t>='C:\Users\jaime.benazar\Quorum Business Solutions\Ecopetrol Prometeo - Documents\Planning Space Implementation\3. Analysis &amp; Design\Design\FC22\DRR Jaime\Por presentar a ECP\Cantagallo\Cristalina\[VRC_CRISTALINA_CF_SEC_20221231.xlsx]CF PND'!$DI$50</t>
  </si>
  <si>
    <t>='C:\Users\jaime.benazar\Quorum Business Solutions\Ecopetrol Prometeo - Documents\Planning Space Implementation\3. Analysis &amp; Design\Design\FC22\DRR Jaime\Por presentar a ECP\Cantagallo\Cristalina\[VRC_CRISTALINA_CF_SEC_20221231.xlsx]CF PND'!$DI$51</t>
  </si>
  <si>
    <t>='C:\Users\jaime.benazar\Quorum Business Solutions\Ecopetrol Prometeo - Documents\Planning Space Implementation\3. Analysis &amp; Design\Design\FC22\DRR Jaime\Por presentar a ECP\Cantagallo\Cristalina\[VRC_CRISTALINA_CF_SEC_20221231.xlsx]CF PND'!$DI$52</t>
  </si>
  <si>
    <t>='C:\Users\jaime.benazar\Quorum Business Solutions\Ecopetrol Prometeo - Documents\Planning Space Implementation\3. Analysis &amp; Design\Design\FC22\DRR Jaime\Por presentar a ECP\Cantagallo\Cristalina\[VRC_CRISTALINA_CF_SEC_20221231.xlsx]CF PND'!$DI$53</t>
  </si>
  <si>
    <t>='C:\Users\jaime.benazar\Quorum Business Solutions\Ecopetrol Prometeo - Documents\Planning Space Implementation\3. Analysis &amp; Design\Design\FC22\DRR Jaime\Por presentar a ECP\Cantagallo\Cristalina\[VRC_CRISTALINA_CF_SEC_20221231.xlsx]CF PND'!$DI$54</t>
  </si>
  <si>
    <t>='C:\Users\jaime.benazar\Quorum Business Solutions\Ecopetrol Prometeo - Documents\Planning Space Implementation\3. Analysis &amp; Design\Design\FC22\DRR Jaime\Por presentar a ECP\Cantagallo\Cristalina\[VRC_CRISTALINA_CF_SEC_20221231.xlsx]CF PND'!$DI$55</t>
  </si>
  <si>
    <t>='C:\Users\jaime.benazar\Quorum Business Solutions\Ecopetrol Prometeo - Documents\Planning Space Implementation\3. Analysis &amp; Design\Design\FC22\DRR Jaime\Por presentar a ECP\Cantagallo\Cristalina\[VRC_CRISTALINA_CF_SEC_20221231.xlsx]CF PND'!$DI$56</t>
  </si>
  <si>
    <t>='C:\Users\jaime.benazar\Quorum Business Solutions\Ecopetrol Prometeo - Documents\Planning Space Implementation\3. Analysis &amp; Design\Design\FC22\DRR Jaime\Por presentar a ECP\Cantagallo\Cristalina\[VRC_CRISTALINA_CF_SEC_20221231.xlsx]CF PND'!$DI$57</t>
  </si>
  <si>
    <t>='C:\Users\jaime.benazar\Quorum Business Solutions\Ecopetrol Prometeo - Documents\Planning Space Implementation\3. Analysis &amp; Design\Design\FC22\DRR Jaime\Por presentar a ECP\Cantagallo\Cristalina\[VRC_CRISTALINA_CF_SEC_20221231.xlsx]CF PND'!$DI$58</t>
  </si>
  <si>
    <t>='C:\Users\jaime.benazar\Quorum Business Solutions\Ecopetrol Prometeo - Documents\Planning Space Implementation\3. Analysis &amp; Design\Design\FC22\DRR Jaime\Por presentar a ECP\Cantagallo\Cristalina\[VRC_CRISTALINA_CF_SEC_20221231.xlsx]CF PND'!$DI$59</t>
  </si>
  <si>
    <t>='C:\Users\jaime.benazar\Quorum Business Solutions\Ecopetrol Prometeo - Documents\Planning Space Implementation\3. Analysis &amp; Design\Design\FC22\DRR Jaime\Por presentar a ECP\Cantagallo\Cristalina\[VRC_CRISTALINA_CF_SEC_20221231.xlsx]CF PND'!$DI$60</t>
  </si>
  <si>
    <t>='C:\Users\jaime.benazar\Quorum Business Solutions\Ecopetrol Prometeo - Documents\Planning Space Implementation\3. Analysis &amp; Design\Design\FC22\DRR Jaime\Por presentar a ECP\Cantagallo\Cristalina\[VRC_CRISTALINA_CF_SEC_20221231.xlsx]CF PND'!$DI$61</t>
  </si>
  <si>
    <t>='C:\Users\jaime.benazar\Quorum Business Solutions\Ecopetrol Prometeo - Documents\Planning Space Implementation\3. Analysis &amp; Design\Design\FC22\DRR Jaime\Por presentar a ECP\Cantagallo\Cristalina\[VRC_CRISTALINA_CF_SEC_20221231.xlsx]CF PND'!$DI$62</t>
  </si>
  <si>
    <t>='C:\Users\jaime.benazar\Quorum Business Solutions\Ecopetrol Prometeo - Documents\Planning Space Implementation\3. Analysis &amp; Design\Design\FC22\DRR Jaime\Por presentar a ECP\Cantagallo\Cristalina\[VRC_CRISTALINA_CF_SEC_20221231.xlsx]CF PND'!$DI$63</t>
  </si>
  <si>
    <t>='C:\Users\jaime.benazar\Quorum Business Solutions\Ecopetrol Prometeo - Documents\Planning Space Implementation\3. Analysis &amp; Design\Design\FC22\DRR Jaime\Por presentar a ECP\Cantagallo\Cristalina\[VRC_CRISTALINA_CF_SEC_20221231.xlsx]CF PND'!$DI$64</t>
  </si>
  <si>
    <t>='C:\Users\jaime.benazar\Quorum Business Solutions\Ecopetrol Prometeo - Documents\Planning Space Implementation\3. Analysis &amp; Design\Design\FC22\DRR Jaime\Por presentar a ECP\Cantagallo\Cristalina\[VRC_CRISTALINA_CF_SEC_20221231.xlsx]CF PND'!$DI$65</t>
  </si>
  <si>
    <t>='C:\Users\jaime.benazar\Quorum Business Solutions\Ecopetrol Prometeo - Documents\Planning Space Implementation\3. Analysis &amp; Design\Design\FC22\DRR Jaime\Por presentar a ECP\Cantagallo\Cristalina\[VRC_CRISTALINA_CF_SEC_20221231.xlsx]CF PND'!$DI$66</t>
  </si>
  <si>
    <t>='C:\Users\jaime.benazar\Quorum Business Solutions\Ecopetrol Prometeo - Documents\Planning Space Implementation\3. Analysis &amp; Design\Design\FC22\DRR Jaime\Por presentar a ECP\Cantagallo\Cristalina\[VRC_CRISTALINA_CF_SEC_20221231.xlsx]CF PND'!$DI$67</t>
  </si>
  <si>
    <t>='C:\Users\jaime.benazar\Quorum Business Solutions\Ecopetrol Prometeo - Documents\Planning Space Implementation\3. Analysis &amp; Design\Design\FC22\DRR Jaime\Por presentar a ECP\Cantagallo\Cristalina\[VRC_CRISTALINA_CF_SEC_20221231.xlsx]CF PND'!$DI$68</t>
  </si>
  <si>
    <t>='C:\Users\jaime.benazar\Quorum Business Solutions\Ecopetrol Prometeo - Documents\Planning Space Implementation\3. Analysis &amp; Design\Design\FC22\DRR Jaime\Por presentar a ECP\Cantagallo\Cristalina\[VRC_CRISTALINA_CF_SEC_20221231.xlsx]CF PND'!$DI$69</t>
  </si>
  <si>
    <t>='C:\Users\jaime.benazar\Quorum Business Solutions\Ecopetrol Prometeo - Documents\Planning Space Implementation\3. Analysis &amp; Design\Design\FC22\DRR Jaime\Por presentar a ECP\Cantagallo\Cristalina\[VRC_CRISTALINA_CF_SEC_20221231.xlsx]CF PND'!$DI$70</t>
  </si>
  <si>
    <t>='C:\Users\jaime.benazar\Quorum Business Solutions\Ecopetrol Prometeo - Documents\Planning Space Implementation\3. Analysis &amp; Design\Design\FC22\DRR Jaime\Por presentar a ECP\Cantagallo\Cristalina\[VRC_CRISTALINA_CF_SEC_20221231.xlsx]CF PND'!$DI$71</t>
  </si>
  <si>
    <t>='C:\Users\jaime.benazar\Quorum Business Solutions\Ecopetrol Prometeo - Documents\Planning Space Implementation\3. Analysis &amp; Design\Design\FC22\DRR Jaime\Por presentar a ECP\Cantagallo\Cristalina\[VRC_CRISTALINA_CF_SEC_20221231.xlsx]CF PND'!$DI$72</t>
  </si>
  <si>
    <t>='C:\Users\jaime.benazar\Quorum Business Solutions\Ecopetrol Prometeo - Documents\Planning Space Implementation\3. Analysis &amp; Design\Design\FC22\DRR Jaime\Por presentar a ECP\Cantagallo\Cristalina\[VRC_CRISTALINA_CF_SEC_20221231.xlsx]CF PRB'!$DI$36</t>
  </si>
  <si>
    <t>='C:\Users\jaime.benazar\Quorum Business Solutions\Ecopetrol Prometeo - Documents\Planning Space Implementation\3. Analysis &amp; Design\Design\FC22\DRR Jaime\Por presentar a ECP\Cantagallo\Cristalina\[VRC_CRISTALINA_CF_SEC_20221231.xlsx]CF PRB'!$DI$37</t>
  </si>
  <si>
    <t>='C:\Users\jaime.benazar\Quorum Business Solutions\Ecopetrol Prometeo - Documents\Planning Space Implementation\3. Analysis &amp; Design\Design\FC22\DRR Jaime\Por presentar a ECP\Cantagallo\Cristalina\[VRC_CRISTALINA_CF_SEC_20221231.xlsx]CF PRB'!$DI$38</t>
  </si>
  <si>
    <t>='C:\Users\jaime.benazar\Quorum Business Solutions\Ecopetrol Prometeo - Documents\Planning Space Implementation\3. Analysis &amp; Design\Design\FC22\DRR Jaime\Por presentar a ECP\Cantagallo\Cristalina\[VRC_CRISTALINA_CF_SEC_20221231.xlsx]CF PRB'!$DI$39</t>
  </si>
  <si>
    <t>='C:\Users\jaime.benazar\Quorum Business Solutions\Ecopetrol Prometeo - Documents\Planning Space Implementation\3. Analysis &amp; Design\Design\FC22\DRR Jaime\Por presentar a ECP\Cantagallo\Cristalina\[VRC_CRISTALINA_CF_SEC_20221231.xlsx]CF PRB'!$DI$40</t>
  </si>
  <si>
    <t>='C:\Users\jaime.benazar\Quorum Business Solutions\Ecopetrol Prometeo - Documents\Planning Space Implementation\3. Analysis &amp; Design\Design\FC22\DRR Jaime\Por presentar a ECP\Cantagallo\Cristalina\[VRC_CRISTALINA_CF_SEC_20221231.xlsx]CF PRB'!$DI$41</t>
  </si>
  <si>
    <t>='C:\Users\jaime.benazar\Quorum Business Solutions\Ecopetrol Prometeo - Documents\Planning Space Implementation\3. Analysis &amp; Design\Design\FC22\DRR Jaime\Por presentar a ECP\Cantagallo\Cristalina\[VRC_CRISTALINA_CF_SEC_20221231.xlsx]CF PRB'!$DI$42</t>
  </si>
  <si>
    <t>='C:\Users\jaime.benazar\Quorum Business Solutions\Ecopetrol Prometeo - Documents\Planning Space Implementation\3. Analysis &amp; Design\Design\FC22\DRR Jaime\Por presentar a ECP\Cantagallo\Cristalina\[VRC_CRISTALINA_CF_SEC_20221231.xlsx]CF PRB'!$DI$43</t>
  </si>
  <si>
    <t>='C:\Users\jaime.benazar\Quorum Business Solutions\Ecopetrol Prometeo - Documents\Planning Space Implementation\3. Analysis &amp; Design\Design\FC22\DRR Jaime\Por presentar a ECP\Cantagallo\Cristalina\[VRC_CRISTALINA_CF_SEC_20221231.xlsx]CF PRB'!$DI$44</t>
  </si>
  <si>
    <t>='C:\Users\jaime.benazar\Quorum Business Solutions\Ecopetrol Prometeo - Documents\Planning Space Implementation\3. Analysis &amp; Design\Design\FC22\DRR Jaime\Por presentar a ECP\Cantagallo\Cristalina\[VRC_CRISTALINA_CF_SEC_20221231.xlsx]CF PRB'!$DI$45</t>
  </si>
  <si>
    <t>='C:\Users\jaime.benazar\Quorum Business Solutions\Ecopetrol Prometeo - Documents\Planning Space Implementation\3. Analysis &amp; Design\Design\FC22\DRR Jaime\Por presentar a ECP\Cantagallo\Cristalina\[VRC_CRISTALINA_CF_SEC_20221231.xlsx]CF PRB'!$DI$46</t>
  </si>
  <si>
    <t>='C:\Users\jaime.benazar\Quorum Business Solutions\Ecopetrol Prometeo - Documents\Planning Space Implementation\3. Analysis &amp; Design\Design\FC22\DRR Jaime\Por presentar a ECP\Cantagallo\Cristalina\[VRC_CRISTALINA_CF_SEC_20221231.xlsx]CF PRB'!$DI$47</t>
  </si>
  <si>
    <t>='C:\Users\jaime.benazar\Quorum Business Solutions\Ecopetrol Prometeo - Documents\Planning Space Implementation\3. Analysis &amp; Design\Design\FC22\DRR Jaime\Por presentar a ECP\Cantagallo\Cristalina\[VRC_CRISTALINA_CF_SEC_20221231.xlsx]CF PRB'!$DI$48</t>
  </si>
  <si>
    <t>='C:\Users\jaime.benazar\Quorum Business Solutions\Ecopetrol Prometeo - Documents\Planning Space Implementation\3. Analysis &amp; Design\Design\FC22\DRR Jaime\Por presentar a ECP\Cantagallo\Cristalina\[VRC_CRISTALINA_CF_SEC_20221231.xlsx]CF PRB'!$DI$49</t>
  </si>
  <si>
    <t>='C:\Users\jaime.benazar\Quorum Business Solutions\Ecopetrol Prometeo - Documents\Planning Space Implementation\3. Analysis &amp; Design\Design\FC22\DRR Jaime\Por presentar a ECP\Cantagallo\Cristalina\[VRC_CRISTALINA_CF_SEC_20221231.xlsx]CF PRB'!$DI$50</t>
  </si>
  <si>
    <t>='C:\Users\jaime.benazar\Quorum Business Solutions\Ecopetrol Prometeo - Documents\Planning Space Implementation\3. Analysis &amp; Design\Design\FC22\DRR Jaime\Por presentar a ECP\Cantagallo\Cristalina\[VRC_CRISTALINA_CF_SEC_20221231.xlsx]CF PRB'!$DI$51</t>
  </si>
  <si>
    <t>='C:\Users\jaime.benazar\Quorum Business Solutions\Ecopetrol Prometeo - Documents\Planning Space Implementation\3. Analysis &amp; Design\Design\FC22\DRR Jaime\Por presentar a ECP\Cantagallo\Cristalina\[VRC_CRISTALINA_CF_SEC_20221231.xlsx]CF PRB'!$DI$52</t>
  </si>
  <si>
    <t>='C:\Users\jaime.benazar\Quorum Business Solutions\Ecopetrol Prometeo - Documents\Planning Space Implementation\3. Analysis &amp; Design\Design\FC22\DRR Jaime\Por presentar a ECP\Cantagallo\Cristalina\[VRC_CRISTALINA_CF_SEC_20221231.xlsx]CF PRB'!$DI$53</t>
  </si>
  <si>
    <t>='C:\Users\jaime.benazar\Quorum Business Solutions\Ecopetrol Prometeo - Documents\Planning Space Implementation\3. Analysis &amp; Design\Design\FC22\DRR Jaime\Por presentar a ECP\Cantagallo\Cristalina\[VRC_CRISTALINA_CF_SEC_20221231.xlsx]CF PRB'!$DI$54</t>
  </si>
  <si>
    <t>='C:\Users\jaime.benazar\Quorum Business Solutions\Ecopetrol Prometeo - Documents\Planning Space Implementation\3. Analysis &amp; Design\Design\FC22\DRR Jaime\Por presentar a ECP\Cantagallo\Cristalina\[VRC_CRISTALINA_CF_SEC_20221231.xlsx]CF PRB'!$DI$55</t>
  </si>
  <si>
    <t>='C:\Users\jaime.benazar\Quorum Business Solutions\Ecopetrol Prometeo - Documents\Planning Space Implementation\3. Analysis &amp; Design\Design\FC22\DRR Jaime\Por presentar a ECP\Cantagallo\Cristalina\[VRC_CRISTALINA_CF_SEC_20221231.xlsx]CF PRB'!$DI$56</t>
  </si>
  <si>
    <t>='C:\Users\jaime.benazar\Quorum Business Solutions\Ecopetrol Prometeo - Documents\Planning Space Implementation\3. Analysis &amp; Design\Design\FC22\DRR Jaime\Por presentar a ECP\Cantagallo\Cristalina\[VRC_CRISTALINA_CF_SEC_20221231.xlsx]CF PRB'!$DI$57</t>
  </si>
  <si>
    <t>='C:\Users\jaime.benazar\Quorum Business Solutions\Ecopetrol Prometeo - Documents\Planning Space Implementation\3. Analysis &amp; Design\Design\FC22\DRR Jaime\Por presentar a ECP\Cantagallo\Cristalina\[VRC_CRISTALINA_CF_SEC_20221231.xlsx]CF PRB'!$DI$58</t>
  </si>
  <si>
    <t>='C:\Users\jaime.benazar\Quorum Business Solutions\Ecopetrol Prometeo - Documents\Planning Space Implementation\3. Analysis &amp; Design\Design\FC22\DRR Jaime\Por presentar a ECP\Cantagallo\Cristalina\[VRC_CRISTALINA_CF_SEC_20221231.xlsx]CF PRB'!$DI$59</t>
  </si>
  <si>
    <t>='C:\Users\jaime.benazar\Quorum Business Solutions\Ecopetrol Prometeo - Documents\Planning Space Implementation\3. Analysis &amp; Design\Design\FC22\DRR Jaime\Por presentar a ECP\Cantagallo\Cristalina\[VRC_CRISTALINA_CF_SEC_20221231.xlsx]CF PRB'!$DI$60</t>
  </si>
  <si>
    <t>='C:\Users\jaime.benazar\Quorum Business Solutions\Ecopetrol Prometeo - Documents\Planning Space Implementation\3. Analysis &amp; Design\Design\FC22\DRR Jaime\Por presentar a ECP\Cantagallo\Cristalina\[VRC_CRISTALINA_CF_SEC_20221231.xlsx]CF PRB'!$DI$61</t>
  </si>
  <si>
    <t>='C:\Users\jaime.benazar\Quorum Business Solutions\Ecopetrol Prometeo - Documents\Planning Space Implementation\3. Analysis &amp; Design\Design\FC22\DRR Jaime\Por presentar a ECP\Cantagallo\Cristalina\[VRC_CRISTALINA_CF_SEC_20221231.xlsx]CF PRB'!$DI$62</t>
  </si>
  <si>
    <t>='C:\Users\jaime.benazar\Quorum Business Solutions\Ecopetrol Prometeo - Documents\Planning Space Implementation\3. Analysis &amp; Design\Design\FC22\DRR Jaime\Por presentar a ECP\Cantagallo\Cristalina\[VRC_CRISTALINA_CF_SEC_20221231.xlsx]CF PRB'!$DI$63</t>
  </si>
  <si>
    <t>='C:\Users\jaime.benazar\Quorum Business Solutions\Ecopetrol Prometeo - Documents\Planning Space Implementation\3. Analysis &amp; Design\Design\FC22\DRR Jaime\Por presentar a ECP\Cantagallo\Cristalina\[VRC_CRISTALINA_CF_SEC_20221231.xlsx]CF PRB'!$DI$64</t>
  </si>
  <si>
    <t>='C:\Users\jaime.benazar\Quorum Business Solutions\Ecopetrol Prometeo - Documents\Planning Space Implementation\3. Analysis &amp; Design\Design\FC22\DRR Jaime\Por presentar a ECP\Cantagallo\Cristalina\[VRC_CRISTALINA_CF_SEC_20221231.xlsx]CF PRB'!$DI$65</t>
  </si>
  <si>
    <t>='C:\Users\jaime.benazar\Quorum Business Solutions\Ecopetrol Prometeo - Documents\Planning Space Implementation\3. Analysis &amp; Design\Design\FC22\DRR Jaime\Por presentar a ECP\Cantagallo\Cristalina\[VRC_CRISTALINA_CF_SEC_20221231.xlsx]CF PRB'!$DI$66</t>
  </si>
  <si>
    <t>='C:\Users\jaime.benazar\Quorum Business Solutions\Ecopetrol Prometeo - Documents\Planning Space Implementation\3. Analysis &amp; Design\Design\FC22\DRR Jaime\Por presentar a ECP\Cantagallo\Cristalina\[VRC_CRISTALINA_CF_SEC_20221231.xlsx]CF PRB'!$DI$67</t>
  </si>
  <si>
    <t>='C:\Users\jaime.benazar\Quorum Business Solutions\Ecopetrol Prometeo - Documents\Planning Space Implementation\3. Analysis &amp; Design\Design\FC22\DRR Jaime\Por presentar a ECP\Cantagallo\Cristalina\[VRC_CRISTALINA_CF_SEC_20221231.xlsx]CF PRB'!$DI$68</t>
  </si>
  <si>
    <t>='C:\Users\jaime.benazar\Quorum Business Solutions\Ecopetrol Prometeo - Documents\Planning Space Implementation\3. Analysis &amp; Design\Design\FC22\DRR Jaime\Por presentar a ECP\Cantagallo\Cristalina\[VRC_CRISTALINA_CF_SEC_20221231.xlsx]CF PRB'!$DI$69</t>
  </si>
  <si>
    <t>='C:\Users\jaime.benazar\Quorum Business Solutions\Ecopetrol Prometeo - Documents\Planning Space Implementation\3. Analysis &amp; Design\Design\FC22\DRR Jaime\Por presentar a ECP\Cantagallo\Cristalina\[VRC_CRISTALINA_CF_SEC_20221231.xlsx]CF PRB'!$DI$70</t>
  </si>
  <si>
    <t>='C:\Users\jaime.benazar\Quorum Business Solutions\Ecopetrol Prometeo - Documents\Planning Space Implementation\3. Analysis &amp; Design\Design\FC22\DRR Jaime\Por presentar a ECP\Cantagallo\Cristalina\[VRC_CRISTALINA_CF_SEC_20221231.xlsx]CF PRB'!$DI$71</t>
  </si>
  <si>
    <t>='C:\Users\jaime.benazar\Quorum Business Solutions\Ecopetrol Prometeo - Documents\Planning Space Implementation\3. Analysis &amp; Design\Design\FC22\DRR Jaime\Por presentar a ECP\Cantagallo\Cristalina\[VRC_CRISTALINA_CF_SEC_20221231.xlsx]CF PRB'!$DI$72</t>
  </si>
  <si>
    <t>='C:\Users\jaime.benazar\Quorum Business Solutions\Ecopetrol Prometeo - Documents\Planning Space Implementation\3. Analysis &amp; Design\Design\FC22\DRR Jaime\Por presentar a ECP\Cantagallo\Cristalina\[VRC_CRISTALINA_CF_SEC_20221231.xlsx]CF PS'!$DI$36</t>
  </si>
  <si>
    <t>='C:\Users\jaime.benazar\Quorum Business Solutions\Ecopetrol Prometeo - Documents\Planning Space Implementation\3. Analysis &amp; Design\Design\FC22\DRR Jaime\Por presentar a ECP\Cantagallo\Cristalina\[VRC_CRISTALINA_CF_SEC_20221231.xlsx]CF PS'!$DI$37</t>
  </si>
  <si>
    <t>='C:\Users\jaime.benazar\Quorum Business Solutions\Ecopetrol Prometeo - Documents\Planning Space Implementation\3. Analysis &amp; Design\Design\FC22\DRR Jaime\Por presentar a ECP\Cantagallo\Cristalina\[VRC_CRISTALINA_CF_SEC_20221231.xlsx]CF PS'!$DI$38</t>
  </si>
  <si>
    <t>='C:\Users\jaime.benazar\Quorum Business Solutions\Ecopetrol Prometeo - Documents\Planning Space Implementation\3. Analysis &amp; Design\Design\FC22\DRR Jaime\Por presentar a ECP\Cantagallo\Cristalina\[VRC_CRISTALINA_CF_SEC_20221231.xlsx]CF PS'!$DI$39</t>
  </si>
  <si>
    <t>='C:\Users\jaime.benazar\Quorum Business Solutions\Ecopetrol Prometeo - Documents\Planning Space Implementation\3. Analysis &amp; Design\Design\FC22\DRR Jaime\Por presentar a ECP\Cantagallo\Cristalina\[VRC_CRISTALINA_CF_SEC_20221231.xlsx]CF PS'!$DI$40</t>
  </si>
  <si>
    <t>='C:\Users\jaime.benazar\Quorum Business Solutions\Ecopetrol Prometeo - Documents\Planning Space Implementation\3. Analysis &amp; Design\Design\FC22\DRR Jaime\Por presentar a ECP\Cantagallo\Cristalina\[VRC_CRISTALINA_CF_SEC_20221231.xlsx]CF PS'!$DI$41</t>
  </si>
  <si>
    <t>='C:\Users\jaime.benazar\Quorum Business Solutions\Ecopetrol Prometeo - Documents\Planning Space Implementation\3. Analysis &amp; Design\Design\FC22\DRR Jaime\Por presentar a ECP\Cantagallo\Cristalina\[VRC_CRISTALINA_CF_SEC_20221231.xlsx]CF PS'!$DI$42</t>
  </si>
  <si>
    <t>='C:\Users\jaime.benazar\Quorum Business Solutions\Ecopetrol Prometeo - Documents\Planning Space Implementation\3. Analysis &amp; Design\Design\FC22\DRR Jaime\Por presentar a ECP\Cantagallo\Cristalina\[VRC_CRISTALINA_CF_SEC_20221231.xlsx]CF PS'!$DI$43</t>
  </si>
  <si>
    <t>='C:\Users\jaime.benazar\Quorum Business Solutions\Ecopetrol Prometeo - Documents\Planning Space Implementation\3. Analysis &amp; Design\Design\FC22\DRR Jaime\Por presentar a ECP\Cantagallo\Cristalina\[VRC_CRISTALINA_CF_SEC_20221231.xlsx]CF PS'!$DI$44</t>
  </si>
  <si>
    <t>='C:\Users\jaime.benazar\Quorum Business Solutions\Ecopetrol Prometeo - Documents\Planning Space Implementation\3. Analysis &amp; Design\Design\FC22\DRR Jaime\Por presentar a ECP\Cantagallo\Cristalina\[VRC_CRISTALINA_CF_SEC_20221231.xlsx]CF PS'!$DI$45</t>
  </si>
  <si>
    <t>='C:\Users\jaime.benazar\Quorum Business Solutions\Ecopetrol Prometeo - Documents\Planning Space Implementation\3. Analysis &amp; Design\Design\FC22\DRR Jaime\Por presentar a ECP\Cantagallo\Cristalina\[VRC_CRISTALINA_CF_SEC_20221231.xlsx]CF PS'!$DI$46</t>
  </si>
  <si>
    <t>='C:\Users\jaime.benazar\Quorum Business Solutions\Ecopetrol Prometeo - Documents\Planning Space Implementation\3. Analysis &amp; Design\Design\FC22\DRR Jaime\Por presentar a ECP\Cantagallo\Cristalina\[VRC_CRISTALINA_CF_SEC_20221231.xlsx]CF PS'!$DI$47</t>
  </si>
  <si>
    <t>='C:\Users\jaime.benazar\Quorum Business Solutions\Ecopetrol Prometeo - Documents\Planning Space Implementation\3. Analysis &amp; Design\Design\FC22\DRR Jaime\Por presentar a ECP\Cantagallo\Cristalina\[VRC_CRISTALINA_CF_SEC_20221231.xlsx]CF PS'!$DI$48</t>
  </si>
  <si>
    <t>='C:\Users\jaime.benazar\Quorum Business Solutions\Ecopetrol Prometeo - Documents\Planning Space Implementation\3. Analysis &amp; Design\Design\FC22\DRR Jaime\Por presentar a ECP\Cantagallo\Cristalina\[VRC_CRISTALINA_CF_SEC_20221231.xlsx]CF PS'!$DI$49</t>
  </si>
  <si>
    <t>='C:\Users\jaime.benazar\Quorum Business Solutions\Ecopetrol Prometeo - Documents\Planning Space Implementation\3. Analysis &amp; Design\Design\FC22\DRR Jaime\Por presentar a ECP\Cantagallo\Cristalina\[VRC_CRISTALINA_CF_SEC_20221231.xlsx]CF PS'!$DI$50</t>
  </si>
  <si>
    <t>='C:\Users\jaime.benazar\Quorum Business Solutions\Ecopetrol Prometeo - Documents\Planning Space Implementation\3. Analysis &amp; Design\Design\FC22\DRR Jaime\Por presentar a ECP\Cantagallo\Cristalina\[VRC_CRISTALINA_CF_SEC_20221231.xlsx]CF PS'!$DI$51</t>
  </si>
  <si>
    <t>='C:\Users\jaime.benazar\Quorum Business Solutions\Ecopetrol Prometeo - Documents\Planning Space Implementation\3. Analysis &amp; Design\Design\FC22\DRR Jaime\Por presentar a ECP\Cantagallo\Cristalina\[VRC_CRISTALINA_CF_SEC_20221231.xlsx]CF PS'!$DI$52</t>
  </si>
  <si>
    <t>='C:\Users\jaime.benazar\Quorum Business Solutions\Ecopetrol Prometeo - Documents\Planning Space Implementation\3. Analysis &amp; Design\Design\FC22\DRR Jaime\Por presentar a ECP\Cantagallo\Cristalina\[VRC_CRISTALINA_CF_SEC_20221231.xlsx]CF PS'!$DI$53</t>
  </si>
  <si>
    <t>='C:\Users\jaime.benazar\Quorum Business Solutions\Ecopetrol Prometeo - Documents\Planning Space Implementation\3. Analysis &amp; Design\Design\FC22\DRR Jaime\Por presentar a ECP\Cantagallo\Cristalina\[VRC_CRISTALINA_CF_SEC_20221231.xlsx]CF PS'!$DI$54</t>
  </si>
  <si>
    <t>='C:\Users\jaime.benazar\Quorum Business Solutions\Ecopetrol Prometeo - Documents\Planning Space Implementation\3. Analysis &amp; Design\Design\FC22\DRR Jaime\Por presentar a ECP\Cantagallo\Cristalina\[VRC_CRISTALINA_CF_SEC_20221231.xlsx]CF PS'!$DI$55</t>
  </si>
  <si>
    <t>='C:\Users\jaime.benazar\Quorum Business Solutions\Ecopetrol Prometeo - Documents\Planning Space Implementation\3. Analysis &amp; Design\Design\FC22\DRR Jaime\Por presentar a ECP\Cantagallo\Cristalina\[VRC_CRISTALINA_CF_SEC_20221231.xlsx]CF PS'!$DI$56</t>
  </si>
  <si>
    <t>='C:\Users\jaime.benazar\Quorum Business Solutions\Ecopetrol Prometeo - Documents\Planning Space Implementation\3. Analysis &amp; Design\Design\FC22\DRR Jaime\Por presentar a ECP\Cantagallo\Cristalina\[VRC_CRISTALINA_CF_SEC_20221231.xlsx]CF PS'!$DI$57</t>
  </si>
  <si>
    <t>='C:\Users\jaime.benazar\Quorum Business Solutions\Ecopetrol Prometeo - Documents\Planning Space Implementation\3. Analysis &amp; Design\Design\FC22\DRR Jaime\Por presentar a ECP\Cantagallo\Cristalina\[VRC_CRISTALINA_CF_SEC_20221231.xlsx]CF PS'!$DI$58</t>
  </si>
  <si>
    <t>='C:\Users\jaime.benazar\Quorum Business Solutions\Ecopetrol Prometeo - Documents\Planning Space Implementation\3. Analysis &amp; Design\Design\FC22\DRR Jaime\Por presentar a ECP\Cantagallo\Cristalina\[VRC_CRISTALINA_CF_SEC_20221231.xlsx]CF PS'!$DI$59</t>
  </si>
  <si>
    <t>='C:\Users\jaime.benazar\Quorum Business Solutions\Ecopetrol Prometeo - Documents\Planning Space Implementation\3. Analysis &amp; Design\Design\FC22\DRR Jaime\Por presentar a ECP\Cantagallo\Cristalina\[VRC_CRISTALINA_CF_SEC_20221231.xlsx]CF PS'!$DI$60</t>
  </si>
  <si>
    <t>='C:\Users\jaime.benazar\Quorum Business Solutions\Ecopetrol Prometeo - Documents\Planning Space Implementation\3. Analysis &amp; Design\Design\FC22\DRR Jaime\Por presentar a ECP\Cantagallo\Cristalina\[VRC_CRISTALINA_CF_SEC_20221231.xlsx]CF PS'!$DI$61</t>
  </si>
  <si>
    <t>='C:\Users\jaime.benazar\Quorum Business Solutions\Ecopetrol Prometeo - Documents\Planning Space Implementation\3. Analysis &amp; Design\Design\FC22\DRR Jaime\Por presentar a ECP\Cantagallo\Cristalina\[VRC_CRISTALINA_CF_SEC_20221231.xlsx]CF PS'!$DI$62</t>
  </si>
  <si>
    <t>='C:\Users\jaime.benazar\Quorum Business Solutions\Ecopetrol Prometeo - Documents\Planning Space Implementation\3. Analysis &amp; Design\Design\FC22\DRR Jaime\Por presentar a ECP\Cantagallo\Cristalina\[VRC_CRISTALINA_CF_SEC_20221231.xlsx]CF PS'!$DI$63</t>
  </si>
  <si>
    <t>='C:\Users\jaime.benazar\Quorum Business Solutions\Ecopetrol Prometeo - Documents\Planning Space Implementation\3. Analysis &amp; Design\Design\FC22\DRR Jaime\Por presentar a ECP\Cantagallo\Cristalina\[VRC_CRISTALINA_CF_SEC_20221231.xlsx]CF PS'!$DI$64</t>
  </si>
  <si>
    <t>='C:\Users\jaime.benazar\Quorum Business Solutions\Ecopetrol Prometeo - Documents\Planning Space Implementation\3. Analysis &amp; Design\Design\FC22\DRR Jaime\Por presentar a ECP\Cantagallo\Cristalina\[VRC_CRISTALINA_CF_SEC_20221231.xlsx]CF PS'!$DI$65</t>
  </si>
  <si>
    <t>='C:\Users\jaime.benazar\Quorum Business Solutions\Ecopetrol Prometeo - Documents\Planning Space Implementation\3. Analysis &amp; Design\Design\FC22\DRR Jaime\Por presentar a ECP\Cantagallo\Cristalina\[VRC_CRISTALINA_CF_SEC_20221231.xlsx]CF PS'!$DI$66</t>
  </si>
  <si>
    <t>='C:\Users\jaime.benazar\Quorum Business Solutions\Ecopetrol Prometeo - Documents\Planning Space Implementation\3. Analysis &amp; Design\Design\FC22\DRR Jaime\Por presentar a ECP\Cantagallo\Cristalina\[VRC_CRISTALINA_CF_SEC_20221231.xlsx]CF PS'!$DI$67</t>
  </si>
  <si>
    <t>='C:\Users\jaime.benazar\Quorum Business Solutions\Ecopetrol Prometeo - Documents\Planning Space Implementation\3. Analysis &amp; Design\Design\FC22\DRR Jaime\Por presentar a ECP\Cantagallo\Cristalina\[VRC_CRISTALINA_CF_SEC_20221231.xlsx]CF PS'!$DI$68</t>
  </si>
  <si>
    <t>='C:\Users\jaime.benazar\Quorum Business Solutions\Ecopetrol Prometeo - Documents\Planning Space Implementation\3. Analysis &amp; Design\Design\FC22\DRR Jaime\Por presentar a ECP\Cantagallo\Cristalina\[VRC_CRISTALINA_CF_SEC_20221231.xlsx]CF PS'!$DI$69</t>
  </si>
  <si>
    <t>='C:\Users\jaime.benazar\Quorum Business Solutions\Ecopetrol Prometeo - Documents\Planning Space Implementation\3. Analysis &amp; Design\Design\FC22\DRR Jaime\Por presentar a ECP\Cantagallo\Cristalina\[VRC_CRISTALINA_CF_SEC_20221231.xlsx]CF PS'!$DI$70</t>
  </si>
  <si>
    <t>='C:\Users\jaime.benazar\Quorum Business Solutions\Ecopetrol Prometeo - Documents\Planning Space Implementation\3. Analysis &amp; Design\Design\FC22\DRR Jaime\Por presentar a ECP\Cantagallo\Cristalina\[VRC_CRISTALINA_CF_SEC_20221231.xlsx]CF PS'!$DI$71</t>
  </si>
  <si>
    <t>='C:\Users\jaime.benazar\Quorum Business Solutions\Ecopetrol Prometeo - Documents\Planning Space Implementation\3. Analysis &amp; Design\Design\FC22\DRR Jaime\Por presentar a ECP\Cantagallo\Cristalina\[VRC_CRISTALINA_CF_SEC_20221231.xlsx]CF PS'!$DI$72</t>
  </si>
  <si>
    <t>='C:\Users\jaime.benazar\Quorum Business Solutions\Ecopetrol Prometeo - Documents\Planning Space Implementation\3. Analysis &amp; Design\Design\FC22\DRR Jaime\Por presentar a ECP\Cantagallo\Cristalina\[VRC_CRISTALINA_CF_SEC_20221231.xlsx]CF PDP'!$BB$36</t>
  </si>
  <si>
    <t>='C:\Users\jaime.benazar\Quorum Business Solutions\Ecopetrol Prometeo - Documents\Planning Space Implementation\3. Analysis &amp; Design\Design\FC22\DRR Jaime\Por presentar a ECP\Cantagallo\Cristalina\[VRC_CRISTALINA_CF_SEC_20221231.xlsx]CF PDP'!$BB$37</t>
  </si>
  <si>
    <t>='C:\Users\jaime.benazar\Quorum Business Solutions\Ecopetrol Prometeo - Documents\Planning Space Implementation\3. Analysis &amp; Design\Design\FC22\DRR Jaime\Por presentar a ECP\Cantagallo\Cristalina\[VRC_CRISTALINA_CF_SEC_20221231.xlsx]CF PDP'!$BB$38</t>
  </si>
  <si>
    <t>='C:\Users\jaime.benazar\Quorum Business Solutions\Ecopetrol Prometeo - Documents\Planning Space Implementation\3. Analysis &amp; Design\Design\FC22\DRR Jaime\Por presentar a ECP\Cantagallo\Cristalina\[VRC_CRISTALINA_CF_SEC_20221231.xlsx]CF PDP'!$BB$39</t>
  </si>
  <si>
    <t>='C:\Users\jaime.benazar\Quorum Business Solutions\Ecopetrol Prometeo - Documents\Planning Space Implementation\3. Analysis &amp; Design\Design\FC22\DRR Jaime\Por presentar a ECP\Cantagallo\Cristalina\[VRC_CRISTALINA_CF_SEC_20221231.xlsx]CF PDP'!$BB$40</t>
  </si>
  <si>
    <t>='C:\Users\jaime.benazar\Quorum Business Solutions\Ecopetrol Prometeo - Documents\Planning Space Implementation\3. Analysis &amp; Design\Design\FC22\DRR Jaime\Por presentar a ECP\Cantagallo\Cristalina\[VRC_CRISTALINA_CF_SEC_20221231.xlsx]CF PDP'!$BB$41</t>
  </si>
  <si>
    <t>='C:\Users\jaime.benazar\Quorum Business Solutions\Ecopetrol Prometeo - Documents\Planning Space Implementation\3. Analysis &amp; Design\Design\FC22\DRR Jaime\Por presentar a ECP\Cantagallo\Cristalina\[VRC_CRISTALINA_CF_SEC_20221231.xlsx]CF PDP'!$BB$42</t>
  </si>
  <si>
    <t>='C:\Users\jaime.benazar\Quorum Business Solutions\Ecopetrol Prometeo - Documents\Planning Space Implementation\3. Analysis &amp; Design\Design\FC22\DRR Jaime\Por presentar a ECP\Cantagallo\Cristalina\[VRC_CRISTALINA_CF_SEC_20221231.xlsx]CF PDP'!$BB$43</t>
  </si>
  <si>
    <t>='C:\Users\jaime.benazar\Quorum Business Solutions\Ecopetrol Prometeo - Documents\Planning Space Implementation\3. Analysis &amp; Design\Design\FC22\DRR Jaime\Por presentar a ECP\Cantagallo\Cristalina\[VRC_CRISTALINA_CF_SEC_20221231.xlsx]CF PDP'!$BB$44</t>
  </si>
  <si>
    <t>='C:\Users\jaime.benazar\Quorum Business Solutions\Ecopetrol Prometeo - Documents\Planning Space Implementation\3. Analysis &amp; Design\Design\FC22\DRR Jaime\Por presentar a ECP\Cantagallo\Cristalina\[VRC_CRISTALINA_CF_SEC_20221231.xlsx]CF PDP'!$BB$45</t>
  </si>
  <si>
    <t>='C:\Users\jaime.benazar\Quorum Business Solutions\Ecopetrol Prometeo - Documents\Planning Space Implementation\3. Analysis &amp; Design\Design\FC22\DRR Jaime\Por presentar a ECP\Cantagallo\Cristalina\[VRC_CRISTALINA_CF_SEC_20221231.xlsx]CF PDP'!$BB$46</t>
  </si>
  <si>
    <t>='C:\Users\jaime.benazar\Quorum Business Solutions\Ecopetrol Prometeo - Documents\Planning Space Implementation\3. Analysis &amp; Design\Design\FC22\DRR Jaime\Por presentar a ECP\Cantagallo\Cristalina\[VRC_CRISTALINA_CF_SEC_20221231.xlsx]CF PDP'!$BB$47</t>
  </si>
  <si>
    <t>='C:\Users\jaime.benazar\Quorum Business Solutions\Ecopetrol Prometeo - Documents\Planning Space Implementation\3. Analysis &amp; Design\Design\FC22\DRR Jaime\Por presentar a ECP\Cantagallo\Cristalina\[VRC_CRISTALINA_CF_SEC_20221231.xlsx]CF PDP'!$BB$48</t>
  </si>
  <si>
    <t>='C:\Users\jaime.benazar\Quorum Business Solutions\Ecopetrol Prometeo - Documents\Planning Space Implementation\3. Analysis &amp; Design\Design\FC22\DRR Jaime\Por presentar a ECP\Cantagallo\Cristalina\[VRC_CRISTALINA_CF_SEC_20221231.xlsx]CF PDP'!$BB$49</t>
  </si>
  <si>
    <t>='C:\Users\jaime.benazar\Quorum Business Solutions\Ecopetrol Prometeo - Documents\Planning Space Implementation\3. Analysis &amp; Design\Design\FC22\DRR Jaime\Por presentar a ECP\Cantagallo\Cristalina\[VRC_CRISTALINA_CF_SEC_20221231.xlsx]CF PDP'!$BB$50</t>
  </si>
  <si>
    <t>='C:\Users\jaime.benazar\Quorum Business Solutions\Ecopetrol Prometeo - Documents\Planning Space Implementation\3. Analysis &amp; Design\Design\FC22\DRR Jaime\Por presentar a ECP\Cantagallo\Cristalina\[VRC_CRISTALINA_CF_SEC_20221231.xlsx]CF PDP'!$BB$51</t>
  </si>
  <si>
    <t>='C:\Users\jaime.benazar\Quorum Business Solutions\Ecopetrol Prometeo - Documents\Planning Space Implementation\3. Analysis &amp; Design\Design\FC22\DRR Jaime\Por presentar a ECP\Cantagallo\Cristalina\[VRC_CRISTALINA_CF_SEC_20221231.xlsx]CF PDP'!$BB$52</t>
  </si>
  <si>
    <t>='C:\Users\jaime.benazar\Quorum Business Solutions\Ecopetrol Prometeo - Documents\Planning Space Implementation\3. Analysis &amp; Design\Design\FC22\DRR Jaime\Por presentar a ECP\Cantagallo\Cristalina\[VRC_CRISTALINA_CF_SEC_20221231.xlsx]CF PDP'!$BB$53</t>
  </si>
  <si>
    <t>='C:\Users\jaime.benazar\Quorum Business Solutions\Ecopetrol Prometeo - Documents\Planning Space Implementation\3. Analysis &amp; Design\Design\FC22\DRR Jaime\Por presentar a ECP\Cantagallo\Cristalina\[VRC_CRISTALINA_CF_SEC_20221231.xlsx]CF PDP'!$BB$54</t>
  </si>
  <si>
    <t>='C:\Users\jaime.benazar\Quorum Business Solutions\Ecopetrol Prometeo - Documents\Planning Space Implementation\3. Analysis &amp; Design\Design\FC22\DRR Jaime\Por presentar a ECP\Cantagallo\Cristalina\[VRC_CRISTALINA_CF_SEC_20221231.xlsx]CF PDP'!$BB$55</t>
  </si>
  <si>
    <t>='C:\Users\jaime.benazar\Quorum Business Solutions\Ecopetrol Prometeo - Documents\Planning Space Implementation\3. Analysis &amp; Design\Design\FC22\DRR Jaime\Por presentar a ECP\Cantagallo\Cristalina\[VRC_CRISTALINA_CF_SEC_20221231.xlsx]CF PDP'!$BB$56</t>
  </si>
  <si>
    <t>='C:\Users\jaime.benazar\Quorum Business Solutions\Ecopetrol Prometeo - Documents\Planning Space Implementation\3. Analysis &amp; Design\Design\FC22\DRR Jaime\Por presentar a ECP\Cantagallo\Cristalina\[VRC_CRISTALINA_CF_SEC_20221231.xlsx]CF PDP'!$BB$57</t>
  </si>
  <si>
    <t>='C:\Users\jaime.benazar\Quorum Business Solutions\Ecopetrol Prometeo - Documents\Planning Space Implementation\3. Analysis &amp; Design\Design\FC22\DRR Jaime\Por presentar a ECP\Cantagallo\Cristalina\[VRC_CRISTALINA_CF_SEC_20221231.xlsx]CF PDP'!$BB$58</t>
  </si>
  <si>
    <t>='C:\Users\jaime.benazar\Quorum Business Solutions\Ecopetrol Prometeo - Documents\Planning Space Implementation\3. Analysis &amp; Design\Design\FC22\DRR Jaime\Por presentar a ECP\Cantagallo\Cristalina\[VRC_CRISTALINA_CF_SEC_20221231.xlsx]CF PDP'!$BB$59</t>
  </si>
  <si>
    <t>='C:\Users\jaime.benazar\Quorum Business Solutions\Ecopetrol Prometeo - Documents\Planning Space Implementation\3. Analysis &amp; Design\Design\FC22\DRR Jaime\Por presentar a ECP\Cantagallo\Cristalina\[VRC_CRISTALINA_CF_SEC_20221231.xlsx]CF PDP'!$BB$60</t>
  </si>
  <si>
    <t>='C:\Users\jaime.benazar\Quorum Business Solutions\Ecopetrol Prometeo - Documents\Planning Space Implementation\3. Analysis &amp; Design\Design\FC22\DRR Jaime\Por presentar a ECP\Cantagallo\Cristalina\[VRC_CRISTALINA_CF_SEC_20221231.xlsx]CF PDP'!$BB$61</t>
  </si>
  <si>
    <t>='C:\Users\jaime.benazar\Quorum Business Solutions\Ecopetrol Prometeo - Documents\Planning Space Implementation\3. Analysis &amp; Design\Design\FC22\DRR Jaime\Por presentar a ECP\Cantagallo\Cristalina\[VRC_CRISTALINA_CF_SEC_20221231.xlsx]CF PDP'!$BB$62</t>
  </si>
  <si>
    <t>='C:\Users\jaime.benazar\Quorum Business Solutions\Ecopetrol Prometeo - Documents\Planning Space Implementation\3. Analysis &amp; Design\Design\FC22\DRR Jaime\Por presentar a ECP\Cantagallo\Cristalina\[VRC_CRISTALINA_CF_SEC_20221231.xlsx]CF PDP'!$BB$63</t>
  </si>
  <si>
    <t>='C:\Users\jaime.benazar\Quorum Business Solutions\Ecopetrol Prometeo - Documents\Planning Space Implementation\3. Analysis &amp; Design\Design\FC22\DRR Jaime\Por presentar a ECP\Cantagallo\Cristalina\[VRC_CRISTALINA_CF_SEC_20221231.xlsx]CF PDP'!$BB$64</t>
  </si>
  <si>
    <t>='C:\Users\jaime.benazar\Quorum Business Solutions\Ecopetrol Prometeo - Documents\Planning Space Implementation\3. Analysis &amp; Design\Design\FC22\DRR Jaime\Por presentar a ECP\Cantagallo\Cristalina\[VRC_CRISTALINA_CF_SEC_20221231.xlsx]CF PDP'!$BB$65</t>
  </si>
  <si>
    <t>='C:\Users\jaime.benazar\Quorum Business Solutions\Ecopetrol Prometeo - Documents\Planning Space Implementation\3. Analysis &amp; Design\Design\FC22\DRR Jaime\Por presentar a ECP\Cantagallo\Cristalina\[VRC_CRISTALINA_CF_SEC_20221231.xlsx]CF PDP'!$BB$66</t>
  </si>
  <si>
    <t>='C:\Users\jaime.benazar\Quorum Business Solutions\Ecopetrol Prometeo - Documents\Planning Space Implementation\3. Analysis &amp; Design\Design\FC22\DRR Jaime\Por presentar a ECP\Cantagallo\Cristalina\[VRC_CRISTALINA_CF_SEC_20221231.xlsx]CF PDP'!$BB$67</t>
  </si>
  <si>
    <t>='C:\Users\jaime.benazar\Quorum Business Solutions\Ecopetrol Prometeo - Documents\Planning Space Implementation\3. Analysis &amp; Design\Design\FC22\DRR Jaime\Por presentar a ECP\Cantagallo\Cristalina\[VRC_CRISTALINA_CF_SEC_20221231.xlsx]CF PDP'!$BB$68</t>
  </si>
  <si>
    <t>='C:\Users\jaime.benazar\Quorum Business Solutions\Ecopetrol Prometeo - Documents\Planning Space Implementation\3. Analysis &amp; Design\Design\FC22\DRR Jaime\Por presentar a ECP\Cantagallo\Cristalina\[VRC_CRISTALINA_CF_SEC_20221231.xlsx]CF PDP'!$BB$69</t>
  </si>
  <si>
    <t>='C:\Users\jaime.benazar\Quorum Business Solutions\Ecopetrol Prometeo - Documents\Planning Space Implementation\3. Analysis &amp; Design\Design\FC22\DRR Jaime\Por presentar a ECP\Cantagallo\Cristalina\[VRC_CRISTALINA_CF_SEC_20221231.xlsx]CF PDP'!$BB$70</t>
  </si>
  <si>
    <t>='C:\Users\jaime.benazar\Quorum Business Solutions\Ecopetrol Prometeo - Documents\Planning Space Implementation\3. Analysis &amp; Design\Design\FC22\DRR Jaime\Por presentar a ECP\Cantagallo\Cristalina\[VRC_CRISTALINA_CF_SEC_20221231.xlsx]CF PDP'!$BB$71</t>
  </si>
  <si>
    <t>='C:\Users\jaime.benazar\Quorum Business Solutions\Ecopetrol Prometeo - Documents\Planning Space Implementation\3. Analysis &amp; Design\Design\FC22\DRR Jaime\Por presentar a ECP\Cantagallo\Cristalina\[VRC_CRISTALINA_CF_SEC_20221231.xlsx]CF PDP'!$BB$72</t>
  </si>
  <si>
    <t>='C:\Users\jaime.benazar\Quorum Business Solutions\Ecopetrol Prometeo - Documents\Planning Space Implementation\3. Analysis &amp; Design\Design\FC22\DRR Jaime\Por presentar a ECP\Cantagallo\Cristalina\[VRC_CRISTALINA_CF_SEC_20221231.xlsx]CF PNP'!$BB$36</t>
  </si>
  <si>
    <t>='C:\Users\jaime.benazar\Quorum Business Solutions\Ecopetrol Prometeo - Documents\Planning Space Implementation\3. Analysis &amp; Design\Design\FC22\DRR Jaime\Por presentar a ECP\Cantagallo\Cristalina\[VRC_CRISTALINA_CF_SEC_20221231.xlsx]CF PNP'!$BB$37</t>
  </si>
  <si>
    <t>='C:\Users\jaime.benazar\Quorum Business Solutions\Ecopetrol Prometeo - Documents\Planning Space Implementation\3. Analysis &amp; Design\Design\FC22\DRR Jaime\Por presentar a ECP\Cantagallo\Cristalina\[VRC_CRISTALINA_CF_SEC_20221231.xlsx]CF PNP'!$BB$38</t>
  </si>
  <si>
    <t>='C:\Users\jaime.benazar\Quorum Business Solutions\Ecopetrol Prometeo - Documents\Planning Space Implementation\3. Analysis &amp; Design\Design\FC22\DRR Jaime\Por presentar a ECP\Cantagallo\Cristalina\[VRC_CRISTALINA_CF_SEC_20221231.xlsx]CF PNP'!$BB$39</t>
  </si>
  <si>
    <t>='C:\Users\jaime.benazar\Quorum Business Solutions\Ecopetrol Prometeo - Documents\Planning Space Implementation\3. Analysis &amp; Design\Design\FC22\DRR Jaime\Por presentar a ECP\Cantagallo\Cristalina\[VRC_CRISTALINA_CF_SEC_20221231.xlsx]CF PNP'!$BB$40</t>
  </si>
  <si>
    <t>='C:\Users\jaime.benazar\Quorum Business Solutions\Ecopetrol Prometeo - Documents\Planning Space Implementation\3. Analysis &amp; Design\Design\FC22\DRR Jaime\Por presentar a ECP\Cantagallo\Cristalina\[VRC_CRISTALINA_CF_SEC_20221231.xlsx]CF PNP'!$BB$41</t>
  </si>
  <si>
    <t>='C:\Users\jaime.benazar\Quorum Business Solutions\Ecopetrol Prometeo - Documents\Planning Space Implementation\3. Analysis &amp; Design\Design\FC22\DRR Jaime\Por presentar a ECP\Cantagallo\Cristalina\[VRC_CRISTALINA_CF_SEC_20221231.xlsx]CF PNP'!$BB$42</t>
  </si>
  <si>
    <t>='C:\Users\jaime.benazar\Quorum Business Solutions\Ecopetrol Prometeo - Documents\Planning Space Implementation\3. Analysis &amp; Design\Design\FC22\DRR Jaime\Por presentar a ECP\Cantagallo\Cristalina\[VRC_CRISTALINA_CF_SEC_20221231.xlsx]CF PNP'!$BB$43</t>
  </si>
  <si>
    <t>='C:\Users\jaime.benazar\Quorum Business Solutions\Ecopetrol Prometeo - Documents\Planning Space Implementation\3. Analysis &amp; Design\Design\FC22\DRR Jaime\Por presentar a ECP\Cantagallo\Cristalina\[VRC_CRISTALINA_CF_SEC_20221231.xlsx]CF PNP'!$BB$44</t>
  </si>
  <si>
    <t>='C:\Users\jaime.benazar\Quorum Business Solutions\Ecopetrol Prometeo - Documents\Planning Space Implementation\3. Analysis &amp; Design\Design\FC22\DRR Jaime\Por presentar a ECP\Cantagallo\Cristalina\[VRC_CRISTALINA_CF_SEC_20221231.xlsx]CF PNP'!$BB$45</t>
  </si>
  <si>
    <t>='C:\Users\jaime.benazar\Quorum Business Solutions\Ecopetrol Prometeo - Documents\Planning Space Implementation\3. Analysis &amp; Design\Design\FC22\DRR Jaime\Por presentar a ECP\Cantagallo\Cristalina\[VRC_CRISTALINA_CF_SEC_20221231.xlsx]CF PNP'!$BB$46</t>
  </si>
  <si>
    <t>='C:\Users\jaime.benazar\Quorum Business Solutions\Ecopetrol Prometeo - Documents\Planning Space Implementation\3. Analysis &amp; Design\Design\FC22\DRR Jaime\Por presentar a ECP\Cantagallo\Cristalina\[VRC_CRISTALINA_CF_SEC_20221231.xlsx]CF PNP'!$BB$47</t>
  </si>
  <si>
    <t>='C:\Users\jaime.benazar\Quorum Business Solutions\Ecopetrol Prometeo - Documents\Planning Space Implementation\3. Analysis &amp; Design\Design\FC22\DRR Jaime\Por presentar a ECP\Cantagallo\Cristalina\[VRC_CRISTALINA_CF_SEC_20221231.xlsx]CF PNP'!$BB$48</t>
  </si>
  <si>
    <t>='C:\Users\jaime.benazar\Quorum Business Solutions\Ecopetrol Prometeo - Documents\Planning Space Implementation\3. Analysis &amp; Design\Design\FC22\DRR Jaime\Por presentar a ECP\Cantagallo\Cristalina\[VRC_CRISTALINA_CF_SEC_20221231.xlsx]CF PNP'!$BB$49</t>
  </si>
  <si>
    <t>='C:\Users\jaime.benazar\Quorum Business Solutions\Ecopetrol Prometeo - Documents\Planning Space Implementation\3. Analysis &amp; Design\Design\FC22\DRR Jaime\Por presentar a ECP\Cantagallo\Cristalina\[VRC_CRISTALINA_CF_SEC_20221231.xlsx]CF PNP'!$BB$50</t>
  </si>
  <si>
    <t>='C:\Users\jaime.benazar\Quorum Business Solutions\Ecopetrol Prometeo - Documents\Planning Space Implementation\3. Analysis &amp; Design\Design\FC22\DRR Jaime\Por presentar a ECP\Cantagallo\Cristalina\[VRC_CRISTALINA_CF_SEC_20221231.xlsx]CF PNP'!$BB$51</t>
  </si>
  <si>
    <t>='C:\Users\jaime.benazar\Quorum Business Solutions\Ecopetrol Prometeo - Documents\Planning Space Implementation\3. Analysis &amp; Design\Design\FC22\DRR Jaime\Por presentar a ECP\Cantagallo\Cristalina\[VRC_CRISTALINA_CF_SEC_20221231.xlsx]CF PNP'!$BB$52</t>
  </si>
  <si>
    <t>='C:\Users\jaime.benazar\Quorum Business Solutions\Ecopetrol Prometeo - Documents\Planning Space Implementation\3. Analysis &amp; Design\Design\FC22\DRR Jaime\Por presentar a ECP\Cantagallo\Cristalina\[VRC_CRISTALINA_CF_SEC_20221231.xlsx]CF PNP'!$BB$53</t>
  </si>
  <si>
    <t>='C:\Users\jaime.benazar\Quorum Business Solutions\Ecopetrol Prometeo - Documents\Planning Space Implementation\3. Analysis &amp; Design\Design\FC22\DRR Jaime\Por presentar a ECP\Cantagallo\Cristalina\[VRC_CRISTALINA_CF_SEC_20221231.xlsx]CF PNP'!$BB$54</t>
  </si>
  <si>
    <t>='C:\Users\jaime.benazar\Quorum Business Solutions\Ecopetrol Prometeo - Documents\Planning Space Implementation\3. Analysis &amp; Design\Design\FC22\DRR Jaime\Por presentar a ECP\Cantagallo\Cristalina\[VRC_CRISTALINA_CF_SEC_20221231.xlsx]CF PNP'!$BB$55</t>
  </si>
  <si>
    <t>='C:\Users\jaime.benazar\Quorum Business Solutions\Ecopetrol Prometeo - Documents\Planning Space Implementation\3. Analysis &amp; Design\Design\FC22\DRR Jaime\Por presentar a ECP\Cantagallo\Cristalina\[VRC_CRISTALINA_CF_SEC_20221231.xlsx]CF PNP'!$BB$56</t>
  </si>
  <si>
    <t>='C:\Users\jaime.benazar\Quorum Business Solutions\Ecopetrol Prometeo - Documents\Planning Space Implementation\3. Analysis &amp; Design\Design\FC22\DRR Jaime\Por presentar a ECP\Cantagallo\Cristalina\[VRC_CRISTALINA_CF_SEC_20221231.xlsx]CF PNP'!$BB$57</t>
  </si>
  <si>
    <t>='C:\Users\jaime.benazar\Quorum Business Solutions\Ecopetrol Prometeo - Documents\Planning Space Implementation\3. Analysis &amp; Design\Design\FC22\DRR Jaime\Por presentar a ECP\Cantagallo\Cristalina\[VRC_CRISTALINA_CF_SEC_20221231.xlsx]CF PNP'!$BB$58</t>
  </si>
  <si>
    <t>='C:\Users\jaime.benazar\Quorum Business Solutions\Ecopetrol Prometeo - Documents\Planning Space Implementation\3. Analysis &amp; Design\Design\FC22\DRR Jaime\Por presentar a ECP\Cantagallo\Cristalina\[VRC_CRISTALINA_CF_SEC_20221231.xlsx]CF PNP'!$BB$59</t>
  </si>
  <si>
    <t>='C:\Users\jaime.benazar\Quorum Business Solutions\Ecopetrol Prometeo - Documents\Planning Space Implementation\3. Analysis &amp; Design\Design\FC22\DRR Jaime\Por presentar a ECP\Cantagallo\Cristalina\[VRC_CRISTALINA_CF_SEC_20221231.xlsx]CF PNP'!$BB$60</t>
  </si>
  <si>
    <t>='C:\Users\jaime.benazar\Quorum Business Solutions\Ecopetrol Prometeo - Documents\Planning Space Implementation\3. Analysis &amp; Design\Design\FC22\DRR Jaime\Por presentar a ECP\Cantagallo\Cristalina\[VRC_CRISTALINA_CF_SEC_20221231.xlsx]CF PNP'!$BB$61</t>
  </si>
  <si>
    <t>='C:\Users\jaime.benazar\Quorum Business Solutions\Ecopetrol Prometeo - Documents\Planning Space Implementation\3. Analysis &amp; Design\Design\FC22\DRR Jaime\Por presentar a ECP\Cantagallo\Cristalina\[VRC_CRISTALINA_CF_SEC_20221231.xlsx]CF PNP'!$BB$62</t>
  </si>
  <si>
    <t>='C:\Users\jaime.benazar\Quorum Business Solutions\Ecopetrol Prometeo - Documents\Planning Space Implementation\3. Analysis &amp; Design\Design\FC22\DRR Jaime\Por presentar a ECP\Cantagallo\Cristalina\[VRC_CRISTALINA_CF_SEC_20221231.xlsx]CF PNP'!$BB$63</t>
  </si>
  <si>
    <t>='C:\Users\jaime.benazar\Quorum Business Solutions\Ecopetrol Prometeo - Documents\Planning Space Implementation\3. Analysis &amp; Design\Design\FC22\DRR Jaime\Por presentar a ECP\Cantagallo\Cristalina\[VRC_CRISTALINA_CF_SEC_20221231.xlsx]CF PNP'!$BB$64</t>
  </si>
  <si>
    <t>='C:\Users\jaime.benazar\Quorum Business Solutions\Ecopetrol Prometeo - Documents\Planning Space Implementation\3. Analysis &amp; Design\Design\FC22\DRR Jaime\Por presentar a ECP\Cantagallo\Cristalina\[VRC_CRISTALINA_CF_SEC_20221231.xlsx]CF PNP'!$BB$65</t>
  </si>
  <si>
    <t>='C:\Users\jaime.benazar\Quorum Business Solutions\Ecopetrol Prometeo - Documents\Planning Space Implementation\3. Analysis &amp; Design\Design\FC22\DRR Jaime\Por presentar a ECP\Cantagallo\Cristalina\[VRC_CRISTALINA_CF_SEC_20221231.xlsx]CF PNP'!$BB$66</t>
  </si>
  <si>
    <t>='C:\Users\jaime.benazar\Quorum Business Solutions\Ecopetrol Prometeo - Documents\Planning Space Implementation\3. Analysis &amp; Design\Design\FC22\DRR Jaime\Por presentar a ECP\Cantagallo\Cristalina\[VRC_CRISTALINA_CF_SEC_20221231.xlsx]CF PNP'!$BB$67</t>
  </si>
  <si>
    <t>='C:\Users\jaime.benazar\Quorum Business Solutions\Ecopetrol Prometeo - Documents\Planning Space Implementation\3. Analysis &amp; Design\Design\FC22\DRR Jaime\Por presentar a ECP\Cantagallo\Cristalina\[VRC_CRISTALINA_CF_SEC_20221231.xlsx]CF PNP'!$BB$68</t>
  </si>
  <si>
    <t>='C:\Users\jaime.benazar\Quorum Business Solutions\Ecopetrol Prometeo - Documents\Planning Space Implementation\3. Analysis &amp; Design\Design\FC22\DRR Jaime\Por presentar a ECP\Cantagallo\Cristalina\[VRC_CRISTALINA_CF_SEC_20221231.xlsx]CF PNP'!$BB$69</t>
  </si>
  <si>
    <t>='C:\Users\jaime.benazar\Quorum Business Solutions\Ecopetrol Prometeo - Documents\Planning Space Implementation\3. Analysis &amp; Design\Design\FC22\DRR Jaime\Por presentar a ECP\Cantagallo\Cristalina\[VRC_CRISTALINA_CF_SEC_20221231.xlsx]CF PNP'!$BB$70</t>
  </si>
  <si>
    <t>='C:\Users\jaime.benazar\Quorum Business Solutions\Ecopetrol Prometeo - Documents\Planning Space Implementation\3. Analysis &amp; Design\Design\FC22\DRR Jaime\Por presentar a ECP\Cantagallo\Cristalina\[VRC_CRISTALINA_CF_SEC_20221231.xlsx]CF PNP'!$BB$71</t>
  </si>
  <si>
    <t>='C:\Users\jaime.benazar\Quorum Business Solutions\Ecopetrol Prometeo - Documents\Planning Space Implementation\3. Analysis &amp; Design\Design\FC22\DRR Jaime\Por presentar a ECP\Cantagallo\Cristalina\[VRC_CRISTALINA_CF_SEC_20221231.xlsx]CF PNP'!$BB$72</t>
  </si>
  <si>
    <t>='C:\Users\jaime.benazar\Quorum Business Solutions\Ecopetrol Prometeo - Documents\Planning Space Implementation\3. Analysis &amp; Design\Design\FC22\DRR Jaime\Por presentar a ECP\Cantagallo\Cristalina\[VRC_CRISTALINA_CF_SEC_20221231.xlsx]CF PND'!$BB$36</t>
  </si>
  <si>
    <t>='C:\Users\jaime.benazar\Quorum Business Solutions\Ecopetrol Prometeo - Documents\Planning Space Implementation\3. Analysis &amp; Design\Design\FC22\DRR Jaime\Por presentar a ECP\Cantagallo\Cristalina\[VRC_CRISTALINA_CF_SEC_20221231.xlsx]CF PND'!$BB$37</t>
  </si>
  <si>
    <t>='C:\Users\jaime.benazar\Quorum Business Solutions\Ecopetrol Prometeo - Documents\Planning Space Implementation\3. Analysis &amp; Design\Design\FC22\DRR Jaime\Por presentar a ECP\Cantagallo\Cristalina\[VRC_CRISTALINA_CF_SEC_20221231.xlsx]CF PND'!$BB$38</t>
  </si>
  <si>
    <t>='C:\Users\jaime.benazar\Quorum Business Solutions\Ecopetrol Prometeo - Documents\Planning Space Implementation\3. Analysis &amp; Design\Design\FC22\DRR Jaime\Por presentar a ECP\Cantagallo\Cristalina\[VRC_CRISTALINA_CF_SEC_20221231.xlsx]CF PND'!$BB$39</t>
  </si>
  <si>
    <t>='C:\Users\jaime.benazar\Quorum Business Solutions\Ecopetrol Prometeo - Documents\Planning Space Implementation\3. Analysis &amp; Design\Design\FC22\DRR Jaime\Por presentar a ECP\Cantagallo\Cristalina\[VRC_CRISTALINA_CF_SEC_20221231.xlsx]CF PND'!$BB$40</t>
  </si>
  <si>
    <t>='C:\Users\jaime.benazar\Quorum Business Solutions\Ecopetrol Prometeo - Documents\Planning Space Implementation\3. Analysis &amp; Design\Design\FC22\DRR Jaime\Por presentar a ECP\Cantagallo\Cristalina\[VRC_CRISTALINA_CF_SEC_20221231.xlsx]CF PND'!$BB$41</t>
  </si>
  <si>
    <t>='C:\Users\jaime.benazar\Quorum Business Solutions\Ecopetrol Prometeo - Documents\Planning Space Implementation\3. Analysis &amp; Design\Design\FC22\DRR Jaime\Por presentar a ECP\Cantagallo\Cristalina\[VRC_CRISTALINA_CF_SEC_20221231.xlsx]CF PND'!$BB$42</t>
  </si>
  <si>
    <t>='C:\Users\jaime.benazar\Quorum Business Solutions\Ecopetrol Prometeo - Documents\Planning Space Implementation\3. Analysis &amp; Design\Design\FC22\DRR Jaime\Por presentar a ECP\Cantagallo\Cristalina\[VRC_CRISTALINA_CF_SEC_20221231.xlsx]CF PND'!$BB$43</t>
  </si>
  <si>
    <t>='C:\Users\jaime.benazar\Quorum Business Solutions\Ecopetrol Prometeo - Documents\Planning Space Implementation\3. Analysis &amp; Design\Design\FC22\DRR Jaime\Por presentar a ECP\Cantagallo\Cristalina\[VRC_CRISTALINA_CF_SEC_20221231.xlsx]CF PND'!$BB$44</t>
  </si>
  <si>
    <t>='C:\Users\jaime.benazar\Quorum Business Solutions\Ecopetrol Prometeo - Documents\Planning Space Implementation\3. Analysis &amp; Design\Design\FC22\DRR Jaime\Por presentar a ECP\Cantagallo\Cristalina\[VRC_CRISTALINA_CF_SEC_20221231.xlsx]CF PND'!$BB$45</t>
  </si>
  <si>
    <t>='C:\Users\jaime.benazar\Quorum Business Solutions\Ecopetrol Prometeo - Documents\Planning Space Implementation\3. Analysis &amp; Design\Design\FC22\DRR Jaime\Por presentar a ECP\Cantagallo\Cristalina\[VRC_CRISTALINA_CF_SEC_20221231.xlsx]CF PND'!$BB$46</t>
  </si>
  <si>
    <t>='C:\Users\jaime.benazar\Quorum Business Solutions\Ecopetrol Prometeo - Documents\Planning Space Implementation\3. Analysis &amp; Design\Design\FC22\DRR Jaime\Por presentar a ECP\Cantagallo\Cristalina\[VRC_CRISTALINA_CF_SEC_20221231.xlsx]CF PND'!$BB$47</t>
  </si>
  <si>
    <t>='C:\Users\jaime.benazar\Quorum Business Solutions\Ecopetrol Prometeo - Documents\Planning Space Implementation\3. Analysis &amp; Design\Design\FC22\DRR Jaime\Por presentar a ECP\Cantagallo\Cristalina\[VRC_CRISTALINA_CF_SEC_20221231.xlsx]CF PND'!$BB$48</t>
  </si>
  <si>
    <t>='C:\Users\jaime.benazar\Quorum Business Solutions\Ecopetrol Prometeo - Documents\Planning Space Implementation\3. Analysis &amp; Design\Design\FC22\DRR Jaime\Por presentar a ECP\Cantagallo\Cristalina\[VRC_CRISTALINA_CF_SEC_20221231.xlsx]CF PND'!$BB$49</t>
  </si>
  <si>
    <t>='C:\Users\jaime.benazar\Quorum Business Solutions\Ecopetrol Prometeo - Documents\Planning Space Implementation\3. Analysis &amp; Design\Design\FC22\DRR Jaime\Por presentar a ECP\Cantagallo\Cristalina\[VRC_CRISTALINA_CF_SEC_20221231.xlsx]CF PND'!$BB$50</t>
  </si>
  <si>
    <t>='C:\Users\jaime.benazar\Quorum Business Solutions\Ecopetrol Prometeo - Documents\Planning Space Implementation\3. Analysis &amp; Design\Design\FC22\DRR Jaime\Por presentar a ECP\Cantagallo\Cristalina\[VRC_CRISTALINA_CF_SEC_20221231.xlsx]CF PND'!$BB$51</t>
  </si>
  <si>
    <t>='C:\Users\jaime.benazar\Quorum Business Solutions\Ecopetrol Prometeo - Documents\Planning Space Implementation\3. Analysis &amp; Design\Design\FC22\DRR Jaime\Por presentar a ECP\Cantagallo\Cristalina\[VRC_CRISTALINA_CF_SEC_20221231.xlsx]CF PND'!$BB$52</t>
  </si>
  <si>
    <t>='C:\Users\jaime.benazar\Quorum Business Solutions\Ecopetrol Prometeo - Documents\Planning Space Implementation\3. Analysis &amp; Design\Design\FC22\DRR Jaime\Por presentar a ECP\Cantagallo\Cristalina\[VRC_CRISTALINA_CF_SEC_20221231.xlsx]CF PND'!$BB$53</t>
  </si>
  <si>
    <t>='C:\Users\jaime.benazar\Quorum Business Solutions\Ecopetrol Prometeo - Documents\Planning Space Implementation\3. Analysis &amp; Design\Design\FC22\DRR Jaime\Por presentar a ECP\Cantagallo\Cristalina\[VRC_CRISTALINA_CF_SEC_20221231.xlsx]CF PND'!$BB$54</t>
  </si>
  <si>
    <t>='C:\Users\jaime.benazar\Quorum Business Solutions\Ecopetrol Prometeo - Documents\Planning Space Implementation\3. Analysis &amp; Design\Design\FC22\DRR Jaime\Por presentar a ECP\Cantagallo\Cristalina\[VRC_CRISTALINA_CF_SEC_20221231.xlsx]CF PND'!$BB$55</t>
  </si>
  <si>
    <t>='C:\Users\jaime.benazar\Quorum Business Solutions\Ecopetrol Prometeo - Documents\Planning Space Implementation\3. Analysis &amp; Design\Design\FC22\DRR Jaime\Por presentar a ECP\Cantagallo\Cristalina\[VRC_CRISTALINA_CF_SEC_20221231.xlsx]CF PND'!$BB$56</t>
  </si>
  <si>
    <t>='C:\Users\jaime.benazar\Quorum Business Solutions\Ecopetrol Prometeo - Documents\Planning Space Implementation\3. Analysis &amp; Design\Design\FC22\DRR Jaime\Por presentar a ECP\Cantagallo\Cristalina\[VRC_CRISTALINA_CF_SEC_20221231.xlsx]CF PND'!$BB$57</t>
  </si>
  <si>
    <t>='C:\Users\jaime.benazar\Quorum Business Solutions\Ecopetrol Prometeo - Documents\Planning Space Implementation\3. Analysis &amp; Design\Design\FC22\DRR Jaime\Por presentar a ECP\Cantagallo\Cristalina\[VRC_CRISTALINA_CF_SEC_20221231.xlsx]CF PND'!$BB$58</t>
  </si>
  <si>
    <t>='C:\Users\jaime.benazar\Quorum Business Solutions\Ecopetrol Prometeo - Documents\Planning Space Implementation\3. Analysis &amp; Design\Design\FC22\DRR Jaime\Por presentar a ECP\Cantagallo\Cristalina\[VRC_CRISTALINA_CF_SEC_20221231.xlsx]CF PND'!$BB$59</t>
  </si>
  <si>
    <t>='C:\Users\jaime.benazar\Quorum Business Solutions\Ecopetrol Prometeo - Documents\Planning Space Implementation\3. Analysis &amp; Design\Design\FC22\DRR Jaime\Por presentar a ECP\Cantagallo\Cristalina\[VRC_CRISTALINA_CF_SEC_20221231.xlsx]CF PND'!$BB$60</t>
  </si>
  <si>
    <t>='C:\Users\jaime.benazar\Quorum Business Solutions\Ecopetrol Prometeo - Documents\Planning Space Implementation\3. Analysis &amp; Design\Design\FC22\DRR Jaime\Por presentar a ECP\Cantagallo\Cristalina\[VRC_CRISTALINA_CF_SEC_20221231.xlsx]CF PND'!$BB$61</t>
  </si>
  <si>
    <t>='C:\Users\jaime.benazar\Quorum Business Solutions\Ecopetrol Prometeo - Documents\Planning Space Implementation\3. Analysis &amp; Design\Design\FC22\DRR Jaime\Por presentar a ECP\Cantagallo\Cristalina\[VRC_CRISTALINA_CF_SEC_20221231.xlsx]CF PND'!$BB$62</t>
  </si>
  <si>
    <t>='C:\Users\jaime.benazar\Quorum Business Solutions\Ecopetrol Prometeo - Documents\Planning Space Implementation\3. Analysis &amp; Design\Design\FC22\DRR Jaime\Por presentar a ECP\Cantagallo\Cristalina\[VRC_CRISTALINA_CF_SEC_20221231.xlsx]CF PND'!$BB$63</t>
  </si>
  <si>
    <t>='C:\Users\jaime.benazar\Quorum Business Solutions\Ecopetrol Prometeo - Documents\Planning Space Implementation\3. Analysis &amp; Design\Design\FC22\DRR Jaime\Por presentar a ECP\Cantagallo\Cristalina\[VRC_CRISTALINA_CF_SEC_20221231.xlsx]CF PND'!$BB$64</t>
  </si>
  <si>
    <t>='C:\Users\jaime.benazar\Quorum Business Solutions\Ecopetrol Prometeo - Documents\Planning Space Implementation\3. Analysis &amp; Design\Design\FC22\DRR Jaime\Por presentar a ECP\Cantagallo\Cristalina\[VRC_CRISTALINA_CF_SEC_20221231.xlsx]CF PND'!$BB$65</t>
  </si>
  <si>
    <t>='C:\Users\jaime.benazar\Quorum Business Solutions\Ecopetrol Prometeo - Documents\Planning Space Implementation\3. Analysis &amp; Design\Design\FC22\DRR Jaime\Por presentar a ECP\Cantagallo\Cristalina\[VRC_CRISTALINA_CF_SEC_20221231.xlsx]CF PND'!$BB$66</t>
  </si>
  <si>
    <t>='C:\Users\jaime.benazar\Quorum Business Solutions\Ecopetrol Prometeo - Documents\Planning Space Implementation\3. Analysis &amp; Design\Design\FC22\DRR Jaime\Por presentar a ECP\Cantagallo\Cristalina\[VRC_CRISTALINA_CF_SEC_20221231.xlsx]CF PND'!$BB$67</t>
  </si>
  <si>
    <t>='C:\Users\jaime.benazar\Quorum Business Solutions\Ecopetrol Prometeo - Documents\Planning Space Implementation\3. Analysis &amp; Design\Design\FC22\DRR Jaime\Por presentar a ECP\Cantagallo\Cristalina\[VRC_CRISTALINA_CF_SEC_20221231.xlsx]CF PND'!$BB$68</t>
  </si>
  <si>
    <t>='C:\Users\jaime.benazar\Quorum Business Solutions\Ecopetrol Prometeo - Documents\Planning Space Implementation\3. Analysis &amp; Design\Design\FC22\DRR Jaime\Por presentar a ECP\Cantagallo\Cristalina\[VRC_CRISTALINA_CF_SEC_20221231.xlsx]CF PND'!$BB$69</t>
  </si>
  <si>
    <t>='C:\Users\jaime.benazar\Quorum Business Solutions\Ecopetrol Prometeo - Documents\Planning Space Implementation\3. Analysis &amp; Design\Design\FC22\DRR Jaime\Por presentar a ECP\Cantagallo\Cristalina\[VRC_CRISTALINA_CF_SEC_20221231.xlsx]CF PND'!$BB$70</t>
  </si>
  <si>
    <t>='C:\Users\jaime.benazar\Quorum Business Solutions\Ecopetrol Prometeo - Documents\Planning Space Implementation\3. Analysis &amp; Design\Design\FC22\DRR Jaime\Por presentar a ECP\Cantagallo\Cristalina\[VRC_CRISTALINA_CF_SEC_20221231.xlsx]CF PND'!$BB$71</t>
  </si>
  <si>
    <t>='C:\Users\jaime.benazar\Quorum Business Solutions\Ecopetrol Prometeo - Documents\Planning Space Implementation\3. Analysis &amp; Design\Design\FC22\DRR Jaime\Por presentar a ECP\Cantagallo\Cristalina\[VRC_CRISTALINA_CF_SEC_20221231.xlsx]CF PND'!$BB$72</t>
  </si>
  <si>
    <t>='C:\Users\jaime.benazar\Quorum Business Solutions\Ecopetrol Prometeo - Documents\Planning Space Implementation\3. Analysis &amp; Design\Design\FC22\DRR Jaime\Por presentar a ECP\Cantagallo\Cristalina\[VRC_CRISTALINA_CF_SEC_20221231.xlsx]CF PRB'!$BB$36</t>
  </si>
  <si>
    <t>='C:\Users\jaime.benazar\Quorum Business Solutions\Ecopetrol Prometeo - Documents\Planning Space Implementation\3. Analysis &amp; Design\Design\FC22\DRR Jaime\Por presentar a ECP\Cantagallo\Cristalina\[VRC_CRISTALINA_CF_SEC_20221231.xlsx]CF PRB'!$BB$37</t>
  </si>
  <si>
    <t>='C:\Users\jaime.benazar\Quorum Business Solutions\Ecopetrol Prometeo - Documents\Planning Space Implementation\3. Analysis &amp; Design\Design\FC22\DRR Jaime\Por presentar a ECP\Cantagallo\Cristalina\[VRC_CRISTALINA_CF_SEC_20221231.xlsx]CF PRB'!$BB$38</t>
  </si>
  <si>
    <t>='C:\Users\jaime.benazar\Quorum Business Solutions\Ecopetrol Prometeo - Documents\Planning Space Implementation\3. Analysis &amp; Design\Design\FC22\DRR Jaime\Por presentar a ECP\Cantagallo\Cristalina\[VRC_CRISTALINA_CF_SEC_20221231.xlsx]CF PRB'!$BB$39</t>
  </si>
  <si>
    <t>='C:\Users\jaime.benazar\Quorum Business Solutions\Ecopetrol Prometeo - Documents\Planning Space Implementation\3. Analysis &amp; Design\Design\FC22\DRR Jaime\Por presentar a ECP\Cantagallo\Cristalina\[VRC_CRISTALINA_CF_SEC_20221231.xlsx]CF PRB'!$BB$40</t>
  </si>
  <si>
    <t>='C:\Users\jaime.benazar\Quorum Business Solutions\Ecopetrol Prometeo - Documents\Planning Space Implementation\3. Analysis &amp; Design\Design\FC22\DRR Jaime\Por presentar a ECP\Cantagallo\Cristalina\[VRC_CRISTALINA_CF_SEC_20221231.xlsx]CF PRB'!$BB$41</t>
  </si>
  <si>
    <t>='C:\Users\jaime.benazar\Quorum Business Solutions\Ecopetrol Prometeo - Documents\Planning Space Implementation\3. Analysis &amp; Design\Design\FC22\DRR Jaime\Por presentar a ECP\Cantagallo\Cristalina\[VRC_CRISTALINA_CF_SEC_20221231.xlsx]CF PRB'!$BB$42</t>
  </si>
  <si>
    <t>='C:\Users\jaime.benazar\Quorum Business Solutions\Ecopetrol Prometeo - Documents\Planning Space Implementation\3. Analysis &amp; Design\Design\FC22\DRR Jaime\Por presentar a ECP\Cantagallo\Cristalina\[VRC_CRISTALINA_CF_SEC_20221231.xlsx]CF PRB'!$BB$43</t>
  </si>
  <si>
    <t>='C:\Users\jaime.benazar\Quorum Business Solutions\Ecopetrol Prometeo - Documents\Planning Space Implementation\3. Analysis &amp; Design\Design\FC22\DRR Jaime\Por presentar a ECP\Cantagallo\Cristalina\[VRC_CRISTALINA_CF_SEC_20221231.xlsx]CF PRB'!$BB$44</t>
  </si>
  <si>
    <t>='C:\Users\jaime.benazar\Quorum Business Solutions\Ecopetrol Prometeo - Documents\Planning Space Implementation\3. Analysis &amp; Design\Design\FC22\DRR Jaime\Por presentar a ECP\Cantagallo\Cristalina\[VRC_CRISTALINA_CF_SEC_20221231.xlsx]CF PRB'!$BB$45</t>
  </si>
  <si>
    <t>='C:\Users\jaime.benazar\Quorum Business Solutions\Ecopetrol Prometeo - Documents\Planning Space Implementation\3. Analysis &amp; Design\Design\FC22\DRR Jaime\Por presentar a ECP\Cantagallo\Cristalina\[VRC_CRISTALINA_CF_SEC_20221231.xlsx]CF PRB'!$BB$46</t>
  </si>
  <si>
    <t>='C:\Users\jaime.benazar\Quorum Business Solutions\Ecopetrol Prometeo - Documents\Planning Space Implementation\3. Analysis &amp; Design\Design\FC22\DRR Jaime\Por presentar a ECP\Cantagallo\Cristalina\[VRC_CRISTALINA_CF_SEC_20221231.xlsx]CF PRB'!$BB$47</t>
  </si>
  <si>
    <t>='C:\Users\jaime.benazar\Quorum Business Solutions\Ecopetrol Prometeo - Documents\Planning Space Implementation\3. Analysis &amp; Design\Design\FC22\DRR Jaime\Por presentar a ECP\Cantagallo\Cristalina\[VRC_CRISTALINA_CF_SEC_20221231.xlsx]CF PRB'!$BB$48</t>
  </si>
  <si>
    <t>='C:\Users\jaime.benazar\Quorum Business Solutions\Ecopetrol Prometeo - Documents\Planning Space Implementation\3. Analysis &amp; Design\Design\FC22\DRR Jaime\Por presentar a ECP\Cantagallo\Cristalina\[VRC_CRISTALINA_CF_SEC_20221231.xlsx]CF PRB'!$BB$49</t>
  </si>
  <si>
    <t>='C:\Users\jaime.benazar\Quorum Business Solutions\Ecopetrol Prometeo - Documents\Planning Space Implementation\3. Analysis &amp; Design\Design\FC22\DRR Jaime\Por presentar a ECP\Cantagallo\Cristalina\[VRC_CRISTALINA_CF_SEC_20221231.xlsx]CF PRB'!$BB$50</t>
  </si>
  <si>
    <t>='C:\Users\jaime.benazar\Quorum Business Solutions\Ecopetrol Prometeo - Documents\Planning Space Implementation\3. Analysis &amp; Design\Design\FC22\DRR Jaime\Por presentar a ECP\Cantagallo\Cristalina\[VRC_CRISTALINA_CF_SEC_20221231.xlsx]CF PRB'!$BB$51</t>
  </si>
  <si>
    <t>='C:\Users\jaime.benazar\Quorum Business Solutions\Ecopetrol Prometeo - Documents\Planning Space Implementation\3. Analysis &amp; Design\Design\FC22\DRR Jaime\Por presentar a ECP\Cantagallo\Cristalina\[VRC_CRISTALINA_CF_SEC_20221231.xlsx]CF PRB'!$BB$52</t>
  </si>
  <si>
    <t>='C:\Users\jaime.benazar\Quorum Business Solutions\Ecopetrol Prometeo - Documents\Planning Space Implementation\3. Analysis &amp; Design\Design\FC22\DRR Jaime\Por presentar a ECP\Cantagallo\Cristalina\[VRC_CRISTALINA_CF_SEC_20221231.xlsx]CF PRB'!$BB$53</t>
  </si>
  <si>
    <t>='C:\Users\jaime.benazar\Quorum Business Solutions\Ecopetrol Prometeo - Documents\Planning Space Implementation\3. Analysis &amp; Design\Design\FC22\DRR Jaime\Por presentar a ECP\Cantagallo\Cristalina\[VRC_CRISTALINA_CF_SEC_20221231.xlsx]CF PRB'!$BB$54</t>
  </si>
  <si>
    <t>='C:\Users\jaime.benazar\Quorum Business Solutions\Ecopetrol Prometeo - Documents\Planning Space Implementation\3. Analysis &amp; Design\Design\FC22\DRR Jaime\Por presentar a ECP\Cantagallo\Cristalina\[VRC_CRISTALINA_CF_SEC_20221231.xlsx]CF PRB'!$BB$55</t>
  </si>
  <si>
    <t>='C:\Users\jaime.benazar\Quorum Business Solutions\Ecopetrol Prometeo - Documents\Planning Space Implementation\3. Analysis &amp; Design\Design\FC22\DRR Jaime\Por presentar a ECP\Cantagallo\Cristalina\[VRC_CRISTALINA_CF_SEC_20221231.xlsx]CF PRB'!$BB$56</t>
  </si>
  <si>
    <t>='C:\Users\jaime.benazar\Quorum Business Solutions\Ecopetrol Prometeo - Documents\Planning Space Implementation\3. Analysis &amp; Design\Design\FC22\DRR Jaime\Por presentar a ECP\Cantagallo\Cristalina\[VRC_CRISTALINA_CF_SEC_20221231.xlsx]CF PRB'!$BB$57</t>
  </si>
  <si>
    <t>='C:\Users\jaime.benazar\Quorum Business Solutions\Ecopetrol Prometeo - Documents\Planning Space Implementation\3. Analysis &amp; Design\Design\FC22\DRR Jaime\Por presentar a ECP\Cantagallo\Cristalina\[VRC_CRISTALINA_CF_SEC_20221231.xlsx]CF PRB'!$BB$58</t>
  </si>
  <si>
    <t>='C:\Users\jaime.benazar\Quorum Business Solutions\Ecopetrol Prometeo - Documents\Planning Space Implementation\3. Analysis &amp; Design\Design\FC22\DRR Jaime\Por presentar a ECP\Cantagallo\Cristalina\[VRC_CRISTALINA_CF_SEC_20221231.xlsx]CF PRB'!$BB$59</t>
  </si>
  <si>
    <t>='C:\Users\jaime.benazar\Quorum Business Solutions\Ecopetrol Prometeo - Documents\Planning Space Implementation\3. Analysis &amp; Design\Design\FC22\DRR Jaime\Por presentar a ECP\Cantagallo\Cristalina\[VRC_CRISTALINA_CF_SEC_20221231.xlsx]CF PRB'!$BB$60</t>
  </si>
  <si>
    <t>='C:\Users\jaime.benazar\Quorum Business Solutions\Ecopetrol Prometeo - Documents\Planning Space Implementation\3. Analysis &amp; Design\Design\FC22\DRR Jaime\Por presentar a ECP\Cantagallo\Cristalina\[VRC_CRISTALINA_CF_SEC_20221231.xlsx]CF PRB'!$BB$61</t>
  </si>
  <si>
    <t>='C:\Users\jaime.benazar\Quorum Business Solutions\Ecopetrol Prometeo - Documents\Planning Space Implementation\3. Analysis &amp; Design\Design\FC22\DRR Jaime\Por presentar a ECP\Cantagallo\Cristalina\[VRC_CRISTALINA_CF_SEC_20221231.xlsx]CF PRB'!$BB$62</t>
  </si>
  <si>
    <t>='C:\Users\jaime.benazar\Quorum Business Solutions\Ecopetrol Prometeo - Documents\Planning Space Implementation\3. Analysis &amp; Design\Design\FC22\DRR Jaime\Por presentar a ECP\Cantagallo\Cristalina\[VRC_CRISTALINA_CF_SEC_20221231.xlsx]CF PRB'!$BB$63</t>
  </si>
  <si>
    <t>='C:\Users\jaime.benazar\Quorum Business Solutions\Ecopetrol Prometeo - Documents\Planning Space Implementation\3. Analysis &amp; Design\Design\FC22\DRR Jaime\Por presentar a ECP\Cantagallo\Cristalina\[VRC_CRISTALINA_CF_SEC_20221231.xlsx]CF PRB'!$BB$64</t>
  </si>
  <si>
    <t>='C:\Users\jaime.benazar\Quorum Business Solutions\Ecopetrol Prometeo - Documents\Planning Space Implementation\3. Analysis &amp; Design\Design\FC22\DRR Jaime\Por presentar a ECP\Cantagallo\Cristalina\[VRC_CRISTALINA_CF_SEC_20221231.xlsx]CF PRB'!$BB$65</t>
  </si>
  <si>
    <t>='C:\Users\jaime.benazar\Quorum Business Solutions\Ecopetrol Prometeo - Documents\Planning Space Implementation\3. Analysis &amp; Design\Design\FC22\DRR Jaime\Por presentar a ECP\Cantagallo\Cristalina\[VRC_CRISTALINA_CF_SEC_20221231.xlsx]CF PRB'!$BB$66</t>
  </si>
  <si>
    <t>='C:\Users\jaime.benazar\Quorum Business Solutions\Ecopetrol Prometeo - Documents\Planning Space Implementation\3. Analysis &amp; Design\Design\FC22\DRR Jaime\Por presentar a ECP\Cantagallo\Cristalina\[VRC_CRISTALINA_CF_SEC_20221231.xlsx]CF PRB'!$BB$67</t>
  </si>
  <si>
    <t>='C:\Users\jaime.benazar\Quorum Business Solutions\Ecopetrol Prometeo - Documents\Planning Space Implementation\3. Analysis &amp; Design\Design\FC22\DRR Jaime\Por presentar a ECP\Cantagallo\Cristalina\[VRC_CRISTALINA_CF_SEC_20221231.xlsx]CF PRB'!$BB$68</t>
  </si>
  <si>
    <t>='C:\Users\jaime.benazar\Quorum Business Solutions\Ecopetrol Prometeo - Documents\Planning Space Implementation\3. Analysis &amp; Design\Design\FC22\DRR Jaime\Por presentar a ECP\Cantagallo\Cristalina\[VRC_CRISTALINA_CF_SEC_20221231.xlsx]CF PRB'!$BB$69</t>
  </si>
  <si>
    <t>='C:\Users\jaime.benazar\Quorum Business Solutions\Ecopetrol Prometeo - Documents\Planning Space Implementation\3. Analysis &amp; Design\Design\FC22\DRR Jaime\Por presentar a ECP\Cantagallo\Cristalina\[VRC_CRISTALINA_CF_SEC_20221231.xlsx]CF PRB'!$BB$70</t>
  </si>
  <si>
    <t>='C:\Users\jaime.benazar\Quorum Business Solutions\Ecopetrol Prometeo - Documents\Planning Space Implementation\3. Analysis &amp; Design\Design\FC22\DRR Jaime\Por presentar a ECP\Cantagallo\Cristalina\[VRC_CRISTALINA_CF_SEC_20221231.xlsx]CF PRB'!$BB$71</t>
  </si>
  <si>
    <t>='C:\Users\jaime.benazar\Quorum Business Solutions\Ecopetrol Prometeo - Documents\Planning Space Implementation\3. Analysis &amp; Design\Design\FC22\DRR Jaime\Por presentar a ECP\Cantagallo\Cristalina\[VRC_CRISTALINA_CF_SEC_20221231.xlsx]CF PRB'!$BB$72</t>
  </si>
  <si>
    <t>='C:\Users\jaime.benazar\Quorum Business Solutions\Ecopetrol Prometeo - Documents\Planning Space Implementation\3. Analysis &amp; Design\Design\FC22\DRR Jaime\Por presentar a ECP\Cantagallo\Cristalina\[VRC_CRISTALINA_CF_SEC_20221231.xlsx]CF PS'!$BB$36</t>
  </si>
  <si>
    <t>='C:\Users\jaime.benazar\Quorum Business Solutions\Ecopetrol Prometeo - Documents\Planning Space Implementation\3. Analysis &amp; Design\Design\FC22\DRR Jaime\Por presentar a ECP\Cantagallo\Cristalina\[VRC_CRISTALINA_CF_SEC_20221231.xlsx]CF PS'!$BB$37</t>
  </si>
  <si>
    <t>='C:\Users\jaime.benazar\Quorum Business Solutions\Ecopetrol Prometeo - Documents\Planning Space Implementation\3. Analysis &amp; Design\Design\FC22\DRR Jaime\Por presentar a ECP\Cantagallo\Cristalina\[VRC_CRISTALINA_CF_SEC_20221231.xlsx]CF PS'!$BB$38</t>
  </si>
  <si>
    <t>='C:\Users\jaime.benazar\Quorum Business Solutions\Ecopetrol Prometeo - Documents\Planning Space Implementation\3. Analysis &amp; Design\Design\FC22\DRR Jaime\Por presentar a ECP\Cantagallo\Cristalina\[VRC_CRISTALINA_CF_SEC_20221231.xlsx]CF PS'!$BB$39</t>
  </si>
  <si>
    <t>='C:\Users\jaime.benazar\Quorum Business Solutions\Ecopetrol Prometeo - Documents\Planning Space Implementation\3. Analysis &amp; Design\Design\FC22\DRR Jaime\Por presentar a ECP\Cantagallo\Cristalina\[VRC_CRISTALINA_CF_SEC_20221231.xlsx]CF PS'!$BB$40</t>
  </si>
  <si>
    <t>='C:\Users\jaime.benazar\Quorum Business Solutions\Ecopetrol Prometeo - Documents\Planning Space Implementation\3. Analysis &amp; Design\Design\FC22\DRR Jaime\Por presentar a ECP\Cantagallo\Cristalina\[VRC_CRISTALINA_CF_SEC_20221231.xlsx]CF PS'!$BB$41</t>
  </si>
  <si>
    <t>='C:\Users\jaime.benazar\Quorum Business Solutions\Ecopetrol Prometeo - Documents\Planning Space Implementation\3. Analysis &amp; Design\Design\FC22\DRR Jaime\Por presentar a ECP\Cantagallo\Cristalina\[VRC_CRISTALINA_CF_SEC_20221231.xlsx]CF PS'!$BB$42</t>
  </si>
  <si>
    <t>='C:\Users\jaime.benazar\Quorum Business Solutions\Ecopetrol Prometeo - Documents\Planning Space Implementation\3. Analysis &amp; Design\Design\FC22\DRR Jaime\Por presentar a ECP\Cantagallo\Cristalina\[VRC_CRISTALINA_CF_SEC_20221231.xlsx]CF PS'!$BB$43</t>
  </si>
  <si>
    <t>='C:\Users\jaime.benazar\Quorum Business Solutions\Ecopetrol Prometeo - Documents\Planning Space Implementation\3. Analysis &amp; Design\Design\FC22\DRR Jaime\Por presentar a ECP\Cantagallo\Cristalina\[VRC_CRISTALINA_CF_SEC_20221231.xlsx]CF PS'!$BB$44</t>
  </si>
  <si>
    <t>='C:\Users\jaime.benazar\Quorum Business Solutions\Ecopetrol Prometeo - Documents\Planning Space Implementation\3. Analysis &amp; Design\Design\FC22\DRR Jaime\Por presentar a ECP\Cantagallo\Cristalina\[VRC_CRISTALINA_CF_SEC_20221231.xlsx]CF PS'!$BB$45</t>
  </si>
  <si>
    <t>='C:\Users\jaime.benazar\Quorum Business Solutions\Ecopetrol Prometeo - Documents\Planning Space Implementation\3. Analysis &amp; Design\Design\FC22\DRR Jaime\Por presentar a ECP\Cantagallo\Cristalina\[VRC_CRISTALINA_CF_SEC_20221231.xlsx]CF PS'!$BB$46</t>
  </si>
  <si>
    <t>='C:\Users\jaime.benazar\Quorum Business Solutions\Ecopetrol Prometeo - Documents\Planning Space Implementation\3. Analysis &amp; Design\Design\FC22\DRR Jaime\Por presentar a ECP\Cantagallo\Cristalina\[VRC_CRISTALINA_CF_SEC_20221231.xlsx]CF PS'!$BB$47</t>
  </si>
  <si>
    <t>='C:\Users\jaime.benazar\Quorum Business Solutions\Ecopetrol Prometeo - Documents\Planning Space Implementation\3. Analysis &amp; Design\Design\FC22\DRR Jaime\Por presentar a ECP\Cantagallo\Cristalina\[VRC_CRISTALINA_CF_SEC_20221231.xlsx]CF PS'!$BB$48</t>
  </si>
  <si>
    <t>='C:\Users\jaime.benazar\Quorum Business Solutions\Ecopetrol Prometeo - Documents\Planning Space Implementation\3. Analysis &amp; Design\Design\FC22\DRR Jaime\Por presentar a ECP\Cantagallo\Cristalina\[VRC_CRISTALINA_CF_SEC_20221231.xlsx]CF PS'!$BB$49</t>
  </si>
  <si>
    <t>='C:\Users\jaime.benazar\Quorum Business Solutions\Ecopetrol Prometeo - Documents\Planning Space Implementation\3. Analysis &amp; Design\Design\FC22\DRR Jaime\Por presentar a ECP\Cantagallo\Cristalina\[VRC_CRISTALINA_CF_SEC_20221231.xlsx]CF PS'!$BB$50</t>
  </si>
  <si>
    <t>='C:\Users\jaime.benazar\Quorum Business Solutions\Ecopetrol Prometeo - Documents\Planning Space Implementation\3. Analysis &amp; Design\Design\FC22\DRR Jaime\Por presentar a ECP\Cantagallo\Cristalina\[VRC_CRISTALINA_CF_SEC_20221231.xlsx]CF PS'!$BB$51</t>
  </si>
  <si>
    <t>='C:\Users\jaime.benazar\Quorum Business Solutions\Ecopetrol Prometeo - Documents\Planning Space Implementation\3. Analysis &amp; Design\Design\FC22\DRR Jaime\Por presentar a ECP\Cantagallo\Cristalina\[VRC_CRISTALINA_CF_SEC_20221231.xlsx]CF PS'!$BB$52</t>
  </si>
  <si>
    <t>='C:\Users\jaime.benazar\Quorum Business Solutions\Ecopetrol Prometeo - Documents\Planning Space Implementation\3. Analysis &amp; Design\Design\FC22\DRR Jaime\Por presentar a ECP\Cantagallo\Cristalina\[VRC_CRISTALINA_CF_SEC_20221231.xlsx]CF PS'!$BB$53</t>
  </si>
  <si>
    <t>='C:\Users\jaime.benazar\Quorum Business Solutions\Ecopetrol Prometeo - Documents\Planning Space Implementation\3. Analysis &amp; Design\Design\FC22\DRR Jaime\Por presentar a ECP\Cantagallo\Cristalina\[VRC_CRISTALINA_CF_SEC_20221231.xlsx]CF PS'!$BB$54</t>
  </si>
  <si>
    <t>='C:\Users\jaime.benazar\Quorum Business Solutions\Ecopetrol Prometeo - Documents\Planning Space Implementation\3. Analysis &amp; Design\Design\FC22\DRR Jaime\Por presentar a ECP\Cantagallo\Cristalina\[VRC_CRISTALINA_CF_SEC_20221231.xlsx]CF PS'!$BB$55</t>
  </si>
  <si>
    <t>='C:\Users\jaime.benazar\Quorum Business Solutions\Ecopetrol Prometeo - Documents\Planning Space Implementation\3. Analysis &amp; Design\Design\FC22\DRR Jaime\Por presentar a ECP\Cantagallo\Cristalina\[VRC_CRISTALINA_CF_SEC_20221231.xlsx]CF PS'!$BB$56</t>
  </si>
  <si>
    <t>='C:\Users\jaime.benazar\Quorum Business Solutions\Ecopetrol Prometeo - Documents\Planning Space Implementation\3. Analysis &amp; Design\Design\FC22\DRR Jaime\Por presentar a ECP\Cantagallo\Cristalina\[VRC_CRISTALINA_CF_SEC_20221231.xlsx]CF PS'!$BB$57</t>
  </si>
  <si>
    <t>='C:\Users\jaime.benazar\Quorum Business Solutions\Ecopetrol Prometeo - Documents\Planning Space Implementation\3. Analysis &amp; Design\Design\FC22\DRR Jaime\Por presentar a ECP\Cantagallo\Cristalina\[VRC_CRISTALINA_CF_SEC_20221231.xlsx]CF PS'!$BB$58</t>
  </si>
  <si>
    <t>='C:\Users\jaime.benazar\Quorum Business Solutions\Ecopetrol Prometeo - Documents\Planning Space Implementation\3. Analysis &amp; Design\Design\FC22\DRR Jaime\Por presentar a ECP\Cantagallo\Cristalina\[VRC_CRISTALINA_CF_SEC_20221231.xlsx]CF PS'!$BB$59</t>
  </si>
  <si>
    <t>='C:\Users\jaime.benazar\Quorum Business Solutions\Ecopetrol Prometeo - Documents\Planning Space Implementation\3. Analysis &amp; Design\Design\FC22\DRR Jaime\Por presentar a ECP\Cantagallo\Cristalina\[VRC_CRISTALINA_CF_SEC_20221231.xlsx]CF PS'!$BB$60</t>
  </si>
  <si>
    <t>='C:\Users\jaime.benazar\Quorum Business Solutions\Ecopetrol Prometeo - Documents\Planning Space Implementation\3. Analysis &amp; Design\Design\FC22\DRR Jaime\Por presentar a ECP\Cantagallo\Cristalina\[VRC_CRISTALINA_CF_SEC_20221231.xlsx]CF PS'!$BB$61</t>
  </si>
  <si>
    <t>='C:\Users\jaime.benazar\Quorum Business Solutions\Ecopetrol Prometeo - Documents\Planning Space Implementation\3. Analysis &amp; Design\Design\FC22\DRR Jaime\Por presentar a ECP\Cantagallo\Cristalina\[VRC_CRISTALINA_CF_SEC_20221231.xlsx]CF PS'!$BB$62</t>
  </si>
  <si>
    <t>='C:\Users\jaime.benazar\Quorum Business Solutions\Ecopetrol Prometeo - Documents\Planning Space Implementation\3. Analysis &amp; Design\Design\FC22\DRR Jaime\Por presentar a ECP\Cantagallo\Cristalina\[VRC_CRISTALINA_CF_SEC_20221231.xlsx]CF PS'!$BB$63</t>
  </si>
  <si>
    <t>='C:\Users\jaime.benazar\Quorum Business Solutions\Ecopetrol Prometeo - Documents\Planning Space Implementation\3. Analysis &amp; Design\Design\FC22\DRR Jaime\Por presentar a ECP\Cantagallo\Cristalina\[VRC_CRISTALINA_CF_SEC_20221231.xlsx]CF PS'!$BB$64</t>
  </si>
  <si>
    <t>='C:\Users\jaime.benazar\Quorum Business Solutions\Ecopetrol Prometeo - Documents\Planning Space Implementation\3. Analysis &amp; Design\Design\FC22\DRR Jaime\Por presentar a ECP\Cantagallo\Cristalina\[VRC_CRISTALINA_CF_SEC_20221231.xlsx]CF PS'!$BB$65</t>
  </si>
  <si>
    <t>='C:\Users\jaime.benazar\Quorum Business Solutions\Ecopetrol Prometeo - Documents\Planning Space Implementation\3. Analysis &amp; Design\Design\FC22\DRR Jaime\Por presentar a ECP\Cantagallo\Cristalina\[VRC_CRISTALINA_CF_SEC_20221231.xlsx]CF PS'!$BB$66</t>
  </si>
  <si>
    <t>='C:\Users\jaime.benazar\Quorum Business Solutions\Ecopetrol Prometeo - Documents\Planning Space Implementation\3. Analysis &amp; Design\Design\FC22\DRR Jaime\Por presentar a ECP\Cantagallo\Cristalina\[VRC_CRISTALINA_CF_SEC_20221231.xlsx]CF PS'!$BB$67</t>
  </si>
  <si>
    <t>='C:\Users\jaime.benazar\Quorum Business Solutions\Ecopetrol Prometeo - Documents\Planning Space Implementation\3. Analysis &amp; Design\Design\FC22\DRR Jaime\Por presentar a ECP\Cantagallo\Cristalina\[VRC_CRISTALINA_CF_SEC_20221231.xlsx]CF PS'!$BB$68</t>
  </si>
  <si>
    <t>='C:\Users\jaime.benazar\Quorum Business Solutions\Ecopetrol Prometeo - Documents\Planning Space Implementation\3. Analysis &amp; Design\Design\FC22\DRR Jaime\Por presentar a ECP\Cantagallo\Cristalina\[VRC_CRISTALINA_CF_SEC_20221231.xlsx]CF PS'!$BB$69</t>
  </si>
  <si>
    <t>='C:\Users\jaime.benazar\Quorum Business Solutions\Ecopetrol Prometeo - Documents\Planning Space Implementation\3. Analysis &amp; Design\Design\FC22\DRR Jaime\Por presentar a ECP\Cantagallo\Cristalina\[VRC_CRISTALINA_CF_SEC_20221231.xlsx]CF PS'!$BB$70</t>
  </si>
  <si>
    <t>='C:\Users\jaime.benazar\Quorum Business Solutions\Ecopetrol Prometeo - Documents\Planning Space Implementation\3. Analysis &amp; Design\Design\FC22\DRR Jaime\Por presentar a ECP\Cantagallo\Cristalina\[VRC_CRISTALINA_CF_SEC_20221231.xlsx]CF PS'!$BB$71</t>
  </si>
  <si>
    <t>='C:\Users\jaime.benazar\Quorum Business Solutions\Ecopetrol Prometeo - Documents\Planning Space Implementation\3. Analysis &amp; Design\Design\FC22\DRR Jaime\Por presentar a ECP\Cantagallo\Cristalina\[VRC_CRISTALINA_CF_SEC_20221231.xlsx]CF PS'!$BB$72</t>
  </si>
  <si>
    <t>='C:\Users\jaime.benazar\Quorum Business Solutions\Ecopetrol Prometeo - Documents\Planning Space Implementation\3. Analysis &amp; Design\Design\FC22\DRR Jaime\Por presentar a ECP\Cantagallo\Cristalina\[VRC_CRISTALINA_CF_SEC_20221231.xlsx]CF PDP'!$BY$36</t>
  </si>
  <si>
    <t>='C:\Users\jaime.benazar\Quorum Business Solutions\Ecopetrol Prometeo - Documents\Planning Space Implementation\3. Analysis &amp; Design\Design\FC22\DRR Jaime\Por presentar a ECP\Cantagallo\Cristalina\[VRC_CRISTALINA_CF_SEC_20221231.xlsx]CF PDP'!$BY$37</t>
  </si>
  <si>
    <t>='C:\Users\jaime.benazar\Quorum Business Solutions\Ecopetrol Prometeo - Documents\Planning Space Implementation\3. Analysis &amp; Design\Design\FC22\DRR Jaime\Por presentar a ECP\Cantagallo\Cristalina\[VRC_CRISTALINA_CF_SEC_20221231.xlsx]CF PDP'!$BY$38</t>
  </si>
  <si>
    <t>='C:\Users\jaime.benazar\Quorum Business Solutions\Ecopetrol Prometeo - Documents\Planning Space Implementation\3. Analysis &amp; Design\Design\FC22\DRR Jaime\Por presentar a ECP\Cantagallo\Cristalina\[VRC_CRISTALINA_CF_SEC_20221231.xlsx]CF PDP'!$BY$39</t>
  </si>
  <si>
    <t>='C:\Users\jaime.benazar\Quorum Business Solutions\Ecopetrol Prometeo - Documents\Planning Space Implementation\3. Analysis &amp; Design\Design\FC22\DRR Jaime\Por presentar a ECP\Cantagallo\Cristalina\[VRC_CRISTALINA_CF_SEC_20221231.xlsx]CF PDP'!$BY$40</t>
  </si>
  <si>
    <t>='C:\Users\jaime.benazar\Quorum Business Solutions\Ecopetrol Prometeo - Documents\Planning Space Implementation\3. Analysis &amp; Design\Design\FC22\DRR Jaime\Por presentar a ECP\Cantagallo\Cristalina\[VRC_CRISTALINA_CF_SEC_20221231.xlsx]CF PDP'!$BY$41</t>
  </si>
  <si>
    <t>='C:\Users\jaime.benazar\Quorum Business Solutions\Ecopetrol Prometeo - Documents\Planning Space Implementation\3. Analysis &amp; Design\Design\FC22\DRR Jaime\Por presentar a ECP\Cantagallo\Cristalina\[VRC_CRISTALINA_CF_SEC_20221231.xlsx]CF PDP'!$BY$42</t>
  </si>
  <si>
    <t>='C:\Users\jaime.benazar\Quorum Business Solutions\Ecopetrol Prometeo - Documents\Planning Space Implementation\3. Analysis &amp; Design\Design\FC22\DRR Jaime\Por presentar a ECP\Cantagallo\Cristalina\[VRC_CRISTALINA_CF_SEC_20221231.xlsx]CF PDP'!$BY$43</t>
  </si>
  <si>
    <t>='C:\Users\jaime.benazar\Quorum Business Solutions\Ecopetrol Prometeo - Documents\Planning Space Implementation\3. Analysis &amp; Design\Design\FC22\DRR Jaime\Por presentar a ECP\Cantagallo\Cristalina\[VRC_CRISTALINA_CF_SEC_20221231.xlsx]CF PDP'!$BY$44</t>
  </si>
  <si>
    <t>='C:\Users\jaime.benazar\Quorum Business Solutions\Ecopetrol Prometeo - Documents\Planning Space Implementation\3. Analysis &amp; Design\Design\FC22\DRR Jaime\Por presentar a ECP\Cantagallo\Cristalina\[VRC_CRISTALINA_CF_SEC_20221231.xlsx]CF PDP'!$BY$45</t>
  </si>
  <si>
    <t>='C:\Users\jaime.benazar\Quorum Business Solutions\Ecopetrol Prometeo - Documents\Planning Space Implementation\3. Analysis &amp; Design\Design\FC22\DRR Jaime\Por presentar a ECP\Cantagallo\Cristalina\[VRC_CRISTALINA_CF_SEC_20221231.xlsx]CF PDP'!$BY$46</t>
  </si>
  <si>
    <t>='C:\Users\jaime.benazar\Quorum Business Solutions\Ecopetrol Prometeo - Documents\Planning Space Implementation\3. Analysis &amp; Design\Design\FC22\DRR Jaime\Por presentar a ECP\Cantagallo\Cristalina\[VRC_CRISTALINA_CF_SEC_20221231.xlsx]CF PDP'!$BY$47</t>
  </si>
  <si>
    <t>='C:\Users\jaime.benazar\Quorum Business Solutions\Ecopetrol Prometeo - Documents\Planning Space Implementation\3. Analysis &amp; Design\Design\FC22\DRR Jaime\Por presentar a ECP\Cantagallo\Cristalina\[VRC_CRISTALINA_CF_SEC_20221231.xlsx]CF PDP'!$BY$48</t>
  </si>
  <si>
    <t>='C:\Users\jaime.benazar\Quorum Business Solutions\Ecopetrol Prometeo - Documents\Planning Space Implementation\3. Analysis &amp; Design\Design\FC22\DRR Jaime\Por presentar a ECP\Cantagallo\Cristalina\[VRC_CRISTALINA_CF_SEC_20221231.xlsx]CF PDP'!$BY$49</t>
  </si>
  <si>
    <t>='C:\Users\jaime.benazar\Quorum Business Solutions\Ecopetrol Prometeo - Documents\Planning Space Implementation\3. Analysis &amp; Design\Design\FC22\DRR Jaime\Por presentar a ECP\Cantagallo\Cristalina\[VRC_CRISTALINA_CF_SEC_20221231.xlsx]CF PDP'!$BY$50</t>
  </si>
  <si>
    <t>='C:\Users\jaime.benazar\Quorum Business Solutions\Ecopetrol Prometeo - Documents\Planning Space Implementation\3. Analysis &amp; Design\Design\FC22\DRR Jaime\Por presentar a ECP\Cantagallo\Cristalina\[VRC_CRISTALINA_CF_SEC_20221231.xlsx]CF PDP'!$BY$51</t>
  </si>
  <si>
    <t>='C:\Users\jaime.benazar\Quorum Business Solutions\Ecopetrol Prometeo - Documents\Planning Space Implementation\3. Analysis &amp; Design\Design\FC22\DRR Jaime\Por presentar a ECP\Cantagallo\Cristalina\[VRC_CRISTALINA_CF_SEC_20221231.xlsx]CF PDP'!$BY$52</t>
  </si>
  <si>
    <t>='C:\Users\jaime.benazar\Quorum Business Solutions\Ecopetrol Prometeo - Documents\Planning Space Implementation\3. Analysis &amp; Design\Design\FC22\DRR Jaime\Por presentar a ECP\Cantagallo\Cristalina\[VRC_CRISTALINA_CF_SEC_20221231.xlsx]CF PDP'!$BY$53</t>
  </si>
  <si>
    <t>='C:\Users\jaime.benazar\Quorum Business Solutions\Ecopetrol Prometeo - Documents\Planning Space Implementation\3. Analysis &amp; Design\Design\FC22\DRR Jaime\Por presentar a ECP\Cantagallo\Cristalina\[VRC_CRISTALINA_CF_SEC_20221231.xlsx]CF PDP'!$BY$54</t>
  </si>
  <si>
    <t>='C:\Users\jaime.benazar\Quorum Business Solutions\Ecopetrol Prometeo - Documents\Planning Space Implementation\3. Analysis &amp; Design\Design\FC22\DRR Jaime\Por presentar a ECP\Cantagallo\Cristalina\[VRC_CRISTALINA_CF_SEC_20221231.xlsx]CF PDP'!$BY$55</t>
  </si>
  <si>
    <t>='C:\Users\jaime.benazar\Quorum Business Solutions\Ecopetrol Prometeo - Documents\Planning Space Implementation\3. Analysis &amp; Design\Design\FC22\DRR Jaime\Por presentar a ECP\Cantagallo\Cristalina\[VRC_CRISTALINA_CF_SEC_20221231.xlsx]CF PDP'!$BY$56</t>
  </si>
  <si>
    <t>='C:\Users\jaime.benazar\Quorum Business Solutions\Ecopetrol Prometeo - Documents\Planning Space Implementation\3. Analysis &amp; Design\Design\FC22\DRR Jaime\Por presentar a ECP\Cantagallo\Cristalina\[VRC_CRISTALINA_CF_SEC_20221231.xlsx]CF PDP'!$BY$57</t>
  </si>
  <si>
    <t>='C:\Users\jaime.benazar\Quorum Business Solutions\Ecopetrol Prometeo - Documents\Planning Space Implementation\3. Analysis &amp; Design\Design\FC22\DRR Jaime\Por presentar a ECP\Cantagallo\Cristalina\[VRC_CRISTALINA_CF_SEC_20221231.xlsx]CF PDP'!$BY$58</t>
  </si>
  <si>
    <t>='C:\Users\jaime.benazar\Quorum Business Solutions\Ecopetrol Prometeo - Documents\Planning Space Implementation\3. Analysis &amp; Design\Design\FC22\DRR Jaime\Por presentar a ECP\Cantagallo\Cristalina\[VRC_CRISTALINA_CF_SEC_20221231.xlsx]CF PDP'!$BY$59</t>
  </si>
  <si>
    <t>='C:\Users\jaime.benazar\Quorum Business Solutions\Ecopetrol Prometeo - Documents\Planning Space Implementation\3. Analysis &amp; Design\Design\FC22\DRR Jaime\Por presentar a ECP\Cantagallo\Cristalina\[VRC_CRISTALINA_CF_SEC_20221231.xlsx]CF PDP'!$BY$60</t>
  </si>
  <si>
    <t>='C:\Users\jaime.benazar\Quorum Business Solutions\Ecopetrol Prometeo - Documents\Planning Space Implementation\3. Analysis &amp; Design\Design\FC22\DRR Jaime\Por presentar a ECP\Cantagallo\Cristalina\[VRC_CRISTALINA_CF_SEC_20221231.xlsx]CF PDP'!$BY$61</t>
  </si>
  <si>
    <t>='C:\Users\jaime.benazar\Quorum Business Solutions\Ecopetrol Prometeo - Documents\Planning Space Implementation\3. Analysis &amp; Design\Design\FC22\DRR Jaime\Por presentar a ECP\Cantagallo\Cristalina\[VRC_CRISTALINA_CF_SEC_20221231.xlsx]CF PDP'!$BY$62</t>
  </si>
  <si>
    <t>='C:\Users\jaime.benazar\Quorum Business Solutions\Ecopetrol Prometeo - Documents\Planning Space Implementation\3. Analysis &amp; Design\Design\FC22\DRR Jaime\Por presentar a ECP\Cantagallo\Cristalina\[VRC_CRISTALINA_CF_SEC_20221231.xlsx]CF PDP'!$BY$63</t>
  </si>
  <si>
    <t>='C:\Users\jaime.benazar\Quorum Business Solutions\Ecopetrol Prometeo - Documents\Planning Space Implementation\3. Analysis &amp; Design\Design\FC22\DRR Jaime\Por presentar a ECP\Cantagallo\Cristalina\[VRC_CRISTALINA_CF_SEC_20221231.xlsx]CF PDP'!$BY$64</t>
  </si>
  <si>
    <t>='C:\Users\jaime.benazar\Quorum Business Solutions\Ecopetrol Prometeo - Documents\Planning Space Implementation\3. Analysis &amp; Design\Design\FC22\DRR Jaime\Por presentar a ECP\Cantagallo\Cristalina\[VRC_CRISTALINA_CF_SEC_20221231.xlsx]CF PDP'!$BY$65</t>
  </si>
  <si>
    <t>='C:\Users\jaime.benazar\Quorum Business Solutions\Ecopetrol Prometeo - Documents\Planning Space Implementation\3. Analysis &amp; Design\Design\FC22\DRR Jaime\Por presentar a ECP\Cantagallo\Cristalina\[VRC_CRISTALINA_CF_SEC_20221231.xlsx]CF PDP'!$BY$66</t>
  </si>
  <si>
    <t>='C:\Users\jaime.benazar\Quorum Business Solutions\Ecopetrol Prometeo - Documents\Planning Space Implementation\3. Analysis &amp; Design\Design\FC22\DRR Jaime\Por presentar a ECP\Cantagallo\Cristalina\[VRC_CRISTALINA_CF_SEC_20221231.xlsx]CF PDP'!$BY$67</t>
  </si>
  <si>
    <t>='C:\Users\jaime.benazar\Quorum Business Solutions\Ecopetrol Prometeo - Documents\Planning Space Implementation\3. Analysis &amp; Design\Design\FC22\DRR Jaime\Por presentar a ECP\Cantagallo\Cristalina\[VRC_CRISTALINA_CF_SEC_20221231.xlsx]CF PDP'!$BY$68</t>
  </si>
  <si>
    <t>='C:\Users\jaime.benazar\Quorum Business Solutions\Ecopetrol Prometeo - Documents\Planning Space Implementation\3. Analysis &amp; Design\Design\FC22\DRR Jaime\Por presentar a ECP\Cantagallo\Cristalina\[VRC_CRISTALINA_CF_SEC_20221231.xlsx]CF PDP'!$BY$69</t>
  </si>
  <si>
    <t>='C:\Users\jaime.benazar\Quorum Business Solutions\Ecopetrol Prometeo - Documents\Planning Space Implementation\3. Analysis &amp; Design\Design\FC22\DRR Jaime\Por presentar a ECP\Cantagallo\Cristalina\[VRC_CRISTALINA_CF_SEC_20221231.xlsx]CF PDP'!$BY$70</t>
  </si>
  <si>
    <t>='C:\Users\jaime.benazar\Quorum Business Solutions\Ecopetrol Prometeo - Documents\Planning Space Implementation\3. Analysis &amp; Design\Design\FC22\DRR Jaime\Por presentar a ECP\Cantagallo\Cristalina\[VRC_CRISTALINA_CF_SEC_20221231.xlsx]CF PDP'!$BY$71</t>
  </si>
  <si>
    <t>='C:\Users\jaime.benazar\Quorum Business Solutions\Ecopetrol Prometeo - Documents\Planning Space Implementation\3. Analysis &amp; Design\Design\FC22\DRR Jaime\Por presentar a ECP\Cantagallo\Cristalina\[VRC_CRISTALINA_CF_SEC_20221231.xlsx]CF PDP'!$BY$72</t>
  </si>
  <si>
    <t>='C:\Users\jaime.benazar\Quorum Business Solutions\Ecopetrol Prometeo - Documents\Planning Space Implementation\3. Analysis &amp; Design\Design\FC22\DRR Jaime\Por presentar a ECP\Cantagallo\Cristalina\[VRC_CRISTALINA_CF_SEC_20221231.xlsx]CF PNP'!$BY$36</t>
  </si>
  <si>
    <t>='C:\Users\jaime.benazar\Quorum Business Solutions\Ecopetrol Prometeo - Documents\Planning Space Implementation\3. Analysis &amp; Design\Design\FC22\DRR Jaime\Por presentar a ECP\Cantagallo\Cristalina\[VRC_CRISTALINA_CF_SEC_20221231.xlsx]CF PNP'!$BY$37</t>
  </si>
  <si>
    <t>='C:\Users\jaime.benazar\Quorum Business Solutions\Ecopetrol Prometeo - Documents\Planning Space Implementation\3. Analysis &amp; Design\Design\FC22\DRR Jaime\Por presentar a ECP\Cantagallo\Cristalina\[VRC_CRISTALINA_CF_SEC_20221231.xlsx]CF PNP'!$BY$38</t>
  </si>
  <si>
    <t>='C:\Users\jaime.benazar\Quorum Business Solutions\Ecopetrol Prometeo - Documents\Planning Space Implementation\3. Analysis &amp; Design\Design\FC22\DRR Jaime\Por presentar a ECP\Cantagallo\Cristalina\[VRC_CRISTALINA_CF_SEC_20221231.xlsx]CF PNP'!$BY$39</t>
  </si>
  <si>
    <t>='C:\Users\jaime.benazar\Quorum Business Solutions\Ecopetrol Prometeo - Documents\Planning Space Implementation\3. Analysis &amp; Design\Design\FC22\DRR Jaime\Por presentar a ECP\Cantagallo\Cristalina\[VRC_CRISTALINA_CF_SEC_20221231.xlsx]CF PNP'!$BY$40</t>
  </si>
  <si>
    <t>='C:\Users\jaime.benazar\Quorum Business Solutions\Ecopetrol Prometeo - Documents\Planning Space Implementation\3. Analysis &amp; Design\Design\FC22\DRR Jaime\Por presentar a ECP\Cantagallo\Cristalina\[VRC_CRISTALINA_CF_SEC_20221231.xlsx]CF PNP'!$BY$41</t>
  </si>
  <si>
    <t>='C:\Users\jaime.benazar\Quorum Business Solutions\Ecopetrol Prometeo - Documents\Planning Space Implementation\3. Analysis &amp; Design\Design\FC22\DRR Jaime\Por presentar a ECP\Cantagallo\Cristalina\[VRC_CRISTALINA_CF_SEC_20221231.xlsx]CF PNP'!$BY$42</t>
  </si>
  <si>
    <t>='C:\Users\jaime.benazar\Quorum Business Solutions\Ecopetrol Prometeo - Documents\Planning Space Implementation\3. Analysis &amp; Design\Design\FC22\DRR Jaime\Por presentar a ECP\Cantagallo\Cristalina\[VRC_CRISTALINA_CF_SEC_20221231.xlsx]CF PNP'!$BY$43</t>
  </si>
  <si>
    <t>='C:\Users\jaime.benazar\Quorum Business Solutions\Ecopetrol Prometeo - Documents\Planning Space Implementation\3. Analysis &amp; Design\Design\FC22\DRR Jaime\Por presentar a ECP\Cantagallo\Cristalina\[VRC_CRISTALINA_CF_SEC_20221231.xlsx]CF PNP'!$BY$44</t>
  </si>
  <si>
    <t>='C:\Users\jaime.benazar\Quorum Business Solutions\Ecopetrol Prometeo - Documents\Planning Space Implementation\3. Analysis &amp; Design\Design\FC22\DRR Jaime\Por presentar a ECP\Cantagallo\Cristalina\[VRC_CRISTALINA_CF_SEC_20221231.xlsx]CF PNP'!$BY$45</t>
  </si>
  <si>
    <t>='C:\Users\jaime.benazar\Quorum Business Solutions\Ecopetrol Prometeo - Documents\Planning Space Implementation\3. Analysis &amp; Design\Design\FC22\DRR Jaime\Por presentar a ECP\Cantagallo\Cristalina\[VRC_CRISTALINA_CF_SEC_20221231.xlsx]CF PNP'!$BY$46</t>
  </si>
  <si>
    <t>='C:\Users\jaime.benazar\Quorum Business Solutions\Ecopetrol Prometeo - Documents\Planning Space Implementation\3. Analysis &amp; Design\Design\FC22\DRR Jaime\Por presentar a ECP\Cantagallo\Cristalina\[VRC_CRISTALINA_CF_SEC_20221231.xlsx]CF PNP'!$BY$47</t>
  </si>
  <si>
    <t>='C:\Users\jaime.benazar\Quorum Business Solutions\Ecopetrol Prometeo - Documents\Planning Space Implementation\3. Analysis &amp; Design\Design\FC22\DRR Jaime\Por presentar a ECP\Cantagallo\Cristalina\[VRC_CRISTALINA_CF_SEC_20221231.xlsx]CF PNP'!$BY$48</t>
  </si>
  <si>
    <t>='C:\Users\jaime.benazar\Quorum Business Solutions\Ecopetrol Prometeo - Documents\Planning Space Implementation\3. Analysis &amp; Design\Design\FC22\DRR Jaime\Por presentar a ECP\Cantagallo\Cristalina\[VRC_CRISTALINA_CF_SEC_20221231.xlsx]CF PNP'!$BY$49</t>
  </si>
  <si>
    <t>='C:\Users\jaime.benazar\Quorum Business Solutions\Ecopetrol Prometeo - Documents\Planning Space Implementation\3. Analysis &amp; Design\Design\FC22\DRR Jaime\Por presentar a ECP\Cantagallo\Cristalina\[VRC_CRISTALINA_CF_SEC_20221231.xlsx]CF PNP'!$BY$50</t>
  </si>
  <si>
    <t>='C:\Users\jaime.benazar\Quorum Business Solutions\Ecopetrol Prometeo - Documents\Planning Space Implementation\3. Analysis &amp; Design\Design\FC22\DRR Jaime\Por presentar a ECP\Cantagallo\Cristalina\[VRC_CRISTALINA_CF_SEC_20221231.xlsx]CF PNP'!$BY$51</t>
  </si>
  <si>
    <t>='C:\Users\jaime.benazar\Quorum Business Solutions\Ecopetrol Prometeo - Documents\Planning Space Implementation\3. Analysis &amp; Design\Design\FC22\DRR Jaime\Por presentar a ECP\Cantagallo\Cristalina\[VRC_CRISTALINA_CF_SEC_20221231.xlsx]CF PNP'!$BY$52</t>
  </si>
  <si>
    <t>='C:\Users\jaime.benazar\Quorum Business Solutions\Ecopetrol Prometeo - Documents\Planning Space Implementation\3. Analysis &amp; Design\Design\FC22\DRR Jaime\Por presentar a ECP\Cantagallo\Cristalina\[VRC_CRISTALINA_CF_SEC_20221231.xlsx]CF PNP'!$BY$53</t>
  </si>
  <si>
    <t>='C:\Users\jaime.benazar\Quorum Business Solutions\Ecopetrol Prometeo - Documents\Planning Space Implementation\3. Analysis &amp; Design\Design\FC22\DRR Jaime\Por presentar a ECP\Cantagallo\Cristalina\[VRC_CRISTALINA_CF_SEC_20221231.xlsx]CF PNP'!$BY$54</t>
  </si>
  <si>
    <t>='C:\Users\jaime.benazar\Quorum Business Solutions\Ecopetrol Prometeo - Documents\Planning Space Implementation\3. Analysis &amp; Design\Design\FC22\DRR Jaime\Por presentar a ECP\Cantagallo\Cristalina\[VRC_CRISTALINA_CF_SEC_20221231.xlsx]CF PNP'!$BY$55</t>
  </si>
  <si>
    <t>='C:\Users\jaime.benazar\Quorum Business Solutions\Ecopetrol Prometeo - Documents\Planning Space Implementation\3. Analysis &amp; Design\Design\FC22\DRR Jaime\Por presentar a ECP\Cantagallo\Cristalina\[VRC_CRISTALINA_CF_SEC_20221231.xlsx]CF PNP'!$BY$56</t>
  </si>
  <si>
    <t>='C:\Users\jaime.benazar\Quorum Business Solutions\Ecopetrol Prometeo - Documents\Planning Space Implementation\3. Analysis &amp; Design\Design\FC22\DRR Jaime\Por presentar a ECP\Cantagallo\Cristalina\[VRC_CRISTALINA_CF_SEC_20221231.xlsx]CF PNP'!$BY$57</t>
  </si>
  <si>
    <t>='C:\Users\jaime.benazar\Quorum Business Solutions\Ecopetrol Prometeo - Documents\Planning Space Implementation\3. Analysis &amp; Design\Design\FC22\DRR Jaime\Por presentar a ECP\Cantagallo\Cristalina\[VRC_CRISTALINA_CF_SEC_20221231.xlsx]CF PNP'!$BY$58</t>
  </si>
  <si>
    <t>='C:\Users\jaime.benazar\Quorum Business Solutions\Ecopetrol Prometeo - Documents\Planning Space Implementation\3. Analysis &amp; Design\Design\FC22\DRR Jaime\Por presentar a ECP\Cantagallo\Cristalina\[VRC_CRISTALINA_CF_SEC_20221231.xlsx]CF PNP'!$BY$59</t>
  </si>
  <si>
    <t>='C:\Users\jaime.benazar\Quorum Business Solutions\Ecopetrol Prometeo - Documents\Planning Space Implementation\3. Analysis &amp; Design\Design\FC22\DRR Jaime\Por presentar a ECP\Cantagallo\Cristalina\[VRC_CRISTALINA_CF_SEC_20221231.xlsx]CF PNP'!$BY$60</t>
  </si>
  <si>
    <t>='C:\Users\jaime.benazar\Quorum Business Solutions\Ecopetrol Prometeo - Documents\Planning Space Implementation\3. Analysis &amp; Design\Design\FC22\DRR Jaime\Por presentar a ECP\Cantagallo\Cristalina\[VRC_CRISTALINA_CF_SEC_20221231.xlsx]CF PNP'!$BY$61</t>
  </si>
  <si>
    <t>='C:\Users\jaime.benazar\Quorum Business Solutions\Ecopetrol Prometeo - Documents\Planning Space Implementation\3. Analysis &amp; Design\Design\FC22\DRR Jaime\Por presentar a ECP\Cantagallo\Cristalina\[VRC_CRISTALINA_CF_SEC_20221231.xlsx]CF PNP'!$BY$62</t>
  </si>
  <si>
    <t>='C:\Users\jaime.benazar\Quorum Business Solutions\Ecopetrol Prometeo - Documents\Planning Space Implementation\3. Analysis &amp; Design\Design\FC22\DRR Jaime\Por presentar a ECP\Cantagallo\Cristalina\[VRC_CRISTALINA_CF_SEC_20221231.xlsx]CF PNP'!$BY$63</t>
  </si>
  <si>
    <t>='C:\Users\jaime.benazar\Quorum Business Solutions\Ecopetrol Prometeo - Documents\Planning Space Implementation\3. Analysis &amp; Design\Design\FC22\DRR Jaime\Por presentar a ECP\Cantagallo\Cristalina\[VRC_CRISTALINA_CF_SEC_20221231.xlsx]CF PNP'!$BY$64</t>
  </si>
  <si>
    <t>='C:\Users\jaime.benazar\Quorum Business Solutions\Ecopetrol Prometeo - Documents\Planning Space Implementation\3. Analysis &amp; Design\Design\FC22\DRR Jaime\Por presentar a ECP\Cantagallo\Cristalina\[VRC_CRISTALINA_CF_SEC_20221231.xlsx]CF PNP'!$BY$65</t>
  </si>
  <si>
    <t>='C:\Users\jaime.benazar\Quorum Business Solutions\Ecopetrol Prometeo - Documents\Planning Space Implementation\3. Analysis &amp; Design\Design\FC22\DRR Jaime\Por presentar a ECP\Cantagallo\Cristalina\[VRC_CRISTALINA_CF_SEC_20221231.xlsx]CF PNP'!$BY$66</t>
  </si>
  <si>
    <t>='C:\Users\jaime.benazar\Quorum Business Solutions\Ecopetrol Prometeo - Documents\Planning Space Implementation\3. Analysis &amp; Design\Design\FC22\DRR Jaime\Por presentar a ECP\Cantagallo\Cristalina\[VRC_CRISTALINA_CF_SEC_20221231.xlsx]CF PNP'!$BY$67</t>
  </si>
  <si>
    <t>='C:\Users\jaime.benazar\Quorum Business Solutions\Ecopetrol Prometeo - Documents\Planning Space Implementation\3. Analysis &amp; Design\Design\FC22\DRR Jaime\Por presentar a ECP\Cantagallo\Cristalina\[VRC_CRISTALINA_CF_SEC_20221231.xlsx]CF PNP'!$BY$68</t>
  </si>
  <si>
    <t>='C:\Users\jaime.benazar\Quorum Business Solutions\Ecopetrol Prometeo - Documents\Planning Space Implementation\3. Analysis &amp; Design\Design\FC22\DRR Jaime\Por presentar a ECP\Cantagallo\Cristalina\[VRC_CRISTALINA_CF_SEC_20221231.xlsx]CF PNP'!$BY$69</t>
  </si>
  <si>
    <t>='C:\Users\jaime.benazar\Quorum Business Solutions\Ecopetrol Prometeo - Documents\Planning Space Implementation\3. Analysis &amp; Design\Design\FC22\DRR Jaime\Por presentar a ECP\Cantagallo\Cristalina\[VRC_CRISTALINA_CF_SEC_20221231.xlsx]CF PNP'!$BY$70</t>
  </si>
  <si>
    <t>='C:\Users\jaime.benazar\Quorum Business Solutions\Ecopetrol Prometeo - Documents\Planning Space Implementation\3. Analysis &amp; Design\Design\FC22\DRR Jaime\Por presentar a ECP\Cantagallo\Cristalina\[VRC_CRISTALINA_CF_SEC_20221231.xlsx]CF PNP'!$BY$71</t>
  </si>
  <si>
    <t>='C:\Users\jaime.benazar\Quorum Business Solutions\Ecopetrol Prometeo - Documents\Planning Space Implementation\3. Analysis &amp; Design\Design\FC22\DRR Jaime\Por presentar a ECP\Cantagallo\Cristalina\[VRC_CRISTALINA_CF_SEC_20221231.xlsx]CF PNP'!$BY$72</t>
  </si>
  <si>
    <t>='C:\Users\jaime.benazar\Quorum Business Solutions\Ecopetrol Prometeo - Documents\Planning Space Implementation\3. Analysis &amp; Design\Design\FC22\DRR Jaime\Por presentar a ECP\Cantagallo\Cristalina\[VRC_CRISTALINA_CF_SEC_20221231.xlsx]CF PND'!$BY$36</t>
  </si>
  <si>
    <t>='C:\Users\jaime.benazar\Quorum Business Solutions\Ecopetrol Prometeo - Documents\Planning Space Implementation\3. Analysis &amp; Design\Design\FC22\DRR Jaime\Por presentar a ECP\Cantagallo\Cristalina\[VRC_CRISTALINA_CF_SEC_20221231.xlsx]CF PND'!$BY$37</t>
  </si>
  <si>
    <t>='C:\Users\jaime.benazar\Quorum Business Solutions\Ecopetrol Prometeo - Documents\Planning Space Implementation\3. Analysis &amp; Design\Design\FC22\DRR Jaime\Por presentar a ECP\Cantagallo\Cristalina\[VRC_CRISTALINA_CF_SEC_20221231.xlsx]CF PND'!$BY$38</t>
  </si>
  <si>
    <t>='C:\Users\jaime.benazar\Quorum Business Solutions\Ecopetrol Prometeo - Documents\Planning Space Implementation\3. Analysis &amp; Design\Design\FC22\DRR Jaime\Por presentar a ECP\Cantagallo\Cristalina\[VRC_CRISTALINA_CF_SEC_20221231.xlsx]CF PND'!$BY$39</t>
  </si>
  <si>
    <t>='C:\Users\jaime.benazar\Quorum Business Solutions\Ecopetrol Prometeo - Documents\Planning Space Implementation\3. Analysis &amp; Design\Design\FC22\DRR Jaime\Por presentar a ECP\Cantagallo\Cristalina\[VRC_CRISTALINA_CF_SEC_20221231.xlsx]CF PND'!$BY$40</t>
  </si>
  <si>
    <t>='C:\Users\jaime.benazar\Quorum Business Solutions\Ecopetrol Prometeo - Documents\Planning Space Implementation\3. Analysis &amp; Design\Design\FC22\DRR Jaime\Por presentar a ECP\Cantagallo\Cristalina\[VRC_CRISTALINA_CF_SEC_20221231.xlsx]CF PND'!$BY$41</t>
  </si>
  <si>
    <t>='C:\Users\jaime.benazar\Quorum Business Solutions\Ecopetrol Prometeo - Documents\Planning Space Implementation\3. Analysis &amp; Design\Design\FC22\DRR Jaime\Por presentar a ECP\Cantagallo\Cristalina\[VRC_CRISTALINA_CF_SEC_20221231.xlsx]CF PND'!$BY$42</t>
  </si>
  <si>
    <t>='C:\Users\jaime.benazar\Quorum Business Solutions\Ecopetrol Prometeo - Documents\Planning Space Implementation\3. Analysis &amp; Design\Design\FC22\DRR Jaime\Por presentar a ECP\Cantagallo\Cristalina\[VRC_CRISTALINA_CF_SEC_20221231.xlsx]CF PND'!$BY$43</t>
  </si>
  <si>
    <t>='C:\Users\jaime.benazar\Quorum Business Solutions\Ecopetrol Prometeo - Documents\Planning Space Implementation\3. Analysis &amp; Design\Design\FC22\DRR Jaime\Por presentar a ECP\Cantagallo\Cristalina\[VRC_CRISTALINA_CF_SEC_20221231.xlsx]CF PND'!$BY$44</t>
  </si>
  <si>
    <t>='C:\Users\jaime.benazar\Quorum Business Solutions\Ecopetrol Prometeo - Documents\Planning Space Implementation\3. Analysis &amp; Design\Design\FC22\DRR Jaime\Por presentar a ECP\Cantagallo\Cristalina\[VRC_CRISTALINA_CF_SEC_20221231.xlsx]CF PND'!$BY$45</t>
  </si>
  <si>
    <t>='C:\Users\jaime.benazar\Quorum Business Solutions\Ecopetrol Prometeo - Documents\Planning Space Implementation\3. Analysis &amp; Design\Design\FC22\DRR Jaime\Por presentar a ECP\Cantagallo\Cristalina\[VRC_CRISTALINA_CF_SEC_20221231.xlsx]CF PND'!$BY$46</t>
  </si>
  <si>
    <t>='C:\Users\jaime.benazar\Quorum Business Solutions\Ecopetrol Prometeo - Documents\Planning Space Implementation\3. Analysis &amp; Design\Design\FC22\DRR Jaime\Por presentar a ECP\Cantagallo\Cristalina\[VRC_CRISTALINA_CF_SEC_20221231.xlsx]CF PND'!$BY$47</t>
  </si>
  <si>
    <t>='C:\Users\jaime.benazar\Quorum Business Solutions\Ecopetrol Prometeo - Documents\Planning Space Implementation\3. Analysis &amp; Design\Design\FC22\DRR Jaime\Por presentar a ECP\Cantagallo\Cristalina\[VRC_CRISTALINA_CF_SEC_20221231.xlsx]CF PND'!$BY$48</t>
  </si>
  <si>
    <t>='C:\Users\jaime.benazar\Quorum Business Solutions\Ecopetrol Prometeo - Documents\Planning Space Implementation\3. Analysis &amp; Design\Design\FC22\DRR Jaime\Por presentar a ECP\Cantagallo\Cristalina\[VRC_CRISTALINA_CF_SEC_20221231.xlsx]CF PND'!$BY$49</t>
  </si>
  <si>
    <t>='C:\Users\jaime.benazar\Quorum Business Solutions\Ecopetrol Prometeo - Documents\Planning Space Implementation\3. Analysis &amp; Design\Design\FC22\DRR Jaime\Por presentar a ECP\Cantagallo\Cristalina\[VRC_CRISTALINA_CF_SEC_20221231.xlsx]CF PND'!$BY$50</t>
  </si>
  <si>
    <t>='C:\Users\jaime.benazar\Quorum Business Solutions\Ecopetrol Prometeo - Documents\Planning Space Implementation\3. Analysis &amp; Design\Design\FC22\DRR Jaime\Por presentar a ECP\Cantagallo\Cristalina\[VRC_CRISTALINA_CF_SEC_20221231.xlsx]CF PND'!$BY$51</t>
  </si>
  <si>
    <t>='C:\Users\jaime.benazar\Quorum Business Solutions\Ecopetrol Prometeo - Documents\Planning Space Implementation\3. Analysis &amp; Design\Design\FC22\DRR Jaime\Por presentar a ECP\Cantagallo\Cristalina\[VRC_CRISTALINA_CF_SEC_20221231.xlsx]CF PND'!$BY$52</t>
  </si>
  <si>
    <t>='C:\Users\jaime.benazar\Quorum Business Solutions\Ecopetrol Prometeo - Documents\Planning Space Implementation\3. Analysis &amp; Design\Design\FC22\DRR Jaime\Por presentar a ECP\Cantagallo\Cristalina\[VRC_CRISTALINA_CF_SEC_20221231.xlsx]CF PND'!$BY$53</t>
  </si>
  <si>
    <t>='C:\Users\jaime.benazar\Quorum Business Solutions\Ecopetrol Prometeo - Documents\Planning Space Implementation\3. Analysis &amp; Design\Design\FC22\DRR Jaime\Por presentar a ECP\Cantagallo\Cristalina\[VRC_CRISTALINA_CF_SEC_20221231.xlsx]CF PND'!$BY$54</t>
  </si>
  <si>
    <t>='C:\Users\jaime.benazar\Quorum Business Solutions\Ecopetrol Prometeo - Documents\Planning Space Implementation\3. Analysis &amp; Design\Design\FC22\DRR Jaime\Por presentar a ECP\Cantagallo\Cristalina\[VRC_CRISTALINA_CF_SEC_20221231.xlsx]CF PND'!$BY$55</t>
  </si>
  <si>
    <t>='C:\Users\jaime.benazar\Quorum Business Solutions\Ecopetrol Prometeo - Documents\Planning Space Implementation\3. Analysis &amp; Design\Design\FC22\DRR Jaime\Por presentar a ECP\Cantagallo\Cristalina\[VRC_CRISTALINA_CF_SEC_20221231.xlsx]CF PND'!$BY$56</t>
  </si>
  <si>
    <t>='C:\Users\jaime.benazar\Quorum Business Solutions\Ecopetrol Prometeo - Documents\Planning Space Implementation\3. Analysis &amp; Design\Design\FC22\DRR Jaime\Por presentar a ECP\Cantagallo\Cristalina\[VRC_CRISTALINA_CF_SEC_20221231.xlsx]CF PND'!$BY$57</t>
  </si>
  <si>
    <t>='C:\Users\jaime.benazar\Quorum Business Solutions\Ecopetrol Prometeo - Documents\Planning Space Implementation\3. Analysis &amp; Design\Design\FC22\DRR Jaime\Por presentar a ECP\Cantagallo\Cristalina\[VRC_CRISTALINA_CF_SEC_20221231.xlsx]CF PND'!$BY$58</t>
  </si>
  <si>
    <t>='C:\Users\jaime.benazar\Quorum Business Solutions\Ecopetrol Prometeo - Documents\Planning Space Implementation\3. Analysis &amp; Design\Design\FC22\DRR Jaime\Por presentar a ECP\Cantagallo\Cristalina\[VRC_CRISTALINA_CF_SEC_20221231.xlsx]CF PND'!$BY$59</t>
  </si>
  <si>
    <t>='C:\Users\jaime.benazar\Quorum Business Solutions\Ecopetrol Prometeo - Documents\Planning Space Implementation\3. Analysis &amp; Design\Design\FC22\DRR Jaime\Por presentar a ECP\Cantagallo\Cristalina\[VRC_CRISTALINA_CF_SEC_20221231.xlsx]CF PND'!$BY$60</t>
  </si>
  <si>
    <t>='C:\Users\jaime.benazar\Quorum Business Solutions\Ecopetrol Prometeo - Documents\Planning Space Implementation\3. Analysis &amp; Design\Design\FC22\DRR Jaime\Por presentar a ECP\Cantagallo\Cristalina\[VRC_CRISTALINA_CF_SEC_20221231.xlsx]CF PND'!$BY$61</t>
  </si>
  <si>
    <t>='C:\Users\jaime.benazar\Quorum Business Solutions\Ecopetrol Prometeo - Documents\Planning Space Implementation\3. Analysis &amp; Design\Design\FC22\DRR Jaime\Por presentar a ECP\Cantagallo\Cristalina\[VRC_CRISTALINA_CF_SEC_20221231.xlsx]CF PND'!$BY$62</t>
  </si>
  <si>
    <t>='C:\Users\jaime.benazar\Quorum Business Solutions\Ecopetrol Prometeo - Documents\Planning Space Implementation\3. Analysis &amp; Design\Design\FC22\DRR Jaime\Por presentar a ECP\Cantagallo\Cristalina\[VRC_CRISTALINA_CF_SEC_20221231.xlsx]CF PND'!$BY$63</t>
  </si>
  <si>
    <t>='C:\Users\jaime.benazar\Quorum Business Solutions\Ecopetrol Prometeo - Documents\Planning Space Implementation\3. Analysis &amp; Design\Design\FC22\DRR Jaime\Por presentar a ECP\Cantagallo\Cristalina\[VRC_CRISTALINA_CF_SEC_20221231.xlsx]CF PND'!$BY$64</t>
  </si>
  <si>
    <t>='C:\Users\jaime.benazar\Quorum Business Solutions\Ecopetrol Prometeo - Documents\Planning Space Implementation\3. Analysis &amp; Design\Design\FC22\DRR Jaime\Por presentar a ECP\Cantagallo\Cristalina\[VRC_CRISTALINA_CF_SEC_20221231.xlsx]CF PND'!$BY$65</t>
  </si>
  <si>
    <t>='C:\Users\jaime.benazar\Quorum Business Solutions\Ecopetrol Prometeo - Documents\Planning Space Implementation\3. Analysis &amp; Design\Design\FC22\DRR Jaime\Por presentar a ECP\Cantagallo\Cristalina\[VRC_CRISTALINA_CF_SEC_20221231.xlsx]CF PND'!$BY$66</t>
  </si>
  <si>
    <t>='C:\Users\jaime.benazar\Quorum Business Solutions\Ecopetrol Prometeo - Documents\Planning Space Implementation\3. Analysis &amp; Design\Design\FC22\DRR Jaime\Por presentar a ECP\Cantagallo\Cristalina\[VRC_CRISTALINA_CF_SEC_20221231.xlsx]CF PND'!$BY$67</t>
  </si>
  <si>
    <t>='C:\Users\jaime.benazar\Quorum Business Solutions\Ecopetrol Prometeo - Documents\Planning Space Implementation\3. Analysis &amp; Design\Design\FC22\DRR Jaime\Por presentar a ECP\Cantagallo\Cristalina\[VRC_CRISTALINA_CF_SEC_20221231.xlsx]CF PND'!$BY$68</t>
  </si>
  <si>
    <t>='C:\Users\jaime.benazar\Quorum Business Solutions\Ecopetrol Prometeo - Documents\Planning Space Implementation\3. Analysis &amp; Design\Design\FC22\DRR Jaime\Por presentar a ECP\Cantagallo\Cristalina\[VRC_CRISTALINA_CF_SEC_20221231.xlsx]CF PND'!$BY$69</t>
  </si>
  <si>
    <t>='C:\Users\jaime.benazar\Quorum Business Solutions\Ecopetrol Prometeo - Documents\Planning Space Implementation\3. Analysis &amp; Design\Design\FC22\DRR Jaime\Por presentar a ECP\Cantagallo\Cristalina\[VRC_CRISTALINA_CF_SEC_20221231.xlsx]CF PND'!$BY$70</t>
  </si>
  <si>
    <t>='C:\Users\jaime.benazar\Quorum Business Solutions\Ecopetrol Prometeo - Documents\Planning Space Implementation\3. Analysis &amp; Design\Design\FC22\DRR Jaime\Por presentar a ECP\Cantagallo\Cristalina\[VRC_CRISTALINA_CF_SEC_20221231.xlsx]CF PND'!$BY$71</t>
  </si>
  <si>
    <t>='C:\Users\jaime.benazar\Quorum Business Solutions\Ecopetrol Prometeo - Documents\Planning Space Implementation\3. Analysis &amp; Design\Design\FC22\DRR Jaime\Por presentar a ECP\Cantagallo\Cristalina\[VRC_CRISTALINA_CF_SEC_20221231.xlsx]CF PND'!$BY$72</t>
  </si>
  <si>
    <t>='C:\Users\jaime.benazar\Quorum Business Solutions\Ecopetrol Prometeo - Documents\Planning Space Implementation\3. Analysis &amp; Design\Design\FC22\DRR Jaime\Por presentar a ECP\Cantagallo\Cristalina\[VRC_CRISTALINA_CF_SEC_20221231.xlsx]CF PRB'!$BY$36</t>
  </si>
  <si>
    <t>='C:\Users\jaime.benazar\Quorum Business Solutions\Ecopetrol Prometeo - Documents\Planning Space Implementation\3. Analysis &amp; Design\Design\FC22\DRR Jaime\Por presentar a ECP\Cantagallo\Cristalina\[VRC_CRISTALINA_CF_SEC_20221231.xlsx]CF PRB'!$BY$37</t>
  </si>
  <si>
    <t>='C:\Users\jaime.benazar\Quorum Business Solutions\Ecopetrol Prometeo - Documents\Planning Space Implementation\3. Analysis &amp; Design\Design\FC22\DRR Jaime\Por presentar a ECP\Cantagallo\Cristalina\[VRC_CRISTALINA_CF_SEC_20221231.xlsx]CF PRB'!$BY$38</t>
  </si>
  <si>
    <t>='C:\Users\jaime.benazar\Quorum Business Solutions\Ecopetrol Prometeo - Documents\Planning Space Implementation\3. Analysis &amp; Design\Design\FC22\DRR Jaime\Por presentar a ECP\Cantagallo\Cristalina\[VRC_CRISTALINA_CF_SEC_20221231.xlsx]CF PRB'!$BY$39</t>
  </si>
  <si>
    <t>='C:\Users\jaime.benazar\Quorum Business Solutions\Ecopetrol Prometeo - Documents\Planning Space Implementation\3. Analysis &amp; Design\Design\FC22\DRR Jaime\Por presentar a ECP\Cantagallo\Cristalina\[VRC_CRISTALINA_CF_SEC_20221231.xlsx]CF PRB'!$BY$40</t>
  </si>
  <si>
    <t>='C:\Users\jaime.benazar\Quorum Business Solutions\Ecopetrol Prometeo - Documents\Planning Space Implementation\3. Analysis &amp; Design\Design\FC22\DRR Jaime\Por presentar a ECP\Cantagallo\Cristalina\[VRC_CRISTALINA_CF_SEC_20221231.xlsx]CF PRB'!$BY$41</t>
  </si>
  <si>
    <t>='C:\Users\jaime.benazar\Quorum Business Solutions\Ecopetrol Prometeo - Documents\Planning Space Implementation\3. Analysis &amp; Design\Design\FC22\DRR Jaime\Por presentar a ECP\Cantagallo\Cristalina\[VRC_CRISTALINA_CF_SEC_20221231.xlsx]CF PRB'!$BY$42</t>
  </si>
  <si>
    <t>='C:\Users\jaime.benazar\Quorum Business Solutions\Ecopetrol Prometeo - Documents\Planning Space Implementation\3. Analysis &amp; Design\Design\FC22\DRR Jaime\Por presentar a ECP\Cantagallo\Cristalina\[VRC_CRISTALINA_CF_SEC_20221231.xlsx]CF PRB'!$BY$43</t>
  </si>
  <si>
    <t>='C:\Users\jaime.benazar\Quorum Business Solutions\Ecopetrol Prometeo - Documents\Planning Space Implementation\3. Analysis &amp; Design\Design\FC22\DRR Jaime\Por presentar a ECP\Cantagallo\Cristalina\[VRC_CRISTALINA_CF_SEC_20221231.xlsx]CF PRB'!$BY$44</t>
  </si>
  <si>
    <t>='C:\Users\jaime.benazar\Quorum Business Solutions\Ecopetrol Prometeo - Documents\Planning Space Implementation\3. Analysis &amp; Design\Design\FC22\DRR Jaime\Por presentar a ECP\Cantagallo\Cristalina\[VRC_CRISTALINA_CF_SEC_20221231.xlsx]CF PRB'!$BY$45</t>
  </si>
  <si>
    <t>='C:\Users\jaime.benazar\Quorum Business Solutions\Ecopetrol Prometeo - Documents\Planning Space Implementation\3. Analysis &amp; Design\Design\FC22\DRR Jaime\Por presentar a ECP\Cantagallo\Cristalina\[VRC_CRISTALINA_CF_SEC_20221231.xlsx]CF PRB'!$BY$46</t>
  </si>
  <si>
    <t>='C:\Users\jaime.benazar\Quorum Business Solutions\Ecopetrol Prometeo - Documents\Planning Space Implementation\3. Analysis &amp; Design\Design\FC22\DRR Jaime\Por presentar a ECP\Cantagallo\Cristalina\[VRC_CRISTALINA_CF_SEC_20221231.xlsx]CF PRB'!$BY$47</t>
  </si>
  <si>
    <t>='C:\Users\jaime.benazar\Quorum Business Solutions\Ecopetrol Prometeo - Documents\Planning Space Implementation\3. Analysis &amp; Design\Design\FC22\DRR Jaime\Por presentar a ECP\Cantagallo\Cristalina\[VRC_CRISTALINA_CF_SEC_20221231.xlsx]CF PRB'!$BY$48</t>
  </si>
  <si>
    <t>='C:\Users\jaime.benazar\Quorum Business Solutions\Ecopetrol Prometeo - Documents\Planning Space Implementation\3. Analysis &amp; Design\Design\FC22\DRR Jaime\Por presentar a ECP\Cantagallo\Cristalina\[VRC_CRISTALINA_CF_SEC_20221231.xlsx]CF PRB'!$BY$49</t>
  </si>
  <si>
    <t>='C:\Users\jaime.benazar\Quorum Business Solutions\Ecopetrol Prometeo - Documents\Planning Space Implementation\3. Analysis &amp; Design\Design\FC22\DRR Jaime\Por presentar a ECP\Cantagallo\Cristalina\[VRC_CRISTALINA_CF_SEC_20221231.xlsx]CF PRB'!$BY$50</t>
  </si>
  <si>
    <t>='C:\Users\jaime.benazar\Quorum Business Solutions\Ecopetrol Prometeo - Documents\Planning Space Implementation\3. Analysis &amp; Design\Design\FC22\DRR Jaime\Por presentar a ECP\Cantagallo\Cristalina\[VRC_CRISTALINA_CF_SEC_20221231.xlsx]CF PRB'!$BY$51</t>
  </si>
  <si>
    <t>='C:\Users\jaime.benazar\Quorum Business Solutions\Ecopetrol Prometeo - Documents\Planning Space Implementation\3. Analysis &amp; Design\Design\FC22\DRR Jaime\Por presentar a ECP\Cantagallo\Cristalina\[VRC_CRISTALINA_CF_SEC_20221231.xlsx]CF PRB'!$BY$52</t>
  </si>
  <si>
    <t>='C:\Users\jaime.benazar\Quorum Business Solutions\Ecopetrol Prometeo - Documents\Planning Space Implementation\3. Analysis &amp; Design\Design\FC22\DRR Jaime\Por presentar a ECP\Cantagallo\Cristalina\[VRC_CRISTALINA_CF_SEC_20221231.xlsx]CF PRB'!$BY$53</t>
  </si>
  <si>
    <t>='C:\Users\jaime.benazar\Quorum Business Solutions\Ecopetrol Prometeo - Documents\Planning Space Implementation\3. Analysis &amp; Design\Design\FC22\DRR Jaime\Por presentar a ECP\Cantagallo\Cristalina\[VRC_CRISTALINA_CF_SEC_20221231.xlsx]CF PRB'!$BY$54</t>
  </si>
  <si>
    <t>='C:\Users\jaime.benazar\Quorum Business Solutions\Ecopetrol Prometeo - Documents\Planning Space Implementation\3. Analysis &amp; Design\Design\FC22\DRR Jaime\Por presentar a ECP\Cantagallo\Cristalina\[VRC_CRISTALINA_CF_SEC_20221231.xlsx]CF PRB'!$BY$55</t>
  </si>
  <si>
    <t>='C:\Users\jaime.benazar\Quorum Business Solutions\Ecopetrol Prometeo - Documents\Planning Space Implementation\3. Analysis &amp; Design\Design\FC22\DRR Jaime\Por presentar a ECP\Cantagallo\Cristalina\[VRC_CRISTALINA_CF_SEC_20221231.xlsx]CF PRB'!$BY$56</t>
  </si>
  <si>
    <t>='C:\Users\jaime.benazar\Quorum Business Solutions\Ecopetrol Prometeo - Documents\Planning Space Implementation\3. Analysis &amp; Design\Design\FC22\DRR Jaime\Por presentar a ECP\Cantagallo\Cristalina\[VRC_CRISTALINA_CF_SEC_20221231.xlsx]CF PRB'!$BY$57</t>
  </si>
  <si>
    <t>='C:\Users\jaime.benazar\Quorum Business Solutions\Ecopetrol Prometeo - Documents\Planning Space Implementation\3. Analysis &amp; Design\Design\FC22\DRR Jaime\Por presentar a ECP\Cantagallo\Cristalina\[VRC_CRISTALINA_CF_SEC_20221231.xlsx]CF PRB'!$BY$58</t>
  </si>
  <si>
    <t>='C:\Users\jaime.benazar\Quorum Business Solutions\Ecopetrol Prometeo - Documents\Planning Space Implementation\3. Analysis &amp; Design\Design\FC22\DRR Jaime\Por presentar a ECP\Cantagallo\Cristalina\[VRC_CRISTALINA_CF_SEC_20221231.xlsx]CF PRB'!$BY$59</t>
  </si>
  <si>
    <t>='C:\Users\jaime.benazar\Quorum Business Solutions\Ecopetrol Prometeo - Documents\Planning Space Implementation\3. Analysis &amp; Design\Design\FC22\DRR Jaime\Por presentar a ECP\Cantagallo\Cristalina\[VRC_CRISTALINA_CF_SEC_20221231.xlsx]CF PRB'!$BY$60</t>
  </si>
  <si>
    <t>='C:\Users\jaime.benazar\Quorum Business Solutions\Ecopetrol Prometeo - Documents\Planning Space Implementation\3. Analysis &amp; Design\Design\FC22\DRR Jaime\Por presentar a ECP\Cantagallo\Cristalina\[VRC_CRISTALINA_CF_SEC_20221231.xlsx]CF PRB'!$BY$61</t>
  </si>
  <si>
    <t>='C:\Users\jaime.benazar\Quorum Business Solutions\Ecopetrol Prometeo - Documents\Planning Space Implementation\3. Analysis &amp; Design\Design\FC22\DRR Jaime\Por presentar a ECP\Cantagallo\Cristalina\[VRC_CRISTALINA_CF_SEC_20221231.xlsx]CF PRB'!$BY$62</t>
  </si>
  <si>
    <t>='C:\Users\jaime.benazar\Quorum Business Solutions\Ecopetrol Prometeo - Documents\Planning Space Implementation\3. Analysis &amp; Design\Design\FC22\DRR Jaime\Por presentar a ECP\Cantagallo\Cristalina\[VRC_CRISTALINA_CF_SEC_20221231.xlsx]CF PRB'!$BY$63</t>
  </si>
  <si>
    <t>='C:\Users\jaime.benazar\Quorum Business Solutions\Ecopetrol Prometeo - Documents\Planning Space Implementation\3. Analysis &amp; Design\Design\FC22\DRR Jaime\Por presentar a ECP\Cantagallo\Cristalina\[VRC_CRISTALINA_CF_SEC_20221231.xlsx]CF PRB'!$BY$64</t>
  </si>
  <si>
    <t>='C:\Users\jaime.benazar\Quorum Business Solutions\Ecopetrol Prometeo - Documents\Planning Space Implementation\3. Analysis &amp; Design\Design\FC22\DRR Jaime\Por presentar a ECP\Cantagallo\Cristalina\[VRC_CRISTALINA_CF_SEC_20221231.xlsx]CF PRB'!$BY$65</t>
  </si>
  <si>
    <t>='C:\Users\jaime.benazar\Quorum Business Solutions\Ecopetrol Prometeo - Documents\Planning Space Implementation\3. Analysis &amp; Design\Design\FC22\DRR Jaime\Por presentar a ECP\Cantagallo\Cristalina\[VRC_CRISTALINA_CF_SEC_20221231.xlsx]CF PRB'!$BY$66</t>
  </si>
  <si>
    <t>='C:\Users\jaime.benazar\Quorum Business Solutions\Ecopetrol Prometeo - Documents\Planning Space Implementation\3. Analysis &amp; Design\Design\FC22\DRR Jaime\Por presentar a ECP\Cantagallo\Cristalina\[VRC_CRISTALINA_CF_SEC_20221231.xlsx]CF PRB'!$BY$67</t>
  </si>
  <si>
    <t>='C:\Users\jaime.benazar\Quorum Business Solutions\Ecopetrol Prometeo - Documents\Planning Space Implementation\3. Analysis &amp; Design\Design\FC22\DRR Jaime\Por presentar a ECP\Cantagallo\Cristalina\[VRC_CRISTALINA_CF_SEC_20221231.xlsx]CF PRB'!$BY$68</t>
  </si>
  <si>
    <t>='C:\Users\jaime.benazar\Quorum Business Solutions\Ecopetrol Prometeo - Documents\Planning Space Implementation\3. Analysis &amp; Design\Design\FC22\DRR Jaime\Por presentar a ECP\Cantagallo\Cristalina\[VRC_CRISTALINA_CF_SEC_20221231.xlsx]CF PRB'!$BY$69</t>
  </si>
  <si>
    <t>='C:\Users\jaime.benazar\Quorum Business Solutions\Ecopetrol Prometeo - Documents\Planning Space Implementation\3. Analysis &amp; Design\Design\FC22\DRR Jaime\Por presentar a ECP\Cantagallo\Cristalina\[VRC_CRISTALINA_CF_SEC_20221231.xlsx]CF PRB'!$BY$70</t>
  </si>
  <si>
    <t>='C:\Users\jaime.benazar\Quorum Business Solutions\Ecopetrol Prometeo - Documents\Planning Space Implementation\3. Analysis &amp; Design\Design\FC22\DRR Jaime\Por presentar a ECP\Cantagallo\Cristalina\[VRC_CRISTALINA_CF_SEC_20221231.xlsx]CF PRB'!$BY$71</t>
  </si>
  <si>
    <t>='C:\Users\jaime.benazar\Quorum Business Solutions\Ecopetrol Prometeo - Documents\Planning Space Implementation\3. Analysis &amp; Design\Design\FC22\DRR Jaime\Por presentar a ECP\Cantagallo\Cristalina\[VRC_CRISTALINA_CF_SEC_20221231.xlsx]CF PRB'!$BY$72</t>
  </si>
  <si>
    <t>='C:\Users\jaime.benazar\Quorum Business Solutions\Ecopetrol Prometeo - Documents\Planning Space Implementation\3. Analysis &amp; Design\Design\FC22\DRR Jaime\Por presentar a ECP\Cantagallo\Cristalina\[VRC_CRISTALINA_CF_SEC_20221231.xlsx]CF PS'!$BY$36</t>
  </si>
  <si>
    <t>='C:\Users\jaime.benazar\Quorum Business Solutions\Ecopetrol Prometeo - Documents\Planning Space Implementation\3. Analysis &amp; Design\Design\FC22\DRR Jaime\Por presentar a ECP\Cantagallo\Cristalina\[VRC_CRISTALINA_CF_SEC_20221231.xlsx]CF PS'!$BY$37</t>
  </si>
  <si>
    <t>='C:\Users\jaime.benazar\Quorum Business Solutions\Ecopetrol Prometeo - Documents\Planning Space Implementation\3. Analysis &amp; Design\Design\FC22\DRR Jaime\Por presentar a ECP\Cantagallo\Cristalina\[VRC_CRISTALINA_CF_SEC_20221231.xlsx]CF PS'!$BY$38</t>
  </si>
  <si>
    <t>='C:\Users\jaime.benazar\Quorum Business Solutions\Ecopetrol Prometeo - Documents\Planning Space Implementation\3. Analysis &amp; Design\Design\FC22\DRR Jaime\Por presentar a ECP\Cantagallo\Cristalina\[VRC_CRISTALINA_CF_SEC_20221231.xlsx]CF PS'!$BY$39</t>
  </si>
  <si>
    <t>='C:\Users\jaime.benazar\Quorum Business Solutions\Ecopetrol Prometeo - Documents\Planning Space Implementation\3. Analysis &amp; Design\Design\FC22\DRR Jaime\Por presentar a ECP\Cantagallo\Cristalina\[VRC_CRISTALINA_CF_SEC_20221231.xlsx]CF PS'!$BY$40</t>
  </si>
  <si>
    <t>='C:\Users\jaime.benazar\Quorum Business Solutions\Ecopetrol Prometeo - Documents\Planning Space Implementation\3. Analysis &amp; Design\Design\FC22\DRR Jaime\Por presentar a ECP\Cantagallo\Cristalina\[VRC_CRISTALINA_CF_SEC_20221231.xlsx]CF PS'!$BY$41</t>
  </si>
  <si>
    <t>='C:\Users\jaime.benazar\Quorum Business Solutions\Ecopetrol Prometeo - Documents\Planning Space Implementation\3. Analysis &amp; Design\Design\FC22\DRR Jaime\Por presentar a ECP\Cantagallo\Cristalina\[VRC_CRISTALINA_CF_SEC_20221231.xlsx]CF PS'!$BY$42</t>
  </si>
  <si>
    <t>='C:\Users\jaime.benazar\Quorum Business Solutions\Ecopetrol Prometeo - Documents\Planning Space Implementation\3. Analysis &amp; Design\Design\FC22\DRR Jaime\Por presentar a ECP\Cantagallo\Cristalina\[VRC_CRISTALINA_CF_SEC_20221231.xlsx]CF PS'!$BY$43</t>
  </si>
  <si>
    <t>='C:\Users\jaime.benazar\Quorum Business Solutions\Ecopetrol Prometeo - Documents\Planning Space Implementation\3. Analysis &amp; Design\Design\FC22\DRR Jaime\Por presentar a ECP\Cantagallo\Cristalina\[VRC_CRISTALINA_CF_SEC_20221231.xlsx]CF PS'!$BY$44</t>
  </si>
  <si>
    <t>='C:\Users\jaime.benazar\Quorum Business Solutions\Ecopetrol Prometeo - Documents\Planning Space Implementation\3. Analysis &amp; Design\Design\FC22\DRR Jaime\Por presentar a ECP\Cantagallo\Cristalina\[VRC_CRISTALINA_CF_SEC_20221231.xlsx]CF PS'!$BY$45</t>
  </si>
  <si>
    <t>='C:\Users\jaime.benazar\Quorum Business Solutions\Ecopetrol Prometeo - Documents\Planning Space Implementation\3. Analysis &amp; Design\Design\FC22\DRR Jaime\Por presentar a ECP\Cantagallo\Cristalina\[VRC_CRISTALINA_CF_SEC_20221231.xlsx]CF PS'!$BY$46</t>
  </si>
  <si>
    <t>='C:\Users\jaime.benazar\Quorum Business Solutions\Ecopetrol Prometeo - Documents\Planning Space Implementation\3. Analysis &amp; Design\Design\FC22\DRR Jaime\Por presentar a ECP\Cantagallo\Cristalina\[VRC_CRISTALINA_CF_SEC_20221231.xlsx]CF PS'!$BY$47</t>
  </si>
  <si>
    <t>='C:\Users\jaime.benazar\Quorum Business Solutions\Ecopetrol Prometeo - Documents\Planning Space Implementation\3. Analysis &amp; Design\Design\FC22\DRR Jaime\Por presentar a ECP\Cantagallo\Cristalina\[VRC_CRISTALINA_CF_SEC_20221231.xlsx]CF PS'!$BY$48</t>
  </si>
  <si>
    <t>='C:\Users\jaime.benazar\Quorum Business Solutions\Ecopetrol Prometeo - Documents\Planning Space Implementation\3. Analysis &amp; Design\Design\FC22\DRR Jaime\Por presentar a ECP\Cantagallo\Cristalina\[VRC_CRISTALINA_CF_SEC_20221231.xlsx]CF PS'!$BY$49</t>
  </si>
  <si>
    <t>='C:\Users\jaime.benazar\Quorum Business Solutions\Ecopetrol Prometeo - Documents\Planning Space Implementation\3. Analysis &amp; Design\Design\FC22\DRR Jaime\Por presentar a ECP\Cantagallo\Cristalina\[VRC_CRISTALINA_CF_SEC_20221231.xlsx]CF PS'!$BY$50</t>
  </si>
  <si>
    <t>='C:\Users\jaime.benazar\Quorum Business Solutions\Ecopetrol Prometeo - Documents\Planning Space Implementation\3. Analysis &amp; Design\Design\FC22\DRR Jaime\Por presentar a ECP\Cantagallo\Cristalina\[VRC_CRISTALINA_CF_SEC_20221231.xlsx]CF PS'!$BY$51</t>
  </si>
  <si>
    <t>='C:\Users\jaime.benazar\Quorum Business Solutions\Ecopetrol Prometeo - Documents\Planning Space Implementation\3. Analysis &amp; Design\Design\FC22\DRR Jaime\Por presentar a ECP\Cantagallo\Cristalina\[VRC_CRISTALINA_CF_SEC_20221231.xlsx]CF PS'!$BY$52</t>
  </si>
  <si>
    <t>='C:\Users\jaime.benazar\Quorum Business Solutions\Ecopetrol Prometeo - Documents\Planning Space Implementation\3. Analysis &amp; Design\Design\FC22\DRR Jaime\Por presentar a ECP\Cantagallo\Cristalina\[VRC_CRISTALINA_CF_SEC_20221231.xlsx]CF PS'!$BY$53</t>
  </si>
  <si>
    <t>='C:\Users\jaime.benazar\Quorum Business Solutions\Ecopetrol Prometeo - Documents\Planning Space Implementation\3. Analysis &amp; Design\Design\FC22\DRR Jaime\Por presentar a ECP\Cantagallo\Cristalina\[VRC_CRISTALINA_CF_SEC_20221231.xlsx]CF PS'!$BY$54</t>
  </si>
  <si>
    <t>='C:\Users\jaime.benazar\Quorum Business Solutions\Ecopetrol Prometeo - Documents\Planning Space Implementation\3. Analysis &amp; Design\Design\FC22\DRR Jaime\Por presentar a ECP\Cantagallo\Cristalina\[VRC_CRISTALINA_CF_SEC_20221231.xlsx]CF PS'!$BY$55</t>
  </si>
  <si>
    <t>='C:\Users\jaime.benazar\Quorum Business Solutions\Ecopetrol Prometeo - Documents\Planning Space Implementation\3. Analysis &amp; Design\Design\FC22\DRR Jaime\Por presentar a ECP\Cantagallo\Cristalina\[VRC_CRISTALINA_CF_SEC_20221231.xlsx]CF PS'!$BY$56</t>
  </si>
  <si>
    <t>='C:\Users\jaime.benazar\Quorum Business Solutions\Ecopetrol Prometeo - Documents\Planning Space Implementation\3. Analysis &amp; Design\Design\FC22\DRR Jaime\Por presentar a ECP\Cantagallo\Cristalina\[VRC_CRISTALINA_CF_SEC_20221231.xlsx]CF PS'!$BY$57</t>
  </si>
  <si>
    <t>='C:\Users\jaime.benazar\Quorum Business Solutions\Ecopetrol Prometeo - Documents\Planning Space Implementation\3. Analysis &amp; Design\Design\FC22\DRR Jaime\Por presentar a ECP\Cantagallo\Cristalina\[VRC_CRISTALINA_CF_SEC_20221231.xlsx]CF PS'!$BY$58</t>
  </si>
  <si>
    <t>='C:\Users\jaime.benazar\Quorum Business Solutions\Ecopetrol Prometeo - Documents\Planning Space Implementation\3. Analysis &amp; Design\Design\FC22\DRR Jaime\Por presentar a ECP\Cantagallo\Cristalina\[VRC_CRISTALINA_CF_SEC_20221231.xlsx]CF PS'!$BY$59</t>
  </si>
  <si>
    <t>='C:\Users\jaime.benazar\Quorum Business Solutions\Ecopetrol Prometeo - Documents\Planning Space Implementation\3. Analysis &amp; Design\Design\FC22\DRR Jaime\Por presentar a ECP\Cantagallo\Cristalina\[VRC_CRISTALINA_CF_SEC_20221231.xlsx]CF PS'!$BY$60</t>
  </si>
  <si>
    <t>='C:\Users\jaime.benazar\Quorum Business Solutions\Ecopetrol Prometeo - Documents\Planning Space Implementation\3. Analysis &amp; Design\Design\FC22\DRR Jaime\Por presentar a ECP\Cantagallo\Cristalina\[VRC_CRISTALINA_CF_SEC_20221231.xlsx]CF PS'!$BY$61</t>
  </si>
  <si>
    <t>='C:\Users\jaime.benazar\Quorum Business Solutions\Ecopetrol Prometeo - Documents\Planning Space Implementation\3. Analysis &amp; Design\Design\FC22\DRR Jaime\Por presentar a ECP\Cantagallo\Cristalina\[VRC_CRISTALINA_CF_SEC_20221231.xlsx]CF PS'!$BY$62</t>
  </si>
  <si>
    <t>='C:\Users\jaime.benazar\Quorum Business Solutions\Ecopetrol Prometeo - Documents\Planning Space Implementation\3. Analysis &amp; Design\Design\FC22\DRR Jaime\Por presentar a ECP\Cantagallo\Cristalina\[VRC_CRISTALINA_CF_SEC_20221231.xlsx]CF PS'!$BY$63</t>
  </si>
  <si>
    <t>='C:\Users\jaime.benazar\Quorum Business Solutions\Ecopetrol Prometeo - Documents\Planning Space Implementation\3. Analysis &amp; Design\Design\FC22\DRR Jaime\Por presentar a ECP\Cantagallo\Cristalina\[VRC_CRISTALINA_CF_SEC_20221231.xlsx]CF PS'!$BY$64</t>
  </si>
  <si>
    <t>='C:\Users\jaime.benazar\Quorum Business Solutions\Ecopetrol Prometeo - Documents\Planning Space Implementation\3. Analysis &amp; Design\Design\FC22\DRR Jaime\Por presentar a ECP\Cantagallo\Cristalina\[VRC_CRISTALINA_CF_SEC_20221231.xlsx]CF PS'!$BY$65</t>
  </si>
  <si>
    <t>='C:\Users\jaime.benazar\Quorum Business Solutions\Ecopetrol Prometeo - Documents\Planning Space Implementation\3. Analysis &amp; Design\Design\FC22\DRR Jaime\Por presentar a ECP\Cantagallo\Cristalina\[VRC_CRISTALINA_CF_SEC_20221231.xlsx]CF PS'!$BY$66</t>
  </si>
  <si>
    <t>='C:\Users\jaime.benazar\Quorum Business Solutions\Ecopetrol Prometeo - Documents\Planning Space Implementation\3. Analysis &amp; Design\Design\FC22\DRR Jaime\Por presentar a ECP\Cantagallo\Cristalina\[VRC_CRISTALINA_CF_SEC_20221231.xlsx]CF PS'!$BY$67</t>
  </si>
  <si>
    <t>='C:\Users\jaime.benazar\Quorum Business Solutions\Ecopetrol Prometeo - Documents\Planning Space Implementation\3. Analysis &amp; Design\Design\FC22\DRR Jaime\Por presentar a ECP\Cantagallo\Cristalina\[VRC_CRISTALINA_CF_SEC_20221231.xlsx]CF PS'!$BY$68</t>
  </si>
  <si>
    <t>='C:\Users\jaime.benazar\Quorum Business Solutions\Ecopetrol Prometeo - Documents\Planning Space Implementation\3. Analysis &amp; Design\Design\FC22\DRR Jaime\Por presentar a ECP\Cantagallo\Cristalina\[VRC_CRISTALINA_CF_SEC_20221231.xlsx]CF PS'!$BY$69</t>
  </si>
  <si>
    <t>='C:\Users\jaime.benazar\Quorum Business Solutions\Ecopetrol Prometeo - Documents\Planning Space Implementation\3. Analysis &amp; Design\Design\FC22\DRR Jaime\Por presentar a ECP\Cantagallo\Cristalina\[VRC_CRISTALINA_CF_SEC_20221231.xlsx]CF PS'!$BY$70</t>
  </si>
  <si>
    <t>='C:\Users\jaime.benazar\Quorum Business Solutions\Ecopetrol Prometeo - Documents\Planning Space Implementation\3. Analysis &amp; Design\Design\FC22\DRR Jaime\Por presentar a ECP\Cantagallo\Cristalina\[VRC_CRISTALINA_CF_SEC_20221231.xlsx]CF PS'!$BY$71</t>
  </si>
  <si>
    <t>='C:\Users\jaime.benazar\Quorum Business Solutions\Ecopetrol Prometeo - Documents\Planning Space Implementation\3. Analysis &amp; Design\Design\FC22\DRR Jaime\Por presentar a ECP\Cantagallo\Cristalina\[VRC_CRISTALINA_CF_SEC_20221231.xlsx]CF PS'!$BY$72</t>
  </si>
  <si>
    <t>='C:\Users\jaime.benazar\Quorum Business Solutions\Ecopetrol Prometeo - Documents\Planning Space Implementation\3. Analysis &amp; Design\Design\FC22\DRR Jaime\Por presentar a ECP\Cantagallo\Cristalina\[VRC_CRISTALINA_CF_SEC_20221231.xlsx]Consolidado'!$J$12</t>
  </si>
  <si>
    <t>='C:\Users\jaime.benazar\Quorum Business Solutions\Ecopetrol Prometeo - Documents\Planning Space Implementation\3. Analysis &amp; Design\Design\FC22\DRR Jaime\Por presentar a ECP\Cantagallo\Cristalina\[VRC_CRISTALINA_CF_SEC_20221231.xlsx]Consolidado'!$J$13</t>
  </si>
  <si>
    <t>='C:\Users\jaime.benazar\Quorum Business Solutions\Ecopetrol Prometeo - Documents\Planning Space Implementation\3. Analysis &amp; Design\Design\FC22\DRR Jaime\Por presentar a ECP\Cantagallo\Cristalina\[VRC_CRISTALINA_CF_SEC_20221231.xlsx]Consolidado'!$J$14</t>
  </si>
  <si>
    <t>='C:\Users\jaime.benazar\Quorum Business Solutions\Ecopetrol Prometeo - Documents\Planning Space Implementation\3. Analysis &amp; Design\Design\FC22\DRR Jaime\Por presentar a ECP\Cantagallo\Cristalina\[VRC_CRISTALINA_CF_SEC_20221231.xlsx]Consolidado'!$J$17</t>
  </si>
  <si>
    <t>='C:\Users\jaime.benazar\Quorum Business Solutions\Ecopetrol Prometeo - Documents\Planning Space Implementation\3. Analysis &amp; Design\Design\FC22\DRR Jaime\Por presentar a ECP\Cantagallo\Cristalina\[VRC_CRISTALINA_CF_SEC_20221231.xlsx]Consolidado'!$J$18</t>
  </si>
  <si>
    <t>='C:\Users\jaime.benazar\Quorum Business Solutions\Ecopetrol Prometeo - Documents\Planning Space Implementation\3. Analysis &amp; Design\Design\FC22\DRR Jaime\Por presentar a ECP\Cantagallo\Cristalina\[VRC_CRISTALINA_CF_SEC_20221231.xlsx]Consolidado'!$J$19</t>
  </si>
  <si>
    <t>='C:\Users\jaime.benazar\Quorum Business Solutions\Ecopetrol Prometeo - Documents\Planning Space Implementation\3. Analysis &amp; Design\Design\FC22\DRR Jaime\Por presentar a ECP\Cantagallo\Cristalina\[VRC_CRISTALINA_CF_SEC_20221231.xlsx]Consolidado'!$J$21</t>
  </si>
  <si>
    <t>='C:\Users\jaime.benazar\Quorum Business Solutions\Ecopetrol Prometeo - Documents\Planning Space Implementation\3. Analysis &amp; Design\Design\FC22\DRR Jaime\Por presentar a ECP\Cantagallo\Cristalina\[VRC_CRISTALINA_CF_SEC_20221231.xlsx]Consolidado'!$J$22</t>
  </si>
  <si>
    <t>='C:\Users\jaime.benazar\Quorum Business Solutions\Ecopetrol Prometeo - Documents\Planning Space Implementation\3. Analysis &amp; Design\Design\FC22\DRR Jaime\Por presentar a ECP\Cantagallo\Cristalina\[VRC_CRISTALINA_CF_SEC_20221231.xlsx]Consolidado'!$J$23</t>
  </si>
  <si>
    <t>='C:\Users\jaime.benazar\Quorum Business Solutions\Ecopetrol Prometeo - Documents\Planning Space Implementation\3. Analysis &amp; Design\Design\FC22\DRR Jaime\Por presentar a ECP\Cantagallo\Cristalina\[VRC_CRISTALINA_CF_SEC_20221231.xlsx]Consolidado'!$L$12</t>
  </si>
  <si>
    <t>='C:\Users\jaime.benazar\Quorum Business Solutions\Ecopetrol Prometeo - Documents\Planning Space Implementation\3. Analysis &amp; Design\Design\FC22\DRR Jaime\Por presentar a ECP\Cantagallo\Cristalina\[VRC_CRISTALINA_CF_SEC_20221231.xlsx]Consolidado'!$L$13</t>
  </si>
  <si>
    <t>='C:\Users\jaime.benazar\Quorum Business Solutions\Ecopetrol Prometeo - Documents\Planning Space Implementation\3. Analysis &amp; Design\Design\FC22\DRR Jaime\Por presentar a ECP\Cantagallo\Cristalina\[VRC_CRISTALINA_CF_SEC_20221231.xlsx]Consolidado'!$L$14</t>
  </si>
  <si>
    <t>='C:\Users\jaime.benazar\Quorum Business Solutions\Ecopetrol Prometeo - Documents\Planning Space Implementation\3. Analysis &amp; Design\Design\FC22\DRR Jaime\Por presentar a ECP\Cantagallo\Cristalina\[VRC_CRISTALINA_CF_SEC_20221231.xlsx]Consolidado'!$L$17</t>
  </si>
  <si>
    <t>='C:\Users\jaime.benazar\Quorum Business Solutions\Ecopetrol Prometeo - Documents\Planning Space Implementation\3. Analysis &amp; Design\Design\FC22\DRR Jaime\Por presentar a ECP\Cantagallo\Cristalina\[VRC_CRISTALINA_CF_SEC_20221231.xlsx]Consolidado'!$L$18</t>
  </si>
  <si>
    <t>='C:\Users\jaime.benazar\Quorum Business Solutions\Ecopetrol Prometeo - Documents\Planning Space Implementation\3. Analysis &amp; Design\Design\FC22\DRR Jaime\Por presentar a ECP\Cantagallo\Cristalina\[VRC_CRISTALINA_CF_SEC_20221231.xlsx]Consolidado'!$L$19</t>
  </si>
  <si>
    <t>='C:\Users\jaime.benazar\Quorum Business Solutions\Ecopetrol Prometeo - Documents\Planning Space Implementation\3. Analysis &amp; Design\Design\FC22\DRR Jaime\Por presentar a ECP\Cantagallo\Cristalina\[VRC_CRISTALINA_CF_SEC_20221231.xlsx]Consolidado'!$L$21</t>
  </si>
  <si>
    <t>='C:\Users\jaime.benazar\Quorum Business Solutions\Ecopetrol Prometeo - Documents\Planning Space Implementation\3. Analysis &amp; Design\Design\FC22\DRR Jaime\Por presentar a ECP\Cantagallo\Cristalina\[VRC_CRISTALINA_CF_SEC_20221231.xlsx]Consolidado'!$L$22</t>
  </si>
  <si>
    <t>='C:\Users\jaime.benazar\Quorum Business Solutions\Ecopetrol Prometeo - Documents\Planning Space Implementation\3. Analysis &amp; Design\Design\FC22\DRR Jaime\Por presentar a ECP\Cantagallo\Cristalina\[VRC_CRISTALINA_CF_SEC_20221231.xlsx]Consolidado'!$L$23</t>
  </si>
  <si>
    <t>C:\Users\jaime.benazar\Quorum Business Solutions\Ecopetrol Prometeo - Documents\Planning Space Implementation\3. Analysis &amp; Design\Design\FC22\DRR Jaime\Por presentar a ECP\Cantagallo\Cristalina\CRISTALINA_CF_SEC_06-Feb-2024.xlsx</t>
  </si>
  <si>
    <t>C:\Users\jaime.benazar\Quorum Business Solutions\Ecopetrol Prometeo - Documents\Planning Space Implementation\3. Analysis &amp; Design\Design\FC22\DRR Jaime\Por presentar a ECP\Cantagallo\Cristalina\[CRISTALINA_CF_SEC_06-Feb-2024.xlsx]</t>
  </si>
  <si>
    <t>C:\Users\jaime.benazar\Quorum Business Solutions\Ecopetrol Prometeo - Documents\Planning Space Implementation\3. Analysis &amp; Design\Design\FC22\DRR Jaime\Por presentar a ECP\Cantagallo\Cristalina\[CRISTALINA_CF_SEC_06-Feb-2024.xlsx]D-</t>
  </si>
  <si>
    <t>='C:\Users\jaime.benazar\Quorum Business Solutions\Ecopetrol Prometeo - Documents\Planning Space Implementation\3. Analysis &amp; Design\Design\FC22\DRR Jaime\Por presentar a ECP\Cantagallo\Cristalina\[CRISTALINA_CF_SEC_06-Feb-2024.xlsx]D-PDP'!$BB$12</t>
  </si>
  <si>
    <t>='C:\Users\jaime.benazar\Quorum Business Solutions\Ecopetrol Prometeo - Documents\Planning Space Implementation\3. Analysis &amp; Design\Design\FC22\DRR Jaime\Por presentar a ECP\Cantagallo\Cristalina\[CRISTALINA_CF_SEC_06-Feb-2024.xlsx]D-PDP'!$BB$13</t>
  </si>
  <si>
    <t>='C:\Users\jaime.benazar\Quorum Business Solutions\Ecopetrol Prometeo - Documents\Planning Space Implementation\3. Analysis &amp; Design\Design\FC22\DRR Jaime\Por presentar a ECP\Cantagallo\Cristalina\[CRISTALINA_CF_SEC_06-Feb-2024.xlsx]D-PDP'!$BB$14</t>
  </si>
  <si>
    <t>='C:\Users\jaime.benazar\Quorum Business Solutions\Ecopetrol Prometeo - Documents\Planning Space Implementation\3. Analysis &amp; Design\Design\FC22\DRR Jaime\Por presentar a ECP\Cantagallo\Cristalina\[CRISTALINA_CF_SEC_06-Feb-2024.xlsx]D-PDP'!$BB$15</t>
  </si>
  <si>
    <t>='C:\Users\jaime.benazar\Quorum Business Solutions\Ecopetrol Prometeo - Documents\Planning Space Implementation\3. Analysis &amp; Design\Design\FC22\DRR Jaime\Por presentar a ECP\Cantagallo\Cristalina\[CRISTALINA_CF_SEC_06-Feb-2024.xlsx]D-PDP'!$BB$16</t>
  </si>
  <si>
    <t>='C:\Users\jaime.benazar\Quorum Business Solutions\Ecopetrol Prometeo - Documents\Planning Space Implementation\3. Analysis &amp; Design\Design\FC22\DRR Jaime\Por presentar a ECP\Cantagallo\Cristalina\[CRISTALINA_CF_SEC_06-Feb-2024.xlsx]D-PDP'!$BB$17</t>
  </si>
  <si>
    <t>='C:\Users\jaime.benazar\Quorum Business Solutions\Ecopetrol Prometeo - Documents\Planning Space Implementation\3. Analysis &amp; Design\Design\FC22\DRR Jaime\Por presentar a ECP\Cantagallo\Cristalina\[CRISTALINA_CF_SEC_06-Feb-2024.xlsx]D-PDP'!$BB$18</t>
  </si>
  <si>
    <t>='C:\Users\jaime.benazar\Quorum Business Solutions\Ecopetrol Prometeo - Documents\Planning Space Implementation\3. Analysis &amp; Design\Design\FC22\DRR Jaime\Por presentar a ECP\Cantagallo\Cristalina\[CRISTALINA_CF_SEC_06-Feb-2024.xlsx]D-PDP'!$BB$19</t>
  </si>
  <si>
    <t>='C:\Users\jaime.benazar\Quorum Business Solutions\Ecopetrol Prometeo - Documents\Planning Space Implementation\3. Analysis &amp; Design\Design\FC22\DRR Jaime\Por presentar a ECP\Cantagallo\Cristalina\[CRISTALINA_CF_SEC_06-Feb-2024.xlsx]D-PDP'!$BB$20</t>
  </si>
  <si>
    <t>='C:\Users\jaime.benazar\Quorum Business Solutions\Ecopetrol Prometeo - Documents\Planning Space Implementation\3. Analysis &amp; Design\Design\FC22\DRR Jaime\Por presentar a ECP\Cantagallo\Cristalina\[CRISTALINA_CF_SEC_06-Feb-2024.xlsx]D-PDP'!$BB$21</t>
  </si>
  <si>
    <t>='C:\Users\jaime.benazar\Quorum Business Solutions\Ecopetrol Prometeo - Documents\Planning Space Implementation\3. Analysis &amp; Design\Design\FC22\DRR Jaime\Por presentar a ECP\Cantagallo\Cristalina\[CRISTALINA_CF_SEC_06-Feb-2024.xlsx]D-PDP'!$BB$22</t>
  </si>
  <si>
    <t>='C:\Users\jaime.benazar\Quorum Business Solutions\Ecopetrol Prometeo - Documents\Planning Space Implementation\3. Analysis &amp; Design\Design\FC22\DRR Jaime\Por presentar a ECP\Cantagallo\Cristalina\[CRISTALINA_CF_SEC_06-Feb-2024.xlsx]D-PDP'!$BB$23</t>
  </si>
  <si>
    <t>='C:\Users\jaime.benazar\Quorum Business Solutions\Ecopetrol Prometeo - Documents\Planning Space Implementation\3. Analysis &amp; Design\Design\FC22\DRR Jaime\Por presentar a ECP\Cantagallo\Cristalina\[CRISTALINA_CF_SEC_06-Feb-2024.xlsx]D-PDP'!$BB$24</t>
  </si>
  <si>
    <t>='C:\Users\jaime.benazar\Quorum Business Solutions\Ecopetrol Prometeo - Documents\Planning Space Implementation\3. Analysis &amp; Design\Design\FC22\DRR Jaime\Por presentar a ECP\Cantagallo\Cristalina\[CRISTALINA_CF_SEC_06-Feb-2024.xlsx]D-PDP'!$BB$25</t>
  </si>
  <si>
    <t>='C:\Users\jaime.benazar\Quorum Business Solutions\Ecopetrol Prometeo - Documents\Planning Space Implementation\3. Analysis &amp; Design\Design\FC22\DRR Jaime\Por presentar a ECP\Cantagallo\Cristalina\[CRISTALINA_CF_SEC_06-Feb-2024.xlsx]D-PDP'!$BB$26</t>
  </si>
  <si>
    <t>='C:\Users\jaime.benazar\Quorum Business Solutions\Ecopetrol Prometeo - Documents\Planning Space Implementation\3. Analysis &amp; Design\Design\FC22\DRR Jaime\Por presentar a ECP\Cantagallo\Cristalina\[CRISTALINA_CF_SEC_06-Feb-2024.xlsx]D-PDP'!$BB$27</t>
  </si>
  <si>
    <t>='C:\Users\jaime.benazar\Quorum Business Solutions\Ecopetrol Prometeo - Documents\Planning Space Implementation\3. Analysis &amp; Design\Design\FC22\DRR Jaime\Por presentar a ECP\Cantagallo\Cristalina\[CRISTALINA_CF_SEC_06-Feb-2024.xlsx]D-PDP'!$BB$28</t>
  </si>
  <si>
    <t>='C:\Users\jaime.benazar\Quorum Business Solutions\Ecopetrol Prometeo - Documents\Planning Space Implementation\3. Analysis &amp; Design\Design\FC22\DRR Jaime\Por presentar a ECP\Cantagallo\Cristalina\[CRISTALINA_CF_SEC_06-Feb-2024.xlsx]D-PDP'!$BB$29</t>
  </si>
  <si>
    <t>='C:\Users\jaime.benazar\Quorum Business Solutions\Ecopetrol Prometeo - Documents\Planning Space Implementation\3. Analysis &amp; Design\Design\FC22\DRR Jaime\Por presentar a ECP\Cantagallo\Cristalina\[CRISTALINA_CF_SEC_06-Feb-2024.xlsx]D-PDP'!$BB$30</t>
  </si>
  <si>
    <t>='C:\Users\jaime.benazar\Quorum Business Solutions\Ecopetrol Prometeo - Documents\Planning Space Implementation\3. Analysis &amp; Design\Design\FC22\DRR Jaime\Por presentar a ECP\Cantagallo\Cristalina\[CRISTALINA_CF_SEC_06-Feb-2024.xlsx]D-PDP'!$BB$31</t>
  </si>
  <si>
    <t>='C:\Users\jaime.benazar\Quorum Business Solutions\Ecopetrol Prometeo - Documents\Planning Space Implementation\3. Analysis &amp; Design\Design\FC22\DRR Jaime\Por presentar a ECP\Cantagallo\Cristalina\[CRISTALINA_CF_SEC_06-Feb-2024.xlsx]D-PDP'!$BB$32</t>
  </si>
  <si>
    <t>='C:\Users\jaime.benazar\Quorum Business Solutions\Ecopetrol Prometeo - Documents\Planning Space Implementation\3. Analysis &amp; Design\Design\FC22\DRR Jaime\Por presentar a ECP\Cantagallo\Cristalina\[CRISTALINA_CF_SEC_06-Feb-2024.xlsx]D-PDP'!$BB$33</t>
  </si>
  <si>
    <t>='C:\Users\jaime.benazar\Quorum Business Solutions\Ecopetrol Prometeo - Documents\Planning Space Implementation\3. Analysis &amp; Design\Design\FC22\DRR Jaime\Por presentar a ECP\Cantagallo\Cristalina\[CRISTALINA_CF_SEC_06-Feb-2024.xlsx]D-PDP'!$BB$34</t>
  </si>
  <si>
    <t>='C:\Users\jaime.benazar\Quorum Business Solutions\Ecopetrol Prometeo - Documents\Planning Space Implementation\3. Analysis &amp; Design\Design\FC22\DRR Jaime\Por presentar a ECP\Cantagallo\Cristalina\[CRISTALINA_CF_SEC_06-Feb-2024.xlsx]D-PDP'!$BB$35</t>
  </si>
  <si>
    <t>='C:\Users\jaime.benazar\Quorum Business Solutions\Ecopetrol Prometeo - Documents\Planning Space Implementation\3. Analysis &amp; Design\Design\FC22\DRR Jaime\Por presentar a ECP\Cantagallo\Cristalina\[CRISTALINA_CF_SEC_06-Feb-2024.xlsx]D-PDP'!$BB$36</t>
  </si>
  <si>
    <t>='C:\Users\jaime.benazar\Quorum Business Solutions\Ecopetrol Prometeo - Documents\Planning Space Implementation\3. Analysis &amp; Design\Design\FC22\DRR Jaime\Por presentar a ECP\Cantagallo\Cristalina\[CRISTALINA_CF_SEC_06-Feb-2024.xlsx]D-PDP'!$BB$37</t>
  </si>
  <si>
    <t>='C:\Users\jaime.benazar\Quorum Business Solutions\Ecopetrol Prometeo - Documents\Planning Space Implementation\3. Analysis &amp; Design\Design\FC22\DRR Jaime\Por presentar a ECP\Cantagallo\Cristalina\[CRISTALINA_CF_SEC_06-Feb-2024.xlsx]D-PDP'!$BB$38</t>
  </si>
  <si>
    <t>='C:\Users\jaime.benazar\Quorum Business Solutions\Ecopetrol Prometeo - Documents\Planning Space Implementation\3. Analysis &amp; Design\Design\FC22\DRR Jaime\Por presentar a ECP\Cantagallo\Cristalina\[CRISTALINA_CF_SEC_06-Feb-2024.xlsx]D-PDP'!$BB$39</t>
  </si>
  <si>
    <t>='C:\Users\jaime.benazar\Quorum Business Solutions\Ecopetrol Prometeo - Documents\Planning Space Implementation\3. Analysis &amp; Design\Design\FC22\DRR Jaime\Por presentar a ECP\Cantagallo\Cristalina\[CRISTALINA_CF_SEC_06-Feb-2024.xlsx]D-PDP'!$BB$40</t>
  </si>
  <si>
    <t>='C:\Users\jaime.benazar\Quorum Business Solutions\Ecopetrol Prometeo - Documents\Planning Space Implementation\3. Analysis &amp; Design\Design\FC22\DRR Jaime\Por presentar a ECP\Cantagallo\Cristalina\[CRISTALINA_CF_SEC_06-Feb-2024.xlsx]D-PDP'!$BB$41</t>
  </si>
  <si>
    <t>='C:\Users\jaime.benazar\Quorum Business Solutions\Ecopetrol Prometeo - Documents\Planning Space Implementation\3. Analysis &amp; Design\Design\FC22\DRR Jaime\Por presentar a ECP\Cantagallo\Cristalina\[CRISTALINA_CF_SEC_06-Feb-2024.xlsx]D-PDP'!$BB$42</t>
  </si>
  <si>
    <t>='C:\Users\jaime.benazar\Quorum Business Solutions\Ecopetrol Prometeo - Documents\Planning Space Implementation\3. Analysis &amp; Design\Design\FC22\DRR Jaime\Por presentar a ECP\Cantagallo\Cristalina\[CRISTALINA_CF_SEC_06-Feb-2024.xlsx]D-PDP'!$BB$43</t>
  </si>
  <si>
    <t>='C:\Users\jaime.benazar\Quorum Business Solutions\Ecopetrol Prometeo - Documents\Planning Space Implementation\3. Analysis &amp; Design\Design\FC22\DRR Jaime\Por presentar a ECP\Cantagallo\Cristalina\[CRISTALINA_CF_SEC_06-Feb-2024.xlsx]D-PDP'!$BB$44</t>
  </si>
  <si>
    <t>='C:\Users\jaime.benazar\Quorum Business Solutions\Ecopetrol Prometeo - Documents\Planning Space Implementation\3. Analysis &amp; Design\Design\FC22\DRR Jaime\Por presentar a ECP\Cantagallo\Cristalina\[CRISTALINA_CF_SEC_06-Feb-2024.xlsx]D-PDP'!$BB$45</t>
  </si>
  <si>
    <t>='C:\Users\jaime.benazar\Quorum Business Solutions\Ecopetrol Prometeo - Documents\Planning Space Implementation\3. Analysis &amp; Design\Design\FC22\DRR Jaime\Por presentar a ECP\Cantagallo\Cristalina\[CRISTALINA_CF_SEC_06-Feb-2024.xlsx]D-PDP'!$BB$46</t>
  </si>
  <si>
    <t>='C:\Users\jaime.benazar\Quorum Business Solutions\Ecopetrol Prometeo - Documents\Planning Space Implementation\3. Analysis &amp; Design\Design\FC22\DRR Jaime\Por presentar a ECP\Cantagallo\Cristalina\[CRISTALINA_CF_SEC_06-Feb-2024.xlsx]D-PDP'!$BB$47</t>
  </si>
  <si>
    <t>='C:\Users\jaime.benazar\Quorum Business Solutions\Ecopetrol Prometeo - Documents\Planning Space Implementation\3. Analysis &amp; Design\Design\FC22\DRR Jaime\Por presentar a ECP\Cantagallo\Cristalina\[CRISTALINA_CF_SEC_06-Feb-2024.xlsx]D-PDP'!$BB$48</t>
  </si>
  <si>
    <t>='C:\Users\jaime.benazar\Quorum Business Solutions\Ecopetrol Prometeo - Documents\Planning Space Implementation\3. Analysis &amp; Design\Design\FC22\DRR Jaime\Por presentar a ECP\Cantagallo\Cristalina\[CRISTALINA_CF_SEC_06-Feb-2024.xlsx]D-PNP'!$BB$12</t>
  </si>
  <si>
    <t>='C:\Users\jaime.benazar\Quorum Business Solutions\Ecopetrol Prometeo - Documents\Planning Space Implementation\3. Analysis &amp; Design\Design\FC22\DRR Jaime\Por presentar a ECP\Cantagallo\Cristalina\[CRISTALINA_CF_SEC_06-Feb-2024.xlsx]D-PNP'!$BB$13</t>
  </si>
  <si>
    <t>='C:\Users\jaime.benazar\Quorum Business Solutions\Ecopetrol Prometeo - Documents\Planning Space Implementation\3. Analysis &amp; Design\Design\FC22\DRR Jaime\Por presentar a ECP\Cantagallo\Cristalina\[CRISTALINA_CF_SEC_06-Feb-2024.xlsx]D-PNP'!$BB$14</t>
  </si>
  <si>
    <t>='C:\Users\jaime.benazar\Quorum Business Solutions\Ecopetrol Prometeo - Documents\Planning Space Implementation\3. Analysis &amp; Design\Design\FC22\DRR Jaime\Por presentar a ECP\Cantagallo\Cristalina\[CRISTALINA_CF_SEC_06-Feb-2024.xlsx]D-PNP'!$BB$15</t>
  </si>
  <si>
    <t>='C:\Users\jaime.benazar\Quorum Business Solutions\Ecopetrol Prometeo - Documents\Planning Space Implementation\3. Analysis &amp; Design\Design\FC22\DRR Jaime\Por presentar a ECP\Cantagallo\Cristalina\[CRISTALINA_CF_SEC_06-Feb-2024.xlsx]D-PNP'!$BB$16</t>
  </si>
  <si>
    <t>='C:\Users\jaime.benazar\Quorum Business Solutions\Ecopetrol Prometeo - Documents\Planning Space Implementation\3. Analysis &amp; Design\Design\FC22\DRR Jaime\Por presentar a ECP\Cantagallo\Cristalina\[CRISTALINA_CF_SEC_06-Feb-2024.xlsx]D-PNP'!$BB$17</t>
  </si>
  <si>
    <t>='C:\Users\jaime.benazar\Quorum Business Solutions\Ecopetrol Prometeo - Documents\Planning Space Implementation\3. Analysis &amp; Design\Design\FC22\DRR Jaime\Por presentar a ECP\Cantagallo\Cristalina\[CRISTALINA_CF_SEC_06-Feb-2024.xlsx]D-PNP'!$BB$18</t>
  </si>
  <si>
    <t>='C:\Users\jaime.benazar\Quorum Business Solutions\Ecopetrol Prometeo - Documents\Planning Space Implementation\3. Analysis &amp; Design\Design\FC22\DRR Jaime\Por presentar a ECP\Cantagallo\Cristalina\[CRISTALINA_CF_SEC_06-Feb-2024.xlsx]D-PNP'!$BB$19</t>
  </si>
  <si>
    <t>='C:\Users\jaime.benazar\Quorum Business Solutions\Ecopetrol Prometeo - Documents\Planning Space Implementation\3. Analysis &amp; Design\Design\FC22\DRR Jaime\Por presentar a ECP\Cantagallo\Cristalina\[CRISTALINA_CF_SEC_06-Feb-2024.xlsx]D-PNP'!$BB$20</t>
  </si>
  <si>
    <t>='C:\Users\jaime.benazar\Quorum Business Solutions\Ecopetrol Prometeo - Documents\Planning Space Implementation\3. Analysis &amp; Design\Design\FC22\DRR Jaime\Por presentar a ECP\Cantagallo\Cristalina\[CRISTALINA_CF_SEC_06-Feb-2024.xlsx]D-PNP'!$BB$21</t>
  </si>
  <si>
    <t>='C:\Users\jaime.benazar\Quorum Business Solutions\Ecopetrol Prometeo - Documents\Planning Space Implementation\3. Analysis &amp; Design\Design\FC22\DRR Jaime\Por presentar a ECP\Cantagallo\Cristalina\[CRISTALINA_CF_SEC_06-Feb-2024.xlsx]D-PNP'!$BB$22</t>
  </si>
  <si>
    <t>='C:\Users\jaime.benazar\Quorum Business Solutions\Ecopetrol Prometeo - Documents\Planning Space Implementation\3. Analysis &amp; Design\Design\FC22\DRR Jaime\Por presentar a ECP\Cantagallo\Cristalina\[CRISTALINA_CF_SEC_06-Feb-2024.xlsx]D-PNP'!$BB$23</t>
  </si>
  <si>
    <t>='C:\Users\jaime.benazar\Quorum Business Solutions\Ecopetrol Prometeo - Documents\Planning Space Implementation\3. Analysis &amp; Design\Design\FC22\DRR Jaime\Por presentar a ECP\Cantagallo\Cristalina\[CRISTALINA_CF_SEC_06-Feb-2024.xlsx]D-PNP'!$BB$24</t>
  </si>
  <si>
    <t>='C:\Users\jaime.benazar\Quorum Business Solutions\Ecopetrol Prometeo - Documents\Planning Space Implementation\3. Analysis &amp; Design\Design\FC22\DRR Jaime\Por presentar a ECP\Cantagallo\Cristalina\[CRISTALINA_CF_SEC_06-Feb-2024.xlsx]D-PNP'!$BB$25</t>
  </si>
  <si>
    <t>='C:\Users\jaime.benazar\Quorum Business Solutions\Ecopetrol Prometeo - Documents\Planning Space Implementation\3. Analysis &amp; Design\Design\FC22\DRR Jaime\Por presentar a ECP\Cantagallo\Cristalina\[CRISTALINA_CF_SEC_06-Feb-2024.xlsx]D-PNP'!$BB$26</t>
  </si>
  <si>
    <t>='C:\Users\jaime.benazar\Quorum Business Solutions\Ecopetrol Prometeo - Documents\Planning Space Implementation\3. Analysis &amp; Design\Design\FC22\DRR Jaime\Por presentar a ECP\Cantagallo\Cristalina\[CRISTALINA_CF_SEC_06-Feb-2024.xlsx]D-PNP'!$BB$27</t>
  </si>
  <si>
    <t>='C:\Users\jaime.benazar\Quorum Business Solutions\Ecopetrol Prometeo - Documents\Planning Space Implementation\3. Analysis &amp; Design\Design\FC22\DRR Jaime\Por presentar a ECP\Cantagallo\Cristalina\[CRISTALINA_CF_SEC_06-Feb-2024.xlsx]D-PNP'!$BB$28</t>
  </si>
  <si>
    <t>='C:\Users\jaime.benazar\Quorum Business Solutions\Ecopetrol Prometeo - Documents\Planning Space Implementation\3. Analysis &amp; Design\Design\FC22\DRR Jaime\Por presentar a ECP\Cantagallo\Cristalina\[CRISTALINA_CF_SEC_06-Feb-2024.xlsx]D-PNP'!$BB$29</t>
  </si>
  <si>
    <t>='C:\Users\jaime.benazar\Quorum Business Solutions\Ecopetrol Prometeo - Documents\Planning Space Implementation\3. Analysis &amp; Design\Design\FC22\DRR Jaime\Por presentar a ECP\Cantagallo\Cristalina\[CRISTALINA_CF_SEC_06-Feb-2024.xlsx]D-PNP'!$BB$30</t>
  </si>
  <si>
    <t>='C:\Users\jaime.benazar\Quorum Business Solutions\Ecopetrol Prometeo - Documents\Planning Space Implementation\3. Analysis &amp; Design\Design\FC22\DRR Jaime\Por presentar a ECP\Cantagallo\Cristalina\[CRISTALINA_CF_SEC_06-Feb-2024.xlsx]D-PNP'!$BB$31</t>
  </si>
  <si>
    <t>='C:\Users\jaime.benazar\Quorum Business Solutions\Ecopetrol Prometeo - Documents\Planning Space Implementation\3. Analysis &amp; Design\Design\FC22\DRR Jaime\Por presentar a ECP\Cantagallo\Cristalina\[CRISTALINA_CF_SEC_06-Feb-2024.xlsx]D-PNP'!$BB$32</t>
  </si>
  <si>
    <t>='C:\Users\jaime.benazar\Quorum Business Solutions\Ecopetrol Prometeo - Documents\Planning Space Implementation\3. Analysis &amp; Design\Design\FC22\DRR Jaime\Por presentar a ECP\Cantagallo\Cristalina\[CRISTALINA_CF_SEC_06-Feb-2024.xlsx]D-PNP'!$BB$33</t>
  </si>
  <si>
    <t>='C:\Users\jaime.benazar\Quorum Business Solutions\Ecopetrol Prometeo - Documents\Planning Space Implementation\3. Analysis &amp; Design\Design\FC22\DRR Jaime\Por presentar a ECP\Cantagallo\Cristalina\[CRISTALINA_CF_SEC_06-Feb-2024.xlsx]D-PNP'!$BB$34</t>
  </si>
  <si>
    <t>='C:\Users\jaime.benazar\Quorum Business Solutions\Ecopetrol Prometeo - Documents\Planning Space Implementation\3. Analysis &amp; Design\Design\FC22\DRR Jaime\Por presentar a ECP\Cantagallo\Cristalina\[CRISTALINA_CF_SEC_06-Feb-2024.xlsx]D-PNP'!$BB$35</t>
  </si>
  <si>
    <t>='C:\Users\jaime.benazar\Quorum Business Solutions\Ecopetrol Prometeo - Documents\Planning Space Implementation\3. Analysis &amp; Design\Design\FC22\DRR Jaime\Por presentar a ECP\Cantagallo\Cristalina\[CRISTALINA_CF_SEC_06-Feb-2024.xlsx]D-PNP'!$BB$36</t>
  </si>
  <si>
    <t>='C:\Users\jaime.benazar\Quorum Business Solutions\Ecopetrol Prometeo - Documents\Planning Space Implementation\3. Analysis &amp; Design\Design\FC22\DRR Jaime\Por presentar a ECP\Cantagallo\Cristalina\[CRISTALINA_CF_SEC_06-Feb-2024.xlsx]D-PNP'!$BB$37</t>
  </si>
  <si>
    <t>='C:\Users\jaime.benazar\Quorum Business Solutions\Ecopetrol Prometeo - Documents\Planning Space Implementation\3. Analysis &amp; Design\Design\FC22\DRR Jaime\Por presentar a ECP\Cantagallo\Cristalina\[CRISTALINA_CF_SEC_06-Feb-2024.xlsx]D-PNP'!$BB$38</t>
  </si>
  <si>
    <t>='C:\Users\jaime.benazar\Quorum Business Solutions\Ecopetrol Prometeo - Documents\Planning Space Implementation\3. Analysis &amp; Design\Design\FC22\DRR Jaime\Por presentar a ECP\Cantagallo\Cristalina\[CRISTALINA_CF_SEC_06-Feb-2024.xlsx]D-PNP'!$BB$39</t>
  </si>
  <si>
    <t>='C:\Users\jaime.benazar\Quorum Business Solutions\Ecopetrol Prometeo - Documents\Planning Space Implementation\3. Analysis &amp; Design\Design\FC22\DRR Jaime\Por presentar a ECP\Cantagallo\Cristalina\[CRISTALINA_CF_SEC_06-Feb-2024.xlsx]D-PNP'!$BB$40</t>
  </si>
  <si>
    <t>='C:\Users\jaime.benazar\Quorum Business Solutions\Ecopetrol Prometeo - Documents\Planning Space Implementation\3. Analysis &amp; Design\Design\FC22\DRR Jaime\Por presentar a ECP\Cantagallo\Cristalina\[CRISTALINA_CF_SEC_06-Feb-2024.xlsx]D-PNP'!$BB$41</t>
  </si>
  <si>
    <t>='C:\Users\jaime.benazar\Quorum Business Solutions\Ecopetrol Prometeo - Documents\Planning Space Implementation\3. Analysis &amp; Design\Design\FC22\DRR Jaime\Por presentar a ECP\Cantagallo\Cristalina\[CRISTALINA_CF_SEC_06-Feb-2024.xlsx]D-PNP'!$BB$42</t>
  </si>
  <si>
    <t>='C:\Users\jaime.benazar\Quorum Business Solutions\Ecopetrol Prometeo - Documents\Planning Space Implementation\3. Analysis &amp; Design\Design\FC22\DRR Jaime\Por presentar a ECP\Cantagallo\Cristalina\[CRISTALINA_CF_SEC_06-Feb-2024.xlsx]D-PNP'!$BB$43</t>
  </si>
  <si>
    <t>='C:\Users\jaime.benazar\Quorum Business Solutions\Ecopetrol Prometeo - Documents\Planning Space Implementation\3. Analysis &amp; Design\Design\FC22\DRR Jaime\Por presentar a ECP\Cantagallo\Cristalina\[CRISTALINA_CF_SEC_06-Feb-2024.xlsx]D-PNP'!$BB$44</t>
  </si>
  <si>
    <t>='C:\Users\jaime.benazar\Quorum Business Solutions\Ecopetrol Prometeo - Documents\Planning Space Implementation\3. Analysis &amp; Design\Design\FC22\DRR Jaime\Por presentar a ECP\Cantagallo\Cristalina\[CRISTALINA_CF_SEC_06-Feb-2024.xlsx]D-PNP'!$BB$45</t>
  </si>
  <si>
    <t>='C:\Users\jaime.benazar\Quorum Business Solutions\Ecopetrol Prometeo - Documents\Planning Space Implementation\3. Analysis &amp; Design\Design\FC22\DRR Jaime\Por presentar a ECP\Cantagallo\Cristalina\[CRISTALINA_CF_SEC_06-Feb-2024.xlsx]D-PNP'!$BB$46</t>
  </si>
  <si>
    <t>='C:\Users\jaime.benazar\Quorum Business Solutions\Ecopetrol Prometeo - Documents\Planning Space Implementation\3. Analysis &amp; Design\Design\FC22\DRR Jaime\Por presentar a ECP\Cantagallo\Cristalina\[CRISTALINA_CF_SEC_06-Feb-2024.xlsx]D-PNP'!$BB$47</t>
  </si>
  <si>
    <t>='C:\Users\jaime.benazar\Quorum Business Solutions\Ecopetrol Prometeo - Documents\Planning Space Implementation\3. Analysis &amp; Design\Design\FC22\DRR Jaime\Por presentar a ECP\Cantagallo\Cristalina\[CRISTALINA_CF_SEC_06-Feb-2024.xlsx]D-PNP'!$BB$48</t>
  </si>
  <si>
    <t>='C:\Users\jaime.benazar\Quorum Business Solutions\Ecopetrol Prometeo - Documents\Planning Space Implementation\3. Analysis &amp; Design\Design\FC22\DRR Jaime\Por presentar a ECP\Cantagallo\Cristalina\[CRISTALINA_CF_SEC_06-Feb-2024.xlsx]D-PND'!$BB$12</t>
  </si>
  <si>
    <t>='C:\Users\jaime.benazar\Quorum Business Solutions\Ecopetrol Prometeo - Documents\Planning Space Implementation\3. Analysis &amp; Design\Design\FC22\DRR Jaime\Por presentar a ECP\Cantagallo\Cristalina\[CRISTALINA_CF_SEC_06-Feb-2024.xlsx]D-PND'!$BB$13</t>
  </si>
  <si>
    <t>='C:\Users\jaime.benazar\Quorum Business Solutions\Ecopetrol Prometeo - Documents\Planning Space Implementation\3. Analysis &amp; Design\Design\FC22\DRR Jaime\Por presentar a ECP\Cantagallo\Cristalina\[CRISTALINA_CF_SEC_06-Feb-2024.xlsx]D-PND'!$BB$14</t>
  </si>
  <si>
    <t>='C:\Users\jaime.benazar\Quorum Business Solutions\Ecopetrol Prometeo - Documents\Planning Space Implementation\3. Analysis &amp; Design\Design\FC22\DRR Jaime\Por presentar a ECP\Cantagallo\Cristalina\[CRISTALINA_CF_SEC_06-Feb-2024.xlsx]D-PND'!$BB$15</t>
  </si>
  <si>
    <t>='C:\Users\jaime.benazar\Quorum Business Solutions\Ecopetrol Prometeo - Documents\Planning Space Implementation\3. Analysis &amp; Design\Design\FC22\DRR Jaime\Por presentar a ECP\Cantagallo\Cristalina\[CRISTALINA_CF_SEC_06-Feb-2024.xlsx]D-PND'!$BB$16</t>
  </si>
  <si>
    <t>='C:\Users\jaime.benazar\Quorum Business Solutions\Ecopetrol Prometeo - Documents\Planning Space Implementation\3. Analysis &amp; Design\Design\FC22\DRR Jaime\Por presentar a ECP\Cantagallo\Cristalina\[CRISTALINA_CF_SEC_06-Feb-2024.xlsx]D-PND'!$BB$17</t>
  </si>
  <si>
    <t>='C:\Users\jaime.benazar\Quorum Business Solutions\Ecopetrol Prometeo - Documents\Planning Space Implementation\3. Analysis &amp; Design\Design\FC22\DRR Jaime\Por presentar a ECP\Cantagallo\Cristalina\[CRISTALINA_CF_SEC_06-Feb-2024.xlsx]D-PND'!$BB$18</t>
  </si>
  <si>
    <t>='C:\Users\jaime.benazar\Quorum Business Solutions\Ecopetrol Prometeo - Documents\Planning Space Implementation\3. Analysis &amp; Design\Design\FC22\DRR Jaime\Por presentar a ECP\Cantagallo\Cristalina\[CRISTALINA_CF_SEC_06-Feb-2024.xlsx]D-PND'!$BB$19</t>
  </si>
  <si>
    <t>='C:\Users\jaime.benazar\Quorum Business Solutions\Ecopetrol Prometeo - Documents\Planning Space Implementation\3. Analysis &amp; Design\Design\FC22\DRR Jaime\Por presentar a ECP\Cantagallo\Cristalina\[CRISTALINA_CF_SEC_06-Feb-2024.xlsx]D-PND'!$BB$20</t>
  </si>
  <si>
    <t>='C:\Users\jaime.benazar\Quorum Business Solutions\Ecopetrol Prometeo - Documents\Planning Space Implementation\3. Analysis &amp; Design\Design\FC22\DRR Jaime\Por presentar a ECP\Cantagallo\Cristalina\[CRISTALINA_CF_SEC_06-Feb-2024.xlsx]D-PND'!$BB$21</t>
  </si>
  <si>
    <t>='C:\Users\jaime.benazar\Quorum Business Solutions\Ecopetrol Prometeo - Documents\Planning Space Implementation\3. Analysis &amp; Design\Design\FC22\DRR Jaime\Por presentar a ECP\Cantagallo\Cristalina\[CRISTALINA_CF_SEC_06-Feb-2024.xlsx]D-PND'!$BB$22</t>
  </si>
  <si>
    <t>='C:\Users\jaime.benazar\Quorum Business Solutions\Ecopetrol Prometeo - Documents\Planning Space Implementation\3. Analysis &amp; Design\Design\FC22\DRR Jaime\Por presentar a ECP\Cantagallo\Cristalina\[CRISTALINA_CF_SEC_06-Feb-2024.xlsx]D-PND'!$BB$23</t>
  </si>
  <si>
    <t>='C:\Users\jaime.benazar\Quorum Business Solutions\Ecopetrol Prometeo - Documents\Planning Space Implementation\3. Analysis &amp; Design\Design\FC22\DRR Jaime\Por presentar a ECP\Cantagallo\Cristalina\[CRISTALINA_CF_SEC_06-Feb-2024.xlsx]D-PND'!$BB$24</t>
  </si>
  <si>
    <t>='C:\Users\jaime.benazar\Quorum Business Solutions\Ecopetrol Prometeo - Documents\Planning Space Implementation\3. Analysis &amp; Design\Design\FC22\DRR Jaime\Por presentar a ECP\Cantagallo\Cristalina\[CRISTALINA_CF_SEC_06-Feb-2024.xlsx]D-PND'!$BB$25</t>
  </si>
  <si>
    <t>='C:\Users\jaime.benazar\Quorum Business Solutions\Ecopetrol Prometeo - Documents\Planning Space Implementation\3. Analysis &amp; Design\Design\FC22\DRR Jaime\Por presentar a ECP\Cantagallo\Cristalina\[CRISTALINA_CF_SEC_06-Feb-2024.xlsx]D-PND'!$BB$26</t>
  </si>
  <si>
    <t>='C:\Users\jaime.benazar\Quorum Business Solutions\Ecopetrol Prometeo - Documents\Planning Space Implementation\3. Analysis &amp; Design\Design\FC22\DRR Jaime\Por presentar a ECP\Cantagallo\Cristalina\[CRISTALINA_CF_SEC_06-Feb-2024.xlsx]D-PND'!$BB$27</t>
  </si>
  <si>
    <t>='C:\Users\jaime.benazar\Quorum Business Solutions\Ecopetrol Prometeo - Documents\Planning Space Implementation\3. Analysis &amp; Design\Design\FC22\DRR Jaime\Por presentar a ECP\Cantagallo\Cristalina\[CRISTALINA_CF_SEC_06-Feb-2024.xlsx]D-PND'!$BB$28</t>
  </si>
  <si>
    <t>='C:\Users\jaime.benazar\Quorum Business Solutions\Ecopetrol Prometeo - Documents\Planning Space Implementation\3. Analysis &amp; Design\Design\FC22\DRR Jaime\Por presentar a ECP\Cantagallo\Cristalina\[CRISTALINA_CF_SEC_06-Feb-2024.xlsx]D-PND'!$BB$29</t>
  </si>
  <si>
    <t>='C:\Users\jaime.benazar\Quorum Business Solutions\Ecopetrol Prometeo - Documents\Planning Space Implementation\3. Analysis &amp; Design\Design\FC22\DRR Jaime\Por presentar a ECP\Cantagallo\Cristalina\[CRISTALINA_CF_SEC_06-Feb-2024.xlsx]D-PND'!$BB$30</t>
  </si>
  <si>
    <t>='C:\Users\jaime.benazar\Quorum Business Solutions\Ecopetrol Prometeo - Documents\Planning Space Implementation\3. Analysis &amp; Design\Design\FC22\DRR Jaime\Por presentar a ECP\Cantagallo\Cristalina\[CRISTALINA_CF_SEC_06-Feb-2024.xlsx]D-PND'!$BB$31</t>
  </si>
  <si>
    <t>='C:\Users\jaime.benazar\Quorum Business Solutions\Ecopetrol Prometeo - Documents\Planning Space Implementation\3. Analysis &amp; Design\Design\FC22\DRR Jaime\Por presentar a ECP\Cantagallo\Cristalina\[CRISTALINA_CF_SEC_06-Feb-2024.xlsx]D-PND'!$BB$32</t>
  </si>
  <si>
    <t>='C:\Users\jaime.benazar\Quorum Business Solutions\Ecopetrol Prometeo - Documents\Planning Space Implementation\3. Analysis &amp; Design\Design\FC22\DRR Jaime\Por presentar a ECP\Cantagallo\Cristalina\[CRISTALINA_CF_SEC_06-Feb-2024.xlsx]D-PND'!$BB$33</t>
  </si>
  <si>
    <t>='C:\Users\jaime.benazar\Quorum Business Solutions\Ecopetrol Prometeo - Documents\Planning Space Implementation\3. Analysis &amp; Design\Design\FC22\DRR Jaime\Por presentar a ECP\Cantagallo\Cristalina\[CRISTALINA_CF_SEC_06-Feb-2024.xlsx]D-PND'!$BB$34</t>
  </si>
  <si>
    <t>='C:\Users\jaime.benazar\Quorum Business Solutions\Ecopetrol Prometeo - Documents\Planning Space Implementation\3. Analysis &amp; Design\Design\FC22\DRR Jaime\Por presentar a ECP\Cantagallo\Cristalina\[CRISTALINA_CF_SEC_06-Feb-2024.xlsx]D-PND'!$BB$35</t>
  </si>
  <si>
    <t>='C:\Users\jaime.benazar\Quorum Business Solutions\Ecopetrol Prometeo - Documents\Planning Space Implementation\3. Analysis &amp; Design\Design\FC22\DRR Jaime\Por presentar a ECP\Cantagallo\Cristalina\[CRISTALINA_CF_SEC_06-Feb-2024.xlsx]D-PND'!$BB$36</t>
  </si>
  <si>
    <t>='C:\Users\jaime.benazar\Quorum Business Solutions\Ecopetrol Prometeo - Documents\Planning Space Implementation\3. Analysis &amp; Design\Design\FC22\DRR Jaime\Por presentar a ECP\Cantagallo\Cristalina\[CRISTALINA_CF_SEC_06-Feb-2024.xlsx]D-PND'!$BB$37</t>
  </si>
  <si>
    <t>='C:\Users\jaime.benazar\Quorum Business Solutions\Ecopetrol Prometeo - Documents\Planning Space Implementation\3. Analysis &amp; Design\Design\FC22\DRR Jaime\Por presentar a ECP\Cantagallo\Cristalina\[CRISTALINA_CF_SEC_06-Feb-2024.xlsx]D-PND'!$BB$38</t>
  </si>
  <si>
    <t>='C:\Users\jaime.benazar\Quorum Business Solutions\Ecopetrol Prometeo - Documents\Planning Space Implementation\3. Analysis &amp; Design\Design\FC22\DRR Jaime\Por presentar a ECP\Cantagallo\Cristalina\[CRISTALINA_CF_SEC_06-Feb-2024.xlsx]D-PND'!$BB$39</t>
  </si>
  <si>
    <t>='C:\Users\jaime.benazar\Quorum Business Solutions\Ecopetrol Prometeo - Documents\Planning Space Implementation\3. Analysis &amp; Design\Design\FC22\DRR Jaime\Por presentar a ECP\Cantagallo\Cristalina\[CRISTALINA_CF_SEC_06-Feb-2024.xlsx]D-PND'!$BB$40</t>
  </si>
  <si>
    <t>='C:\Users\jaime.benazar\Quorum Business Solutions\Ecopetrol Prometeo - Documents\Planning Space Implementation\3. Analysis &amp; Design\Design\FC22\DRR Jaime\Por presentar a ECP\Cantagallo\Cristalina\[CRISTALINA_CF_SEC_06-Feb-2024.xlsx]D-PND'!$BB$41</t>
  </si>
  <si>
    <t>='C:\Users\jaime.benazar\Quorum Business Solutions\Ecopetrol Prometeo - Documents\Planning Space Implementation\3. Analysis &amp; Design\Design\FC22\DRR Jaime\Por presentar a ECP\Cantagallo\Cristalina\[CRISTALINA_CF_SEC_06-Feb-2024.xlsx]D-PND'!$BB$42</t>
  </si>
  <si>
    <t>='C:\Users\jaime.benazar\Quorum Business Solutions\Ecopetrol Prometeo - Documents\Planning Space Implementation\3. Analysis &amp; Design\Design\FC22\DRR Jaime\Por presentar a ECP\Cantagallo\Cristalina\[CRISTALINA_CF_SEC_06-Feb-2024.xlsx]D-PND'!$BB$43</t>
  </si>
  <si>
    <t>='C:\Users\jaime.benazar\Quorum Business Solutions\Ecopetrol Prometeo - Documents\Planning Space Implementation\3. Analysis &amp; Design\Design\FC22\DRR Jaime\Por presentar a ECP\Cantagallo\Cristalina\[CRISTALINA_CF_SEC_06-Feb-2024.xlsx]D-PND'!$BB$44</t>
  </si>
  <si>
    <t>='C:\Users\jaime.benazar\Quorum Business Solutions\Ecopetrol Prometeo - Documents\Planning Space Implementation\3. Analysis &amp; Design\Design\FC22\DRR Jaime\Por presentar a ECP\Cantagallo\Cristalina\[CRISTALINA_CF_SEC_06-Feb-2024.xlsx]D-PND'!$BB$45</t>
  </si>
  <si>
    <t>='C:\Users\jaime.benazar\Quorum Business Solutions\Ecopetrol Prometeo - Documents\Planning Space Implementation\3. Analysis &amp; Design\Design\FC22\DRR Jaime\Por presentar a ECP\Cantagallo\Cristalina\[CRISTALINA_CF_SEC_06-Feb-2024.xlsx]D-PND'!$BB$46</t>
  </si>
  <si>
    <t>='C:\Users\jaime.benazar\Quorum Business Solutions\Ecopetrol Prometeo - Documents\Planning Space Implementation\3. Analysis &amp; Design\Design\FC22\DRR Jaime\Por presentar a ECP\Cantagallo\Cristalina\[CRISTALINA_CF_SEC_06-Feb-2024.xlsx]D-PND'!$BB$47</t>
  </si>
  <si>
    <t>='C:\Users\jaime.benazar\Quorum Business Solutions\Ecopetrol Prometeo - Documents\Planning Space Implementation\3. Analysis &amp; Design\Design\FC22\DRR Jaime\Por presentar a ECP\Cantagallo\Cristalina\[CRISTALINA_CF_SEC_06-Feb-2024.xlsx]D-PND'!$BB$48</t>
  </si>
  <si>
    <t>='C:\Users\jaime.benazar\Quorum Business Solutions\Ecopetrol Prometeo - Documents\Planning Space Implementation\3. Analysis &amp; Design\Design\FC22\DRR Jaime\Por presentar a ECP\Cantagallo\Cristalina\[CRISTALINA_CF_SEC_06-Feb-2024.xlsx]D-PRBDP'!$BB$12</t>
  </si>
  <si>
    <t>='C:\Users\jaime.benazar\Quorum Business Solutions\Ecopetrol Prometeo - Documents\Planning Space Implementation\3. Analysis &amp; Design\Design\FC22\DRR Jaime\Por presentar a ECP\Cantagallo\Cristalina\[CRISTALINA_CF_SEC_06-Feb-2024.xlsx]D-PRBDP'!$BB$13</t>
  </si>
  <si>
    <t>='C:\Users\jaime.benazar\Quorum Business Solutions\Ecopetrol Prometeo - Documents\Planning Space Implementation\3. Analysis &amp; Design\Design\FC22\DRR Jaime\Por presentar a ECP\Cantagallo\Cristalina\[CRISTALINA_CF_SEC_06-Feb-2024.xlsx]D-PRBDP'!$BB$14</t>
  </si>
  <si>
    <t>='C:\Users\jaime.benazar\Quorum Business Solutions\Ecopetrol Prometeo - Documents\Planning Space Implementation\3. Analysis &amp; Design\Design\FC22\DRR Jaime\Por presentar a ECP\Cantagallo\Cristalina\[CRISTALINA_CF_SEC_06-Feb-2024.xlsx]D-PRBDP'!$BB$15</t>
  </si>
  <si>
    <t>='C:\Users\jaime.benazar\Quorum Business Solutions\Ecopetrol Prometeo - Documents\Planning Space Implementation\3. Analysis &amp; Design\Design\FC22\DRR Jaime\Por presentar a ECP\Cantagallo\Cristalina\[CRISTALINA_CF_SEC_06-Feb-2024.xlsx]D-PRBDP'!$BB$16</t>
  </si>
  <si>
    <t>='C:\Users\jaime.benazar\Quorum Business Solutions\Ecopetrol Prometeo - Documents\Planning Space Implementation\3. Analysis &amp; Design\Design\FC22\DRR Jaime\Por presentar a ECP\Cantagallo\Cristalina\[CRISTALINA_CF_SEC_06-Feb-2024.xlsx]D-PRBDP'!$BB$17</t>
  </si>
  <si>
    <t>='C:\Users\jaime.benazar\Quorum Business Solutions\Ecopetrol Prometeo - Documents\Planning Space Implementation\3. Analysis &amp; Design\Design\FC22\DRR Jaime\Por presentar a ECP\Cantagallo\Cristalina\[CRISTALINA_CF_SEC_06-Feb-2024.xlsx]D-PRBDP'!$BB$18</t>
  </si>
  <si>
    <t>='C:\Users\jaime.benazar\Quorum Business Solutions\Ecopetrol Prometeo - Documents\Planning Space Implementation\3. Analysis &amp; Design\Design\FC22\DRR Jaime\Por presentar a ECP\Cantagallo\Cristalina\[CRISTALINA_CF_SEC_06-Feb-2024.xlsx]D-PRBDP'!$BB$19</t>
  </si>
  <si>
    <t>='C:\Users\jaime.benazar\Quorum Business Solutions\Ecopetrol Prometeo - Documents\Planning Space Implementation\3. Analysis &amp; Design\Design\FC22\DRR Jaime\Por presentar a ECP\Cantagallo\Cristalina\[CRISTALINA_CF_SEC_06-Feb-2024.xlsx]D-PRBDP'!$BB$20</t>
  </si>
  <si>
    <t>='C:\Users\jaime.benazar\Quorum Business Solutions\Ecopetrol Prometeo - Documents\Planning Space Implementation\3. Analysis &amp; Design\Design\FC22\DRR Jaime\Por presentar a ECP\Cantagallo\Cristalina\[CRISTALINA_CF_SEC_06-Feb-2024.xlsx]D-PRBDP'!$BB$21</t>
  </si>
  <si>
    <t>='C:\Users\jaime.benazar\Quorum Business Solutions\Ecopetrol Prometeo - Documents\Planning Space Implementation\3. Analysis &amp; Design\Design\FC22\DRR Jaime\Por presentar a ECP\Cantagallo\Cristalina\[CRISTALINA_CF_SEC_06-Feb-2024.xlsx]D-PRBDP'!$BB$22</t>
  </si>
  <si>
    <t>='C:\Users\jaime.benazar\Quorum Business Solutions\Ecopetrol Prometeo - Documents\Planning Space Implementation\3. Analysis &amp; Design\Design\FC22\DRR Jaime\Por presentar a ECP\Cantagallo\Cristalina\[CRISTALINA_CF_SEC_06-Feb-2024.xlsx]D-PRBDP'!$BB$23</t>
  </si>
  <si>
    <t>='C:\Users\jaime.benazar\Quorum Business Solutions\Ecopetrol Prometeo - Documents\Planning Space Implementation\3. Analysis &amp; Design\Design\FC22\DRR Jaime\Por presentar a ECP\Cantagallo\Cristalina\[CRISTALINA_CF_SEC_06-Feb-2024.xlsx]D-PRBDP'!$BB$24</t>
  </si>
  <si>
    <t>='C:\Users\jaime.benazar\Quorum Business Solutions\Ecopetrol Prometeo - Documents\Planning Space Implementation\3. Analysis &amp; Design\Design\FC22\DRR Jaime\Por presentar a ECP\Cantagallo\Cristalina\[CRISTALINA_CF_SEC_06-Feb-2024.xlsx]D-PRBDP'!$BB$25</t>
  </si>
  <si>
    <t>='C:\Users\jaime.benazar\Quorum Business Solutions\Ecopetrol Prometeo - Documents\Planning Space Implementation\3. Analysis &amp; Design\Design\FC22\DRR Jaime\Por presentar a ECP\Cantagallo\Cristalina\[CRISTALINA_CF_SEC_06-Feb-2024.xlsx]D-PRBDP'!$BB$26</t>
  </si>
  <si>
    <t>='C:\Users\jaime.benazar\Quorum Business Solutions\Ecopetrol Prometeo - Documents\Planning Space Implementation\3. Analysis &amp; Design\Design\FC22\DRR Jaime\Por presentar a ECP\Cantagallo\Cristalina\[CRISTALINA_CF_SEC_06-Feb-2024.xlsx]D-PRBDP'!$BB$27</t>
  </si>
  <si>
    <t>='C:\Users\jaime.benazar\Quorum Business Solutions\Ecopetrol Prometeo - Documents\Planning Space Implementation\3. Analysis &amp; Design\Design\FC22\DRR Jaime\Por presentar a ECP\Cantagallo\Cristalina\[CRISTALINA_CF_SEC_06-Feb-2024.xlsx]D-PRBDP'!$BB$28</t>
  </si>
  <si>
    <t>='C:\Users\jaime.benazar\Quorum Business Solutions\Ecopetrol Prometeo - Documents\Planning Space Implementation\3. Analysis &amp; Design\Design\FC22\DRR Jaime\Por presentar a ECP\Cantagallo\Cristalina\[CRISTALINA_CF_SEC_06-Feb-2024.xlsx]D-PRBDP'!$BB$29</t>
  </si>
  <si>
    <t>='C:\Users\jaime.benazar\Quorum Business Solutions\Ecopetrol Prometeo - Documents\Planning Space Implementation\3. Analysis &amp; Design\Design\FC22\DRR Jaime\Por presentar a ECP\Cantagallo\Cristalina\[CRISTALINA_CF_SEC_06-Feb-2024.xlsx]D-PRBDP'!$BB$30</t>
  </si>
  <si>
    <t>='C:\Users\jaime.benazar\Quorum Business Solutions\Ecopetrol Prometeo - Documents\Planning Space Implementation\3. Analysis &amp; Design\Design\FC22\DRR Jaime\Por presentar a ECP\Cantagallo\Cristalina\[CRISTALINA_CF_SEC_06-Feb-2024.xlsx]D-PRBDP'!$BB$31</t>
  </si>
  <si>
    <t>='C:\Users\jaime.benazar\Quorum Business Solutions\Ecopetrol Prometeo - Documents\Planning Space Implementation\3. Analysis &amp; Design\Design\FC22\DRR Jaime\Por presentar a ECP\Cantagallo\Cristalina\[CRISTALINA_CF_SEC_06-Feb-2024.xlsx]D-PRBDP'!$BB$32</t>
  </si>
  <si>
    <t>='C:\Users\jaime.benazar\Quorum Business Solutions\Ecopetrol Prometeo - Documents\Planning Space Implementation\3. Analysis &amp; Design\Design\FC22\DRR Jaime\Por presentar a ECP\Cantagallo\Cristalina\[CRISTALINA_CF_SEC_06-Feb-2024.xlsx]D-PRBDP'!$BB$33</t>
  </si>
  <si>
    <t>='C:\Users\jaime.benazar\Quorum Business Solutions\Ecopetrol Prometeo - Documents\Planning Space Implementation\3. Analysis &amp; Design\Design\FC22\DRR Jaime\Por presentar a ECP\Cantagallo\Cristalina\[CRISTALINA_CF_SEC_06-Feb-2024.xlsx]D-PRBDP'!$BB$34</t>
  </si>
  <si>
    <t>='C:\Users\jaime.benazar\Quorum Business Solutions\Ecopetrol Prometeo - Documents\Planning Space Implementation\3. Analysis &amp; Design\Design\FC22\DRR Jaime\Por presentar a ECP\Cantagallo\Cristalina\[CRISTALINA_CF_SEC_06-Feb-2024.xlsx]D-PRBDP'!$BB$35</t>
  </si>
  <si>
    <t>='C:\Users\jaime.benazar\Quorum Business Solutions\Ecopetrol Prometeo - Documents\Planning Space Implementation\3. Analysis &amp; Design\Design\FC22\DRR Jaime\Por presentar a ECP\Cantagallo\Cristalina\[CRISTALINA_CF_SEC_06-Feb-2024.xlsx]D-PRBDP'!$BB$36</t>
  </si>
  <si>
    <t>='C:\Users\jaime.benazar\Quorum Business Solutions\Ecopetrol Prometeo - Documents\Planning Space Implementation\3. Analysis &amp; Design\Design\FC22\DRR Jaime\Por presentar a ECP\Cantagallo\Cristalina\[CRISTALINA_CF_SEC_06-Feb-2024.xlsx]D-PRBDP'!$BB$37</t>
  </si>
  <si>
    <t>='C:\Users\jaime.benazar\Quorum Business Solutions\Ecopetrol Prometeo - Documents\Planning Space Implementation\3. Analysis &amp; Design\Design\FC22\DRR Jaime\Por presentar a ECP\Cantagallo\Cristalina\[CRISTALINA_CF_SEC_06-Feb-2024.xlsx]D-PRBDP'!$BB$38</t>
  </si>
  <si>
    <t>='C:\Users\jaime.benazar\Quorum Business Solutions\Ecopetrol Prometeo - Documents\Planning Space Implementation\3. Analysis &amp; Design\Design\FC22\DRR Jaime\Por presentar a ECP\Cantagallo\Cristalina\[CRISTALINA_CF_SEC_06-Feb-2024.xlsx]D-PRBDP'!$BB$39</t>
  </si>
  <si>
    <t>='C:\Users\jaime.benazar\Quorum Business Solutions\Ecopetrol Prometeo - Documents\Planning Space Implementation\3. Analysis &amp; Design\Design\FC22\DRR Jaime\Por presentar a ECP\Cantagallo\Cristalina\[CRISTALINA_CF_SEC_06-Feb-2024.xlsx]D-PRBDP'!$BB$40</t>
  </si>
  <si>
    <t>='C:\Users\jaime.benazar\Quorum Business Solutions\Ecopetrol Prometeo - Documents\Planning Space Implementation\3. Analysis &amp; Design\Design\FC22\DRR Jaime\Por presentar a ECP\Cantagallo\Cristalina\[CRISTALINA_CF_SEC_06-Feb-2024.xlsx]D-PRBDP'!$BB$41</t>
  </si>
  <si>
    <t>='C:\Users\jaime.benazar\Quorum Business Solutions\Ecopetrol Prometeo - Documents\Planning Space Implementation\3. Analysis &amp; Design\Design\FC22\DRR Jaime\Por presentar a ECP\Cantagallo\Cristalina\[CRISTALINA_CF_SEC_06-Feb-2024.xlsx]D-PRBDP'!$BB$42</t>
  </si>
  <si>
    <t>='C:\Users\jaime.benazar\Quorum Business Solutions\Ecopetrol Prometeo - Documents\Planning Space Implementation\3. Analysis &amp; Design\Design\FC22\DRR Jaime\Por presentar a ECP\Cantagallo\Cristalina\[CRISTALINA_CF_SEC_06-Feb-2024.xlsx]D-PRBDP'!$BB$43</t>
  </si>
  <si>
    <t>='C:\Users\jaime.benazar\Quorum Business Solutions\Ecopetrol Prometeo - Documents\Planning Space Implementation\3. Analysis &amp; Design\Design\FC22\DRR Jaime\Por presentar a ECP\Cantagallo\Cristalina\[CRISTALINA_CF_SEC_06-Feb-2024.xlsx]D-PRBDP'!$BB$44</t>
  </si>
  <si>
    <t>='C:\Users\jaime.benazar\Quorum Business Solutions\Ecopetrol Prometeo - Documents\Planning Space Implementation\3. Analysis &amp; Design\Design\FC22\DRR Jaime\Por presentar a ECP\Cantagallo\Cristalina\[CRISTALINA_CF_SEC_06-Feb-2024.xlsx]D-PRBDP'!$BB$45</t>
  </si>
  <si>
    <t>='C:\Users\jaime.benazar\Quorum Business Solutions\Ecopetrol Prometeo - Documents\Planning Space Implementation\3. Analysis &amp; Design\Design\FC22\DRR Jaime\Por presentar a ECP\Cantagallo\Cristalina\[CRISTALINA_CF_SEC_06-Feb-2024.xlsx]D-PRBDP'!$BB$46</t>
  </si>
  <si>
    <t>='C:\Users\jaime.benazar\Quorum Business Solutions\Ecopetrol Prometeo - Documents\Planning Space Implementation\3. Analysis &amp; Design\Design\FC22\DRR Jaime\Por presentar a ECP\Cantagallo\Cristalina\[CRISTALINA_CF_SEC_06-Feb-2024.xlsx]D-PRBDP'!$BB$47</t>
  </si>
  <si>
    <t>='C:\Users\jaime.benazar\Quorum Business Solutions\Ecopetrol Prometeo - Documents\Planning Space Implementation\3. Analysis &amp; Design\Design\FC22\DRR Jaime\Por presentar a ECP\Cantagallo\Cristalina\[CRISTALINA_CF_SEC_06-Feb-2024.xlsx]D-PRBDP'!$BB$48</t>
  </si>
  <si>
    <t>='C:\Users\jaime.benazar\Quorum Business Solutions\Ecopetrol Prometeo - Documents\Planning Space Implementation\3. Analysis &amp; Design\Design\FC22\DRR Jaime\Por presentar a ECP\Cantagallo\Cristalina\[CRISTALINA_CF_SEC_06-Feb-2024.xlsx]D-PRBNP'!$BB$12</t>
  </si>
  <si>
    <t>='C:\Users\jaime.benazar\Quorum Business Solutions\Ecopetrol Prometeo - Documents\Planning Space Implementation\3. Analysis &amp; Design\Design\FC22\DRR Jaime\Por presentar a ECP\Cantagallo\Cristalina\[CRISTALINA_CF_SEC_06-Feb-2024.xlsx]D-PRBNP'!$BB$13</t>
  </si>
  <si>
    <t>='C:\Users\jaime.benazar\Quorum Business Solutions\Ecopetrol Prometeo - Documents\Planning Space Implementation\3. Analysis &amp; Design\Design\FC22\DRR Jaime\Por presentar a ECP\Cantagallo\Cristalina\[CRISTALINA_CF_SEC_06-Feb-2024.xlsx]D-PRBNP'!$BB$14</t>
  </si>
  <si>
    <t>='C:\Users\jaime.benazar\Quorum Business Solutions\Ecopetrol Prometeo - Documents\Planning Space Implementation\3. Analysis &amp; Design\Design\FC22\DRR Jaime\Por presentar a ECP\Cantagallo\Cristalina\[CRISTALINA_CF_SEC_06-Feb-2024.xlsx]D-PRBNP'!$BB$15</t>
  </si>
  <si>
    <t>='C:\Users\jaime.benazar\Quorum Business Solutions\Ecopetrol Prometeo - Documents\Planning Space Implementation\3. Analysis &amp; Design\Design\FC22\DRR Jaime\Por presentar a ECP\Cantagallo\Cristalina\[CRISTALINA_CF_SEC_06-Feb-2024.xlsx]D-PRBNP'!$BB$16</t>
  </si>
  <si>
    <t>='C:\Users\jaime.benazar\Quorum Business Solutions\Ecopetrol Prometeo - Documents\Planning Space Implementation\3. Analysis &amp; Design\Design\FC22\DRR Jaime\Por presentar a ECP\Cantagallo\Cristalina\[CRISTALINA_CF_SEC_06-Feb-2024.xlsx]D-PRBNP'!$BB$17</t>
  </si>
  <si>
    <t>='C:\Users\jaime.benazar\Quorum Business Solutions\Ecopetrol Prometeo - Documents\Planning Space Implementation\3. Analysis &amp; Design\Design\FC22\DRR Jaime\Por presentar a ECP\Cantagallo\Cristalina\[CRISTALINA_CF_SEC_06-Feb-2024.xlsx]D-PRBNP'!$BB$18</t>
  </si>
  <si>
    <t>='C:\Users\jaime.benazar\Quorum Business Solutions\Ecopetrol Prometeo - Documents\Planning Space Implementation\3. Analysis &amp; Design\Design\FC22\DRR Jaime\Por presentar a ECP\Cantagallo\Cristalina\[CRISTALINA_CF_SEC_06-Feb-2024.xlsx]D-PRBNP'!$BB$19</t>
  </si>
  <si>
    <t>='C:\Users\jaime.benazar\Quorum Business Solutions\Ecopetrol Prometeo - Documents\Planning Space Implementation\3. Analysis &amp; Design\Design\FC22\DRR Jaime\Por presentar a ECP\Cantagallo\Cristalina\[CRISTALINA_CF_SEC_06-Feb-2024.xlsx]D-PRBNP'!$BB$20</t>
  </si>
  <si>
    <t>='C:\Users\jaime.benazar\Quorum Business Solutions\Ecopetrol Prometeo - Documents\Planning Space Implementation\3. Analysis &amp; Design\Design\FC22\DRR Jaime\Por presentar a ECP\Cantagallo\Cristalina\[CRISTALINA_CF_SEC_06-Feb-2024.xlsx]D-PRBNP'!$BB$21</t>
  </si>
  <si>
    <t>='C:\Users\jaime.benazar\Quorum Business Solutions\Ecopetrol Prometeo - Documents\Planning Space Implementation\3. Analysis &amp; Design\Design\FC22\DRR Jaime\Por presentar a ECP\Cantagallo\Cristalina\[CRISTALINA_CF_SEC_06-Feb-2024.xlsx]D-PRBNP'!$BB$22</t>
  </si>
  <si>
    <t>='C:\Users\jaime.benazar\Quorum Business Solutions\Ecopetrol Prometeo - Documents\Planning Space Implementation\3. Analysis &amp; Design\Design\FC22\DRR Jaime\Por presentar a ECP\Cantagallo\Cristalina\[CRISTALINA_CF_SEC_06-Feb-2024.xlsx]D-PRBNP'!$BB$23</t>
  </si>
  <si>
    <t>='C:\Users\jaime.benazar\Quorum Business Solutions\Ecopetrol Prometeo - Documents\Planning Space Implementation\3. Analysis &amp; Design\Design\FC22\DRR Jaime\Por presentar a ECP\Cantagallo\Cristalina\[CRISTALINA_CF_SEC_06-Feb-2024.xlsx]D-PRBNP'!$BB$24</t>
  </si>
  <si>
    <t>='C:\Users\jaime.benazar\Quorum Business Solutions\Ecopetrol Prometeo - Documents\Planning Space Implementation\3. Analysis &amp; Design\Design\FC22\DRR Jaime\Por presentar a ECP\Cantagallo\Cristalina\[CRISTALINA_CF_SEC_06-Feb-2024.xlsx]D-PRBNP'!$BB$25</t>
  </si>
  <si>
    <t>='C:\Users\jaime.benazar\Quorum Business Solutions\Ecopetrol Prometeo - Documents\Planning Space Implementation\3. Analysis &amp; Design\Design\FC22\DRR Jaime\Por presentar a ECP\Cantagallo\Cristalina\[CRISTALINA_CF_SEC_06-Feb-2024.xlsx]D-PRBNP'!$BB$26</t>
  </si>
  <si>
    <t>='C:\Users\jaime.benazar\Quorum Business Solutions\Ecopetrol Prometeo - Documents\Planning Space Implementation\3. Analysis &amp; Design\Design\FC22\DRR Jaime\Por presentar a ECP\Cantagallo\Cristalina\[CRISTALINA_CF_SEC_06-Feb-2024.xlsx]D-PRBNP'!$BB$27</t>
  </si>
  <si>
    <t>='C:\Users\jaime.benazar\Quorum Business Solutions\Ecopetrol Prometeo - Documents\Planning Space Implementation\3. Analysis &amp; Design\Design\FC22\DRR Jaime\Por presentar a ECP\Cantagallo\Cristalina\[CRISTALINA_CF_SEC_06-Feb-2024.xlsx]D-PRBNP'!$BB$28</t>
  </si>
  <si>
    <t>='C:\Users\jaime.benazar\Quorum Business Solutions\Ecopetrol Prometeo - Documents\Planning Space Implementation\3. Analysis &amp; Design\Design\FC22\DRR Jaime\Por presentar a ECP\Cantagallo\Cristalina\[CRISTALINA_CF_SEC_06-Feb-2024.xlsx]D-PRBNP'!$BB$29</t>
  </si>
  <si>
    <t>='C:\Users\jaime.benazar\Quorum Business Solutions\Ecopetrol Prometeo - Documents\Planning Space Implementation\3. Analysis &amp; Design\Design\FC22\DRR Jaime\Por presentar a ECP\Cantagallo\Cristalina\[CRISTALINA_CF_SEC_06-Feb-2024.xlsx]D-PRBNP'!$BB$30</t>
  </si>
  <si>
    <t>='C:\Users\jaime.benazar\Quorum Business Solutions\Ecopetrol Prometeo - Documents\Planning Space Implementation\3. Analysis &amp; Design\Design\FC22\DRR Jaime\Por presentar a ECP\Cantagallo\Cristalina\[CRISTALINA_CF_SEC_06-Feb-2024.xlsx]D-PRBNP'!$BB$31</t>
  </si>
  <si>
    <t>='C:\Users\jaime.benazar\Quorum Business Solutions\Ecopetrol Prometeo - Documents\Planning Space Implementation\3. Analysis &amp; Design\Design\FC22\DRR Jaime\Por presentar a ECP\Cantagallo\Cristalina\[CRISTALINA_CF_SEC_06-Feb-2024.xlsx]D-PRBNP'!$BB$32</t>
  </si>
  <si>
    <t>='C:\Users\jaime.benazar\Quorum Business Solutions\Ecopetrol Prometeo - Documents\Planning Space Implementation\3. Analysis &amp; Design\Design\FC22\DRR Jaime\Por presentar a ECP\Cantagallo\Cristalina\[CRISTALINA_CF_SEC_06-Feb-2024.xlsx]D-PRBNP'!$BB$33</t>
  </si>
  <si>
    <t>='C:\Users\jaime.benazar\Quorum Business Solutions\Ecopetrol Prometeo - Documents\Planning Space Implementation\3. Analysis &amp; Design\Design\FC22\DRR Jaime\Por presentar a ECP\Cantagallo\Cristalina\[CRISTALINA_CF_SEC_06-Feb-2024.xlsx]D-PRBNP'!$BB$34</t>
  </si>
  <si>
    <t>='C:\Users\jaime.benazar\Quorum Business Solutions\Ecopetrol Prometeo - Documents\Planning Space Implementation\3. Analysis &amp; Design\Design\FC22\DRR Jaime\Por presentar a ECP\Cantagallo\Cristalina\[CRISTALINA_CF_SEC_06-Feb-2024.xlsx]D-PRBNP'!$BB$35</t>
  </si>
  <si>
    <t>='C:\Users\jaime.benazar\Quorum Business Solutions\Ecopetrol Prometeo - Documents\Planning Space Implementation\3. Analysis &amp; Design\Design\FC22\DRR Jaime\Por presentar a ECP\Cantagallo\Cristalina\[CRISTALINA_CF_SEC_06-Feb-2024.xlsx]D-PRBNP'!$BB$36</t>
  </si>
  <si>
    <t>='C:\Users\jaime.benazar\Quorum Business Solutions\Ecopetrol Prometeo - Documents\Planning Space Implementation\3. Analysis &amp; Design\Design\FC22\DRR Jaime\Por presentar a ECP\Cantagallo\Cristalina\[CRISTALINA_CF_SEC_06-Feb-2024.xlsx]D-PRBNP'!$BB$37</t>
  </si>
  <si>
    <t>='C:\Users\jaime.benazar\Quorum Business Solutions\Ecopetrol Prometeo - Documents\Planning Space Implementation\3. Analysis &amp; Design\Design\FC22\DRR Jaime\Por presentar a ECP\Cantagallo\Cristalina\[CRISTALINA_CF_SEC_06-Feb-2024.xlsx]D-PRBNP'!$BB$38</t>
  </si>
  <si>
    <t>='C:\Users\jaime.benazar\Quorum Business Solutions\Ecopetrol Prometeo - Documents\Planning Space Implementation\3. Analysis &amp; Design\Design\FC22\DRR Jaime\Por presentar a ECP\Cantagallo\Cristalina\[CRISTALINA_CF_SEC_06-Feb-2024.xlsx]D-PRBNP'!$BB$39</t>
  </si>
  <si>
    <t>='C:\Users\jaime.benazar\Quorum Business Solutions\Ecopetrol Prometeo - Documents\Planning Space Implementation\3. Analysis &amp; Design\Design\FC22\DRR Jaime\Por presentar a ECP\Cantagallo\Cristalina\[CRISTALINA_CF_SEC_06-Feb-2024.xlsx]D-PRBNP'!$BB$40</t>
  </si>
  <si>
    <t>='C:\Users\jaime.benazar\Quorum Business Solutions\Ecopetrol Prometeo - Documents\Planning Space Implementation\3. Analysis &amp; Design\Design\FC22\DRR Jaime\Por presentar a ECP\Cantagallo\Cristalina\[CRISTALINA_CF_SEC_06-Feb-2024.xlsx]D-PRBNP'!$BB$41</t>
  </si>
  <si>
    <t>='C:\Users\jaime.benazar\Quorum Business Solutions\Ecopetrol Prometeo - Documents\Planning Space Implementation\3. Analysis &amp; Design\Design\FC22\DRR Jaime\Por presentar a ECP\Cantagallo\Cristalina\[CRISTALINA_CF_SEC_06-Feb-2024.xlsx]D-PRBNP'!$BB$42</t>
  </si>
  <si>
    <t>='C:\Users\jaime.benazar\Quorum Business Solutions\Ecopetrol Prometeo - Documents\Planning Space Implementation\3. Analysis &amp; Design\Design\FC22\DRR Jaime\Por presentar a ECP\Cantagallo\Cristalina\[CRISTALINA_CF_SEC_06-Feb-2024.xlsx]D-PRBNP'!$BB$43</t>
  </si>
  <si>
    <t>='C:\Users\jaime.benazar\Quorum Business Solutions\Ecopetrol Prometeo - Documents\Planning Space Implementation\3. Analysis &amp; Design\Design\FC22\DRR Jaime\Por presentar a ECP\Cantagallo\Cristalina\[CRISTALINA_CF_SEC_06-Feb-2024.xlsx]D-PRBNP'!$BB$44</t>
  </si>
  <si>
    <t>='C:\Users\jaime.benazar\Quorum Business Solutions\Ecopetrol Prometeo - Documents\Planning Space Implementation\3. Analysis &amp; Design\Design\FC22\DRR Jaime\Por presentar a ECP\Cantagallo\Cristalina\[CRISTALINA_CF_SEC_06-Feb-2024.xlsx]D-PRBNP'!$BB$45</t>
  </si>
  <si>
    <t>='C:\Users\jaime.benazar\Quorum Business Solutions\Ecopetrol Prometeo - Documents\Planning Space Implementation\3. Analysis &amp; Design\Design\FC22\DRR Jaime\Por presentar a ECP\Cantagallo\Cristalina\[CRISTALINA_CF_SEC_06-Feb-2024.xlsx]D-PRBNP'!$BB$46</t>
  </si>
  <si>
    <t>='C:\Users\jaime.benazar\Quorum Business Solutions\Ecopetrol Prometeo - Documents\Planning Space Implementation\3. Analysis &amp; Design\Design\FC22\DRR Jaime\Por presentar a ECP\Cantagallo\Cristalina\[CRISTALINA_CF_SEC_06-Feb-2024.xlsx]D-PRBNP'!$BB$47</t>
  </si>
  <si>
    <t>='C:\Users\jaime.benazar\Quorum Business Solutions\Ecopetrol Prometeo - Documents\Planning Space Implementation\3. Analysis &amp; Design\Design\FC22\DRR Jaime\Por presentar a ECP\Cantagallo\Cristalina\[CRISTALINA_CF_SEC_06-Feb-2024.xlsx]D-PRBNP'!$BB$48</t>
  </si>
  <si>
    <t>='C:\Users\jaime.benazar\Quorum Business Solutions\Ecopetrol Prometeo - Documents\Planning Space Implementation\3. Analysis &amp; Design\Design\FC22\DRR Jaime\Por presentar a ECP\Cantagallo\Cristalina\[CRISTALINA_CF_SEC_06-Feb-2024.xlsx]D-PRBND'!$BB$12</t>
  </si>
  <si>
    <t>='C:\Users\jaime.benazar\Quorum Business Solutions\Ecopetrol Prometeo - Documents\Planning Space Implementation\3. Analysis &amp; Design\Design\FC22\DRR Jaime\Por presentar a ECP\Cantagallo\Cristalina\[CRISTALINA_CF_SEC_06-Feb-2024.xlsx]D-PRBND'!$BB$13</t>
  </si>
  <si>
    <t>='C:\Users\jaime.benazar\Quorum Business Solutions\Ecopetrol Prometeo - Documents\Planning Space Implementation\3. Analysis &amp; Design\Design\FC22\DRR Jaime\Por presentar a ECP\Cantagallo\Cristalina\[CRISTALINA_CF_SEC_06-Feb-2024.xlsx]D-PRBND'!$BB$14</t>
  </si>
  <si>
    <t>='C:\Users\jaime.benazar\Quorum Business Solutions\Ecopetrol Prometeo - Documents\Planning Space Implementation\3. Analysis &amp; Design\Design\FC22\DRR Jaime\Por presentar a ECP\Cantagallo\Cristalina\[CRISTALINA_CF_SEC_06-Feb-2024.xlsx]D-PRBND'!$BB$15</t>
  </si>
  <si>
    <t>='C:\Users\jaime.benazar\Quorum Business Solutions\Ecopetrol Prometeo - Documents\Planning Space Implementation\3. Analysis &amp; Design\Design\FC22\DRR Jaime\Por presentar a ECP\Cantagallo\Cristalina\[CRISTALINA_CF_SEC_06-Feb-2024.xlsx]D-PRBND'!$BB$16</t>
  </si>
  <si>
    <t>='C:\Users\jaime.benazar\Quorum Business Solutions\Ecopetrol Prometeo - Documents\Planning Space Implementation\3. Analysis &amp; Design\Design\FC22\DRR Jaime\Por presentar a ECP\Cantagallo\Cristalina\[CRISTALINA_CF_SEC_06-Feb-2024.xlsx]D-PRBND'!$BB$17</t>
  </si>
  <si>
    <t>='C:\Users\jaime.benazar\Quorum Business Solutions\Ecopetrol Prometeo - Documents\Planning Space Implementation\3. Analysis &amp; Design\Design\FC22\DRR Jaime\Por presentar a ECP\Cantagallo\Cristalina\[CRISTALINA_CF_SEC_06-Feb-2024.xlsx]D-PRBND'!$BB$18</t>
  </si>
  <si>
    <t>='C:\Users\jaime.benazar\Quorum Business Solutions\Ecopetrol Prometeo - Documents\Planning Space Implementation\3. Analysis &amp; Design\Design\FC22\DRR Jaime\Por presentar a ECP\Cantagallo\Cristalina\[CRISTALINA_CF_SEC_06-Feb-2024.xlsx]D-PRBND'!$BB$19</t>
  </si>
  <si>
    <t>='C:\Users\jaime.benazar\Quorum Business Solutions\Ecopetrol Prometeo - Documents\Planning Space Implementation\3. Analysis &amp; Design\Design\FC22\DRR Jaime\Por presentar a ECP\Cantagallo\Cristalina\[CRISTALINA_CF_SEC_06-Feb-2024.xlsx]D-PRBND'!$BB$20</t>
  </si>
  <si>
    <t>='C:\Users\jaime.benazar\Quorum Business Solutions\Ecopetrol Prometeo - Documents\Planning Space Implementation\3. Analysis &amp; Design\Design\FC22\DRR Jaime\Por presentar a ECP\Cantagallo\Cristalina\[CRISTALINA_CF_SEC_06-Feb-2024.xlsx]D-PRBND'!$BB$21</t>
  </si>
  <si>
    <t>='C:\Users\jaime.benazar\Quorum Business Solutions\Ecopetrol Prometeo - Documents\Planning Space Implementation\3. Analysis &amp; Design\Design\FC22\DRR Jaime\Por presentar a ECP\Cantagallo\Cristalina\[CRISTALINA_CF_SEC_06-Feb-2024.xlsx]D-PRBND'!$BB$22</t>
  </si>
  <si>
    <t>='C:\Users\jaime.benazar\Quorum Business Solutions\Ecopetrol Prometeo - Documents\Planning Space Implementation\3. Analysis &amp; Design\Design\FC22\DRR Jaime\Por presentar a ECP\Cantagallo\Cristalina\[CRISTALINA_CF_SEC_06-Feb-2024.xlsx]D-PRBND'!$BB$23</t>
  </si>
  <si>
    <t>='C:\Users\jaime.benazar\Quorum Business Solutions\Ecopetrol Prometeo - Documents\Planning Space Implementation\3. Analysis &amp; Design\Design\FC22\DRR Jaime\Por presentar a ECP\Cantagallo\Cristalina\[CRISTALINA_CF_SEC_06-Feb-2024.xlsx]D-PRBND'!$BB$24</t>
  </si>
  <si>
    <t>='C:\Users\jaime.benazar\Quorum Business Solutions\Ecopetrol Prometeo - Documents\Planning Space Implementation\3. Analysis &amp; Design\Design\FC22\DRR Jaime\Por presentar a ECP\Cantagallo\Cristalina\[CRISTALINA_CF_SEC_06-Feb-2024.xlsx]D-PRBND'!$BB$25</t>
  </si>
  <si>
    <t>='C:\Users\jaime.benazar\Quorum Business Solutions\Ecopetrol Prometeo - Documents\Planning Space Implementation\3. Analysis &amp; Design\Design\FC22\DRR Jaime\Por presentar a ECP\Cantagallo\Cristalina\[CRISTALINA_CF_SEC_06-Feb-2024.xlsx]D-PRBND'!$BB$26</t>
  </si>
  <si>
    <t>='C:\Users\jaime.benazar\Quorum Business Solutions\Ecopetrol Prometeo - Documents\Planning Space Implementation\3. Analysis &amp; Design\Design\FC22\DRR Jaime\Por presentar a ECP\Cantagallo\Cristalina\[CRISTALINA_CF_SEC_06-Feb-2024.xlsx]D-PRBND'!$BB$27</t>
  </si>
  <si>
    <t>='C:\Users\jaime.benazar\Quorum Business Solutions\Ecopetrol Prometeo - Documents\Planning Space Implementation\3. Analysis &amp; Design\Design\FC22\DRR Jaime\Por presentar a ECP\Cantagallo\Cristalina\[CRISTALINA_CF_SEC_06-Feb-2024.xlsx]D-PRBND'!$BB$28</t>
  </si>
  <si>
    <t>='C:\Users\jaime.benazar\Quorum Business Solutions\Ecopetrol Prometeo - Documents\Planning Space Implementation\3. Analysis &amp; Design\Design\FC22\DRR Jaime\Por presentar a ECP\Cantagallo\Cristalina\[CRISTALINA_CF_SEC_06-Feb-2024.xlsx]D-PRBND'!$BB$29</t>
  </si>
  <si>
    <t>='C:\Users\jaime.benazar\Quorum Business Solutions\Ecopetrol Prometeo - Documents\Planning Space Implementation\3. Analysis &amp; Design\Design\FC22\DRR Jaime\Por presentar a ECP\Cantagallo\Cristalina\[CRISTALINA_CF_SEC_06-Feb-2024.xlsx]D-PRBND'!$BB$30</t>
  </si>
  <si>
    <t>='C:\Users\jaime.benazar\Quorum Business Solutions\Ecopetrol Prometeo - Documents\Planning Space Implementation\3. Analysis &amp; Design\Design\FC22\DRR Jaime\Por presentar a ECP\Cantagallo\Cristalina\[CRISTALINA_CF_SEC_06-Feb-2024.xlsx]D-PRBND'!$BB$31</t>
  </si>
  <si>
    <t>='C:\Users\jaime.benazar\Quorum Business Solutions\Ecopetrol Prometeo - Documents\Planning Space Implementation\3. Analysis &amp; Design\Design\FC22\DRR Jaime\Por presentar a ECP\Cantagallo\Cristalina\[CRISTALINA_CF_SEC_06-Feb-2024.xlsx]D-PRBND'!$BB$32</t>
  </si>
  <si>
    <t>='C:\Users\jaime.benazar\Quorum Business Solutions\Ecopetrol Prometeo - Documents\Planning Space Implementation\3. Analysis &amp; Design\Design\FC22\DRR Jaime\Por presentar a ECP\Cantagallo\Cristalina\[CRISTALINA_CF_SEC_06-Feb-2024.xlsx]D-PRBND'!$BB$33</t>
  </si>
  <si>
    <t>='C:\Users\jaime.benazar\Quorum Business Solutions\Ecopetrol Prometeo - Documents\Planning Space Implementation\3. Analysis &amp; Design\Design\FC22\DRR Jaime\Por presentar a ECP\Cantagallo\Cristalina\[CRISTALINA_CF_SEC_06-Feb-2024.xlsx]D-PRBND'!$BB$34</t>
  </si>
  <si>
    <t>='C:\Users\jaime.benazar\Quorum Business Solutions\Ecopetrol Prometeo - Documents\Planning Space Implementation\3. Analysis &amp; Design\Design\FC22\DRR Jaime\Por presentar a ECP\Cantagallo\Cristalina\[CRISTALINA_CF_SEC_06-Feb-2024.xlsx]D-PRBND'!$BB$35</t>
  </si>
  <si>
    <t>='C:\Users\jaime.benazar\Quorum Business Solutions\Ecopetrol Prometeo - Documents\Planning Space Implementation\3. Analysis &amp; Design\Design\FC22\DRR Jaime\Por presentar a ECP\Cantagallo\Cristalina\[CRISTALINA_CF_SEC_06-Feb-2024.xlsx]D-PRBND'!$BB$36</t>
  </si>
  <si>
    <t>='C:\Users\jaime.benazar\Quorum Business Solutions\Ecopetrol Prometeo - Documents\Planning Space Implementation\3. Analysis &amp; Design\Design\FC22\DRR Jaime\Por presentar a ECP\Cantagallo\Cristalina\[CRISTALINA_CF_SEC_06-Feb-2024.xlsx]D-PRBND'!$BB$37</t>
  </si>
  <si>
    <t>='C:\Users\jaime.benazar\Quorum Business Solutions\Ecopetrol Prometeo - Documents\Planning Space Implementation\3. Analysis &amp; Design\Design\FC22\DRR Jaime\Por presentar a ECP\Cantagallo\Cristalina\[CRISTALINA_CF_SEC_06-Feb-2024.xlsx]D-PRBND'!$BB$38</t>
  </si>
  <si>
    <t>='C:\Users\jaime.benazar\Quorum Business Solutions\Ecopetrol Prometeo - Documents\Planning Space Implementation\3. Analysis &amp; Design\Design\FC22\DRR Jaime\Por presentar a ECP\Cantagallo\Cristalina\[CRISTALINA_CF_SEC_06-Feb-2024.xlsx]D-PRBND'!$BB$39</t>
  </si>
  <si>
    <t>='C:\Users\jaime.benazar\Quorum Business Solutions\Ecopetrol Prometeo - Documents\Planning Space Implementation\3. Analysis &amp; Design\Design\FC22\DRR Jaime\Por presentar a ECP\Cantagallo\Cristalina\[CRISTALINA_CF_SEC_06-Feb-2024.xlsx]D-PRBND'!$BB$40</t>
  </si>
  <si>
    <t>='C:\Users\jaime.benazar\Quorum Business Solutions\Ecopetrol Prometeo - Documents\Planning Space Implementation\3. Analysis &amp; Design\Design\FC22\DRR Jaime\Por presentar a ECP\Cantagallo\Cristalina\[CRISTALINA_CF_SEC_06-Feb-2024.xlsx]D-PRBND'!$BB$41</t>
  </si>
  <si>
    <t>='C:\Users\jaime.benazar\Quorum Business Solutions\Ecopetrol Prometeo - Documents\Planning Space Implementation\3. Analysis &amp; Design\Design\FC22\DRR Jaime\Por presentar a ECP\Cantagallo\Cristalina\[CRISTALINA_CF_SEC_06-Feb-2024.xlsx]D-PRBND'!$BB$42</t>
  </si>
  <si>
    <t>='C:\Users\jaime.benazar\Quorum Business Solutions\Ecopetrol Prometeo - Documents\Planning Space Implementation\3. Analysis &amp; Design\Design\FC22\DRR Jaime\Por presentar a ECP\Cantagallo\Cristalina\[CRISTALINA_CF_SEC_06-Feb-2024.xlsx]D-PRBND'!$BB$43</t>
  </si>
  <si>
    <t>='C:\Users\jaime.benazar\Quorum Business Solutions\Ecopetrol Prometeo - Documents\Planning Space Implementation\3. Analysis &amp; Design\Design\FC22\DRR Jaime\Por presentar a ECP\Cantagallo\Cristalina\[CRISTALINA_CF_SEC_06-Feb-2024.xlsx]D-PRBND'!$BB$44</t>
  </si>
  <si>
    <t>='C:\Users\jaime.benazar\Quorum Business Solutions\Ecopetrol Prometeo - Documents\Planning Space Implementation\3. Analysis &amp; Design\Design\FC22\DRR Jaime\Por presentar a ECP\Cantagallo\Cristalina\[CRISTALINA_CF_SEC_06-Feb-2024.xlsx]D-PRBND'!$BB$45</t>
  </si>
  <si>
    <t>='C:\Users\jaime.benazar\Quorum Business Solutions\Ecopetrol Prometeo - Documents\Planning Space Implementation\3. Analysis &amp; Design\Design\FC22\DRR Jaime\Por presentar a ECP\Cantagallo\Cristalina\[CRISTALINA_CF_SEC_06-Feb-2024.xlsx]D-PRBND'!$BB$46</t>
  </si>
  <si>
    <t>='C:\Users\jaime.benazar\Quorum Business Solutions\Ecopetrol Prometeo - Documents\Planning Space Implementation\3. Analysis &amp; Design\Design\FC22\DRR Jaime\Por presentar a ECP\Cantagallo\Cristalina\[CRISTALINA_CF_SEC_06-Feb-2024.xlsx]D-PRBND'!$BB$47</t>
  </si>
  <si>
    <t>='C:\Users\jaime.benazar\Quorum Business Solutions\Ecopetrol Prometeo - Documents\Planning Space Implementation\3. Analysis &amp; Design\Design\FC22\DRR Jaime\Por presentar a ECP\Cantagallo\Cristalina\[CRISTALINA_CF_SEC_06-Feb-2024.xlsx]D-PRBND'!$BB$48</t>
  </si>
  <si>
    <t>='C:\Users\jaime.benazar\Quorum Business Solutions\Ecopetrol Prometeo - Documents\Planning Space Implementation\3. Analysis &amp; Design\Design\FC22\DRR Jaime\Por presentar a ECP\Cantagallo\Cristalina\[CRISTALINA_CF_SEC_06-Feb-2024.xlsx]D-PRB'!$BB$12</t>
  </si>
  <si>
    <t>='C:\Users\jaime.benazar\Quorum Business Solutions\Ecopetrol Prometeo - Documents\Planning Space Implementation\3. Analysis &amp; Design\Design\FC22\DRR Jaime\Por presentar a ECP\Cantagallo\Cristalina\[CRISTALINA_CF_SEC_06-Feb-2024.xlsx]D-PRB'!$BB$13</t>
  </si>
  <si>
    <t>='C:\Users\jaime.benazar\Quorum Business Solutions\Ecopetrol Prometeo - Documents\Planning Space Implementation\3. Analysis &amp; Design\Design\FC22\DRR Jaime\Por presentar a ECP\Cantagallo\Cristalina\[CRISTALINA_CF_SEC_06-Feb-2024.xlsx]D-PRB'!$BB$14</t>
  </si>
  <si>
    <t>='C:\Users\jaime.benazar\Quorum Business Solutions\Ecopetrol Prometeo - Documents\Planning Space Implementation\3. Analysis &amp; Design\Design\FC22\DRR Jaime\Por presentar a ECP\Cantagallo\Cristalina\[CRISTALINA_CF_SEC_06-Feb-2024.xlsx]D-PRB'!$BB$15</t>
  </si>
  <si>
    <t>='C:\Users\jaime.benazar\Quorum Business Solutions\Ecopetrol Prometeo - Documents\Planning Space Implementation\3. Analysis &amp; Design\Design\FC22\DRR Jaime\Por presentar a ECP\Cantagallo\Cristalina\[CRISTALINA_CF_SEC_06-Feb-2024.xlsx]D-PRB'!$BB$16</t>
  </si>
  <si>
    <t>='C:\Users\jaime.benazar\Quorum Business Solutions\Ecopetrol Prometeo - Documents\Planning Space Implementation\3. Analysis &amp; Design\Design\FC22\DRR Jaime\Por presentar a ECP\Cantagallo\Cristalina\[CRISTALINA_CF_SEC_06-Feb-2024.xlsx]D-PRB'!$BB$17</t>
  </si>
  <si>
    <t>='C:\Users\jaime.benazar\Quorum Business Solutions\Ecopetrol Prometeo - Documents\Planning Space Implementation\3. Analysis &amp; Design\Design\FC22\DRR Jaime\Por presentar a ECP\Cantagallo\Cristalina\[CRISTALINA_CF_SEC_06-Feb-2024.xlsx]D-PRB'!$BB$18</t>
  </si>
  <si>
    <t>='C:\Users\jaime.benazar\Quorum Business Solutions\Ecopetrol Prometeo - Documents\Planning Space Implementation\3. Analysis &amp; Design\Design\FC22\DRR Jaime\Por presentar a ECP\Cantagallo\Cristalina\[CRISTALINA_CF_SEC_06-Feb-2024.xlsx]D-PRB'!$BB$19</t>
  </si>
  <si>
    <t>='C:\Users\jaime.benazar\Quorum Business Solutions\Ecopetrol Prometeo - Documents\Planning Space Implementation\3. Analysis &amp; Design\Design\FC22\DRR Jaime\Por presentar a ECP\Cantagallo\Cristalina\[CRISTALINA_CF_SEC_06-Feb-2024.xlsx]D-PRB'!$BB$20</t>
  </si>
  <si>
    <t>='C:\Users\jaime.benazar\Quorum Business Solutions\Ecopetrol Prometeo - Documents\Planning Space Implementation\3. Analysis &amp; Design\Design\FC22\DRR Jaime\Por presentar a ECP\Cantagallo\Cristalina\[CRISTALINA_CF_SEC_06-Feb-2024.xlsx]D-PRB'!$BB$21</t>
  </si>
  <si>
    <t>='C:\Users\jaime.benazar\Quorum Business Solutions\Ecopetrol Prometeo - Documents\Planning Space Implementation\3. Analysis &amp; Design\Design\FC22\DRR Jaime\Por presentar a ECP\Cantagallo\Cristalina\[CRISTALINA_CF_SEC_06-Feb-2024.xlsx]D-PRB'!$BB$22</t>
  </si>
  <si>
    <t>='C:\Users\jaime.benazar\Quorum Business Solutions\Ecopetrol Prometeo - Documents\Planning Space Implementation\3. Analysis &amp; Design\Design\FC22\DRR Jaime\Por presentar a ECP\Cantagallo\Cristalina\[CRISTALINA_CF_SEC_06-Feb-2024.xlsx]D-PRB'!$BB$23</t>
  </si>
  <si>
    <t>='C:\Users\jaime.benazar\Quorum Business Solutions\Ecopetrol Prometeo - Documents\Planning Space Implementation\3. Analysis &amp; Design\Design\FC22\DRR Jaime\Por presentar a ECP\Cantagallo\Cristalina\[CRISTALINA_CF_SEC_06-Feb-2024.xlsx]D-PRB'!$BB$24</t>
  </si>
  <si>
    <t>='C:\Users\jaime.benazar\Quorum Business Solutions\Ecopetrol Prometeo - Documents\Planning Space Implementation\3. Analysis &amp; Design\Design\FC22\DRR Jaime\Por presentar a ECP\Cantagallo\Cristalina\[CRISTALINA_CF_SEC_06-Feb-2024.xlsx]D-PRB'!$BB$25</t>
  </si>
  <si>
    <t>='C:\Users\jaime.benazar\Quorum Business Solutions\Ecopetrol Prometeo - Documents\Planning Space Implementation\3. Analysis &amp; Design\Design\FC22\DRR Jaime\Por presentar a ECP\Cantagallo\Cristalina\[CRISTALINA_CF_SEC_06-Feb-2024.xlsx]D-PRB'!$BB$26</t>
  </si>
  <si>
    <t>='C:\Users\jaime.benazar\Quorum Business Solutions\Ecopetrol Prometeo - Documents\Planning Space Implementation\3. Analysis &amp; Design\Design\FC22\DRR Jaime\Por presentar a ECP\Cantagallo\Cristalina\[CRISTALINA_CF_SEC_06-Feb-2024.xlsx]D-PRB'!$BB$27</t>
  </si>
  <si>
    <t>='C:\Users\jaime.benazar\Quorum Business Solutions\Ecopetrol Prometeo - Documents\Planning Space Implementation\3. Analysis &amp; Design\Design\FC22\DRR Jaime\Por presentar a ECP\Cantagallo\Cristalina\[CRISTALINA_CF_SEC_06-Feb-2024.xlsx]D-PRB'!$BB$28</t>
  </si>
  <si>
    <t>='C:\Users\jaime.benazar\Quorum Business Solutions\Ecopetrol Prometeo - Documents\Planning Space Implementation\3. Analysis &amp; Design\Design\FC22\DRR Jaime\Por presentar a ECP\Cantagallo\Cristalina\[CRISTALINA_CF_SEC_06-Feb-2024.xlsx]D-PRB'!$BB$29</t>
  </si>
  <si>
    <t>='C:\Users\jaime.benazar\Quorum Business Solutions\Ecopetrol Prometeo - Documents\Planning Space Implementation\3. Analysis &amp; Design\Design\FC22\DRR Jaime\Por presentar a ECP\Cantagallo\Cristalina\[CRISTALINA_CF_SEC_06-Feb-2024.xlsx]D-PRB'!$BB$30</t>
  </si>
  <si>
    <t>='C:\Users\jaime.benazar\Quorum Business Solutions\Ecopetrol Prometeo - Documents\Planning Space Implementation\3. Analysis &amp; Design\Design\FC22\DRR Jaime\Por presentar a ECP\Cantagallo\Cristalina\[CRISTALINA_CF_SEC_06-Feb-2024.xlsx]D-PRB'!$BB$31</t>
  </si>
  <si>
    <t>='C:\Users\jaime.benazar\Quorum Business Solutions\Ecopetrol Prometeo - Documents\Planning Space Implementation\3. Analysis &amp; Design\Design\FC22\DRR Jaime\Por presentar a ECP\Cantagallo\Cristalina\[CRISTALINA_CF_SEC_06-Feb-2024.xlsx]D-PRB'!$BB$32</t>
  </si>
  <si>
    <t>='C:\Users\jaime.benazar\Quorum Business Solutions\Ecopetrol Prometeo - Documents\Planning Space Implementation\3. Analysis &amp; Design\Design\FC22\DRR Jaime\Por presentar a ECP\Cantagallo\Cristalina\[CRISTALINA_CF_SEC_06-Feb-2024.xlsx]D-PRB'!$BB$33</t>
  </si>
  <si>
    <t>='C:\Users\jaime.benazar\Quorum Business Solutions\Ecopetrol Prometeo - Documents\Planning Space Implementation\3. Analysis &amp; Design\Design\FC22\DRR Jaime\Por presentar a ECP\Cantagallo\Cristalina\[CRISTALINA_CF_SEC_06-Feb-2024.xlsx]D-PRB'!$BB$34</t>
  </si>
  <si>
    <t>='C:\Users\jaime.benazar\Quorum Business Solutions\Ecopetrol Prometeo - Documents\Planning Space Implementation\3. Analysis &amp; Design\Design\FC22\DRR Jaime\Por presentar a ECP\Cantagallo\Cristalina\[CRISTALINA_CF_SEC_06-Feb-2024.xlsx]D-PRB'!$BB$35</t>
  </si>
  <si>
    <t>='C:\Users\jaime.benazar\Quorum Business Solutions\Ecopetrol Prometeo - Documents\Planning Space Implementation\3. Analysis &amp; Design\Design\FC22\DRR Jaime\Por presentar a ECP\Cantagallo\Cristalina\[CRISTALINA_CF_SEC_06-Feb-2024.xlsx]D-PRB'!$BB$36</t>
  </si>
  <si>
    <t>='C:\Users\jaime.benazar\Quorum Business Solutions\Ecopetrol Prometeo - Documents\Planning Space Implementation\3. Analysis &amp; Design\Design\FC22\DRR Jaime\Por presentar a ECP\Cantagallo\Cristalina\[CRISTALINA_CF_SEC_06-Feb-2024.xlsx]D-PRB'!$BB$37</t>
  </si>
  <si>
    <t>='C:\Users\jaime.benazar\Quorum Business Solutions\Ecopetrol Prometeo - Documents\Planning Space Implementation\3. Analysis &amp; Design\Design\FC22\DRR Jaime\Por presentar a ECP\Cantagallo\Cristalina\[CRISTALINA_CF_SEC_06-Feb-2024.xlsx]D-PRB'!$BB$38</t>
  </si>
  <si>
    <t>='C:\Users\jaime.benazar\Quorum Business Solutions\Ecopetrol Prometeo - Documents\Planning Space Implementation\3. Analysis &amp; Design\Design\FC22\DRR Jaime\Por presentar a ECP\Cantagallo\Cristalina\[CRISTALINA_CF_SEC_06-Feb-2024.xlsx]D-PRB'!$BB$39</t>
  </si>
  <si>
    <t>='C:\Users\jaime.benazar\Quorum Business Solutions\Ecopetrol Prometeo - Documents\Planning Space Implementation\3. Analysis &amp; Design\Design\FC22\DRR Jaime\Por presentar a ECP\Cantagallo\Cristalina\[CRISTALINA_CF_SEC_06-Feb-2024.xlsx]D-PRB'!$BB$40</t>
  </si>
  <si>
    <t>='C:\Users\jaime.benazar\Quorum Business Solutions\Ecopetrol Prometeo - Documents\Planning Space Implementation\3. Analysis &amp; Design\Design\FC22\DRR Jaime\Por presentar a ECP\Cantagallo\Cristalina\[CRISTALINA_CF_SEC_06-Feb-2024.xlsx]D-PRB'!$BB$41</t>
  </si>
  <si>
    <t>='C:\Users\jaime.benazar\Quorum Business Solutions\Ecopetrol Prometeo - Documents\Planning Space Implementation\3. Analysis &amp; Design\Design\FC22\DRR Jaime\Por presentar a ECP\Cantagallo\Cristalina\[CRISTALINA_CF_SEC_06-Feb-2024.xlsx]D-PRB'!$BB$42</t>
  </si>
  <si>
    <t>='C:\Users\jaime.benazar\Quorum Business Solutions\Ecopetrol Prometeo - Documents\Planning Space Implementation\3. Analysis &amp; Design\Design\FC22\DRR Jaime\Por presentar a ECP\Cantagallo\Cristalina\[CRISTALINA_CF_SEC_06-Feb-2024.xlsx]D-PRB'!$BB$43</t>
  </si>
  <si>
    <t>='C:\Users\jaime.benazar\Quorum Business Solutions\Ecopetrol Prometeo - Documents\Planning Space Implementation\3. Analysis &amp; Design\Design\FC22\DRR Jaime\Por presentar a ECP\Cantagallo\Cristalina\[CRISTALINA_CF_SEC_06-Feb-2024.xlsx]D-PRB'!$BB$44</t>
  </si>
  <si>
    <t>='C:\Users\jaime.benazar\Quorum Business Solutions\Ecopetrol Prometeo - Documents\Planning Space Implementation\3. Analysis &amp; Design\Design\FC22\DRR Jaime\Por presentar a ECP\Cantagallo\Cristalina\[CRISTALINA_CF_SEC_06-Feb-2024.xlsx]D-PRB'!$BB$45</t>
  </si>
  <si>
    <t>='C:\Users\jaime.benazar\Quorum Business Solutions\Ecopetrol Prometeo - Documents\Planning Space Implementation\3. Analysis &amp; Design\Design\FC22\DRR Jaime\Por presentar a ECP\Cantagallo\Cristalina\[CRISTALINA_CF_SEC_06-Feb-2024.xlsx]D-PRB'!$BB$46</t>
  </si>
  <si>
    <t>='C:\Users\jaime.benazar\Quorum Business Solutions\Ecopetrol Prometeo - Documents\Planning Space Implementation\3. Analysis &amp; Design\Design\FC22\DRR Jaime\Por presentar a ECP\Cantagallo\Cristalina\[CRISTALINA_CF_SEC_06-Feb-2024.xlsx]D-PRB'!$BB$47</t>
  </si>
  <si>
    <t>='C:\Users\jaime.benazar\Quorum Business Solutions\Ecopetrol Prometeo - Documents\Planning Space Implementation\3. Analysis &amp; Design\Design\FC22\DRR Jaime\Por presentar a ECP\Cantagallo\Cristalina\[CRISTALINA_CF_SEC_06-Feb-2024.xlsx]D-PRB'!$BB$48</t>
  </si>
  <si>
    <t>='C:\Users\jaime.benazar\Quorum Business Solutions\Ecopetrol Prometeo - Documents\Planning Space Implementation\3. Analysis &amp; Design\Design\FC22\DRR Jaime\Por presentar a ECP\Cantagallo\Cristalina\[CRISTALINA_CF_SEC_06-Feb-2024.xlsx]D-PSDP'!$BB$12</t>
  </si>
  <si>
    <t>='C:\Users\jaime.benazar\Quorum Business Solutions\Ecopetrol Prometeo - Documents\Planning Space Implementation\3. Analysis &amp; Design\Design\FC22\DRR Jaime\Por presentar a ECP\Cantagallo\Cristalina\[CRISTALINA_CF_SEC_06-Feb-2024.xlsx]D-PSDP'!$BB$13</t>
  </si>
  <si>
    <t>='C:\Users\jaime.benazar\Quorum Business Solutions\Ecopetrol Prometeo - Documents\Planning Space Implementation\3. Analysis &amp; Design\Design\FC22\DRR Jaime\Por presentar a ECP\Cantagallo\Cristalina\[CRISTALINA_CF_SEC_06-Feb-2024.xlsx]D-PSDP'!$BB$14</t>
  </si>
  <si>
    <t>='C:\Users\jaime.benazar\Quorum Business Solutions\Ecopetrol Prometeo - Documents\Planning Space Implementation\3. Analysis &amp; Design\Design\FC22\DRR Jaime\Por presentar a ECP\Cantagallo\Cristalina\[CRISTALINA_CF_SEC_06-Feb-2024.xlsx]D-PSDP'!$BB$15</t>
  </si>
  <si>
    <t>='C:\Users\jaime.benazar\Quorum Business Solutions\Ecopetrol Prometeo - Documents\Planning Space Implementation\3. Analysis &amp; Design\Design\FC22\DRR Jaime\Por presentar a ECP\Cantagallo\Cristalina\[CRISTALINA_CF_SEC_06-Feb-2024.xlsx]D-PSDP'!$BB$16</t>
  </si>
  <si>
    <t>='C:\Users\jaime.benazar\Quorum Business Solutions\Ecopetrol Prometeo - Documents\Planning Space Implementation\3. Analysis &amp; Design\Design\FC22\DRR Jaime\Por presentar a ECP\Cantagallo\Cristalina\[CRISTALINA_CF_SEC_06-Feb-2024.xlsx]D-PSDP'!$BB$17</t>
  </si>
  <si>
    <t>='C:\Users\jaime.benazar\Quorum Business Solutions\Ecopetrol Prometeo - Documents\Planning Space Implementation\3. Analysis &amp; Design\Design\FC22\DRR Jaime\Por presentar a ECP\Cantagallo\Cristalina\[CRISTALINA_CF_SEC_06-Feb-2024.xlsx]D-PSDP'!$BB$18</t>
  </si>
  <si>
    <t>='C:\Users\jaime.benazar\Quorum Business Solutions\Ecopetrol Prometeo - Documents\Planning Space Implementation\3. Analysis &amp; Design\Design\FC22\DRR Jaime\Por presentar a ECP\Cantagallo\Cristalina\[CRISTALINA_CF_SEC_06-Feb-2024.xlsx]D-PSDP'!$BB$19</t>
  </si>
  <si>
    <t>='C:\Users\jaime.benazar\Quorum Business Solutions\Ecopetrol Prometeo - Documents\Planning Space Implementation\3. Analysis &amp; Design\Design\FC22\DRR Jaime\Por presentar a ECP\Cantagallo\Cristalina\[CRISTALINA_CF_SEC_06-Feb-2024.xlsx]D-PSDP'!$BB$20</t>
  </si>
  <si>
    <t>='C:\Users\jaime.benazar\Quorum Business Solutions\Ecopetrol Prometeo - Documents\Planning Space Implementation\3. Analysis &amp; Design\Design\FC22\DRR Jaime\Por presentar a ECP\Cantagallo\Cristalina\[CRISTALINA_CF_SEC_06-Feb-2024.xlsx]D-PSDP'!$BB$21</t>
  </si>
  <si>
    <t>='C:\Users\jaime.benazar\Quorum Business Solutions\Ecopetrol Prometeo - Documents\Planning Space Implementation\3. Analysis &amp; Design\Design\FC22\DRR Jaime\Por presentar a ECP\Cantagallo\Cristalina\[CRISTALINA_CF_SEC_06-Feb-2024.xlsx]D-PSDP'!$BB$22</t>
  </si>
  <si>
    <t>='C:\Users\jaime.benazar\Quorum Business Solutions\Ecopetrol Prometeo - Documents\Planning Space Implementation\3. Analysis &amp; Design\Design\FC22\DRR Jaime\Por presentar a ECP\Cantagallo\Cristalina\[CRISTALINA_CF_SEC_06-Feb-2024.xlsx]D-PSDP'!$BB$23</t>
  </si>
  <si>
    <t>='C:\Users\jaime.benazar\Quorum Business Solutions\Ecopetrol Prometeo - Documents\Planning Space Implementation\3. Analysis &amp; Design\Design\FC22\DRR Jaime\Por presentar a ECP\Cantagallo\Cristalina\[CRISTALINA_CF_SEC_06-Feb-2024.xlsx]D-PSDP'!$BB$24</t>
  </si>
  <si>
    <t>='C:\Users\jaime.benazar\Quorum Business Solutions\Ecopetrol Prometeo - Documents\Planning Space Implementation\3. Analysis &amp; Design\Design\FC22\DRR Jaime\Por presentar a ECP\Cantagallo\Cristalina\[CRISTALINA_CF_SEC_06-Feb-2024.xlsx]D-PSDP'!$BB$25</t>
  </si>
  <si>
    <t>='C:\Users\jaime.benazar\Quorum Business Solutions\Ecopetrol Prometeo - Documents\Planning Space Implementation\3. Analysis &amp; Design\Design\FC22\DRR Jaime\Por presentar a ECP\Cantagallo\Cristalina\[CRISTALINA_CF_SEC_06-Feb-2024.xlsx]D-PSDP'!$BB$26</t>
  </si>
  <si>
    <t>='C:\Users\jaime.benazar\Quorum Business Solutions\Ecopetrol Prometeo - Documents\Planning Space Implementation\3. Analysis &amp; Design\Design\FC22\DRR Jaime\Por presentar a ECP\Cantagallo\Cristalina\[CRISTALINA_CF_SEC_06-Feb-2024.xlsx]D-PSDP'!$BB$27</t>
  </si>
  <si>
    <t>='C:\Users\jaime.benazar\Quorum Business Solutions\Ecopetrol Prometeo - Documents\Planning Space Implementation\3. Analysis &amp; Design\Design\FC22\DRR Jaime\Por presentar a ECP\Cantagallo\Cristalina\[CRISTALINA_CF_SEC_06-Feb-2024.xlsx]D-PSDP'!$BB$28</t>
  </si>
  <si>
    <t>='C:\Users\jaime.benazar\Quorum Business Solutions\Ecopetrol Prometeo - Documents\Planning Space Implementation\3. Analysis &amp; Design\Design\FC22\DRR Jaime\Por presentar a ECP\Cantagallo\Cristalina\[CRISTALINA_CF_SEC_06-Feb-2024.xlsx]D-PSDP'!$BB$29</t>
  </si>
  <si>
    <t>='C:\Users\jaime.benazar\Quorum Business Solutions\Ecopetrol Prometeo - Documents\Planning Space Implementation\3. Analysis &amp; Design\Design\FC22\DRR Jaime\Por presentar a ECP\Cantagallo\Cristalina\[CRISTALINA_CF_SEC_06-Feb-2024.xlsx]D-PSDP'!$BB$30</t>
  </si>
  <si>
    <t>='C:\Users\jaime.benazar\Quorum Business Solutions\Ecopetrol Prometeo - Documents\Planning Space Implementation\3. Analysis &amp; Design\Design\FC22\DRR Jaime\Por presentar a ECP\Cantagallo\Cristalina\[CRISTALINA_CF_SEC_06-Feb-2024.xlsx]D-PSDP'!$BB$31</t>
  </si>
  <si>
    <t>='C:\Users\jaime.benazar\Quorum Business Solutions\Ecopetrol Prometeo - Documents\Planning Space Implementation\3. Analysis &amp; Design\Design\FC22\DRR Jaime\Por presentar a ECP\Cantagallo\Cristalina\[CRISTALINA_CF_SEC_06-Feb-2024.xlsx]D-PSDP'!$BB$32</t>
  </si>
  <si>
    <t>='C:\Users\jaime.benazar\Quorum Business Solutions\Ecopetrol Prometeo - Documents\Planning Space Implementation\3. Analysis &amp; Design\Design\FC22\DRR Jaime\Por presentar a ECP\Cantagallo\Cristalina\[CRISTALINA_CF_SEC_06-Feb-2024.xlsx]D-PSDP'!$BB$33</t>
  </si>
  <si>
    <t>='C:\Users\jaime.benazar\Quorum Business Solutions\Ecopetrol Prometeo - Documents\Planning Space Implementation\3. Analysis &amp; Design\Design\FC22\DRR Jaime\Por presentar a ECP\Cantagallo\Cristalina\[CRISTALINA_CF_SEC_06-Feb-2024.xlsx]D-PSDP'!$BB$34</t>
  </si>
  <si>
    <t>='C:\Users\jaime.benazar\Quorum Business Solutions\Ecopetrol Prometeo - Documents\Planning Space Implementation\3. Analysis &amp; Design\Design\FC22\DRR Jaime\Por presentar a ECP\Cantagallo\Cristalina\[CRISTALINA_CF_SEC_06-Feb-2024.xlsx]D-PSDP'!$BB$35</t>
  </si>
  <si>
    <t>='C:\Users\jaime.benazar\Quorum Business Solutions\Ecopetrol Prometeo - Documents\Planning Space Implementation\3. Analysis &amp; Design\Design\FC22\DRR Jaime\Por presentar a ECP\Cantagallo\Cristalina\[CRISTALINA_CF_SEC_06-Feb-2024.xlsx]D-PSDP'!$BB$36</t>
  </si>
  <si>
    <t>='C:\Users\jaime.benazar\Quorum Business Solutions\Ecopetrol Prometeo - Documents\Planning Space Implementation\3. Analysis &amp; Design\Design\FC22\DRR Jaime\Por presentar a ECP\Cantagallo\Cristalina\[CRISTALINA_CF_SEC_06-Feb-2024.xlsx]D-PSDP'!$BB$37</t>
  </si>
  <si>
    <t>='C:\Users\jaime.benazar\Quorum Business Solutions\Ecopetrol Prometeo - Documents\Planning Space Implementation\3. Analysis &amp; Design\Design\FC22\DRR Jaime\Por presentar a ECP\Cantagallo\Cristalina\[CRISTALINA_CF_SEC_06-Feb-2024.xlsx]D-PSDP'!$BB$38</t>
  </si>
  <si>
    <t>='C:\Users\jaime.benazar\Quorum Business Solutions\Ecopetrol Prometeo - Documents\Planning Space Implementation\3. Analysis &amp; Design\Design\FC22\DRR Jaime\Por presentar a ECP\Cantagallo\Cristalina\[CRISTALINA_CF_SEC_06-Feb-2024.xlsx]D-PSDP'!$BB$39</t>
  </si>
  <si>
    <t>='C:\Users\jaime.benazar\Quorum Business Solutions\Ecopetrol Prometeo - Documents\Planning Space Implementation\3. Analysis &amp; Design\Design\FC22\DRR Jaime\Por presentar a ECP\Cantagallo\Cristalina\[CRISTALINA_CF_SEC_06-Feb-2024.xlsx]D-PSDP'!$BB$40</t>
  </si>
  <si>
    <t>='C:\Users\jaime.benazar\Quorum Business Solutions\Ecopetrol Prometeo - Documents\Planning Space Implementation\3. Analysis &amp; Design\Design\FC22\DRR Jaime\Por presentar a ECP\Cantagallo\Cristalina\[CRISTALINA_CF_SEC_06-Feb-2024.xlsx]D-PSDP'!$BB$41</t>
  </si>
  <si>
    <t>='C:\Users\jaime.benazar\Quorum Business Solutions\Ecopetrol Prometeo - Documents\Planning Space Implementation\3. Analysis &amp; Design\Design\FC22\DRR Jaime\Por presentar a ECP\Cantagallo\Cristalina\[CRISTALINA_CF_SEC_06-Feb-2024.xlsx]D-PSDP'!$BB$42</t>
  </si>
  <si>
    <t>='C:\Users\jaime.benazar\Quorum Business Solutions\Ecopetrol Prometeo - Documents\Planning Space Implementation\3. Analysis &amp; Design\Design\FC22\DRR Jaime\Por presentar a ECP\Cantagallo\Cristalina\[CRISTALINA_CF_SEC_06-Feb-2024.xlsx]D-PSDP'!$BB$43</t>
  </si>
  <si>
    <t>='C:\Users\jaime.benazar\Quorum Business Solutions\Ecopetrol Prometeo - Documents\Planning Space Implementation\3. Analysis &amp; Design\Design\FC22\DRR Jaime\Por presentar a ECP\Cantagallo\Cristalina\[CRISTALINA_CF_SEC_06-Feb-2024.xlsx]D-PSDP'!$BB$44</t>
  </si>
  <si>
    <t>='C:\Users\jaime.benazar\Quorum Business Solutions\Ecopetrol Prometeo - Documents\Planning Space Implementation\3. Analysis &amp; Design\Design\FC22\DRR Jaime\Por presentar a ECP\Cantagallo\Cristalina\[CRISTALINA_CF_SEC_06-Feb-2024.xlsx]D-PSDP'!$BB$45</t>
  </si>
  <si>
    <t>='C:\Users\jaime.benazar\Quorum Business Solutions\Ecopetrol Prometeo - Documents\Planning Space Implementation\3. Analysis &amp; Design\Design\FC22\DRR Jaime\Por presentar a ECP\Cantagallo\Cristalina\[CRISTALINA_CF_SEC_06-Feb-2024.xlsx]D-PSDP'!$BB$46</t>
  </si>
  <si>
    <t>='C:\Users\jaime.benazar\Quorum Business Solutions\Ecopetrol Prometeo - Documents\Planning Space Implementation\3. Analysis &amp; Design\Design\FC22\DRR Jaime\Por presentar a ECP\Cantagallo\Cristalina\[CRISTALINA_CF_SEC_06-Feb-2024.xlsx]D-PSDP'!$BB$47</t>
  </si>
  <si>
    <t>='C:\Users\jaime.benazar\Quorum Business Solutions\Ecopetrol Prometeo - Documents\Planning Space Implementation\3. Analysis &amp; Design\Design\FC22\DRR Jaime\Por presentar a ECP\Cantagallo\Cristalina\[CRISTALINA_CF_SEC_06-Feb-2024.xlsx]D-PSDP'!$BB$48</t>
  </si>
  <si>
    <t>='C:\Users\jaime.benazar\Quorum Business Solutions\Ecopetrol Prometeo - Documents\Planning Space Implementation\3. Analysis &amp; Design\Design\FC22\DRR Jaime\Por presentar a ECP\Cantagallo\Cristalina\[CRISTALINA_CF_SEC_06-Feb-2024.xlsx]D-PSNP'!$BB$12</t>
  </si>
  <si>
    <t>='C:\Users\jaime.benazar\Quorum Business Solutions\Ecopetrol Prometeo - Documents\Planning Space Implementation\3. Analysis &amp; Design\Design\FC22\DRR Jaime\Por presentar a ECP\Cantagallo\Cristalina\[CRISTALINA_CF_SEC_06-Feb-2024.xlsx]D-PSNP'!$BB$13</t>
  </si>
  <si>
    <t>='C:\Users\jaime.benazar\Quorum Business Solutions\Ecopetrol Prometeo - Documents\Planning Space Implementation\3. Analysis &amp; Design\Design\FC22\DRR Jaime\Por presentar a ECP\Cantagallo\Cristalina\[CRISTALINA_CF_SEC_06-Feb-2024.xlsx]D-PSNP'!$BB$14</t>
  </si>
  <si>
    <t>='C:\Users\jaime.benazar\Quorum Business Solutions\Ecopetrol Prometeo - Documents\Planning Space Implementation\3. Analysis &amp; Design\Design\FC22\DRR Jaime\Por presentar a ECP\Cantagallo\Cristalina\[CRISTALINA_CF_SEC_06-Feb-2024.xlsx]D-PSNP'!$BB$15</t>
  </si>
  <si>
    <t>='C:\Users\jaime.benazar\Quorum Business Solutions\Ecopetrol Prometeo - Documents\Planning Space Implementation\3. Analysis &amp; Design\Design\FC22\DRR Jaime\Por presentar a ECP\Cantagallo\Cristalina\[CRISTALINA_CF_SEC_06-Feb-2024.xlsx]D-PSNP'!$BB$16</t>
  </si>
  <si>
    <t>='C:\Users\jaime.benazar\Quorum Business Solutions\Ecopetrol Prometeo - Documents\Planning Space Implementation\3. Analysis &amp; Design\Design\FC22\DRR Jaime\Por presentar a ECP\Cantagallo\Cristalina\[CRISTALINA_CF_SEC_06-Feb-2024.xlsx]D-PSNP'!$BB$17</t>
  </si>
  <si>
    <t>='C:\Users\jaime.benazar\Quorum Business Solutions\Ecopetrol Prometeo - Documents\Planning Space Implementation\3. Analysis &amp; Design\Design\FC22\DRR Jaime\Por presentar a ECP\Cantagallo\Cristalina\[CRISTALINA_CF_SEC_06-Feb-2024.xlsx]D-PSNP'!$BB$18</t>
  </si>
  <si>
    <t>='C:\Users\jaime.benazar\Quorum Business Solutions\Ecopetrol Prometeo - Documents\Planning Space Implementation\3. Analysis &amp; Design\Design\FC22\DRR Jaime\Por presentar a ECP\Cantagallo\Cristalina\[CRISTALINA_CF_SEC_06-Feb-2024.xlsx]D-PSNP'!$BB$19</t>
  </si>
  <si>
    <t>='C:\Users\jaime.benazar\Quorum Business Solutions\Ecopetrol Prometeo - Documents\Planning Space Implementation\3. Analysis &amp; Design\Design\FC22\DRR Jaime\Por presentar a ECP\Cantagallo\Cristalina\[CRISTALINA_CF_SEC_06-Feb-2024.xlsx]D-PSNP'!$BB$20</t>
  </si>
  <si>
    <t>='C:\Users\jaime.benazar\Quorum Business Solutions\Ecopetrol Prometeo - Documents\Planning Space Implementation\3. Analysis &amp; Design\Design\FC22\DRR Jaime\Por presentar a ECP\Cantagallo\Cristalina\[CRISTALINA_CF_SEC_06-Feb-2024.xlsx]D-PSNP'!$BB$21</t>
  </si>
  <si>
    <t>='C:\Users\jaime.benazar\Quorum Business Solutions\Ecopetrol Prometeo - Documents\Planning Space Implementation\3. Analysis &amp; Design\Design\FC22\DRR Jaime\Por presentar a ECP\Cantagallo\Cristalina\[CRISTALINA_CF_SEC_06-Feb-2024.xlsx]D-PSNP'!$BB$22</t>
  </si>
  <si>
    <t>='C:\Users\jaime.benazar\Quorum Business Solutions\Ecopetrol Prometeo - Documents\Planning Space Implementation\3. Analysis &amp; Design\Design\FC22\DRR Jaime\Por presentar a ECP\Cantagallo\Cristalina\[CRISTALINA_CF_SEC_06-Feb-2024.xlsx]D-PSNP'!$BB$23</t>
  </si>
  <si>
    <t>='C:\Users\jaime.benazar\Quorum Business Solutions\Ecopetrol Prometeo - Documents\Planning Space Implementation\3. Analysis &amp; Design\Design\FC22\DRR Jaime\Por presentar a ECP\Cantagallo\Cristalina\[CRISTALINA_CF_SEC_06-Feb-2024.xlsx]D-PSNP'!$BB$24</t>
  </si>
  <si>
    <t>='C:\Users\jaime.benazar\Quorum Business Solutions\Ecopetrol Prometeo - Documents\Planning Space Implementation\3. Analysis &amp; Design\Design\FC22\DRR Jaime\Por presentar a ECP\Cantagallo\Cristalina\[CRISTALINA_CF_SEC_06-Feb-2024.xlsx]D-PSNP'!$BB$25</t>
  </si>
  <si>
    <t>='C:\Users\jaime.benazar\Quorum Business Solutions\Ecopetrol Prometeo - Documents\Planning Space Implementation\3. Analysis &amp; Design\Design\FC22\DRR Jaime\Por presentar a ECP\Cantagallo\Cristalina\[CRISTALINA_CF_SEC_06-Feb-2024.xlsx]D-PSNP'!$BB$26</t>
  </si>
  <si>
    <t>='C:\Users\jaime.benazar\Quorum Business Solutions\Ecopetrol Prometeo - Documents\Planning Space Implementation\3. Analysis &amp; Design\Design\FC22\DRR Jaime\Por presentar a ECP\Cantagallo\Cristalina\[CRISTALINA_CF_SEC_06-Feb-2024.xlsx]D-PSNP'!$BB$27</t>
  </si>
  <si>
    <t>='C:\Users\jaime.benazar\Quorum Business Solutions\Ecopetrol Prometeo - Documents\Planning Space Implementation\3. Analysis &amp; Design\Design\FC22\DRR Jaime\Por presentar a ECP\Cantagallo\Cristalina\[CRISTALINA_CF_SEC_06-Feb-2024.xlsx]D-PSNP'!$BB$28</t>
  </si>
  <si>
    <t>='C:\Users\jaime.benazar\Quorum Business Solutions\Ecopetrol Prometeo - Documents\Planning Space Implementation\3. Analysis &amp; Design\Design\FC22\DRR Jaime\Por presentar a ECP\Cantagallo\Cristalina\[CRISTALINA_CF_SEC_06-Feb-2024.xlsx]D-PSNP'!$BB$29</t>
  </si>
  <si>
    <t>='C:\Users\jaime.benazar\Quorum Business Solutions\Ecopetrol Prometeo - Documents\Planning Space Implementation\3. Analysis &amp; Design\Design\FC22\DRR Jaime\Por presentar a ECP\Cantagallo\Cristalina\[CRISTALINA_CF_SEC_06-Feb-2024.xlsx]D-PSNP'!$BB$30</t>
  </si>
  <si>
    <t>='C:\Users\jaime.benazar\Quorum Business Solutions\Ecopetrol Prometeo - Documents\Planning Space Implementation\3. Analysis &amp; Design\Design\FC22\DRR Jaime\Por presentar a ECP\Cantagallo\Cristalina\[CRISTALINA_CF_SEC_06-Feb-2024.xlsx]D-PSNP'!$BB$31</t>
  </si>
  <si>
    <t>='C:\Users\jaime.benazar\Quorum Business Solutions\Ecopetrol Prometeo - Documents\Planning Space Implementation\3. Analysis &amp; Design\Design\FC22\DRR Jaime\Por presentar a ECP\Cantagallo\Cristalina\[CRISTALINA_CF_SEC_06-Feb-2024.xlsx]D-PSNP'!$BB$32</t>
  </si>
  <si>
    <t>='C:\Users\jaime.benazar\Quorum Business Solutions\Ecopetrol Prometeo - Documents\Planning Space Implementation\3. Analysis &amp; Design\Design\FC22\DRR Jaime\Por presentar a ECP\Cantagallo\Cristalina\[CRISTALINA_CF_SEC_06-Feb-2024.xlsx]D-PSNP'!$BB$33</t>
  </si>
  <si>
    <t>='C:\Users\jaime.benazar\Quorum Business Solutions\Ecopetrol Prometeo - Documents\Planning Space Implementation\3. Analysis &amp; Design\Design\FC22\DRR Jaime\Por presentar a ECP\Cantagallo\Cristalina\[CRISTALINA_CF_SEC_06-Feb-2024.xlsx]D-PSNP'!$BB$34</t>
  </si>
  <si>
    <t>='C:\Users\jaime.benazar\Quorum Business Solutions\Ecopetrol Prometeo - Documents\Planning Space Implementation\3. Analysis &amp; Design\Design\FC22\DRR Jaime\Por presentar a ECP\Cantagallo\Cristalina\[CRISTALINA_CF_SEC_06-Feb-2024.xlsx]D-PSNP'!$BB$35</t>
  </si>
  <si>
    <t>='C:\Users\jaime.benazar\Quorum Business Solutions\Ecopetrol Prometeo - Documents\Planning Space Implementation\3. Analysis &amp; Design\Design\FC22\DRR Jaime\Por presentar a ECP\Cantagallo\Cristalina\[CRISTALINA_CF_SEC_06-Feb-2024.xlsx]D-PSNP'!$BB$36</t>
  </si>
  <si>
    <t>='C:\Users\jaime.benazar\Quorum Business Solutions\Ecopetrol Prometeo - Documents\Planning Space Implementation\3. Analysis &amp; Design\Design\FC22\DRR Jaime\Por presentar a ECP\Cantagallo\Cristalina\[CRISTALINA_CF_SEC_06-Feb-2024.xlsx]D-PSNP'!$BB$37</t>
  </si>
  <si>
    <t>='C:\Users\jaime.benazar\Quorum Business Solutions\Ecopetrol Prometeo - Documents\Planning Space Implementation\3. Analysis &amp; Design\Design\FC22\DRR Jaime\Por presentar a ECP\Cantagallo\Cristalina\[CRISTALINA_CF_SEC_06-Feb-2024.xlsx]D-PSNP'!$BB$38</t>
  </si>
  <si>
    <t>='C:\Users\jaime.benazar\Quorum Business Solutions\Ecopetrol Prometeo - Documents\Planning Space Implementation\3. Analysis &amp; Design\Design\FC22\DRR Jaime\Por presentar a ECP\Cantagallo\Cristalina\[CRISTALINA_CF_SEC_06-Feb-2024.xlsx]D-PSNP'!$BB$39</t>
  </si>
  <si>
    <t>='C:\Users\jaime.benazar\Quorum Business Solutions\Ecopetrol Prometeo - Documents\Planning Space Implementation\3. Analysis &amp; Design\Design\FC22\DRR Jaime\Por presentar a ECP\Cantagallo\Cristalina\[CRISTALINA_CF_SEC_06-Feb-2024.xlsx]D-PSNP'!$BB$40</t>
  </si>
  <si>
    <t>='C:\Users\jaime.benazar\Quorum Business Solutions\Ecopetrol Prometeo - Documents\Planning Space Implementation\3. Analysis &amp; Design\Design\FC22\DRR Jaime\Por presentar a ECP\Cantagallo\Cristalina\[CRISTALINA_CF_SEC_06-Feb-2024.xlsx]D-PSNP'!$BB$41</t>
  </si>
  <si>
    <t>='C:\Users\jaime.benazar\Quorum Business Solutions\Ecopetrol Prometeo - Documents\Planning Space Implementation\3. Analysis &amp; Design\Design\FC22\DRR Jaime\Por presentar a ECP\Cantagallo\Cristalina\[CRISTALINA_CF_SEC_06-Feb-2024.xlsx]D-PSNP'!$BB$42</t>
  </si>
  <si>
    <t>='C:\Users\jaime.benazar\Quorum Business Solutions\Ecopetrol Prometeo - Documents\Planning Space Implementation\3. Analysis &amp; Design\Design\FC22\DRR Jaime\Por presentar a ECP\Cantagallo\Cristalina\[CRISTALINA_CF_SEC_06-Feb-2024.xlsx]D-PSNP'!$BB$43</t>
  </si>
  <si>
    <t>='C:\Users\jaime.benazar\Quorum Business Solutions\Ecopetrol Prometeo - Documents\Planning Space Implementation\3. Analysis &amp; Design\Design\FC22\DRR Jaime\Por presentar a ECP\Cantagallo\Cristalina\[CRISTALINA_CF_SEC_06-Feb-2024.xlsx]D-PSNP'!$BB$44</t>
  </si>
  <si>
    <t>='C:\Users\jaime.benazar\Quorum Business Solutions\Ecopetrol Prometeo - Documents\Planning Space Implementation\3. Analysis &amp; Design\Design\FC22\DRR Jaime\Por presentar a ECP\Cantagallo\Cristalina\[CRISTALINA_CF_SEC_06-Feb-2024.xlsx]D-PSNP'!$BB$45</t>
  </si>
  <si>
    <t>='C:\Users\jaime.benazar\Quorum Business Solutions\Ecopetrol Prometeo - Documents\Planning Space Implementation\3. Analysis &amp; Design\Design\FC22\DRR Jaime\Por presentar a ECP\Cantagallo\Cristalina\[CRISTALINA_CF_SEC_06-Feb-2024.xlsx]D-PSNP'!$BB$46</t>
  </si>
  <si>
    <t>='C:\Users\jaime.benazar\Quorum Business Solutions\Ecopetrol Prometeo - Documents\Planning Space Implementation\3. Analysis &amp; Design\Design\FC22\DRR Jaime\Por presentar a ECP\Cantagallo\Cristalina\[CRISTALINA_CF_SEC_06-Feb-2024.xlsx]D-PSNP'!$BB$47</t>
  </si>
  <si>
    <t>='C:\Users\jaime.benazar\Quorum Business Solutions\Ecopetrol Prometeo - Documents\Planning Space Implementation\3. Analysis &amp; Design\Design\FC22\DRR Jaime\Por presentar a ECP\Cantagallo\Cristalina\[CRISTALINA_CF_SEC_06-Feb-2024.xlsx]D-PSNP'!$BB$48</t>
  </si>
  <si>
    <t>='C:\Users\jaime.benazar\Quorum Business Solutions\Ecopetrol Prometeo - Documents\Planning Space Implementation\3. Analysis &amp; Design\Design\FC22\DRR Jaime\Por presentar a ECP\Cantagallo\Cristalina\[CRISTALINA_CF_SEC_06-Feb-2024.xlsx]D-PSND'!$BB$12</t>
  </si>
  <si>
    <t>='C:\Users\jaime.benazar\Quorum Business Solutions\Ecopetrol Prometeo - Documents\Planning Space Implementation\3. Analysis &amp; Design\Design\FC22\DRR Jaime\Por presentar a ECP\Cantagallo\Cristalina\[CRISTALINA_CF_SEC_06-Feb-2024.xlsx]D-PSND'!$BB$13</t>
  </si>
  <si>
    <t>='C:\Users\jaime.benazar\Quorum Business Solutions\Ecopetrol Prometeo - Documents\Planning Space Implementation\3. Analysis &amp; Design\Design\FC22\DRR Jaime\Por presentar a ECP\Cantagallo\Cristalina\[CRISTALINA_CF_SEC_06-Feb-2024.xlsx]D-PSND'!$BB$14</t>
  </si>
  <si>
    <t>='C:\Users\jaime.benazar\Quorum Business Solutions\Ecopetrol Prometeo - Documents\Planning Space Implementation\3. Analysis &amp; Design\Design\FC22\DRR Jaime\Por presentar a ECP\Cantagallo\Cristalina\[CRISTALINA_CF_SEC_06-Feb-2024.xlsx]D-PSND'!$BB$15</t>
  </si>
  <si>
    <t>='C:\Users\jaime.benazar\Quorum Business Solutions\Ecopetrol Prometeo - Documents\Planning Space Implementation\3. Analysis &amp; Design\Design\FC22\DRR Jaime\Por presentar a ECP\Cantagallo\Cristalina\[CRISTALINA_CF_SEC_06-Feb-2024.xlsx]D-PSND'!$BB$16</t>
  </si>
  <si>
    <t>='C:\Users\jaime.benazar\Quorum Business Solutions\Ecopetrol Prometeo - Documents\Planning Space Implementation\3. Analysis &amp; Design\Design\FC22\DRR Jaime\Por presentar a ECP\Cantagallo\Cristalina\[CRISTALINA_CF_SEC_06-Feb-2024.xlsx]D-PSND'!$BB$17</t>
  </si>
  <si>
    <t>='C:\Users\jaime.benazar\Quorum Business Solutions\Ecopetrol Prometeo - Documents\Planning Space Implementation\3. Analysis &amp; Design\Design\FC22\DRR Jaime\Por presentar a ECP\Cantagallo\Cristalina\[CRISTALINA_CF_SEC_06-Feb-2024.xlsx]D-PSND'!$BB$18</t>
  </si>
  <si>
    <t>='C:\Users\jaime.benazar\Quorum Business Solutions\Ecopetrol Prometeo - Documents\Planning Space Implementation\3. Analysis &amp; Design\Design\FC22\DRR Jaime\Por presentar a ECP\Cantagallo\Cristalina\[CRISTALINA_CF_SEC_06-Feb-2024.xlsx]D-PSND'!$BB$19</t>
  </si>
  <si>
    <t>='C:\Users\jaime.benazar\Quorum Business Solutions\Ecopetrol Prometeo - Documents\Planning Space Implementation\3. Analysis &amp; Design\Design\FC22\DRR Jaime\Por presentar a ECP\Cantagallo\Cristalina\[CRISTALINA_CF_SEC_06-Feb-2024.xlsx]D-PSND'!$BB$20</t>
  </si>
  <si>
    <t>='C:\Users\jaime.benazar\Quorum Business Solutions\Ecopetrol Prometeo - Documents\Planning Space Implementation\3. Analysis &amp; Design\Design\FC22\DRR Jaime\Por presentar a ECP\Cantagallo\Cristalina\[CRISTALINA_CF_SEC_06-Feb-2024.xlsx]D-PSND'!$BB$21</t>
  </si>
  <si>
    <t>='C:\Users\jaime.benazar\Quorum Business Solutions\Ecopetrol Prometeo - Documents\Planning Space Implementation\3. Analysis &amp; Design\Design\FC22\DRR Jaime\Por presentar a ECP\Cantagallo\Cristalina\[CRISTALINA_CF_SEC_06-Feb-2024.xlsx]D-PSND'!$BB$22</t>
  </si>
  <si>
    <t>='C:\Users\jaime.benazar\Quorum Business Solutions\Ecopetrol Prometeo - Documents\Planning Space Implementation\3. Analysis &amp; Design\Design\FC22\DRR Jaime\Por presentar a ECP\Cantagallo\Cristalina\[CRISTALINA_CF_SEC_06-Feb-2024.xlsx]D-PSND'!$BB$23</t>
  </si>
  <si>
    <t>='C:\Users\jaime.benazar\Quorum Business Solutions\Ecopetrol Prometeo - Documents\Planning Space Implementation\3. Analysis &amp; Design\Design\FC22\DRR Jaime\Por presentar a ECP\Cantagallo\Cristalina\[CRISTALINA_CF_SEC_06-Feb-2024.xlsx]D-PSND'!$BB$24</t>
  </si>
  <si>
    <t>='C:\Users\jaime.benazar\Quorum Business Solutions\Ecopetrol Prometeo - Documents\Planning Space Implementation\3. Analysis &amp; Design\Design\FC22\DRR Jaime\Por presentar a ECP\Cantagallo\Cristalina\[CRISTALINA_CF_SEC_06-Feb-2024.xlsx]D-PSND'!$BB$25</t>
  </si>
  <si>
    <t>='C:\Users\jaime.benazar\Quorum Business Solutions\Ecopetrol Prometeo - Documents\Planning Space Implementation\3. Analysis &amp; Design\Design\FC22\DRR Jaime\Por presentar a ECP\Cantagallo\Cristalina\[CRISTALINA_CF_SEC_06-Feb-2024.xlsx]D-PSND'!$BB$26</t>
  </si>
  <si>
    <t>='C:\Users\jaime.benazar\Quorum Business Solutions\Ecopetrol Prometeo - Documents\Planning Space Implementation\3. Analysis &amp; Design\Design\FC22\DRR Jaime\Por presentar a ECP\Cantagallo\Cristalina\[CRISTALINA_CF_SEC_06-Feb-2024.xlsx]D-PSND'!$BB$27</t>
  </si>
  <si>
    <t>='C:\Users\jaime.benazar\Quorum Business Solutions\Ecopetrol Prometeo - Documents\Planning Space Implementation\3. Analysis &amp; Design\Design\FC22\DRR Jaime\Por presentar a ECP\Cantagallo\Cristalina\[CRISTALINA_CF_SEC_06-Feb-2024.xlsx]D-PSND'!$BB$28</t>
  </si>
  <si>
    <t>='C:\Users\jaime.benazar\Quorum Business Solutions\Ecopetrol Prometeo - Documents\Planning Space Implementation\3. Analysis &amp; Design\Design\FC22\DRR Jaime\Por presentar a ECP\Cantagallo\Cristalina\[CRISTALINA_CF_SEC_06-Feb-2024.xlsx]D-PSND'!$BB$29</t>
  </si>
  <si>
    <t>='C:\Users\jaime.benazar\Quorum Business Solutions\Ecopetrol Prometeo - Documents\Planning Space Implementation\3. Analysis &amp; Design\Design\FC22\DRR Jaime\Por presentar a ECP\Cantagallo\Cristalina\[CRISTALINA_CF_SEC_06-Feb-2024.xlsx]D-PSND'!$BB$30</t>
  </si>
  <si>
    <t>='C:\Users\jaime.benazar\Quorum Business Solutions\Ecopetrol Prometeo - Documents\Planning Space Implementation\3. Analysis &amp; Design\Design\FC22\DRR Jaime\Por presentar a ECP\Cantagallo\Cristalina\[CRISTALINA_CF_SEC_06-Feb-2024.xlsx]D-PSND'!$BB$31</t>
  </si>
  <si>
    <t>='C:\Users\jaime.benazar\Quorum Business Solutions\Ecopetrol Prometeo - Documents\Planning Space Implementation\3. Analysis &amp; Design\Design\FC22\DRR Jaime\Por presentar a ECP\Cantagallo\Cristalina\[CRISTALINA_CF_SEC_06-Feb-2024.xlsx]D-PSND'!$BB$32</t>
  </si>
  <si>
    <t>='C:\Users\jaime.benazar\Quorum Business Solutions\Ecopetrol Prometeo - Documents\Planning Space Implementation\3. Analysis &amp; Design\Design\FC22\DRR Jaime\Por presentar a ECP\Cantagallo\Cristalina\[CRISTALINA_CF_SEC_06-Feb-2024.xlsx]D-PSND'!$BB$33</t>
  </si>
  <si>
    <t>='C:\Users\jaime.benazar\Quorum Business Solutions\Ecopetrol Prometeo - Documents\Planning Space Implementation\3. Analysis &amp; Design\Design\FC22\DRR Jaime\Por presentar a ECP\Cantagallo\Cristalina\[CRISTALINA_CF_SEC_06-Feb-2024.xlsx]D-PSND'!$BB$34</t>
  </si>
  <si>
    <t>='C:\Users\jaime.benazar\Quorum Business Solutions\Ecopetrol Prometeo - Documents\Planning Space Implementation\3. Analysis &amp; Design\Design\FC22\DRR Jaime\Por presentar a ECP\Cantagallo\Cristalina\[CRISTALINA_CF_SEC_06-Feb-2024.xlsx]D-PSND'!$BB$35</t>
  </si>
  <si>
    <t>='C:\Users\jaime.benazar\Quorum Business Solutions\Ecopetrol Prometeo - Documents\Planning Space Implementation\3. Analysis &amp; Design\Design\FC22\DRR Jaime\Por presentar a ECP\Cantagallo\Cristalina\[CRISTALINA_CF_SEC_06-Feb-2024.xlsx]D-PSND'!$BB$36</t>
  </si>
  <si>
    <t>='C:\Users\jaime.benazar\Quorum Business Solutions\Ecopetrol Prometeo - Documents\Planning Space Implementation\3. Analysis &amp; Design\Design\FC22\DRR Jaime\Por presentar a ECP\Cantagallo\Cristalina\[CRISTALINA_CF_SEC_06-Feb-2024.xlsx]D-PSND'!$BB$37</t>
  </si>
  <si>
    <t>='C:\Users\jaime.benazar\Quorum Business Solutions\Ecopetrol Prometeo - Documents\Planning Space Implementation\3. Analysis &amp; Design\Design\FC22\DRR Jaime\Por presentar a ECP\Cantagallo\Cristalina\[CRISTALINA_CF_SEC_06-Feb-2024.xlsx]D-PSND'!$BB$38</t>
  </si>
  <si>
    <t>='C:\Users\jaime.benazar\Quorum Business Solutions\Ecopetrol Prometeo - Documents\Planning Space Implementation\3. Analysis &amp; Design\Design\FC22\DRR Jaime\Por presentar a ECP\Cantagallo\Cristalina\[CRISTALINA_CF_SEC_06-Feb-2024.xlsx]D-PSND'!$BB$39</t>
  </si>
  <si>
    <t>='C:\Users\jaime.benazar\Quorum Business Solutions\Ecopetrol Prometeo - Documents\Planning Space Implementation\3. Analysis &amp; Design\Design\FC22\DRR Jaime\Por presentar a ECP\Cantagallo\Cristalina\[CRISTALINA_CF_SEC_06-Feb-2024.xlsx]D-PSND'!$BB$40</t>
  </si>
  <si>
    <t>='C:\Users\jaime.benazar\Quorum Business Solutions\Ecopetrol Prometeo - Documents\Planning Space Implementation\3. Analysis &amp; Design\Design\FC22\DRR Jaime\Por presentar a ECP\Cantagallo\Cristalina\[CRISTALINA_CF_SEC_06-Feb-2024.xlsx]D-PSND'!$BB$41</t>
  </si>
  <si>
    <t>='C:\Users\jaime.benazar\Quorum Business Solutions\Ecopetrol Prometeo - Documents\Planning Space Implementation\3. Analysis &amp; Design\Design\FC22\DRR Jaime\Por presentar a ECP\Cantagallo\Cristalina\[CRISTALINA_CF_SEC_06-Feb-2024.xlsx]D-PSND'!$BB$42</t>
  </si>
  <si>
    <t>='C:\Users\jaime.benazar\Quorum Business Solutions\Ecopetrol Prometeo - Documents\Planning Space Implementation\3. Analysis &amp; Design\Design\FC22\DRR Jaime\Por presentar a ECP\Cantagallo\Cristalina\[CRISTALINA_CF_SEC_06-Feb-2024.xlsx]D-PSND'!$BB$43</t>
  </si>
  <si>
    <t>='C:\Users\jaime.benazar\Quorum Business Solutions\Ecopetrol Prometeo - Documents\Planning Space Implementation\3. Analysis &amp; Design\Design\FC22\DRR Jaime\Por presentar a ECP\Cantagallo\Cristalina\[CRISTALINA_CF_SEC_06-Feb-2024.xlsx]D-PSND'!$BB$44</t>
  </si>
  <si>
    <t>='C:\Users\jaime.benazar\Quorum Business Solutions\Ecopetrol Prometeo - Documents\Planning Space Implementation\3. Analysis &amp; Design\Design\FC22\DRR Jaime\Por presentar a ECP\Cantagallo\Cristalina\[CRISTALINA_CF_SEC_06-Feb-2024.xlsx]D-PSND'!$BB$45</t>
  </si>
  <si>
    <t>='C:\Users\jaime.benazar\Quorum Business Solutions\Ecopetrol Prometeo - Documents\Planning Space Implementation\3. Analysis &amp; Design\Design\FC22\DRR Jaime\Por presentar a ECP\Cantagallo\Cristalina\[CRISTALINA_CF_SEC_06-Feb-2024.xlsx]D-PSND'!$BB$46</t>
  </si>
  <si>
    <t>='C:\Users\jaime.benazar\Quorum Business Solutions\Ecopetrol Prometeo - Documents\Planning Space Implementation\3. Analysis &amp; Design\Design\FC22\DRR Jaime\Por presentar a ECP\Cantagallo\Cristalina\[CRISTALINA_CF_SEC_06-Feb-2024.xlsx]D-PSND'!$BB$47</t>
  </si>
  <si>
    <t>='C:\Users\jaime.benazar\Quorum Business Solutions\Ecopetrol Prometeo - Documents\Planning Space Implementation\3. Analysis &amp; Design\Design\FC22\DRR Jaime\Por presentar a ECP\Cantagallo\Cristalina\[CRISTALINA_CF_SEC_06-Feb-2024.xlsx]D-PSND'!$BB$48</t>
  </si>
  <si>
    <t>='C:\Users\jaime.benazar\Quorum Business Solutions\Ecopetrol Prometeo - Documents\Planning Space Implementation\3. Analysis &amp; Design\Design\FC22\DRR Jaime\Por presentar a ECP\Cantagallo\Cristalina\[CRISTALINA_CF_SEC_06-Feb-2024.xlsx]D-PS'!$BB$12</t>
  </si>
  <si>
    <t>='C:\Users\jaime.benazar\Quorum Business Solutions\Ecopetrol Prometeo - Documents\Planning Space Implementation\3. Analysis &amp; Design\Design\FC22\DRR Jaime\Por presentar a ECP\Cantagallo\Cristalina\[CRISTALINA_CF_SEC_06-Feb-2024.xlsx]D-PS'!$BB$13</t>
  </si>
  <si>
    <t>='C:\Users\jaime.benazar\Quorum Business Solutions\Ecopetrol Prometeo - Documents\Planning Space Implementation\3. Analysis &amp; Design\Design\FC22\DRR Jaime\Por presentar a ECP\Cantagallo\Cristalina\[CRISTALINA_CF_SEC_06-Feb-2024.xlsx]D-PS'!$BB$14</t>
  </si>
  <si>
    <t>='C:\Users\jaime.benazar\Quorum Business Solutions\Ecopetrol Prometeo - Documents\Planning Space Implementation\3. Analysis &amp; Design\Design\FC22\DRR Jaime\Por presentar a ECP\Cantagallo\Cristalina\[CRISTALINA_CF_SEC_06-Feb-2024.xlsx]D-PS'!$BB$15</t>
  </si>
  <si>
    <t>='C:\Users\jaime.benazar\Quorum Business Solutions\Ecopetrol Prometeo - Documents\Planning Space Implementation\3. Analysis &amp; Design\Design\FC22\DRR Jaime\Por presentar a ECP\Cantagallo\Cristalina\[CRISTALINA_CF_SEC_06-Feb-2024.xlsx]D-PS'!$BB$16</t>
  </si>
  <si>
    <t>='C:\Users\jaime.benazar\Quorum Business Solutions\Ecopetrol Prometeo - Documents\Planning Space Implementation\3. Analysis &amp; Design\Design\FC22\DRR Jaime\Por presentar a ECP\Cantagallo\Cristalina\[CRISTALINA_CF_SEC_06-Feb-2024.xlsx]D-PS'!$BB$17</t>
  </si>
  <si>
    <t>='C:\Users\jaime.benazar\Quorum Business Solutions\Ecopetrol Prometeo - Documents\Planning Space Implementation\3. Analysis &amp; Design\Design\FC22\DRR Jaime\Por presentar a ECP\Cantagallo\Cristalina\[CRISTALINA_CF_SEC_06-Feb-2024.xlsx]D-PS'!$BB$18</t>
  </si>
  <si>
    <t>='C:\Users\jaime.benazar\Quorum Business Solutions\Ecopetrol Prometeo - Documents\Planning Space Implementation\3. Analysis &amp; Design\Design\FC22\DRR Jaime\Por presentar a ECP\Cantagallo\Cristalina\[CRISTALINA_CF_SEC_06-Feb-2024.xlsx]D-PS'!$BB$19</t>
  </si>
  <si>
    <t>='C:\Users\jaime.benazar\Quorum Business Solutions\Ecopetrol Prometeo - Documents\Planning Space Implementation\3. Analysis &amp; Design\Design\FC22\DRR Jaime\Por presentar a ECP\Cantagallo\Cristalina\[CRISTALINA_CF_SEC_06-Feb-2024.xlsx]D-PS'!$BB$20</t>
  </si>
  <si>
    <t>='C:\Users\jaime.benazar\Quorum Business Solutions\Ecopetrol Prometeo - Documents\Planning Space Implementation\3. Analysis &amp; Design\Design\FC22\DRR Jaime\Por presentar a ECP\Cantagallo\Cristalina\[CRISTALINA_CF_SEC_06-Feb-2024.xlsx]D-PS'!$BB$21</t>
  </si>
  <si>
    <t>='C:\Users\jaime.benazar\Quorum Business Solutions\Ecopetrol Prometeo - Documents\Planning Space Implementation\3. Analysis &amp; Design\Design\FC22\DRR Jaime\Por presentar a ECP\Cantagallo\Cristalina\[CRISTALINA_CF_SEC_06-Feb-2024.xlsx]D-PS'!$BB$22</t>
  </si>
  <si>
    <t>='C:\Users\jaime.benazar\Quorum Business Solutions\Ecopetrol Prometeo - Documents\Planning Space Implementation\3. Analysis &amp; Design\Design\FC22\DRR Jaime\Por presentar a ECP\Cantagallo\Cristalina\[CRISTALINA_CF_SEC_06-Feb-2024.xlsx]D-PS'!$BB$23</t>
  </si>
  <si>
    <t>='C:\Users\jaime.benazar\Quorum Business Solutions\Ecopetrol Prometeo - Documents\Planning Space Implementation\3. Analysis &amp; Design\Design\FC22\DRR Jaime\Por presentar a ECP\Cantagallo\Cristalina\[CRISTALINA_CF_SEC_06-Feb-2024.xlsx]D-PS'!$BB$24</t>
  </si>
  <si>
    <t>='C:\Users\jaime.benazar\Quorum Business Solutions\Ecopetrol Prometeo - Documents\Planning Space Implementation\3. Analysis &amp; Design\Design\FC22\DRR Jaime\Por presentar a ECP\Cantagallo\Cristalina\[CRISTALINA_CF_SEC_06-Feb-2024.xlsx]D-PS'!$BB$25</t>
  </si>
  <si>
    <t>='C:\Users\jaime.benazar\Quorum Business Solutions\Ecopetrol Prometeo - Documents\Planning Space Implementation\3. Analysis &amp; Design\Design\FC22\DRR Jaime\Por presentar a ECP\Cantagallo\Cristalina\[CRISTALINA_CF_SEC_06-Feb-2024.xlsx]D-PS'!$BB$26</t>
  </si>
  <si>
    <t>='C:\Users\jaime.benazar\Quorum Business Solutions\Ecopetrol Prometeo - Documents\Planning Space Implementation\3. Analysis &amp; Design\Design\FC22\DRR Jaime\Por presentar a ECP\Cantagallo\Cristalina\[CRISTALINA_CF_SEC_06-Feb-2024.xlsx]D-PS'!$BB$27</t>
  </si>
  <si>
    <t>='C:\Users\jaime.benazar\Quorum Business Solutions\Ecopetrol Prometeo - Documents\Planning Space Implementation\3. Analysis &amp; Design\Design\FC22\DRR Jaime\Por presentar a ECP\Cantagallo\Cristalina\[CRISTALINA_CF_SEC_06-Feb-2024.xlsx]D-PS'!$BB$28</t>
  </si>
  <si>
    <t>='C:\Users\jaime.benazar\Quorum Business Solutions\Ecopetrol Prometeo - Documents\Planning Space Implementation\3. Analysis &amp; Design\Design\FC22\DRR Jaime\Por presentar a ECP\Cantagallo\Cristalina\[CRISTALINA_CF_SEC_06-Feb-2024.xlsx]D-PS'!$BB$29</t>
  </si>
  <si>
    <t>='C:\Users\jaime.benazar\Quorum Business Solutions\Ecopetrol Prometeo - Documents\Planning Space Implementation\3. Analysis &amp; Design\Design\FC22\DRR Jaime\Por presentar a ECP\Cantagallo\Cristalina\[CRISTALINA_CF_SEC_06-Feb-2024.xlsx]D-PS'!$BB$30</t>
  </si>
  <si>
    <t>='C:\Users\jaime.benazar\Quorum Business Solutions\Ecopetrol Prometeo - Documents\Planning Space Implementation\3. Analysis &amp; Design\Design\FC22\DRR Jaime\Por presentar a ECP\Cantagallo\Cristalina\[CRISTALINA_CF_SEC_06-Feb-2024.xlsx]D-PS'!$BB$31</t>
  </si>
  <si>
    <t>='C:\Users\jaime.benazar\Quorum Business Solutions\Ecopetrol Prometeo - Documents\Planning Space Implementation\3. Analysis &amp; Design\Design\FC22\DRR Jaime\Por presentar a ECP\Cantagallo\Cristalina\[CRISTALINA_CF_SEC_06-Feb-2024.xlsx]D-PS'!$BB$32</t>
  </si>
  <si>
    <t>='C:\Users\jaime.benazar\Quorum Business Solutions\Ecopetrol Prometeo - Documents\Planning Space Implementation\3. Analysis &amp; Design\Design\FC22\DRR Jaime\Por presentar a ECP\Cantagallo\Cristalina\[CRISTALINA_CF_SEC_06-Feb-2024.xlsx]D-PS'!$BB$33</t>
  </si>
  <si>
    <t>='C:\Users\jaime.benazar\Quorum Business Solutions\Ecopetrol Prometeo - Documents\Planning Space Implementation\3. Analysis &amp; Design\Design\FC22\DRR Jaime\Por presentar a ECP\Cantagallo\Cristalina\[CRISTALINA_CF_SEC_06-Feb-2024.xlsx]D-PS'!$BB$34</t>
  </si>
  <si>
    <t>='C:\Users\jaime.benazar\Quorum Business Solutions\Ecopetrol Prometeo - Documents\Planning Space Implementation\3. Analysis &amp; Design\Design\FC22\DRR Jaime\Por presentar a ECP\Cantagallo\Cristalina\[CRISTALINA_CF_SEC_06-Feb-2024.xlsx]D-PS'!$BB$35</t>
  </si>
  <si>
    <t>='C:\Users\jaime.benazar\Quorum Business Solutions\Ecopetrol Prometeo - Documents\Planning Space Implementation\3. Analysis &amp; Design\Design\FC22\DRR Jaime\Por presentar a ECP\Cantagallo\Cristalina\[CRISTALINA_CF_SEC_06-Feb-2024.xlsx]D-PS'!$BB$36</t>
  </si>
  <si>
    <t>='C:\Users\jaime.benazar\Quorum Business Solutions\Ecopetrol Prometeo - Documents\Planning Space Implementation\3. Analysis &amp; Design\Design\FC22\DRR Jaime\Por presentar a ECP\Cantagallo\Cristalina\[CRISTALINA_CF_SEC_06-Feb-2024.xlsx]D-PS'!$BB$37</t>
  </si>
  <si>
    <t>='C:\Users\jaime.benazar\Quorum Business Solutions\Ecopetrol Prometeo - Documents\Planning Space Implementation\3. Analysis &amp; Design\Design\FC22\DRR Jaime\Por presentar a ECP\Cantagallo\Cristalina\[CRISTALINA_CF_SEC_06-Feb-2024.xlsx]D-PS'!$BB$38</t>
  </si>
  <si>
    <t>='C:\Users\jaime.benazar\Quorum Business Solutions\Ecopetrol Prometeo - Documents\Planning Space Implementation\3. Analysis &amp; Design\Design\FC22\DRR Jaime\Por presentar a ECP\Cantagallo\Cristalina\[CRISTALINA_CF_SEC_06-Feb-2024.xlsx]D-PS'!$BB$39</t>
  </si>
  <si>
    <t>='C:\Users\jaime.benazar\Quorum Business Solutions\Ecopetrol Prometeo - Documents\Planning Space Implementation\3. Analysis &amp; Design\Design\FC22\DRR Jaime\Por presentar a ECP\Cantagallo\Cristalina\[CRISTALINA_CF_SEC_06-Feb-2024.xlsx]D-PS'!$BB$40</t>
  </si>
  <si>
    <t>='C:\Users\jaime.benazar\Quorum Business Solutions\Ecopetrol Prometeo - Documents\Planning Space Implementation\3. Analysis &amp; Design\Design\FC22\DRR Jaime\Por presentar a ECP\Cantagallo\Cristalina\[CRISTALINA_CF_SEC_06-Feb-2024.xlsx]D-PS'!$BB$41</t>
  </si>
  <si>
    <t>='C:\Users\jaime.benazar\Quorum Business Solutions\Ecopetrol Prometeo - Documents\Planning Space Implementation\3. Analysis &amp; Design\Design\FC22\DRR Jaime\Por presentar a ECP\Cantagallo\Cristalina\[CRISTALINA_CF_SEC_06-Feb-2024.xlsx]D-PS'!$BB$42</t>
  </si>
  <si>
    <t>='C:\Users\jaime.benazar\Quorum Business Solutions\Ecopetrol Prometeo - Documents\Planning Space Implementation\3. Analysis &amp; Design\Design\FC22\DRR Jaime\Por presentar a ECP\Cantagallo\Cristalina\[CRISTALINA_CF_SEC_06-Feb-2024.xlsx]D-PS'!$BB$43</t>
  </si>
  <si>
    <t>='C:\Users\jaime.benazar\Quorum Business Solutions\Ecopetrol Prometeo - Documents\Planning Space Implementation\3. Analysis &amp; Design\Design\FC22\DRR Jaime\Por presentar a ECP\Cantagallo\Cristalina\[CRISTALINA_CF_SEC_06-Feb-2024.xlsx]D-PS'!$BB$44</t>
  </si>
  <si>
    <t>='C:\Users\jaime.benazar\Quorum Business Solutions\Ecopetrol Prometeo - Documents\Planning Space Implementation\3. Analysis &amp; Design\Design\FC22\DRR Jaime\Por presentar a ECP\Cantagallo\Cristalina\[CRISTALINA_CF_SEC_06-Feb-2024.xlsx]D-PS'!$BB$45</t>
  </si>
  <si>
    <t>='C:\Users\jaime.benazar\Quorum Business Solutions\Ecopetrol Prometeo - Documents\Planning Space Implementation\3. Analysis &amp; Design\Design\FC22\DRR Jaime\Por presentar a ECP\Cantagallo\Cristalina\[CRISTALINA_CF_SEC_06-Feb-2024.xlsx]D-PS'!$BB$46</t>
  </si>
  <si>
    <t>='C:\Users\jaime.benazar\Quorum Business Solutions\Ecopetrol Prometeo - Documents\Planning Space Implementation\3. Analysis &amp; Design\Design\FC22\DRR Jaime\Por presentar a ECP\Cantagallo\Cristalina\[CRISTALINA_CF_SEC_06-Feb-2024.xlsx]D-PS'!$BB$47</t>
  </si>
  <si>
    <t>='C:\Users\jaime.benazar\Quorum Business Solutions\Ecopetrol Prometeo - Documents\Planning Space Implementation\3. Analysis &amp; Design\Design\FC22\DRR Jaime\Por presentar a ECP\Cantagallo\Cristalina\[CRISTALINA_CF_SEC_06-Feb-2024.xlsx]D-PS'!$BB$48</t>
  </si>
  <si>
    <t>='C:\Users\jaime.benazar\Quorum Business Solutions\Ecopetrol Prometeo - Documents\Planning Space Implementation\3. Analysis &amp; Design\Design\FC22\DRR Jaime\Por presentar a ECP\Cantagallo\Cristalina\[CRISTALINA_CF_SEC_06-Feb-2024.xlsx]D-PDP'!$BW$12</t>
  </si>
  <si>
    <t>='C:\Users\jaime.benazar\Quorum Business Solutions\Ecopetrol Prometeo - Documents\Planning Space Implementation\3. Analysis &amp; Design\Design\FC22\DRR Jaime\Por presentar a ECP\Cantagallo\Cristalina\[CRISTALINA_CF_SEC_06-Feb-2024.xlsx]D-PDP'!$BW$13</t>
  </si>
  <si>
    <t>='C:\Users\jaime.benazar\Quorum Business Solutions\Ecopetrol Prometeo - Documents\Planning Space Implementation\3. Analysis &amp; Design\Design\FC22\DRR Jaime\Por presentar a ECP\Cantagallo\Cristalina\[CRISTALINA_CF_SEC_06-Feb-2024.xlsx]D-PDP'!$BW$14</t>
  </si>
  <si>
    <t>='C:\Users\jaime.benazar\Quorum Business Solutions\Ecopetrol Prometeo - Documents\Planning Space Implementation\3. Analysis &amp; Design\Design\FC22\DRR Jaime\Por presentar a ECP\Cantagallo\Cristalina\[CRISTALINA_CF_SEC_06-Feb-2024.xlsx]D-PDP'!$BW$15</t>
  </si>
  <si>
    <t>='C:\Users\jaime.benazar\Quorum Business Solutions\Ecopetrol Prometeo - Documents\Planning Space Implementation\3. Analysis &amp; Design\Design\FC22\DRR Jaime\Por presentar a ECP\Cantagallo\Cristalina\[CRISTALINA_CF_SEC_06-Feb-2024.xlsx]D-PDP'!$BW$16</t>
  </si>
  <si>
    <t>='C:\Users\jaime.benazar\Quorum Business Solutions\Ecopetrol Prometeo - Documents\Planning Space Implementation\3. Analysis &amp; Design\Design\FC22\DRR Jaime\Por presentar a ECP\Cantagallo\Cristalina\[CRISTALINA_CF_SEC_06-Feb-2024.xlsx]D-PDP'!$BW$17</t>
  </si>
  <si>
    <t>='C:\Users\jaime.benazar\Quorum Business Solutions\Ecopetrol Prometeo - Documents\Planning Space Implementation\3. Analysis &amp; Design\Design\FC22\DRR Jaime\Por presentar a ECP\Cantagallo\Cristalina\[CRISTALINA_CF_SEC_06-Feb-2024.xlsx]D-PDP'!$BW$18</t>
  </si>
  <si>
    <t>='C:\Users\jaime.benazar\Quorum Business Solutions\Ecopetrol Prometeo - Documents\Planning Space Implementation\3. Analysis &amp; Design\Design\FC22\DRR Jaime\Por presentar a ECP\Cantagallo\Cristalina\[CRISTALINA_CF_SEC_06-Feb-2024.xlsx]D-PDP'!$BW$19</t>
  </si>
  <si>
    <t>='C:\Users\jaime.benazar\Quorum Business Solutions\Ecopetrol Prometeo - Documents\Planning Space Implementation\3. Analysis &amp; Design\Design\FC22\DRR Jaime\Por presentar a ECP\Cantagallo\Cristalina\[CRISTALINA_CF_SEC_06-Feb-2024.xlsx]D-PDP'!$BW$20</t>
  </si>
  <si>
    <t>='C:\Users\jaime.benazar\Quorum Business Solutions\Ecopetrol Prometeo - Documents\Planning Space Implementation\3. Analysis &amp; Design\Design\FC22\DRR Jaime\Por presentar a ECP\Cantagallo\Cristalina\[CRISTALINA_CF_SEC_06-Feb-2024.xlsx]D-PDP'!$BW$21</t>
  </si>
  <si>
    <t>='C:\Users\jaime.benazar\Quorum Business Solutions\Ecopetrol Prometeo - Documents\Planning Space Implementation\3. Analysis &amp; Design\Design\FC22\DRR Jaime\Por presentar a ECP\Cantagallo\Cristalina\[CRISTALINA_CF_SEC_06-Feb-2024.xlsx]D-PDP'!$BW$22</t>
  </si>
  <si>
    <t>='C:\Users\jaime.benazar\Quorum Business Solutions\Ecopetrol Prometeo - Documents\Planning Space Implementation\3. Analysis &amp; Design\Design\FC22\DRR Jaime\Por presentar a ECP\Cantagallo\Cristalina\[CRISTALINA_CF_SEC_06-Feb-2024.xlsx]D-PDP'!$BW$23</t>
  </si>
  <si>
    <t>='C:\Users\jaime.benazar\Quorum Business Solutions\Ecopetrol Prometeo - Documents\Planning Space Implementation\3. Analysis &amp; Design\Design\FC22\DRR Jaime\Por presentar a ECP\Cantagallo\Cristalina\[CRISTALINA_CF_SEC_06-Feb-2024.xlsx]D-PDP'!$BW$24</t>
  </si>
  <si>
    <t>='C:\Users\jaime.benazar\Quorum Business Solutions\Ecopetrol Prometeo - Documents\Planning Space Implementation\3. Analysis &amp; Design\Design\FC22\DRR Jaime\Por presentar a ECP\Cantagallo\Cristalina\[CRISTALINA_CF_SEC_06-Feb-2024.xlsx]D-PDP'!$BW$25</t>
  </si>
  <si>
    <t>='C:\Users\jaime.benazar\Quorum Business Solutions\Ecopetrol Prometeo - Documents\Planning Space Implementation\3. Analysis &amp; Design\Design\FC22\DRR Jaime\Por presentar a ECP\Cantagallo\Cristalina\[CRISTALINA_CF_SEC_06-Feb-2024.xlsx]D-PDP'!$BW$26</t>
  </si>
  <si>
    <t>='C:\Users\jaime.benazar\Quorum Business Solutions\Ecopetrol Prometeo - Documents\Planning Space Implementation\3. Analysis &amp; Design\Design\FC22\DRR Jaime\Por presentar a ECP\Cantagallo\Cristalina\[CRISTALINA_CF_SEC_06-Feb-2024.xlsx]D-PDP'!$BW$27</t>
  </si>
  <si>
    <t>='C:\Users\jaime.benazar\Quorum Business Solutions\Ecopetrol Prometeo - Documents\Planning Space Implementation\3. Analysis &amp; Design\Design\FC22\DRR Jaime\Por presentar a ECP\Cantagallo\Cristalina\[CRISTALINA_CF_SEC_06-Feb-2024.xlsx]D-PDP'!$BW$28</t>
  </si>
  <si>
    <t>='C:\Users\jaime.benazar\Quorum Business Solutions\Ecopetrol Prometeo - Documents\Planning Space Implementation\3. Analysis &amp; Design\Design\FC22\DRR Jaime\Por presentar a ECP\Cantagallo\Cristalina\[CRISTALINA_CF_SEC_06-Feb-2024.xlsx]D-PDP'!$BW$29</t>
  </si>
  <si>
    <t>='C:\Users\jaime.benazar\Quorum Business Solutions\Ecopetrol Prometeo - Documents\Planning Space Implementation\3. Analysis &amp; Design\Design\FC22\DRR Jaime\Por presentar a ECP\Cantagallo\Cristalina\[CRISTALINA_CF_SEC_06-Feb-2024.xlsx]D-PDP'!$BW$30</t>
  </si>
  <si>
    <t>='C:\Users\jaime.benazar\Quorum Business Solutions\Ecopetrol Prometeo - Documents\Planning Space Implementation\3. Analysis &amp; Design\Design\FC22\DRR Jaime\Por presentar a ECP\Cantagallo\Cristalina\[CRISTALINA_CF_SEC_06-Feb-2024.xlsx]D-PDP'!$BW$31</t>
  </si>
  <si>
    <t>='C:\Users\jaime.benazar\Quorum Business Solutions\Ecopetrol Prometeo - Documents\Planning Space Implementation\3. Analysis &amp; Design\Design\FC22\DRR Jaime\Por presentar a ECP\Cantagallo\Cristalina\[CRISTALINA_CF_SEC_06-Feb-2024.xlsx]D-PDP'!$BW$32</t>
  </si>
  <si>
    <t>='C:\Users\jaime.benazar\Quorum Business Solutions\Ecopetrol Prometeo - Documents\Planning Space Implementation\3. Analysis &amp; Design\Design\FC22\DRR Jaime\Por presentar a ECP\Cantagallo\Cristalina\[CRISTALINA_CF_SEC_06-Feb-2024.xlsx]D-PDP'!$BW$33</t>
  </si>
  <si>
    <t>='C:\Users\jaime.benazar\Quorum Business Solutions\Ecopetrol Prometeo - Documents\Planning Space Implementation\3. Analysis &amp; Design\Design\FC22\DRR Jaime\Por presentar a ECP\Cantagallo\Cristalina\[CRISTALINA_CF_SEC_06-Feb-2024.xlsx]D-PDP'!$BW$34</t>
  </si>
  <si>
    <t>='C:\Users\jaime.benazar\Quorum Business Solutions\Ecopetrol Prometeo - Documents\Planning Space Implementation\3. Analysis &amp; Design\Design\FC22\DRR Jaime\Por presentar a ECP\Cantagallo\Cristalina\[CRISTALINA_CF_SEC_06-Feb-2024.xlsx]D-PDP'!$BW$35</t>
  </si>
  <si>
    <t>='C:\Users\jaime.benazar\Quorum Business Solutions\Ecopetrol Prometeo - Documents\Planning Space Implementation\3. Analysis &amp; Design\Design\FC22\DRR Jaime\Por presentar a ECP\Cantagallo\Cristalina\[CRISTALINA_CF_SEC_06-Feb-2024.xlsx]D-PDP'!$BW$36</t>
  </si>
  <si>
    <t>='C:\Users\jaime.benazar\Quorum Business Solutions\Ecopetrol Prometeo - Documents\Planning Space Implementation\3. Analysis &amp; Design\Design\FC22\DRR Jaime\Por presentar a ECP\Cantagallo\Cristalina\[CRISTALINA_CF_SEC_06-Feb-2024.xlsx]D-PDP'!$BW$37</t>
  </si>
  <si>
    <t>='C:\Users\jaime.benazar\Quorum Business Solutions\Ecopetrol Prometeo - Documents\Planning Space Implementation\3. Analysis &amp; Design\Design\FC22\DRR Jaime\Por presentar a ECP\Cantagallo\Cristalina\[CRISTALINA_CF_SEC_06-Feb-2024.xlsx]D-PDP'!$BW$38</t>
  </si>
  <si>
    <t>='C:\Users\jaime.benazar\Quorum Business Solutions\Ecopetrol Prometeo - Documents\Planning Space Implementation\3. Analysis &amp; Design\Design\FC22\DRR Jaime\Por presentar a ECP\Cantagallo\Cristalina\[CRISTALINA_CF_SEC_06-Feb-2024.xlsx]D-PDP'!$BW$39</t>
  </si>
  <si>
    <t>='C:\Users\jaime.benazar\Quorum Business Solutions\Ecopetrol Prometeo - Documents\Planning Space Implementation\3. Analysis &amp; Design\Design\FC22\DRR Jaime\Por presentar a ECP\Cantagallo\Cristalina\[CRISTALINA_CF_SEC_06-Feb-2024.xlsx]D-PDP'!$BW$40</t>
  </si>
  <si>
    <t>='C:\Users\jaime.benazar\Quorum Business Solutions\Ecopetrol Prometeo - Documents\Planning Space Implementation\3. Analysis &amp; Design\Design\FC22\DRR Jaime\Por presentar a ECP\Cantagallo\Cristalina\[CRISTALINA_CF_SEC_06-Feb-2024.xlsx]D-PDP'!$BW$41</t>
  </si>
  <si>
    <t>='C:\Users\jaime.benazar\Quorum Business Solutions\Ecopetrol Prometeo - Documents\Planning Space Implementation\3. Analysis &amp; Design\Design\FC22\DRR Jaime\Por presentar a ECP\Cantagallo\Cristalina\[CRISTALINA_CF_SEC_06-Feb-2024.xlsx]D-PDP'!$BW$42</t>
  </si>
  <si>
    <t>='C:\Users\jaime.benazar\Quorum Business Solutions\Ecopetrol Prometeo - Documents\Planning Space Implementation\3. Analysis &amp; Design\Design\FC22\DRR Jaime\Por presentar a ECP\Cantagallo\Cristalina\[CRISTALINA_CF_SEC_06-Feb-2024.xlsx]D-PDP'!$BW$43</t>
  </si>
  <si>
    <t>='C:\Users\jaime.benazar\Quorum Business Solutions\Ecopetrol Prometeo - Documents\Planning Space Implementation\3. Analysis &amp; Design\Design\FC22\DRR Jaime\Por presentar a ECP\Cantagallo\Cristalina\[CRISTALINA_CF_SEC_06-Feb-2024.xlsx]D-PDP'!$BW$44</t>
  </si>
  <si>
    <t>='C:\Users\jaime.benazar\Quorum Business Solutions\Ecopetrol Prometeo - Documents\Planning Space Implementation\3. Analysis &amp; Design\Design\FC22\DRR Jaime\Por presentar a ECP\Cantagallo\Cristalina\[CRISTALINA_CF_SEC_06-Feb-2024.xlsx]D-PDP'!$BW$45</t>
  </si>
  <si>
    <t>='C:\Users\jaime.benazar\Quorum Business Solutions\Ecopetrol Prometeo - Documents\Planning Space Implementation\3. Analysis &amp; Design\Design\FC22\DRR Jaime\Por presentar a ECP\Cantagallo\Cristalina\[CRISTALINA_CF_SEC_06-Feb-2024.xlsx]D-PDP'!$BW$46</t>
  </si>
  <si>
    <t>='C:\Users\jaime.benazar\Quorum Business Solutions\Ecopetrol Prometeo - Documents\Planning Space Implementation\3. Analysis &amp; Design\Design\FC22\DRR Jaime\Por presentar a ECP\Cantagallo\Cristalina\[CRISTALINA_CF_SEC_06-Feb-2024.xlsx]D-PDP'!$BW$47</t>
  </si>
  <si>
    <t>='C:\Users\jaime.benazar\Quorum Business Solutions\Ecopetrol Prometeo - Documents\Planning Space Implementation\3. Analysis &amp; Design\Design\FC22\DRR Jaime\Por presentar a ECP\Cantagallo\Cristalina\[CRISTALINA_CF_SEC_06-Feb-2024.xlsx]D-PDP'!$BW$48</t>
  </si>
  <si>
    <t>='C:\Users\jaime.benazar\Quorum Business Solutions\Ecopetrol Prometeo - Documents\Planning Space Implementation\3. Analysis &amp; Design\Design\FC22\DRR Jaime\Por presentar a ECP\Cantagallo\Cristalina\[CRISTALINA_CF_SEC_06-Feb-2024.xlsx]D-PNP'!$BW$12</t>
  </si>
  <si>
    <t>='C:\Users\jaime.benazar\Quorum Business Solutions\Ecopetrol Prometeo - Documents\Planning Space Implementation\3. Analysis &amp; Design\Design\FC22\DRR Jaime\Por presentar a ECP\Cantagallo\Cristalina\[CRISTALINA_CF_SEC_06-Feb-2024.xlsx]D-PNP'!$BW$13</t>
  </si>
  <si>
    <t>='C:\Users\jaime.benazar\Quorum Business Solutions\Ecopetrol Prometeo - Documents\Planning Space Implementation\3. Analysis &amp; Design\Design\FC22\DRR Jaime\Por presentar a ECP\Cantagallo\Cristalina\[CRISTALINA_CF_SEC_06-Feb-2024.xlsx]D-PNP'!$BW$14</t>
  </si>
  <si>
    <t>='C:\Users\jaime.benazar\Quorum Business Solutions\Ecopetrol Prometeo - Documents\Planning Space Implementation\3. Analysis &amp; Design\Design\FC22\DRR Jaime\Por presentar a ECP\Cantagallo\Cristalina\[CRISTALINA_CF_SEC_06-Feb-2024.xlsx]D-PNP'!$BW$15</t>
  </si>
  <si>
    <t>='C:\Users\jaime.benazar\Quorum Business Solutions\Ecopetrol Prometeo - Documents\Planning Space Implementation\3. Analysis &amp; Design\Design\FC22\DRR Jaime\Por presentar a ECP\Cantagallo\Cristalina\[CRISTALINA_CF_SEC_06-Feb-2024.xlsx]D-PNP'!$BW$16</t>
  </si>
  <si>
    <t>='C:\Users\jaime.benazar\Quorum Business Solutions\Ecopetrol Prometeo - Documents\Planning Space Implementation\3. Analysis &amp; Design\Design\FC22\DRR Jaime\Por presentar a ECP\Cantagallo\Cristalina\[CRISTALINA_CF_SEC_06-Feb-2024.xlsx]D-PNP'!$BW$17</t>
  </si>
  <si>
    <t>='C:\Users\jaime.benazar\Quorum Business Solutions\Ecopetrol Prometeo - Documents\Planning Space Implementation\3. Analysis &amp; Design\Design\FC22\DRR Jaime\Por presentar a ECP\Cantagallo\Cristalina\[CRISTALINA_CF_SEC_06-Feb-2024.xlsx]D-PNP'!$BW$18</t>
  </si>
  <si>
    <t>='C:\Users\jaime.benazar\Quorum Business Solutions\Ecopetrol Prometeo - Documents\Planning Space Implementation\3. Analysis &amp; Design\Design\FC22\DRR Jaime\Por presentar a ECP\Cantagallo\Cristalina\[CRISTALINA_CF_SEC_06-Feb-2024.xlsx]D-PNP'!$BW$19</t>
  </si>
  <si>
    <t>='C:\Users\jaime.benazar\Quorum Business Solutions\Ecopetrol Prometeo - Documents\Planning Space Implementation\3. Analysis &amp; Design\Design\FC22\DRR Jaime\Por presentar a ECP\Cantagallo\Cristalina\[CRISTALINA_CF_SEC_06-Feb-2024.xlsx]D-PNP'!$BW$20</t>
  </si>
  <si>
    <t>='C:\Users\jaime.benazar\Quorum Business Solutions\Ecopetrol Prometeo - Documents\Planning Space Implementation\3. Analysis &amp; Design\Design\FC22\DRR Jaime\Por presentar a ECP\Cantagallo\Cristalina\[CRISTALINA_CF_SEC_06-Feb-2024.xlsx]D-PNP'!$BW$21</t>
  </si>
  <si>
    <t>='C:\Users\jaime.benazar\Quorum Business Solutions\Ecopetrol Prometeo - Documents\Planning Space Implementation\3. Analysis &amp; Design\Design\FC22\DRR Jaime\Por presentar a ECP\Cantagallo\Cristalina\[CRISTALINA_CF_SEC_06-Feb-2024.xlsx]D-PNP'!$BW$22</t>
  </si>
  <si>
    <t>='C:\Users\jaime.benazar\Quorum Business Solutions\Ecopetrol Prometeo - Documents\Planning Space Implementation\3. Analysis &amp; Design\Design\FC22\DRR Jaime\Por presentar a ECP\Cantagallo\Cristalina\[CRISTALINA_CF_SEC_06-Feb-2024.xlsx]D-PNP'!$BW$23</t>
  </si>
  <si>
    <t>='C:\Users\jaime.benazar\Quorum Business Solutions\Ecopetrol Prometeo - Documents\Planning Space Implementation\3. Analysis &amp; Design\Design\FC22\DRR Jaime\Por presentar a ECP\Cantagallo\Cristalina\[CRISTALINA_CF_SEC_06-Feb-2024.xlsx]D-PNP'!$BW$24</t>
  </si>
  <si>
    <t>='C:\Users\jaime.benazar\Quorum Business Solutions\Ecopetrol Prometeo - Documents\Planning Space Implementation\3. Analysis &amp; Design\Design\FC22\DRR Jaime\Por presentar a ECP\Cantagallo\Cristalina\[CRISTALINA_CF_SEC_06-Feb-2024.xlsx]D-PNP'!$BW$25</t>
  </si>
  <si>
    <t>='C:\Users\jaime.benazar\Quorum Business Solutions\Ecopetrol Prometeo - Documents\Planning Space Implementation\3. Analysis &amp; Design\Design\FC22\DRR Jaime\Por presentar a ECP\Cantagallo\Cristalina\[CRISTALINA_CF_SEC_06-Feb-2024.xlsx]D-PNP'!$BW$26</t>
  </si>
  <si>
    <t>='C:\Users\jaime.benazar\Quorum Business Solutions\Ecopetrol Prometeo - Documents\Planning Space Implementation\3. Analysis &amp; Design\Design\FC22\DRR Jaime\Por presentar a ECP\Cantagallo\Cristalina\[CRISTALINA_CF_SEC_06-Feb-2024.xlsx]D-PNP'!$BW$27</t>
  </si>
  <si>
    <t>='C:\Users\jaime.benazar\Quorum Business Solutions\Ecopetrol Prometeo - Documents\Planning Space Implementation\3. Analysis &amp; Design\Design\FC22\DRR Jaime\Por presentar a ECP\Cantagallo\Cristalina\[CRISTALINA_CF_SEC_06-Feb-2024.xlsx]D-PNP'!$BW$28</t>
  </si>
  <si>
    <t>='C:\Users\jaime.benazar\Quorum Business Solutions\Ecopetrol Prometeo - Documents\Planning Space Implementation\3. Analysis &amp; Design\Design\FC22\DRR Jaime\Por presentar a ECP\Cantagallo\Cristalina\[CRISTALINA_CF_SEC_06-Feb-2024.xlsx]D-PNP'!$BW$29</t>
  </si>
  <si>
    <t>='C:\Users\jaime.benazar\Quorum Business Solutions\Ecopetrol Prometeo - Documents\Planning Space Implementation\3. Analysis &amp; Design\Design\FC22\DRR Jaime\Por presentar a ECP\Cantagallo\Cristalina\[CRISTALINA_CF_SEC_06-Feb-2024.xlsx]D-PNP'!$BW$30</t>
  </si>
  <si>
    <t>='C:\Users\jaime.benazar\Quorum Business Solutions\Ecopetrol Prometeo - Documents\Planning Space Implementation\3. Analysis &amp; Design\Design\FC22\DRR Jaime\Por presentar a ECP\Cantagallo\Cristalina\[CRISTALINA_CF_SEC_06-Feb-2024.xlsx]D-PNP'!$BW$31</t>
  </si>
  <si>
    <t>='C:\Users\jaime.benazar\Quorum Business Solutions\Ecopetrol Prometeo - Documents\Planning Space Implementation\3. Analysis &amp; Design\Design\FC22\DRR Jaime\Por presentar a ECP\Cantagallo\Cristalina\[CRISTALINA_CF_SEC_06-Feb-2024.xlsx]D-PNP'!$BW$32</t>
  </si>
  <si>
    <t>='C:\Users\jaime.benazar\Quorum Business Solutions\Ecopetrol Prometeo - Documents\Planning Space Implementation\3. Analysis &amp; Design\Design\FC22\DRR Jaime\Por presentar a ECP\Cantagallo\Cristalina\[CRISTALINA_CF_SEC_06-Feb-2024.xlsx]D-PNP'!$BW$33</t>
  </si>
  <si>
    <t>='C:\Users\jaime.benazar\Quorum Business Solutions\Ecopetrol Prometeo - Documents\Planning Space Implementation\3. Analysis &amp; Design\Design\FC22\DRR Jaime\Por presentar a ECP\Cantagallo\Cristalina\[CRISTALINA_CF_SEC_06-Feb-2024.xlsx]D-PNP'!$BW$34</t>
  </si>
  <si>
    <t>='C:\Users\jaime.benazar\Quorum Business Solutions\Ecopetrol Prometeo - Documents\Planning Space Implementation\3. Analysis &amp; Design\Design\FC22\DRR Jaime\Por presentar a ECP\Cantagallo\Cristalina\[CRISTALINA_CF_SEC_06-Feb-2024.xlsx]D-PNP'!$BW$35</t>
  </si>
  <si>
    <t>='C:\Users\jaime.benazar\Quorum Business Solutions\Ecopetrol Prometeo - Documents\Planning Space Implementation\3. Analysis &amp; Design\Design\FC22\DRR Jaime\Por presentar a ECP\Cantagallo\Cristalina\[CRISTALINA_CF_SEC_06-Feb-2024.xlsx]D-PNP'!$BW$36</t>
  </si>
  <si>
    <t>='C:\Users\jaime.benazar\Quorum Business Solutions\Ecopetrol Prometeo - Documents\Planning Space Implementation\3. Analysis &amp; Design\Design\FC22\DRR Jaime\Por presentar a ECP\Cantagallo\Cristalina\[CRISTALINA_CF_SEC_06-Feb-2024.xlsx]D-PNP'!$BW$37</t>
  </si>
  <si>
    <t>='C:\Users\jaime.benazar\Quorum Business Solutions\Ecopetrol Prometeo - Documents\Planning Space Implementation\3. Analysis &amp; Design\Design\FC22\DRR Jaime\Por presentar a ECP\Cantagallo\Cristalina\[CRISTALINA_CF_SEC_06-Feb-2024.xlsx]D-PNP'!$BW$38</t>
  </si>
  <si>
    <t>='C:\Users\jaime.benazar\Quorum Business Solutions\Ecopetrol Prometeo - Documents\Planning Space Implementation\3. Analysis &amp; Design\Design\FC22\DRR Jaime\Por presentar a ECP\Cantagallo\Cristalina\[CRISTALINA_CF_SEC_06-Feb-2024.xlsx]D-PNP'!$BW$39</t>
  </si>
  <si>
    <t>='C:\Users\jaime.benazar\Quorum Business Solutions\Ecopetrol Prometeo - Documents\Planning Space Implementation\3. Analysis &amp; Design\Design\FC22\DRR Jaime\Por presentar a ECP\Cantagallo\Cristalina\[CRISTALINA_CF_SEC_06-Feb-2024.xlsx]D-PNP'!$BW$40</t>
  </si>
  <si>
    <t>='C:\Users\jaime.benazar\Quorum Business Solutions\Ecopetrol Prometeo - Documents\Planning Space Implementation\3. Analysis &amp; Design\Design\FC22\DRR Jaime\Por presentar a ECP\Cantagallo\Cristalina\[CRISTALINA_CF_SEC_06-Feb-2024.xlsx]D-PNP'!$BW$41</t>
  </si>
  <si>
    <t>='C:\Users\jaime.benazar\Quorum Business Solutions\Ecopetrol Prometeo - Documents\Planning Space Implementation\3. Analysis &amp; Design\Design\FC22\DRR Jaime\Por presentar a ECP\Cantagallo\Cristalina\[CRISTALINA_CF_SEC_06-Feb-2024.xlsx]D-PNP'!$BW$42</t>
  </si>
  <si>
    <t>='C:\Users\jaime.benazar\Quorum Business Solutions\Ecopetrol Prometeo - Documents\Planning Space Implementation\3. Analysis &amp; Design\Design\FC22\DRR Jaime\Por presentar a ECP\Cantagallo\Cristalina\[CRISTALINA_CF_SEC_06-Feb-2024.xlsx]D-PNP'!$BW$43</t>
  </si>
  <si>
    <t>='C:\Users\jaime.benazar\Quorum Business Solutions\Ecopetrol Prometeo - Documents\Planning Space Implementation\3. Analysis &amp; Design\Design\FC22\DRR Jaime\Por presentar a ECP\Cantagallo\Cristalina\[CRISTALINA_CF_SEC_06-Feb-2024.xlsx]D-PNP'!$BW$44</t>
  </si>
  <si>
    <t>='C:\Users\jaime.benazar\Quorum Business Solutions\Ecopetrol Prometeo - Documents\Planning Space Implementation\3. Analysis &amp; Design\Design\FC22\DRR Jaime\Por presentar a ECP\Cantagallo\Cristalina\[CRISTALINA_CF_SEC_06-Feb-2024.xlsx]D-PNP'!$BW$45</t>
  </si>
  <si>
    <t>='C:\Users\jaime.benazar\Quorum Business Solutions\Ecopetrol Prometeo - Documents\Planning Space Implementation\3. Analysis &amp; Design\Design\FC22\DRR Jaime\Por presentar a ECP\Cantagallo\Cristalina\[CRISTALINA_CF_SEC_06-Feb-2024.xlsx]D-PNP'!$BW$46</t>
  </si>
  <si>
    <t>='C:\Users\jaime.benazar\Quorum Business Solutions\Ecopetrol Prometeo - Documents\Planning Space Implementation\3. Analysis &amp; Design\Design\FC22\DRR Jaime\Por presentar a ECP\Cantagallo\Cristalina\[CRISTALINA_CF_SEC_06-Feb-2024.xlsx]D-PNP'!$BW$47</t>
  </si>
  <si>
    <t>='C:\Users\jaime.benazar\Quorum Business Solutions\Ecopetrol Prometeo - Documents\Planning Space Implementation\3. Analysis &amp; Design\Design\FC22\DRR Jaime\Por presentar a ECP\Cantagallo\Cristalina\[CRISTALINA_CF_SEC_06-Feb-2024.xlsx]D-PNP'!$BW$48</t>
  </si>
  <si>
    <t>='C:\Users\jaime.benazar\Quorum Business Solutions\Ecopetrol Prometeo - Documents\Planning Space Implementation\3. Analysis &amp; Design\Design\FC22\DRR Jaime\Por presentar a ECP\Cantagallo\Cristalina\[CRISTALINA_CF_SEC_06-Feb-2024.xlsx]D-PND'!$BW$12</t>
  </si>
  <si>
    <t>='C:\Users\jaime.benazar\Quorum Business Solutions\Ecopetrol Prometeo - Documents\Planning Space Implementation\3. Analysis &amp; Design\Design\FC22\DRR Jaime\Por presentar a ECP\Cantagallo\Cristalina\[CRISTALINA_CF_SEC_06-Feb-2024.xlsx]D-PND'!$BW$13</t>
  </si>
  <si>
    <t>='C:\Users\jaime.benazar\Quorum Business Solutions\Ecopetrol Prometeo - Documents\Planning Space Implementation\3. Analysis &amp; Design\Design\FC22\DRR Jaime\Por presentar a ECP\Cantagallo\Cristalina\[CRISTALINA_CF_SEC_06-Feb-2024.xlsx]D-PND'!$BW$14</t>
  </si>
  <si>
    <t>='C:\Users\jaime.benazar\Quorum Business Solutions\Ecopetrol Prometeo - Documents\Planning Space Implementation\3. Analysis &amp; Design\Design\FC22\DRR Jaime\Por presentar a ECP\Cantagallo\Cristalina\[CRISTALINA_CF_SEC_06-Feb-2024.xlsx]D-PND'!$BW$15</t>
  </si>
  <si>
    <t>='C:\Users\jaime.benazar\Quorum Business Solutions\Ecopetrol Prometeo - Documents\Planning Space Implementation\3. Analysis &amp; Design\Design\FC22\DRR Jaime\Por presentar a ECP\Cantagallo\Cristalina\[CRISTALINA_CF_SEC_06-Feb-2024.xlsx]D-PND'!$BW$16</t>
  </si>
  <si>
    <t>='C:\Users\jaime.benazar\Quorum Business Solutions\Ecopetrol Prometeo - Documents\Planning Space Implementation\3. Analysis &amp; Design\Design\FC22\DRR Jaime\Por presentar a ECP\Cantagallo\Cristalina\[CRISTALINA_CF_SEC_06-Feb-2024.xlsx]D-PND'!$BW$17</t>
  </si>
  <si>
    <t>='C:\Users\jaime.benazar\Quorum Business Solutions\Ecopetrol Prometeo - Documents\Planning Space Implementation\3. Analysis &amp; Design\Design\FC22\DRR Jaime\Por presentar a ECP\Cantagallo\Cristalina\[CRISTALINA_CF_SEC_06-Feb-2024.xlsx]D-PND'!$BW$18</t>
  </si>
  <si>
    <t>='C:\Users\jaime.benazar\Quorum Business Solutions\Ecopetrol Prometeo - Documents\Planning Space Implementation\3. Analysis &amp; Design\Design\FC22\DRR Jaime\Por presentar a ECP\Cantagallo\Cristalina\[CRISTALINA_CF_SEC_06-Feb-2024.xlsx]D-PND'!$BW$19</t>
  </si>
  <si>
    <t>='C:\Users\jaime.benazar\Quorum Business Solutions\Ecopetrol Prometeo - Documents\Planning Space Implementation\3. Analysis &amp; Design\Design\FC22\DRR Jaime\Por presentar a ECP\Cantagallo\Cristalina\[CRISTALINA_CF_SEC_06-Feb-2024.xlsx]D-PND'!$BW$20</t>
  </si>
  <si>
    <t>='C:\Users\jaime.benazar\Quorum Business Solutions\Ecopetrol Prometeo - Documents\Planning Space Implementation\3. Analysis &amp; Design\Design\FC22\DRR Jaime\Por presentar a ECP\Cantagallo\Cristalina\[CRISTALINA_CF_SEC_06-Feb-2024.xlsx]D-PND'!$BW$21</t>
  </si>
  <si>
    <t>='C:\Users\jaime.benazar\Quorum Business Solutions\Ecopetrol Prometeo - Documents\Planning Space Implementation\3. Analysis &amp; Design\Design\FC22\DRR Jaime\Por presentar a ECP\Cantagallo\Cristalina\[CRISTALINA_CF_SEC_06-Feb-2024.xlsx]D-PND'!$BW$22</t>
  </si>
  <si>
    <t>='C:\Users\jaime.benazar\Quorum Business Solutions\Ecopetrol Prometeo - Documents\Planning Space Implementation\3. Analysis &amp; Design\Design\FC22\DRR Jaime\Por presentar a ECP\Cantagallo\Cristalina\[CRISTALINA_CF_SEC_06-Feb-2024.xlsx]D-PND'!$BW$23</t>
  </si>
  <si>
    <t>='C:\Users\jaime.benazar\Quorum Business Solutions\Ecopetrol Prometeo - Documents\Planning Space Implementation\3. Analysis &amp; Design\Design\FC22\DRR Jaime\Por presentar a ECP\Cantagallo\Cristalina\[CRISTALINA_CF_SEC_06-Feb-2024.xlsx]D-PND'!$BW$24</t>
  </si>
  <si>
    <t>='C:\Users\jaime.benazar\Quorum Business Solutions\Ecopetrol Prometeo - Documents\Planning Space Implementation\3. Analysis &amp; Design\Design\FC22\DRR Jaime\Por presentar a ECP\Cantagallo\Cristalina\[CRISTALINA_CF_SEC_06-Feb-2024.xlsx]D-PND'!$BW$25</t>
  </si>
  <si>
    <t>='C:\Users\jaime.benazar\Quorum Business Solutions\Ecopetrol Prometeo - Documents\Planning Space Implementation\3. Analysis &amp; Design\Design\FC22\DRR Jaime\Por presentar a ECP\Cantagallo\Cristalina\[CRISTALINA_CF_SEC_06-Feb-2024.xlsx]D-PND'!$BW$26</t>
  </si>
  <si>
    <t>='C:\Users\jaime.benazar\Quorum Business Solutions\Ecopetrol Prometeo - Documents\Planning Space Implementation\3. Analysis &amp; Design\Design\FC22\DRR Jaime\Por presentar a ECP\Cantagallo\Cristalina\[CRISTALINA_CF_SEC_06-Feb-2024.xlsx]D-PND'!$BW$27</t>
  </si>
  <si>
    <t>='C:\Users\jaime.benazar\Quorum Business Solutions\Ecopetrol Prometeo - Documents\Planning Space Implementation\3. Analysis &amp; Design\Design\FC22\DRR Jaime\Por presentar a ECP\Cantagallo\Cristalina\[CRISTALINA_CF_SEC_06-Feb-2024.xlsx]D-PND'!$BW$28</t>
  </si>
  <si>
    <t>='C:\Users\jaime.benazar\Quorum Business Solutions\Ecopetrol Prometeo - Documents\Planning Space Implementation\3. Analysis &amp; Design\Design\FC22\DRR Jaime\Por presentar a ECP\Cantagallo\Cristalina\[CRISTALINA_CF_SEC_06-Feb-2024.xlsx]D-PND'!$BW$29</t>
  </si>
  <si>
    <t>='C:\Users\jaime.benazar\Quorum Business Solutions\Ecopetrol Prometeo - Documents\Planning Space Implementation\3. Analysis &amp; Design\Design\FC22\DRR Jaime\Por presentar a ECP\Cantagallo\Cristalina\[CRISTALINA_CF_SEC_06-Feb-2024.xlsx]D-PND'!$BW$30</t>
  </si>
  <si>
    <t>='C:\Users\jaime.benazar\Quorum Business Solutions\Ecopetrol Prometeo - Documents\Planning Space Implementation\3. Analysis &amp; Design\Design\FC22\DRR Jaime\Por presentar a ECP\Cantagallo\Cristalina\[CRISTALINA_CF_SEC_06-Feb-2024.xlsx]D-PND'!$BW$31</t>
  </si>
  <si>
    <t>='C:\Users\jaime.benazar\Quorum Business Solutions\Ecopetrol Prometeo - Documents\Planning Space Implementation\3. Analysis &amp; Design\Design\FC22\DRR Jaime\Por presentar a ECP\Cantagallo\Cristalina\[CRISTALINA_CF_SEC_06-Feb-2024.xlsx]D-PND'!$BW$32</t>
  </si>
  <si>
    <t>='C:\Users\jaime.benazar\Quorum Business Solutions\Ecopetrol Prometeo - Documents\Planning Space Implementation\3. Analysis &amp; Design\Design\FC22\DRR Jaime\Por presentar a ECP\Cantagallo\Cristalina\[CRISTALINA_CF_SEC_06-Feb-2024.xlsx]D-PND'!$BW$33</t>
  </si>
  <si>
    <t>='C:\Users\jaime.benazar\Quorum Business Solutions\Ecopetrol Prometeo - Documents\Planning Space Implementation\3. Analysis &amp; Design\Design\FC22\DRR Jaime\Por presentar a ECP\Cantagallo\Cristalina\[CRISTALINA_CF_SEC_06-Feb-2024.xlsx]D-PND'!$BW$34</t>
  </si>
  <si>
    <t>='C:\Users\jaime.benazar\Quorum Business Solutions\Ecopetrol Prometeo - Documents\Planning Space Implementation\3. Analysis &amp; Design\Design\FC22\DRR Jaime\Por presentar a ECP\Cantagallo\Cristalina\[CRISTALINA_CF_SEC_06-Feb-2024.xlsx]D-PND'!$BW$35</t>
  </si>
  <si>
    <t>='C:\Users\jaime.benazar\Quorum Business Solutions\Ecopetrol Prometeo - Documents\Planning Space Implementation\3. Analysis &amp; Design\Design\FC22\DRR Jaime\Por presentar a ECP\Cantagallo\Cristalina\[CRISTALINA_CF_SEC_06-Feb-2024.xlsx]D-PND'!$BW$36</t>
  </si>
  <si>
    <t>='C:\Users\jaime.benazar\Quorum Business Solutions\Ecopetrol Prometeo - Documents\Planning Space Implementation\3. Analysis &amp; Design\Design\FC22\DRR Jaime\Por presentar a ECP\Cantagallo\Cristalina\[CRISTALINA_CF_SEC_06-Feb-2024.xlsx]D-PND'!$BW$37</t>
  </si>
  <si>
    <t>='C:\Users\jaime.benazar\Quorum Business Solutions\Ecopetrol Prometeo - Documents\Planning Space Implementation\3. Analysis &amp; Design\Design\FC22\DRR Jaime\Por presentar a ECP\Cantagallo\Cristalina\[CRISTALINA_CF_SEC_06-Feb-2024.xlsx]D-PND'!$BW$38</t>
  </si>
  <si>
    <t>='C:\Users\jaime.benazar\Quorum Business Solutions\Ecopetrol Prometeo - Documents\Planning Space Implementation\3. Analysis &amp; Design\Design\FC22\DRR Jaime\Por presentar a ECP\Cantagallo\Cristalina\[CRISTALINA_CF_SEC_06-Feb-2024.xlsx]D-PND'!$BW$39</t>
  </si>
  <si>
    <t>='C:\Users\jaime.benazar\Quorum Business Solutions\Ecopetrol Prometeo - Documents\Planning Space Implementation\3. Analysis &amp; Design\Design\FC22\DRR Jaime\Por presentar a ECP\Cantagallo\Cristalina\[CRISTALINA_CF_SEC_06-Feb-2024.xlsx]D-PND'!$BW$40</t>
  </si>
  <si>
    <t>='C:\Users\jaime.benazar\Quorum Business Solutions\Ecopetrol Prometeo - Documents\Planning Space Implementation\3. Analysis &amp; Design\Design\FC22\DRR Jaime\Por presentar a ECP\Cantagallo\Cristalina\[CRISTALINA_CF_SEC_06-Feb-2024.xlsx]D-PND'!$BW$41</t>
  </si>
  <si>
    <t>='C:\Users\jaime.benazar\Quorum Business Solutions\Ecopetrol Prometeo - Documents\Planning Space Implementation\3. Analysis &amp; Design\Design\FC22\DRR Jaime\Por presentar a ECP\Cantagallo\Cristalina\[CRISTALINA_CF_SEC_06-Feb-2024.xlsx]D-PND'!$BW$42</t>
  </si>
  <si>
    <t>='C:\Users\jaime.benazar\Quorum Business Solutions\Ecopetrol Prometeo - Documents\Planning Space Implementation\3. Analysis &amp; Design\Design\FC22\DRR Jaime\Por presentar a ECP\Cantagallo\Cristalina\[CRISTALINA_CF_SEC_06-Feb-2024.xlsx]D-PND'!$BW$43</t>
  </si>
  <si>
    <t>='C:\Users\jaime.benazar\Quorum Business Solutions\Ecopetrol Prometeo - Documents\Planning Space Implementation\3. Analysis &amp; Design\Design\FC22\DRR Jaime\Por presentar a ECP\Cantagallo\Cristalina\[CRISTALINA_CF_SEC_06-Feb-2024.xlsx]D-PND'!$BW$44</t>
  </si>
  <si>
    <t>='C:\Users\jaime.benazar\Quorum Business Solutions\Ecopetrol Prometeo - Documents\Planning Space Implementation\3. Analysis &amp; Design\Design\FC22\DRR Jaime\Por presentar a ECP\Cantagallo\Cristalina\[CRISTALINA_CF_SEC_06-Feb-2024.xlsx]D-PND'!$BW$45</t>
  </si>
  <si>
    <t>='C:\Users\jaime.benazar\Quorum Business Solutions\Ecopetrol Prometeo - Documents\Planning Space Implementation\3. Analysis &amp; Design\Design\FC22\DRR Jaime\Por presentar a ECP\Cantagallo\Cristalina\[CRISTALINA_CF_SEC_06-Feb-2024.xlsx]D-PND'!$BW$46</t>
  </si>
  <si>
    <t>='C:\Users\jaime.benazar\Quorum Business Solutions\Ecopetrol Prometeo - Documents\Planning Space Implementation\3. Analysis &amp; Design\Design\FC22\DRR Jaime\Por presentar a ECP\Cantagallo\Cristalina\[CRISTALINA_CF_SEC_06-Feb-2024.xlsx]D-PND'!$BW$47</t>
  </si>
  <si>
    <t>='C:\Users\jaime.benazar\Quorum Business Solutions\Ecopetrol Prometeo - Documents\Planning Space Implementation\3. Analysis &amp; Design\Design\FC22\DRR Jaime\Por presentar a ECP\Cantagallo\Cristalina\[CRISTALINA_CF_SEC_06-Feb-2024.xlsx]D-PND'!$BW$48</t>
  </si>
  <si>
    <t>='C:\Users\jaime.benazar\Quorum Business Solutions\Ecopetrol Prometeo - Documents\Planning Space Implementation\3. Analysis &amp; Design\Design\FC22\DRR Jaime\Por presentar a ECP\Cantagallo\Cristalina\[CRISTALINA_CF_SEC_06-Feb-2024.xlsx]D-PRBDP'!$BW$12</t>
  </si>
  <si>
    <t>='C:\Users\jaime.benazar\Quorum Business Solutions\Ecopetrol Prometeo - Documents\Planning Space Implementation\3. Analysis &amp; Design\Design\FC22\DRR Jaime\Por presentar a ECP\Cantagallo\Cristalina\[CRISTALINA_CF_SEC_06-Feb-2024.xlsx]D-PRBDP'!$BW$13</t>
  </si>
  <si>
    <t>='C:\Users\jaime.benazar\Quorum Business Solutions\Ecopetrol Prometeo - Documents\Planning Space Implementation\3. Analysis &amp; Design\Design\FC22\DRR Jaime\Por presentar a ECP\Cantagallo\Cristalina\[CRISTALINA_CF_SEC_06-Feb-2024.xlsx]D-PRBDP'!$BW$14</t>
  </si>
  <si>
    <t>='C:\Users\jaime.benazar\Quorum Business Solutions\Ecopetrol Prometeo - Documents\Planning Space Implementation\3. Analysis &amp; Design\Design\FC22\DRR Jaime\Por presentar a ECP\Cantagallo\Cristalina\[CRISTALINA_CF_SEC_06-Feb-2024.xlsx]D-PRBDP'!$BW$15</t>
  </si>
  <si>
    <t>='C:\Users\jaime.benazar\Quorum Business Solutions\Ecopetrol Prometeo - Documents\Planning Space Implementation\3. Analysis &amp; Design\Design\FC22\DRR Jaime\Por presentar a ECP\Cantagallo\Cristalina\[CRISTALINA_CF_SEC_06-Feb-2024.xlsx]D-PRBDP'!$BW$16</t>
  </si>
  <si>
    <t>='C:\Users\jaime.benazar\Quorum Business Solutions\Ecopetrol Prometeo - Documents\Planning Space Implementation\3. Analysis &amp; Design\Design\FC22\DRR Jaime\Por presentar a ECP\Cantagallo\Cristalina\[CRISTALINA_CF_SEC_06-Feb-2024.xlsx]D-PRBDP'!$BW$17</t>
  </si>
  <si>
    <t>='C:\Users\jaime.benazar\Quorum Business Solutions\Ecopetrol Prometeo - Documents\Planning Space Implementation\3. Analysis &amp; Design\Design\FC22\DRR Jaime\Por presentar a ECP\Cantagallo\Cristalina\[CRISTALINA_CF_SEC_06-Feb-2024.xlsx]D-PRBDP'!$BW$18</t>
  </si>
  <si>
    <t>='C:\Users\jaime.benazar\Quorum Business Solutions\Ecopetrol Prometeo - Documents\Planning Space Implementation\3. Analysis &amp; Design\Design\FC22\DRR Jaime\Por presentar a ECP\Cantagallo\Cristalina\[CRISTALINA_CF_SEC_06-Feb-2024.xlsx]D-PRBDP'!$BW$19</t>
  </si>
  <si>
    <t>='C:\Users\jaime.benazar\Quorum Business Solutions\Ecopetrol Prometeo - Documents\Planning Space Implementation\3. Analysis &amp; Design\Design\FC22\DRR Jaime\Por presentar a ECP\Cantagallo\Cristalina\[CRISTALINA_CF_SEC_06-Feb-2024.xlsx]D-PRBDP'!$BW$20</t>
  </si>
  <si>
    <t>='C:\Users\jaime.benazar\Quorum Business Solutions\Ecopetrol Prometeo - Documents\Planning Space Implementation\3. Analysis &amp; Design\Design\FC22\DRR Jaime\Por presentar a ECP\Cantagallo\Cristalina\[CRISTALINA_CF_SEC_06-Feb-2024.xlsx]D-PRBDP'!$BW$21</t>
  </si>
  <si>
    <t>='C:\Users\jaime.benazar\Quorum Business Solutions\Ecopetrol Prometeo - Documents\Planning Space Implementation\3. Analysis &amp; Design\Design\FC22\DRR Jaime\Por presentar a ECP\Cantagallo\Cristalina\[CRISTALINA_CF_SEC_06-Feb-2024.xlsx]D-PRBDP'!$BW$22</t>
  </si>
  <si>
    <t>='C:\Users\jaime.benazar\Quorum Business Solutions\Ecopetrol Prometeo - Documents\Planning Space Implementation\3. Analysis &amp; Design\Design\FC22\DRR Jaime\Por presentar a ECP\Cantagallo\Cristalina\[CRISTALINA_CF_SEC_06-Feb-2024.xlsx]D-PRBDP'!$BW$23</t>
  </si>
  <si>
    <t>='C:\Users\jaime.benazar\Quorum Business Solutions\Ecopetrol Prometeo - Documents\Planning Space Implementation\3. Analysis &amp; Design\Design\FC22\DRR Jaime\Por presentar a ECP\Cantagallo\Cristalina\[CRISTALINA_CF_SEC_06-Feb-2024.xlsx]D-PRBDP'!$BW$24</t>
  </si>
  <si>
    <t>='C:\Users\jaime.benazar\Quorum Business Solutions\Ecopetrol Prometeo - Documents\Planning Space Implementation\3. Analysis &amp; Design\Design\FC22\DRR Jaime\Por presentar a ECP\Cantagallo\Cristalina\[CRISTALINA_CF_SEC_06-Feb-2024.xlsx]D-PRBDP'!$BW$25</t>
  </si>
  <si>
    <t>='C:\Users\jaime.benazar\Quorum Business Solutions\Ecopetrol Prometeo - Documents\Planning Space Implementation\3. Analysis &amp; Design\Design\FC22\DRR Jaime\Por presentar a ECP\Cantagallo\Cristalina\[CRISTALINA_CF_SEC_06-Feb-2024.xlsx]D-PRBDP'!$BW$26</t>
  </si>
  <si>
    <t>='C:\Users\jaime.benazar\Quorum Business Solutions\Ecopetrol Prometeo - Documents\Planning Space Implementation\3. Analysis &amp; Design\Design\FC22\DRR Jaime\Por presentar a ECP\Cantagallo\Cristalina\[CRISTALINA_CF_SEC_06-Feb-2024.xlsx]D-PRBDP'!$BW$27</t>
  </si>
  <si>
    <t>='C:\Users\jaime.benazar\Quorum Business Solutions\Ecopetrol Prometeo - Documents\Planning Space Implementation\3. Analysis &amp; Design\Design\FC22\DRR Jaime\Por presentar a ECP\Cantagallo\Cristalina\[CRISTALINA_CF_SEC_06-Feb-2024.xlsx]D-PRBDP'!$BW$28</t>
  </si>
  <si>
    <t>='C:\Users\jaime.benazar\Quorum Business Solutions\Ecopetrol Prometeo - Documents\Planning Space Implementation\3. Analysis &amp; Design\Design\FC22\DRR Jaime\Por presentar a ECP\Cantagallo\Cristalina\[CRISTALINA_CF_SEC_06-Feb-2024.xlsx]D-PRBDP'!$BW$29</t>
  </si>
  <si>
    <t>='C:\Users\jaime.benazar\Quorum Business Solutions\Ecopetrol Prometeo - Documents\Planning Space Implementation\3. Analysis &amp; Design\Design\FC22\DRR Jaime\Por presentar a ECP\Cantagallo\Cristalina\[CRISTALINA_CF_SEC_06-Feb-2024.xlsx]D-PRBDP'!$BW$30</t>
  </si>
  <si>
    <t>='C:\Users\jaime.benazar\Quorum Business Solutions\Ecopetrol Prometeo - Documents\Planning Space Implementation\3. Analysis &amp; Design\Design\FC22\DRR Jaime\Por presentar a ECP\Cantagallo\Cristalina\[CRISTALINA_CF_SEC_06-Feb-2024.xlsx]D-PRBDP'!$BW$31</t>
  </si>
  <si>
    <t>='C:\Users\jaime.benazar\Quorum Business Solutions\Ecopetrol Prometeo - Documents\Planning Space Implementation\3. Analysis &amp; Design\Design\FC22\DRR Jaime\Por presentar a ECP\Cantagallo\Cristalina\[CRISTALINA_CF_SEC_06-Feb-2024.xlsx]D-PRBDP'!$BW$32</t>
  </si>
  <si>
    <t>='C:\Users\jaime.benazar\Quorum Business Solutions\Ecopetrol Prometeo - Documents\Planning Space Implementation\3. Analysis &amp; Design\Design\FC22\DRR Jaime\Por presentar a ECP\Cantagallo\Cristalina\[CRISTALINA_CF_SEC_06-Feb-2024.xlsx]D-PRBDP'!$BW$33</t>
  </si>
  <si>
    <t>='C:\Users\jaime.benazar\Quorum Business Solutions\Ecopetrol Prometeo - Documents\Planning Space Implementation\3. Analysis &amp; Design\Design\FC22\DRR Jaime\Por presentar a ECP\Cantagallo\Cristalina\[CRISTALINA_CF_SEC_06-Feb-2024.xlsx]D-PRBDP'!$BW$34</t>
  </si>
  <si>
    <t>='C:\Users\jaime.benazar\Quorum Business Solutions\Ecopetrol Prometeo - Documents\Planning Space Implementation\3. Analysis &amp; Design\Design\FC22\DRR Jaime\Por presentar a ECP\Cantagallo\Cristalina\[CRISTALINA_CF_SEC_06-Feb-2024.xlsx]D-PRBDP'!$BW$35</t>
  </si>
  <si>
    <t>='C:\Users\jaime.benazar\Quorum Business Solutions\Ecopetrol Prometeo - Documents\Planning Space Implementation\3. Analysis &amp; Design\Design\FC22\DRR Jaime\Por presentar a ECP\Cantagallo\Cristalina\[CRISTALINA_CF_SEC_06-Feb-2024.xlsx]D-PRBDP'!$BW$36</t>
  </si>
  <si>
    <t>='C:\Users\jaime.benazar\Quorum Business Solutions\Ecopetrol Prometeo - Documents\Planning Space Implementation\3. Analysis &amp; Design\Design\FC22\DRR Jaime\Por presentar a ECP\Cantagallo\Cristalina\[CRISTALINA_CF_SEC_06-Feb-2024.xlsx]D-PRBDP'!$BW$37</t>
  </si>
  <si>
    <t>='C:\Users\jaime.benazar\Quorum Business Solutions\Ecopetrol Prometeo - Documents\Planning Space Implementation\3. Analysis &amp; Design\Design\FC22\DRR Jaime\Por presentar a ECP\Cantagallo\Cristalina\[CRISTALINA_CF_SEC_06-Feb-2024.xlsx]D-PRBDP'!$BW$38</t>
  </si>
  <si>
    <t>='C:\Users\jaime.benazar\Quorum Business Solutions\Ecopetrol Prometeo - Documents\Planning Space Implementation\3. Analysis &amp; Design\Design\FC22\DRR Jaime\Por presentar a ECP\Cantagallo\Cristalina\[CRISTALINA_CF_SEC_06-Feb-2024.xlsx]D-PRBDP'!$BW$39</t>
  </si>
  <si>
    <t>='C:\Users\jaime.benazar\Quorum Business Solutions\Ecopetrol Prometeo - Documents\Planning Space Implementation\3. Analysis &amp; Design\Design\FC22\DRR Jaime\Por presentar a ECP\Cantagallo\Cristalina\[CRISTALINA_CF_SEC_06-Feb-2024.xlsx]D-PRBDP'!$BW$40</t>
  </si>
  <si>
    <t>='C:\Users\jaime.benazar\Quorum Business Solutions\Ecopetrol Prometeo - Documents\Planning Space Implementation\3. Analysis &amp; Design\Design\FC22\DRR Jaime\Por presentar a ECP\Cantagallo\Cristalina\[CRISTALINA_CF_SEC_06-Feb-2024.xlsx]D-PRBDP'!$BW$41</t>
  </si>
  <si>
    <t>='C:\Users\jaime.benazar\Quorum Business Solutions\Ecopetrol Prometeo - Documents\Planning Space Implementation\3. Analysis &amp; Design\Design\FC22\DRR Jaime\Por presentar a ECP\Cantagallo\Cristalina\[CRISTALINA_CF_SEC_06-Feb-2024.xlsx]D-PRBDP'!$BW$42</t>
  </si>
  <si>
    <t>='C:\Users\jaime.benazar\Quorum Business Solutions\Ecopetrol Prometeo - Documents\Planning Space Implementation\3. Analysis &amp; Design\Design\FC22\DRR Jaime\Por presentar a ECP\Cantagallo\Cristalina\[CRISTALINA_CF_SEC_06-Feb-2024.xlsx]D-PRBDP'!$BW$43</t>
  </si>
  <si>
    <t>='C:\Users\jaime.benazar\Quorum Business Solutions\Ecopetrol Prometeo - Documents\Planning Space Implementation\3. Analysis &amp; Design\Design\FC22\DRR Jaime\Por presentar a ECP\Cantagallo\Cristalina\[CRISTALINA_CF_SEC_06-Feb-2024.xlsx]D-PRBDP'!$BW$44</t>
  </si>
  <si>
    <t>='C:\Users\jaime.benazar\Quorum Business Solutions\Ecopetrol Prometeo - Documents\Planning Space Implementation\3. Analysis &amp; Design\Design\FC22\DRR Jaime\Por presentar a ECP\Cantagallo\Cristalina\[CRISTALINA_CF_SEC_06-Feb-2024.xlsx]D-PRBDP'!$BW$45</t>
  </si>
  <si>
    <t>='C:\Users\jaime.benazar\Quorum Business Solutions\Ecopetrol Prometeo - Documents\Planning Space Implementation\3. Analysis &amp; Design\Design\FC22\DRR Jaime\Por presentar a ECP\Cantagallo\Cristalina\[CRISTALINA_CF_SEC_06-Feb-2024.xlsx]D-PRBDP'!$BW$46</t>
  </si>
  <si>
    <t>='C:\Users\jaime.benazar\Quorum Business Solutions\Ecopetrol Prometeo - Documents\Planning Space Implementation\3. Analysis &amp; Design\Design\FC22\DRR Jaime\Por presentar a ECP\Cantagallo\Cristalina\[CRISTALINA_CF_SEC_06-Feb-2024.xlsx]D-PRBDP'!$BW$47</t>
  </si>
  <si>
    <t>='C:\Users\jaime.benazar\Quorum Business Solutions\Ecopetrol Prometeo - Documents\Planning Space Implementation\3. Analysis &amp; Design\Design\FC22\DRR Jaime\Por presentar a ECP\Cantagallo\Cristalina\[CRISTALINA_CF_SEC_06-Feb-2024.xlsx]D-PRBDP'!$BW$48</t>
  </si>
  <si>
    <t>='C:\Users\jaime.benazar\Quorum Business Solutions\Ecopetrol Prometeo - Documents\Planning Space Implementation\3. Analysis &amp; Design\Design\FC22\DRR Jaime\Por presentar a ECP\Cantagallo\Cristalina\[CRISTALINA_CF_SEC_06-Feb-2024.xlsx]D-PRBNP'!$BW$12</t>
  </si>
  <si>
    <t>='C:\Users\jaime.benazar\Quorum Business Solutions\Ecopetrol Prometeo - Documents\Planning Space Implementation\3. Analysis &amp; Design\Design\FC22\DRR Jaime\Por presentar a ECP\Cantagallo\Cristalina\[CRISTALINA_CF_SEC_06-Feb-2024.xlsx]D-PRBNP'!$BW$13</t>
  </si>
  <si>
    <t>='C:\Users\jaime.benazar\Quorum Business Solutions\Ecopetrol Prometeo - Documents\Planning Space Implementation\3. Analysis &amp; Design\Design\FC22\DRR Jaime\Por presentar a ECP\Cantagallo\Cristalina\[CRISTALINA_CF_SEC_06-Feb-2024.xlsx]D-PRBNP'!$BW$14</t>
  </si>
  <si>
    <t>='C:\Users\jaime.benazar\Quorum Business Solutions\Ecopetrol Prometeo - Documents\Planning Space Implementation\3. Analysis &amp; Design\Design\FC22\DRR Jaime\Por presentar a ECP\Cantagallo\Cristalina\[CRISTALINA_CF_SEC_06-Feb-2024.xlsx]D-PRBNP'!$BW$15</t>
  </si>
  <si>
    <t>='C:\Users\jaime.benazar\Quorum Business Solutions\Ecopetrol Prometeo - Documents\Planning Space Implementation\3. Analysis &amp; Design\Design\FC22\DRR Jaime\Por presentar a ECP\Cantagallo\Cristalina\[CRISTALINA_CF_SEC_06-Feb-2024.xlsx]D-PRBNP'!$BW$16</t>
  </si>
  <si>
    <t>='C:\Users\jaime.benazar\Quorum Business Solutions\Ecopetrol Prometeo - Documents\Planning Space Implementation\3. Analysis &amp; Design\Design\FC22\DRR Jaime\Por presentar a ECP\Cantagallo\Cristalina\[CRISTALINA_CF_SEC_06-Feb-2024.xlsx]D-PRBNP'!$BW$17</t>
  </si>
  <si>
    <t>='C:\Users\jaime.benazar\Quorum Business Solutions\Ecopetrol Prometeo - Documents\Planning Space Implementation\3. Analysis &amp; Design\Design\FC22\DRR Jaime\Por presentar a ECP\Cantagallo\Cristalina\[CRISTALINA_CF_SEC_06-Feb-2024.xlsx]D-PRBNP'!$BW$18</t>
  </si>
  <si>
    <t>='C:\Users\jaime.benazar\Quorum Business Solutions\Ecopetrol Prometeo - Documents\Planning Space Implementation\3. Analysis &amp; Design\Design\FC22\DRR Jaime\Por presentar a ECP\Cantagallo\Cristalina\[CRISTALINA_CF_SEC_06-Feb-2024.xlsx]D-PRBNP'!$BW$19</t>
  </si>
  <si>
    <t>='C:\Users\jaime.benazar\Quorum Business Solutions\Ecopetrol Prometeo - Documents\Planning Space Implementation\3. Analysis &amp; Design\Design\FC22\DRR Jaime\Por presentar a ECP\Cantagallo\Cristalina\[CRISTALINA_CF_SEC_06-Feb-2024.xlsx]D-PRBNP'!$BW$20</t>
  </si>
  <si>
    <t>='C:\Users\jaime.benazar\Quorum Business Solutions\Ecopetrol Prometeo - Documents\Planning Space Implementation\3. Analysis &amp; Design\Design\FC22\DRR Jaime\Por presentar a ECP\Cantagallo\Cristalina\[CRISTALINA_CF_SEC_06-Feb-2024.xlsx]D-PRBNP'!$BW$21</t>
  </si>
  <si>
    <t>='C:\Users\jaime.benazar\Quorum Business Solutions\Ecopetrol Prometeo - Documents\Planning Space Implementation\3. Analysis &amp; Design\Design\FC22\DRR Jaime\Por presentar a ECP\Cantagallo\Cristalina\[CRISTALINA_CF_SEC_06-Feb-2024.xlsx]D-PRBNP'!$BW$22</t>
  </si>
  <si>
    <t>='C:\Users\jaime.benazar\Quorum Business Solutions\Ecopetrol Prometeo - Documents\Planning Space Implementation\3. Analysis &amp; Design\Design\FC22\DRR Jaime\Por presentar a ECP\Cantagallo\Cristalina\[CRISTALINA_CF_SEC_06-Feb-2024.xlsx]D-PRBNP'!$BW$23</t>
  </si>
  <si>
    <t>='C:\Users\jaime.benazar\Quorum Business Solutions\Ecopetrol Prometeo - Documents\Planning Space Implementation\3. Analysis &amp; Design\Design\FC22\DRR Jaime\Por presentar a ECP\Cantagallo\Cristalina\[CRISTALINA_CF_SEC_06-Feb-2024.xlsx]D-PRBNP'!$BW$24</t>
  </si>
  <si>
    <t>='C:\Users\jaime.benazar\Quorum Business Solutions\Ecopetrol Prometeo - Documents\Planning Space Implementation\3. Analysis &amp; Design\Design\FC22\DRR Jaime\Por presentar a ECP\Cantagallo\Cristalina\[CRISTALINA_CF_SEC_06-Feb-2024.xlsx]D-PRBNP'!$BW$25</t>
  </si>
  <si>
    <t>='C:\Users\jaime.benazar\Quorum Business Solutions\Ecopetrol Prometeo - Documents\Planning Space Implementation\3. Analysis &amp; Design\Design\FC22\DRR Jaime\Por presentar a ECP\Cantagallo\Cristalina\[CRISTALINA_CF_SEC_06-Feb-2024.xlsx]D-PRBNP'!$BW$26</t>
  </si>
  <si>
    <t>='C:\Users\jaime.benazar\Quorum Business Solutions\Ecopetrol Prometeo - Documents\Planning Space Implementation\3. Analysis &amp; Design\Design\FC22\DRR Jaime\Por presentar a ECP\Cantagallo\Cristalina\[CRISTALINA_CF_SEC_06-Feb-2024.xlsx]D-PRBNP'!$BW$27</t>
  </si>
  <si>
    <t>='C:\Users\jaime.benazar\Quorum Business Solutions\Ecopetrol Prometeo - Documents\Planning Space Implementation\3. Analysis &amp; Design\Design\FC22\DRR Jaime\Por presentar a ECP\Cantagallo\Cristalina\[CRISTALINA_CF_SEC_06-Feb-2024.xlsx]D-PRBNP'!$BW$28</t>
  </si>
  <si>
    <t>='C:\Users\jaime.benazar\Quorum Business Solutions\Ecopetrol Prometeo - Documents\Planning Space Implementation\3. Analysis &amp; Design\Design\FC22\DRR Jaime\Por presentar a ECP\Cantagallo\Cristalina\[CRISTALINA_CF_SEC_06-Feb-2024.xlsx]D-PRBNP'!$BW$29</t>
  </si>
  <si>
    <t>='C:\Users\jaime.benazar\Quorum Business Solutions\Ecopetrol Prometeo - Documents\Planning Space Implementation\3. Analysis &amp; Design\Design\FC22\DRR Jaime\Por presentar a ECP\Cantagallo\Cristalina\[CRISTALINA_CF_SEC_06-Feb-2024.xlsx]D-PRBNP'!$BW$30</t>
  </si>
  <si>
    <t>='C:\Users\jaime.benazar\Quorum Business Solutions\Ecopetrol Prometeo - Documents\Planning Space Implementation\3. Analysis &amp; Design\Design\FC22\DRR Jaime\Por presentar a ECP\Cantagallo\Cristalina\[CRISTALINA_CF_SEC_06-Feb-2024.xlsx]D-PRBNP'!$BW$31</t>
  </si>
  <si>
    <t>='C:\Users\jaime.benazar\Quorum Business Solutions\Ecopetrol Prometeo - Documents\Planning Space Implementation\3. Analysis &amp; Design\Design\FC22\DRR Jaime\Por presentar a ECP\Cantagallo\Cristalina\[CRISTALINA_CF_SEC_06-Feb-2024.xlsx]D-PRBNP'!$BW$32</t>
  </si>
  <si>
    <t>='C:\Users\jaime.benazar\Quorum Business Solutions\Ecopetrol Prometeo - Documents\Planning Space Implementation\3. Analysis &amp; Design\Design\FC22\DRR Jaime\Por presentar a ECP\Cantagallo\Cristalina\[CRISTALINA_CF_SEC_06-Feb-2024.xlsx]D-PRBNP'!$BW$33</t>
  </si>
  <si>
    <t>='C:\Users\jaime.benazar\Quorum Business Solutions\Ecopetrol Prometeo - Documents\Planning Space Implementation\3. Analysis &amp; Design\Design\FC22\DRR Jaime\Por presentar a ECP\Cantagallo\Cristalina\[CRISTALINA_CF_SEC_06-Feb-2024.xlsx]D-PRBNP'!$BW$34</t>
  </si>
  <si>
    <t>='C:\Users\jaime.benazar\Quorum Business Solutions\Ecopetrol Prometeo - Documents\Planning Space Implementation\3. Analysis &amp; Design\Design\FC22\DRR Jaime\Por presentar a ECP\Cantagallo\Cristalina\[CRISTALINA_CF_SEC_06-Feb-2024.xlsx]D-PRBNP'!$BW$35</t>
  </si>
  <si>
    <t>='C:\Users\jaime.benazar\Quorum Business Solutions\Ecopetrol Prometeo - Documents\Planning Space Implementation\3. Analysis &amp; Design\Design\FC22\DRR Jaime\Por presentar a ECP\Cantagallo\Cristalina\[CRISTALINA_CF_SEC_06-Feb-2024.xlsx]D-PRBNP'!$BW$36</t>
  </si>
  <si>
    <t>='C:\Users\jaime.benazar\Quorum Business Solutions\Ecopetrol Prometeo - Documents\Planning Space Implementation\3. Analysis &amp; Design\Design\FC22\DRR Jaime\Por presentar a ECP\Cantagallo\Cristalina\[CRISTALINA_CF_SEC_06-Feb-2024.xlsx]D-PRBNP'!$BW$37</t>
  </si>
  <si>
    <t>='C:\Users\jaime.benazar\Quorum Business Solutions\Ecopetrol Prometeo - Documents\Planning Space Implementation\3. Analysis &amp; Design\Design\FC22\DRR Jaime\Por presentar a ECP\Cantagallo\Cristalina\[CRISTALINA_CF_SEC_06-Feb-2024.xlsx]D-PRBNP'!$BW$38</t>
  </si>
  <si>
    <t>='C:\Users\jaime.benazar\Quorum Business Solutions\Ecopetrol Prometeo - Documents\Planning Space Implementation\3. Analysis &amp; Design\Design\FC22\DRR Jaime\Por presentar a ECP\Cantagallo\Cristalina\[CRISTALINA_CF_SEC_06-Feb-2024.xlsx]D-PRBNP'!$BW$39</t>
  </si>
  <si>
    <t>='C:\Users\jaime.benazar\Quorum Business Solutions\Ecopetrol Prometeo - Documents\Planning Space Implementation\3. Analysis &amp; Design\Design\FC22\DRR Jaime\Por presentar a ECP\Cantagallo\Cristalina\[CRISTALINA_CF_SEC_06-Feb-2024.xlsx]D-PRBNP'!$BW$40</t>
  </si>
  <si>
    <t>='C:\Users\jaime.benazar\Quorum Business Solutions\Ecopetrol Prometeo - Documents\Planning Space Implementation\3. Analysis &amp; Design\Design\FC22\DRR Jaime\Por presentar a ECP\Cantagallo\Cristalina\[CRISTALINA_CF_SEC_06-Feb-2024.xlsx]D-PRBNP'!$BW$41</t>
  </si>
  <si>
    <t>='C:\Users\jaime.benazar\Quorum Business Solutions\Ecopetrol Prometeo - Documents\Planning Space Implementation\3. Analysis &amp; Design\Design\FC22\DRR Jaime\Por presentar a ECP\Cantagallo\Cristalina\[CRISTALINA_CF_SEC_06-Feb-2024.xlsx]D-PRBNP'!$BW$42</t>
  </si>
  <si>
    <t>='C:\Users\jaime.benazar\Quorum Business Solutions\Ecopetrol Prometeo - Documents\Planning Space Implementation\3. Analysis &amp; Design\Design\FC22\DRR Jaime\Por presentar a ECP\Cantagallo\Cristalina\[CRISTALINA_CF_SEC_06-Feb-2024.xlsx]D-PRBNP'!$BW$43</t>
  </si>
  <si>
    <t>='C:\Users\jaime.benazar\Quorum Business Solutions\Ecopetrol Prometeo - Documents\Planning Space Implementation\3. Analysis &amp; Design\Design\FC22\DRR Jaime\Por presentar a ECP\Cantagallo\Cristalina\[CRISTALINA_CF_SEC_06-Feb-2024.xlsx]D-PRBNP'!$BW$44</t>
  </si>
  <si>
    <t>='C:\Users\jaime.benazar\Quorum Business Solutions\Ecopetrol Prometeo - Documents\Planning Space Implementation\3. Analysis &amp; Design\Design\FC22\DRR Jaime\Por presentar a ECP\Cantagallo\Cristalina\[CRISTALINA_CF_SEC_06-Feb-2024.xlsx]D-PRBNP'!$BW$45</t>
  </si>
  <si>
    <t>='C:\Users\jaime.benazar\Quorum Business Solutions\Ecopetrol Prometeo - Documents\Planning Space Implementation\3. Analysis &amp; Design\Design\FC22\DRR Jaime\Por presentar a ECP\Cantagallo\Cristalina\[CRISTALINA_CF_SEC_06-Feb-2024.xlsx]D-PRBNP'!$BW$46</t>
  </si>
  <si>
    <t>='C:\Users\jaime.benazar\Quorum Business Solutions\Ecopetrol Prometeo - Documents\Planning Space Implementation\3. Analysis &amp; Design\Design\FC22\DRR Jaime\Por presentar a ECP\Cantagallo\Cristalina\[CRISTALINA_CF_SEC_06-Feb-2024.xlsx]D-PRBNP'!$BW$47</t>
  </si>
  <si>
    <t>='C:\Users\jaime.benazar\Quorum Business Solutions\Ecopetrol Prometeo - Documents\Planning Space Implementation\3. Analysis &amp; Design\Design\FC22\DRR Jaime\Por presentar a ECP\Cantagallo\Cristalina\[CRISTALINA_CF_SEC_06-Feb-2024.xlsx]D-PRBNP'!$BW$48</t>
  </si>
  <si>
    <t>='C:\Users\jaime.benazar\Quorum Business Solutions\Ecopetrol Prometeo - Documents\Planning Space Implementation\3. Analysis &amp; Design\Design\FC22\DRR Jaime\Por presentar a ECP\Cantagallo\Cristalina\[CRISTALINA_CF_SEC_06-Feb-2024.xlsx]D-PRBND'!$BW$12</t>
  </si>
  <si>
    <t>='C:\Users\jaime.benazar\Quorum Business Solutions\Ecopetrol Prometeo - Documents\Planning Space Implementation\3. Analysis &amp; Design\Design\FC22\DRR Jaime\Por presentar a ECP\Cantagallo\Cristalina\[CRISTALINA_CF_SEC_06-Feb-2024.xlsx]D-PRBND'!$BW$13</t>
  </si>
  <si>
    <t>='C:\Users\jaime.benazar\Quorum Business Solutions\Ecopetrol Prometeo - Documents\Planning Space Implementation\3. Analysis &amp; Design\Design\FC22\DRR Jaime\Por presentar a ECP\Cantagallo\Cristalina\[CRISTALINA_CF_SEC_06-Feb-2024.xlsx]D-PRBND'!$BW$14</t>
  </si>
  <si>
    <t>='C:\Users\jaime.benazar\Quorum Business Solutions\Ecopetrol Prometeo - Documents\Planning Space Implementation\3. Analysis &amp; Design\Design\FC22\DRR Jaime\Por presentar a ECP\Cantagallo\Cristalina\[CRISTALINA_CF_SEC_06-Feb-2024.xlsx]D-PRBND'!$BW$15</t>
  </si>
  <si>
    <t>='C:\Users\jaime.benazar\Quorum Business Solutions\Ecopetrol Prometeo - Documents\Planning Space Implementation\3. Analysis &amp; Design\Design\FC22\DRR Jaime\Por presentar a ECP\Cantagallo\Cristalina\[CRISTALINA_CF_SEC_06-Feb-2024.xlsx]D-PRBND'!$BW$16</t>
  </si>
  <si>
    <t>='C:\Users\jaime.benazar\Quorum Business Solutions\Ecopetrol Prometeo - Documents\Planning Space Implementation\3. Analysis &amp; Design\Design\FC22\DRR Jaime\Por presentar a ECP\Cantagallo\Cristalina\[CRISTALINA_CF_SEC_06-Feb-2024.xlsx]D-PRBND'!$BW$17</t>
  </si>
  <si>
    <t>='C:\Users\jaime.benazar\Quorum Business Solutions\Ecopetrol Prometeo - Documents\Planning Space Implementation\3. Analysis &amp; Design\Design\FC22\DRR Jaime\Por presentar a ECP\Cantagallo\Cristalina\[CRISTALINA_CF_SEC_06-Feb-2024.xlsx]D-PRBND'!$BW$18</t>
  </si>
  <si>
    <t>='C:\Users\jaime.benazar\Quorum Business Solutions\Ecopetrol Prometeo - Documents\Planning Space Implementation\3. Analysis &amp; Design\Design\FC22\DRR Jaime\Por presentar a ECP\Cantagallo\Cristalina\[CRISTALINA_CF_SEC_06-Feb-2024.xlsx]D-PRBND'!$BW$19</t>
  </si>
  <si>
    <t>='C:\Users\jaime.benazar\Quorum Business Solutions\Ecopetrol Prometeo - Documents\Planning Space Implementation\3. Analysis &amp; Design\Design\FC22\DRR Jaime\Por presentar a ECP\Cantagallo\Cristalina\[CRISTALINA_CF_SEC_06-Feb-2024.xlsx]D-PRBND'!$BW$20</t>
  </si>
  <si>
    <t>='C:\Users\jaime.benazar\Quorum Business Solutions\Ecopetrol Prometeo - Documents\Planning Space Implementation\3. Analysis &amp; Design\Design\FC22\DRR Jaime\Por presentar a ECP\Cantagallo\Cristalina\[CRISTALINA_CF_SEC_06-Feb-2024.xlsx]D-PRBND'!$BW$21</t>
  </si>
  <si>
    <t>='C:\Users\jaime.benazar\Quorum Business Solutions\Ecopetrol Prometeo - Documents\Planning Space Implementation\3. Analysis &amp; Design\Design\FC22\DRR Jaime\Por presentar a ECP\Cantagallo\Cristalina\[CRISTALINA_CF_SEC_06-Feb-2024.xlsx]D-PRBND'!$BW$22</t>
  </si>
  <si>
    <t>='C:\Users\jaime.benazar\Quorum Business Solutions\Ecopetrol Prometeo - Documents\Planning Space Implementation\3. Analysis &amp; Design\Design\FC22\DRR Jaime\Por presentar a ECP\Cantagallo\Cristalina\[CRISTALINA_CF_SEC_06-Feb-2024.xlsx]D-PRBND'!$BW$23</t>
  </si>
  <si>
    <t>='C:\Users\jaime.benazar\Quorum Business Solutions\Ecopetrol Prometeo - Documents\Planning Space Implementation\3. Analysis &amp; Design\Design\FC22\DRR Jaime\Por presentar a ECP\Cantagallo\Cristalina\[CRISTALINA_CF_SEC_06-Feb-2024.xlsx]D-PRBND'!$BW$24</t>
  </si>
  <si>
    <t>='C:\Users\jaime.benazar\Quorum Business Solutions\Ecopetrol Prometeo - Documents\Planning Space Implementation\3. Analysis &amp; Design\Design\FC22\DRR Jaime\Por presentar a ECP\Cantagallo\Cristalina\[CRISTALINA_CF_SEC_06-Feb-2024.xlsx]D-PRBND'!$BW$25</t>
  </si>
  <si>
    <t>='C:\Users\jaime.benazar\Quorum Business Solutions\Ecopetrol Prometeo - Documents\Planning Space Implementation\3. Analysis &amp; Design\Design\FC22\DRR Jaime\Por presentar a ECP\Cantagallo\Cristalina\[CRISTALINA_CF_SEC_06-Feb-2024.xlsx]D-PRBND'!$BW$26</t>
  </si>
  <si>
    <t>='C:\Users\jaime.benazar\Quorum Business Solutions\Ecopetrol Prometeo - Documents\Planning Space Implementation\3. Analysis &amp; Design\Design\FC22\DRR Jaime\Por presentar a ECP\Cantagallo\Cristalina\[CRISTALINA_CF_SEC_06-Feb-2024.xlsx]D-PRBND'!$BW$27</t>
  </si>
  <si>
    <t>='C:\Users\jaime.benazar\Quorum Business Solutions\Ecopetrol Prometeo - Documents\Planning Space Implementation\3. Analysis &amp; Design\Design\FC22\DRR Jaime\Por presentar a ECP\Cantagallo\Cristalina\[CRISTALINA_CF_SEC_06-Feb-2024.xlsx]D-PRBND'!$BW$28</t>
  </si>
  <si>
    <t>='C:\Users\jaime.benazar\Quorum Business Solutions\Ecopetrol Prometeo - Documents\Planning Space Implementation\3. Analysis &amp; Design\Design\FC22\DRR Jaime\Por presentar a ECP\Cantagallo\Cristalina\[CRISTALINA_CF_SEC_06-Feb-2024.xlsx]D-PRBND'!$BW$29</t>
  </si>
  <si>
    <t>='C:\Users\jaime.benazar\Quorum Business Solutions\Ecopetrol Prometeo - Documents\Planning Space Implementation\3. Analysis &amp; Design\Design\FC22\DRR Jaime\Por presentar a ECP\Cantagallo\Cristalina\[CRISTALINA_CF_SEC_06-Feb-2024.xlsx]D-PRBND'!$BW$30</t>
  </si>
  <si>
    <t>='C:\Users\jaime.benazar\Quorum Business Solutions\Ecopetrol Prometeo - Documents\Planning Space Implementation\3. Analysis &amp; Design\Design\FC22\DRR Jaime\Por presentar a ECP\Cantagallo\Cristalina\[CRISTALINA_CF_SEC_06-Feb-2024.xlsx]D-PRBND'!$BW$31</t>
  </si>
  <si>
    <t>='C:\Users\jaime.benazar\Quorum Business Solutions\Ecopetrol Prometeo - Documents\Planning Space Implementation\3. Analysis &amp; Design\Design\FC22\DRR Jaime\Por presentar a ECP\Cantagallo\Cristalina\[CRISTALINA_CF_SEC_06-Feb-2024.xlsx]D-PRBND'!$BW$32</t>
  </si>
  <si>
    <t>='C:\Users\jaime.benazar\Quorum Business Solutions\Ecopetrol Prometeo - Documents\Planning Space Implementation\3. Analysis &amp; Design\Design\FC22\DRR Jaime\Por presentar a ECP\Cantagallo\Cristalina\[CRISTALINA_CF_SEC_06-Feb-2024.xlsx]D-PRBND'!$BW$33</t>
  </si>
  <si>
    <t>='C:\Users\jaime.benazar\Quorum Business Solutions\Ecopetrol Prometeo - Documents\Planning Space Implementation\3. Analysis &amp; Design\Design\FC22\DRR Jaime\Por presentar a ECP\Cantagallo\Cristalina\[CRISTALINA_CF_SEC_06-Feb-2024.xlsx]D-PRBND'!$BW$34</t>
  </si>
  <si>
    <t>='C:\Users\jaime.benazar\Quorum Business Solutions\Ecopetrol Prometeo - Documents\Planning Space Implementation\3. Analysis &amp; Design\Design\FC22\DRR Jaime\Por presentar a ECP\Cantagallo\Cristalina\[CRISTALINA_CF_SEC_06-Feb-2024.xlsx]D-PRBND'!$BW$35</t>
  </si>
  <si>
    <t>='C:\Users\jaime.benazar\Quorum Business Solutions\Ecopetrol Prometeo - Documents\Planning Space Implementation\3. Analysis &amp; Design\Design\FC22\DRR Jaime\Por presentar a ECP\Cantagallo\Cristalina\[CRISTALINA_CF_SEC_06-Feb-2024.xlsx]D-PRBND'!$BW$36</t>
  </si>
  <si>
    <t>='C:\Users\jaime.benazar\Quorum Business Solutions\Ecopetrol Prometeo - Documents\Planning Space Implementation\3. Analysis &amp; Design\Design\FC22\DRR Jaime\Por presentar a ECP\Cantagallo\Cristalina\[CRISTALINA_CF_SEC_06-Feb-2024.xlsx]D-PRBND'!$BW$37</t>
  </si>
  <si>
    <t>='C:\Users\jaime.benazar\Quorum Business Solutions\Ecopetrol Prometeo - Documents\Planning Space Implementation\3. Analysis &amp; Design\Design\FC22\DRR Jaime\Por presentar a ECP\Cantagallo\Cristalina\[CRISTALINA_CF_SEC_06-Feb-2024.xlsx]D-PRBND'!$BW$38</t>
  </si>
  <si>
    <t>='C:\Users\jaime.benazar\Quorum Business Solutions\Ecopetrol Prometeo - Documents\Planning Space Implementation\3. Analysis &amp; Design\Design\FC22\DRR Jaime\Por presentar a ECP\Cantagallo\Cristalina\[CRISTALINA_CF_SEC_06-Feb-2024.xlsx]D-PRBND'!$BW$39</t>
  </si>
  <si>
    <t>='C:\Users\jaime.benazar\Quorum Business Solutions\Ecopetrol Prometeo - Documents\Planning Space Implementation\3. Analysis &amp; Design\Design\FC22\DRR Jaime\Por presentar a ECP\Cantagallo\Cristalina\[CRISTALINA_CF_SEC_06-Feb-2024.xlsx]D-PRBND'!$BW$40</t>
  </si>
  <si>
    <t>='C:\Users\jaime.benazar\Quorum Business Solutions\Ecopetrol Prometeo - Documents\Planning Space Implementation\3. Analysis &amp; Design\Design\FC22\DRR Jaime\Por presentar a ECP\Cantagallo\Cristalina\[CRISTALINA_CF_SEC_06-Feb-2024.xlsx]D-PRBND'!$BW$41</t>
  </si>
  <si>
    <t>='C:\Users\jaime.benazar\Quorum Business Solutions\Ecopetrol Prometeo - Documents\Planning Space Implementation\3. Analysis &amp; Design\Design\FC22\DRR Jaime\Por presentar a ECP\Cantagallo\Cristalina\[CRISTALINA_CF_SEC_06-Feb-2024.xlsx]D-PRBND'!$BW$42</t>
  </si>
  <si>
    <t>='C:\Users\jaime.benazar\Quorum Business Solutions\Ecopetrol Prometeo - Documents\Planning Space Implementation\3. Analysis &amp; Design\Design\FC22\DRR Jaime\Por presentar a ECP\Cantagallo\Cristalina\[CRISTALINA_CF_SEC_06-Feb-2024.xlsx]D-PRBND'!$BW$43</t>
  </si>
  <si>
    <t>='C:\Users\jaime.benazar\Quorum Business Solutions\Ecopetrol Prometeo - Documents\Planning Space Implementation\3. Analysis &amp; Design\Design\FC22\DRR Jaime\Por presentar a ECP\Cantagallo\Cristalina\[CRISTALINA_CF_SEC_06-Feb-2024.xlsx]D-PRBND'!$BW$44</t>
  </si>
  <si>
    <t>='C:\Users\jaime.benazar\Quorum Business Solutions\Ecopetrol Prometeo - Documents\Planning Space Implementation\3. Analysis &amp; Design\Design\FC22\DRR Jaime\Por presentar a ECP\Cantagallo\Cristalina\[CRISTALINA_CF_SEC_06-Feb-2024.xlsx]D-PRBND'!$BW$45</t>
  </si>
  <si>
    <t>='C:\Users\jaime.benazar\Quorum Business Solutions\Ecopetrol Prometeo - Documents\Planning Space Implementation\3. Analysis &amp; Design\Design\FC22\DRR Jaime\Por presentar a ECP\Cantagallo\Cristalina\[CRISTALINA_CF_SEC_06-Feb-2024.xlsx]D-PRBND'!$BW$46</t>
  </si>
  <si>
    <t>='C:\Users\jaime.benazar\Quorum Business Solutions\Ecopetrol Prometeo - Documents\Planning Space Implementation\3. Analysis &amp; Design\Design\FC22\DRR Jaime\Por presentar a ECP\Cantagallo\Cristalina\[CRISTALINA_CF_SEC_06-Feb-2024.xlsx]D-PRBND'!$BW$47</t>
  </si>
  <si>
    <t>='C:\Users\jaime.benazar\Quorum Business Solutions\Ecopetrol Prometeo - Documents\Planning Space Implementation\3. Analysis &amp; Design\Design\FC22\DRR Jaime\Por presentar a ECP\Cantagallo\Cristalina\[CRISTALINA_CF_SEC_06-Feb-2024.xlsx]D-PRBND'!$BW$48</t>
  </si>
  <si>
    <t>='C:\Users\jaime.benazar\Quorum Business Solutions\Ecopetrol Prometeo - Documents\Planning Space Implementation\3. Analysis &amp; Design\Design\FC22\DRR Jaime\Por presentar a ECP\Cantagallo\Cristalina\[CRISTALINA_CF_SEC_06-Feb-2024.xlsx]D-PRB'!$BW$12</t>
  </si>
  <si>
    <t>='C:\Users\jaime.benazar\Quorum Business Solutions\Ecopetrol Prometeo - Documents\Planning Space Implementation\3. Analysis &amp; Design\Design\FC22\DRR Jaime\Por presentar a ECP\Cantagallo\Cristalina\[CRISTALINA_CF_SEC_06-Feb-2024.xlsx]D-PRB'!$BW$13</t>
  </si>
  <si>
    <t>='C:\Users\jaime.benazar\Quorum Business Solutions\Ecopetrol Prometeo - Documents\Planning Space Implementation\3. Analysis &amp; Design\Design\FC22\DRR Jaime\Por presentar a ECP\Cantagallo\Cristalina\[CRISTALINA_CF_SEC_06-Feb-2024.xlsx]D-PRB'!$BW$14</t>
  </si>
  <si>
    <t>='C:\Users\jaime.benazar\Quorum Business Solutions\Ecopetrol Prometeo - Documents\Planning Space Implementation\3. Analysis &amp; Design\Design\FC22\DRR Jaime\Por presentar a ECP\Cantagallo\Cristalina\[CRISTALINA_CF_SEC_06-Feb-2024.xlsx]D-PRB'!$BW$15</t>
  </si>
  <si>
    <t>='C:\Users\jaime.benazar\Quorum Business Solutions\Ecopetrol Prometeo - Documents\Planning Space Implementation\3. Analysis &amp; Design\Design\FC22\DRR Jaime\Por presentar a ECP\Cantagallo\Cristalina\[CRISTALINA_CF_SEC_06-Feb-2024.xlsx]D-PRB'!$BW$16</t>
  </si>
  <si>
    <t>='C:\Users\jaime.benazar\Quorum Business Solutions\Ecopetrol Prometeo - Documents\Planning Space Implementation\3. Analysis &amp; Design\Design\FC22\DRR Jaime\Por presentar a ECP\Cantagallo\Cristalina\[CRISTALINA_CF_SEC_06-Feb-2024.xlsx]D-PRB'!$BW$17</t>
  </si>
  <si>
    <t>='C:\Users\jaime.benazar\Quorum Business Solutions\Ecopetrol Prometeo - Documents\Planning Space Implementation\3. Analysis &amp; Design\Design\FC22\DRR Jaime\Por presentar a ECP\Cantagallo\Cristalina\[CRISTALINA_CF_SEC_06-Feb-2024.xlsx]D-PRB'!$BW$18</t>
  </si>
  <si>
    <t>='C:\Users\jaime.benazar\Quorum Business Solutions\Ecopetrol Prometeo - Documents\Planning Space Implementation\3. Analysis &amp; Design\Design\FC22\DRR Jaime\Por presentar a ECP\Cantagallo\Cristalina\[CRISTALINA_CF_SEC_06-Feb-2024.xlsx]D-PRB'!$BW$19</t>
  </si>
  <si>
    <t>='C:\Users\jaime.benazar\Quorum Business Solutions\Ecopetrol Prometeo - Documents\Planning Space Implementation\3. Analysis &amp; Design\Design\FC22\DRR Jaime\Por presentar a ECP\Cantagallo\Cristalina\[CRISTALINA_CF_SEC_06-Feb-2024.xlsx]D-PRB'!$BW$20</t>
  </si>
  <si>
    <t>='C:\Users\jaime.benazar\Quorum Business Solutions\Ecopetrol Prometeo - Documents\Planning Space Implementation\3. Analysis &amp; Design\Design\FC22\DRR Jaime\Por presentar a ECP\Cantagallo\Cristalina\[CRISTALINA_CF_SEC_06-Feb-2024.xlsx]D-PRB'!$BW$21</t>
  </si>
  <si>
    <t>='C:\Users\jaime.benazar\Quorum Business Solutions\Ecopetrol Prometeo - Documents\Planning Space Implementation\3. Analysis &amp; Design\Design\FC22\DRR Jaime\Por presentar a ECP\Cantagallo\Cristalina\[CRISTALINA_CF_SEC_06-Feb-2024.xlsx]D-PRB'!$BW$22</t>
  </si>
  <si>
    <t>='C:\Users\jaime.benazar\Quorum Business Solutions\Ecopetrol Prometeo - Documents\Planning Space Implementation\3. Analysis &amp; Design\Design\FC22\DRR Jaime\Por presentar a ECP\Cantagallo\Cristalina\[CRISTALINA_CF_SEC_06-Feb-2024.xlsx]D-PRB'!$BW$23</t>
  </si>
  <si>
    <t>='C:\Users\jaime.benazar\Quorum Business Solutions\Ecopetrol Prometeo - Documents\Planning Space Implementation\3. Analysis &amp; Design\Design\FC22\DRR Jaime\Por presentar a ECP\Cantagallo\Cristalina\[CRISTALINA_CF_SEC_06-Feb-2024.xlsx]D-PRB'!$BW$24</t>
  </si>
  <si>
    <t>='C:\Users\jaime.benazar\Quorum Business Solutions\Ecopetrol Prometeo - Documents\Planning Space Implementation\3. Analysis &amp; Design\Design\FC22\DRR Jaime\Por presentar a ECP\Cantagallo\Cristalina\[CRISTALINA_CF_SEC_06-Feb-2024.xlsx]D-PRB'!$BW$25</t>
  </si>
  <si>
    <t>='C:\Users\jaime.benazar\Quorum Business Solutions\Ecopetrol Prometeo - Documents\Planning Space Implementation\3. Analysis &amp; Design\Design\FC22\DRR Jaime\Por presentar a ECP\Cantagallo\Cristalina\[CRISTALINA_CF_SEC_06-Feb-2024.xlsx]D-PRB'!$BW$26</t>
  </si>
  <si>
    <t>='C:\Users\jaime.benazar\Quorum Business Solutions\Ecopetrol Prometeo - Documents\Planning Space Implementation\3. Analysis &amp; Design\Design\FC22\DRR Jaime\Por presentar a ECP\Cantagallo\Cristalina\[CRISTALINA_CF_SEC_06-Feb-2024.xlsx]D-PRB'!$BW$27</t>
  </si>
  <si>
    <t>='C:\Users\jaime.benazar\Quorum Business Solutions\Ecopetrol Prometeo - Documents\Planning Space Implementation\3. Analysis &amp; Design\Design\FC22\DRR Jaime\Por presentar a ECP\Cantagallo\Cristalina\[CRISTALINA_CF_SEC_06-Feb-2024.xlsx]D-PRB'!$BW$28</t>
  </si>
  <si>
    <t>='C:\Users\jaime.benazar\Quorum Business Solutions\Ecopetrol Prometeo - Documents\Planning Space Implementation\3. Analysis &amp; Design\Design\FC22\DRR Jaime\Por presentar a ECP\Cantagallo\Cristalina\[CRISTALINA_CF_SEC_06-Feb-2024.xlsx]D-PRB'!$BW$29</t>
  </si>
  <si>
    <t>='C:\Users\jaime.benazar\Quorum Business Solutions\Ecopetrol Prometeo - Documents\Planning Space Implementation\3. Analysis &amp; Design\Design\FC22\DRR Jaime\Por presentar a ECP\Cantagallo\Cristalina\[CRISTALINA_CF_SEC_06-Feb-2024.xlsx]D-PRB'!$BW$30</t>
  </si>
  <si>
    <t>='C:\Users\jaime.benazar\Quorum Business Solutions\Ecopetrol Prometeo - Documents\Planning Space Implementation\3. Analysis &amp; Design\Design\FC22\DRR Jaime\Por presentar a ECP\Cantagallo\Cristalina\[CRISTALINA_CF_SEC_06-Feb-2024.xlsx]D-PRB'!$BW$31</t>
  </si>
  <si>
    <t>='C:\Users\jaime.benazar\Quorum Business Solutions\Ecopetrol Prometeo - Documents\Planning Space Implementation\3. Analysis &amp; Design\Design\FC22\DRR Jaime\Por presentar a ECP\Cantagallo\Cristalina\[CRISTALINA_CF_SEC_06-Feb-2024.xlsx]D-PRB'!$BW$32</t>
  </si>
  <si>
    <t>='C:\Users\jaime.benazar\Quorum Business Solutions\Ecopetrol Prometeo - Documents\Planning Space Implementation\3. Analysis &amp; Design\Design\FC22\DRR Jaime\Por presentar a ECP\Cantagallo\Cristalina\[CRISTALINA_CF_SEC_06-Feb-2024.xlsx]D-PRB'!$BW$33</t>
  </si>
  <si>
    <t>='C:\Users\jaime.benazar\Quorum Business Solutions\Ecopetrol Prometeo - Documents\Planning Space Implementation\3. Analysis &amp; Design\Design\FC22\DRR Jaime\Por presentar a ECP\Cantagallo\Cristalina\[CRISTALINA_CF_SEC_06-Feb-2024.xlsx]D-PRB'!$BW$34</t>
  </si>
  <si>
    <t>='C:\Users\jaime.benazar\Quorum Business Solutions\Ecopetrol Prometeo - Documents\Planning Space Implementation\3. Analysis &amp; Design\Design\FC22\DRR Jaime\Por presentar a ECP\Cantagallo\Cristalina\[CRISTALINA_CF_SEC_06-Feb-2024.xlsx]D-PRB'!$BW$35</t>
  </si>
  <si>
    <t>='C:\Users\jaime.benazar\Quorum Business Solutions\Ecopetrol Prometeo - Documents\Planning Space Implementation\3. Analysis &amp; Design\Design\FC22\DRR Jaime\Por presentar a ECP\Cantagallo\Cristalina\[CRISTALINA_CF_SEC_06-Feb-2024.xlsx]D-PRB'!$BW$36</t>
  </si>
  <si>
    <t>='C:\Users\jaime.benazar\Quorum Business Solutions\Ecopetrol Prometeo - Documents\Planning Space Implementation\3. Analysis &amp; Design\Design\FC22\DRR Jaime\Por presentar a ECP\Cantagallo\Cristalina\[CRISTALINA_CF_SEC_06-Feb-2024.xlsx]D-PRB'!$BW$37</t>
  </si>
  <si>
    <t>='C:\Users\jaime.benazar\Quorum Business Solutions\Ecopetrol Prometeo - Documents\Planning Space Implementation\3. Analysis &amp; Design\Design\FC22\DRR Jaime\Por presentar a ECP\Cantagallo\Cristalina\[CRISTALINA_CF_SEC_06-Feb-2024.xlsx]D-PRB'!$BW$38</t>
  </si>
  <si>
    <t>='C:\Users\jaime.benazar\Quorum Business Solutions\Ecopetrol Prometeo - Documents\Planning Space Implementation\3. Analysis &amp; Design\Design\FC22\DRR Jaime\Por presentar a ECP\Cantagallo\Cristalina\[CRISTALINA_CF_SEC_06-Feb-2024.xlsx]D-PRB'!$BW$39</t>
  </si>
  <si>
    <t>='C:\Users\jaime.benazar\Quorum Business Solutions\Ecopetrol Prometeo - Documents\Planning Space Implementation\3. Analysis &amp; Design\Design\FC22\DRR Jaime\Por presentar a ECP\Cantagallo\Cristalina\[CRISTALINA_CF_SEC_06-Feb-2024.xlsx]D-PRB'!$BW$40</t>
  </si>
  <si>
    <t>='C:\Users\jaime.benazar\Quorum Business Solutions\Ecopetrol Prometeo - Documents\Planning Space Implementation\3. Analysis &amp; Design\Design\FC22\DRR Jaime\Por presentar a ECP\Cantagallo\Cristalina\[CRISTALINA_CF_SEC_06-Feb-2024.xlsx]D-PRB'!$BW$41</t>
  </si>
  <si>
    <t>='C:\Users\jaime.benazar\Quorum Business Solutions\Ecopetrol Prometeo - Documents\Planning Space Implementation\3. Analysis &amp; Design\Design\FC22\DRR Jaime\Por presentar a ECP\Cantagallo\Cristalina\[CRISTALINA_CF_SEC_06-Feb-2024.xlsx]D-PRB'!$BW$42</t>
  </si>
  <si>
    <t>='C:\Users\jaime.benazar\Quorum Business Solutions\Ecopetrol Prometeo - Documents\Planning Space Implementation\3. Analysis &amp; Design\Design\FC22\DRR Jaime\Por presentar a ECP\Cantagallo\Cristalina\[CRISTALINA_CF_SEC_06-Feb-2024.xlsx]D-PRB'!$BW$43</t>
  </si>
  <si>
    <t>='C:\Users\jaime.benazar\Quorum Business Solutions\Ecopetrol Prometeo - Documents\Planning Space Implementation\3. Analysis &amp; Design\Design\FC22\DRR Jaime\Por presentar a ECP\Cantagallo\Cristalina\[CRISTALINA_CF_SEC_06-Feb-2024.xlsx]D-PRB'!$BW$44</t>
  </si>
  <si>
    <t>='C:\Users\jaime.benazar\Quorum Business Solutions\Ecopetrol Prometeo - Documents\Planning Space Implementation\3. Analysis &amp; Design\Design\FC22\DRR Jaime\Por presentar a ECP\Cantagallo\Cristalina\[CRISTALINA_CF_SEC_06-Feb-2024.xlsx]D-PRB'!$BW$45</t>
  </si>
  <si>
    <t>='C:\Users\jaime.benazar\Quorum Business Solutions\Ecopetrol Prometeo - Documents\Planning Space Implementation\3. Analysis &amp; Design\Design\FC22\DRR Jaime\Por presentar a ECP\Cantagallo\Cristalina\[CRISTALINA_CF_SEC_06-Feb-2024.xlsx]D-PRB'!$BW$46</t>
  </si>
  <si>
    <t>='C:\Users\jaime.benazar\Quorum Business Solutions\Ecopetrol Prometeo - Documents\Planning Space Implementation\3. Analysis &amp; Design\Design\FC22\DRR Jaime\Por presentar a ECP\Cantagallo\Cristalina\[CRISTALINA_CF_SEC_06-Feb-2024.xlsx]D-PRB'!$BW$47</t>
  </si>
  <si>
    <t>='C:\Users\jaime.benazar\Quorum Business Solutions\Ecopetrol Prometeo - Documents\Planning Space Implementation\3. Analysis &amp; Design\Design\FC22\DRR Jaime\Por presentar a ECP\Cantagallo\Cristalina\[CRISTALINA_CF_SEC_06-Feb-2024.xlsx]D-PRB'!$BW$48</t>
  </si>
  <si>
    <t>='C:\Users\jaime.benazar\Quorum Business Solutions\Ecopetrol Prometeo - Documents\Planning Space Implementation\3. Analysis &amp; Design\Design\FC22\DRR Jaime\Por presentar a ECP\Cantagallo\Cristalina\[CRISTALINA_CF_SEC_06-Feb-2024.xlsx]D-PSDP'!$BW$12</t>
  </si>
  <si>
    <t>='C:\Users\jaime.benazar\Quorum Business Solutions\Ecopetrol Prometeo - Documents\Planning Space Implementation\3. Analysis &amp; Design\Design\FC22\DRR Jaime\Por presentar a ECP\Cantagallo\Cristalina\[CRISTALINA_CF_SEC_06-Feb-2024.xlsx]D-PSDP'!$BW$13</t>
  </si>
  <si>
    <t>='C:\Users\jaime.benazar\Quorum Business Solutions\Ecopetrol Prometeo - Documents\Planning Space Implementation\3. Analysis &amp; Design\Design\FC22\DRR Jaime\Por presentar a ECP\Cantagallo\Cristalina\[CRISTALINA_CF_SEC_06-Feb-2024.xlsx]D-PSDP'!$BW$14</t>
  </si>
  <si>
    <t>='C:\Users\jaime.benazar\Quorum Business Solutions\Ecopetrol Prometeo - Documents\Planning Space Implementation\3. Analysis &amp; Design\Design\FC22\DRR Jaime\Por presentar a ECP\Cantagallo\Cristalina\[CRISTALINA_CF_SEC_06-Feb-2024.xlsx]D-PSDP'!$BW$15</t>
  </si>
  <si>
    <t>='C:\Users\jaime.benazar\Quorum Business Solutions\Ecopetrol Prometeo - Documents\Planning Space Implementation\3. Analysis &amp; Design\Design\FC22\DRR Jaime\Por presentar a ECP\Cantagallo\Cristalina\[CRISTALINA_CF_SEC_06-Feb-2024.xlsx]D-PSDP'!$BW$16</t>
  </si>
  <si>
    <t>='C:\Users\jaime.benazar\Quorum Business Solutions\Ecopetrol Prometeo - Documents\Planning Space Implementation\3. Analysis &amp; Design\Design\FC22\DRR Jaime\Por presentar a ECP\Cantagallo\Cristalina\[CRISTALINA_CF_SEC_06-Feb-2024.xlsx]D-PSDP'!$BW$17</t>
  </si>
  <si>
    <t>='C:\Users\jaime.benazar\Quorum Business Solutions\Ecopetrol Prometeo - Documents\Planning Space Implementation\3. Analysis &amp; Design\Design\FC22\DRR Jaime\Por presentar a ECP\Cantagallo\Cristalina\[CRISTALINA_CF_SEC_06-Feb-2024.xlsx]D-PSDP'!$BW$18</t>
  </si>
  <si>
    <t>='C:\Users\jaime.benazar\Quorum Business Solutions\Ecopetrol Prometeo - Documents\Planning Space Implementation\3. Analysis &amp; Design\Design\FC22\DRR Jaime\Por presentar a ECP\Cantagallo\Cristalina\[CRISTALINA_CF_SEC_06-Feb-2024.xlsx]D-PSDP'!$BW$19</t>
  </si>
  <si>
    <t>='C:\Users\jaime.benazar\Quorum Business Solutions\Ecopetrol Prometeo - Documents\Planning Space Implementation\3. Analysis &amp; Design\Design\FC22\DRR Jaime\Por presentar a ECP\Cantagallo\Cristalina\[CRISTALINA_CF_SEC_06-Feb-2024.xlsx]D-PSDP'!$BW$20</t>
  </si>
  <si>
    <t>='C:\Users\jaime.benazar\Quorum Business Solutions\Ecopetrol Prometeo - Documents\Planning Space Implementation\3. Analysis &amp; Design\Design\FC22\DRR Jaime\Por presentar a ECP\Cantagallo\Cristalina\[CRISTALINA_CF_SEC_06-Feb-2024.xlsx]D-PSDP'!$BW$21</t>
  </si>
  <si>
    <t>='C:\Users\jaime.benazar\Quorum Business Solutions\Ecopetrol Prometeo - Documents\Planning Space Implementation\3. Analysis &amp; Design\Design\FC22\DRR Jaime\Por presentar a ECP\Cantagallo\Cristalina\[CRISTALINA_CF_SEC_06-Feb-2024.xlsx]D-PSDP'!$BW$22</t>
  </si>
  <si>
    <t>='C:\Users\jaime.benazar\Quorum Business Solutions\Ecopetrol Prometeo - Documents\Planning Space Implementation\3. Analysis &amp; Design\Design\FC22\DRR Jaime\Por presentar a ECP\Cantagallo\Cristalina\[CRISTALINA_CF_SEC_06-Feb-2024.xlsx]D-PSDP'!$BW$23</t>
  </si>
  <si>
    <t>='C:\Users\jaime.benazar\Quorum Business Solutions\Ecopetrol Prometeo - Documents\Planning Space Implementation\3. Analysis &amp; Design\Design\FC22\DRR Jaime\Por presentar a ECP\Cantagallo\Cristalina\[CRISTALINA_CF_SEC_06-Feb-2024.xlsx]D-PSDP'!$BW$24</t>
  </si>
  <si>
    <t>='C:\Users\jaime.benazar\Quorum Business Solutions\Ecopetrol Prometeo - Documents\Planning Space Implementation\3. Analysis &amp; Design\Design\FC22\DRR Jaime\Por presentar a ECP\Cantagallo\Cristalina\[CRISTALINA_CF_SEC_06-Feb-2024.xlsx]D-PSDP'!$BW$25</t>
  </si>
  <si>
    <t>='C:\Users\jaime.benazar\Quorum Business Solutions\Ecopetrol Prometeo - Documents\Planning Space Implementation\3. Analysis &amp; Design\Design\FC22\DRR Jaime\Por presentar a ECP\Cantagallo\Cristalina\[CRISTALINA_CF_SEC_06-Feb-2024.xlsx]D-PSDP'!$BW$26</t>
  </si>
  <si>
    <t>='C:\Users\jaime.benazar\Quorum Business Solutions\Ecopetrol Prometeo - Documents\Planning Space Implementation\3. Analysis &amp; Design\Design\FC22\DRR Jaime\Por presentar a ECP\Cantagallo\Cristalina\[CRISTALINA_CF_SEC_06-Feb-2024.xlsx]D-PSDP'!$BW$27</t>
  </si>
  <si>
    <t>='C:\Users\jaime.benazar\Quorum Business Solutions\Ecopetrol Prometeo - Documents\Planning Space Implementation\3. Analysis &amp; Design\Design\FC22\DRR Jaime\Por presentar a ECP\Cantagallo\Cristalina\[CRISTALINA_CF_SEC_06-Feb-2024.xlsx]D-PSDP'!$BW$28</t>
  </si>
  <si>
    <t>='C:\Users\jaime.benazar\Quorum Business Solutions\Ecopetrol Prometeo - Documents\Planning Space Implementation\3. Analysis &amp; Design\Design\FC22\DRR Jaime\Por presentar a ECP\Cantagallo\Cristalina\[CRISTALINA_CF_SEC_06-Feb-2024.xlsx]D-PSDP'!$BW$29</t>
  </si>
  <si>
    <t>='C:\Users\jaime.benazar\Quorum Business Solutions\Ecopetrol Prometeo - Documents\Planning Space Implementation\3. Analysis &amp; Design\Design\FC22\DRR Jaime\Por presentar a ECP\Cantagallo\Cristalina\[CRISTALINA_CF_SEC_06-Feb-2024.xlsx]D-PSDP'!$BW$30</t>
  </si>
  <si>
    <t>='C:\Users\jaime.benazar\Quorum Business Solutions\Ecopetrol Prometeo - Documents\Planning Space Implementation\3. Analysis &amp; Design\Design\FC22\DRR Jaime\Por presentar a ECP\Cantagallo\Cristalina\[CRISTALINA_CF_SEC_06-Feb-2024.xlsx]D-PSDP'!$BW$31</t>
  </si>
  <si>
    <t>='C:\Users\jaime.benazar\Quorum Business Solutions\Ecopetrol Prometeo - Documents\Planning Space Implementation\3. Analysis &amp; Design\Design\FC22\DRR Jaime\Por presentar a ECP\Cantagallo\Cristalina\[CRISTALINA_CF_SEC_06-Feb-2024.xlsx]D-PSDP'!$BW$32</t>
  </si>
  <si>
    <t>='C:\Users\jaime.benazar\Quorum Business Solutions\Ecopetrol Prometeo - Documents\Planning Space Implementation\3. Analysis &amp; Design\Design\FC22\DRR Jaime\Por presentar a ECP\Cantagallo\Cristalina\[CRISTALINA_CF_SEC_06-Feb-2024.xlsx]D-PSDP'!$BW$33</t>
  </si>
  <si>
    <t>='C:\Users\jaime.benazar\Quorum Business Solutions\Ecopetrol Prometeo - Documents\Planning Space Implementation\3. Analysis &amp; Design\Design\FC22\DRR Jaime\Por presentar a ECP\Cantagallo\Cristalina\[CRISTALINA_CF_SEC_06-Feb-2024.xlsx]D-PSDP'!$BW$34</t>
  </si>
  <si>
    <t>='C:\Users\jaime.benazar\Quorum Business Solutions\Ecopetrol Prometeo - Documents\Planning Space Implementation\3. Analysis &amp; Design\Design\FC22\DRR Jaime\Por presentar a ECP\Cantagallo\Cristalina\[CRISTALINA_CF_SEC_06-Feb-2024.xlsx]D-PSDP'!$BW$35</t>
  </si>
  <si>
    <t>='C:\Users\jaime.benazar\Quorum Business Solutions\Ecopetrol Prometeo - Documents\Planning Space Implementation\3. Analysis &amp; Design\Design\FC22\DRR Jaime\Por presentar a ECP\Cantagallo\Cristalina\[CRISTALINA_CF_SEC_06-Feb-2024.xlsx]D-PSDP'!$BW$36</t>
  </si>
  <si>
    <t>='C:\Users\jaime.benazar\Quorum Business Solutions\Ecopetrol Prometeo - Documents\Planning Space Implementation\3. Analysis &amp; Design\Design\FC22\DRR Jaime\Por presentar a ECP\Cantagallo\Cristalina\[CRISTALINA_CF_SEC_06-Feb-2024.xlsx]D-PSDP'!$BW$37</t>
  </si>
  <si>
    <t>='C:\Users\jaime.benazar\Quorum Business Solutions\Ecopetrol Prometeo - Documents\Planning Space Implementation\3. Analysis &amp; Design\Design\FC22\DRR Jaime\Por presentar a ECP\Cantagallo\Cristalina\[CRISTALINA_CF_SEC_06-Feb-2024.xlsx]D-PSDP'!$BW$38</t>
  </si>
  <si>
    <t>='C:\Users\jaime.benazar\Quorum Business Solutions\Ecopetrol Prometeo - Documents\Planning Space Implementation\3. Analysis &amp; Design\Design\FC22\DRR Jaime\Por presentar a ECP\Cantagallo\Cristalina\[CRISTALINA_CF_SEC_06-Feb-2024.xlsx]D-PSDP'!$BW$39</t>
  </si>
  <si>
    <t>='C:\Users\jaime.benazar\Quorum Business Solutions\Ecopetrol Prometeo - Documents\Planning Space Implementation\3. Analysis &amp; Design\Design\FC22\DRR Jaime\Por presentar a ECP\Cantagallo\Cristalina\[CRISTALINA_CF_SEC_06-Feb-2024.xlsx]D-PSDP'!$BW$40</t>
  </si>
  <si>
    <t>='C:\Users\jaime.benazar\Quorum Business Solutions\Ecopetrol Prometeo - Documents\Planning Space Implementation\3. Analysis &amp; Design\Design\FC22\DRR Jaime\Por presentar a ECP\Cantagallo\Cristalina\[CRISTALINA_CF_SEC_06-Feb-2024.xlsx]D-PSDP'!$BW$41</t>
  </si>
  <si>
    <t>='C:\Users\jaime.benazar\Quorum Business Solutions\Ecopetrol Prometeo - Documents\Planning Space Implementation\3. Analysis &amp; Design\Design\FC22\DRR Jaime\Por presentar a ECP\Cantagallo\Cristalina\[CRISTALINA_CF_SEC_06-Feb-2024.xlsx]D-PSDP'!$BW$42</t>
  </si>
  <si>
    <t>='C:\Users\jaime.benazar\Quorum Business Solutions\Ecopetrol Prometeo - Documents\Planning Space Implementation\3. Analysis &amp; Design\Design\FC22\DRR Jaime\Por presentar a ECP\Cantagallo\Cristalina\[CRISTALINA_CF_SEC_06-Feb-2024.xlsx]D-PSDP'!$BW$43</t>
  </si>
  <si>
    <t>='C:\Users\jaime.benazar\Quorum Business Solutions\Ecopetrol Prometeo - Documents\Planning Space Implementation\3. Analysis &amp; Design\Design\FC22\DRR Jaime\Por presentar a ECP\Cantagallo\Cristalina\[CRISTALINA_CF_SEC_06-Feb-2024.xlsx]D-PSDP'!$BW$44</t>
  </si>
  <si>
    <t>='C:\Users\jaime.benazar\Quorum Business Solutions\Ecopetrol Prometeo - Documents\Planning Space Implementation\3. Analysis &amp; Design\Design\FC22\DRR Jaime\Por presentar a ECP\Cantagallo\Cristalina\[CRISTALINA_CF_SEC_06-Feb-2024.xlsx]D-PSDP'!$BW$45</t>
  </si>
  <si>
    <t>='C:\Users\jaime.benazar\Quorum Business Solutions\Ecopetrol Prometeo - Documents\Planning Space Implementation\3. Analysis &amp; Design\Design\FC22\DRR Jaime\Por presentar a ECP\Cantagallo\Cristalina\[CRISTALINA_CF_SEC_06-Feb-2024.xlsx]D-PSDP'!$BW$46</t>
  </si>
  <si>
    <t>='C:\Users\jaime.benazar\Quorum Business Solutions\Ecopetrol Prometeo - Documents\Planning Space Implementation\3. Analysis &amp; Design\Design\FC22\DRR Jaime\Por presentar a ECP\Cantagallo\Cristalina\[CRISTALINA_CF_SEC_06-Feb-2024.xlsx]D-PSDP'!$BW$47</t>
  </si>
  <si>
    <t>='C:\Users\jaime.benazar\Quorum Business Solutions\Ecopetrol Prometeo - Documents\Planning Space Implementation\3. Analysis &amp; Design\Design\FC22\DRR Jaime\Por presentar a ECP\Cantagallo\Cristalina\[CRISTALINA_CF_SEC_06-Feb-2024.xlsx]D-PSDP'!$BW$48</t>
  </si>
  <si>
    <t>='C:\Users\jaime.benazar\Quorum Business Solutions\Ecopetrol Prometeo - Documents\Planning Space Implementation\3. Analysis &amp; Design\Design\FC22\DRR Jaime\Por presentar a ECP\Cantagallo\Cristalina\[CRISTALINA_CF_SEC_06-Feb-2024.xlsx]D-PSNP'!$BW$12</t>
  </si>
  <si>
    <t>='C:\Users\jaime.benazar\Quorum Business Solutions\Ecopetrol Prometeo - Documents\Planning Space Implementation\3. Analysis &amp; Design\Design\FC22\DRR Jaime\Por presentar a ECP\Cantagallo\Cristalina\[CRISTALINA_CF_SEC_06-Feb-2024.xlsx]D-PSNP'!$BW$13</t>
  </si>
  <si>
    <t>='C:\Users\jaime.benazar\Quorum Business Solutions\Ecopetrol Prometeo - Documents\Planning Space Implementation\3. Analysis &amp; Design\Design\FC22\DRR Jaime\Por presentar a ECP\Cantagallo\Cristalina\[CRISTALINA_CF_SEC_06-Feb-2024.xlsx]D-PSNP'!$BW$14</t>
  </si>
  <si>
    <t>='C:\Users\jaime.benazar\Quorum Business Solutions\Ecopetrol Prometeo - Documents\Planning Space Implementation\3. Analysis &amp; Design\Design\FC22\DRR Jaime\Por presentar a ECP\Cantagallo\Cristalina\[CRISTALINA_CF_SEC_06-Feb-2024.xlsx]D-PSNP'!$BW$15</t>
  </si>
  <si>
    <t>='C:\Users\jaime.benazar\Quorum Business Solutions\Ecopetrol Prometeo - Documents\Planning Space Implementation\3. Analysis &amp; Design\Design\FC22\DRR Jaime\Por presentar a ECP\Cantagallo\Cristalina\[CRISTALINA_CF_SEC_06-Feb-2024.xlsx]D-PSNP'!$BW$16</t>
  </si>
  <si>
    <t>='C:\Users\jaime.benazar\Quorum Business Solutions\Ecopetrol Prometeo - Documents\Planning Space Implementation\3. Analysis &amp; Design\Design\FC22\DRR Jaime\Por presentar a ECP\Cantagallo\Cristalina\[CRISTALINA_CF_SEC_06-Feb-2024.xlsx]D-PSNP'!$BW$17</t>
  </si>
  <si>
    <t>='C:\Users\jaime.benazar\Quorum Business Solutions\Ecopetrol Prometeo - Documents\Planning Space Implementation\3. Analysis &amp; Design\Design\FC22\DRR Jaime\Por presentar a ECP\Cantagallo\Cristalina\[CRISTALINA_CF_SEC_06-Feb-2024.xlsx]D-PSNP'!$BW$18</t>
  </si>
  <si>
    <t>='C:\Users\jaime.benazar\Quorum Business Solutions\Ecopetrol Prometeo - Documents\Planning Space Implementation\3. Analysis &amp; Design\Design\FC22\DRR Jaime\Por presentar a ECP\Cantagallo\Cristalina\[CRISTALINA_CF_SEC_06-Feb-2024.xlsx]D-PSNP'!$BW$19</t>
  </si>
  <si>
    <t>='C:\Users\jaime.benazar\Quorum Business Solutions\Ecopetrol Prometeo - Documents\Planning Space Implementation\3. Analysis &amp; Design\Design\FC22\DRR Jaime\Por presentar a ECP\Cantagallo\Cristalina\[CRISTALINA_CF_SEC_06-Feb-2024.xlsx]D-PSNP'!$BW$20</t>
  </si>
  <si>
    <t>='C:\Users\jaime.benazar\Quorum Business Solutions\Ecopetrol Prometeo - Documents\Planning Space Implementation\3. Analysis &amp; Design\Design\FC22\DRR Jaime\Por presentar a ECP\Cantagallo\Cristalina\[CRISTALINA_CF_SEC_06-Feb-2024.xlsx]D-PSNP'!$BW$21</t>
  </si>
  <si>
    <t>='C:\Users\jaime.benazar\Quorum Business Solutions\Ecopetrol Prometeo - Documents\Planning Space Implementation\3. Analysis &amp; Design\Design\FC22\DRR Jaime\Por presentar a ECP\Cantagallo\Cristalina\[CRISTALINA_CF_SEC_06-Feb-2024.xlsx]D-PSNP'!$BW$22</t>
  </si>
  <si>
    <t>='C:\Users\jaime.benazar\Quorum Business Solutions\Ecopetrol Prometeo - Documents\Planning Space Implementation\3. Analysis &amp; Design\Design\FC22\DRR Jaime\Por presentar a ECP\Cantagallo\Cristalina\[CRISTALINA_CF_SEC_06-Feb-2024.xlsx]D-PSNP'!$BW$23</t>
  </si>
  <si>
    <t>='C:\Users\jaime.benazar\Quorum Business Solutions\Ecopetrol Prometeo - Documents\Planning Space Implementation\3. Analysis &amp; Design\Design\FC22\DRR Jaime\Por presentar a ECP\Cantagallo\Cristalina\[CRISTALINA_CF_SEC_06-Feb-2024.xlsx]D-PSNP'!$BW$24</t>
  </si>
  <si>
    <t>='C:\Users\jaime.benazar\Quorum Business Solutions\Ecopetrol Prometeo - Documents\Planning Space Implementation\3. Analysis &amp; Design\Design\FC22\DRR Jaime\Por presentar a ECP\Cantagallo\Cristalina\[CRISTALINA_CF_SEC_06-Feb-2024.xlsx]D-PSNP'!$BW$25</t>
  </si>
  <si>
    <t>='C:\Users\jaime.benazar\Quorum Business Solutions\Ecopetrol Prometeo - Documents\Planning Space Implementation\3. Analysis &amp; Design\Design\FC22\DRR Jaime\Por presentar a ECP\Cantagallo\Cristalina\[CRISTALINA_CF_SEC_06-Feb-2024.xlsx]D-PSNP'!$BW$26</t>
  </si>
  <si>
    <t>='C:\Users\jaime.benazar\Quorum Business Solutions\Ecopetrol Prometeo - Documents\Planning Space Implementation\3. Analysis &amp; Design\Design\FC22\DRR Jaime\Por presentar a ECP\Cantagallo\Cristalina\[CRISTALINA_CF_SEC_06-Feb-2024.xlsx]D-PSNP'!$BW$27</t>
  </si>
  <si>
    <t>='C:\Users\jaime.benazar\Quorum Business Solutions\Ecopetrol Prometeo - Documents\Planning Space Implementation\3. Analysis &amp; Design\Design\FC22\DRR Jaime\Por presentar a ECP\Cantagallo\Cristalina\[CRISTALINA_CF_SEC_06-Feb-2024.xlsx]D-PSNP'!$BW$28</t>
  </si>
  <si>
    <t>='C:\Users\jaime.benazar\Quorum Business Solutions\Ecopetrol Prometeo - Documents\Planning Space Implementation\3. Analysis &amp; Design\Design\FC22\DRR Jaime\Por presentar a ECP\Cantagallo\Cristalina\[CRISTALINA_CF_SEC_06-Feb-2024.xlsx]D-PSNP'!$BW$29</t>
  </si>
  <si>
    <t>='C:\Users\jaime.benazar\Quorum Business Solutions\Ecopetrol Prometeo - Documents\Planning Space Implementation\3. Analysis &amp; Design\Design\FC22\DRR Jaime\Por presentar a ECP\Cantagallo\Cristalina\[CRISTALINA_CF_SEC_06-Feb-2024.xlsx]D-PSNP'!$BW$30</t>
  </si>
  <si>
    <t>='C:\Users\jaime.benazar\Quorum Business Solutions\Ecopetrol Prometeo - Documents\Planning Space Implementation\3. Analysis &amp; Design\Design\FC22\DRR Jaime\Por presentar a ECP\Cantagallo\Cristalina\[CRISTALINA_CF_SEC_06-Feb-2024.xlsx]D-PSNP'!$BW$31</t>
  </si>
  <si>
    <t>='C:\Users\jaime.benazar\Quorum Business Solutions\Ecopetrol Prometeo - Documents\Planning Space Implementation\3. Analysis &amp; Design\Design\FC22\DRR Jaime\Por presentar a ECP\Cantagallo\Cristalina\[CRISTALINA_CF_SEC_06-Feb-2024.xlsx]D-PSNP'!$BW$32</t>
  </si>
  <si>
    <t>='C:\Users\jaime.benazar\Quorum Business Solutions\Ecopetrol Prometeo - Documents\Planning Space Implementation\3. Analysis &amp; Design\Design\FC22\DRR Jaime\Por presentar a ECP\Cantagallo\Cristalina\[CRISTALINA_CF_SEC_06-Feb-2024.xlsx]D-PSNP'!$BW$33</t>
  </si>
  <si>
    <t>='C:\Users\jaime.benazar\Quorum Business Solutions\Ecopetrol Prometeo - Documents\Planning Space Implementation\3. Analysis &amp; Design\Design\FC22\DRR Jaime\Por presentar a ECP\Cantagallo\Cristalina\[CRISTALINA_CF_SEC_06-Feb-2024.xlsx]D-PSNP'!$BW$34</t>
  </si>
  <si>
    <t>='C:\Users\jaime.benazar\Quorum Business Solutions\Ecopetrol Prometeo - Documents\Planning Space Implementation\3. Analysis &amp; Design\Design\FC22\DRR Jaime\Por presentar a ECP\Cantagallo\Cristalina\[CRISTALINA_CF_SEC_06-Feb-2024.xlsx]D-PSNP'!$BW$35</t>
  </si>
  <si>
    <t>='C:\Users\jaime.benazar\Quorum Business Solutions\Ecopetrol Prometeo - Documents\Planning Space Implementation\3. Analysis &amp; Design\Design\FC22\DRR Jaime\Por presentar a ECP\Cantagallo\Cristalina\[CRISTALINA_CF_SEC_06-Feb-2024.xlsx]D-PSNP'!$BW$36</t>
  </si>
  <si>
    <t>='C:\Users\jaime.benazar\Quorum Business Solutions\Ecopetrol Prometeo - Documents\Planning Space Implementation\3. Analysis &amp; Design\Design\FC22\DRR Jaime\Por presentar a ECP\Cantagallo\Cristalina\[CRISTALINA_CF_SEC_06-Feb-2024.xlsx]D-PSNP'!$BW$37</t>
  </si>
  <si>
    <t>='C:\Users\jaime.benazar\Quorum Business Solutions\Ecopetrol Prometeo - Documents\Planning Space Implementation\3. Analysis &amp; Design\Design\FC22\DRR Jaime\Por presentar a ECP\Cantagallo\Cristalina\[CRISTALINA_CF_SEC_06-Feb-2024.xlsx]D-PSNP'!$BW$38</t>
  </si>
  <si>
    <t>='C:\Users\jaime.benazar\Quorum Business Solutions\Ecopetrol Prometeo - Documents\Planning Space Implementation\3. Analysis &amp; Design\Design\FC22\DRR Jaime\Por presentar a ECP\Cantagallo\Cristalina\[CRISTALINA_CF_SEC_06-Feb-2024.xlsx]D-PSNP'!$BW$39</t>
  </si>
  <si>
    <t>='C:\Users\jaime.benazar\Quorum Business Solutions\Ecopetrol Prometeo - Documents\Planning Space Implementation\3. Analysis &amp; Design\Design\FC22\DRR Jaime\Por presentar a ECP\Cantagallo\Cristalina\[CRISTALINA_CF_SEC_06-Feb-2024.xlsx]D-PSNP'!$BW$40</t>
  </si>
  <si>
    <t>='C:\Users\jaime.benazar\Quorum Business Solutions\Ecopetrol Prometeo - Documents\Planning Space Implementation\3. Analysis &amp; Design\Design\FC22\DRR Jaime\Por presentar a ECP\Cantagallo\Cristalina\[CRISTALINA_CF_SEC_06-Feb-2024.xlsx]D-PSNP'!$BW$41</t>
  </si>
  <si>
    <t>='C:\Users\jaime.benazar\Quorum Business Solutions\Ecopetrol Prometeo - Documents\Planning Space Implementation\3. Analysis &amp; Design\Design\FC22\DRR Jaime\Por presentar a ECP\Cantagallo\Cristalina\[CRISTALINA_CF_SEC_06-Feb-2024.xlsx]D-PSNP'!$BW$42</t>
  </si>
  <si>
    <t>='C:\Users\jaime.benazar\Quorum Business Solutions\Ecopetrol Prometeo - Documents\Planning Space Implementation\3. Analysis &amp; Design\Design\FC22\DRR Jaime\Por presentar a ECP\Cantagallo\Cristalina\[CRISTALINA_CF_SEC_06-Feb-2024.xlsx]D-PSNP'!$BW$43</t>
  </si>
  <si>
    <t>='C:\Users\jaime.benazar\Quorum Business Solutions\Ecopetrol Prometeo - Documents\Planning Space Implementation\3. Analysis &amp; Design\Design\FC22\DRR Jaime\Por presentar a ECP\Cantagallo\Cristalina\[CRISTALINA_CF_SEC_06-Feb-2024.xlsx]D-PSNP'!$BW$44</t>
  </si>
  <si>
    <t>='C:\Users\jaime.benazar\Quorum Business Solutions\Ecopetrol Prometeo - Documents\Planning Space Implementation\3. Analysis &amp; Design\Design\FC22\DRR Jaime\Por presentar a ECP\Cantagallo\Cristalina\[CRISTALINA_CF_SEC_06-Feb-2024.xlsx]D-PSNP'!$BW$45</t>
  </si>
  <si>
    <t>='C:\Users\jaime.benazar\Quorum Business Solutions\Ecopetrol Prometeo - Documents\Planning Space Implementation\3. Analysis &amp; Design\Design\FC22\DRR Jaime\Por presentar a ECP\Cantagallo\Cristalina\[CRISTALINA_CF_SEC_06-Feb-2024.xlsx]D-PSNP'!$BW$46</t>
  </si>
  <si>
    <t>='C:\Users\jaime.benazar\Quorum Business Solutions\Ecopetrol Prometeo - Documents\Planning Space Implementation\3. Analysis &amp; Design\Design\FC22\DRR Jaime\Por presentar a ECP\Cantagallo\Cristalina\[CRISTALINA_CF_SEC_06-Feb-2024.xlsx]D-PSNP'!$BW$47</t>
  </si>
  <si>
    <t>='C:\Users\jaime.benazar\Quorum Business Solutions\Ecopetrol Prometeo - Documents\Planning Space Implementation\3. Analysis &amp; Design\Design\FC22\DRR Jaime\Por presentar a ECP\Cantagallo\Cristalina\[CRISTALINA_CF_SEC_06-Feb-2024.xlsx]D-PSNP'!$BW$48</t>
  </si>
  <si>
    <t>='C:\Users\jaime.benazar\Quorum Business Solutions\Ecopetrol Prometeo - Documents\Planning Space Implementation\3. Analysis &amp; Design\Design\FC22\DRR Jaime\Por presentar a ECP\Cantagallo\Cristalina\[CRISTALINA_CF_SEC_06-Feb-2024.xlsx]D-PSND'!$BW$12</t>
  </si>
  <si>
    <t>='C:\Users\jaime.benazar\Quorum Business Solutions\Ecopetrol Prometeo - Documents\Planning Space Implementation\3. Analysis &amp; Design\Design\FC22\DRR Jaime\Por presentar a ECP\Cantagallo\Cristalina\[CRISTALINA_CF_SEC_06-Feb-2024.xlsx]D-PSND'!$BW$13</t>
  </si>
  <si>
    <t>='C:\Users\jaime.benazar\Quorum Business Solutions\Ecopetrol Prometeo - Documents\Planning Space Implementation\3. Analysis &amp; Design\Design\FC22\DRR Jaime\Por presentar a ECP\Cantagallo\Cristalina\[CRISTALINA_CF_SEC_06-Feb-2024.xlsx]D-PSND'!$BW$14</t>
  </si>
  <si>
    <t>='C:\Users\jaime.benazar\Quorum Business Solutions\Ecopetrol Prometeo - Documents\Planning Space Implementation\3. Analysis &amp; Design\Design\FC22\DRR Jaime\Por presentar a ECP\Cantagallo\Cristalina\[CRISTALINA_CF_SEC_06-Feb-2024.xlsx]D-PSND'!$BW$15</t>
  </si>
  <si>
    <t>='C:\Users\jaime.benazar\Quorum Business Solutions\Ecopetrol Prometeo - Documents\Planning Space Implementation\3. Analysis &amp; Design\Design\FC22\DRR Jaime\Por presentar a ECP\Cantagallo\Cristalina\[CRISTALINA_CF_SEC_06-Feb-2024.xlsx]D-PSND'!$BW$16</t>
  </si>
  <si>
    <t>='C:\Users\jaime.benazar\Quorum Business Solutions\Ecopetrol Prometeo - Documents\Planning Space Implementation\3. Analysis &amp; Design\Design\FC22\DRR Jaime\Por presentar a ECP\Cantagallo\Cristalina\[CRISTALINA_CF_SEC_06-Feb-2024.xlsx]D-PSND'!$BW$17</t>
  </si>
  <si>
    <t>='C:\Users\jaime.benazar\Quorum Business Solutions\Ecopetrol Prometeo - Documents\Planning Space Implementation\3. Analysis &amp; Design\Design\FC22\DRR Jaime\Por presentar a ECP\Cantagallo\Cristalina\[CRISTALINA_CF_SEC_06-Feb-2024.xlsx]D-PSND'!$BW$18</t>
  </si>
  <si>
    <t>='C:\Users\jaime.benazar\Quorum Business Solutions\Ecopetrol Prometeo - Documents\Planning Space Implementation\3. Analysis &amp; Design\Design\FC22\DRR Jaime\Por presentar a ECP\Cantagallo\Cristalina\[CRISTALINA_CF_SEC_06-Feb-2024.xlsx]D-PSND'!$BW$19</t>
  </si>
  <si>
    <t>='C:\Users\jaime.benazar\Quorum Business Solutions\Ecopetrol Prometeo - Documents\Planning Space Implementation\3. Analysis &amp; Design\Design\FC22\DRR Jaime\Por presentar a ECP\Cantagallo\Cristalina\[CRISTALINA_CF_SEC_06-Feb-2024.xlsx]D-PSND'!$BW$20</t>
  </si>
  <si>
    <t>='C:\Users\jaime.benazar\Quorum Business Solutions\Ecopetrol Prometeo - Documents\Planning Space Implementation\3. Analysis &amp; Design\Design\FC22\DRR Jaime\Por presentar a ECP\Cantagallo\Cristalina\[CRISTALINA_CF_SEC_06-Feb-2024.xlsx]D-PSND'!$BW$21</t>
  </si>
  <si>
    <t>='C:\Users\jaime.benazar\Quorum Business Solutions\Ecopetrol Prometeo - Documents\Planning Space Implementation\3. Analysis &amp; Design\Design\FC22\DRR Jaime\Por presentar a ECP\Cantagallo\Cristalina\[CRISTALINA_CF_SEC_06-Feb-2024.xlsx]D-PSND'!$BW$22</t>
  </si>
  <si>
    <t>='C:\Users\jaime.benazar\Quorum Business Solutions\Ecopetrol Prometeo - Documents\Planning Space Implementation\3. Analysis &amp; Design\Design\FC22\DRR Jaime\Por presentar a ECP\Cantagallo\Cristalina\[CRISTALINA_CF_SEC_06-Feb-2024.xlsx]D-PSND'!$BW$23</t>
  </si>
  <si>
    <t>='C:\Users\jaime.benazar\Quorum Business Solutions\Ecopetrol Prometeo - Documents\Planning Space Implementation\3. Analysis &amp; Design\Design\FC22\DRR Jaime\Por presentar a ECP\Cantagallo\Cristalina\[CRISTALINA_CF_SEC_06-Feb-2024.xlsx]D-PSND'!$BW$24</t>
  </si>
  <si>
    <t>='C:\Users\jaime.benazar\Quorum Business Solutions\Ecopetrol Prometeo - Documents\Planning Space Implementation\3. Analysis &amp; Design\Design\FC22\DRR Jaime\Por presentar a ECP\Cantagallo\Cristalina\[CRISTALINA_CF_SEC_06-Feb-2024.xlsx]D-PSND'!$BW$25</t>
  </si>
  <si>
    <t>='C:\Users\jaime.benazar\Quorum Business Solutions\Ecopetrol Prometeo - Documents\Planning Space Implementation\3. Analysis &amp; Design\Design\FC22\DRR Jaime\Por presentar a ECP\Cantagallo\Cristalina\[CRISTALINA_CF_SEC_06-Feb-2024.xlsx]D-PSND'!$BW$26</t>
  </si>
  <si>
    <t>='C:\Users\jaime.benazar\Quorum Business Solutions\Ecopetrol Prometeo - Documents\Planning Space Implementation\3. Analysis &amp; Design\Design\FC22\DRR Jaime\Por presentar a ECP\Cantagallo\Cristalina\[CRISTALINA_CF_SEC_06-Feb-2024.xlsx]D-PSND'!$BW$27</t>
  </si>
  <si>
    <t>='C:\Users\jaime.benazar\Quorum Business Solutions\Ecopetrol Prometeo - Documents\Planning Space Implementation\3. Analysis &amp; Design\Design\FC22\DRR Jaime\Por presentar a ECP\Cantagallo\Cristalina\[CRISTALINA_CF_SEC_06-Feb-2024.xlsx]D-PSND'!$BW$28</t>
  </si>
  <si>
    <t>='C:\Users\jaime.benazar\Quorum Business Solutions\Ecopetrol Prometeo - Documents\Planning Space Implementation\3. Analysis &amp; Design\Design\FC22\DRR Jaime\Por presentar a ECP\Cantagallo\Cristalina\[CRISTALINA_CF_SEC_06-Feb-2024.xlsx]D-PSND'!$BW$29</t>
  </si>
  <si>
    <t>='C:\Users\jaime.benazar\Quorum Business Solutions\Ecopetrol Prometeo - Documents\Planning Space Implementation\3. Analysis &amp; Design\Design\FC22\DRR Jaime\Por presentar a ECP\Cantagallo\Cristalina\[CRISTALINA_CF_SEC_06-Feb-2024.xlsx]D-PSND'!$BW$30</t>
  </si>
  <si>
    <t>='C:\Users\jaime.benazar\Quorum Business Solutions\Ecopetrol Prometeo - Documents\Planning Space Implementation\3. Analysis &amp; Design\Design\FC22\DRR Jaime\Por presentar a ECP\Cantagallo\Cristalina\[CRISTALINA_CF_SEC_06-Feb-2024.xlsx]D-PSND'!$BW$31</t>
  </si>
  <si>
    <t>='C:\Users\jaime.benazar\Quorum Business Solutions\Ecopetrol Prometeo - Documents\Planning Space Implementation\3. Analysis &amp; Design\Design\FC22\DRR Jaime\Por presentar a ECP\Cantagallo\Cristalina\[CRISTALINA_CF_SEC_06-Feb-2024.xlsx]D-PSND'!$BW$32</t>
  </si>
  <si>
    <t>='C:\Users\jaime.benazar\Quorum Business Solutions\Ecopetrol Prometeo - Documents\Planning Space Implementation\3. Analysis &amp; Design\Design\FC22\DRR Jaime\Por presentar a ECP\Cantagallo\Cristalina\[CRISTALINA_CF_SEC_06-Feb-2024.xlsx]D-PSND'!$BW$33</t>
  </si>
  <si>
    <t>='C:\Users\jaime.benazar\Quorum Business Solutions\Ecopetrol Prometeo - Documents\Planning Space Implementation\3. Analysis &amp; Design\Design\FC22\DRR Jaime\Por presentar a ECP\Cantagallo\Cristalina\[CRISTALINA_CF_SEC_06-Feb-2024.xlsx]D-PSND'!$BW$34</t>
  </si>
  <si>
    <t>='C:\Users\jaime.benazar\Quorum Business Solutions\Ecopetrol Prometeo - Documents\Planning Space Implementation\3. Analysis &amp; Design\Design\FC22\DRR Jaime\Por presentar a ECP\Cantagallo\Cristalina\[CRISTALINA_CF_SEC_06-Feb-2024.xlsx]D-PSND'!$BW$35</t>
  </si>
  <si>
    <t>='C:\Users\jaime.benazar\Quorum Business Solutions\Ecopetrol Prometeo - Documents\Planning Space Implementation\3. Analysis &amp; Design\Design\FC22\DRR Jaime\Por presentar a ECP\Cantagallo\Cristalina\[CRISTALINA_CF_SEC_06-Feb-2024.xlsx]D-PSND'!$BW$36</t>
  </si>
  <si>
    <t>='C:\Users\jaime.benazar\Quorum Business Solutions\Ecopetrol Prometeo - Documents\Planning Space Implementation\3. Analysis &amp; Design\Design\FC22\DRR Jaime\Por presentar a ECP\Cantagallo\Cristalina\[CRISTALINA_CF_SEC_06-Feb-2024.xlsx]D-PSND'!$BW$37</t>
  </si>
  <si>
    <t>='C:\Users\jaime.benazar\Quorum Business Solutions\Ecopetrol Prometeo - Documents\Planning Space Implementation\3. Analysis &amp; Design\Design\FC22\DRR Jaime\Por presentar a ECP\Cantagallo\Cristalina\[CRISTALINA_CF_SEC_06-Feb-2024.xlsx]D-PSND'!$BW$38</t>
  </si>
  <si>
    <t>='C:\Users\jaime.benazar\Quorum Business Solutions\Ecopetrol Prometeo - Documents\Planning Space Implementation\3. Analysis &amp; Design\Design\FC22\DRR Jaime\Por presentar a ECP\Cantagallo\Cristalina\[CRISTALINA_CF_SEC_06-Feb-2024.xlsx]D-PSND'!$BW$39</t>
  </si>
  <si>
    <t>='C:\Users\jaime.benazar\Quorum Business Solutions\Ecopetrol Prometeo - Documents\Planning Space Implementation\3. Analysis &amp; Design\Design\FC22\DRR Jaime\Por presentar a ECP\Cantagallo\Cristalina\[CRISTALINA_CF_SEC_06-Feb-2024.xlsx]D-PSND'!$BW$40</t>
  </si>
  <si>
    <t>='C:\Users\jaime.benazar\Quorum Business Solutions\Ecopetrol Prometeo - Documents\Planning Space Implementation\3. Analysis &amp; Design\Design\FC22\DRR Jaime\Por presentar a ECP\Cantagallo\Cristalina\[CRISTALINA_CF_SEC_06-Feb-2024.xlsx]D-PSND'!$BW$41</t>
  </si>
  <si>
    <t>='C:\Users\jaime.benazar\Quorum Business Solutions\Ecopetrol Prometeo - Documents\Planning Space Implementation\3. Analysis &amp; Design\Design\FC22\DRR Jaime\Por presentar a ECP\Cantagallo\Cristalina\[CRISTALINA_CF_SEC_06-Feb-2024.xlsx]D-PSND'!$BW$42</t>
  </si>
  <si>
    <t>='C:\Users\jaime.benazar\Quorum Business Solutions\Ecopetrol Prometeo - Documents\Planning Space Implementation\3. Analysis &amp; Design\Design\FC22\DRR Jaime\Por presentar a ECP\Cantagallo\Cristalina\[CRISTALINA_CF_SEC_06-Feb-2024.xlsx]D-PSND'!$BW$43</t>
  </si>
  <si>
    <t>='C:\Users\jaime.benazar\Quorum Business Solutions\Ecopetrol Prometeo - Documents\Planning Space Implementation\3. Analysis &amp; Design\Design\FC22\DRR Jaime\Por presentar a ECP\Cantagallo\Cristalina\[CRISTALINA_CF_SEC_06-Feb-2024.xlsx]D-PSND'!$BW$44</t>
  </si>
  <si>
    <t>='C:\Users\jaime.benazar\Quorum Business Solutions\Ecopetrol Prometeo - Documents\Planning Space Implementation\3. Analysis &amp; Design\Design\FC22\DRR Jaime\Por presentar a ECP\Cantagallo\Cristalina\[CRISTALINA_CF_SEC_06-Feb-2024.xlsx]D-PSND'!$BW$45</t>
  </si>
  <si>
    <t>='C:\Users\jaime.benazar\Quorum Business Solutions\Ecopetrol Prometeo - Documents\Planning Space Implementation\3. Analysis &amp; Design\Design\FC22\DRR Jaime\Por presentar a ECP\Cantagallo\Cristalina\[CRISTALINA_CF_SEC_06-Feb-2024.xlsx]D-PSND'!$BW$46</t>
  </si>
  <si>
    <t>='C:\Users\jaime.benazar\Quorum Business Solutions\Ecopetrol Prometeo - Documents\Planning Space Implementation\3. Analysis &amp; Design\Design\FC22\DRR Jaime\Por presentar a ECP\Cantagallo\Cristalina\[CRISTALINA_CF_SEC_06-Feb-2024.xlsx]D-PSND'!$BW$47</t>
  </si>
  <si>
    <t>='C:\Users\jaime.benazar\Quorum Business Solutions\Ecopetrol Prometeo - Documents\Planning Space Implementation\3. Analysis &amp; Design\Design\FC22\DRR Jaime\Por presentar a ECP\Cantagallo\Cristalina\[CRISTALINA_CF_SEC_06-Feb-2024.xlsx]D-PSND'!$BW$48</t>
  </si>
  <si>
    <t>='C:\Users\jaime.benazar\Quorum Business Solutions\Ecopetrol Prometeo - Documents\Planning Space Implementation\3. Analysis &amp; Design\Design\FC22\DRR Jaime\Por presentar a ECP\Cantagallo\Cristalina\[CRISTALINA_CF_SEC_06-Feb-2024.xlsx]D-PS'!$BW$12</t>
  </si>
  <si>
    <t>='C:\Users\jaime.benazar\Quorum Business Solutions\Ecopetrol Prometeo - Documents\Planning Space Implementation\3. Analysis &amp; Design\Design\FC22\DRR Jaime\Por presentar a ECP\Cantagallo\Cristalina\[CRISTALINA_CF_SEC_06-Feb-2024.xlsx]D-PS'!$BW$13</t>
  </si>
  <si>
    <t>='C:\Users\jaime.benazar\Quorum Business Solutions\Ecopetrol Prometeo - Documents\Planning Space Implementation\3. Analysis &amp; Design\Design\FC22\DRR Jaime\Por presentar a ECP\Cantagallo\Cristalina\[CRISTALINA_CF_SEC_06-Feb-2024.xlsx]D-PS'!$BW$14</t>
  </si>
  <si>
    <t>='C:\Users\jaime.benazar\Quorum Business Solutions\Ecopetrol Prometeo - Documents\Planning Space Implementation\3. Analysis &amp; Design\Design\FC22\DRR Jaime\Por presentar a ECP\Cantagallo\Cristalina\[CRISTALINA_CF_SEC_06-Feb-2024.xlsx]D-PS'!$BW$15</t>
  </si>
  <si>
    <t>='C:\Users\jaime.benazar\Quorum Business Solutions\Ecopetrol Prometeo - Documents\Planning Space Implementation\3. Analysis &amp; Design\Design\FC22\DRR Jaime\Por presentar a ECP\Cantagallo\Cristalina\[CRISTALINA_CF_SEC_06-Feb-2024.xlsx]D-PS'!$BW$16</t>
  </si>
  <si>
    <t>='C:\Users\jaime.benazar\Quorum Business Solutions\Ecopetrol Prometeo - Documents\Planning Space Implementation\3. Analysis &amp; Design\Design\FC22\DRR Jaime\Por presentar a ECP\Cantagallo\Cristalina\[CRISTALINA_CF_SEC_06-Feb-2024.xlsx]D-PS'!$BW$17</t>
  </si>
  <si>
    <t>='C:\Users\jaime.benazar\Quorum Business Solutions\Ecopetrol Prometeo - Documents\Planning Space Implementation\3. Analysis &amp; Design\Design\FC22\DRR Jaime\Por presentar a ECP\Cantagallo\Cristalina\[CRISTALINA_CF_SEC_06-Feb-2024.xlsx]D-PS'!$BW$18</t>
  </si>
  <si>
    <t>='C:\Users\jaime.benazar\Quorum Business Solutions\Ecopetrol Prometeo - Documents\Planning Space Implementation\3. Analysis &amp; Design\Design\FC22\DRR Jaime\Por presentar a ECP\Cantagallo\Cristalina\[CRISTALINA_CF_SEC_06-Feb-2024.xlsx]D-PS'!$BW$19</t>
  </si>
  <si>
    <t>='C:\Users\jaime.benazar\Quorum Business Solutions\Ecopetrol Prometeo - Documents\Planning Space Implementation\3. Analysis &amp; Design\Design\FC22\DRR Jaime\Por presentar a ECP\Cantagallo\Cristalina\[CRISTALINA_CF_SEC_06-Feb-2024.xlsx]D-PS'!$BW$20</t>
  </si>
  <si>
    <t>='C:\Users\jaime.benazar\Quorum Business Solutions\Ecopetrol Prometeo - Documents\Planning Space Implementation\3. Analysis &amp; Design\Design\FC22\DRR Jaime\Por presentar a ECP\Cantagallo\Cristalina\[CRISTALINA_CF_SEC_06-Feb-2024.xlsx]D-PS'!$BW$21</t>
  </si>
  <si>
    <t>='C:\Users\jaime.benazar\Quorum Business Solutions\Ecopetrol Prometeo - Documents\Planning Space Implementation\3. Analysis &amp; Design\Design\FC22\DRR Jaime\Por presentar a ECP\Cantagallo\Cristalina\[CRISTALINA_CF_SEC_06-Feb-2024.xlsx]D-PS'!$BW$22</t>
  </si>
  <si>
    <t>='C:\Users\jaime.benazar\Quorum Business Solutions\Ecopetrol Prometeo - Documents\Planning Space Implementation\3. Analysis &amp; Design\Design\FC22\DRR Jaime\Por presentar a ECP\Cantagallo\Cristalina\[CRISTALINA_CF_SEC_06-Feb-2024.xlsx]D-PS'!$BW$23</t>
  </si>
  <si>
    <t>='C:\Users\jaime.benazar\Quorum Business Solutions\Ecopetrol Prometeo - Documents\Planning Space Implementation\3. Analysis &amp; Design\Design\FC22\DRR Jaime\Por presentar a ECP\Cantagallo\Cristalina\[CRISTALINA_CF_SEC_06-Feb-2024.xlsx]D-PS'!$BW$24</t>
  </si>
  <si>
    <t>='C:\Users\jaime.benazar\Quorum Business Solutions\Ecopetrol Prometeo - Documents\Planning Space Implementation\3. Analysis &amp; Design\Design\FC22\DRR Jaime\Por presentar a ECP\Cantagallo\Cristalina\[CRISTALINA_CF_SEC_06-Feb-2024.xlsx]D-PS'!$BW$25</t>
  </si>
  <si>
    <t>='C:\Users\jaime.benazar\Quorum Business Solutions\Ecopetrol Prometeo - Documents\Planning Space Implementation\3. Analysis &amp; Design\Design\FC22\DRR Jaime\Por presentar a ECP\Cantagallo\Cristalina\[CRISTALINA_CF_SEC_06-Feb-2024.xlsx]D-PS'!$BW$26</t>
  </si>
  <si>
    <t>='C:\Users\jaime.benazar\Quorum Business Solutions\Ecopetrol Prometeo - Documents\Planning Space Implementation\3. Analysis &amp; Design\Design\FC22\DRR Jaime\Por presentar a ECP\Cantagallo\Cristalina\[CRISTALINA_CF_SEC_06-Feb-2024.xlsx]D-PS'!$BW$27</t>
  </si>
  <si>
    <t>='C:\Users\jaime.benazar\Quorum Business Solutions\Ecopetrol Prometeo - Documents\Planning Space Implementation\3. Analysis &amp; Design\Design\FC22\DRR Jaime\Por presentar a ECP\Cantagallo\Cristalina\[CRISTALINA_CF_SEC_06-Feb-2024.xlsx]D-PS'!$BW$28</t>
  </si>
  <si>
    <t>='C:\Users\jaime.benazar\Quorum Business Solutions\Ecopetrol Prometeo - Documents\Planning Space Implementation\3. Analysis &amp; Design\Design\FC22\DRR Jaime\Por presentar a ECP\Cantagallo\Cristalina\[CRISTALINA_CF_SEC_06-Feb-2024.xlsx]D-PS'!$BW$29</t>
  </si>
  <si>
    <t>='C:\Users\jaime.benazar\Quorum Business Solutions\Ecopetrol Prometeo - Documents\Planning Space Implementation\3. Analysis &amp; Design\Design\FC22\DRR Jaime\Por presentar a ECP\Cantagallo\Cristalina\[CRISTALINA_CF_SEC_06-Feb-2024.xlsx]D-PS'!$BW$30</t>
  </si>
  <si>
    <t>='C:\Users\jaime.benazar\Quorum Business Solutions\Ecopetrol Prometeo - Documents\Planning Space Implementation\3. Analysis &amp; Design\Design\FC22\DRR Jaime\Por presentar a ECP\Cantagallo\Cristalina\[CRISTALINA_CF_SEC_06-Feb-2024.xlsx]D-PS'!$BW$31</t>
  </si>
  <si>
    <t>='C:\Users\jaime.benazar\Quorum Business Solutions\Ecopetrol Prometeo - Documents\Planning Space Implementation\3. Analysis &amp; Design\Design\FC22\DRR Jaime\Por presentar a ECP\Cantagallo\Cristalina\[CRISTALINA_CF_SEC_06-Feb-2024.xlsx]D-PS'!$BW$32</t>
  </si>
  <si>
    <t>='C:\Users\jaime.benazar\Quorum Business Solutions\Ecopetrol Prometeo - Documents\Planning Space Implementation\3. Analysis &amp; Design\Design\FC22\DRR Jaime\Por presentar a ECP\Cantagallo\Cristalina\[CRISTALINA_CF_SEC_06-Feb-2024.xlsx]D-PS'!$BW$33</t>
  </si>
  <si>
    <t>='C:\Users\jaime.benazar\Quorum Business Solutions\Ecopetrol Prometeo - Documents\Planning Space Implementation\3. Analysis &amp; Design\Design\FC22\DRR Jaime\Por presentar a ECP\Cantagallo\Cristalina\[CRISTALINA_CF_SEC_06-Feb-2024.xlsx]D-PS'!$BW$34</t>
  </si>
  <si>
    <t>='C:\Users\jaime.benazar\Quorum Business Solutions\Ecopetrol Prometeo - Documents\Planning Space Implementation\3. Analysis &amp; Design\Design\FC22\DRR Jaime\Por presentar a ECP\Cantagallo\Cristalina\[CRISTALINA_CF_SEC_06-Feb-2024.xlsx]D-PS'!$BW$35</t>
  </si>
  <si>
    <t>='C:\Users\jaime.benazar\Quorum Business Solutions\Ecopetrol Prometeo - Documents\Planning Space Implementation\3. Analysis &amp; Design\Design\FC22\DRR Jaime\Por presentar a ECP\Cantagallo\Cristalina\[CRISTALINA_CF_SEC_06-Feb-2024.xlsx]D-PS'!$BW$36</t>
  </si>
  <si>
    <t>='C:\Users\jaime.benazar\Quorum Business Solutions\Ecopetrol Prometeo - Documents\Planning Space Implementation\3. Analysis &amp; Design\Design\FC22\DRR Jaime\Por presentar a ECP\Cantagallo\Cristalina\[CRISTALINA_CF_SEC_06-Feb-2024.xlsx]D-PS'!$BW$37</t>
  </si>
  <si>
    <t>='C:\Users\jaime.benazar\Quorum Business Solutions\Ecopetrol Prometeo - Documents\Planning Space Implementation\3. Analysis &amp; Design\Design\FC22\DRR Jaime\Por presentar a ECP\Cantagallo\Cristalina\[CRISTALINA_CF_SEC_06-Feb-2024.xlsx]D-PS'!$BW$38</t>
  </si>
  <si>
    <t>='C:\Users\jaime.benazar\Quorum Business Solutions\Ecopetrol Prometeo - Documents\Planning Space Implementation\3. Analysis &amp; Design\Design\FC22\DRR Jaime\Por presentar a ECP\Cantagallo\Cristalina\[CRISTALINA_CF_SEC_06-Feb-2024.xlsx]D-PS'!$BW$39</t>
  </si>
  <si>
    <t>='C:\Users\jaime.benazar\Quorum Business Solutions\Ecopetrol Prometeo - Documents\Planning Space Implementation\3. Analysis &amp; Design\Design\FC22\DRR Jaime\Por presentar a ECP\Cantagallo\Cristalina\[CRISTALINA_CF_SEC_06-Feb-2024.xlsx]D-PS'!$BW$40</t>
  </si>
  <si>
    <t>='C:\Users\jaime.benazar\Quorum Business Solutions\Ecopetrol Prometeo - Documents\Planning Space Implementation\3. Analysis &amp; Design\Design\FC22\DRR Jaime\Por presentar a ECP\Cantagallo\Cristalina\[CRISTALINA_CF_SEC_06-Feb-2024.xlsx]D-PS'!$BW$41</t>
  </si>
  <si>
    <t>='C:\Users\jaime.benazar\Quorum Business Solutions\Ecopetrol Prometeo - Documents\Planning Space Implementation\3. Analysis &amp; Design\Design\FC22\DRR Jaime\Por presentar a ECP\Cantagallo\Cristalina\[CRISTALINA_CF_SEC_06-Feb-2024.xlsx]D-PS'!$BW$42</t>
  </si>
  <si>
    <t>='C:\Users\jaime.benazar\Quorum Business Solutions\Ecopetrol Prometeo - Documents\Planning Space Implementation\3. Analysis &amp; Design\Design\FC22\DRR Jaime\Por presentar a ECP\Cantagallo\Cristalina\[CRISTALINA_CF_SEC_06-Feb-2024.xlsx]D-PS'!$BW$43</t>
  </si>
  <si>
    <t>='C:\Users\jaime.benazar\Quorum Business Solutions\Ecopetrol Prometeo - Documents\Planning Space Implementation\3. Analysis &amp; Design\Design\FC22\DRR Jaime\Por presentar a ECP\Cantagallo\Cristalina\[CRISTALINA_CF_SEC_06-Feb-2024.xlsx]D-PS'!$BW$44</t>
  </si>
  <si>
    <t>='C:\Users\jaime.benazar\Quorum Business Solutions\Ecopetrol Prometeo - Documents\Planning Space Implementation\3. Analysis &amp; Design\Design\FC22\DRR Jaime\Por presentar a ECP\Cantagallo\Cristalina\[CRISTALINA_CF_SEC_06-Feb-2024.xlsx]D-PS'!$BW$45</t>
  </si>
  <si>
    <t>='C:\Users\jaime.benazar\Quorum Business Solutions\Ecopetrol Prometeo - Documents\Planning Space Implementation\3. Analysis &amp; Design\Design\FC22\DRR Jaime\Por presentar a ECP\Cantagallo\Cristalina\[CRISTALINA_CF_SEC_06-Feb-2024.xlsx]D-PS'!$BW$46</t>
  </si>
  <si>
    <t>='C:\Users\jaime.benazar\Quorum Business Solutions\Ecopetrol Prometeo - Documents\Planning Space Implementation\3. Analysis &amp; Design\Design\FC22\DRR Jaime\Por presentar a ECP\Cantagallo\Cristalina\[CRISTALINA_CF_SEC_06-Feb-2024.xlsx]D-PS'!$BW$47</t>
  </si>
  <si>
    <t>='C:\Users\jaime.benazar\Quorum Business Solutions\Ecopetrol Prometeo - Documents\Planning Space Implementation\3. Analysis &amp; Design\Design\FC22\DRR Jaime\Por presentar a ECP\Cantagallo\Cristalina\[CRISTALINA_CF_SEC_06-Feb-2024.xlsx]D-PS'!$BW$48</t>
  </si>
  <si>
    <t>='C:\Users\jaime.benazar\Quorum Business Solutions\Ecopetrol Prometeo - Documents\Planning Space Implementation\3. Analysis &amp; Design\Design\FC22\DRR Jaime\Por presentar a ECP\Cantagallo\Cristalina\[CRISTALINA_CF_SEC_06-Feb-2024.xlsx]D-PDP'!$BZ$12</t>
  </si>
  <si>
    <t>='C:\Users\jaime.benazar\Quorum Business Solutions\Ecopetrol Prometeo - Documents\Planning Space Implementation\3. Analysis &amp; Design\Design\FC22\DRR Jaime\Por presentar a ECP\Cantagallo\Cristalina\[CRISTALINA_CF_SEC_06-Feb-2024.xlsx]D-PDP'!$BZ$13</t>
  </si>
  <si>
    <t>='C:\Users\jaime.benazar\Quorum Business Solutions\Ecopetrol Prometeo - Documents\Planning Space Implementation\3. Analysis &amp; Design\Design\FC22\DRR Jaime\Por presentar a ECP\Cantagallo\Cristalina\[CRISTALINA_CF_SEC_06-Feb-2024.xlsx]D-PDP'!$BZ$14</t>
  </si>
  <si>
    <t>='C:\Users\jaime.benazar\Quorum Business Solutions\Ecopetrol Prometeo - Documents\Planning Space Implementation\3. Analysis &amp; Design\Design\FC22\DRR Jaime\Por presentar a ECP\Cantagallo\Cristalina\[CRISTALINA_CF_SEC_06-Feb-2024.xlsx]D-PDP'!$BZ$15</t>
  </si>
  <si>
    <t>='C:\Users\jaime.benazar\Quorum Business Solutions\Ecopetrol Prometeo - Documents\Planning Space Implementation\3. Analysis &amp; Design\Design\FC22\DRR Jaime\Por presentar a ECP\Cantagallo\Cristalina\[CRISTALINA_CF_SEC_06-Feb-2024.xlsx]D-PDP'!$BZ$16</t>
  </si>
  <si>
    <t>='C:\Users\jaime.benazar\Quorum Business Solutions\Ecopetrol Prometeo - Documents\Planning Space Implementation\3. Analysis &amp; Design\Design\FC22\DRR Jaime\Por presentar a ECP\Cantagallo\Cristalina\[CRISTALINA_CF_SEC_06-Feb-2024.xlsx]D-PDP'!$BZ$17</t>
  </si>
  <si>
    <t>='C:\Users\jaime.benazar\Quorum Business Solutions\Ecopetrol Prometeo - Documents\Planning Space Implementation\3. Analysis &amp; Design\Design\FC22\DRR Jaime\Por presentar a ECP\Cantagallo\Cristalina\[CRISTALINA_CF_SEC_06-Feb-2024.xlsx]D-PDP'!$BZ$18</t>
  </si>
  <si>
    <t>='C:\Users\jaime.benazar\Quorum Business Solutions\Ecopetrol Prometeo - Documents\Planning Space Implementation\3. Analysis &amp; Design\Design\FC22\DRR Jaime\Por presentar a ECP\Cantagallo\Cristalina\[CRISTALINA_CF_SEC_06-Feb-2024.xlsx]D-PDP'!$BZ$19</t>
  </si>
  <si>
    <t>='C:\Users\jaime.benazar\Quorum Business Solutions\Ecopetrol Prometeo - Documents\Planning Space Implementation\3. Analysis &amp; Design\Design\FC22\DRR Jaime\Por presentar a ECP\Cantagallo\Cristalina\[CRISTALINA_CF_SEC_06-Feb-2024.xlsx]D-PDP'!$BZ$20</t>
  </si>
  <si>
    <t>='C:\Users\jaime.benazar\Quorum Business Solutions\Ecopetrol Prometeo - Documents\Planning Space Implementation\3. Analysis &amp; Design\Design\FC22\DRR Jaime\Por presentar a ECP\Cantagallo\Cristalina\[CRISTALINA_CF_SEC_06-Feb-2024.xlsx]D-PDP'!$BZ$21</t>
  </si>
  <si>
    <t>='C:\Users\jaime.benazar\Quorum Business Solutions\Ecopetrol Prometeo - Documents\Planning Space Implementation\3. Analysis &amp; Design\Design\FC22\DRR Jaime\Por presentar a ECP\Cantagallo\Cristalina\[CRISTALINA_CF_SEC_06-Feb-2024.xlsx]D-PDP'!$BZ$22</t>
  </si>
  <si>
    <t>='C:\Users\jaime.benazar\Quorum Business Solutions\Ecopetrol Prometeo - Documents\Planning Space Implementation\3. Analysis &amp; Design\Design\FC22\DRR Jaime\Por presentar a ECP\Cantagallo\Cristalina\[CRISTALINA_CF_SEC_06-Feb-2024.xlsx]D-PDP'!$BZ$23</t>
  </si>
  <si>
    <t>='C:\Users\jaime.benazar\Quorum Business Solutions\Ecopetrol Prometeo - Documents\Planning Space Implementation\3. Analysis &amp; Design\Design\FC22\DRR Jaime\Por presentar a ECP\Cantagallo\Cristalina\[CRISTALINA_CF_SEC_06-Feb-2024.xlsx]D-PDP'!$BZ$24</t>
  </si>
  <si>
    <t>='C:\Users\jaime.benazar\Quorum Business Solutions\Ecopetrol Prometeo - Documents\Planning Space Implementation\3. Analysis &amp; Design\Design\FC22\DRR Jaime\Por presentar a ECP\Cantagallo\Cristalina\[CRISTALINA_CF_SEC_06-Feb-2024.xlsx]D-PDP'!$BZ$25</t>
  </si>
  <si>
    <t>='C:\Users\jaime.benazar\Quorum Business Solutions\Ecopetrol Prometeo - Documents\Planning Space Implementation\3. Analysis &amp; Design\Design\FC22\DRR Jaime\Por presentar a ECP\Cantagallo\Cristalina\[CRISTALINA_CF_SEC_06-Feb-2024.xlsx]D-PDP'!$BZ$26</t>
  </si>
  <si>
    <t>='C:\Users\jaime.benazar\Quorum Business Solutions\Ecopetrol Prometeo - Documents\Planning Space Implementation\3. Analysis &amp; Design\Design\FC22\DRR Jaime\Por presentar a ECP\Cantagallo\Cristalina\[CRISTALINA_CF_SEC_06-Feb-2024.xlsx]D-PDP'!$BZ$27</t>
  </si>
  <si>
    <t>='C:\Users\jaime.benazar\Quorum Business Solutions\Ecopetrol Prometeo - Documents\Planning Space Implementation\3. Analysis &amp; Design\Design\FC22\DRR Jaime\Por presentar a ECP\Cantagallo\Cristalina\[CRISTALINA_CF_SEC_06-Feb-2024.xlsx]D-PDP'!$BZ$28</t>
  </si>
  <si>
    <t>='C:\Users\jaime.benazar\Quorum Business Solutions\Ecopetrol Prometeo - Documents\Planning Space Implementation\3. Analysis &amp; Design\Design\FC22\DRR Jaime\Por presentar a ECP\Cantagallo\Cristalina\[CRISTALINA_CF_SEC_06-Feb-2024.xlsx]D-PDP'!$BZ$29</t>
  </si>
  <si>
    <t>='C:\Users\jaime.benazar\Quorum Business Solutions\Ecopetrol Prometeo - Documents\Planning Space Implementation\3. Analysis &amp; Design\Design\FC22\DRR Jaime\Por presentar a ECP\Cantagallo\Cristalina\[CRISTALINA_CF_SEC_06-Feb-2024.xlsx]D-PDP'!$BZ$30</t>
  </si>
  <si>
    <t>='C:\Users\jaime.benazar\Quorum Business Solutions\Ecopetrol Prometeo - Documents\Planning Space Implementation\3. Analysis &amp; Design\Design\FC22\DRR Jaime\Por presentar a ECP\Cantagallo\Cristalina\[CRISTALINA_CF_SEC_06-Feb-2024.xlsx]D-PDP'!$BZ$31</t>
  </si>
  <si>
    <t>='C:\Users\jaime.benazar\Quorum Business Solutions\Ecopetrol Prometeo - Documents\Planning Space Implementation\3. Analysis &amp; Design\Design\FC22\DRR Jaime\Por presentar a ECP\Cantagallo\Cristalina\[CRISTALINA_CF_SEC_06-Feb-2024.xlsx]D-PDP'!$BZ$32</t>
  </si>
  <si>
    <t>='C:\Users\jaime.benazar\Quorum Business Solutions\Ecopetrol Prometeo - Documents\Planning Space Implementation\3. Analysis &amp; Design\Design\FC22\DRR Jaime\Por presentar a ECP\Cantagallo\Cristalina\[CRISTALINA_CF_SEC_06-Feb-2024.xlsx]D-PDP'!$BZ$33</t>
  </si>
  <si>
    <t>='C:\Users\jaime.benazar\Quorum Business Solutions\Ecopetrol Prometeo - Documents\Planning Space Implementation\3. Analysis &amp; Design\Design\FC22\DRR Jaime\Por presentar a ECP\Cantagallo\Cristalina\[CRISTALINA_CF_SEC_06-Feb-2024.xlsx]D-PDP'!$BZ$34</t>
  </si>
  <si>
    <t>='C:\Users\jaime.benazar\Quorum Business Solutions\Ecopetrol Prometeo - Documents\Planning Space Implementation\3. Analysis &amp; Design\Design\FC22\DRR Jaime\Por presentar a ECP\Cantagallo\Cristalina\[CRISTALINA_CF_SEC_06-Feb-2024.xlsx]D-PDP'!$BZ$35</t>
  </si>
  <si>
    <t>='C:\Users\jaime.benazar\Quorum Business Solutions\Ecopetrol Prometeo - Documents\Planning Space Implementation\3. Analysis &amp; Design\Design\FC22\DRR Jaime\Por presentar a ECP\Cantagallo\Cristalina\[CRISTALINA_CF_SEC_06-Feb-2024.xlsx]D-PDP'!$BZ$36</t>
  </si>
  <si>
    <t>='C:\Users\jaime.benazar\Quorum Business Solutions\Ecopetrol Prometeo - Documents\Planning Space Implementation\3. Analysis &amp; Design\Design\FC22\DRR Jaime\Por presentar a ECP\Cantagallo\Cristalina\[CRISTALINA_CF_SEC_06-Feb-2024.xlsx]D-PDP'!$BZ$37</t>
  </si>
  <si>
    <t>='C:\Users\jaime.benazar\Quorum Business Solutions\Ecopetrol Prometeo - Documents\Planning Space Implementation\3. Analysis &amp; Design\Design\FC22\DRR Jaime\Por presentar a ECP\Cantagallo\Cristalina\[CRISTALINA_CF_SEC_06-Feb-2024.xlsx]D-PDP'!$BZ$38</t>
  </si>
  <si>
    <t>='C:\Users\jaime.benazar\Quorum Business Solutions\Ecopetrol Prometeo - Documents\Planning Space Implementation\3. Analysis &amp; Design\Design\FC22\DRR Jaime\Por presentar a ECP\Cantagallo\Cristalina\[CRISTALINA_CF_SEC_06-Feb-2024.xlsx]D-PDP'!$BZ$39</t>
  </si>
  <si>
    <t>='C:\Users\jaime.benazar\Quorum Business Solutions\Ecopetrol Prometeo - Documents\Planning Space Implementation\3. Analysis &amp; Design\Design\FC22\DRR Jaime\Por presentar a ECP\Cantagallo\Cristalina\[CRISTALINA_CF_SEC_06-Feb-2024.xlsx]D-PDP'!$BZ$40</t>
  </si>
  <si>
    <t>='C:\Users\jaime.benazar\Quorum Business Solutions\Ecopetrol Prometeo - Documents\Planning Space Implementation\3. Analysis &amp; Design\Design\FC22\DRR Jaime\Por presentar a ECP\Cantagallo\Cristalina\[CRISTALINA_CF_SEC_06-Feb-2024.xlsx]D-PDP'!$BZ$41</t>
  </si>
  <si>
    <t>='C:\Users\jaime.benazar\Quorum Business Solutions\Ecopetrol Prometeo - Documents\Planning Space Implementation\3. Analysis &amp; Design\Design\FC22\DRR Jaime\Por presentar a ECP\Cantagallo\Cristalina\[CRISTALINA_CF_SEC_06-Feb-2024.xlsx]D-PDP'!$BZ$42</t>
  </si>
  <si>
    <t>='C:\Users\jaime.benazar\Quorum Business Solutions\Ecopetrol Prometeo - Documents\Planning Space Implementation\3. Analysis &amp; Design\Design\FC22\DRR Jaime\Por presentar a ECP\Cantagallo\Cristalina\[CRISTALINA_CF_SEC_06-Feb-2024.xlsx]D-PDP'!$BZ$43</t>
  </si>
  <si>
    <t>='C:\Users\jaime.benazar\Quorum Business Solutions\Ecopetrol Prometeo - Documents\Planning Space Implementation\3. Analysis &amp; Design\Design\FC22\DRR Jaime\Por presentar a ECP\Cantagallo\Cristalina\[CRISTALINA_CF_SEC_06-Feb-2024.xlsx]D-PDP'!$BZ$44</t>
  </si>
  <si>
    <t>='C:\Users\jaime.benazar\Quorum Business Solutions\Ecopetrol Prometeo - Documents\Planning Space Implementation\3. Analysis &amp; Design\Design\FC22\DRR Jaime\Por presentar a ECP\Cantagallo\Cristalina\[CRISTALINA_CF_SEC_06-Feb-2024.xlsx]D-PDP'!$BZ$45</t>
  </si>
  <si>
    <t>='C:\Users\jaime.benazar\Quorum Business Solutions\Ecopetrol Prometeo - Documents\Planning Space Implementation\3. Analysis &amp; Design\Design\FC22\DRR Jaime\Por presentar a ECP\Cantagallo\Cristalina\[CRISTALINA_CF_SEC_06-Feb-2024.xlsx]D-PDP'!$BZ$46</t>
  </si>
  <si>
    <t>='C:\Users\jaime.benazar\Quorum Business Solutions\Ecopetrol Prometeo - Documents\Planning Space Implementation\3. Analysis &amp; Design\Design\FC22\DRR Jaime\Por presentar a ECP\Cantagallo\Cristalina\[CRISTALINA_CF_SEC_06-Feb-2024.xlsx]D-PDP'!$BZ$47</t>
  </si>
  <si>
    <t>='C:\Users\jaime.benazar\Quorum Business Solutions\Ecopetrol Prometeo - Documents\Planning Space Implementation\3. Analysis &amp; Design\Design\FC22\DRR Jaime\Por presentar a ECP\Cantagallo\Cristalina\[CRISTALINA_CF_SEC_06-Feb-2024.xlsx]D-PDP'!$BZ$48</t>
  </si>
  <si>
    <t>='C:\Users\jaime.benazar\Quorum Business Solutions\Ecopetrol Prometeo - Documents\Planning Space Implementation\3. Analysis &amp; Design\Design\FC22\DRR Jaime\Por presentar a ECP\Cantagallo\Cristalina\[CRISTALINA_CF_SEC_06-Feb-2024.xlsx]D-PNP'!$BZ$12</t>
  </si>
  <si>
    <t>='C:\Users\jaime.benazar\Quorum Business Solutions\Ecopetrol Prometeo - Documents\Planning Space Implementation\3. Analysis &amp; Design\Design\FC22\DRR Jaime\Por presentar a ECP\Cantagallo\Cristalina\[CRISTALINA_CF_SEC_06-Feb-2024.xlsx]D-PNP'!$BZ$13</t>
  </si>
  <si>
    <t>='C:\Users\jaime.benazar\Quorum Business Solutions\Ecopetrol Prometeo - Documents\Planning Space Implementation\3. Analysis &amp; Design\Design\FC22\DRR Jaime\Por presentar a ECP\Cantagallo\Cristalina\[CRISTALINA_CF_SEC_06-Feb-2024.xlsx]D-PNP'!$BZ$14</t>
  </si>
  <si>
    <t>='C:\Users\jaime.benazar\Quorum Business Solutions\Ecopetrol Prometeo - Documents\Planning Space Implementation\3. Analysis &amp; Design\Design\FC22\DRR Jaime\Por presentar a ECP\Cantagallo\Cristalina\[CRISTALINA_CF_SEC_06-Feb-2024.xlsx]D-PNP'!$BZ$15</t>
  </si>
  <si>
    <t>='C:\Users\jaime.benazar\Quorum Business Solutions\Ecopetrol Prometeo - Documents\Planning Space Implementation\3. Analysis &amp; Design\Design\FC22\DRR Jaime\Por presentar a ECP\Cantagallo\Cristalina\[CRISTALINA_CF_SEC_06-Feb-2024.xlsx]D-PNP'!$BZ$16</t>
  </si>
  <si>
    <t>='C:\Users\jaime.benazar\Quorum Business Solutions\Ecopetrol Prometeo - Documents\Planning Space Implementation\3. Analysis &amp; Design\Design\FC22\DRR Jaime\Por presentar a ECP\Cantagallo\Cristalina\[CRISTALINA_CF_SEC_06-Feb-2024.xlsx]D-PNP'!$BZ$17</t>
  </si>
  <si>
    <t>='C:\Users\jaime.benazar\Quorum Business Solutions\Ecopetrol Prometeo - Documents\Planning Space Implementation\3. Analysis &amp; Design\Design\FC22\DRR Jaime\Por presentar a ECP\Cantagallo\Cristalina\[CRISTALINA_CF_SEC_06-Feb-2024.xlsx]D-PNP'!$BZ$18</t>
  </si>
  <si>
    <t>='C:\Users\jaime.benazar\Quorum Business Solutions\Ecopetrol Prometeo - Documents\Planning Space Implementation\3. Analysis &amp; Design\Design\FC22\DRR Jaime\Por presentar a ECP\Cantagallo\Cristalina\[CRISTALINA_CF_SEC_06-Feb-2024.xlsx]D-PNP'!$BZ$19</t>
  </si>
  <si>
    <t>='C:\Users\jaime.benazar\Quorum Business Solutions\Ecopetrol Prometeo - Documents\Planning Space Implementation\3. Analysis &amp; Design\Design\FC22\DRR Jaime\Por presentar a ECP\Cantagallo\Cristalina\[CRISTALINA_CF_SEC_06-Feb-2024.xlsx]D-PNP'!$BZ$20</t>
  </si>
  <si>
    <t>='C:\Users\jaime.benazar\Quorum Business Solutions\Ecopetrol Prometeo - Documents\Planning Space Implementation\3. Analysis &amp; Design\Design\FC22\DRR Jaime\Por presentar a ECP\Cantagallo\Cristalina\[CRISTALINA_CF_SEC_06-Feb-2024.xlsx]D-PNP'!$BZ$21</t>
  </si>
  <si>
    <t>='C:\Users\jaime.benazar\Quorum Business Solutions\Ecopetrol Prometeo - Documents\Planning Space Implementation\3. Analysis &amp; Design\Design\FC22\DRR Jaime\Por presentar a ECP\Cantagallo\Cristalina\[CRISTALINA_CF_SEC_06-Feb-2024.xlsx]D-PNP'!$BZ$22</t>
  </si>
  <si>
    <t>='C:\Users\jaime.benazar\Quorum Business Solutions\Ecopetrol Prometeo - Documents\Planning Space Implementation\3. Analysis &amp; Design\Design\FC22\DRR Jaime\Por presentar a ECP\Cantagallo\Cristalina\[CRISTALINA_CF_SEC_06-Feb-2024.xlsx]D-PNP'!$BZ$23</t>
  </si>
  <si>
    <t>='C:\Users\jaime.benazar\Quorum Business Solutions\Ecopetrol Prometeo - Documents\Planning Space Implementation\3. Analysis &amp; Design\Design\FC22\DRR Jaime\Por presentar a ECP\Cantagallo\Cristalina\[CRISTALINA_CF_SEC_06-Feb-2024.xlsx]D-PNP'!$BZ$24</t>
  </si>
  <si>
    <t>='C:\Users\jaime.benazar\Quorum Business Solutions\Ecopetrol Prometeo - Documents\Planning Space Implementation\3. Analysis &amp; Design\Design\FC22\DRR Jaime\Por presentar a ECP\Cantagallo\Cristalina\[CRISTALINA_CF_SEC_06-Feb-2024.xlsx]D-PNP'!$BZ$25</t>
  </si>
  <si>
    <t>='C:\Users\jaime.benazar\Quorum Business Solutions\Ecopetrol Prometeo - Documents\Planning Space Implementation\3. Analysis &amp; Design\Design\FC22\DRR Jaime\Por presentar a ECP\Cantagallo\Cristalina\[CRISTALINA_CF_SEC_06-Feb-2024.xlsx]D-PNP'!$BZ$26</t>
  </si>
  <si>
    <t>='C:\Users\jaime.benazar\Quorum Business Solutions\Ecopetrol Prometeo - Documents\Planning Space Implementation\3. Analysis &amp; Design\Design\FC22\DRR Jaime\Por presentar a ECP\Cantagallo\Cristalina\[CRISTALINA_CF_SEC_06-Feb-2024.xlsx]D-PNP'!$BZ$27</t>
  </si>
  <si>
    <t>='C:\Users\jaime.benazar\Quorum Business Solutions\Ecopetrol Prometeo - Documents\Planning Space Implementation\3. Analysis &amp; Design\Design\FC22\DRR Jaime\Por presentar a ECP\Cantagallo\Cristalina\[CRISTALINA_CF_SEC_06-Feb-2024.xlsx]D-PNP'!$BZ$28</t>
  </si>
  <si>
    <t>='C:\Users\jaime.benazar\Quorum Business Solutions\Ecopetrol Prometeo - Documents\Planning Space Implementation\3. Analysis &amp; Design\Design\FC22\DRR Jaime\Por presentar a ECP\Cantagallo\Cristalina\[CRISTALINA_CF_SEC_06-Feb-2024.xlsx]D-PNP'!$BZ$29</t>
  </si>
  <si>
    <t>='C:\Users\jaime.benazar\Quorum Business Solutions\Ecopetrol Prometeo - Documents\Planning Space Implementation\3. Analysis &amp; Design\Design\FC22\DRR Jaime\Por presentar a ECP\Cantagallo\Cristalina\[CRISTALINA_CF_SEC_06-Feb-2024.xlsx]D-PNP'!$BZ$30</t>
  </si>
  <si>
    <t>='C:\Users\jaime.benazar\Quorum Business Solutions\Ecopetrol Prometeo - Documents\Planning Space Implementation\3. Analysis &amp; Design\Design\FC22\DRR Jaime\Por presentar a ECP\Cantagallo\Cristalina\[CRISTALINA_CF_SEC_06-Feb-2024.xlsx]D-PNP'!$BZ$31</t>
  </si>
  <si>
    <t>='C:\Users\jaime.benazar\Quorum Business Solutions\Ecopetrol Prometeo - Documents\Planning Space Implementation\3. Analysis &amp; Design\Design\FC22\DRR Jaime\Por presentar a ECP\Cantagallo\Cristalina\[CRISTALINA_CF_SEC_06-Feb-2024.xlsx]D-PNP'!$BZ$32</t>
  </si>
  <si>
    <t>='C:\Users\jaime.benazar\Quorum Business Solutions\Ecopetrol Prometeo - Documents\Planning Space Implementation\3. Analysis &amp; Design\Design\FC22\DRR Jaime\Por presentar a ECP\Cantagallo\Cristalina\[CRISTALINA_CF_SEC_06-Feb-2024.xlsx]D-PNP'!$BZ$33</t>
  </si>
  <si>
    <t>='C:\Users\jaime.benazar\Quorum Business Solutions\Ecopetrol Prometeo - Documents\Planning Space Implementation\3. Analysis &amp; Design\Design\FC22\DRR Jaime\Por presentar a ECP\Cantagallo\Cristalina\[CRISTALINA_CF_SEC_06-Feb-2024.xlsx]D-PNP'!$BZ$34</t>
  </si>
  <si>
    <t>='C:\Users\jaime.benazar\Quorum Business Solutions\Ecopetrol Prometeo - Documents\Planning Space Implementation\3. Analysis &amp; Design\Design\FC22\DRR Jaime\Por presentar a ECP\Cantagallo\Cristalina\[CRISTALINA_CF_SEC_06-Feb-2024.xlsx]D-PNP'!$BZ$35</t>
  </si>
  <si>
    <t>='C:\Users\jaime.benazar\Quorum Business Solutions\Ecopetrol Prometeo - Documents\Planning Space Implementation\3. Analysis &amp; Design\Design\FC22\DRR Jaime\Por presentar a ECP\Cantagallo\Cristalina\[CRISTALINA_CF_SEC_06-Feb-2024.xlsx]D-PNP'!$BZ$36</t>
  </si>
  <si>
    <t>='C:\Users\jaime.benazar\Quorum Business Solutions\Ecopetrol Prometeo - Documents\Planning Space Implementation\3. Analysis &amp; Design\Design\FC22\DRR Jaime\Por presentar a ECP\Cantagallo\Cristalina\[CRISTALINA_CF_SEC_06-Feb-2024.xlsx]D-PNP'!$BZ$37</t>
  </si>
  <si>
    <t>='C:\Users\jaime.benazar\Quorum Business Solutions\Ecopetrol Prometeo - Documents\Planning Space Implementation\3. Analysis &amp; Design\Design\FC22\DRR Jaime\Por presentar a ECP\Cantagallo\Cristalina\[CRISTALINA_CF_SEC_06-Feb-2024.xlsx]D-PNP'!$BZ$38</t>
  </si>
  <si>
    <t>='C:\Users\jaime.benazar\Quorum Business Solutions\Ecopetrol Prometeo - Documents\Planning Space Implementation\3. Analysis &amp; Design\Design\FC22\DRR Jaime\Por presentar a ECP\Cantagallo\Cristalina\[CRISTALINA_CF_SEC_06-Feb-2024.xlsx]D-PNP'!$BZ$39</t>
  </si>
  <si>
    <t>='C:\Users\jaime.benazar\Quorum Business Solutions\Ecopetrol Prometeo - Documents\Planning Space Implementation\3. Analysis &amp; Design\Design\FC22\DRR Jaime\Por presentar a ECP\Cantagallo\Cristalina\[CRISTALINA_CF_SEC_06-Feb-2024.xlsx]D-PNP'!$BZ$40</t>
  </si>
  <si>
    <t>='C:\Users\jaime.benazar\Quorum Business Solutions\Ecopetrol Prometeo - Documents\Planning Space Implementation\3. Analysis &amp; Design\Design\FC22\DRR Jaime\Por presentar a ECP\Cantagallo\Cristalina\[CRISTALINA_CF_SEC_06-Feb-2024.xlsx]D-PNP'!$BZ$41</t>
  </si>
  <si>
    <t>='C:\Users\jaime.benazar\Quorum Business Solutions\Ecopetrol Prometeo - Documents\Planning Space Implementation\3. Analysis &amp; Design\Design\FC22\DRR Jaime\Por presentar a ECP\Cantagallo\Cristalina\[CRISTALINA_CF_SEC_06-Feb-2024.xlsx]D-PNP'!$BZ$42</t>
  </si>
  <si>
    <t>='C:\Users\jaime.benazar\Quorum Business Solutions\Ecopetrol Prometeo - Documents\Planning Space Implementation\3. Analysis &amp; Design\Design\FC22\DRR Jaime\Por presentar a ECP\Cantagallo\Cristalina\[CRISTALINA_CF_SEC_06-Feb-2024.xlsx]D-PNP'!$BZ$43</t>
  </si>
  <si>
    <t>='C:\Users\jaime.benazar\Quorum Business Solutions\Ecopetrol Prometeo - Documents\Planning Space Implementation\3. Analysis &amp; Design\Design\FC22\DRR Jaime\Por presentar a ECP\Cantagallo\Cristalina\[CRISTALINA_CF_SEC_06-Feb-2024.xlsx]D-PNP'!$BZ$44</t>
  </si>
  <si>
    <t>='C:\Users\jaime.benazar\Quorum Business Solutions\Ecopetrol Prometeo - Documents\Planning Space Implementation\3. Analysis &amp; Design\Design\FC22\DRR Jaime\Por presentar a ECP\Cantagallo\Cristalina\[CRISTALINA_CF_SEC_06-Feb-2024.xlsx]D-PNP'!$BZ$45</t>
  </si>
  <si>
    <t>='C:\Users\jaime.benazar\Quorum Business Solutions\Ecopetrol Prometeo - Documents\Planning Space Implementation\3. Analysis &amp; Design\Design\FC22\DRR Jaime\Por presentar a ECP\Cantagallo\Cristalina\[CRISTALINA_CF_SEC_06-Feb-2024.xlsx]D-PNP'!$BZ$46</t>
  </si>
  <si>
    <t>='C:\Users\jaime.benazar\Quorum Business Solutions\Ecopetrol Prometeo - Documents\Planning Space Implementation\3. Analysis &amp; Design\Design\FC22\DRR Jaime\Por presentar a ECP\Cantagallo\Cristalina\[CRISTALINA_CF_SEC_06-Feb-2024.xlsx]D-PNP'!$BZ$47</t>
  </si>
  <si>
    <t>='C:\Users\jaime.benazar\Quorum Business Solutions\Ecopetrol Prometeo - Documents\Planning Space Implementation\3. Analysis &amp; Design\Design\FC22\DRR Jaime\Por presentar a ECP\Cantagallo\Cristalina\[CRISTALINA_CF_SEC_06-Feb-2024.xlsx]D-PNP'!$BZ$48</t>
  </si>
  <si>
    <t>='C:\Users\jaime.benazar\Quorum Business Solutions\Ecopetrol Prometeo - Documents\Planning Space Implementation\3. Analysis &amp; Design\Design\FC22\DRR Jaime\Por presentar a ECP\Cantagallo\Cristalina\[CRISTALINA_CF_SEC_06-Feb-2024.xlsx]D-PND'!$BZ$12</t>
  </si>
  <si>
    <t>='C:\Users\jaime.benazar\Quorum Business Solutions\Ecopetrol Prometeo - Documents\Planning Space Implementation\3. Analysis &amp; Design\Design\FC22\DRR Jaime\Por presentar a ECP\Cantagallo\Cristalina\[CRISTALINA_CF_SEC_06-Feb-2024.xlsx]D-PND'!$BZ$13</t>
  </si>
  <si>
    <t>='C:\Users\jaime.benazar\Quorum Business Solutions\Ecopetrol Prometeo - Documents\Planning Space Implementation\3. Analysis &amp; Design\Design\FC22\DRR Jaime\Por presentar a ECP\Cantagallo\Cristalina\[CRISTALINA_CF_SEC_06-Feb-2024.xlsx]D-PND'!$BZ$14</t>
  </si>
  <si>
    <t>='C:\Users\jaime.benazar\Quorum Business Solutions\Ecopetrol Prometeo - Documents\Planning Space Implementation\3. Analysis &amp; Design\Design\FC22\DRR Jaime\Por presentar a ECP\Cantagallo\Cristalina\[CRISTALINA_CF_SEC_06-Feb-2024.xlsx]D-PND'!$BZ$15</t>
  </si>
  <si>
    <t>='C:\Users\jaime.benazar\Quorum Business Solutions\Ecopetrol Prometeo - Documents\Planning Space Implementation\3. Analysis &amp; Design\Design\FC22\DRR Jaime\Por presentar a ECP\Cantagallo\Cristalina\[CRISTALINA_CF_SEC_06-Feb-2024.xlsx]D-PND'!$BZ$16</t>
  </si>
  <si>
    <t>='C:\Users\jaime.benazar\Quorum Business Solutions\Ecopetrol Prometeo - Documents\Planning Space Implementation\3. Analysis &amp; Design\Design\FC22\DRR Jaime\Por presentar a ECP\Cantagallo\Cristalina\[CRISTALINA_CF_SEC_06-Feb-2024.xlsx]D-PND'!$BZ$17</t>
  </si>
  <si>
    <t>='C:\Users\jaime.benazar\Quorum Business Solutions\Ecopetrol Prometeo - Documents\Planning Space Implementation\3. Analysis &amp; Design\Design\FC22\DRR Jaime\Por presentar a ECP\Cantagallo\Cristalina\[CRISTALINA_CF_SEC_06-Feb-2024.xlsx]D-PND'!$BZ$18</t>
  </si>
  <si>
    <t>='C:\Users\jaime.benazar\Quorum Business Solutions\Ecopetrol Prometeo - Documents\Planning Space Implementation\3. Analysis &amp; Design\Design\FC22\DRR Jaime\Por presentar a ECP\Cantagallo\Cristalina\[CRISTALINA_CF_SEC_06-Feb-2024.xlsx]D-PND'!$BZ$19</t>
  </si>
  <si>
    <t>='C:\Users\jaime.benazar\Quorum Business Solutions\Ecopetrol Prometeo - Documents\Planning Space Implementation\3. Analysis &amp; Design\Design\FC22\DRR Jaime\Por presentar a ECP\Cantagallo\Cristalina\[CRISTALINA_CF_SEC_06-Feb-2024.xlsx]D-PND'!$BZ$20</t>
  </si>
  <si>
    <t>='C:\Users\jaime.benazar\Quorum Business Solutions\Ecopetrol Prometeo - Documents\Planning Space Implementation\3. Analysis &amp; Design\Design\FC22\DRR Jaime\Por presentar a ECP\Cantagallo\Cristalina\[CRISTALINA_CF_SEC_06-Feb-2024.xlsx]D-PND'!$BZ$21</t>
  </si>
  <si>
    <t>='C:\Users\jaime.benazar\Quorum Business Solutions\Ecopetrol Prometeo - Documents\Planning Space Implementation\3. Analysis &amp; Design\Design\FC22\DRR Jaime\Por presentar a ECP\Cantagallo\Cristalina\[CRISTALINA_CF_SEC_06-Feb-2024.xlsx]D-PND'!$BZ$22</t>
  </si>
  <si>
    <t>='C:\Users\jaime.benazar\Quorum Business Solutions\Ecopetrol Prometeo - Documents\Planning Space Implementation\3. Analysis &amp; Design\Design\FC22\DRR Jaime\Por presentar a ECP\Cantagallo\Cristalina\[CRISTALINA_CF_SEC_06-Feb-2024.xlsx]D-PND'!$BZ$23</t>
  </si>
  <si>
    <t>='C:\Users\jaime.benazar\Quorum Business Solutions\Ecopetrol Prometeo - Documents\Planning Space Implementation\3. Analysis &amp; Design\Design\FC22\DRR Jaime\Por presentar a ECP\Cantagallo\Cristalina\[CRISTALINA_CF_SEC_06-Feb-2024.xlsx]D-PND'!$BZ$24</t>
  </si>
  <si>
    <t>='C:\Users\jaime.benazar\Quorum Business Solutions\Ecopetrol Prometeo - Documents\Planning Space Implementation\3. Analysis &amp; Design\Design\FC22\DRR Jaime\Por presentar a ECP\Cantagallo\Cristalina\[CRISTALINA_CF_SEC_06-Feb-2024.xlsx]D-PND'!$BZ$25</t>
  </si>
  <si>
    <t>='C:\Users\jaime.benazar\Quorum Business Solutions\Ecopetrol Prometeo - Documents\Planning Space Implementation\3. Analysis &amp; Design\Design\FC22\DRR Jaime\Por presentar a ECP\Cantagallo\Cristalina\[CRISTALINA_CF_SEC_06-Feb-2024.xlsx]D-PND'!$BZ$26</t>
  </si>
  <si>
    <t>='C:\Users\jaime.benazar\Quorum Business Solutions\Ecopetrol Prometeo - Documents\Planning Space Implementation\3. Analysis &amp; Design\Design\FC22\DRR Jaime\Por presentar a ECP\Cantagallo\Cristalina\[CRISTALINA_CF_SEC_06-Feb-2024.xlsx]D-PND'!$BZ$27</t>
  </si>
  <si>
    <t>='C:\Users\jaime.benazar\Quorum Business Solutions\Ecopetrol Prometeo - Documents\Planning Space Implementation\3. Analysis &amp; Design\Design\FC22\DRR Jaime\Por presentar a ECP\Cantagallo\Cristalina\[CRISTALINA_CF_SEC_06-Feb-2024.xlsx]D-PND'!$BZ$28</t>
  </si>
  <si>
    <t>='C:\Users\jaime.benazar\Quorum Business Solutions\Ecopetrol Prometeo - Documents\Planning Space Implementation\3. Analysis &amp; Design\Design\FC22\DRR Jaime\Por presentar a ECP\Cantagallo\Cristalina\[CRISTALINA_CF_SEC_06-Feb-2024.xlsx]D-PND'!$BZ$29</t>
  </si>
  <si>
    <t>='C:\Users\jaime.benazar\Quorum Business Solutions\Ecopetrol Prometeo - Documents\Planning Space Implementation\3. Analysis &amp; Design\Design\FC22\DRR Jaime\Por presentar a ECP\Cantagallo\Cristalina\[CRISTALINA_CF_SEC_06-Feb-2024.xlsx]D-PND'!$BZ$30</t>
  </si>
  <si>
    <t>='C:\Users\jaime.benazar\Quorum Business Solutions\Ecopetrol Prometeo - Documents\Planning Space Implementation\3. Analysis &amp; Design\Design\FC22\DRR Jaime\Por presentar a ECP\Cantagallo\Cristalina\[CRISTALINA_CF_SEC_06-Feb-2024.xlsx]D-PND'!$BZ$31</t>
  </si>
  <si>
    <t>='C:\Users\jaime.benazar\Quorum Business Solutions\Ecopetrol Prometeo - Documents\Planning Space Implementation\3. Analysis &amp; Design\Design\FC22\DRR Jaime\Por presentar a ECP\Cantagallo\Cristalina\[CRISTALINA_CF_SEC_06-Feb-2024.xlsx]D-PND'!$BZ$32</t>
  </si>
  <si>
    <t>='C:\Users\jaime.benazar\Quorum Business Solutions\Ecopetrol Prometeo - Documents\Planning Space Implementation\3. Analysis &amp; Design\Design\FC22\DRR Jaime\Por presentar a ECP\Cantagallo\Cristalina\[CRISTALINA_CF_SEC_06-Feb-2024.xlsx]D-PND'!$BZ$33</t>
  </si>
  <si>
    <t>='C:\Users\jaime.benazar\Quorum Business Solutions\Ecopetrol Prometeo - Documents\Planning Space Implementation\3. Analysis &amp; Design\Design\FC22\DRR Jaime\Por presentar a ECP\Cantagallo\Cristalina\[CRISTALINA_CF_SEC_06-Feb-2024.xlsx]D-PND'!$BZ$34</t>
  </si>
  <si>
    <t>='C:\Users\jaime.benazar\Quorum Business Solutions\Ecopetrol Prometeo - Documents\Planning Space Implementation\3. Analysis &amp; Design\Design\FC22\DRR Jaime\Por presentar a ECP\Cantagallo\Cristalina\[CRISTALINA_CF_SEC_06-Feb-2024.xlsx]D-PND'!$BZ$35</t>
  </si>
  <si>
    <t>='C:\Users\jaime.benazar\Quorum Business Solutions\Ecopetrol Prometeo - Documents\Planning Space Implementation\3. Analysis &amp; Design\Design\FC22\DRR Jaime\Por presentar a ECP\Cantagallo\Cristalina\[CRISTALINA_CF_SEC_06-Feb-2024.xlsx]D-PND'!$BZ$36</t>
  </si>
  <si>
    <t>='C:\Users\jaime.benazar\Quorum Business Solutions\Ecopetrol Prometeo - Documents\Planning Space Implementation\3. Analysis &amp; Design\Design\FC22\DRR Jaime\Por presentar a ECP\Cantagallo\Cristalina\[CRISTALINA_CF_SEC_06-Feb-2024.xlsx]D-PND'!$BZ$37</t>
  </si>
  <si>
    <t>='C:\Users\jaime.benazar\Quorum Business Solutions\Ecopetrol Prometeo - Documents\Planning Space Implementation\3. Analysis &amp; Design\Design\FC22\DRR Jaime\Por presentar a ECP\Cantagallo\Cristalina\[CRISTALINA_CF_SEC_06-Feb-2024.xlsx]D-PND'!$BZ$38</t>
  </si>
  <si>
    <t>='C:\Users\jaime.benazar\Quorum Business Solutions\Ecopetrol Prometeo - Documents\Planning Space Implementation\3. Analysis &amp; Design\Design\FC22\DRR Jaime\Por presentar a ECP\Cantagallo\Cristalina\[CRISTALINA_CF_SEC_06-Feb-2024.xlsx]D-PND'!$BZ$39</t>
  </si>
  <si>
    <t>='C:\Users\jaime.benazar\Quorum Business Solutions\Ecopetrol Prometeo - Documents\Planning Space Implementation\3. Analysis &amp; Design\Design\FC22\DRR Jaime\Por presentar a ECP\Cantagallo\Cristalina\[CRISTALINA_CF_SEC_06-Feb-2024.xlsx]D-PND'!$BZ$40</t>
  </si>
  <si>
    <t>='C:\Users\jaime.benazar\Quorum Business Solutions\Ecopetrol Prometeo - Documents\Planning Space Implementation\3. Analysis &amp; Design\Design\FC22\DRR Jaime\Por presentar a ECP\Cantagallo\Cristalina\[CRISTALINA_CF_SEC_06-Feb-2024.xlsx]D-PND'!$BZ$41</t>
  </si>
  <si>
    <t>='C:\Users\jaime.benazar\Quorum Business Solutions\Ecopetrol Prometeo - Documents\Planning Space Implementation\3. Analysis &amp; Design\Design\FC22\DRR Jaime\Por presentar a ECP\Cantagallo\Cristalina\[CRISTALINA_CF_SEC_06-Feb-2024.xlsx]D-PND'!$BZ$42</t>
  </si>
  <si>
    <t>='C:\Users\jaime.benazar\Quorum Business Solutions\Ecopetrol Prometeo - Documents\Planning Space Implementation\3. Analysis &amp; Design\Design\FC22\DRR Jaime\Por presentar a ECP\Cantagallo\Cristalina\[CRISTALINA_CF_SEC_06-Feb-2024.xlsx]D-PND'!$BZ$43</t>
  </si>
  <si>
    <t>='C:\Users\jaime.benazar\Quorum Business Solutions\Ecopetrol Prometeo - Documents\Planning Space Implementation\3. Analysis &amp; Design\Design\FC22\DRR Jaime\Por presentar a ECP\Cantagallo\Cristalina\[CRISTALINA_CF_SEC_06-Feb-2024.xlsx]D-PND'!$BZ$44</t>
  </si>
  <si>
    <t>='C:\Users\jaime.benazar\Quorum Business Solutions\Ecopetrol Prometeo - Documents\Planning Space Implementation\3. Analysis &amp; Design\Design\FC22\DRR Jaime\Por presentar a ECP\Cantagallo\Cristalina\[CRISTALINA_CF_SEC_06-Feb-2024.xlsx]D-PND'!$BZ$45</t>
  </si>
  <si>
    <t>='C:\Users\jaime.benazar\Quorum Business Solutions\Ecopetrol Prometeo - Documents\Planning Space Implementation\3. Analysis &amp; Design\Design\FC22\DRR Jaime\Por presentar a ECP\Cantagallo\Cristalina\[CRISTALINA_CF_SEC_06-Feb-2024.xlsx]D-PND'!$BZ$46</t>
  </si>
  <si>
    <t>='C:\Users\jaime.benazar\Quorum Business Solutions\Ecopetrol Prometeo - Documents\Planning Space Implementation\3. Analysis &amp; Design\Design\FC22\DRR Jaime\Por presentar a ECP\Cantagallo\Cristalina\[CRISTALINA_CF_SEC_06-Feb-2024.xlsx]D-PND'!$BZ$47</t>
  </si>
  <si>
    <t>='C:\Users\jaime.benazar\Quorum Business Solutions\Ecopetrol Prometeo - Documents\Planning Space Implementation\3. Analysis &amp; Design\Design\FC22\DRR Jaime\Por presentar a ECP\Cantagallo\Cristalina\[CRISTALINA_CF_SEC_06-Feb-2024.xlsx]D-PND'!$BZ$48</t>
  </si>
  <si>
    <t>='C:\Users\jaime.benazar\Quorum Business Solutions\Ecopetrol Prometeo - Documents\Planning Space Implementation\3. Analysis &amp; Design\Design\FC22\DRR Jaime\Por presentar a ECP\Cantagallo\Cristalina\[CRISTALINA_CF_SEC_06-Feb-2024.xlsx]D-PRBDP'!$BZ$12</t>
  </si>
  <si>
    <t>='C:\Users\jaime.benazar\Quorum Business Solutions\Ecopetrol Prometeo - Documents\Planning Space Implementation\3. Analysis &amp; Design\Design\FC22\DRR Jaime\Por presentar a ECP\Cantagallo\Cristalina\[CRISTALINA_CF_SEC_06-Feb-2024.xlsx]D-PRBDP'!$BZ$13</t>
  </si>
  <si>
    <t>='C:\Users\jaime.benazar\Quorum Business Solutions\Ecopetrol Prometeo - Documents\Planning Space Implementation\3. Analysis &amp; Design\Design\FC22\DRR Jaime\Por presentar a ECP\Cantagallo\Cristalina\[CRISTALINA_CF_SEC_06-Feb-2024.xlsx]D-PRBDP'!$BZ$14</t>
  </si>
  <si>
    <t>='C:\Users\jaime.benazar\Quorum Business Solutions\Ecopetrol Prometeo - Documents\Planning Space Implementation\3. Analysis &amp; Design\Design\FC22\DRR Jaime\Por presentar a ECP\Cantagallo\Cristalina\[CRISTALINA_CF_SEC_06-Feb-2024.xlsx]D-PRBDP'!$BZ$15</t>
  </si>
  <si>
    <t>='C:\Users\jaime.benazar\Quorum Business Solutions\Ecopetrol Prometeo - Documents\Planning Space Implementation\3. Analysis &amp; Design\Design\FC22\DRR Jaime\Por presentar a ECP\Cantagallo\Cristalina\[CRISTALINA_CF_SEC_06-Feb-2024.xlsx]D-PRBDP'!$BZ$16</t>
  </si>
  <si>
    <t>='C:\Users\jaime.benazar\Quorum Business Solutions\Ecopetrol Prometeo - Documents\Planning Space Implementation\3. Analysis &amp; Design\Design\FC22\DRR Jaime\Por presentar a ECP\Cantagallo\Cristalina\[CRISTALINA_CF_SEC_06-Feb-2024.xlsx]D-PRBDP'!$BZ$17</t>
  </si>
  <si>
    <t>='C:\Users\jaime.benazar\Quorum Business Solutions\Ecopetrol Prometeo - Documents\Planning Space Implementation\3. Analysis &amp; Design\Design\FC22\DRR Jaime\Por presentar a ECP\Cantagallo\Cristalina\[CRISTALINA_CF_SEC_06-Feb-2024.xlsx]D-PRBDP'!$BZ$18</t>
  </si>
  <si>
    <t>='C:\Users\jaime.benazar\Quorum Business Solutions\Ecopetrol Prometeo - Documents\Planning Space Implementation\3. Analysis &amp; Design\Design\FC22\DRR Jaime\Por presentar a ECP\Cantagallo\Cristalina\[CRISTALINA_CF_SEC_06-Feb-2024.xlsx]D-PRBDP'!$BZ$19</t>
  </si>
  <si>
    <t>='C:\Users\jaime.benazar\Quorum Business Solutions\Ecopetrol Prometeo - Documents\Planning Space Implementation\3. Analysis &amp; Design\Design\FC22\DRR Jaime\Por presentar a ECP\Cantagallo\Cristalina\[CRISTALINA_CF_SEC_06-Feb-2024.xlsx]D-PRBDP'!$BZ$20</t>
  </si>
  <si>
    <t>='C:\Users\jaime.benazar\Quorum Business Solutions\Ecopetrol Prometeo - Documents\Planning Space Implementation\3. Analysis &amp; Design\Design\FC22\DRR Jaime\Por presentar a ECP\Cantagallo\Cristalina\[CRISTALINA_CF_SEC_06-Feb-2024.xlsx]D-PRBDP'!$BZ$21</t>
  </si>
  <si>
    <t>='C:\Users\jaime.benazar\Quorum Business Solutions\Ecopetrol Prometeo - Documents\Planning Space Implementation\3. Analysis &amp; Design\Design\FC22\DRR Jaime\Por presentar a ECP\Cantagallo\Cristalina\[CRISTALINA_CF_SEC_06-Feb-2024.xlsx]D-PRBDP'!$BZ$22</t>
  </si>
  <si>
    <t>='C:\Users\jaime.benazar\Quorum Business Solutions\Ecopetrol Prometeo - Documents\Planning Space Implementation\3. Analysis &amp; Design\Design\FC22\DRR Jaime\Por presentar a ECP\Cantagallo\Cristalina\[CRISTALINA_CF_SEC_06-Feb-2024.xlsx]D-PRBDP'!$BZ$23</t>
  </si>
  <si>
    <t>='C:\Users\jaime.benazar\Quorum Business Solutions\Ecopetrol Prometeo - Documents\Planning Space Implementation\3. Analysis &amp; Design\Design\FC22\DRR Jaime\Por presentar a ECP\Cantagallo\Cristalina\[CRISTALINA_CF_SEC_06-Feb-2024.xlsx]D-PRBDP'!$BZ$24</t>
  </si>
  <si>
    <t>='C:\Users\jaime.benazar\Quorum Business Solutions\Ecopetrol Prometeo - Documents\Planning Space Implementation\3. Analysis &amp; Design\Design\FC22\DRR Jaime\Por presentar a ECP\Cantagallo\Cristalina\[CRISTALINA_CF_SEC_06-Feb-2024.xlsx]D-PRBDP'!$BZ$25</t>
  </si>
  <si>
    <t>='C:\Users\jaime.benazar\Quorum Business Solutions\Ecopetrol Prometeo - Documents\Planning Space Implementation\3. Analysis &amp; Design\Design\FC22\DRR Jaime\Por presentar a ECP\Cantagallo\Cristalina\[CRISTALINA_CF_SEC_06-Feb-2024.xlsx]D-PRBDP'!$BZ$26</t>
  </si>
  <si>
    <t>='C:\Users\jaime.benazar\Quorum Business Solutions\Ecopetrol Prometeo - Documents\Planning Space Implementation\3. Analysis &amp; Design\Design\FC22\DRR Jaime\Por presentar a ECP\Cantagallo\Cristalina\[CRISTALINA_CF_SEC_06-Feb-2024.xlsx]D-PRBDP'!$BZ$27</t>
  </si>
  <si>
    <t>='C:\Users\jaime.benazar\Quorum Business Solutions\Ecopetrol Prometeo - Documents\Planning Space Implementation\3. Analysis &amp; Design\Design\FC22\DRR Jaime\Por presentar a ECP\Cantagallo\Cristalina\[CRISTALINA_CF_SEC_06-Feb-2024.xlsx]D-PRBDP'!$BZ$28</t>
  </si>
  <si>
    <t>='C:\Users\jaime.benazar\Quorum Business Solutions\Ecopetrol Prometeo - Documents\Planning Space Implementation\3. Analysis &amp; Design\Design\FC22\DRR Jaime\Por presentar a ECP\Cantagallo\Cristalina\[CRISTALINA_CF_SEC_06-Feb-2024.xlsx]D-PRBDP'!$BZ$29</t>
  </si>
  <si>
    <t>='C:\Users\jaime.benazar\Quorum Business Solutions\Ecopetrol Prometeo - Documents\Planning Space Implementation\3. Analysis &amp; Design\Design\FC22\DRR Jaime\Por presentar a ECP\Cantagallo\Cristalina\[CRISTALINA_CF_SEC_06-Feb-2024.xlsx]D-PRBDP'!$BZ$30</t>
  </si>
  <si>
    <t>='C:\Users\jaime.benazar\Quorum Business Solutions\Ecopetrol Prometeo - Documents\Planning Space Implementation\3. Analysis &amp; Design\Design\FC22\DRR Jaime\Por presentar a ECP\Cantagallo\Cristalina\[CRISTALINA_CF_SEC_06-Feb-2024.xlsx]D-PRBDP'!$BZ$31</t>
  </si>
  <si>
    <t>='C:\Users\jaime.benazar\Quorum Business Solutions\Ecopetrol Prometeo - Documents\Planning Space Implementation\3. Analysis &amp; Design\Design\FC22\DRR Jaime\Por presentar a ECP\Cantagallo\Cristalina\[CRISTALINA_CF_SEC_06-Feb-2024.xlsx]D-PRBDP'!$BZ$32</t>
  </si>
  <si>
    <t>='C:\Users\jaime.benazar\Quorum Business Solutions\Ecopetrol Prometeo - Documents\Planning Space Implementation\3. Analysis &amp; Design\Design\FC22\DRR Jaime\Por presentar a ECP\Cantagallo\Cristalina\[CRISTALINA_CF_SEC_06-Feb-2024.xlsx]D-PRBDP'!$BZ$33</t>
  </si>
  <si>
    <t>='C:\Users\jaime.benazar\Quorum Business Solutions\Ecopetrol Prometeo - Documents\Planning Space Implementation\3. Analysis &amp; Design\Design\FC22\DRR Jaime\Por presentar a ECP\Cantagallo\Cristalina\[CRISTALINA_CF_SEC_06-Feb-2024.xlsx]D-PRBDP'!$BZ$34</t>
  </si>
  <si>
    <t>='C:\Users\jaime.benazar\Quorum Business Solutions\Ecopetrol Prometeo - Documents\Planning Space Implementation\3. Analysis &amp; Design\Design\FC22\DRR Jaime\Por presentar a ECP\Cantagallo\Cristalina\[CRISTALINA_CF_SEC_06-Feb-2024.xlsx]D-PRBDP'!$BZ$35</t>
  </si>
  <si>
    <t>='C:\Users\jaime.benazar\Quorum Business Solutions\Ecopetrol Prometeo - Documents\Planning Space Implementation\3. Analysis &amp; Design\Design\FC22\DRR Jaime\Por presentar a ECP\Cantagallo\Cristalina\[CRISTALINA_CF_SEC_06-Feb-2024.xlsx]D-PRBDP'!$BZ$36</t>
  </si>
  <si>
    <t>='C:\Users\jaime.benazar\Quorum Business Solutions\Ecopetrol Prometeo - Documents\Planning Space Implementation\3. Analysis &amp; Design\Design\FC22\DRR Jaime\Por presentar a ECP\Cantagallo\Cristalina\[CRISTALINA_CF_SEC_06-Feb-2024.xlsx]D-PRBDP'!$BZ$37</t>
  </si>
  <si>
    <t>='C:\Users\jaime.benazar\Quorum Business Solutions\Ecopetrol Prometeo - Documents\Planning Space Implementation\3. Analysis &amp; Design\Design\FC22\DRR Jaime\Por presentar a ECP\Cantagallo\Cristalina\[CRISTALINA_CF_SEC_06-Feb-2024.xlsx]D-PRBDP'!$BZ$38</t>
  </si>
  <si>
    <t>='C:\Users\jaime.benazar\Quorum Business Solutions\Ecopetrol Prometeo - Documents\Planning Space Implementation\3. Analysis &amp; Design\Design\FC22\DRR Jaime\Por presentar a ECP\Cantagallo\Cristalina\[CRISTALINA_CF_SEC_06-Feb-2024.xlsx]D-PRBDP'!$BZ$39</t>
  </si>
  <si>
    <t>='C:\Users\jaime.benazar\Quorum Business Solutions\Ecopetrol Prometeo - Documents\Planning Space Implementation\3. Analysis &amp; Design\Design\FC22\DRR Jaime\Por presentar a ECP\Cantagallo\Cristalina\[CRISTALINA_CF_SEC_06-Feb-2024.xlsx]D-PRBDP'!$BZ$40</t>
  </si>
  <si>
    <t>='C:\Users\jaime.benazar\Quorum Business Solutions\Ecopetrol Prometeo - Documents\Planning Space Implementation\3. Analysis &amp; Design\Design\FC22\DRR Jaime\Por presentar a ECP\Cantagallo\Cristalina\[CRISTALINA_CF_SEC_06-Feb-2024.xlsx]D-PRBDP'!$BZ$41</t>
  </si>
  <si>
    <t>='C:\Users\jaime.benazar\Quorum Business Solutions\Ecopetrol Prometeo - Documents\Planning Space Implementation\3. Analysis &amp; Design\Design\FC22\DRR Jaime\Por presentar a ECP\Cantagallo\Cristalina\[CRISTALINA_CF_SEC_06-Feb-2024.xlsx]D-PRBDP'!$BZ$42</t>
  </si>
  <si>
    <t>='C:\Users\jaime.benazar\Quorum Business Solutions\Ecopetrol Prometeo - Documents\Planning Space Implementation\3. Analysis &amp; Design\Design\FC22\DRR Jaime\Por presentar a ECP\Cantagallo\Cristalina\[CRISTALINA_CF_SEC_06-Feb-2024.xlsx]D-PRBDP'!$BZ$43</t>
  </si>
  <si>
    <t>='C:\Users\jaime.benazar\Quorum Business Solutions\Ecopetrol Prometeo - Documents\Planning Space Implementation\3. Analysis &amp; Design\Design\FC22\DRR Jaime\Por presentar a ECP\Cantagallo\Cristalina\[CRISTALINA_CF_SEC_06-Feb-2024.xlsx]D-PRBDP'!$BZ$44</t>
  </si>
  <si>
    <t>='C:\Users\jaime.benazar\Quorum Business Solutions\Ecopetrol Prometeo - Documents\Planning Space Implementation\3. Analysis &amp; Design\Design\FC22\DRR Jaime\Por presentar a ECP\Cantagallo\Cristalina\[CRISTALINA_CF_SEC_06-Feb-2024.xlsx]D-PRBDP'!$BZ$45</t>
  </si>
  <si>
    <t>='C:\Users\jaime.benazar\Quorum Business Solutions\Ecopetrol Prometeo - Documents\Planning Space Implementation\3. Analysis &amp; Design\Design\FC22\DRR Jaime\Por presentar a ECP\Cantagallo\Cristalina\[CRISTALINA_CF_SEC_06-Feb-2024.xlsx]D-PRBDP'!$BZ$46</t>
  </si>
  <si>
    <t>='C:\Users\jaime.benazar\Quorum Business Solutions\Ecopetrol Prometeo - Documents\Planning Space Implementation\3. Analysis &amp; Design\Design\FC22\DRR Jaime\Por presentar a ECP\Cantagallo\Cristalina\[CRISTALINA_CF_SEC_06-Feb-2024.xlsx]D-PRBDP'!$BZ$47</t>
  </si>
  <si>
    <t>='C:\Users\jaime.benazar\Quorum Business Solutions\Ecopetrol Prometeo - Documents\Planning Space Implementation\3. Analysis &amp; Design\Design\FC22\DRR Jaime\Por presentar a ECP\Cantagallo\Cristalina\[CRISTALINA_CF_SEC_06-Feb-2024.xlsx]D-PRBDP'!$BZ$48</t>
  </si>
  <si>
    <t>='C:\Users\jaime.benazar\Quorum Business Solutions\Ecopetrol Prometeo - Documents\Planning Space Implementation\3. Analysis &amp; Design\Design\FC22\DRR Jaime\Por presentar a ECP\Cantagallo\Cristalina\[CRISTALINA_CF_SEC_06-Feb-2024.xlsx]D-PRBNP'!$BZ$12</t>
  </si>
  <si>
    <t>='C:\Users\jaime.benazar\Quorum Business Solutions\Ecopetrol Prometeo - Documents\Planning Space Implementation\3. Analysis &amp; Design\Design\FC22\DRR Jaime\Por presentar a ECP\Cantagallo\Cristalina\[CRISTALINA_CF_SEC_06-Feb-2024.xlsx]D-PRBNP'!$BZ$13</t>
  </si>
  <si>
    <t>='C:\Users\jaime.benazar\Quorum Business Solutions\Ecopetrol Prometeo - Documents\Planning Space Implementation\3. Analysis &amp; Design\Design\FC22\DRR Jaime\Por presentar a ECP\Cantagallo\Cristalina\[CRISTALINA_CF_SEC_06-Feb-2024.xlsx]D-PRBNP'!$BZ$14</t>
  </si>
  <si>
    <t>='C:\Users\jaime.benazar\Quorum Business Solutions\Ecopetrol Prometeo - Documents\Planning Space Implementation\3. Analysis &amp; Design\Design\FC22\DRR Jaime\Por presentar a ECP\Cantagallo\Cristalina\[CRISTALINA_CF_SEC_06-Feb-2024.xlsx]D-PRBNP'!$BZ$15</t>
  </si>
  <si>
    <t>='C:\Users\jaime.benazar\Quorum Business Solutions\Ecopetrol Prometeo - Documents\Planning Space Implementation\3. Analysis &amp; Design\Design\FC22\DRR Jaime\Por presentar a ECP\Cantagallo\Cristalina\[CRISTALINA_CF_SEC_06-Feb-2024.xlsx]D-PRBNP'!$BZ$16</t>
  </si>
  <si>
    <t>='C:\Users\jaime.benazar\Quorum Business Solutions\Ecopetrol Prometeo - Documents\Planning Space Implementation\3. Analysis &amp; Design\Design\FC22\DRR Jaime\Por presentar a ECP\Cantagallo\Cristalina\[CRISTALINA_CF_SEC_06-Feb-2024.xlsx]D-PRBNP'!$BZ$17</t>
  </si>
  <si>
    <t>='C:\Users\jaime.benazar\Quorum Business Solutions\Ecopetrol Prometeo - Documents\Planning Space Implementation\3. Analysis &amp; Design\Design\FC22\DRR Jaime\Por presentar a ECP\Cantagallo\Cristalina\[CRISTALINA_CF_SEC_06-Feb-2024.xlsx]D-PRBNP'!$BZ$18</t>
  </si>
  <si>
    <t>='C:\Users\jaime.benazar\Quorum Business Solutions\Ecopetrol Prometeo - Documents\Planning Space Implementation\3. Analysis &amp; Design\Design\FC22\DRR Jaime\Por presentar a ECP\Cantagallo\Cristalina\[CRISTALINA_CF_SEC_06-Feb-2024.xlsx]D-PRBNP'!$BZ$19</t>
  </si>
  <si>
    <t>='C:\Users\jaime.benazar\Quorum Business Solutions\Ecopetrol Prometeo - Documents\Planning Space Implementation\3. Analysis &amp; Design\Design\FC22\DRR Jaime\Por presentar a ECP\Cantagallo\Cristalina\[CRISTALINA_CF_SEC_06-Feb-2024.xlsx]D-PRBNP'!$BZ$20</t>
  </si>
  <si>
    <t>='C:\Users\jaime.benazar\Quorum Business Solutions\Ecopetrol Prometeo - Documents\Planning Space Implementation\3. Analysis &amp; Design\Design\FC22\DRR Jaime\Por presentar a ECP\Cantagallo\Cristalina\[CRISTALINA_CF_SEC_06-Feb-2024.xlsx]D-PRBNP'!$BZ$21</t>
  </si>
  <si>
    <t>='C:\Users\jaime.benazar\Quorum Business Solutions\Ecopetrol Prometeo - Documents\Planning Space Implementation\3. Analysis &amp; Design\Design\FC22\DRR Jaime\Por presentar a ECP\Cantagallo\Cristalina\[CRISTALINA_CF_SEC_06-Feb-2024.xlsx]D-PRBNP'!$BZ$22</t>
  </si>
  <si>
    <t>='C:\Users\jaime.benazar\Quorum Business Solutions\Ecopetrol Prometeo - Documents\Planning Space Implementation\3. Analysis &amp; Design\Design\FC22\DRR Jaime\Por presentar a ECP\Cantagallo\Cristalina\[CRISTALINA_CF_SEC_06-Feb-2024.xlsx]D-PRBNP'!$BZ$23</t>
  </si>
  <si>
    <t>='C:\Users\jaime.benazar\Quorum Business Solutions\Ecopetrol Prometeo - Documents\Planning Space Implementation\3. Analysis &amp; Design\Design\FC22\DRR Jaime\Por presentar a ECP\Cantagallo\Cristalina\[CRISTALINA_CF_SEC_06-Feb-2024.xlsx]D-PRBNP'!$BZ$24</t>
  </si>
  <si>
    <t>='C:\Users\jaime.benazar\Quorum Business Solutions\Ecopetrol Prometeo - Documents\Planning Space Implementation\3. Analysis &amp; Design\Design\FC22\DRR Jaime\Por presentar a ECP\Cantagallo\Cristalina\[CRISTALINA_CF_SEC_06-Feb-2024.xlsx]D-PRBNP'!$BZ$25</t>
  </si>
  <si>
    <t>='C:\Users\jaime.benazar\Quorum Business Solutions\Ecopetrol Prometeo - Documents\Planning Space Implementation\3. Analysis &amp; Design\Design\FC22\DRR Jaime\Por presentar a ECP\Cantagallo\Cristalina\[CRISTALINA_CF_SEC_06-Feb-2024.xlsx]D-PRBNP'!$BZ$26</t>
  </si>
  <si>
    <t>='C:\Users\jaime.benazar\Quorum Business Solutions\Ecopetrol Prometeo - Documents\Planning Space Implementation\3. Analysis &amp; Design\Design\FC22\DRR Jaime\Por presentar a ECP\Cantagallo\Cristalina\[CRISTALINA_CF_SEC_06-Feb-2024.xlsx]D-PRBNP'!$BZ$27</t>
  </si>
  <si>
    <t>='C:\Users\jaime.benazar\Quorum Business Solutions\Ecopetrol Prometeo - Documents\Planning Space Implementation\3. Analysis &amp; Design\Design\FC22\DRR Jaime\Por presentar a ECP\Cantagallo\Cristalina\[CRISTALINA_CF_SEC_06-Feb-2024.xlsx]D-PRBNP'!$BZ$28</t>
  </si>
  <si>
    <t>='C:\Users\jaime.benazar\Quorum Business Solutions\Ecopetrol Prometeo - Documents\Planning Space Implementation\3. Analysis &amp; Design\Design\FC22\DRR Jaime\Por presentar a ECP\Cantagallo\Cristalina\[CRISTALINA_CF_SEC_06-Feb-2024.xlsx]D-PRBNP'!$BZ$29</t>
  </si>
  <si>
    <t>='C:\Users\jaime.benazar\Quorum Business Solutions\Ecopetrol Prometeo - Documents\Planning Space Implementation\3. Analysis &amp; Design\Design\FC22\DRR Jaime\Por presentar a ECP\Cantagallo\Cristalina\[CRISTALINA_CF_SEC_06-Feb-2024.xlsx]D-PRBNP'!$BZ$30</t>
  </si>
  <si>
    <t>='C:\Users\jaime.benazar\Quorum Business Solutions\Ecopetrol Prometeo - Documents\Planning Space Implementation\3. Analysis &amp; Design\Design\FC22\DRR Jaime\Por presentar a ECP\Cantagallo\Cristalina\[CRISTALINA_CF_SEC_06-Feb-2024.xlsx]D-PRBNP'!$BZ$31</t>
  </si>
  <si>
    <t>='C:\Users\jaime.benazar\Quorum Business Solutions\Ecopetrol Prometeo - Documents\Planning Space Implementation\3. Analysis &amp; Design\Design\FC22\DRR Jaime\Por presentar a ECP\Cantagallo\Cristalina\[CRISTALINA_CF_SEC_06-Feb-2024.xlsx]D-PRBNP'!$BZ$32</t>
  </si>
  <si>
    <t>='C:\Users\jaime.benazar\Quorum Business Solutions\Ecopetrol Prometeo - Documents\Planning Space Implementation\3. Analysis &amp; Design\Design\FC22\DRR Jaime\Por presentar a ECP\Cantagallo\Cristalina\[CRISTALINA_CF_SEC_06-Feb-2024.xlsx]D-PRBNP'!$BZ$33</t>
  </si>
  <si>
    <t>='C:\Users\jaime.benazar\Quorum Business Solutions\Ecopetrol Prometeo - Documents\Planning Space Implementation\3. Analysis &amp; Design\Design\FC22\DRR Jaime\Por presentar a ECP\Cantagallo\Cristalina\[CRISTALINA_CF_SEC_06-Feb-2024.xlsx]D-PRBNP'!$BZ$34</t>
  </si>
  <si>
    <t>='C:\Users\jaime.benazar\Quorum Business Solutions\Ecopetrol Prometeo - Documents\Planning Space Implementation\3. Analysis &amp; Design\Design\FC22\DRR Jaime\Por presentar a ECP\Cantagallo\Cristalina\[CRISTALINA_CF_SEC_06-Feb-2024.xlsx]D-PRBNP'!$BZ$35</t>
  </si>
  <si>
    <t>='C:\Users\jaime.benazar\Quorum Business Solutions\Ecopetrol Prometeo - Documents\Planning Space Implementation\3. Analysis &amp; Design\Design\FC22\DRR Jaime\Por presentar a ECP\Cantagallo\Cristalina\[CRISTALINA_CF_SEC_06-Feb-2024.xlsx]D-PRBNP'!$BZ$36</t>
  </si>
  <si>
    <t>='C:\Users\jaime.benazar\Quorum Business Solutions\Ecopetrol Prometeo - Documents\Planning Space Implementation\3. Analysis &amp; Design\Design\FC22\DRR Jaime\Por presentar a ECP\Cantagallo\Cristalina\[CRISTALINA_CF_SEC_06-Feb-2024.xlsx]D-PRBNP'!$BZ$37</t>
  </si>
  <si>
    <t>='C:\Users\jaime.benazar\Quorum Business Solutions\Ecopetrol Prometeo - Documents\Planning Space Implementation\3. Analysis &amp; Design\Design\FC22\DRR Jaime\Por presentar a ECP\Cantagallo\Cristalina\[CRISTALINA_CF_SEC_06-Feb-2024.xlsx]D-PRBNP'!$BZ$38</t>
  </si>
  <si>
    <t>='C:\Users\jaime.benazar\Quorum Business Solutions\Ecopetrol Prometeo - Documents\Planning Space Implementation\3. Analysis &amp; Design\Design\FC22\DRR Jaime\Por presentar a ECP\Cantagallo\Cristalina\[CRISTALINA_CF_SEC_06-Feb-2024.xlsx]D-PRBNP'!$BZ$39</t>
  </si>
  <si>
    <t>='C:\Users\jaime.benazar\Quorum Business Solutions\Ecopetrol Prometeo - Documents\Planning Space Implementation\3. Analysis &amp; Design\Design\FC22\DRR Jaime\Por presentar a ECP\Cantagallo\Cristalina\[CRISTALINA_CF_SEC_06-Feb-2024.xlsx]D-PRBNP'!$BZ$40</t>
  </si>
  <si>
    <t>='C:\Users\jaime.benazar\Quorum Business Solutions\Ecopetrol Prometeo - Documents\Planning Space Implementation\3. Analysis &amp; Design\Design\FC22\DRR Jaime\Por presentar a ECP\Cantagallo\Cristalina\[CRISTALINA_CF_SEC_06-Feb-2024.xlsx]D-PRBNP'!$BZ$41</t>
  </si>
  <si>
    <t>='C:\Users\jaime.benazar\Quorum Business Solutions\Ecopetrol Prometeo - Documents\Planning Space Implementation\3. Analysis &amp; Design\Design\FC22\DRR Jaime\Por presentar a ECP\Cantagallo\Cristalina\[CRISTALINA_CF_SEC_06-Feb-2024.xlsx]D-PRBNP'!$BZ$42</t>
  </si>
  <si>
    <t>='C:\Users\jaime.benazar\Quorum Business Solutions\Ecopetrol Prometeo - Documents\Planning Space Implementation\3. Analysis &amp; Design\Design\FC22\DRR Jaime\Por presentar a ECP\Cantagallo\Cristalina\[CRISTALINA_CF_SEC_06-Feb-2024.xlsx]D-PRBNP'!$BZ$43</t>
  </si>
  <si>
    <t>='C:\Users\jaime.benazar\Quorum Business Solutions\Ecopetrol Prometeo - Documents\Planning Space Implementation\3. Analysis &amp; Design\Design\FC22\DRR Jaime\Por presentar a ECP\Cantagallo\Cristalina\[CRISTALINA_CF_SEC_06-Feb-2024.xlsx]D-PRBNP'!$BZ$44</t>
  </si>
  <si>
    <t>='C:\Users\jaime.benazar\Quorum Business Solutions\Ecopetrol Prometeo - Documents\Planning Space Implementation\3. Analysis &amp; Design\Design\FC22\DRR Jaime\Por presentar a ECP\Cantagallo\Cristalina\[CRISTALINA_CF_SEC_06-Feb-2024.xlsx]D-PRBNP'!$BZ$45</t>
  </si>
  <si>
    <t>='C:\Users\jaime.benazar\Quorum Business Solutions\Ecopetrol Prometeo - Documents\Planning Space Implementation\3. Analysis &amp; Design\Design\FC22\DRR Jaime\Por presentar a ECP\Cantagallo\Cristalina\[CRISTALINA_CF_SEC_06-Feb-2024.xlsx]D-PRBNP'!$BZ$46</t>
  </si>
  <si>
    <t>='C:\Users\jaime.benazar\Quorum Business Solutions\Ecopetrol Prometeo - Documents\Planning Space Implementation\3. Analysis &amp; Design\Design\FC22\DRR Jaime\Por presentar a ECP\Cantagallo\Cristalina\[CRISTALINA_CF_SEC_06-Feb-2024.xlsx]D-PRBNP'!$BZ$47</t>
  </si>
  <si>
    <t>='C:\Users\jaime.benazar\Quorum Business Solutions\Ecopetrol Prometeo - Documents\Planning Space Implementation\3. Analysis &amp; Design\Design\FC22\DRR Jaime\Por presentar a ECP\Cantagallo\Cristalina\[CRISTALINA_CF_SEC_06-Feb-2024.xlsx]D-PRBNP'!$BZ$48</t>
  </si>
  <si>
    <t>='C:\Users\jaime.benazar\Quorum Business Solutions\Ecopetrol Prometeo - Documents\Planning Space Implementation\3. Analysis &amp; Design\Design\FC22\DRR Jaime\Por presentar a ECP\Cantagallo\Cristalina\[CRISTALINA_CF_SEC_06-Feb-2024.xlsx]D-PRBND'!$BZ$12</t>
  </si>
  <si>
    <t>='C:\Users\jaime.benazar\Quorum Business Solutions\Ecopetrol Prometeo - Documents\Planning Space Implementation\3. Analysis &amp; Design\Design\FC22\DRR Jaime\Por presentar a ECP\Cantagallo\Cristalina\[CRISTALINA_CF_SEC_06-Feb-2024.xlsx]D-PRBND'!$BZ$13</t>
  </si>
  <si>
    <t>='C:\Users\jaime.benazar\Quorum Business Solutions\Ecopetrol Prometeo - Documents\Planning Space Implementation\3. Analysis &amp; Design\Design\FC22\DRR Jaime\Por presentar a ECP\Cantagallo\Cristalina\[CRISTALINA_CF_SEC_06-Feb-2024.xlsx]D-PRBND'!$BZ$14</t>
  </si>
  <si>
    <t>='C:\Users\jaime.benazar\Quorum Business Solutions\Ecopetrol Prometeo - Documents\Planning Space Implementation\3. Analysis &amp; Design\Design\FC22\DRR Jaime\Por presentar a ECP\Cantagallo\Cristalina\[CRISTALINA_CF_SEC_06-Feb-2024.xlsx]D-PRBND'!$BZ$15</t>
  </si>
  <si>
    <t>='C:\Users\jaime.benazar\Quorum Business Solutions\Ecopetrol Prometeo - Documents\Planning Space Implementation\3. Analysis &amp; Design\Design\FC22\DRR Jaime\Por presentar a ECP\Cantagallo\Cristalina\[CRISTALINA_CF_SEC_06-Feb-2024.xlsx]D-PRBND'!$BZ$16</t>
  </si>
  <si>
    <t>='C:\Users\jaime.benazar\Quorum Business Solutions\Ecopetrol Prometeo - Documents\Planning Space Implementation\3. Analysis &amp; Design\Design\FC22\DRR Jaime\Por presentar a ECP\Cantagallo\Cristalina\[CRISTALINA_CF_SEC_06-Feb-2024.xlsx]D-PRBND'!$BZ$17</t>
  </si>
  <si>
    <t>='C:\Users\jaime.benazar\Quorum Business Solutions\Ecopetrol Prometeo - Documents\Planning Space Implementation\3. Analysis &amp; Design\Design\FC22\DRR Jaime\Por presentar a ECP\Cantagallo\Cristalina\[CRISTALINA_CF_SEC_06-Feb-2024.xlsx]D-PRBND'!$BZ$18</t>
  </si>
  <si>
    <t>='C:\Users\jaime.benazar\Quorum Business Solutions\Ecopetrol Prometeo - Documents\Planning Space Implementation\3. Analysis &amp; Design\Design\FC22\DRR Jaime\Por presentar a ECP\Cantagallo\Cristalina\[CRISTALINA_CF_SEC_06-Feb-2024.xlsx]D-PRBND'!$BZ$19</t>
  </si>
  <si>
    <t>='C:\Users\jaime.benazar\Quorum Business Solutions\Ecopetrol Prometeo - Documents\Planning Space Implementation\3. Analysis &amp; Design\Design\FC22\DRR Jaime\Por presentar a ECP\Cantagallo\Cristalina\[CRISTALINA_CF_SEC_06-Feb-2024.xlsx]D-PRBND'!$BZ$20</t>
  </si>
  <si>
    <t>='C:\Users\jaime.benazar\Quorum Business Solutions\Ecopetrol Prometeo - Documents\Planning Space Implementation\3. Analysis &amp; Design\Design\FC22\DRR Jaime\Por presentar a ECP\Cantagallo\Cristalina\[CRISTALINA_CF_SEC_06-Feb-2024.xlsx]D-PRBND'!$BZ$21</t>
  </si>
  <si>
    <t>='C:\Users\jaime.benazar\Quorum Business Solutions\Ecopetrol Prometeo - Documents\Planning Space Implementation\3. Analysis &amp; Design\Design\FC22\DRR Jaime\Por presentar a ECP\Cantagallo\Cristalina\[CRISTALINA_CF_SEC_06-Feb-2024.xlsx]D-PRBND'!$BZ$22</t>
  </si>
  <si>
    <t>='C:\Users\jaime.benazar\Quorum Business Solutions\Ecopetrol Prometeo - Documents\Planning Space Implementation\3. Analysis &amp; Design\Design\FC22\DRR Jaime\Por presentar a ECP\Cantagallo\Cristalina\[CRISTALINA_CF_SEC_06-Feb-2024.xlsx]D-PRBND'!$BZ$23</t>
  </si>
  <si>
    <t>='C:\Users\jaime.benazar\Quorum Business Solutions\Ecopetrol Prometeo - Documents\Planning Space Implementation\3. Analysis &amp; Design\Design\FC22\DRR Jaime\Por presentar a ECP\Cantagallo\Cristalina\[CRISTALINA_CF_SEC_06-Feb-2024.xlsx]D-PRBND'!$BZ$24</t>
  </si>
  <si>
    <t>='C:\Users\jaime.benazar\Quorum Business Solutions\Ecopetrol Prometeo - Documents\Planning Space Implementation\3. Analysis &amp; Design\Design\FC22\DRR Jaime\Por presentar a ECP\Cantagallo\Cristalina\[CRISTALINA_CF_SEC_06-Feb-2024.xlsx]D-PRBND'!$BZ$25</t>
  </si>
  <si>
    <t>='C:\Users\jaime.benazar\Quorum Business Solutions\Ecopetrol Prometeo - Documents\Planning Space Implementation\3. Analysis &amp; Design\Design\FC22\DRR Jaime\Por presentar a ECP\Cantagallo\Cristalina\[CRISTALINA_CF_SEC_06-Feb-2024.xlsx]D-PRBND'!$BZ$26</t>
  </si>
  <si>
    <t>='C:\Users\jaime.benazar\Quorum Business Solutions\Ecopetrol Prometeo - Documents\Planning Space Implementation\3. Analysis &amp; Design\Design\FC22\DRR Jaime\Por presentar a ECP\Cantagallo\Cristalina\[CRISTALINA_CF_SEC_06-Feb-2024.xlsx]D-PRBND'!$BZ$27</t>
  </si>
  <si>
    <t>='C:\Users\jaime.benazar\Quorum Business Solutions\Ecopetrol Prometeo - Documents\Planning Space Implementation\3. Analysis &amp; Design\Design\FC22\DRR Jaime\Por presentar a ECP\Cantagallo\Cristalina\[CRISTALINA_CF_SEC_06-Feb-2024.xlsx]D-PRBND'!$BZ$28</t>
  </si>
  <si>
    <t>='C:\Users\jaime.benazar\Quorum Business Solutions\Ecopetrol Prometeo - Documents\Planning Space Implementation\3. Analysis &amp; Design\Design\FC22\DRR Jaime\Por presentar a ECP\Cantagallo\Cristalina\[CRISTALINA_CF_SEC_06-Feb-2024.xlsx]D-PRBND'!$BZ$29</t>
  </si>
  <si>
    <t>='C:\Users\jaime.benazar\Quorum Business Solutions\Ecopetrol Prometeo - Documents\Planning Space Implementation\3. Analysis &amp; Design\Design\FC22\DRR Jaime\Por presentar a ECP\Cantagallo\Cristalina\[CRISTALINA_CF_SEC_06-Feb-2024.xlsx]D-PRBND'!$BZ$30</t>
  </si>
  <si>
    <t>='C:\Users\jaime.benazar\Quorum Business Solutions\Ecopetrol Prometeo - Documents\Planning Space Implementation\3. Analysis &amp; Design\Design\FC22\DRR Jaime\Por presentar a ECP\Cantagallo\Cristalina\[CRISTALINA_CF_SEC_06-Feb-2024.xlsx]D-PRBND'!$BZ$31</t>
  </si>
  <si>
    <t>='C:\Users\jaime.benazar\Quorum Business Solutions\Ecopetrol Prometeo - Documents\Planning Space Implementation\3. Analysis &amp; Design\Design\FC22\DRR Jaime\Por presentar a ECP\Cantagallo\Cristalina\[CRISTALINA_CF_SEC_06-Feb-2024.xlsx]D-PRBND'!$BZ$32</t>
  </si>
  <si>
    <t>='C:\Users\jaime.benazar\Quorum Business Solutions\Ecopetrol Prometeo - Documents\Planning Space Implementation\3. Analysis &amp; Design\Design\FC22\DRR Jaime\Por presentar a ECP\Cantagallo\Cristalina\[CRISTALINA_CF_SEC_06-Feb-2024.xlsx]D-PRBND'!$BZ$33</t>
  </si>
  <si>
    <t>='C:\Users\jaime.benazar\Quorum Business Solutions\Ecopetrol Prometeo - Documents\Planning Space Implementation\3. Analysis &amp; Design\Design\FC22\DRR Jaime\Por presentar a ECP\Cantagallo\Cristalina\[CRISTALINA_CF_SEC_06-Feb-2024.xlsx]D-PRBND'!$BZ$34</t>
  </si>
  <si>
    <t>='C:\Users\jaime.benazar\Quorum Business Solutions\Ecopetrol Prometeo - Documents\Planning Space Implementation\3. Analysis &amp; Design\Design\FC22\DRR Jaime\Por presentar a ECP\Cantagallo\Cristalina\[CRISTALINA_CF_SEC_06-Feb-2024.xlsx]D-PRBND'!$BZ$35</t>
  </si>
  <si>
    <t>='C:\Users\jaime.benazar\Quorum Business Solutions\Ecopetrol Prometeo - Documents\Planning Space Implementation\3. Analysis &amp; Design\Design\FC22\DRR Jaime\Por presentar a ECP\Cantagallo\Cristalina\[CRISTALINA_CF_SEC_06-Feb-2024.xlsx]D-PRBND'!$BZ$36</t>
  </si>
  <si>
    <t>='C:\Users\jaime.benazar\Quorum Business Solutions\Ecopetrol Prometeo - Documents\Planning Space Implementation\3. Analysis &amp; Design\Design\FC22\DRR Jaime\Por presentar a ECP\Cantagallo\Cristalina\[CRISTALINA_CF_SEC_06-Feb-2024.xlsx]D-PRBND'!$BZ$37</t>
  </si>
  <si>
    <t>='C:\Users\jaime.benazar\Quorum Business Solutions\Ecopetrol Prometeo - Documents\Planning Space Implementation\3. Analysis &amp; Design\Design\FC22\DRR Jaime\Por presentar a ECP\Cantagallo\Cristalina\[CRISTALINA_CF_SEC_06-Feb-2024.xlsx]D-PRBND'!$BZ$38</t>
  </si>
  <si>
    <t>='C:\Users\jaime.benazar\Quorum Business Solutions\Ecopetrol Prometeo - Documents\Planning Space Implementation\3. Analysis &amp; Design\Design\FC22\DRR Jaime\Por presentar a ECP\Cantagallo\Cristalina\[CRISTALINA_CF_SEC_06-Feb-2024.xlsx]D-PRBND'!$BZ$39</t>
  </si>
  <si>
    <t>='C:\Users\jaime.benazar\Quorum Business Solutions\Ecopetrol Prometeo - Documents\Planning Space Implementation\3. Analysis &amp; Design\Design\FC22\DRR Jaime\Por presentar a ECP\Cantagallo\Cristalina\[CRISTALINA_CF_SEC_06-Feb-2024.xlsx]D-PRBND'!$BZ$40</t>
  </si>
  <si>
    <t>='C:\Users\jaime.benazar\Quorum Business Solutions\Ecopetrol Prometeo - Documents\Planning Space Implementation\3. Analysis &amp; Design\Design\FC22\DRR Jaime\Por presentar a ECP\Cantagallo\Cristalina\[CRISTALINA_CF_SEC_06-Feb-2024.xlsx]D-PRBND'!$BZ$41</t>
  </si>
  <si>
    <t>='C:\Users\jaime.benazar\Quorum Business Solutions\Ecopetrol Prometeo - Documents\Planning Space Implementation\3. Analysis &amp; Design\Design\FC22\DRR Jaime\Por presentar a ECP\Cantagallo\Cristalina\[CRISTALINA_CF_SEC_06-Feb-2024.xlsx]D-PRBND'!$BZ$42</t>
  </si>
  <si>
    <t>='C:\Users\jaime.benazar\Quorum Business Solutions\Ecopetrol Prometeo - Documents\Planning Space Implementation\3. Analysis &amp; Design\Design\FC22\DRR Jaime\Por presentar a ECP\Cantagallo\Cristalina\[CRISTALINA_CF_SEC_06-Feb-2024.xlsx]D-PRBND'!$BZ$43</t>
  </si>
  <si>
    <t>='C:\Users\jaime.benazar\Quorum Business Solutions\Ecopetrol Prometeo - Documents\Planning Space Implementation\3. Analysis &amp; Design\Design\FC22\DRR Jaime\Por presentar a ECP\Cantagallo\Cristalina\[CRISTALINA_CF_SEC_06-Feb-2024.xlsx]D-PRBND'!$BZ$44</t>
  </si>
  <si>
    <t>='C:\Users\jaime.benazar\Quorum Business Solutions\Ecopetrol Prometeo - Documents\Planning Space Implementation\3. Analysis &amp; Design\Design\FC22\DRR Jaime\Por presentar a ECP\Cantagallo\Cristalina\[CRISTALINA_CF_SEC_06-Feb-2024.xlsx]D-PRBND'!$BZ$45</t>
  </si>
  <si>
    <t>='C:\Users\jaime.benazar\Quorum Business Solutions\Ecopetrol Prometeo - Documents\Planning Space Implementation\3. Analysis &amp; Design\Design\FC22\DRR Jaime\Por presentar a ECP\Cantagallo\Cristalina\[CRISTALINA_CF_SEC_06-Feb-2024.xlsx]D-PRBND'!$BZ$46</t>
  </si>
  <si>
    <t>='C:\Users\jaime.benazar\Quorum Business Solutions\Ecopetrol Prometeo - Documents\Planning Space Implementation\3. Analysis &amp; Design\Design\FC22\DRR Jaime\Por presentar a ECP\Cantagallo\Cristalina\[CRISTALINA_CF_SEC_06-Feb-2024.xlsx]D-PRBND'!$BZ$47</t>
  </si>
  <si>
    <t>='C:\Users\jaime.benazar\Quorum Business Solutions\Ecopetrol Prometeo - Documents\Planning Space Implementation\3. Analysis &amp; Design\Design\FC22\DRR Jaime\Por presentar a ECP\Cantagallo\Cristalina\[CRISTALINA_CF_SEC_06-Feb-2024.xlsx]D-PRBND'!$BZ$48</t>
  </si>
  <si>
    <t>='C:\Users\jaime.benazar\Quorum Business Solutions\Ecopetrol Prometeo - Documents\Planning Space Implementation\3. Analysis &amp; Design\Design\FC22\DRR Jaime\Por presentar a ECP\Cantagallo\Cristalina\[CRISTALINA_CF_SEC_06-Feb-2024.xlsx]D-PRB'!$BZ$12</t>
  </si>
  <si>
    <t>='C:\Users\jaime.benazar\Quorum Business Solutions\Ecopetrol Prometeo - Documents\Planning Space Implementation\3. Analysis &amp; Design\Design\FC22\DRR Jaime\Por presentar a ECP\Cantagallo\Cristalina\[CRISTALINA_CF_SEC_06-Feb-2024.xlsx]D-PRB'!$BZ$13</t>
  </si>
  <si>
    <t>='C:\Users\jaime.benazar\Quorum Business Solutions\Ecopetrol Prometeo - Documents\Planning Space Implementation\3. Analysis &amp; Design\Design\FC22\DRR Jaime\Por presentar a ECP\Cantagallo\Cristalina\[CRISTALINA_CF_SEC_06-Feb-2024.xlsx]D-PRB'!$BZ$14</t>
  </si>
  <si>
    <t>='C:\Users\jaime.benazar\Quorum Business Solutions\Ecopetrol Prometeo - Documents\Planning Space Implementation\3. Analysis &amp; Design\Design\FC22\DRR Jaime\Por presentar a ECP\Cantagallo\Cristalina\[CRISTALINA_CF_SEC_06-Feb-2024.xlsx]D-PRB'!$BZ$15</t>
  </si>
  <si>
    <t>='C:\Users\jaime.benazar\Quorum Business Solutions\Ecopetrol Prometeo - Documents\Planning Space Implementation\3. Analysis &amp; Design\Design\FC22\DRR Jaime\Por presentar a ECP\Cantagallo\Cristalina\[CRISTALINA_CF_SEC_06-Feb-2024.xlsx]D-PRB'!$BZ$16</t>
  </si>
  <si>
    <t>='C:\Users\jaime.benazar\Quorum Business Solutions\Ecopetrol Prometeo - Documents\Planning Space Implementation\3. Analysis &amp; Design\Design\FC22\DRR Jaime\Por presentar a ECP\Cantagallo\Cristalina\[CRISTALINA_CF_SEC_06-Feb-2024.xlsx]D-PRB'!$BZ$17</t>
  </si>
  <si>
    <t>='C:\Users\jaime.benazar\Quorum Business Solutions\Ecopetrol Prometeo - Documents\Planning Space Implementation\3. Analysis &amp; Design\Design\FC22\DRR Jaime\Por presentar a ECP\Cantagallo\Cristalina\[CRISTALINA_CF_SEC_06-Feb-2024.xlsx]D-PRB'!$BZ$18</t>
  </si>
  <si>
    <t>='C:\Users\jaime.benazar\Quorum Business Solutions\Ecopetrol Prometeo - Documents\Planning Space Implementation\3. Analysis &amp; Design\Design\FC22\DRR Jaime\Por presentar a ECP\Cantagallo\Cristalina\[CRISTALINA_CF_SEC_06-Feb-2024.xlsx]D-PRB'!$BZ$19</t>
  </si>
  <si>
    <t>='C:\Users\jaime.benazar\Quorum Business Solutions\Ecopetrol Prometeo - Documents\Planning Space Implementation\3. Analysis &amp; Design\Design\FC22\DRR Jaime\Por presentar a ECP\Cantagallo\Cristalina\[CRISTALINA_CF_SEC_06-Feb-2024.xlsx]D-PRB'!$BZ$20</t>
  </si>
  <si>
    <t>='C:\Users\jaime.benazar\Quorum Business Solutions\Ecopetrol Prometeo - Documents\Planning Space Implementation\3. Analysis &amp; Design\Design\FC22\DRR Jaime\Por presentar a ECP\Cantagallo\Cristalina\[CRISTALINA_CF_SEC_06-Feb-2024.xlsx]D-PRB'!$BZ$21</t>
  </si>
  <si>
    <t>='C:\Users\jaime.benazar\Quorum Business Solutions\Ecopetrol Prometeo - Documents\Planning Space Implementation\3. Analysis &amp; Design\Design\FC22\DRR Jaime\Por presentar a ECP\Cantagallo\Cristalina\[CRISTALINA_CF_SEC_06-Feb-2024.xlsx]D-PRB'!$BZ$22</t>
  </si>
  <si>
    <t>='C:\Users\jaime.benazar\Quorum Business Solutions\Ecopetrol Prometeo - Documents\Planning Space Implementation\3. Analysis &amp; Design\Design\FC22\DRR Jaime\Por presentar a ECP\Cantagallo\Cristalina\[CRISTALINA_CF_SEC_06-Feb-2024.xlsx]D-PRB'!$BZ$23</t>
  </si>
  <si>
    <t>='C:\Users\jaime.benazar\Quorum Business Solutions\Ecopetrol Prometeo - Documents\Planning Space Implementation\3. Analysis &amp; Design\Design\FC22\DRR Jaime\Por presentar a ECP\Cantagallo\Cristalina\[CRISTALINA_CF_SEC_06-Feb-2024.xlsx]D-PRB'!$BZ$24</t>
  </si>
  <si>
    <t>='C:\Users\jaime.benazar\Quorum Business Solutions\Ecopetrol Prometeo - Documents\Planning Space Implementation\3. Analysis &amp; Design\Design\FC22\DRR Jaime\Por presentar a ECP\Cantagallo\Cristalina\[CRISTALINA_CF_SEC_06-Feb-2024.xlsx]D-PRB'!$BZ$25</t>
  </si>
  <si>
    <t>='C:\Users\jaime.benazar\Quorum Business Solutions\Ecopetrol Prometeo - Documents\Planning Space Implementation\3. Analysis &amp; Design\Design\FC22\DRR Jaime\Por presentar a ECP\Cantagallo\Cristalina\[CRISTALINA_CF_SEC_06-Feb-2024.xlsx]D-PRB'!$BZ$26</t>
  </si>
  <si>
    <t>='C:\Users\jaime.benazar\Quorum Business Solutions\Ecopetrol Prometeo - Documents\Planning Space Implementation\3. Analysis &amp; Design\Design\FC22\DRR Jaime\Por presentar a ECP\Cantagallo\Cristalina\[CRISTALINA_CF_SEC_06-Feb-2024.xlsx]D-PRB'!$BZ$27</t>
  </si>
  <si>
    <t>='C:\Users\jaime.benazar\Quorum Business Solutions\Ecopetrol Prometeo - Documents\Planning Space Implementation\3. Analysis &amp; Design\Design\FC22\DRR Jaime\Por presentar a ECP\Cantagallo\Cristalina\[CRISTALINA_CF_SEC_06-Feb-2024.xlsx]D-PRB'!$BZ$28</t>
  </si>
  <si>
    <t>='C:\Users\jaime.benazar\Quorum Business Solutions\Ecopetrol Prometeo - Documents\Planning Space Implementation\3. Analysis &amp; Design\Design\FC22\DRR Jaime\Por presentar a ECP\Cantagallo\Cristalina\[CRISTALINA_CF_SEC_06-Feb-2024.xlsx]D-PRB'!$BZ$29</t>
  </si>
  <si>
    <t>='C:\Users\jaime.benazar\Quorum Business Solutions\Ecopetrol Prometeo - Documents\Planning Space Implementation\3. Analysis &amp; Design\Design\FC22\DRR Jaime\Por presentar a ECP\Cantagallo\Cristalina\[CRISTALINA_CF_SEC_06-Feb-2024.xlsx]D-PRB'!$BZ$30</t>
  </si>
  <si>
    <t>='C:\Users\jaime.benazar\Quorum Business Solutions\Ecopetrol Prometeo - Documents\Planning Space Implementation\3. Analysis &amp; Design\Design\FC22\DRR Jaime\Por presentar a ECP\Cantagallo\Cristalina\[CRISTALINA_CF_SEC_06-Feb-2024.xlsx]D-PRB'!$BZ$31</t>
  </si>
  <si>
    <t>='C:\Users\jaime.benazar\Quorum Business Solutions\Ecopetrol Prometeo - Documents\Planning Space Implementation\3. Analysis &amp; Design\Design\FC22\DRR Jaime\Por presentar a ECP\Cantagallo\Cristalina\[CRISTALINA_CF_SEC_06-Feb-2024.xlsx]D-PRB'!$BZ$32</t>
  </si>
  <si>
    <t>='C:\Users\jaime.benazar\Quorum Business Solutions\Ecopetrol Prometeo - Documents\Planning Space Implementation\3. Analysis &amp; Design\Design\FC22\DRR Jaime\Por presentar a ECP\Cantagallo\Cristalina\[CRISTALINA_CF_SEC_06-Feb-2024.xlsx]D-PRB'!$BZ$33</t>
  </si>
  <si>
    <t>='C:\Users\jaime.benazar\Quorum Business Solutions\Ecopetrol Prometeo - Documents\Planning Space Implementation\3. Analysis &amp; Design\Design\FC22\DRR Jaime\Por presentar a ECP\Cantagallo\Cristalina\[CRISTALINA_CF_SEC_06-Feb-2024.xlsx]D-PRB'!$BZ$34</t>
  </si>
  <si>
    <t>='C:\Users\jaime.benazar\Quorum Business Solutions\Ecopetrol Prometeo - Documents\Planning Space Implementation\3. Analysis &amp; Design\Design\FC22\DRR Jaime\Por presentar a ECP\Cantagallo\Cristalina\[CRISTALINA_CF_SEC_06-Feb-2024.xlsx]D-PRB'!$BZ$35</t>
  </si>
  <si>
    <t>='C:\Users\jaime.benazar\Quorum Business Solutions\Ecopetrol Prometeo - Documents\Planning Space Implementation\3. Analysis &amp; Design\Design\FC22\DRR Jaime\Por presentar a ECP\Cantagallo\Cristalina\[CRISTALINA_CF_SEC_06-Feb-2024.xlsx]D-PRB'!$BZ$36</t>
  </si>
  <si>
    <t>='C:\Users\jaime.benazar\Quorum Business Solutions\Ecopetrol Prometeo - Documents\Planning Space Implementation\3. Analysis &amp; Design\Design\FC22\DRR Jaime\Por presentar a ECP\Cantagallo\Cristalina\[CRISTALINA_CF_SEC_06-Feb-2024.xlsx]D-PRB'!$BZ$37</t>
  </si>
  <si>
    <t>='C:\Users\jaime.benazar\Quorum Business Solutions\Ecopetrol Prometeo - Documents\Planning Space Implementation\3. Analysis &amp; Design\Design\FC22\DRR Jaime\Por presentar a ECP\Cantagallo\Cristalina\[CRISTALINA_CF_SEC_06-Feb-2024.xlsx]D-PRB'!$BZ$38</t>
  </si>
  <si>
    <t>='C:\Users\jaime.benazar\Quorum Business Solutions\Ecopetrol Prometeo - Documents\Planning Space Implementation\3. Analysis &amp; Design\Design\FC22\DRR Jaime\Por presentar a ECP\Cantagallo\Cristalina\[CRISTALINA_CF_SEC_06-Feb-2024.xlsx]D-PRB'!$BZ$39</t>
  </si>
  <si>
    <t>='C:\Users\jaime.benazar\Quorum Business Solutions\Ecopetrol Prometeo - Documents\Planning Space Implementation\3. Analysis &amp; Design\Design\FC22\DRR Jaime\Por presentar a ECP\Cantagallo\Cristalina\[CRISTALINA_CF_SEC_06-Feb-2024.xlsx]D-PRB'!$BZ$40</t>
  </si>
  <si>
    <t>='C:\Users\jaime.benazar\Quorum Business Solutions\Ecopetrol Prometeo - Documents\Planning Space Implementation\3. Analysis &amp; Design\Design\FC22\DRR Jaime\Por presentar a ECP\Cantagallo\Cristalina\[CRISTALINA_CF_SEC_06-Feb-2024.xlsx]D-PRB'!$BZ$41</t>
  </si>
  <si>
    <t>='C:\Users\jaime.benazar\Quorum Business Solutions\Ecopetrol Prometeo - Documents\Planning Space Implementation\3. Analysis &amp; Design\Design\FC22\DRR Jaime\Por presentar a ECP\Cantagallo\Cristalina\[CRISTALINA_CF_SEC_06-Feb-2024.xlsx]D-PRB'!$BZ$42</t>
  </si>
  <si>
    <t>='C:\Users\jaime.benazar\Quorum Business Solutions\Ecopetrol Prometeo - Documents\Planning Space Implementation\3. Analysis &amp; Design\Design\FC22\DRR Jaime\Por presentar a ECP\Cantagallo\Cristalina\[CRISTALINA_CF_SEC_06-Feb-2024.xlsx]D-PRB'!$BZ$43</t>
  </si>
  <si>
    <t>='C:\Users\jaime.benazar\Quorum Business Solutions\Ecopetrol Prometeo - Documents\Planning Space Implementation\3. Analysis &amp; Design\Design\FC22\DRR Jaime\Por presentar a ECP\Cantagallo\Cristalina\[CRISTALINA_CF_SEC_06-Feb-2024.xlsx]D-PRB'!$BZ$44</t>
  </si>
  <si>
    <t>='C:\Users\jaime.benazar\Quorum Business Solutions\Ecopetrol Prometeo - Documents\Planning Space Implementation\3. Analysis &amp; Design\Design\FC22\DRR Jaime\Por presentar a ECP\Cantagallo\Cristalina\[CRISTALINA_CF_SEC_06-Feb-2024.xlsx]D-PRB'!$BZ$45</t>
  </si>
  <si>
    <t>='C:\Users\jaime.benazar\Quorum Business Solutions\Ecopetrol Prometeo - Documents\Planning Space Implementation\3. Analysis &amp; Design\Design\FC22\DRR Jaime\Por presentar a ECP\Cantagallo\Cristalina\[CRISTALINA_CF_SEC_06-Feb-2024.xlsx]D-PRB'!$BZ$46</t>
  </si>
  <si>
    <t>='C:\Users\jaime.benazar\Quorum Business Solutions\Ecopetrol Prometeo - Documents\Planning Space Implementation\3. Analysis &amp; Design\Design\FC22\DRR Jaime\Por presentar a ECP\Cantagallo\Cristalina\[CRISTALINA_CF_SEC_06-Feb-2024.xlsx]D-PRB'!$BZ$47</t>
  </si>
  <si>
    <t>='C:\Users\jaime.benazar\Quorum Business Solutions\Ecopetrol Prometeo - Documents\Planning Space Implementation\3. Analysis &amp; Design\Design\FC22\DRR Jaime\Por presentar a ECP\Cantagallo\Cristalina\[CRISTALINA_CF_SEC_06-Feb-2024.xlsx]D-PRB'!$BZ$48</t>
  </si>
  <si>
    <t>='C:\Users\jaime.benazar\Quorum Business Solutions\Ecopetrol Prometeo - Documents\Planning Space Implementation\3. Analysis &amp; Design\Design\FC22\DRR Jaime\Por presentar a ECP\Cantagallo\Cristalina\[CRISTALINA_CF_SEC_06-Feb-2024.xlsx]D-PSDP'!$BZ$12</t>
  </si>
  <si>
    <t>='C:\Users\jaime.benazar\Quorum Business Solutions\Ecopetrol Prometeo - Documents\Planning Space Implementation\3. Analysis &amp; Design\Design\FC22\DRR Jaime\Por presentar a ECP\Cantagallo\Cristalina\[CRISTALINA_CF_SEC_06-Feb-2024.xlsx]D-PSDP'!$BZ$13</t>
  </si>
  <si>
    <t>='C:\Users\jaime.benazar\Quorum Business Solutions\Ecopetrol Prometeo - Documents\Planning Space Implementation\3. Analysis &amp; Design\Design\FC22\DRR Jaime\Por presentar a ECP\Cantagallo\Cristalina\[CRISTALINA_CF_SEC_06-Feb-2024.xlsx]D-PSDP'!$BZ$14</t>
  </si>
  <si>
    <t>='C:\Users\jaime.benazar\Quorum Business Solutions\Ecopetrol Prometeo - Documents\Planning Space Implementation\3. Analysis &amp; Design\Design\FC22\DRR Jaime\Por presentar a ECP\Cantagallo\Cristalina\[CRISTALINA_CF_SEC_06-Feb-2024.xlsx]D-PSDP'!$BZ$15</t>
  </si>
  <si>
    <t>='C:\Users\jaime.benazar\Quorum Business Solutions\Ecopetrol Prometeo - Documents\Planning Space Implementation\3. Analysis &amp; Design\Design\FC22\DRR Jaime\Por presentar a ECP\Cantagallo\Cristalina\[CRISTALINA_CF_SEC_06-Feb-2024.xlsx]D-PSDP'!$BZ$16</t>
  </si>
  <si>
    <t>='C:\Users\jaime.benazar\Quorum Business Solutions\Ecopetrol Prometeo - Documents\Planning Space Implementation\3. Analysis &amp; Design\Design\FC22\DRR Jaime\Por presentar a ECP\Cantagallo\Cristalina\[CRISTALINA_CF_SEC_06-Feb-2024.xlsx]D-PSDP'!$BZ$17</t>
  </si>
  <si>
    <t>='C:\Users\jaime.benazar\Quorum Business Solutions\Ecopetrol Prometeo - Documents\Planning Space Implementation\3. Analysis &amp; Design\Design\FC22\DRR Jaime\Por presentar a ECP\Cantagallo\Cristalina\[CRISTALINA_CF_SEC_06-Feb-2024.xlsx]D-PSDP'!$BZ$18</t>
  </si>
  <si>
    <t>='C:\Users\jaime.benazar\Quorum Business Solutions\Ecopetrol Prometeo - Documents\Planning Space Implementation\3. Analysis &amp; Design\Design\FC22\DRR Jaime\Por presentar a ECP\Cantagallo\Cristalina\[CRISTALINA_CF_SEC_06-Feb-2024.xlsx]D-PSDP'!$BZ$19</t>
  </si>
  <si>
    <t>='C:\Users\jaime.benazar\Quorum Business Solutions\Ecopetrol Prometeo - Documents\Planning Space Implementation\3. Analysis &amp; Design\Design\FC22\DRR Jaime\Por presentar a ECP\Cantagallo\Cristalina\[CRISTALINA_CF_SEC_06-Feb-2024.xlsx]D-PSDP'!$BZ$20</t>
  </si>
  <si>
    <t>='C:\Users\jaime.benazar\Quorum Business Solutions\Ecopetrol Prometeo - Documents\Planning Space Implementation\3. Analysis &amp; Design\Design\FC22\DRR Jaime\Por presentar a ECP\Cantagallo\Cristalina\[CRISTALINA_CF_SEC_06-Feb-2024.xlsx]D-PSDP'!$BZ$21</t>
  </si>
  <si>
    <t>='C:\Users\jaime.benazar\Quorum Business Solutions\Ecopetrol Prometeo - Documents\Planning Space Implementation\3. Analysis &amp; Design\Design\FC22\DRR Jaime\Por presentar a ECP\Cantagallo\Cristalina\[CRISTALINA_CF_SEC_06-Feb-2024.xlsx]D-PSDP'!$BZ$22</t>
  </si>
  <si>
    <t>='C:\Users\jaime.benazar\Quorum Business Solutions\Ecopetrol Prometeo - Documents\Planning Space Implementation\3. Analysis &amp; Design\Design\FC22\DRR Jaime\Por presentar a ECP\Cantagallo\Cristalina\[CRISTALINA_CF_SEC_06-Feb-2024.xlsx]D-PSDP'!$BZ$23</t>
  </si>
  <si>
    <t>='C:\Users\jaime.benazar\Quorum Business Solutions\Ecopetrol Prometeo - Documents\Planning Space Implementation\3. Analysis &amp; Design\Design\FC22\DRR Jaime\Por presentar a ECP\Cantagallo\Cristalina\[CRISTALINA_CF_SEC_06-Feb-2024.xlsx]D-PSDP'!$BZ$24</t>
  </si>
  <si>
    <t>='C:\Users\jaime.benazar\Quorum Business Solutions\Ecopetrol Prometeo - Documents\Planning Space Implementation\3. Analysis &amp; Design\Design\FC22\DRR Jaime\Por presentar a ECP\Cantagallo\Cristalina\[CRISTALINA_CF_SEC_06-Feb-2024.xlsx]D-PSDP'!$BZ$25</t>
  </si>
  <si>
    <t>='C:\Users\jaime.benazar\Quorum Business Solutions\Ecopetrol Prometeo - Documents\Planning Space Implementation\3. Analysis &amp; Design\Design\FC22\DRR Jaime\Por presentar a ECP\Cantagallo\Cristalina\[CRISTALINA_CF_SEC_06-Feb-2024.xlsx]D-PSDP'!$BZ$26</t>
  </si>
  <si>
    <t>='C:\Users\jaime.benazar\Quorum Business Solutions\Ecopetrol Prometeo - Documents\Planning Space Implementation\3. Analysis &amp; Design\Design\FC22\DRR Jaime\Por presentar a ECP\Cantagallo\Cristalina\[CRISTALINA_CF_SEC_06-Feb-2024.xlsx]D-PSDP'!$BZ$27</t>
  </si>
  <si>
    <t>='C:\Users\jaime.benazar\Quorum Business Solutions\Ecopetrol Prometeo - Documents\Planning Space Implementation\3. Analysis &amp; Design\Design\FC22\DRR Jaime\Por presentar a ECP\Cantagallo\Cristalina\[CRISTALINA_CF_SEC_06-Feb-2024.xlsx]D-PSDP'!$BZ$28</t>
  </si>
  <si>
    <t>='C:\Users\jaime.benazar\Quorum Business Solutions\Ecopetrol Prometeo - Documents\Planning Space Implementation\3. Analysis &amp; Design\Design\FC22\DRR Jaime\Por presentar a ECP\Cantagallo\Cristalina\[CRISTALINA_CF_SEC_06-Feb-2024.xlsx]D-PSDP'!$BZ$29</t>
  </si>
  <si>
    <t>='C:\Users\jaime.benazar\Quorum Business Solutions\Ecopetrol Prometeo - Documents\Planning Space Implementation\3. Analysis &amp; Design\Design\FC22\DRR Jaime\Por presentar a ECP\Cantagallo\Cristalina\[CRISTALINA_CF_SEC_06-Feb-2024.xlsx]D-PSDP'!$BZ$30</t>
  </si>
  <si>
    <t>='C:\Users\jaime.benazar\Quorum Business Solutions\Ecopetrol Prometeo - Documents\Planning Space Implementation\3. Analysis &amp; Design\Design\FC22\DRR Jaime\Por presentar a ECP\Cantagallo\Cristalina\[CRISTALINA_CF_SEC_06-Feb-2024.xlsx]D-PSDP'!$BZ$31</t>
  </si>
  <si>
    <t>='C:\Users\jaime.benazar\Quorum Business Solutions\Ecopetrol Prometeo - Documents\Planning Space Implementation\3. Analysis &amp; Design\Design\FC22\DRR Jaime\Por presentar a ECP\Cantagallo\Cristalina\[CRISTALINA_CF_SEC_06-Feb-2024.xlsx]D-PSDP'!$BZ$32</t>
  </si>
  <si>
    <t>='C:\Users\jaime.benazar\Quorum Business Solutions\Ecopetrol Prometeo - Documents\Planning Space Implementation\3. Analysis &amp; Design\Design\FC22\DRR Jaime\Por presentar a ECP\Cantagallo\Cristalina\[CRISTALINA_CF_SEC_06-Feb-2024.xlsx]D-PSDP'!$BZ$33</t>
  </si>
  <si>
    <t>='C:\Users\jaime.benazar\Quorum Business Solutions\Ecopetrol Prometeo - Documents\Planning Space Implementation\3. Analysis &amp; Design\Design\FC22\DRR Jaime\Por presentar a ECP\Cantagallo\Cristalina\[CRISTALINA_CF_SEC_06-Feb-2024.xlsx]D-PSDP'!$BZ$34</t>
  </si>
  <si>
    <t>='C:\Users\jaime.benazar\Quorum Business Solutions\Ecopetrol Prometeo - Documents\Planning Space Implementation\3. Analysis &amp; Design\Design\FC22\DRR Jaime\Por presentar a ECP\Cantagallo\Cristalina\[CRISTALINA_CF_SEC_06-Feb-2024.xlsx]D-PSDP'!$BZ$35</t>
  </si>
  <si>
    <t>='C:\Users\jaime.benazar\Quorum Business Solutions\Ecopetrol Prometeo - Documents\Planning Space Implementation\3. Analysis &amp; Design\Design\FC22\DRR Jaime\Por presentar a ECP\Cantagallo\Cristalina\[CRISTALINA_CF_SEC_06-Feb-2024.xlsx]D-PSDP'!$BZ$36</t>
  </si>
  <si>
    <t>='C:\Users\jaime.benazar\Quorum Business Solutions\Ecopetrol Prometeo - Documents\Planning Space Implementation\3. Analysis &amp; Design\Design\FC22\DRR Jaime\Por presentar a ECP\Cantagallo\Cristalina\[CRISTALINA_CF_SEC_06-Feb-2024.xlsx]D-PSDP'!$BZ$37</t>
  </si>
  <si>
    <t>='C:\Users\jaime.benazar\Quorum Business Solutions\Ecopetrol Prometeo - Documents\Planning Space Implementation\3. Analysis &amp; Design\Design\FC22\DRR Jaime\Por presentar a ECP\Cantagallo\Cristalina\[CRISTALINA_CF_SEC_06-Feb-2024.xlsx]D-PSDP'!$BZ$38</t>
  </si>
  <si>
    <t>='C:\Users\jaime.benazar\Quorum Business Solutions\Ecopetrol Prometeo - Documents\Planning Space Implementation\3. Analysis &amp; Design\Design\FC22\DRR Jaime\Por presentar a ECP\Cantagallo\Cristalina\[CRISTALINA_CF_SEC_06-Feb-2024.xlsx]D-PSDP'!$BZ$39</t>
  </si>
  <si>
    <t>='C:\Users\jaime.benazar\Quorum Business Solutions\Ecopetrol Prometeo - Documents\Planning Space Implementation\3. Analysis &amp; Design\Design\FC22\DRR Jaime\Por presentar a ECP\Cantagallo\Cristalina\[CRISTALINA_CF_SEC_06-Feb-2024.xlsx]D-PSDP'!$BZ$40</t>
  </si>
  <si>
    <t>='C:\Users\jaime.benazar\Quorum Business Solutions\Ecopetrol Prometeo - Documents\Planning Space Implementation\3. Analysis &amp; Design\Design\FC22\DRR Jaime\Por presentar a ECP\Cantagallo\Cristalina\[CRISTALINA_CF_SEC_06-Feb-2024.xlsx]D-PSDP'!$BZ$41</t>
  </si>
  <si>
    <t>='C:\Users\jaime.benazar\Quorum Business Solutions\Ecopetrol Prometeo - Documents\Planning Space Implementation\3. Analysis &amp; Design\Design\FC22\DRR Jaime\Por presentar a ECP\Cantagallo\Cristalina\[CRISTALINA_CF_SEC_06-Feb-2024.xlsx]D-PSDP'!$BZ$42</t>
  </si>
  <si>
    <t>='C:\Users\jaime.benazar\Quorum Business Solutions\Ecopetrol Prometeo - Documents\Planning Space Implementation\3. Analysis &amp; Design\Design\FC22\DRR Jaime\Por presentar a ECP\Cantagallo\Cristalina\[CRISTALINA_CF_SEC_06-Feb-2024.xlsx]D-PSDP'!$BZ$43</t>
  </si>
  <si>
    <t>='C:\Users\jaime.benazar\Quorum Business Solutions\Ecopetrol Prometeo - Documents\Planning Space Implementation\3. Analysis &amp; Design\Design\FC22\DRR Jaime\Por presentar a ECP\Cantagallo\Cristalina\[CRISTALINA_CF_SEC_06-Feb-2024.xlsx]D-PSDP'!$BZ$44</t>
  </si>
  <si>
    <t>='C:\Users\jaime.benazar\Quorum Business Solutions\Ecopetrol Prometeo - Documents\Planning Space Implementation\3. Analysis &amp; Design\Design\FC22\DRR Jaime\Por presentar a ECP\Cantagallo\Cristalina\[CRISTALINA_CF_SEC_06-Feb-2024.xlsx]D-PSDP'!$BZ$45</t>
  </si>
  <si>
    <t>='C:\Users\jaime.benazar\Quorum Business Solutions\Ecopetrol Prometeo - Documents\Planning Space Implementation\3. Analysis &amp; Design\Design\FC22\DRR Jaime\Por presentar a ECP\Cantagallo\Cristalina\[CRISTALINA_CF_SEC_06-Feb-2024.xlsx]D-PSDP'!$BZ$46</t>
  </si>
  <si>
    <t>='C:\Users\jaime.benazar\Quorum Business Solutions\Ecopetrol Prometeo - Documents\Planning Space Implementation\3. Analysis &amp; Design\Design\FC22\DRR Jaime\Por presentar a ECP\Cantagallo\Cristalina\[CRISTALINA_CF_SEC_06-Feb-2024.xlsx]D-PSDP'!$BZ$47</t>
  </si>
  <si>
    <t>='C:\Users\jaime.benazar\Quorum Business Solutions\Ecopetrol Prometeo - Documents\Planning Space Implementation\3. Analysis &amp; Design\Design\FC22\DRR Jaime\Por presentar a ECP\Cantagallo\Cristalina\[CRISTALINA_CF_SEC_06-Feb-2024.xlsx]D-PSDP'!$BZ$48</t>
  </si>
  <si>
    <t>='C:\Users\jaime.benazar\Quorum Business Solutions\Ecopetrol Prometeo - Documents\Planning Space Implementation\3. Analysis &amp; Design\Design\FC22\DRR Jaime\Por presentar a ECP\Cantagallo\Cristalina\[CRISTALINA_CF_SEC_06-Feb-2024.xlsx]D-PSNP'!$BZ$12</t>
  </si>
  <si>
    <t>='C:\Users\jaime.benazar\Quorum Business Solutions\Ecopetrol Prometeo - Documents\Planning Space Implementation\3. Analysis &amp; Design\Design\FC22\DRR Jaime\Por presentar a ECP\Cantagallo\Cristalina\[CRISTALINA_CF_SEC_06-Feb-2024.xlsx]D-PSNP'!$BZ$13</t>
  </si>
  <si>
    <t>='C:\Users\jaime.benazar\Quorum Business Solutions\Ecopetrol Prometeo - Documents\Planning Space Implementation\3. Analysis &amp; Design\Design\FC22\DRR Jaime\Por presentar a ECP\Cantagallo\Cristalina\[CRISTALINA_CF_SEC_06-Feb-2024.xlsx]D-PSNP'!$BZ$14</t>
  </si>
  <si>
    <t>='C:\Users\jaime.benazar\Quorum Business Solutions\Ecopetrol Prometeo - Documents\Planning Space Implementation\3. Analysis &amp; Design\Design\FC22\DRR Jaime\Por presentar a ECP\Cantagallo\Cristalina\[CRISTALINA_CF_SEC_06-Feb-2024.xlsx]D-PSNP'!$BZ$15</t>
  </si>
  <si>
    <t>='C:\Users\jaime.benazar\Quorum Business Solutions\Ecopetrol Prometeo - Documents\Planning Space Implementation\3. Analysis &amp; Design\Design\FC22\DRR Jaime\Por presentar a ECP\Cantagallo\Cristalina\[CRISTALINA_CF_SEC_06-Feb-2024.xlsx]D-PSNP'!$BZ$16</t>
  </si>
  <si>
    <t>='C:\Users\jaime.benazar\Quorum Business Solutions\Ecopetrol Prometeo - Documents\Planning Space Implementation\3. Analysis &amp; Design\Design\FC22\DRR Jaime\Por presentar a ECP\Cantagallo\Cristalina\[CRISTALINA_CF_SEC_06-Feb-2024.xlsx]D-PSNP'!$BZ$17</t>
  </si>
  <si>
    <t>='C:\Users\jaime.benazar\Quorum Business Solutions\Ecopetrol Prometeo - Documents\Planning Space Implementation\3. Analysis &amp; Design\Design\FC22\DRR Jaime\Por presentar a ECP\Cantagallo\Cristalina\[CRISTALINA_CF_SEC_06-Feb-2024.xlsx]D-PSNP'!$BZ$18</t>
  </si>
  <si>
    <t>='C:\Users\jaime.benazar\Quorum Business Solutions\Ecopetrol Prometeo - Documents\Planning Space Implementation\3. Analysis &amp; Design\Design\FC22\DRR Jaime\Por presentar a ECP\Cantagallo\Cristalina\[CRISTALINA_CF_SEC_06-Feb-2024.xlsx]D-PSNP'!$BZ$19</t>
  </si>
  <si>
    <t>='C:\Users\jaime.benazar\Quorum Business Solutions\Ecopetrol Prometeo - Documents\Planning Space Implementation\3. Analysis &amp; Design\Design\FC22\DRR Jaime\Por presentar a ECP\Cantagallo\Cristalina\[CRISTALINA_CF_SEC_06-Feb-2024.xlsx]D-PSNP'!$BZ$20</t>
  </si>
  <si>
    <t>='C:\Users\jaime.benazar\Quorum Business Solutions\Ecopetrol Prometeo - Documents\Planning Space Implementation\3. Analysis &amp; Design\Design\FC22\DRR Jaime\Por presentar a ECP\Cantagallo\Cristalina\[CRISTALINA_CF_SEC_06-Feb-2024.xlsx]D-PSNP'!$BZ$21</t>
  </si>
  <si>
    <t>='C:\Users\jaime.benazar\Quorum Business Solutions\Ecopetrol Prometeo - Documents\Planning Space Implementation\3. Analysis &amp; Design\Design\FC22\DRR Jaime\Por presentar a ECP\Cantagallo\Cristalina\[CRISTALINA_CF_SEC_06-Feb-2024.xlsx]D-PSNP'!$BZ$22</t>
  </si>
  <si>
    <t>='C:\Users\jaime.benazar\Quorum Business Solutions\Ecopetrol Prometeo - Documents\Planning Space Implementation\3. Analysis &amp; Design\Design\FC22\DRR Jaime\Por presentar a ECP\Cantagallo\Cristalina\[CRISTALINA_CF_SEC_06-Feb-2024.xlsx]D-PSNP'!$BZ$23</t>
  </si>
  <si>
    <t>='C:\Users\jaime.benazar\Quorum Business Solutions\Ecopetrol Prometeo - Documents\Planning Space Implementation\3. Analysis &amp; Design\Design\FC22\DRR Jaime\Por presentar a ECP\Cantagallo\Cristalina\[CRISTALINA_CF_SEC_06-Feb-2024.xlsx]D-PSNP'!$BZ$24</t>
  </si>
  <si>
    <t>='C:\Users\jaime.benazar\Quorum Business Solutions\Ecopetrol Prometeo - Documents\Planning Space Implementation\3. Analysis &amp; Design\Design\FC22\DRR Jaime\Por presentar a ECP\Cantagallo\Cristalina\[CRISTALINA_CF_SEC_06-Feb-2024.xlsx]D-PSNP'!$BZ$25</t>
  </si>
  <si>
    <t>='C:\Users\jaime.benazar\Quorum Business Solutions\Ecopetrol Prometeo - Documents\Planning Space Implementation\3. Analysis &amp; Design\Design\FC22\DRR Jaime\Por presentar a ECP\Cantagallo\Cristalina\[CRISTALINA_CF_SEC_06-Feb-2024.xlsx]D-PSNP'!$BZ$26</t>
  </si>
  <si>
    <t>='C:\Users\jaime.benazar\Quorum Business Solutions\Ecopetrol Prometeo - Documents\Planning Space Implementation\3. Analysis &amp; Design\Design\FC22\DRR Jaime\Por presentar a ECP\Cantagallo\Cristalina\[CRISTALINA_CF_SEC_06-Feb-2024.xlsx]D-PSNP'!$BZ$27</t>
  </si>
  <si>
    <t>='C:\Users\jaime.benazar\Quorum Business Solutions\Ecopetrol Prometeo - Documents\Planning Space Implementation\3. Analysis &amp; Design\Design\FC22\DRR Jaime\Por presentar a ECP\Cantagallo\Cristalina\[CRISTALINA_CF_SEC_06-Feb-2024.xlsx]D-PSNP'!$BZ$28</t>
  </si>
  <si>
    <t>='C:\Users\jaime.benazar\Quorum Business Solutions\Ecopetrol Prometeo - Documents\Planning Space Implementation\3. Analysis &amp; Design\Design\FC22\DRR Jaime\Por presentar a ECP\Cantagallo\Cristalina\[CRISTALINA_CF_SEC_06-Feb-2024.xlsx]D-PSNP'!$BZ$29</t>
  </si>
  <si>
    <t>='C:\Users\jaime.benazar\Quorum Business Solutions\Ecopetrol Prometeo - Documents\Planning Space Implementation\3. Analysis &amp; Design\Design\FC22\DRR Jaime\Por presentar a ECP\Cantagallo\Cristalina\[CRISTALINA_CF_SEC_06-Feb-2024.xlsx]D-PSNP'!$BZ$30</t>
  </si>
  <si>
    <t>='C:\Users\jaime.benazar\Quorum Business Solutions\Ecopetrol Prometeo - Documents\Planning Space Implementation\3. Analysis &amp; Design\Design\FC22\DRR Jaime\Por presentar a ECP\Cantagallo\Cristalina\[CRISTALINA_CF_SEC_06-Feb-2024.xlsx]D-PSNP'!$BZ$31</t>
  </si>
  <si>
    <t>='C:\Users\jaime.benazar\Quorum Business Solutions\Ecopetrol Prometeo - Documents\Planning Space Implementation\3. Analysis &amp; Design\Design\FC22\DRR Jaime\Por presentar a ECP\Cantagallo\Cristalina\[CRISTALINA_CF_SEC_06-Feb-2024.xlsx]D-PSNP'!$BZ$32</t>
  </si>
  <si>
    <t>='C:\Users\jaime.benazar\Quorum Business Solutions\Ecopetrol Prometeo - Documents\Planning Space Implementation\3. Analysis &amp; Design\Design\FC22\DRR Jaime\Por presentar a ECP\Cantagallo\Cristalina\[CRISTALINA_CF_SEC_06-Feb-2024.xlsx]D-PSNP'!$BZ$33</t>
  </si>
  <si>
    <t>='C:\Users\jaime.benazar\Quorum Business Solutions\Ecopetrol Prometeo - Documents\Planning Space Implementation\3. Analysis &amp; Design\Design\FC22\DRR Jaime\Por presentar a ECP\Cantagallo\Cristalina\[CRISTALINA_CF_SEC_06-Feb-2024.xlsx]D-PSNP'!$BZ$34</t>
  </si>
  <si>
    <t>='C:\Users\jaime.benazar\Quorum Business Solutions\Ecopetrol Prometeo - Documents\Planning Space Implementation\3. Analysis &amp; Design\Design\FC22\DRR Jaime\Por presentar a ECP\Cantagallo\Cristalina\[CRISTALINA_CF_SEC_06-Feb-2024.xlsx]D-PSNP'!$BZ$35</t>
  </si>
  <si>
    <t>='C:\Users\jaime.benazar\Quorum Business Solutions\Ecopetrol Prometeo - Documents\Planning Space Implementation\3. Analysis &amp; Design\Design\FC22\DRR Jaime\Por presentar a ECP\Cantagallo\Cristalina\[CRISTALINA_CF_SEC_06-Feb-2024.xlsx]D-PSNP'!$BZ$36</t>
  </si>
  <si>
    <t>='C:\Users\jaime.benazar\Quorum Business Solutions\Ecopetrol Prometeo - Documents\Planning Space Implementation\3. Analysis &amp; Design\Design\FC22\DRR Jaime\Por presentar a ECP\Cantagallo\Cristalina\[CRISTALINA_CF_SEC_06-Feb-2024.xlsx]D-PSNP'!$BZ$37</t>
  </si>
  <si>
    <t>='C:\Users\jaime.benazar\Quorum Business Solutions\Ecopetrol Prometeo - Documents\Planning Space Implementation\3. Analysis &amp; Design\Design\FC22\DRR Jaime\Por presentar a ECP\Cantagallo\Cristalina\[CRISTALINA_CF_SEC_06-Feb-2024.xlsx]D-PSNP'!$BZ$38</t>
  </si>
  <si>
    <t>='C:\Users\jaime.benazar\Quorum Business Solutions\Ecopetrol Prometeo - Documents\Planning Space Implementation\3. Analysis &amp; Design\Design\FC22\DRR Jaime\Por presentar a ECP\Cantagallo\Cristalina\[CRISTALINA_CF_SEC_06-Feb-2024.xlsx]D-PSNP'!$BZ$39</t>
  </si>
  <si>
    <t>='C:\Users\jaime.benazar\Quorum Business Solutions\Ecopetrol Prometeo - Documents\Planning Space Implementation\3. Analysis &amp; Design\Design\FC22\DRR Jaime\Por presentar a ECP\Cantagallo\Cristalina\[CRISTALINA_CF_SEC_06-Feb-2024.xlsx]D-PSNP'!$BZ$40</t>
  </si>
  <si>
    <t>='C:\Users\jaime.benazar\Quorum Business Solutions\Ecopetrol Prometeo - Documents\Planning Space Implementation\3. Analysis &amp; Design\Design\FC22\DRR Jaime\Por presentar a ECP\Cantagallo\Cristalina\[CRISTALINA_CF_SEC_06-Feb-2024.xlsx]D-PSNP'!$BZ$41</t>
  </si>
  <si>
    <t>='C:\Users\jaime.benazar\Quorum Business Solutions\Ecopetrol Prometeo - Documents\Planning Space Implementation\3. Analysis &amp; Design\Design\FC22\DRR Jaime\Por presentar a ECP\Cantagallo\Cristalina\[CRISTALINA_CF_SEC_06-Feb-2024.xlsx]D-PSNP'!$BZ$42</t>
  </si>
  <si>
    <t>='C:\Users\jaime.benazar\Quorum Business Solutions\Ecopetrol Prometeo - Documents\Planning Space Implementation\3. Analysis &amp; Design\Design\FC22\DRR Jaime\Por presentar a ECP\Cantagallo\Cristalina\[CRISTALINA_CF_SEC_06-Feb-2024.xlsx]D-PSNP'!$BZ$43</t>
  </si>
  <si>
    <t>='C:\Users\jaime.benazar\Quorum Business Solutions\Ecopetrol Prometeo - Documents\Planning Space Implementation\3. Analysis &amp; Design\Design\FC22\DRR Jaime\Por presentar a ECP\Cantagallo\Cristalina\[CRISTALINA_CF_SEC_06-Feb-2024.xlsx]D-PSNP'!$BZ$44</t>
  </si>
  <si>
    <t>='C:\Users\jaime.benazar\Quorum Business Solutions\Ecopetrol Prometeo - Documents\Planning Space Implementation\3. Analysis &amp; Design\Design\FC22\DRR Jaime\Por presentar a ECP\Cantagallo\Cristalina\[CRISTALINA_CF_SEC_06-Feb-2024.xlsx]D-PSNP'!$BZ$45</t>
  </si>
  <si>
    <t>='C:\Users\jaime.benazar\Quorum Business Solutions\Ecopetrol Prometeo - Documents\Planning Space Implementation\3. Analysis &amp; Design\Design\FC22\DRR Jaime\Por presentar a ECP\Cantagallo\Cristalina\[CRISTALINA_CF_SEC_06-Feb-2024.xlsx]D-PSNP'!$BZ$46</t>
  </si>
  <si>
    <t>='C:\Users\jaime.benazar\Quorum Business Solutions\Ecopetrol Prometeo - Documents\Planning Space Implementation\3. Analysis &amp; Design\Design\FC22\DRR Jaime\Por presentar a ECP\Cantagallo\Cristalina\[CRISTALINA_CF_SEC_06-Feb-2024.xlsx]D-PSNP'!$BZ$47</t>
  </si>
  <si>
    <t>='C:\Users\jaime.benazar\Quorum Business Solutions\Ecopetrol Prometeo - Documents\Planning Space Implementation\3. Analysis &amp; Design\Design\FC22\DRR Jaime\Por presentar a ECP\Cantagallo\Cristalina\[CRISTALINA_CF_SEC_06-Feb-2024.xlsx]D-PSNP'!$BZ$48</t>
  </si>
  <si>
    <t>='C:\Users\jaime.benazar\Quorum Business Solutions\Ecopetrol Prometeo - Documents\Planning Space Implementation\3. Analysis &amp; Design\Design\FC22\DRR Jaime\Por presentar a ECP\Cantagallo\Cristalina\[CRISTALINA_CF_SEC_06-Feb-2024.xlsx]D-PSND'!$BZ$12</t>
  </si>
  <si>
    <t>='C:\Users\jaime.benazar\Quorum Business Solutions\Ecopetrol Prometeo - Documents\Planning Space Implementation\3. Analysis &amp; Design\Design\FC22\DRR Jaime\Por presentar a ECP\Cantagallo\Cristalina\[CRISTALINA_CF_SEC_06-Feb-2024.xlsx]D-PSND'!$BZ$13</t>
  </si>
  <si>
    <t>='C:\Users\jaime.benazar\Quorum Business Solutions\Ecopetrol Prometeo - Documents\Planning Space Implementation\3. Analysis &amp; Design\Design\FC22\DRR Jaime\Por presentar a ECP\Cantagallo\Cristalina\[CRISTALINA_CF_SEC_06-Feb-2024.xlsx]D-PSND'!$BZ$14</t>
  </si>
  <si>
    <t>='C:\Users\jaime.benazar\Quorum Business Solutions\Ecopetrol Prometeo - Documents\Planning Space Implementation\3. Analysis &amp; Design\Design\FC22\DRR Jaime\Por presentar a ECP\Cantagallo\Cristalina\[CRISTALINA_CF_SEC_06-Feb-2024.xlsx]D-PSND'!$BZ$15</t>
  </si>
  <si>
    <t>='C:\Users\jaime.benazar\Quorum Business Solutions\Ecopetrol Prometeo - Documents\Planning Space Implementation\3. Analysis &amp; Design\Design\FC22\DRR Jaime\Por presentar a ECP\Cantagallo\Cristalina\[CRISTALINA_CF_SEC_06-Feb-2024.xlsx]D-PSND'!$BZ$16</t>
  </si>
  <si>
    <t>='C:\Users\jaime.benazar\Quorum Business Solutions\Ecopetrol Prometeo - Documents\Planning Space Implementation\3. Analysis &amp; Design\Design\FC22\DRR Jaime\Por presentar a ECP\Cantagallo\Cristalina\[CRISTALINA_CF_SEC_06-Feb-2024.xlsx]D-PSND'!$BZ$17</t>
  </si>
  <si>
    <t>='C:\Users\jaime.benazar\Quorum Business Solutions\Ecopetrol Prometeo - Documents\Planning Space Implementation\3. Analysis &amp; Design\Design\FC22\DRR Jaime\Por presentar a ECP\Cantagallo\Cristalina\[CRISTALINA_CF_SEC_06-Feb-2024.xlsx]D-PSND'!$BZ$18</t>
  </si>
  <si>
    <t>='C:\Users\jaime.benazar\Quorum Business Solutions\Ecopetrol Prometeo - Documents\Planning Space Implementation\3. Analysis &amp; Design\Design\FC22\DRR Jaime\Por presentar a ECP\Cantagallo\Cristalina\[CRISTALINA_CF_SEC_06-Feb-2024.xlsx]D-PSND'!$BZ$19</t>
  </si>
  <si>
    <t>='C:\Users\jaime.benazar\Quorum Business Solutions\Ecopetrol Prometeo - Documents\Planning Space Implementation\3. Analysis &amp; Design\Design\FC22\DRR Jaime\Por presentar a ECP\Cantagallo\Cristalina\[CRISTALINA_CF_SEC_06-Feb-2024.xlsx]D-PSND'!$BZ$20</t>
  </si>
  <si>
    <t>='C:\Users\jaime.benazar\Quorum Business Solutions\Ecopetrol Prometeo - Documents\Planning Space Implementation\3. Analysis &amp; Design\Design\FC22\DRR Jaime\Por presentar a ECP\Cantagallo\Cristalina\[CRISTALINA_CF_SEC_06-Feb-2024.xlsx]D-PSND'!$BZ$21</t>
  </si>
  <si>
    <t>='C:\Users\jaime.benazar\Quorum Business Solutions\Ecopetrol Prometeo - Documents\Planning Space Implementation\3. Analysis &amp; Design\Design\FC22\DRR Jaime\Por presentar a ECP\Cantagallo\Cristalina\[CRISTALINA_CF_SEC_06-Feb-2024.xlsx]D-PSND'!$BZ$22</t>
  </si>
  <si>
    <t>='C:\Users\jaime.benazar\Quorum Business Solutions\Ecopetrol Prometeo - Documents\Planning Space Implementation\3. Analysis &amp; Design\Design\FC22\DRR Jaime\Por presentar a ECP\Cantagallo\Cristalina\[CRISTALINA_CF_SEC_06-Feb-2024.xlsx]D-PSND'!$BZ$23</t>
  </si>
  <si>
    <t>='C:\Users\jaime.benazar\Quorum Business Solutions\Ecopetrol Prometeo - Documents\Planning Space Implementation\3. Analysis &amp; Design\Design\FC22\DRR Jaime\Por presentar a ECP\Cantagallo\Cristalina\[CRISTALINA_CF_SEC_06-Feb-2024.xlsx]D-PSND'!$BZ$24</t>
  </si>
  <si>
    <t>='C:\Users\jaime.benazar\Quorum Business Solutions\Ecopetrol Prometeo - Documents\Planning Space Implementation\3. Analysis &amp; Design\Design\FC22\DRR Jaime\Por presentar a ECP\Cantagallo\Cristalina\[CRISTALINA_CF_SEC_06-Feb-2024.xlsx]D-PSND'!$BZ$25</t>
  </si>
  <si>
    <t>='C:\Users\jaime.benazar\Quorum Business Solutions\Ecopetrol Prometeo - Documents\Planning Space Implementation\3. Analysis &amp; Design\Design\FC22\DRR Jaime\Por presentar a ECP\Cantagallo\Cristalina\[CRISTALINA_CF_SEC_06-Feb-2024.xlsx]D-PSND'!$BZ$26</t>
  </si>
  <si>
    <t>='C:\Users\jaime.benazar\Quorum Business Solutions\Ecopetrol Prometeo - Documents\Planning Space Implementation\3. Analysis &amp; Design\Design\FC22\DRR Jaime\Por presentar a ECP\Cantagallo\Cristalina\[CRISTALINA_CF_SEC_06-Feb-2024.xlsx]D-PSND'!$BZ$27</t>
  </si>
  <si>
    <t>='C:\Users\jaime.benazar\Quorum Business Solutions\Ecopetrol Prometeo - Documents\Planning Space Implementation\3. Analysis &amp; Design\Design\FC22\DRR Jaime\Por presentar a ECP\Cantagallo\Cristalina\[CRISTALINA_CF_SEC_06-Feb-2024.xlsx]D-PSND'!$BZ$28</t>
  </si>
  <si>
    <t>='C:\Users\jaime.benazar\Quorum Business Solutions\Ecopetrol Prometeo - Documents\Planning Space Implementation\3. Analysis &amp; Design\Design\FC22\DRR Jaime\Por presentar a ECP\Cantagallo\Cristalina\[CRISTALINA_CF_SEC_06-Feb-2024.xlsx]D-PSND'!$BZ$29</t>
  </si>
  <si>
    <t>='C:\Users\jaime.benazar\Quorum Business Solutions\Ecopetrol Prometeo - Documents\Planning Space Implementation\3. Analysis &amp; Design\Design\FC22\DRR Jaime\Por presentar a ECP\Cantagallo\Cristalina\[CRISTALINA_CF_SEC_06-Feb-2024.xlsx]D-PSND'!$BZ$30</t>
  </si>
  <si>
    <t>='C:\Users\jaime.benazar\Quorum Business Solutions\Ecopetrol Prometeo - Documents\Planning Space Implementation\3. Analysis &amp; Design\Design\FC22\DRR Jaime\Por presentar a ECP\Cantagallo\Cristalina\[CRISTALINA_CF_SEC_06-Feb-2024.xlsx]D-PSND'!$BZ$31</t>
  </si>
  <si>
    <t>='C:\Users\jaime.benazar\Quorum Business Solutions\Ecopetrol Prometeo - Documents\Planning Space Implementation\3. Analysis &amp; Design\Design\FC22\DRR Jaime\Por presentar a ECP\Cantagallo\Cristalina\[CRISTALINA_CF_SEC_06-Feb-2024.xlsx]D-PSND'!$BZ$32</t>
  </si>
  <si>
    <t>='C:\Users\jaime.benazar\Quorum Business Solutions\Ecopetrol Prometeo - Documents\Planning Space Implementation\3. Analysis &amp; Design\Design\FC22\DRR Jaime\Por presentar a ECP\Cantagallo\Cristalina\[CRISTALINA_CF_SEC_06-Feb-2024.xlsx]D-PSND'!$BZ$33</t>
  </si>
  <si>
    <t>='C:\Users\jaime.benazar\Quorum Business Solutions\Ecopetrol Prometeo - Documents\Planning Space Implementation\3. Analysis &amp; Design\Design\FC22\DRR Jaime\Por presentar a ECP\Cantagallo\Cristalina\[CRISTALINA_CF_SEC_06-Feb-2024.xlsx]D-PSND'!$BZ$34</t>
  </si>
  <si>
    <t>='C:\Users\jaime.benazar\Quorum Business Solutions\Ecopetrol Prometeo - Documents\Planning Space Implementation\3. Analysis &amp; Design\Design\FC22\DRR Jaime\Por presentar a ECP\Cantagallo\Cristalina\[CRISTALINA_CF_SEC_06-Feb-2024.xlsx]D-PSND'!$BZ$35</t>
  </si>
  <si>
    <t>='C:\Users\jaime.benazar\Quorum Business Solutions\Ecopetrol Prometeo - Documents\Planning Space Implementation\3. Analysis &amp; Design\Design\FC22\DRR Jaime\Por presentar a ECP\Cantagallo\Cristalina\[CRISTALINA_CF_SEC_06-Feb-2024.xlsx]D-PSND'!$BZ$36</t>
  </si>
  <si>
    <t>='C:\Users\jaime.benazar\Quorum Business Solutions\Ecopetrol Prometeo - Documents\Planning Space Implementation\3. Analysis &amp; Design\Design\FC22\DRR Jaime\Por presentar a ECP\Cantagallo\Cristalina\[CRISTALINA_CF_SEC_06-Feb-2024.xlsx]D-PSND'!$BZ$37</t>
  </si>
  <si>
    <t>='C:\Users\jaime.benazar\Quorum Business Solutions\Ecopetrol Prometeo - Documents\Planning Space Implementation\3. Analysis &amp; Design\Design\FC22\DRR Jaime\Por presentar a ECP\Cantagallo\Cristalina\[CRISTALINA_CF_SEC_06-Feb-2024.xlsx]D-PSND'!$BZ$38</t>
  </si>
  <si>
    <t>='C:\Users\jaime.benazar\Quorum Business Solutions\Ecopetrol Prometeo - Documents\Planning Space Implementation\3. Analysis &amp; Design\Design\FC22\DRR Jaime\Por presentar a ECP\Cantagallo\Cristalina\[CRISTALINA_CF_SEC_06-Feb-2024.xlsx]D-PSND'!$BZ$39</t>
  </si>
  <si>
    <t>='C:\Users\jaime.benazar\Quorum Business Solutions\Ecopetrol Prometeo - Documents\Planning Space Implementation\3. Analysis &amp; Design\Design\FC22\DRR Jaime\Por presentar a ECP\Cantagallo\Cristalina\[CRISTALINA_CF_SEC_06-Feb-2024.xlsx]D-PSND'!$BZ$40</t>
  </si>
  <si>
    <t>='C:\Users\jaime.benazar\Quorum Business Solutions\Ecopetrol Prometeo - Documents\Planning Space Implementation\3. Analysis &amp; Design\Design\FC22\DRR Jaime\Por presentar a ECP\Cantagallo\Cristalina\[CRISTALINA_CF_SEC_06-Feb-2024.xlsx]D-PSND'!$BZ$41</t>
  </si>
  <si>
    <t>='C:\Users\jaime.benazar\Quorum Business Solutions\Ecopetrol Prometeo - Documents\Planning Space Implementation\3. Analysis &amp; Design\Design\FC22\DRR Jaime\Por presentar a ECP\Cantagallo\Cristalina\[CRISTALINA_CF_SEC_06-Feb-2024.xlsx]D-PSND'!$BZ$42</t>
  </si>
  <si>
    <t>='C:\Users\jaime.benazar\Quorum Business Solutions\Ecopetrol Prometeo - Documents\Planning Space Implementation\3. Analysis &amp; Design\Design\FC22\DRR Jaime\Por presentar a ECP\Cantagallo\Cristalina\[CRISTALINA_CF_SEC_06-Feb-2024.xlsx]D-PSND'!$BZ$43</t>
  </si>
  <si>
    <t>='C:\Users\jaime.benazar\Quorum Business Solutions\Ecopetrol Prometeo - Documents\Planning Space Implementation\3. Analysis &amp; Design\Design\FC22\DRR Jaime\Por presentar a ECP\Cantagallo\Cristalina\[CRISTALINA_CF_SEC_06-Feb-2024.xlsx]D-PSND'!$BZ$44</t>
  </si>
  <si>
    <t>='C:\Users\jaime.benazar\Quorum Business Solutions\Ecopetrol Prometeo - Documents\Planning Space Implementation\3. Analysis &amp; Design\Design\FC22\DRR Jaime\Por presentar a ECP\Cantagallo\Cristalina\[CRISTALINA_CF_SEC_06-Feb-2024.xlsx]D-PSND'!$BZ$45</t>
  </si>
  <si>
    <t>='C:\Users\jaime.benazar\Quorum Business Solutions\Ecopetrol Prometeo - Documents\Planning Space Implementation\3. Analysis &amp; Design\Design\FC22\DRR Jaime\Por presentar a ECP\Cantagallo\Cristalina\[CRISTALINA_CF_SEC_06-Feb-2024.xlsx]D-PSND'!$BZ$46</t>
  </si>
  <si>
    <t>='C:\Users\jaime.benazar\Quorum Business Solutions\Ecopetrol Prometeo - Documents\Planning Space Implementation\3. Analysis &amp; Design\Design\FC22\DRR Jaime\Por presentar a ECP\Cantagallo\Cristalina\[CRISTALINA_CF_SEC_06-Feb-2024.xlsx]D-PSND'!$BZ$47</t>
  </si>
  <si>
    <t>='C:\Users\jaime.benazar\Quorum Business Solutions\Ecopetrol Prometeo - Documents\Planning Space Implementation\3. Analysis &amp; Design\Design\FC22\DRR Jaime\Por presentar a ECP\Cantagallo\Cristalina\[CRISTALINA_CF_SEC_06-Feb-2024.xlsx]D-PSND'!$BZ$48</t>
  </si>
  <si>
    <t>='C:\Users\jaime.benazar\Quorum Business Solutions\Ecopetrol Prometeo - Documents\Planning Space Implementation\3. Analysis &amp; Design\Design\FC22\DRR Jaime\Por presentar a ECP\Cantagallo\Cristalina\[CRISTALINA_CF_SEC_06-Feb-2024.xlsx]D-PS'!$BZ$12</t>
  </si>
  <si>
    <t>='C:\Users\jaime.benazar\Quorum Business Solutions\Ecopetrol Prometeo - Documents\Planning Space Implementation\3. Analysis &amp; Design\Design\FC22\DRR Jaime\Por presentar a ECP\Cantagallo\Cristalina\[CRISTALINA_CF_SEC_06-Feb-2024.xlsx]D-PS'!$BZ$13</t>
  </si>
  <si>
    <t>='C:\Users\jaime.benazar\Quorum Business Solutions\Ecopetrol Prometeo - Documents\Planning Space Implementation\3. Analysis &amp; Design\Design\FC22\DRR Jaime\Por presentar a ECP\Cantagallo\Cristalina\[CRISTALINA_CF_SEC_06-Feb-2024.xlsx]D-PS'!$BZ$14</t>
  </si>
  <si>
    <t>='C:\Users\jaime.benazar\Quorum Business Solutions\Ecopetrol Prometeo - Documents\Planning Space Implementation\3. Analysis &amp; Design\Design\FC22\DRR Jaime\Por presentar a ECP\Cantagallo\Cristalina\[CRISTALINA_CF_SEC_06-Feb-2024.xlsx]D-PS'!$BZ$15</t>
  </si>
  <si>
    <t>='C:\Users\jaime.benazar\Quorum Business Solutions\Ecopetrol Prometeo - Documents\Planning Space Implementation\3. Analysis &amp; Design\Design\FC22\DRR Jaime\Por presentar a ECP\Cantagallo\Cristalina\[CRISTALINA_CF_SEC_06-Feb-2024.xlsx]D-PS'!$BZ$16</t>
  </si>
  <si>
    <t>='C:\Users\jaime.benazar\Quorum Business Solutions\Ecopetrol Prometeo - Documents\Planning Space Implementation\3. Analysis &amp; Design\Design\FC22\DRR Jaime\Por presentar a ECP\Cantagallo\Cristalina\[CRISTALINA_CF_SEC_06-Feb-2024.xlsx]D-PS'!$BZ$17</t>
  </si>
  <si>
    <t>='C:\Users\jaime.benazar\Quorum Business Solutions\Ecopetrol Prometeo - Documents\Planning Space Implementation\3. Analysis &amp; Design\Design\FC22\DRR Jaime\Por presentar a ECP\Cantagallo\Cristalina\[CRISTALINA_CF_SEC_06-Feb-2024.xlsx]D-PS'!$BZ$18</t>
  </si>
  <si>
    <t>='C:\Users\jaime.benazar\Quorum Business Solutions\Ecopetrol Prometeo - Documents\Planning Space Implementation\3. Analysis &amp; Design\Design\FC22\DRR Jaime\Por presentar a ECP\Cantagallo\Cristalina\[CRISTALINA_CF_SEC_06-Feb-2024.xlsx]D-PS'!$BZ$19</t>
  </si>
  <si>
    <t>='C:\Users\jaime.benazar\Quorum Business Solutions\Ecopetrol Prometeo - Documents\Planning Space Implementation\3. Analysis &amp; Design\Design\FC22\DRR Jaime\Por presentar a ECP\Cantagallo\Cristalina\[CRISTALINA_CF_SEC_06-Feb-2024.xlsx]D-PS'!$BZ$20</t>
  </si>
  <si>
    <t>='C:\Users\jaime.benazar\Quorum Business Solutions\Ecopetrol Prometeo - Documents\Planning Space Implementation\3. Analysis &amp; Design\Design\FC22\DRR Jaime\Por presentar a ECP\Cantagallo\Cristalina\[CRISTALINA_CF_SEC_06-Feb-2024.xlsx]D-PS'!$BZ$21</t>
  </si>
  <si>
    <t>='C:\Users\jaime.benazar\Quorum Business Solutions\Ecopetrol Prometeo - Documents\Planning Space Implementation\3. Analysis &amp; Design\Design\FC22\DRR Jaime\Por presentar a ECP\Cantagallo\Cristalina\[CRISTALINA_CF_SEC_06-Feb-2024.xlsx]D-PS'!$BZ$22</t>
  </si>
  <si>
    <t>='C:\Users\jaime.benazar\Quorum Business Solutions\Ecopetrol Prometeo - Documents\Planning Space Implementation\3. Analysis &amp; Design\Design\FC22\DRR Jaime\Por presentar a ECP\Cantagallo\Cristalina\[CRISTALINA_CF_SEC_06-Feb-2024.xlsx]D-PS'!$BZ$23</t>
  </si>
  <si>
    <t>='C:\Users\jaime.benazar\Quorum Business Solutions\Ecopetrol Prometeo - Documents\Planning Space Implementation\3. Analysis &amp; Design\Design\FC22\DRR Jaime\Por presentar a ECP\Cantagallo\Cristalina\[CRISTALINA_CF_SEC_06-Feb-2024.xlsx]D-PS'!$BZ$24</t>
  </si>
  <si>
    <t>='C:\Users\jaime.benazar\Quorum Business Solutions\Ecopetrol Prometeo - Documents\Planning Space Implementation\3. Analysis &amp; Design\Design\FC22\DRR Jaime\Por presentar a ECP\Cantagallo\Cristalina\[CRISTALINA_CF_SEC_06-Feb-2024.xlsx]D-PS'!$BZ$25</t>
  </si>
  <si>
    <t>='C:\Users\jaime.benazar\Quorum Business Solutions\Ecopetrol Prometeo - Documents\Planning Space Implementation\3. Analysis &amp; Design\Design\FC22\DRR Jaime\Por presentar a ECP\Cantagallo\Cristalina\[CRISTALINA_CF_SEC_06-Feb-2024.xlsx]D-PS'!$BZ$26</t>
  </si>
  <si>
    <t>='C:\Users\jaime.benazar\Quorum Business Solutions\Ecopetrol Prometeo - Documents\Planning Space Implementation\3. Analysis &amp; Design\Design\FC22\DRR Jaime\Por presentar a ECP\Cantagallo\Cristalina\[CRISTALINA_CF_SEC_06-Feb-2024.xlsx]D-PS'!$BZ$27</t>
  </si>
  <si>
    <t>='C:\Users\jaime.benazar\Quorum Business Solutions\Ecopetrol Prometeo - Documents\Planning Space Implementation\3. Analysis &amp; Design\Design\FC22\DRR Jaime\Por presentar a ECP\Cantagallo\Cristalina\[CRISTALINA_CF_SEC_06-Feb-2024.xlsx]D-PS'!$BZ$28</t>
  </si>
  <si>
    <t>='C:\Users\jaime.benazar\Quorum Business Solutions\Ecopetrol Prometeo - Documents\Planning Space Implementation\3. Analysis &amp; Design\Design\FC22\DRR Jaime\Por presentar a ECP\Cantagallo\Cristalina\[CRISTALINA_CF_SEC_06-Feb-2024.xlsx]D-PS'!$BZ$29</t>
  </si>
  <si>
    <t>='C:\Users\jaime.benazar\Quorum Business Solutions\Ecopetrol Prometeo - Documents\Planning Space Implementation\3. Analysis &amp; Design\Design\FC22\DRR Jaime\Por presentar a ECP\Cantagallo\Cristalina\[CRISTALINA_CF_SEC_06-Feb-2024.xlsx]D-PS'!$BZ$30</t>
  </si>
  <si>
    <t>='C:\Users\jaime.benazar\Quorum Business Solutions\Ecopetrol Prometeo - Documents\Planning Space Implementation\3. Analysis &amp; Design\Design\FC22\DRR Jaime\Por presentar a ECP\Cantagallo\Cristalina\[CRISTALINA_CF_SEC_06-Feb-2024.xlsx]D-PS'!$BZ$31</t>
  </si>
  <si>
    <t>='C:\Users\jaime.benazar\Quorum Business Solutions\Ecopetrol Prometeo - Documents\Planning Space Implementation\3. Analysis &amp; Design\Design\FC22\DRR Jaime\Por presentar a ECP\Cantagallo\Cristalina\[CRISTALINA_CF_SEC_06-Feb-2024.xlsx]D-PS'!$BZ$32</t>
  </si>
  <si>
    <t>='C:\Users\jaime.benazar\Quorum Business Solutions\Ecopetrol Prometeo - Documents\Planning Space Implementation\3. Analysis &amp; Design\Design\FC22\DRR Jaime\Por presentar a ECP\Cantagallo\Cristalina\[CRISTALINA_CF_SEC_06-Feb-2024.xlsx]D-PS'!$BZ$33</t>
  </si>
  <si>
    <t>='C:\Users\jaime.benazar\Quorum Business Solutions\Ecopetrol Prometeo - Documents\Planning Space Implementation\3. Analysis &amp; Design\Design\FC22\DRR Jaime\Por presentar a ECP\Cantagallo\Cristalina\[CRISTALINA_CF_SEC_06-Feb-2024.xlsx]D-PS'!$BZ$34</t>
  </si>
  <si>
    <t>='C:\Users\jaime.benazar\Quorum Business Solutions\Ecopetrol Prometeo - Documents\Planning Space Implementation\3. Analysis &amp; Design\Design\FC22\DRR Jaime\Por presentar a ECP\Cantagallo\Cristalina\[CRISTALINA_CF_SEC_06-Feb-2024.xlsx]D-PS'!$BZ$35</t>
  </si>
  <si>
    <t>='C:\Users\jaime.benazar\Quorum Business Solutions\Ecopetrol Prometeo - Documents\Planning Space Implementation\3. Analysis &amp; Design\Design\FC22\DRR Jaime\Por presentar a ECP\Cantagallo\Cristalina\[CRISTALINA_CF_SEC_06-Feb-2024.xlsx]D-PS'!$BZ$36</t>
  </si>
  <si>
    <t>='C:\Users\jaime.benazar\Quorum Business Solutions\Ecopetrol Prometeo - Documents\Planning Space Implementation\3. Analysis &amp; Design\Design\FC22\DRR Jaime\Por presentar a ECP\Cantagallo\Cristalina\[CRISTALINA_CF_SEC_06-Feb-2024.xlsx]D-PS'!$BZ$37</t>
  </si>
  <si>
    <t>='C:\Users\jaime.benazar\Quorum Business Solutions\Ecopetrol Prometeo - Documents\Planning Space Implementation\3. Analysis &amp; Design\Design\FC22\DRR Jaime\Por presentar a ECP\Cantagallo\Cristalina\[CRISTALINA_CF_SEC_06-Feb-2024.xlsx]D-PS'!$BZ$38</t>
  </si>
  <si>
    <t>='C:\Users\jaime.benazar\Quorum Business Solutions\Ecopetrol Prometeo - Documents\Planning Space Implementation\3. Analysis &amp; Design\Design\FC22\DRR Jaime\Por presentar a ECP\Cantagallo\Cristalina\[CRISTALINA_CF_SEC_06-Feb-2024.xlsx]D-PS'!$BZ$39</t>
  </si>
  <si>
    <t>='C:\Users\jaime.benazar\Quorum Business Solutions\Ecopetrol Prometeo - Documents\Planning Space Implementation\3. Analysis &amp; Design\Design\FC22\DRR Jaime\Por presentar a ECP\Cantagallo\Cristalina\[CRISTALINA_CF_SEC_06-Feb-2024.xlsx]D-PS'!$BZ$40</t>
  </si>
  <si>
    <t>='C:\Users\jaime.benazar\Quorum Business Solutions\Ecopetrol Prometeo - Documents\Planning Space Implementation\3. Analysis &amp; Design\Design\FC22\DRR Jaime\Por presentar a ECP\Cantagallo\Cristalina\[CRISTALINA_CF_SEC_06-Feb-2024.xlsx]D-PS'!$BZ$41</t>
  </si>
  <si>
    <t>='C:\Users\jaime.benazar\Quorum Business Solutions\Ecopetrol Prometeo - Documents\Planning Space Implementation\3. Analysis &amp; Design\Design\FC22\DRR Jaime\Por presentar a ECP\Cantagallo\Cristalina\[CRISTALINA_CF_SEC_06-Feb-2024.xlsx]D-PS'!$BZ$42</t>
  </si>
  <si>
    <t>='C:\Users\jaime.benazar\Quorum Business Solutions\Ecopetrol Prometeo - Documents\Planning Space Implementation\3. Analysis &amp; Design\Design\FC22\DRR Jaime\Por presentar a ECP\Cantagallo\Cristalina\[CRISTALINA_CF_SEC_06-Feb-2024.xlsx]D-PS'!$BZ$43</t>
  </si>
  <si>
    <t>='C:\Users\jaime.benazar\Quorum Business Solutions\Ecopetrol Prometeo - Documents\Planning Space Implementation\3. Analysis &amp; Design\Design\FC22\DRR Jaime\Por presentar a ECP\Cantagallo\Cristalina\[CRISTALINA_CF_SEC_06-Feb-2024.xlsx]D-PS'!$BZ$44</t>
  </si>
  <si>
    <t>='C:\Users\jaime.benazar\Quorum Business Solutions\Ecopetrol Prometeo - Documents\Planning Space Implementation\3. Analysis &amp; Design\Design\FC22\DRR Jaime\Por presentar a ECP\Cantagallo\Cristalina\[CRISTALINA_CF_SEC_06-Feb-2024.xlsx]D-PS'!$BZ$45</t>
  </si>
  <si>
    <t>='C:\Users\jaime.benazar\Quorum Business Solutions\Ecopetrol Prometeo - Documents\Planning Space Implementation\3. Analysis &amp; Design\Design\FC22\DRR Jaime\Por presentar a ECP\Cantagallo\Cristalina\[CRISTALINA_CF_SEC_06-Feb-2024.xlsx]D-PS'!$BZ$46</t>
  </si>
  <si>
    <t>='C:\Users\jaime.benazar\Quorum Business Solutions\Ecopetrol Prometeo - Documents\Planning Space Implementation\3. Analysis &amp; Design\Design\FC22\DRR Jaime\Por presentar a ECP\Cantagallo\Cristalina\[CRISTALINA_CF_SEC_06-Feb-2024.xlsx]D-PS'!$BZ$47</t>
  </si>
  <si>
    <t>='C:\Users\jaime.benazar\Quorum Business Solutions\Ecopetrol Prometeo - Documents\Planning Space Implementation\3. Analysis &amp; Design\Design\FC22\DRR Jaime\Por presentar a ECP\Cantagallo\Cristalina\[CRISTALINA_CF_SEC_06-Feb-2024.xlsx]D-PS'!$BZ$48</t>
  </si>
  <si>
    <t>='C:\Users\jaime.benazar\Quorum Business Solutions\Ecopetrol Prometeo - Documents\Planning Space Implementation\3. Analysis &amp; Design\Design\FC22\DRR Jaime\Por presentar a ECP\Cantagallo\Cristalina\[CRISTALINA_CF_SEC_06-Feb-2024.xlsx]D-PDP'!$CA$12</t>
  </si>
  <si>
    <t>='C:\Users\jaime.benazar\Quorum Business Solutions\Ecopetrol Prometeo - Documents\Planning Space Implementation\3. Analysis &amp; Design\Design\FC22\DRR Jaime\Por presentar a ECP\Cantagallo\Cristalina\[CRISTALINA_CF_SEC_06-Feb-2024.xlsx]D-PDP'!$CA$13</t>
  </si>
  <si>
    <t>='C:\Users\jaime.benazar\Quorum Business Solutions\Ecopetrol Prometeo - Documents\Planning Space Implementation\3. Analysis &amp; Design\Design\FC22\DRR Jaime\Por presentar a ECP\Cantagallo\Cristalina\[CRISTALINA_CF_SEC_06-Feb-2024.xlsx]D-PDP'!$CA$14</t>
  </si>
  <si>
    <t>='C:\Users\jaime.benazar\Quorum Business Solutions\Ecopetrol Prometeo - Documents\Planning Space Implementation\3. Analysis &amp; Design\Design\FC22\DRR Jaime\Por presentar a ECP\Cantagallo\Cristalina\[CRISTALINA_CF_SEC_06-Feb-2024.xlsx]D-PDP'!$CA$15</t>
  </si>
  <si>
    <t>='C:\Users\jaime.benazar\Quorum Business Solutions\Ecopetrol Prometeo - Documents\Planning Space Implementation\3. Analysis &amp; Design\Design\FC22\DRR Jaime\Por presentar a ECP\Cantagallo\Cristalina\[CRISTALINA_CF_SEC_06-Feb-2024.xlsx]D-PDP'!$CA$16</t>
  </si>
  <si>
    <t>='C:\Users\jaime.benazar\Quorum Business Solutions\Ecopetrol Prometeo - Documents\Planning Space Implementation\3. Analysis &amp; Design\Design\FC22\DRR Jaime\Por presentar a ECP\Cantagallo\Cristalina\[CRISTALINA_CF_SEC_06-Feb-2024.xlsx]D-PDP'!$CA$17</t>
  </si>
  <si>
    <t>='C:\Users\jaime.benazar\Quorum Business Solutions\Ecopetrol Prometeo - Documents\Planning Space Implementation\3. Analysis &amp; Design\Design\FC22\DRR Jaime\Por presentar a ECP\Cantagallo\Cristalina\[CRISTALINA_CF_SEC_06-Feb-2024.xlsx]D-PDP'!$CA$18</t>
  </si>
  <si>
    <t>='C:\Users\jaime.benazar\Quorum Business Solutions\Ecopetrol Prometeo - Documents\Planning Space Implementation\3. Analysis &amp; Design\Design\FC22\DRR Jaime\Por presentar a ECP\Cantagallo\Cristalina\[CRISTALINA_CF_SEC_06-Feb-2024.xlsx]D-PDP'!$CA$19</t>
  </si>
  <si>
    <t>='C:\Users\jaime.benazar\Quorum Business Solutions\Ecopetrol Prometeo - Documents\Planning Space Implementation\3. Analysis &amp; Design\Design\FC22\DRR Jaime\Por presentar a ECP\Cantagallo\Cristalina\[CRISTALINA_CF_SEC_06-Feb-2024.xlsx]D-PDP'!$CA$20</t>
  </si>
  <si>
    <t>='C:\Users\jaime.benazar\Quorum Business Solutions\Ecopetrol Prometeo - Documents\Planning Space Implementation\3. Analysis &amp; Design\Design\FC22\DRR Jaime\Por presentar a ECP\Cantagallo\Cristalina\[CRISTALINA_CF_SEC_06-Feb-2024.xlsx]D-PDP'!$CA$21</t>
  </si>
  <si>
    <t>='C:\Users\jaime.benazar\Quorum Business Solutions\Ecopetrol Prometeo - Documents\Planning Space Implementation\3. Analysis &amp; Design\Design\FC22\DRR Jaime\Por presentar a ECP\Cantagallo\Cristalina\[CRISTALINA_CF_SEC_06-Feb-2024.xlsx]D-PDP'!$CA$22</t>
  </si>
  <si>
    <t>='C:\Users\jaime.benazar\Quorum Business Solutions\Ecopetrol Prometeo - Documents\Planning Space Implementation\3. Analysis &amp; Design\Design\FC22\DRR Jaime\Por presentar a ECP\Cantagallo\Cristalina\[CRISTALINA_CF_SEC_06-Feb-2024.xlsx]D-PDP'!$CA$23</t>
  </si>
  <si>
    <t>='C:\Users\jaime.benazar\Quorum Business Solutions\Ecopetrol Prometeo - Documents\Planning Space Implementation\3. Analysis &amp; Design\Design\FC22\DRR Jaime\Por presentar a ECP\Cantagallo\Cristalina\[CRISTALINA_CF_SEC_06-Feb-2024.xlsx]D-PDP'!$CA$24</t>
  </si>
  <si>
    <t>='C:\Users\jaime.benazar\Quorum Business Solutions\Ecopetrol Prometeo - Documents\Planning Space Implementation\3. Analysis &amp; Design\Design\FC22\DRR Jaime\Por presentar a ECP\Cantagallo\Cristalina\[CRISTALINA_CF_SEC_06-Feb-2024.xlsx]D-PDP'!$CA$25</t>
  </si>
  <si>
    <t>='C:\Users\jaime.benazar\Quorum Business Solutions\Ecopetrol Prometeo - Documents\Planning Space Implementation\3. Analysis &amp; Design\Design\FC22\DRR Jaime\Por presentar a ECP\Cantagallo\Cristalina\[CRISTALINA_CF_SEC_06-Feb-2024.xlsx]D-PDP'!$CA$26</t>
  </si>
  <si>
    <t>='C:\Users\jaime.benazar\Quorum Business Solutions\Ecopetrol Prometeo - Documents\Planning Space Implementation\3. Analysis &amp; Design\Design\FC22\DRR Jaime\Por presentar a ECP\Cantagallo\Cristalina\[CRISTALINA_CF_SEC_06-Feb-2024.xlsx]D-PDP'!$CA$27</t>
  </si>
  <si>
    <t>='C:\Users\jaime.benazar\Quorum Business Solutions\Ecopetrol Prometeo - Documents\Planning Space Implementation\3. Analysis &amp; Design\Design\FC22\DRR Jaime\Por presentar a ECP\Cantagallo\Cristalina\[CRISTALINA_CF_SEC_06-Feb-2024.xlsx]D-PDP'!$CA$28</t>
  </si>
  <si>
    <t>='C:\Users\jaime.benazar\Quorum Business Solutions\Ecopetrol Prometeo - Documents\Planning Space Implementation\3. Analysis &amp; Design\Design\FC22\DRR Jaime\Por presentar a ECP\Cantagallo\Cristalina\[CRISTALINA_CF_SEC_06-Feb-2024.xlsx]D-PDP'!$CA$29</t>
  </si>
  <si>
    <t>='C:\Users\jaime.benazar\Quorum Business Solutions\Ecopetrol Prometeo - Documents\Planning Space Implementation\3. Analysis &amp; Design\Design\FC22\DRR Jaime\Por presentar a ECP\Cantagallo\Cristalina\[CRISTALINA_CF_SEC_06-Feb-2024.xlsx]D-PDP'!$CA$30</t>
  </si>
  <si>
    <t>='C:\Users\jaime.benazar\Quorum Business Solutions\Ecopetrol Prometeo - Documents\Planning Space Implementation\3. Analysis &amp; Design\Design\FC22\DRR Jaime\Por presentar a ECP\Cantagallo\Cristalina\[CRISTALINA_CF_SEC_06-Feb-2024.xlsx]D-PDP'!$CA$31</t>
  </si>
  <si>
    <t>='C:\Users\jaime.benazar\Quorum Business Solutions\Ecopetrol Prometeo - Documents\Planning Space Implementation\3. Analysis &amp; Design\Design\FC22\DRR Jaime\Por presentar a ECP\Cantagallo\Cristalina\[CRISTALINA_CF_SEC_06-Feb-2024.xlsx]D-PDP'!$CA$32</t>
  </si>
  <si>
    <t>='C:\Users\jaime.benazar\Quorum Business Solutions\Ecopetrol Prometeo - Documents\Planning Space Implementation\3. Analysis &amp; Design\Design\FC22\DRR Jaime\Por presentar a ECP\Cantagallo\Cristalina\[CRISTALINA_CF_SEC_06-Feb-2024.xlsx]D-PDP'!$CA$33</t>
  </si>
  <si>
    <t>='C:\Users\jaime.benazar\Quorum Business Solutions\Ecopetrol Prometeo - Documents\Planning Space Implementation\3. Analysis &amp; Design\Design\FC22\DRR Jaime\Por presentar a ECP\Cantagallo\Cristalina\[CRISTALINA_CF_SEC_06-Feb-2024.xlsx]D-PDP'!$CA$34</t>
  </si>
  <si>
    <t>='C:\Users\jaime.benazar\Quorum Business Solutions\Ecopetrol Prometeo - Documents\Planning Space Implementation\3. Analysis &amp; Design\Design\FC22\DRR Jaime\Por presentar a ECP\Cantagallo\Cristalina\[CRISTALINA_CF_SEC_06-Feb-2024.xlsx]D-PDP'!$CA$35</t>
  </si>
  <si>
    <t>='C:\Users\jaime.benazar\Quorum Business Solutions\Ecopetrol Prometeo - Documents\Planning Space Implementation\3. Analysis &amp; Design\Design\FC22\DRR Jaime\Por presentar a ECP\Cantagallo\Cristalina\[CRISTALINA_CF_SEC_06-Feb-2024.xlsx]D-PDP'!$CA$36</t>
  </si>
  <si>
    <t>='C:\Users\jaime.benazar\Quorum Business Solutions\Ecopetrol Prometeo - Documents\Planning Space Implementation\3. Analysis &amp; Design\Design\FC22\DRR Jaime\Por presentar a ECP\Cantagallo\Cristalina\[CRISTALINA_CF_SEC_06-Feb-2024.xlsx]D-PDP'!$CA$37</t>
  </si>
  <si>
    <t>='C:\Users\jaime.benazar\Quorum Business Solutions\Ecopetrol Prometeo - Documents\Planning Space Implementation\3. Analysis &amp; Design\Design\FC22\DRR Jaime\Por presentar a ECP\Cantagallo\Cristalina\[CRISTALINA_CF_SEC_06-Feb-2024.xlsx]D-PDP'!$CA$38</t>
  </si>
  <si>
    <t>='C:\Users\jaime.benazar\Quorum Business Solutions\Ecopetrol Prometeo - Documents\Planning Space Implementation\3. Analysis &amp; Design\Design\FC22\DRR Jaime\Por presentar a ECP\Cantagallo\Cristalina\[CRISTALINA_CF_SEC_06-Feb-2024.xlsx]D-PDP'!$CA$39</t>
  </si>
  <si>
    <t>='C:\Users\jaime.benazar\Quorum Business Solutions\Ecopetrol Prometeo - Documents\Planning Space Implementation\3. Analysis &amp; Design\Design\FC22\DRR Jaime\Por presentar a ECP\Cantagallo\Cristalina\[CRISTALINA_CF_SEC_06-Feb-2024.xlsx]D-PDP'!$CA$40</t>
  </si>
  <si>
    <t>='C:\Users\jaime.benazar\Quorum Business Solutions\Ecopetrol Prometeo - Documents\Planning Space Implementation\3. Analysis &amp; Design\Design\FC22\DRR Jaime\Por presentar a ECP\Cantagallo\Cristalina\[CRISTALINA_CF_SEC_06-Feb-2024.xlsx]D-PDP'!$CA$41</t>
  </si>
  <si>
    <t>='C:\Users\jaime.benazar\Quorum Business Solutions\Ecopetrol Prometeo - Documents\Planning Space Implementation\3. Analysis &amp; Design\Design\FC22\DRR Jaime\Por presentar a ECP\Cantagallo\Cristalina\[CRISTALINA_CF_SEC_06-Feb-2024.xlsx]D-PDP'!$CA$42</t>
  </si>
  <si>
    <t>='C:\Users\jaime.benazar\Quorum Business Solutions\Ecopetrol Prometeo - Documents\Planning Space Implementation\3. Analysis &amp; Design\Design\FC22\DRR Jaime\Por presentar a ECP\Cantagallo\Cristalina\[CRISTALINA_CF_SEC_06-Feb-2024.xlsx]D-PDP'!$CA$43</t>
  </si>
  <si>
    <t>='C:\Users\jaime.benazar\Quorum Business Solutions\Ecopetrol Prometeo - Documents\Planning Space Implementation\3. Analysis &amp; Design\Design\FC22\DRR Jaime\Por presentar a ECP\Cantagallo\Cristalina\[CRISTALINA_CF_SEC_06-Feb-2024.xlsx]D-PDP'!$CA$44</t>
  </si>
  <si>
    <t>='C:\Users\jaime.benazar\Quorum Business Solutions\Ecopetrol Prometeo - Documents\Planning Space Implementation\3. Analysis &amp; Design\Design\FC22\DRR Jaime\Por presentar a ECP\Cantagallo\Cristalina\[CRISTALINA_CF_SEC_06-Feb-2024.xlsx]D-PDP'!$CA$45</t>
  </si>
  <si>
    <t>='C:\Users\jaime.benazar\Quorum Business Solutions\Ecopetrol Prometeo - Documents\Planning Space Implementation\3. Analysis &amp; Design\Design\FC22\DRR Jaime\Por presentar a ECP\Cantagallo\Cristalina\[CRISTALINA_CF_SEC_06-Feb-2024.xlsx]D-PDP'!$CA$46</t>
  </si>
  <si>
    <t>='C:\Users\jaime.benazar\Quorum Business Solutions\Ecopetrol Prometeo - Documents\Planning Space Implementation\3. Analysis &amp; Design\Design\FC22\DRR Jaime\Por presentar a ECP\Cantagallo\Cristalina\[CRISTALINA_CF_SEC_06-Feb-2024.xlsx]D-PDP'!$CA$47</t>
  </si>
  <si>
    <t>='C:\Users\jaime.benazar\Quorum Business Solutions\Ecopetrol Prometeo - Documents\Planning Space Implementation\3. Analysis &amp; Design\Design\FC22\DRR Jaime\Por presentar a ECP\Cantagallo\Cristalina\[CRISTALINA_CF_SEC_06-Feb-2024.xlsx]D-PDP'!$CA$48</t>
  </si>
  <si>
    <t>='C:\Users\jaime.benazar\Quorum Business Solutions\Ecopetrol Prometeo - Documents\Planning Space Implementation\3. Analysis &amp; Design\Design\FC22\DRR Jaime\Por presentar a ECP\Cantagallo\Cristalina\[CRISTALINA_CF_SEC_06-Feb-2024.xlsx]D-PNP'!$CA$12</t>
  </si>
  <si>
    <t>='C:\Users\jaime.benazar\Quorum Business Solutions\Ecopetrol Prometeo - Documents\Planning Space Implementation\3. Analysis &amp; Design\Design\FC22\DRR Jaime\Por presentar a ECP\Cantagallo\Cristalina\[CRISTALINA_CF_SEC_06-Feb-2024.xlsx]D-PNP'!$CA$13</t>
  </si>
  <si>
    <t>='C:\Users\jaime.benazar\Quorum Business Solutions\Ecopetrol Prometeo - Documents\Planning Space Implementation\3. Analysis &amp; Design\Design\FC22\DRR Jaime\Por presentar a ECP\Cantagallo\Cristalina\[CRISTALINA_CF_SEC_06-Feb-2024.xlsx]D-PNP'!$CA$14</t>
  </si>
  <si>
    <t>='C:\Users\jaime.benazar\Quorum Business Solutions\Ecopetrol Prometeo - Documents\Planning Space Implementation\3. Analysis &amp; Design\Design\FC22\DRR Jaime\Por presentar a ECP\Cantagallo\Cristalina\[CRISTALINA_CF_SEC_06-Feb-2024.xlsx]D-PNP'!$CA$15</t>
  </si>
  <si>
    <t>='C:\Users\jaime.benazar\Quorum Business Solutions\Ecopetrol Prometeo - Documents\Planning Space Implementation\3. Analysis &amp; Design\Design\FC22\DRR Jaime\Por presentar a ECP\Cantagallo\Cristalina\[CRISTALINA_CF_SEC_06-Feb-2024.xlsx]D-PNP'!$CA$16</t>
  </si>
  <si>
    <t>='C:\Users\jaime.benazar\Quorum Business Solutions\Ecopetrol Prometeo - Documents\Planning Space Implementation\3. Analysis &amp; Design\Design\FC22\DRR Jaime\Por presentar a ECP\Cantagallo\Cristalina\[CRISTALINA_CF_SEC_06-Feb-2024.xlsx]D-PNP'!$CA$17</t>
  </si>
  <si>
    <t>='C:\Users\jaime.benazar\Quorum Business Solutions\Ecopetrol Prometeo - Documents\Planning Space Implementation\3. Analysis &amp; Design\Design\FC22\DRR Jaime\Por presentar a ECP\Cantagallo\Cristalina\[CRISTALINA_CF_SEC_06-Feb-2024.xlsx]D-PNP'!$CA$18</t>
  </si>
  <si>
    <t>='C:\Users\jaime.benazar\Quorum Business Solutions\Ecopetrol Prometeo - Documents\Planning Space Implementation\3. Analysis &amp; Design\Design\FC22\DRR Jaime\Por presentar a ECP\Cantagallo\Cristalina\[CRISTALINA_CF_SEC_06-Feb-2024.xlsx]D-PNP'!$CA$19</t>
  </si>
  <si>
    <t>='C:\Users\jaime.benazar\Quorum Business Solutions\Ecopetrol Prometeo - Documents\Planning Space Implementation\3. Analysis &amp; Design\Design\FC22\DRR Jaime\Por presentar a ECP\Cantagallo\Cristalina\[CRISTALINA_CF_SEC_06-Feb-2024.xlsx]D-PNP'!$CA$20</t>
  </si>
  <si>
    <t>='C:\Users\jaime.benazar\Quorum Business Solutions\Ecopetrol Prometeo - Documents\Planning Space Implementation\3. Analysis &amp; Design\Design\FC22\DRR Jaime\Por presentar a ECP\Cantagallo\Cristalina\[CRISTALINA_CF_SEC_06-Feb-2024.xlsx]D-PNP'!$CA$21</t>
  </si>
  <si>
    <t>='C:\Users\jaime.benazar\Quorum Business Solutions\Ecopetrol Prometeo - Documents\Planning Space Implementation\3. Analysis &amp; Design\Design\FC22\DRR Jaime\Por presentar a ECP\Cantagallo\Cristalina\[CRISTALINA_CF_SEC_06-Feb-2024.xlsx]D-PNP'!$CA$22</t>
  </si>
  <si>
    <t>='C:\Users\jaime.benazar\Quorum Business Solutions\Ecopetrol Prometeo - Documents\Planning Space Implementation\3. Analysis &amp; Design\Design\FC22\DRR Jaime\Por presentar a ECP\Cantagallo\Cristalina\[CRISTALINA_CF_SEC_06-Feb-2024.xlsx]D-PNP'!$CA$23</t>
  </si>
  <si>
    <t>='C:\Users\jaime.benazar\Quorum Business Solutions\Ecopetrol Prometeo - Documents\Planning Space Implementation\3. Analysis &amp; Design\Design\FC22\DRR Jaime\Por presentar a ECP\Cantagallo\Cristalina\[CRISTALINA_CF_SEC_06-Feb-2024.xlsx]D-PNP'!$CA$24</t>
  </si>
  <si>
    <t>='C:\Users\jaime.benazar\Quorum Business Solutions\Ecopetrol Prometeo - Documents\Planning Space Implementation\3. Analysis &amp; Design\Design\FC22\DRR Jaime\Por presentar a ECP\Cantagallo\Cristalina\[CRISTALINA_CF_SEC_06-Feb-2024.xlsx]D-PNP'!$CA$25</t>
  </si>
  <si>
    <t>='C:\Users\jaime.benazar\Quorum Business Solutions\Ecopetrol Prometeo - Documents\Planning Space Implementation\3. Analysis &amp; Design\Design\FC22\DRR Jaime\Por presentar a ECP\Cantagallo\Cristalina\[CRISTALINA_CF_SEC_06-Feb-2024.xlsx]D-PNP'!$CA$26</t>
  </si>
  <si>
    <t>='C:\Users\jaime.benazar\Quorum Business Solutions\Ecopetrol Prometeo - Documents\Planning Space Implementation\3. Analysis &amp; Design\Design\FC22\DRR Jaime\Por presentar a ECP\Cantagallo\Cristalina\[CRISTALINA_CF_SEC_06-Feb-2024.xlsx]D-PNP'!$CA$27</t>
  </si>
  <si>
    <t>='C:\Users\jaime.benazar\Quorum Business Solutions\Ecopetrol Prometeo - Documents\Planning Space Implementation\3. Analysis &amp; Design\Design\FC22\DRR Jaime\Por presentar a ECP\Cantagallo\Cristalina\[CRISTALINA_CF_SEC_06-Feb-2024.xlsx]D-PNP'!$CA$28</t>
  </si>
  <si>
    <t>='C:\Users\jaime.benazar\Quorum Business Solutions\Ecopetrol Prometeo - Documents\Planning Space Implementation\3. Analysis &amp; Design\Design\FC22\DRR Jaime\Por presentar a ECP\Cantagallo\Cristalina\[CRISTALINA_CF_SEC_06-Feb-2024.xlsx]D-PNP'!$CA$29</t>
  </si>
  <si>
    <t>='C:\Users\jaime.benazar\Quorum Business Solutions\Ecopetrol Prometeo - Documents\Planning Space Implementation\3. Analysis &amp; Design\Design\FC22\DRR Jaime\Por presentar a ECP\Cantagallo\Cristalina\[CRISTALINA_CF_SEC_06-Feb-2024.xlsx]D-PNP'!$CA$30</t>
  </si>
  <si>
    <t>='C:\Users\jaime.benazar\Quorum Business Solutions\Ecopetrol Prometeo - Documents\Planning Space Implementation\3. Analysis &amp; Design\Design\FC22\DRR Jaime\Por presentar a ECP\Cantagallo\Cristalina\[CRISTALINA_CF_SEC_06-Feb-2024.xlsx]D-PNP'!$CA$31</t>
  </si>
  <si>
    <t>='C:\Users\jaime.benazar\Quorum Business Solutions\Ecopetrol Prometeo - Documents\Planning Space Implementation\3. Analysis &amp; Design\Design\FC22\DRR Jaime\Por presentar a ECP\Cantagallo\Cristalina\[CRISTALINA_CF_SEC_06-Feb-2024.xlsx]D-PNP'!$CA$32</t>
  </si>
  <si>
    <t>='C:\Users\jaime.benazar\Quorum Business Solutions\Ecopetrol Prometeo - Documents\Planning Space Implementation\3. Analysis &amp; Design\Design\FC22\DRR Jaime\Por presentar a ECP\Cantagallo\Cristalina\[CRISTALINA_CF_SEC_06-Feb-2024.xlsx]D-PNP'!$CA$33</t>
  </si>
  <si>
    <t>='C:\Users\jaime.benazar\Quorum Business Solutions\Ecopetrol Prometeo - Documents\Planning Space Implementation\3. Analysis &amp; Design\Design\FC22\DRR Jaime\Por presentar a ECP\Cantagallo\Cristalina\[CRISTALINA_CF_SEC_06-Feb-2024.xlsx]D-PNP'!$CA$34</t>
  </si>
  <si>
    <t>='C:\Users\jaime.benazar\Quorum Business Solutions\Ecopetrol Prometeo - Documents\Planning Space Implementation\3. Analysis &amp; Design\Design\FC22\DRR Jaime\Por presentar a ECP\Cantagallo\Cristalina\[CRISTALINA_CF_SEC_06-Feb-2024.xlsx]D-PNP'!$CA$35</t>
  </si>
  <si>
    <t>='C:\Users\jaime.benazar\Quorum Business Solutions\Ecopetrol Prometeo - Documents\Planning Space Implementation\3. Analysis &amp; Design\Design\FC22\DRR Jaime\Por presentar a ECP\Cantagallo\Cristalina\[CRISTALINA_CF_SEC_06-Feb-2024.xlsx]D-PNP'!$CA$36</t>
  </si>
  <si>
    <t>='C:\Users\jaime.benazar\Quorum Business Solutions\Ecopetrol Prometeo - Documents\Planning Space Implementation\3. Analysis &amp; Design\Design\FC22\DRR Jaime\Por presentar a ECP\Cantagallo\Cristalina\[CRISTALINA_CF_SEC_06-Feb-2024.xlsx]D-PNP'!$CA$37</t>
  </si>
  <si>
    <t>='C:\Users\jaime.benazar\Quorum Business Solutions\Ecopetrol Prometeo - Documents\Planning Space Implementation\3. Analysis &amp; Design\Design\FC22\DRR Jaime\Por presentar a ECP\Cantagallo\Cristalina\[CRISTALINA_CF_SEC_06-Feb-2024.xlsx]D-PNP'!$CA$38</t>
  </si>
  <si>
    <t>='C:\Users\jaime.benazar\Quorum Business Solutions\Ecopetrol Prometeo - Documents\Planning Space Implementation\3. Analysis &amp; Design\Design\FC22\DRR Jaime\Por presentar a ECP\Cantagallo\Cristalina\[CRISTALINA_CF_SEC_06-Feb-2024.xlsx]D-PNP'!$CA$39</t>
  </si>
  <si>
    <t>='C:\Users\jaime.benazar\Quorum Business Solutions\Ecopetrol Prometeo - Documents\Planning Space Implementation\3. Analysis &amp; Design\Design\FC22\DRR Jaime\Por presentar a ECP\Cantagallo\Cristalina\[CRISTALINA_CF_SEC_06-Feb-2024.xlsx]D-PNP'!$CA$40</t>
  </si>
  <si>
    <t>='C:\Users\jaime.benazar\Quorum Business Solutions\Ecopetrol Prometeo - Documents\Planning Space Implementation\3. Analysis &amp; Design\Design\FC22\DRR Jaime\Por presentar a ECP\Cantagallo\Cristalina\[CRISTALINA_CF_SEC_06-Feb-2024.xlsx]D-PNP'!$CA$41</t>
  </si>
  <si>
    <t>='C:\Users\jaime.benazar\Quorum Business Solutions\Ecopetrol Prometeo - Documents\Planning Space Implementation\3. Analysis &amp; Design\Design\FC22\DRR Jaime\Por presentar a ECP\Cantagallo\Cristalina\[CRISTALINA_CF_SEC_06-Feb-2024.xlsx]D-PNP'!$CA$42</t>
  </si>
  <si>
    <t>='C:\Users\jaime.benazar\Quorum Business Solutions\Ecopetrol Prometeo - Documents\Planning Space Implementation\3. Analysis &amp; Design\Design\FC22\DRR Jaime\Por presentar a ECP\Cantagallo\Cristalina\[CRISTALINA_CF_SEC_06-Feb-2024.xlsx]D-PNP'!$CA$43</t>
  </si>
  <si>
    <t>='C:\Users\jaime.benazar\Quorum Business Solutions\Ecopetrol Prometeo - Documents\Planning Space Implementation\3. Analysis &amp; Design\Design\FC22\DRR Jaime\Por presentar a ECP\Cantagallo\Cristalina\[CRISTALINA_CF_SEC_06-Feb-2024.xlsx]D-PNP'!$CA$44</t>
  </si>
  <si>
    <t>='C:\Users\jaime.benazar\Quorum Business Solutions\Ecopetrol Prometeo - Documents\Planning Space Implementation\3. Analysis &amp; Design\Design\FC22\DRR Jaime\Por presentar a ECP\Cantagallo\Cristalina\[CRISTALINA_CF_SEC_06-Feb-2024.xlsx]D-PNP'!$CA$45</t>
  </si>
  <si>
    <t>='C:\Users\jaime.benazar\Quorum Business Solutions\Ecopetrol Prometeo - Documents\Planning Space Implementation\3. Analysis &amp; Design\Design\FC22\DRR Jaime\Por presentar a ECP\Cantagallo\Cristalina\[CRISTALINA_CF_SEC_06-Feb-2024.xlsx]D-PNP'!$CA$46</t>
  </si>
  <si>
    <t>='C:\Users\jaime.benazar\Quorum Business Solutions\Ecopetrol Prometeo - Documents\Planning Space Implementation\3. Analysis &amp; Design\Design\FC22\DRR Jaime\Por presentar a ECP\Cantagallo\Cristalina\[CRISTALINA_CF_SEC_06-Feb-2024.xlsx]D-PNP'!$CA$47</t>
  </si>
  <si>
    <t>='C:\Users\jaime.benazar\Quorum Business Solutions\Ecopetrol Prometeo - Documents\Planning Space Implementation\3. Analysis &amp; Design\Design\FC22\DRR Jaime\Por presentar a ECP\Cantagallo\Cristalina\[CRISTALINA_CF_SEC_06-Feb-2024.xlsx]D-PNP'!$CA$48</t>
  </si>
  <si>
    <t>='C:\Users\jaime.benazar\Quorum Business Solutions\Ecopetrol Prometeo - Documents\Planning Space Implementation\3. Analysis &amp; Design\Design\FC22\DRR Jaime\Por presentar a ECP\Cantagallo\Cristalina\[CRISTALINA_CF_SEC_06-Feb-2024.xlsx]D-PND'!$CA$12</t>
  </si>
  <si>
    <t>='C:\Users\jaime.benazar\Quorum Business Solutions\Ecopetrol Prometeo - Documents\Planning Space Implementation\3. Analysis &amp; Design\Design\FC22\DRR Jaime\Por presentar a ECP\Cantagallo\Cristalina\[CRISTALINA_CF_SEC_06-Feb-2024.xlsx]D-PND'!$CA$13</t>
  </si>
  <si>
    <t>='C:\Users\jaime.benazar\Quorum Business Solutions\Ecopetrol Prometeo - Documents\Planning Space Implementation\3. Analysis &amp; Design\Design\FC22\DRR Jaime\Por presentar a ECP\Cantagallo\Cristalina\[CRISTALINA_CF_SEC_06-Feb-2024.xlsx]D-PND'!$CA$14</t>
  </si>
  <si>
    <t>='C:\Users\jaime.benazar\Quorum Business Solutions\Ecopetrol Prometeo - Documents\Planning Space Implementation\3. Analysis &amp; Design\Design\FC22\DRR Jaime\Por presentar a ECP\Cantagallo\Cristalina\[CRISTALINA_CF_SEC_06-Feb-2024.xlsx]D-PND'!$CA$15</t>
  </si>
  <si>
    <t>='C:\Users\jaime.benazar\Quorum Business Solutions\Ecopetrol Prometeo - Documents\Planning Space Implementation\3. Analysis &amp; Design\Design\FC22\DRR Jaime\Por presentar a ECP\Cantagallo\Cristalina\[CRISTALINA_CF_SEC_06-Feb-2024.xlsx]D-PND'!$CA$16</t>
  </si>
  <si>
    <t>='C:\Users\jaime.benazar\Quorum Business Solutions\Ecopetrol Prometeo - Documents\Planning Space Implementation\3. Analysis &amp; Design\Design\FC22\DRR Jaime\Por presentar a ECP\Cantagallo\Cristalina\[CRISTALINA_CF_SEC_06-Feb-2024.xlsx]D-PND'!$CA$17</t>
  </si>
  <si>
    <t>='C:\Users\jaime.benazar\Quorum Business Solutions\Ecopetrol Prometeo - Documents\Planning Space Implementation\3. Analysis &amp; Design\Design\FC22\DRR Jaime\Por presentar a ECP\Cantagallo\Cristalina\[CRISTALINA_CF_SEC_06-Feb-2024.xlsx]D-PND'!$CA$18</t>
  </si>
  <si>
    <t>='C:\Users\jaime.benazar\Quorum Business Solutions\Ecopetrol Prometeo - Documents\Planning Space Implementation\3. Analysis &amp; Design\Design\FC22\DRR Jaime\Por presentar a ECP\Cantagallo\Cristalina\[CRISTALINA_CF_SEC_06-Feb-2024.xlsx]D-PND'!$CA$19</t>
  </si>
  <si>
    <t>='C:\Users\jaime.benazar\Quorum Business Solutions\Ecopetrol Prometeo - Documents\Planning Space Implementation\3. Analysis &amp; Design\Design\FC22\DRR Jaime\Por presentar a ECP\Cantagallo\Cristalina\[CRISTALINA_CF_SEC_06-Feb-2024.xlsx]D-PND'!$CA$20</t>
  </si>
  <si>
    <t>='C:\Users\jaime.benazar\Quorum Business Solutions\Ecopetrol Prometeo - Documents\Planning Space Implementation\3. Analysis &amp; Design\Design\FC22\DRR Jaime\Por presentar a ECP\Cantagallo\Cristalina\[CRISTALINA_CF_SEC_06-Feb-2024.xlsx]D-PND'!$CA$21</t>
  </si>
  <si>
    <t>='C:\Users\jaime.benazar\Quorum Business Solutions\Ecopetrol Prometeo - Documents\Planning Space Implementation\3. Analysis &amp; Design\Design\FC22\DRR Jaime\Por presentar a ECP\Cantagallo\Cristalina\[CRISTALINA_CF_SEC_06-Feb-2024.xlsx]D-PND'!$CA$22</t>
  </si>
  <si>
    <t>='C:\Users\jaime.benazar\Quorum Business Solutions\Ecopetrol Prometeo - Documents\Planning Space Implementation\3. Analysis &amp; Design\Design\FC22\DRR Jaime\Por presentar a ECP\Cantagallo\Cristalina\[CRISTALINA_CF_SEC_06-Feb-2024.xlsx]D-PND'!$CA$23</t>
  </si>
  <si>
    <t>='C:\Users\jaime.benazar\Quorum Business Solutions\Ecopetrol Prometeo - Documents\Planning Space Implementation\3. Analysis &amp; Design\Design\FC22\DRR Jaime\Por presentar a ECP\Cantagallo\Cristalina\[CRISTALINA_CF_SEC_06-Feb-2024.xlsx]D-PND'!$CA$24</t>
  </si>
  <si>
    <t>='C:\Users\jaime.benazar\Quorum Business Solutions\Ecopetrol Prometeo - Documents\Planning Space Implementation\3. Analysis &amp; Design\Design\FC22\DRR Jaime\Por presentar a ECP\Cantagallo\Cristalina\[CRISTALINA_CF_SEC_06-Feb-2024.xlsx]D-PND'!$CA$25</t>
  </si>
  <si>
    <t>='C:\Users\jaime.benazar\Quorum Business Solutions\Ecopetrol Prometeo - Documents\Planning Space Implementation\3. Analysis &amp; Design\Design\FC22\DRR Jaime\Por presentar a ECP\Cantagallo\Cristalina\[CRISTALINA_CF_SEC_06-Feb-2024.xlsx]D-PND'!$CA$26</t>
  </si>
  <si>
    <t>='C:\Users\jaime.benazar\Quorum Business Solutions\Ecopetrol Prometeo - Documents\Planning Space Implementation\3. Analysis &amp; Design\Design\FC22\DRR Jaime\Por presentar a ECP\Cantagallo\Cristalina\[CRISTALINA_CF_SEC_06-Feb-2024.xlsx]D-PND'!$CA$27</t>
  </si>
  <si>
    <t>='C:\Users\jaime.benazar\Quorum Business Solutions\Ecopetrol Prometeo - Documents\Planning Space Implementation\3. Analysis &amp; Design\Design\FC22\DRR Jaime\Por presentar a ECP\Cantagallo\Cristalina\[CRISTALINA_CF_SEC_06-Feb-2024.xlsx]D-PND'!$CA$28</t>
  </si>
  <si>
    <t>='C:\Users\jaime.benazar\Quorum Business Solutions\Ecopetrol Prometeo - Documents\Planning Space Implementation\3. Analysis &amp; Design\Design\FC22\DRR Jaime\Por presentar a ECP\Cantagallo\Cristalina\[CRISTALINA_CF_SEC_06-Feb-2024.xlsx]D-PND'!$CA$29</t>
  </si>
  <si>
    <t>='C:\Users\jaime.benazar\Quorum Business Solutions\Ecopetrol Prometeo - Documents\Planning Space Implementation\3. Analysis &amp; Design\Design\FC22\DRR Jaime\Por presentar a ECP\Cantagallo\Cristalina\[CRISTALINA_CF_SEC_06-Feb-2024.xlsx]D-PND'!$CA$30</t>
  </si>
  <si>
    <t>='C:\Users\jaime.benazar\Quorum Business Solutions\Ecopetrol Prometeo - Documents\Planning Space Implementation\3. Analysis &amp; Design\Design\FC22\DRR Jaime\Por presentar a ECP\Cantagallo\Cristalina\[CRISTALINA_CF_SEC_06-Feb-2024.xlsx]D-PND'!$CA$31</t>
  </si>
  <si>
    <t>='C:\Users\jaime.benazar\Quorum Business Solutions\Ecopetrol Prometeo - Documents\Planning Space Implementation\3. Analysis &amp; Design\Design\FC22\DRR Jaime\Por presentar a ECP\Cantagallo\Cristalina\[CRISTALINA_CF_SEC_06-Feb-2024.xlsx]D-PND'!$CA$32</t>
  </si>
  <si>
    <t>='C:\Users\jaime.benazar\Quorum Business Solutions\Ecopetrol Prometeo - Documents\Planning Space Implementation\3. Analysis &amp; Design\Design\FC22\DRR Jaime\Por presentar a ECP\Cantagallo\Cristalina\[CRISTALINA_CF_SEC_06-Feb-2024.xlsx]D-PND'!$CA$33</t>
  </si>
  <si>
    <t>='C:\Users\jaime.benazar\Quorum Business Solutions\Ecopetrol Prometeo - Documents\Planning Space Implementation\3. Analysis &amp; Design\Design\FC22\DRR Jaime\Por presentar a ECP\Cantagallo\Cristalina\[CRISTALINA_CF_SEC_06-Feb-2024.xlsx]D-PND'!$CA$34</t>
  </si>
  <si>
    <t>='C:\Users\jaime.benazar\Quorum Business Solutions\Ecopetrol Prometeo - Documents\Planning Space Implementation\3. Analysis &amp; Design\Design\FC22\DRR Jaime\Por presentar a ECP\Cantagallo\Cristalina\[CRISTALINA_CF_SEC_06-Feb-2024.xlsx]D-PND'!$CA$35</t>
  </si>
  <si>
    <t>='C:\Users\jaime.benazar\Quorum Business Solutions\Ecopetrol Prometeo - Documents\Planning Space Implementation\3. Analysis &amp; Design\Design\FC22\DRR Jaime\Por presentar a ECP\Cantagallo\Cristalina\[CRISTALINA_CF_SEC_06-Feb-2024.xlsx]D-PND'!$CA$36</t>
  </si>
  <si>
    <t>='C:\Users\jaime.benazar\Quorum Business Solutions\Ecopetrol Prometeo - Documents\Planning Space Implementation\3. Analysis &amp; Design\Design\FC22\DRR Jaime\Por presentar a ECP\Cantagallo\Cristalina\[CRISTALINA_CF_SEC_06-Feb-2024.xlsx]D-PND'!$CA$37</t>
  </si>
  <si>
    <t>='C:\Users\jaime.benazar\Quorum Business Solutions\Ecopetrol Prometeo - Documents\Planning Space Implementation\3. Analysis &amp; Design\Design\FC22\DRR Jaime\Por presentar a ECP\Cantagallo\Cristalina\[CRISTALINA_CF_SEC_06-Feb-2024.xlsx]D-PND'!$CA$38</t>
  </si>
  <si>
    <t>='C:\Users\jaime.benazar\Quorum Business Solutions\Ecopetrol Prometeo - Documents\Planning Space Implementation\3. Analysis &amp; Design\Design\FC22\DRR Jaime\Por presentar a ECP\Cantagallo\Cristalina\[CRISTALINA_CF_SEC_06-Feb-2024.xlsx]D-PND'!$CA$39</t>
  </si>
  <si>
    <t>='C:\Users\jaime.benazar\Quorum Business Solutions\Ecopetrol Prometeo - Documents\Planning Space Implementation\3. Analysis &amp; Design\Design\FC22\DRR Jaime\Por presentar a ECP\Cantagallo\Cristalina\[CRISTALINA_CF_SEC_06-Feb-2024.xlsx]D-PND'!$CA$40</t>
  </si>
  <si>
    <t>='C:\Users\jaime.benazar\Quorum Business Solutions\Ecopetrol Prometeo - Documents\Planning Space Implementation\3. Analysis &amp; Design\Design\FC22\DRR Jaime\Por presentar a ECP\Cantagallo\Cristalina\[CRISTALINA_CF_SEC_06-Feb-2024.xlsx]D-PND'!$CA$41</t>
  </si>
  <si>
    <t>='C:\Users\jaime.benazar\Quorum Business Solutions\Ecopetrol Prometeo - Documents\Planning Space Implementation\3. Analysis &amp; Design\Design\FC22\DRR Jaime\Por presentar a ECP\Cantagallo\Cristalina\[CRISTALINA_CF_SEC_06-Feb-2024.xlsx]D-PND'!$CA$42</t>
  </si>
  <si>
    <t>='C:\Users\jaime.benazar\Quorum Business Solutions\Ecopetrol Prometeo - Documents\Planning Space Implementation\3. Analysis &amp; Design\Design\FC22\DRR Jaime\Por presentar a ECP\Cantagallo\Cristalina\[CRISTALINA_CF_SEC_06-Feb-2024.xlsx]D-PND'!$CA$43</t>
  </si>
  <si>
    <t>='C:\Users\jaime.benazar\Quorum Business Solutions\Ecopetrol Prometeo - Documents\Planning Space Implementation\3. Analysis &amp; Design\Design\FC22\DRR Jaime\Por presentar a ECP\Cantagallo\Cristalina\[CRISTALINA_CF_SEC_06-Feb-2024.xlsx]D-PND'!$CA$44</t>
  </si>
  <si>
    <t>='C:\Users\jaime.benazar\Quorum Business Solutions\Ecopetrol Prometeo - Documents\Planning Space Implementation\3. Analysis &amp; Design\Design\FC22\DRR Jaime\Por presentar a ECP\Cantagallo\Cristalina\[CRISTALINA_CF_SEC_06-Feb-2024.xlsx]D-PND'!$CA$45</t>
  </si>
  <si>
    <t>='C:\Users\jaime.benazar\Quorum Business Solutions\Ecopetrol Prometeo - Documents\Planning Space Implementation\3. Analysis &amp; Design\Design\FC22\DRR Jaime\Por presentar a ECP\Cantagallo\Cristalina\[CRISTALINA_CF_SEC_06-Feb-2024.xlsx]D-PND'!$CA$46</t>
  </si>
  <si>
    <t>='C:\Users\jaime.benazar\Quorum Business Solutions\Ecopetrol Prometeo - Documents\Planning Space Implementation\3. Analysis &amp; Design\Design\FC22\DRR Jaime\Por presentar a ECP\Cantagallo\Cristalina\[CRISTALINA_CF_SEC_06-Feb-2024.xlsx]D-PND'!$CA$47</t>
  </si>
  <si>
    <t>='C:\Users\jaime.benazar\Quorum Business Solutions\Ecopetrol Prometeo - Documents\Planning Space Implementation\3. Analysis &amp; Design\Design\FC22\DRR Jaime\Por presentar a ECP\Cantagallo\Cristalina\[CRISTALINA_CF_SEC_06-Feb-2024.xlsx]D-PND'!$CA$48</t>
  </si>
  <si>
    <t>='C:\Users\jaime.benazar\Quorum Business Solutions\Ecopetrol Prometeo - Documents\Planning Space Implementation\3. Analysis &amp; Design\Design\FC22\DRR Jaime\Por presentar a ECP\Cantagallo\Cristalina\[CRISTALINA_CF_SEC_06-Feb-2024.xlsx]D-PRBDP'!$CA$12</t>
  </si>
  <si>
    <t>='C:\Users\jaime.benazar\Quorum Business Solutions\Ecopetrol Prometeo - Documents\Planning Space Implementation\3. Analysis &amp; Design\Design\FC22\DRR Jaime\Por presentar a ECP\Cantagallo\Cristalina\[CRISTALINA_CF_SEC_06-Feb-2024.xlsx]D-PRBDP'!$CA$13</t>
  </si>
  <si>
    <t>='C:\Users\jaime.benazar\Quorum Business Solutions\Ecopetrol Prometeo - Documents\Planning Space Implementation\3. Analysis &amp; Design\Design\FC22\DRR Jaime\Por presentar a ECP\Cantagallo\Cristalina\[CRISTALINA_CF_SEC_06-Feb-2024.xlsx]D-PRBDP'!$CA$14</t>
  </si>
  <si>
    <t>='C:\Users\jaime.benazar\Quorum Business Solutions\Ecopetrol Prometeo - Documents\Planning Space Implementation\3. Analysis &amp; Design\Design\FC22\DRR Jaime\Por presentar a ECP\Cantagallo\Cristalina\[CRISTALINA_CF_SEC_06-Feb-2024.xlsx]D-PRBDP'!$CA$15</t>
  </si>
  <si>
    <t>='C:\Users\jaime.benazar\Quorum Business Solutions\Ecopetrol Prometeo - Documents\Planning Space Implementation\3. Analysis &amp; Design\Design\FC22\DRR Jaime\Por presentar a ECP\Cantagallo\Cristalina\[CRISTALINA_CF_SEC_06-Feb-2024.xlsx]D-PRBDP'!$CA$16</t>
  </si>
  <si>
    <t>='C:\Users\jaime.benazar\Quorum Business Solutions\Ecopetrol Prometeo - Documents\Planning Space Implementation\3. Analysis &amp; Design\Design\FC22\DRR Jaime\Por presentar a ECP\Cantagallo\Cristalina\[CRISTALINA_CF_SEC_06-Feb-2024.xlsx]D-PRBDP'!$CA$17</t>
  </si>
  <si>
    <t>='C:\Users\jaime.benazar\Quorum Business Solutions\Ecopetrol Prometeo - Documents\Planning Space Implementation\3. Analysis &amp; Design\Design\FC22\DRR Jaime\Por presentar a ECP\Cantagallo\Cristalina\[CRISTALINA_CF_SEC_06-Feb-2024.xlsx]D-PRBDP'!$CA$18</t>
  </si>
  <si>
    <t>='C:\Users\jaime.benazar\Quorum Business Solutions\Ecopetrol Prometeo - Documents\Planning Space Implementation\3. Analysis &amp; Design\Design\FC22\DRR Jaime\Por presentar a ECP\Cantagallo\Cristalina\[CRISTALINA_CF_SEC_06-Feb-2024.xlsx]D-PRBDP'!$CA$19</t>
  </si>
  <si>
    <t>='C:\Users\jaime.benazar\Quorum Business Solutions\Ecopetrol Prometeo - Documents\Planning Space Implementation\3. Analysis &amp; Design\Design\FC22\DRR Jaime\Por presentar a ECP\Cantagallo\Cristalina\[CRISTALINA_CF_SEC_06-Feb-2024.xlsx]D-PRBDP'!$CA$20</t>
  </si>
  <si>
    <t>='C:\Users\jaime.benazar\Quorum Business Solutions\Ecopetrol Prometeo - Documents\Planning Space Implementation\3. Analysis &amp; Design\Design\FC22\DRR Jaime\Por presentar a ECP\Cantagallo\Cristalina\[CRISTALINA_CF_SEC_06-Feb-2024.xlsx]D-PRBDP'!$CA$21</t>
  </si>
  <si>
    <t>='C:\Users\jaime.benazar\Quorum Business Solutions\Ecopetrol Prometeo - Documents\Planning Space Implementation\3. Analysis &amp; Design\Design\FC22\DRR Jaime\Por presentar a ECP\Cantagallo\Cristalina\[CRISTALINA_CF_SEC_06-Feb-2024.xlsx]D-PRBDP'!$CA$22</t>
  </si>
  <si>
    <t>='C:\Users\jaime.benazar\Quorum Business Solutions\Ecopetrol Prometeo - Documents\Planning Space Implementation\3. Analysis &amp; Design\Design\FC22\DRR Jaime\Por presentar a ECP\Cantagallo\Cristalina\[CRISTALINA_CF_SEC_06-Feb-2024.xlsx]D-PRBDP'!$CA$23</t>
  </si>
  <si>
    <t>='C:\Users\jaime.benazar\Quorum Business Solutions\Ecopetrol Prometeo - Documents\Planning Space Implementation\3. Analysis &amp; Design\Design\FC22\DRR Jaime\Por presentar a ECP\Cantagallo\Cristalina\[CRISTALINA_CF_SEC_06-Feb-2024.xlsx]D-PRBDP'!$CA$24</t>
  </si>
  <si>
    <t>='C:\Users\jaime.benazar\Quorum Business Solutions\Ecopetrol Prometeo - Documents\Planning Space Implementation\3. Analysis &amp; Design\Design\FC22\DRR Jaime\Por presentar a ECP\Cantagallo\Cristalina\[CRISTALINA_CF_SEC_06-Feb-2024.xlsx]D-PRBDP'!$CA$25</t>
  </si>
  <si>
    <t>='C:\Users\jaime.benazar\Quorum Business Solutions\Ecopetrol Prometeo - Documents\Planning Space Implementation\3. Analysis &amp; Design\Design\FC22\DRR Jaime\Por presentar a ECP\Cantagallo\Cristalina\[CRISTALINA_CF_SEC_06-Feb-2024.xlsx]D-PRBDP'!$CA$26</t>
  </si>
  <si>
    <t>='C:\Users\jaime.benazar\Quorum Business Solutions\Ecopetrol Prometeo - Documents\Planning Space Implementation\3. Analysis &amp; Design\Design\FC22\DRR Jaime\Por presentar a ECP\Cantagallo\Cristalina\[CRISTALINA_CF_SEC_06-Feb-2024.xlsx]D-PRBDP'!$CA$27</t>
  </si>
  <si>
    <t>='C:\Users\jaime.benazar\Quorum Business Solutions\Ecopetrol Prometeo - Documents\Planning Space Implementation\3. Analysis &amp; Design\Design\FC22\DRR Jaime\Por presentar a ECP\Cantagallo\Cristalina\[CRISTALINA_CF_SEC_06-Feb-2024.xlsx]D-PRBDP'!$CA$28</t>
  </si>
  <si>
    <t>='C:\Users\jaime.benazar\Quorum Business Solutions\Ecopetrol Prometeo - Documents\Planning Space Implementation\3. Analysis &amp; Design\Design\FC22\DRR Jaime\Por presentar a ECP\Cantagallo\Cristalina\[CRISTALINA_CF_SEC_06-Feb-2024.xlsx]D-PRBDP'!$CA$29</t>
  </si>
  <si>
    <t>='C:\Users\jaime.benazar\Quorum Business Solutions\Ecopetrol Prometeo - Documents\Planning Space Implementation\3. Analysis &amp; Design\Design\FC22\DRR Jaime\Por presentar a ECP\Cantagallo\Cristalina\[CRISTALINA_CF_SEC_06-Feb-2024.xlsx]D-PRBDP'!$CA$30</t>
  </si>
  <si>
    <t>='C:\Users\jaime.benazar\Quorum Business Solutions\Ecopetrol Prometeo - Documents\Planning Space Implementation\3. Analysis &amp; Design\Design\FC22\DRR Jaime\Por presentar a ECP\Cantagallo\Cristalina\[CRISTALINA_CF_SEC_06-Feb-2024.xlsx]D-PRBDP'!$CA$31</t>
  </si>
  <si>
    <t>='C:\Users\jaime.benazar\Quorum Business Solutions\Ecopetrol Prometeo - Documents\Planning Space Implementation\3. Analysis &amp; Design\Design\FC22\DRR Jaime\Por presentar a ECP\Cantagallo\Cristalina\[CRISTALINA_CF_SEC_06-Feb-2024.xlsx]D-PRBDP'!$CA$32</t>
  </si>
  <si>
    <t>='C:\Users\jaime.benazar\Quorum Business Solutions\Ecopetrol Prometeo - Documents\Planning Space Implementation\3. Analysis &amp; Design\Design\FC22\DRR Jaime\Por presentar a ECP\Cantagallo\Cristalina\[CRISTALINA_CF_SEC_06-Feb-2024.xlsx]D-PRBDP'!$CA$33</t>
  </si>
  <si>
    <t>='C:\Users\jaime.benazar\Quorum Business Solutions\Ecopetrol Prometeo - Documents\Planning Space Implementation\3. Analysis &amp; Design\Design\FC22\DRR Jaime\Por presentar a ECP\Cantagallo\Cristalina\[CRISTALINA_CF_SEC_06-Feb-2024.xlsx]D-PRBDP'!$CA$34</t>
  </si>
  <si>
    <t>='C:\Users\jaime.benazar\Quorum Business Solutions\Ecopetrol Prometeo - Documents\Planning Space Implementation\3. Analysis &amp; Design\Design\FC22\DRR Jaime\Por presentar a ECP\Cantagallo\Cristalina\[CRISTALINA_CF_SEC_06-Feb-2024.xlsx]D-PRBDP'!$CA$35</t>
  </si>
  <si>
    <t>='C:\Users\jaime.benazar\Quorum Business Solutions\Ecopetrol Prometeo - Documents\Planning Space Implementation\3. Analysis &amp; Design\Design\FC22\DRR Jaime\Por presentar a ECP\Cantagallo\Cristalina\[CRISTALINA_CF_SEC_06-Feb-2024.xlsx]D-PRBDP'!$CA$36</t>
  </si>
  <si>
    <t>='C:\Users\jaime.benazar\Quorum Business Solutions\Ecopetrol Prometeo - Documents\Planning Space Implementation\3. Analysis &amp; Design\Design\FC22\DRR Jaime\Por presentar a ECP\Cantagallo\Cristalina\[CRISTALINA_CF_SEC_06-Feb-2024.xlsx]D-PRBDP'!$CA$37</t>
  </si>
  <si>
    <t>='C:\Users\jaime.benazar\Quorum Business Solutions\Ecopetrol Prometeo - Documents\Planning Space Implementation\3. Analysis &amp; Design\Design\FC22\DRR Jaime\Por presentar a ECP\Cantagallo\Cristalina\[CRISTALINA_CF_SEC_06-Feb-2024.xlsx]D-PRBDP'!$CA$38</t>
  </si>
  <si>
    <t>='C:\Users\jaime.benazar\Quorum Business Solutions\Ecopetrol Prometeo - Documents\Planning Space Implementation\3. Analysis &amp; Design\Design\FC22\DRR Jaime\Por presentar a ECP\Cantagallo\Cristalina\[CRISTALINA_CF_SEC_06-Feb-2024.xlsx]D-PRBDP'!$CA$39</t>
  </si>
  <si>
    <t>='C:\Users\jaime.benazar\Quorum Business Solutions\Ecopetrol Prometeo - Documents\Planning Space Implementation\3. Analysis &amp; Design\Design\FC22\DRR Jaime\Por presentar a ECP\Cantagallo\Cristalina\[CRISTALINA_CF_SEC_06-Feb-2024.xlsx]D-PRBDP'!$CA$40</t>
  </si>
  <si>
    <t>='C:\Users\jaime.benazar\Quorum Business Solutions\Ecopetrol Prometeo - Documents\Planning Space Implementation\3. Analysis &amp; Design\Design\FC22\DRR Jaime\Por presentar a ECP\Cantagallo\Cristalina\[CRISTALINA_CF_SEC_06-Feb-2024.xlsx]D-PRBDP'!$CA$41</t>
  </si>
  <si>
    <t>='C:\Users\jaime.benazar\Quorum Business Solutions\Ecopetrol Prometeo - Documents\Planning Space Implementation\3. Analysis &amp; Design\Design\FC22\DRR Jaime\Por presentar a ECP\Cantagallo\Cristalina\[CRISTALINA_CF_SEC_06-Feb-2024.xlsx]D-PRBDP'!$CA$42</t>
  </si>
  <si>
    <t>='C:\Users\jaime.benazar\Quorum Business Solutions\Ecopetrol Prometeo - Documents\Planning Space Implementation\3. Analysis &amp; Design\Design\FC22\DRR Jaime\Por presentar a ECP\Cantagallo\Cristalina\[CRISTALINA_CF_SEC_06-Feb-2024.xlsx]D-PRBDP'!$CA$43</t>
  </si>
  <si>
    <t>='C:\Users\jaime.benazar\Quorum Business Solutions\Ecopetrol Prometeo - Documents\Planning Space Implementation\3. Analysis &amp; Design\Design\FC22\DRR Jaime\Por presentar a ECP\Cantagallo\Cristalina\[CRISTALINA_CF_SEC_06-Feb-2024.xlsx]D-PRBDP'!$CA$44</t>
  </si>
  <si>
    <t>='C:\Users\jaime.benazar\Quorum Business Solutions\Ecopetrol Prometeo - Documents\Planning Space Implementation\3. Analysis &amp; Design\Design\FC22\DRR Jaime\Por presentar a ECP\Cantagallo\Cristalina\[CRISTALINA_CF_SEC_06-Feb-2024.xlsx]D-PRBDP'!$CA$45</t>
  </si>
  <si>
    <t>='C:\Users\jaime.benazar\Quorum Business Solutions\Ecopetrol Prometeo - Documents\Planning Space Implementation\3. Analysis &amp; Design\Design\FC22\DRR Jaime\Por presentar a ECP\Cantagallo\Cristalina\[CRISTALINA_CF_SEC_06-Feb-2024.xlsx]D-PRBDP'!$CA$46</t>
  </si>
  <si>
    <t>='C:\Users\jaime.benazar\Quorum Business Solutions\Ecopetrol Prometeo - Documents\Planning Space Implementation\3. Analysis &amp; Design\Design\FC22\DRR Jaime\Por presentar a ECP\Cantagallo\Cristalina\[CRISTALINA_CF_SEC_06-Feb-2024.xlsx]D-PRBDP'!$CA$47</t>
  </si>
  <si>
    <t>='C:\Users\jaime.benazar\Quorum Business Solutions\Ecopetrol Prometeo - Documents\Planning Space Implementation\3. Analysis &amp; Design\Design\FC22\DRR Jaime\Por presentar a ECP\Cantagallo\Cristalina\[CRISTALINA_CF_SEC_06-Feb-2024.xlsx]D-PRBDP'!$CA$48</t>
  </si>
  <si>
    <t>='C:\Users\jaime.benazar\Quorum Business Solutions\Ecopetrol Prometeo - Documents\Planning Space Implementation\3. Analysis &amp; Design\Design\FC22\DRR Jaime\Por presentar a ECP\Cantagallo\Cristalina\[CRISTALINA_CF_SEC_06-Feb-2024.xlsx]D-PRBNP'!$CA$12</t>
  </si>
  <si>
    <t>='C:\Users\jaime.benazar\Quorum Business Solutions\Ecopetrol Prometeo - Documents\Planning Space Implementation\3. Analysis &amp; Design\Design\FC22\DRR Jaime\Por presentar a ECP\Cantagallo\Cristalina\[CRISTALINA_CF_SEC_06-Feb-2024.xlsx]D-PRBNP'!$CA$13</t>
  </si>
  <si>
    <t>='C:\Users\jaime.benazar\Quorum Business Solutions\Ecopetrol Prometeo - Documents\Planning Space Implementation\3. Analysis &amp; Design\Design\FC22\DRR Jaime\Por presentar a ECP\Cantagallo\Cristalina\[CRISTALINA_CF_SEC_06-Feb-2024.xlsx]D-PRBNP'!$CA$14</t>
  </si>
  <si>
    <t>='C:\Users\jaime.benazar\Quorum Business Solutions\Ecopetrol Prometeo - Documents\Planning Space Implementation\3. Analysis &amp; Design\Design\FC22\DRR Jaime\Por presentar a ECP\Cantagallo\Cristalina\[CRISTALINA_CF_SEC_06-Feb-2024.xlsx]D-PRBNP'!$CA$15</t>
  </si>
  <si>
    <t>='C:\Users\jaime.benazar\Quorum Business Solutions\Ecopetrol Prometeo - Documents\Planning Space Implementation\3. Analysis &amp; Design\Design\FC22\DRR Jaime\Por presentar a ECP\Cantagallo\Cristalina\[CRISTALINA_CF_SEC_06-Feb-2024.xlsx]D-PRBNP'!$CA$16</t>
  </si>
  <si>
    <t>='C:\Users\jaime.benazar\Quorum Business Solutions\Ecopetrol Prometeo - Documents\Planning Space Implementation\3. Analysis &amp; Design\Design\FC22\DRR Jaime\Por presentar a ECP\Cantagallo\Cristalina\[CRISTALINA_CF_SEC_06-Feb-2024.xlsx]D-PRBNP'!$CA$17</t>
  </si>
  <si>
    <t>='C:\Users\jaime.benazar\Quorum Business Solutions\Ecopetrol Prometeo - Documents\Planning Space Implementation\3. Analysis &amp; Design\Design\FC22\DRR Jaime\Por presentar a ECP\Cantagallo\Cristalina\[CRISTALINA_CF_SEC_06-Feb-2024.xlsx]D-PRBNP'!$CA$18</t>
  </si>
  <si>
    <t>='C:\Users\jaime.benazar\Quorum Business Solutions\Ecopetrol Prometeo - Documents\Planning Space Implementation\3. Analysis &amp; Design\Design\FC22\DRR Jaime\Por presentar a ECP\Cantagallo\Cristalina\[CRISTALINA_CF_SEC_06-Feb-2024.xlsx]D-PRBNP'!$CA$19</t>
  </si>
  <si>
    <t>='C:\Users\jaime.benazar\Quorum Business Solutions\Ecopetrol Prometeo - Documents\Planning Space Implementation\3. Analysis &amp; Design\Design\FC22\DRR Jaime\Por presentar a ECP\Cantagallo\Cristalina\[CRISTALINA_CF_SEC_06-Feb-2024.xlsx]D-PRBNP'!$CA$20</t>
  </si>
  <si>
    <t>='C:\Users\jaime.benazar\Quorum Business Solutions\Ecopetrol Prometeo - Documents\Planning Space Implementation\3. Analysis &amp; Design\Design\FC22\DRR Jaime\Por presentar a ECP\Cantagallo\Cristalina\[CRISTALINA_CF_SEC_06-Feb-2024.xlsx]D-PRBNP'!$CA$21</t>
  </si>
  <si>
    <t>='C:\Users\jaime.benazar\Quorum Business Solutions\Ecopetrol Prometeo - Documents\Planning Space Implementation\3. Analysis &amp; Design\Design\FC22\DRR Jaime\Por presentar a ECP\Cantagallo\Cristalina\[CRISTALINA_CF_SEC_06-Feb-2024.xlsx]D-PRBNP'!$CA$22</t>
  </si>
  <si>
    <t>='C:\Users\jaime.benazar\Quorum Business Solutions\Ecopetrol Prometeo - Documents\Planning Space Implementation\3. Analysis &amp; Design\Design\FC22\DRR Jaime\Por presentar a ECP\Cantagallo\Cristalina\[CRISTALINA_CF_SEC_06-Feb-2024.xlsx]D-PRBNP'!$CA$23</t>
  </si>
  <si>
    <t>='C:\Users\jaime.benazar\Quorum Business Solutions\Ecopetrol Prometeo - Documents\Planning Space Implementation\3. Analysis &amp; Design\Design\FC22\DRR Jaime\Por presentar a ECP\Cantagallo\Cristalina\[CRISTALINA_CF_SEC_06-Feb-2024.xlsx]D-PRBNP'!$CA$24</t>
  </si>
  <si>
    <t>='C:\Users\jaime.benazar\Quorum Business Solutions\Ecopetrol Prometeo - Documents\Planning Space Implementation\3. Analysis &amp; Design\Design\FC22\DRR Jaime\Por presentar a ECP\Cantagallo\Cristalina\[CRISTALINA_CF_SEC_06-Feb-2024.xlsx]D-PRBNP'!$CA$25</t>
  </si>
  <si>
    <t>='C:\Users\jaime.benazar\Quorum Business Solutions\Ecopetrol Prometeo - Documents\Planning Space Implementation\3. Analysis &amp; Design\Design\FC22\DRR Jaime\Por presentar a ECP\Cantagallo\Cristalina\[CRISTALINA_CF_SEC_06-Feb-2024.xlsx]D-PRBNP'!$CA$26</t>
  </si>
  <si>
    <t>='C:\Users\jaime.benazar\Quorum Business Solutions\Ecopetrol Prometeo - Documents\Planning Space Implementation\3. Analysis &amp; Design\Design\FC22\DRR Jaime\Por presentar a ECP\Cantagallo\Cristalina\[CRISTALINA_CF_SEC_06-Feb-2024.xlsx]D-PRBNP'!$CA$27</t>
  </si>
  <si>
    <t>='C:\Users\jaime.benazar\Quorum Business Solutions\Ecopetrol Prometeo - Documents\Planning Space Implementation\3. Analysis &amp; Design\Design\FC22\DRR Jaime\Por presentar a ECP\Cantagallo\Cristalina\[CRISTALINA_CF_SEC_06-Feb-2024.xlsx]D-PRBNP'!$CA$28</t>
  </si>
  <si>
    <t>='C:\Users\jaime.benazar\Quorum Business Solutions\Ecopetrol Prometeo - Documents\Planning Space Implementation\3. Analysis &amp; Design\Design\FC22\DRR Jaime\Por presentar a ECP\Cantagallo\Cristalina\[CRISTALINA_CF_SEC_06-Feb-2024.xlsx]D-PRBNP'!$CA$29</t>
  </si>
  <si>
    <t>='C:\Users\jaime.benazar\Quorum Business Solutions\Ecopetrol Prometeo - Documents\Planning Space Implementation\3. Analysis &amp; Design\Design\FC22\DRR Jaime\Por presentar a ECP\Cantagallo\Cristalina\[CRISTALINA_CF_SEC_06-Feb-2024.xlsx]D-PRBNP'!$CA$30</t>
  </si>
  <si>
    <t>='C:\Users\jaime.benazar\Quorum Business Solutions\Ecopetrol Prometeo - Documents\Planning Space Implementation\3. Analysis &amp; Design\Design\FC22\DRR Jaime\Por presentar a ECP\Cantagallo\Cristalina\[CRISTALINA_CF_SEC_06-Feb-2024.xlsx]D-PRBNP'!$CA$31</t>
  </si>
  <si>
    <t>='C:\Users\jaime.benazar\Quorum Business Solutions\Ecopetrol Prometeo - Documents\Planning Space Implementation\3. Analysis &amp; Design\Design\FC22\DRR Jaime\Por presentar a ECP\Cantagallo\Cristalina\[CRISTALINA_CF_SEC_06-Feb-2024.xlsx]D-PRBNP'!$CA$32</t>
  </si>
  <si>
    <t>='C:\Users\jaime.benazar\Quorum Business Solutions\Ecopetrol Prometeo - Documents\Planning Space Implementation\3. Analysis &amp; Design\Design\FC22\DRR Jaime\Por presentar a ECP\Cantagallo\Cristalina\[CRISTALINA_CF_SEC_06-Feb-2024.xlsx]D-PRBNP'!$CA$33</t>
  </si>
  <si>
    <t>='C:\Users\jaime.benazar\Quorum Business Solutions\Ecopetrol Prometeo - Documents\Planning Space Implementation\3. Analysis &amp; Design\Design\FC22\DRR Jaime\Por presentar a ECP\Cantagallo\Cristalina\[CRISTALINA_CF_SEC_06-Feb-2024.xlsx]D-PRBNP'!$CA$34</t>
  </si>
  <si>
    <t>='C:\Users\jaime.benazar\Quorum Business Solutions\Ecopetrol Prometeo - Documents\Planning Space Implementation\3. Analysis &amp; Design\Design\FC22\DRR Jaime\Por presentar a ECP\Cantagallo\Cristalina\[CRISTALINA_CF_SEC_06-Feb-2024.xlsx]D-PRBNP'!$CA$35</t>
  </si>
  <si>
    <t>='C:\Users\jaime.benazar\Quorum Business Solutions\Ecopetrol Prometeo - Documents\Planning Space Implementation\3. Analysis &amp; Design\Design\FC22\DRR Jaime\Por presentar a ECP\Cantagallo\Cristalina\[CRISTALINA_CF_SEC_06-Feb-2024.xlsx]D-PRBNP'!$CA$36</t>
  </si>
  <si>
    <t>='C:\Users\jaime.benazar\Quorum Business Solutions\Ecopetrol Prometeo - Documents\Planning Space Implementation\3. Analysis &amp; Design\Design\FC22\DRR Jaime\Por presentar a ECP\Cantagallo\Cristalina\[CRISTALINA_CF_SEC_06-Feb-2024.xlsx]D-PRBNP'!$CA$37</t>
  </si>
  <si>
    <t>='C:\Users\jaime.benazar\Quorum Business Solutions\Ecopetrol Prometeo - Documents\Planning Space Implementation\3. Analysis &amp; Design\Design\FC22\DRR Jaime\Por presentar a ECP\Cantagallo\Cristalina\[CRISTALINA_CF_SEC_06-Feb-2024.xlsx]D-PRBNP'!$CA$38</t>
  </si>
  <si>
    <t>='C:\Users\jaime.benazar\Quorum Business Solutions\Ecopetrol Prometeo - Documents\Planning Space Implementation\3. Analysis &amp; Design\Design\FC22\DRR Jaime\Por presentar a ECP\Cantagallo\Cristalina\[CRISTALINA_CF_SEC_06-Feb-2024.xlsx]D-PRBNP'!$CA$39</t>
  </si>
  <si>
    <t>='C:\Users\jaime.benazar\Quorum Business Solutions\Ecopetrol Prometeo - Documents\Planning Space Implementation\3. Analysis &amp; Design\Design\FC22\DRR Jaime\Por presentar a ECP\Cantagallo\Cristalina\[CRISTALINA_CF_SEC_06-Feb-2024.xlsx]D-PRBNP'!$CA$40</t>
  </si>
  <si>
    <t>='C:\Users\jaime.benazar\Quorum Business Solutions\Ecopetrol Prometeo - Documents\Planning Space Implementation\3. Analysis &amp; Design\Design\FC22\DRR Jaime\Por presentar a ECP\Cantagallo\Cristalina\[CRISTALINA_CF_SEC_06-Feb-2024.xlsx]D-PRBNP'!$CA$41</t>
  </si>
  <si>
    <t>='C:\Users\jaime.benazar\Quorum Business Solutions\Ecopetrol Prometeo - Documents\Planning Space Implementation\3. Analysis &amp; Design\Design\FC22\DRR Jaime\Por presentar a ECP\Cantagallo\Cristalina\[CRISTALINA_CF_SEC_06-Feb-2024.xlsx]D-PRBNP'!$CA$42</t>
  </si>
  <si>
    <t>='C:\Users\jaime.benazar\Quorum Business Solutions\Ecopetrol Prometeo - Documents\Planning Space Implementation\3. Analysis &amp; Design\Design\FC22\DRR Jaime\Por presentar a ECP\Cantagallo\Cristalina\[CRISTALINA_CF_SEC_06-Feb-2024.xlsx]D-PRBNP'!$CA$43</t>
  </si>
  <si>
    <t>='C:\Users\jaime.benazar\Quorum Business Solutions\Ecopetrol Prometeo - Documents\Planning Space Implementation\3. Analysis &amp; Design\Design\FC22\DRR Jaime\Por presentar a ECP\Cantagallo\Cristalina\[CRISTALINA_CF_SEC_06-Feb-2024.xlsx]D-PRBNP'!$CA$44</t>
  </si>
  <si>
    <t>='C:\Users\jaime.benazar\Quorum Business Solutions\Ecopetrol Prometeo - Documents\Planning Space Implementation\3. Analysis &amp; Design\Design\FC22\DRR Jaime\Por presentar a ECP\Cantagallo\Cristalina\[CRISTALINA_CF_SEC_06-Feb-2024.xlsx]D-PRBNP'!$CA$45</t>
  </si>
  <si>
    <t>='C:\Users\jaime.benazar\Quorum Business Solutions\Ecopetrol Prometeo - Documents\Planning Space Implementation\3. Analysis &amp; Design\Design\FC22\DRR Jaime\Por presentar a ECP\Cantagallo\Cristalina\[CRISTALINA_CF_SEC_06-Feb-2024.xlsx]D-PRBNP'!$CA$46</t>
  </si>
  <si>
    <t>='C:\Users\jaime.benazar\Quorum Business Solutions\Ecopetrol Prometeo - Documents\Planning Space Implementation\3. Analysis &amp; Design\Design\FC22\DRR Jaime\Por presentar a ECP\Cantagallo\Cristalina\[CRISTALINA_CF_SEC_06-Feb-2024.xlsx]D-PRBNP'!$CA$47</t>
  </si>
  <si>
    <t>='C:\Users\jaime.benazar\Quorum Business Solutions\Ecopetrol Prometeo - Documents\Planning Space Implementation\3. Analysis &amp; Design\Design\FC22\DRR Jaime\Por presentar a ECP\Cantagallo\Cristalina\[CRISTALINA_CF_SEC_06-Feb-2024.xlsx]D-PRBNP'!$CA$48</t>
  </si>
  <si>
    <t>='C:\Users\jaime.benazar\Quorum Business Solutions\Ecopetrol Prometeo - Documents\Planning Space Implementation\3. Analysis &amp; Design\Design\FC22\DRR Jaime\Por presentar a ECP\Cantagallo\Cristalina\[CRISTALINA_CF_SEC_06-Feb-2024.xlsx]D-PRBND'!$CA$12</t>
  </si>
  <si>
    <t>='C:\Users\jaime.benazar\Quorum Business Solutions\Ecopetrol Prometeo - Documents\Planning Space Implementation\3. Analysis &amp; Design\Design\FC22\DRR Jaime\Por presentar a ECP\Cantagallo\Cristalina\[CRISTALINA_CF_SEC_06-Feb-2024.xlsx]D-PRBND'!$CA$13</t>
  </si>
  <si>
    <t>='C:\Users\jaime.benazar\Quorum Business Solutions\Ecopetrol Prometeo - Documents\Planning Space Implementation\3. Analysis &amp; Design\Design\FC22\DRR Jaime\Por presentar a ECP\Cantagallo\Cristalina\[CRISTALINA_CF_SEC_06-Feb-2024.xlsx]D-PRBND'!$CA$14</t>
  </si>
  <si>
    <t>='C:\Users\jaime.benazar\Quorum Business Solutions\Ecopetrol Prometeo - Documents\Planning Space Implementation\3. Analysis &amp; Design\Design\FC22\DRR Jaime\Por presentar a ECP\Cantagallo\Cristalina\[CRISTALINA_CF_SEC_06-Feb-2024.xlsx]D-PRBND'!$CA$15</t>
  </si>
  <si>
    <t>='C:\Users\jaime.benazar\Quorum Business Solutions\Ecopetrol Prometeo - Documents\Planning Space Implementation\3. Analysis &amp; Design\Design\FC22\DRR Jaime\Por presentar a ECP\Cantagallo\Cristalina\[CRISTALINA_CF_SEC_06-Feb-2024.xlsx]D-PRBND'!$CA$16</t>
  </si>
  <si>
    <t>='C:\Users\jaime.benazar\Quorum Business Solutions\Ecopetrol Prometeo - Documents\Planning Space Implementation\3. Analysis &amp; Design\Design\FC22\DRR Jaime\Por presentar a ECP\Cantagallo\Cristalina\[CRISTALINA_CF_SEC_06-Feb-2024.xlsx]D-PRBND'!$CA$17</t>
  </si>
  <si>
    <t>='C:\Users\jaime.benazar\Quorum Business Solutions\Ecopetrol Prometeo - Documents\Planning Space Implementation\3. Analysis &amp; Design\Design\FC22\DRR Jaime\Por presentar a ECP\Cantagallo\Cristalina\[CRISTALINA_CF_SEC_06-Feb-2024.xlsx]D-PRBND'!$CA$18</t>
  </si>
  <si>
    <t>='C:\Users\jaime.benazar\Quorum Business Solutions\Ecopetrol Prometeo - Documents\Planning Space Implementation\3. Analysis &amp; Design\Design\FC22\DRR Jaime\Por presentar a ECP\Cantagallo\Cristalina\[CRISTALINA_CF_SEC_06-Feb-2024.xlsx]D-PRBND'!$CA$19</t>
  </si>
  <si>
    <t>='C:\Users\jaime.benazar\Quorum Business Solutions\Ecopetrol Prometeo - Documents\Planning Space Implementation\3. Analysis &amp; Design\Design\FC22\DRR Jaime\Por presentar a ECP\Cantagallo\Cristalina\[CRISTALINA_CF_SEC_06-Feb-2024.xlsx]D-PRBND'!$CA$20</t>
  </si>
  <si>
    <t>='C:\Users\jaime.benazar\Quorum Business Solutions\Ecopetrol Prometeo - Documents\Planning Space Implementation\3. Analysis &amp; Design\Design\FC22\DRR Jaime\Por presentar a ECP\Cantagallo\Cristalina\[CRISTALINA_CF_SEC_06-Feb-2024.xlsx]D-PRBND'!$CA$21</t>
  </si>
  <si>
    <t>='C:\Users\jaime.benazar\Quorum Business Solutions\Ecopetrol Prometeo - Documents\Planning Space Implementation\3. Analysis &amp; Design\Design\FC22\DRR Jaime\Por presentar a ECP\Cantagallo\Cristalina\[CRISTALINA_CF_SEC_06-Feb-2024.xlsx]D-PRBND'!$CA$22</t>
  </si>
  <si>
    <t>='C:\Users\jaime.benazar\Quorum Business Solutions\Ecopetrol Prometeo - Documents\Planning Space Implementation\3. Analysis &amp; Design\Design\FC22\DRR Jaime\Por presentar a ECP\Cantagallo\Cristalina\[CRISTALINA_CF_SEC_06-Feb-2024.xlsx]D-PRBND'!$CA$23</t>
  </si>
  <si>
    <t>='C:\Users\jaime.benazar\Quorum Business Solutions\Ecopetrol Prometeo - Documents\Planning Space Implementation\3. Analysis &amp; Design\Design\FC22\DRR Jaime\Por presentar a ECP\Cantagallo\Cristalina\[CRISTALINA_CF_SEC_06-Feb-2024.xlsx]D-PRBND'!$CA$24</t>
  </si>
  <si>
    <t>='C:\Users\jaime.benazar\Quorum Business Solutions\Ecopetrol Prometeo - Documents\Planning Space Implementation\3. Analysis &amp; Design\Design\FC22\DRR Jaime\Por presentar a ECP\Cantagallo\Cristalina\[CRISTALINA_CF_SEC_06-Feb-2024.xlsx]D-PRBND'!$CA$25</t>
  </si>
  <si>
    <t>='C:\Users\jaime.benazar\Quorum Business Solutions\Ecopetrol Prometeo - Documents\Planning Space Implementation\3. Analysis &amp; Design\Design\FC22\DRR Jaime\Por presentar a ECP\Cantagallo\Cristalina\[CRISTALINA_CF_SEC_06-Feb-2024.xlsx]D-PRBND'!$CA$26</t>
  </si>
  <si>
    <t>='C:\Users\jaime.benazar\Quorum Business Solutions\Ecopetrol Prometeo - Documents\Planning Space Implementation\3. Analysis &amp; Design\Design\FC22\DRR Jaime\Por presentar a ECP\Cantagallo\Cristalina\[CRISTALINA_CF_SEC_06-Feb-2024.xlsx]D-PRBND'!$CA$27</t>
  </si>
  <si>
    <t>='C:\Users\jaime.benazar\Quorum Business Solutions\Ecopetrol Prometeo - Documents\Planning Space Implementation\3. Analysis &amp; Design\Design\FC22\DRR Jaime\Por presentar a ECP\Cantagallo\Cristalina\[CRISTALINA_CF_SEC_06-Feb-2024.xlsx]D-PRBND'!$CA$28</t>
  </si>
  <si>
    <t>='C:\Users\jaime.benazar\Quorum Business Solutions\Ecopetrol Prometeo - Documents\Planning Space Implementation\3. Analysis &amp; Design\Design\FC22\DRR Jaime\Por presentar a ECP\Cantagallo\Cristalina\[CRISTALINA_CF_SEC_06-Feb-2024.xlsx]D-PRBND'!$CA$29</t>
  </si>
  <si>
    <t>='C:\Users\jaime.benazar\Quorum Business Solutions\Ecopetrol Prometeo - Documents\Planning Space Implementation\3. Analysis &amp; Design\Design\FC22\DRR Jaime\Por presentar a ECP\Cantagallo\Cristalina\[CRISTALINA_CF_SEC_06-Feb-2024.xlsx]D-PRBND'!$CA$30</t>
  </si>
  <si>
    <t>='C:\Users\jaime.benazar\Quorum Business Solutions\Ecopetrol Prometeo - Documents\Planning Space Implementation\3. Analysis &amp; Design\Design\FC22\DRR Jaime\Por presentar a ECP\Cantagallo\Cristalina\[CRISTALINA_CF_SEC_06-Feb-2024.xlsx]D-PRBND'!$CA$31</t>
  </si>
  <si>
    <t>='C:\Users\jaime.benazar\Quorum Business Solutions\Ecopetrol Prometeo - Documents\Planning Space Implementation\3. Analysis &amp; Design\Design\FC22\DRR Jaime\Por presentar a ECP\Cantagallo\Cristalina\[CRISTALINA_CF_SEC_06-Feb-2024.xlsx]D-PRBND'!$CA$32</t>
  </si>
  <si>
    <t>='C:\Users\jaime.benazar\Quorum Business Solutions\Ecopetrol Prometeo - Documents\Planning Space Implementation\3. Analysis &amp; Design\Design\FC22\DRR Jaime\Por presentar a ECP\Cantagallo\Cristalina\[CRISTALINA_CF_SEC_06-Feb-2024.xlsx]D-PRBND'!$CA$33</t>
  </si>
  <si>
    <t>='C:\Users\jaime.benazar\Quorum Business Solutions\Ecopetrol Prometeo - Documents\Planning Space Implementation\3. Analysis &amp; Design\Design\FC22\DRR Jaime\Por presentar a ECP\Cantagallo\Cristalina\[CRISTALINA_CF_SEC_06-Feb-2024.xlsx]D-PRBND'!$CA$34</t>
  </si>
  <si>
    <t>='C:\Users\jaime.benazar\Quorum Business Solutions\Ecopetrol Prometeo - Documents\Planning Space Implementation\3. Analysis &amp; Design\Design\FC22\DRR Jaime\Por presentar a ECP\Cantagallo\Cristalina\[CRISTALINA_CF_SEC_06-Feb-2024.xlsx]D-PRBND'!$CA$35</t>
  </si>
  <si>
    <t>='C:\Users\jaime.benazar\Quorum Business Solutions\Ecopetrol Prometeo - Documents\Planning Space Implementation\3. Analysis &amp; Design\Design\FC22\DRR Jaime\Por presentar a ECP\Cantagallo\Cristalina\[CRISTALINA_CF_SEC_06-Feb-2024.xlsx]D-PRBND'!$CA$36</t>
  </si>
  <si>
    <t>='C:\Users\jaime.benazar\Quorum Business Solutions\Ecopetrol Prometeo - Documents\Planning Space Implementation\3. Analysis &amp; Design\Design\FC22\DRR Jaime\Por presentar a ECP\Cantagallo\Cristalina\[CRISTALINA_CF_SEC_06-Feb-2024.xlsx]D-PRBND'!$CA$37</t>
  </si>
  <si>
    <t>='C:\Users\jaime.benazar\Quorum Business Solutions\Ecopetrol Prometeo - Documents\Planning Space Implementation\3. Analysis &amp; Design\Design\FC22\DRR Jaime\Por presentar a ECP\Cantagallo\Cristalina\[CRISTALINA_CF_SEC_06-Feb-2024.xlsx]D-PRBND'!$CA$38</t>
  </si>
  <si>
    <t>='C:\Users\jaime.benazar\Quorum Business Solutions\Ecopetrol Prometeo - Documents\Planning Space Implementation\3. Analysis &amp; Design\Design\FC22\DRR Jaime\Por presentar a ECP\Cantagallo\Cristalina\[CRISTALINA_CF_SEC_06-Feb-2024.xlsx]D-PRBND'!$CA$39</t>
  </si>
  <si>
    <t>='C:\Users\jaime.benazar\Quorum Business Solutions\Ecopetrol Prometeo - Documents\Planning Space Implementation\3. Analysis &amp; Design\Design\FC22\DRR Jaime\Por presentar a ECP\Cantagallo\Cristalina\[CRISTALINA_CF_SEC_06-Feb-2024.xlsx]D-PRBND'!$CA$40</t>
  </si>
  <si>
    <t>='C:\Users\jaime.benazar\Quorum Business Solutions\Ecopetrol Prometeo - Documents\Planning Space Implementation\3. Analysis &amp; Design\Design\FC22\DRR Jaime\Por presentar a ECP\Cantagallo\Cristalina\[CRISTALINA_CF_SEC_06-Feb-2024.xlsx]D-PRBND'!$CA$41</t>
  </si>
  <si>
    <t>='C:\Users\jaime.benazar\Quorum Business Solutions\Ecopetrol Prometeo - Documents\Planning Space Implementation\3. Analysis &amp; Design\Design\FC22\DRR Jaime\Por presentar a ECP\Cantagallo\Cristalina\[CRISTALINA_CF_SEC_06-Feb-2024.xlsx]D-PRBND'!$CA$42</t>
  </si>
  <si>
    <t>='C:\Users\jaime.benazar\Quorum Business Solutions\Ecopetrol Prometeo - Documents\Planning Space Implementation\3. Analysis &amp; Design\Design\FC22\DRR Jaime\Por presentar a ECP\Cantagallo\Cristalina\[CRISTALINA_CF_SEC_06-Feb-2024.xlsx]D-PRBND'!$CA$43</t>
  </si>
  <si>
    <t>='C:\Users\jaime.benazar\Quorum Business Solutions\Ecopetrol Prometeo - Documents\Planning Space Implementation\3. Analysis &amp; Design\Design\FC22\DRR Jaime\Por presentar a ECP\Cantagallo\Cristalina\[CRISTALINA_CF_SEC_06-Feb-2024.xlsx]D-PRBND'!$CA$44</t>
  </si>
  <si>
    <t>='C:\Users\jaime.benazar\Quorum Business Solutions\Ecopetrol Prometeo - Documents\Planning Space Implementation\3. Analysis &amp; Design\Design\FC22\DRR Jaime\Por presentar a ECP\Cantagallo\Cristalina\[CRISTALINA_CF_SEC_06-Feb-2024.xlsx]D-PRBND'!$CA$45</t>
  </si>
  <si>
    <t>='C:\Users\jaime.benazar\Quorum Business Solutions\Ecopetrol Prometeo - Documents\Planning Space Implementation\3. Analysis &amp; Design\Design\FC22\DRR Jaime\Por presentar a ECP\Cantagallo\Cristalina\[CRISTALINA_CF_SEC_06-Feb-2024.xlsx]D-PRBND'!$CA$46</t>
  </si>
  <si>
    <t>='C:\Users\jaime.benazar\Quorum Business Solutions\Ecopetrol Prometeo - Documents\Planning Space Implementation\3. Analysis &amp; Design\Design\FC22\DRR Jaime\Por presentar a ECP\Cantagallo\Cristalina\[CRISTALINA_CF_SEC_06-Feb-2024.xlsx]D-PRBND'!$CA$47</t>
  </si>
  <si>
    <t>='C:\Users\jaime.benazar\Quorum Business Solutions\Ecopetrol Prometeo - Documents\Planning Space Implementation\3. Analysis &amp; Design\Design\FC22\DRR Jaime\Por presentar a ECP\Cantagallo\Cristalina\[CRISTALINA_CF_SEC_06-Feb-2024.xlsx]D-PRBND'!$CA$48</t>
  </si>
  <si>
    <t>='C:\Users\jaime.benazar\Quorum Business Solutions\Ecopetrol Prometeo - Documents\Planning Space Implementation\3. Analysis &amp; Design\Design\FC22\DRR Jaime\Por presentar a ECP\Cantagallo\Cristalina\[CRISTALINA_CF_SEC_06-Feb-2024.xlsx]D-PRB'!$CA$12</t>
  </si>
  <si>
    <t>='C:\Users\jaime.benazar\Quorum Business Solutions\Ecopetrol Prometeo - Documents\Planning Space Implementation\3. Analysis &amp; Design\Design\FC22\DRR Jaime\Por presentar a ECP\Cantagallo\Cristalina\[CRISTALINA_CF_SEC_06-Feb-2024.xlsx]D-PRB'!$CA$13</t>
  </si>
  <si>
    <t>='C:\Users\jaime.benazar\Quorum Business Solutions\Ecopetrol Prometeo - Documents\Planning Space Implementation\3. Analysis &amp; Design\Design\FC22\DRR Jaime\Por presentar a ECP\Cantagallo\Cristalina\[CRISTALINA_CF_SEC_06-Feb-2024.xlsx]D-PRB'!$CA$14</t>
  </si>
  <si>
    <t>='C:\Users\jaime.benazar\Quorum Business Solutions\Ecopetrol Prometeo - Documents\Planning Space Implementation\3. Analysis &amp; Design\Design\FC22\DRR Jaime\Por presentar a ECP\Cantagallo\Cristalina\[CRISTALINA_CF_SEC_06-Feb-2024.xlsx]D-PRB'!$CA$15</t>
  </si>
  <si>
    <t>='C:\Users\jaime.benazar\Quorum Business Solutions\Ecopetrol Prometeo - Documents\Planning Space Implementation\3. Analysis &amp; Design\Design\FC22\DRR Jaime\Por presentar a ECP\Cantagallo\Cristalina\[CRISTALINA_CF_SEC_06-Feb-2024.xlsx]D-PRB'!$CA$16</t>
  </si>
  <si>
    <t>='C:\Users\jaime.benazar\Quorum Business Solutions\Ecopetrol Prometeo - Documents\Planning Space Implementation\3. Analysis &amp; Design\Design\FC22\DRR Jaime\Por presentar a ECP\Cantagallo\Cristalina\[CRISTALINA_CF_SEC_06-Feb-2024.xlsx]D-PRB'!$CA$17</t>
  </si>
  <si>
    <t>='C:\Users\jaime.benazar\Quorum Business Solutions\Ecopetrol Prometeo - Documents\Planning Space Implementation\3. Analysis &amp; Design\Design\FC22\DRR Jaime\Por presentar a ECP\Cantagallo\Cristalina\[CRISTALINA_CF_SEC_06-Feb-2024.xlsx]D-PRB'!$CA$18</t>
  </si>
  <si>
    <t>='C:\Users\jaime.benazar\Quorum Business Solutions\Ecopetrol Prometeo - Documents\Planning Space Implementation\3. Analysis &amp; Design\Design\FC22\DRR Jaime\Por presentar a ECP\Cantagallo\Cristalina\[CRISTALINA_CF_SEC_06-Feb-2024.xlsx]D-PRB'!$CA$19</t>
  </si>
  <si>
    <t>='C:\Users\jaime.benazar\Quorum Business Solutions\Ecopetrol Prometeo - Documents\Planning Space Implementation\3. Analysis &amp; Design\Design\FC22\DRR Jaime\Por presentar a ECP\Cantagallo\Cristalina\[CRISTALINA_CF_SEC_06-Feb-2024.xlsx]D-PRB'!$CA$20</t>
  </si>
  <si>
    <t>='C:\Users\jaime.benazar\Quorum Business Solutions\Ecopetrol Prometeo - Documents\Planning Space Implementation\3. Analysis &amp; Design\Design\FC22\DRR Jaime\Por presentar a ECP\Cantagallo\Cristalina\[CRISTALINA_CF_SEC_06-Feb-2024.xlsx]D-PRB'!$CA$21</t>
  </si>
  <si>
    <t>='C:\Users\jaime.benazar\Quorum Business Solutions\Ecopetrol Prometeo - Documents\Planning Space Implementation\3. Analysis &amp; Design\Design\FC22\DRR Jaime\Por presentar a ECP\Cantagallo\Cristalina\[CRISTALINA_CF_SEC_06-Feb-2024.xlsx]D-PRB'!$CA$22</t>
  </si>
  <si>
    <t>='C:\Users\jaime.benazar\Quorum Business Solutions\Ecopetrol Prometeo - Documents\Planning Space Implementation\3. Analysis &amp; Design\Design\FC22\DRR Jaime\Por presentar a ECP\Cantagallo\Cristalina\[CRISTALINA_CF_SEC_06-Feb-2024.xlsx]D-PRB'!$CA$23</t>
  </si>
  <si>
    <t>='C:\Users\jaime.benazar\Quorum Business Solutions\Ecopetrol Prometeo - Documents\Planning Space Implementation\3. Analysis &amp; Design\Design\FC22\DRR Jaime\Por presentar a ECP\Cantagallo\Cristalina\[CRISTALINA_CF_SEC_06-Feb-2024.xlsx]D-PRB'!$CA$24</t>
  </si>
  <si>
    <t>='C:\Users\jaime.benazar\Quorum Business Solutions\Ecopetrol Prometeo - Documents\Planning Space Implementation\3. Analysis &amp; Design\Design\FC22\DRR Jaime\Por presentar a ECP\Cantagallo\Cristalina\[CRISTALINA_CF_SEC_06-Feb-2024.xlsx]D-PRB'!$CA$25</t>
  </si>
  <si>
    <t>='C:\Users\jaime.benazar\Quorum Business Solutions\Ecopetrol Prometeo - Documents\Planning Space Implementation\3. Analysis &amp; Design\Design\FC22\DRR Jaime\Por presentar a ECP\Cantagallo\Cristalina\[CRISTALINA_CF_SEC_06-Feb-2024.xlsx]D-PRB'!$CA$26</t>
  </si>
  <si>
    <t>='C:\Users\jaime.benazar\Quorum Business Solutions\Ecopetrol Prometeo - Documents\Planning Space Implementation\3. Analysis &amp; Design\Design\FC22\DRR Jaime\Por presentar a ECP\Cantagallo\Cristalina\[CRISTALINA_CF_SEC_06-Feb-2024.xlsx]D-PRB'!$CA$27</t>
  </si>
  <si>
    <t>='C:\Users\jaime.benazar\Quorum Business Solutions\Ecopetrol Prometeo - Documents\Planning Space Implementation\3. Analysis &amp; Design\Design\FC22\DRR Jaime\Por presentar a ECP\Cantagallo\Cristalina\[CRISTALINA_CF_SEC_06-Feb-2024.xlsx]D-PRB'!$CA$28</t>
  </si>
  <si>
    <t>='C:\Users\jaime.benazar\Quorum Business Solutions\Ecopetrol Prometeo - Documents\Planning Space Implementation\3. Analysis &amp; Design\Design\FC22\DRR Jaime\Por presentar a ECP\Cantagallo\Cristalina\[CRISTALINA_CF_SEC_06-Feb-2024.xlsx]D-PRB'!$CA$29</t>
  </si>
  <si>
    <t>='C:\Users\jaime.benazar\Quorum Business Solutions\Ecopetrol Prometeo - Documents\Planning Space Implementation\3. Analysis &amp; Design\Design\FC22\DRR Jaime\Por presentar a ECP\Cantagallo\Cristalina\[CRISTALINA_CF_SEC_06-Feb-2024.xlsx]D-PRB'!$CA$30</t>
  </si>
  <si>
    <t>='C:\Users\jaime.benazar\Quorum Business Solutions\Ecopetrol Prometeo - Documents\Planning Space Implementation\3. Analysis &amp; Design\Design\FC22\DRR Jaime\Por presentar a ECP\Cantagallo\Cristalina\[CRISTALINA_CF_SEC_06-Feb-2024.xlsx]D-PRB'!$CA$31</t>
  </si>
  <si>
    <t>='C:\Users\jaime.benazar\Quorum Business Solutions\Ecopetrol Prometeo - Documents\Planning Space Implementation\3. Analysis &amp; Design\Design\FC22\DRR Jaime\Por presentar a ECP\Cantagallo\Cristalina\[CRISTALINA_CF_SEC_06-Feb-2024.xlsx]D-PRB'!$CA$32</t>
  </si>
  <si>
    <t>='C:\Users\jaime.benazar\Quorum Business Solutions\Ecopetrol Prometeo - Documents\Planning Space Implementation\3. Analysis &amp; Design\Design\FC22\DRR Jaime\Por presentar a ECP\Cantagallo\Cristalina\[CRISTALINA_CF_SEC_06-Feb-2024.xlsx]D-PRB'!$CA$33</t>
  </si>
  <si>
    <t>='C:\Users\jaime.benazar\Quorum Business Solutions\Ecopetrol Prometeo - Documents\Planning Space Implementation\3. Analysis &amp; Design\Design\FC22\DRR Jaime\Por presentar a ECP\Cantagallo\Cristalina\[CRISTALINA_CF_SEC_06-Feb-2024.xlsx]D-PRB'!$CA$34</t>
  </si>
  <si>
    <t>='C:\Users\jaime.benazar\Quorum Business Solutions\Ecopetrol Prometeo - Documents\Planning Space Implementation\3. Analysis &amp; Design\Design\FC22\DRR Jaime\Por presentar a ECP\Cantagallo\Cristalina\[CRISTALINA_CF_SEC_06-Feb-2024.xlsx]D-PRB'!$CA$35</t>
  </si>
  <si>
    <t>='C:\Users\jaime.benazar\Quorum Business Solutions\Ecopetrol Prometeo - Documents\Planning Space Implementation\3. Analysis &amp; Design\Design\FC22\DRR Jaime\Por presentar a ECP\Cantagallo\Cristalina\[CRISTALINA_CF_SEC_06-Feb-2024.xlsx]D-PRB'!$CA$36</t>
  </si>
  <si>
    <t>='C:\Users\jaime.benazar\Quorum Business Solutions\Ecopetrol Prometeo - Documents\Planning Space Implementation\3. Analysis &amp; Design\Design\FC22\DRR Jaime\Por presentar a ECP\Cantagallo\Cristalina\[CRISTALINA_CF_SEC_06-Feb-2024.xlsx]D-PRB'!$CA$37</t>
  </si>
  <si>
    <t>='C:\Users\jaime.benazar\Quorum Business Solutions\Ecopetrol Prometeo - Documents\Planning Space Implementation\3. Analysis &amp; Design\Design\FC22\DRR Jaime\Por presentar a ECP\Cantagallo\Cristalina\[CRISTALINA_CF_SEC_06-Feb-2024.xlsx]D-PRB'!$CA$38</t>
  </si>
  <si>
    <t>='C:\Users\jaime.benazar\Quorum Business Solutions\Ecopetrol Prometeo - Documents\Planning Space Implementation\3. Analysis &amp; Design\Design\FC22\DRR Jaime\Por presentar a ECP\Cantagallo\Cristalina\[CRISTALINA_CF_SEC_06-Feb-2024.xlsx]D-PRB'!$CA$39</t>
  </si>
  <si>
    <t>='C:\Users\jaime.benazar\Quorum Business Solutions\Ecopetrol Prometeo - Documents\Planning Space Implementation\3. Analysis &amp; Design\Design\FC22\DRR Jaime\Por presentar a ECP\Cantagallo\Cristalina\[CRISTALINA_CF_SEC_06-Feb-2024.xlsx]D-PRB'!$CA$40</t>
  </si>
  <si>
    <t>='C:\Users\jaime.benazar\Quorum Business Solutions\Ecopetrol Prometeo - Documents\Planning Space Implementation\3. Analysis &amp; Design\Design\FC22\DRR Jaime\Por presentar a ECP\Cantagallo\Cristalina\[CRISTALINA_CF_SEC_06-Feb-2024.xlsx]D-PRB'!$CA$41</t>
  </si>
  <si>
    <t>='C:\Users\jaime.benazar\Quorum Business Solutions\Ecopetrol Prometeo - Documents\Planning Space Implementation\3. Analysis &amp; Design\Design\FC22\DRR Jaime\Por presentar a ECP\Cantagallo\Cristalina\[CRISTALINA_CF_SEC_06-Feb-2024.xlsx]D-PRB'!$CA$42</t>
  </si>
  <si>
    <t>='C:\Users\jaime.benazar\Quorum Business Solutions\Ecopetrol Prometeo - Documents\Planning Space Implementation\3. Analysis &amp; Design\Design\FC22\DRR Jaime\Por presentar a ECP\Cantagallo\Cristalina\[CRISTALINA_CF_SEC_06-Feb-2024.xlsx]D-PRB'!$CA$43</t>
  </si>
  <si>
    <t>='C:\Users\jaime.benazar\Quorum Business Solutions\Ecopetrol Prometeo - Documents\Planning Space Implementation\3. Analysis &amp; Design\Design\FC22\DRR Jaime\Por presentar a ECP\Cantagallo\Cristalina\[CRISTALINA_CF_SEC_06-Feb-2024.xlsx]D-PRB'!$CA$44</t>
  </si>
  <si>
    <t>='C:\Users\jaime.benazar\Quorum Business Solutions\Ecopetrol Prometeo - Documents\Planning Space Implementation\3. Analysis &amp; Design\Design\FC22\DRR Jaime\Por presentar a ECP\Cantagallo\Cristalina\[CRISTALINA_CF_SEC_06-Feb-2024.xlsx]D-PRB'!$CA$45</t>
  </si>
  <si>
    <t>='C:\Users\jaime.benazar\Quorum Business Solutions\Ecopetrol Prometeo - Documents\Planning Space Implementation\3. Analysis &amp; Design\Design\FC22\DRR Jaime\Por presentar a ECP\Cantagallo\Cristalina\[CRISTALINA_CF_SEC_06-Feb-2024.xlsx]D-PRB'!$CA$46</t>
  </si>
  <si>
    <t>='C:\Users\jaime.benazar\Quorum Business Solutions\Ecopetrol Prometeo - Documents\Planning Space Implementation\3. Analysis &amp; Design\Design\FC22\DRR Jaime\Por presentar a ECP\Cantagallo\Cristalina\[CRISTALINA_CF_SEC_06-Feb-2024.xlsx]D-PRB'!$CA$47</t>
  </si>
  <si>
    <t>='C:\Users\jaime.benazar\Quorum Business Solutions\Ecopetrol Prometeo - Documents\Planning Space Implementation\3. Analysis &amp; Design\Design\FC22\DRR Jaime\Por presentar a ECP\Cantagallo\Cristalina\[CRISTALINA_CF_SEC_06-Feb-2024.xlsx]D-PRB'!$CA$48</t>
  </si>
  <si>
    <t>='C:\Users\jaime.benazar\Quorum Business Solutions\Ecopetrol Prometeo - Documents\Planning Space Implementation\3. Analysis &amp; Design\Design\FC22\DRR Jaime\Por presentar a ECP\Cantagallo\Cristalina\[CRISTALINA_CF_SEC_06-Feb-2024.xlsx]D-PSDP'!$CA$12</t>
  </si>
  <si>
    <t>='C:\Users\jaime.benazar\Quorum Business Solutions\Ecopetrol Prometeo - Documents\Planning Space Implementation\3. Analysis &amp; Design\Design\FC22\DRR Jaime\Por presentar a ECP\Cantagallo\Cristalina\[CRISTALINA_CF_SEC_06-Feb-2024.xlsx]D-PSDP'!$CA$13</t>
  </si>
  <si>
    <t>='C:\Users\jaime.benazar\Quorum Business Solutions\Ecopetrol Prometeo - Documents\Planning Space Implementation\3. Analysis &amp; Design\Design\FC22\DRR Jaime\Por presentar a ECP\Cantagallo\Cristalina\[CRISTALINA_CF_SEC_06-Feb-2024.xlsx]D-PSDP'!$CA$14</t>
  </si>
  <si>
    <t>='C:\Users\jaime.benazar\Quorum Business Solutions\Ecopetrol Prometeo - Documents\Planning Space Implementation\3. Analysis &amp; Design\Design\FC22\DRR Jaime\Por presentar a ECP\Cantagallo\Cristalina\[CRISTALINA_CF_SEC_06-Feb-2024.xlsx]D-PSDP'!$CA$15</t>
  </si>
  <si>
    <t>='C:\Users\jaime.benazar\Quorum Business Solutions\Ecopetrol Prometeo - Documents\Planning Space Implementation\3. Analysis &amp; Design\Design\FC22\DRR Jaime\Por presentar a ECP\Cantagallo\Cristalina\[CRISTALINA_CF_SEC_06-Feb-2024.xlsx]D-PSDP'!$CA$16</t>
  </si>
  <si>
    <t>='C:\Users\jaime.benazar\Quorum Business Solutions\Ecopetrol Prometeo - Documents\Planning Space Implementation\3. Analysis &amp; Design\Design\FC22\DRR Jaime\Por presentar a ECP\Cantagallo\Cristalina\[CRISTALINA_CF_SEC_06-Feb-2024.xlsx]D-PSDP'!$CA$17</t>
  </si>
  <si>
    <t>='C:\Users\jaime.benazar\Quorum Business Solutions\Ecopetrol Prometeo - Documents\Planning Space Implementation\3. Analysis &amp; Design\Design\FC22\DRR Jaime\Por presentar a ECP\Cantagallo\Cristalina\[CRISTALINA_CF_SEC_06-Feb-2024.xlsx]D-PSDP'!$CA$18</t>
  </si>
  <si>
    <t>='C:\Users\jaime.benazar\Quorum Business Solutions\Ecopetrol Prometeo - Documents\Planning Space Implementation\3. Analysis &amp; Design\Design\FC22\DRR Jaime\Por presentar a ECP\Cantagallo\Cristalina\[CRISTALINA_CF_SEC_06-Feb-2024.xlsx]D-PSDP'!$CA$19</t>
  </si>
  <si>
    <t>='C:\Users\jaime.benazar\Quorum Business Solutions\Ecopetrol Prometeo - Documents\Planning Space Implementation\3. Analysis &amp; Design\Design\FC22\DRR Jaime\Por presentar a ECP\Cantagallo\Cristalina\[CRISTALINA_CF_SEC_06-Feb-2024.xlsx]D-PSDP'!$CA$20</t>
  </si>
  <si>
    <t>='C:\Users\jaime.benazar\Quorum Business Solutions\Ecopetrol Prometeo - Documents\Planning Space Implementation\3. Analysis &amp; Design\Design\FC22\DRR Jaime\Por presentar a ECP\Cantagallo\Cristalina\[CRISTALINA_CF_SEC_06-Feb-2024.xlsx]D-PSDP'!$CA$21</t>
  </si>
  <si>
    <t>='C:\Users\jaime.benazar\Quorum Business Solutions\Ecopetrol Prometeo - Documents\Planning Space Implementation\3. Analysis &amp; Design\Design\FC22\DRR Jaime\Por presentar a ECP\Cantagallo\Cristalina\[CRISTALINA_CF_SEC_06-Feb-2024.xlsx]D-PSDP'!$CA$22</t>
  </si>
  <si>
    <t>='C:\Users\jaime.benazar\Quorum Business Solutions\Ecopetrol Prometeo - Documents\Planning Space Implementation\3. Analysis &amp; Design\Design\FC22\DRR Jaime\Por presentar a ECP\Cantagallo\Cristalina\[CRISTALINA_CF_SEC_06-Feb-2024.xlsx]D-PSDP'!$CA$23</t>
  </si>
  <si>
    <t>='C:\Users\jaime.benazar\Quorum Business Solutions\Ecopetrol Prometeo - Documents\Planning Space Implementation\3. Analysis &amp; Design\Design\FC22\DRR Jaime\Por presentar a ECP\Cantagallo\Cristalina\[CRISTALINA_CF_SEC_06-Feb-2024.xlsx]D-PSDP'!$CA$24</t>
  </si>
  <si>
    <t>='C:\Users\jaime.benazar\Quorum Business Solutions\Ecopetrol Prometeo - Documents\Planning Space Implementation\3. Analysis &amp; Design\Design\FC22\DRR Jaime\Por presentar a ECP\Cantagallo\Cristalina\[CRISTALINA_CF_SEC_06-Feb-2024.xlsx]D-PSDP'!$CA$25</t>
  </si>
  <si>
    <t>='C:\Users\jaime.benazar\Quorum Business Solutions\Ecopetrol Prometeo - Documents\Planning Space Implementation\3. Analysis &amp; Design\Design\FC22\DRR Jaime\Por presentar a ECP\Cantagallo\Cristalina\[CRISTALINA_CF_SEC_06-Feb-2024.xlsx]D-PSDP'!$CA$26</t>
  </si>
  <si>
    <t>='C:\Users\jaime.benazar\Quorum Business Solutions\Ecopetrol Prometeo - Documents\Planning Space Implementation\3. Analysis &amp; Design\Design\FC22\DRR Jaime\Por presentar a ECP\Cantagallo\Cristalina\[CRISTALINA_CF_SEC_06-Feb-2024.xlsx]D-PSDP'!$CA$27</t>
  </si>
  <si>
    <t>='C:\Users\jaime.benazar\Quorum Business Solutions\Ecopetrol Prometeo - Documents\Planning Space Implementation\3. Analysis &amp; Design\Design\FC22\DRR Jaime\Por presentar a ECP\Cantagallo\Cristalina\[CRISTALINA_CF_SEC_06-Feb-2024.xlsx]D-PSDP'!$CA$28</t>
  </si>
  <si>
    <t>='C:\Users\jaime.benazar\Quorum Business Solutions\Ecopetrol Prometeo - Documents\Planning Space Implementation\3. Analysis &amp; Design\Design\FC22\DRR Jaime\Por presentar a ECP\Cantagallo\Cristalina\[CRISTALINA_CF_SEC_06-Feb-2024.xlsx]D-PSDP'!$CA$29</t>
  </si>
  <si>
    <t>='C:\Users\jaime.benazar\Quorum Business Solutions\Ecopetrol Prometeo - Documents\Planning Space Implementation\3. Analysis &amp; Design\Design\FC22\DRR Jaime\Por presentar a ECP\Cantagallo\Cristalina\[CRISTALINA_CF_SEC_06-Feb-2024.xlsx]D-PSDP'!$CA$30</t>
  </si>
  <si>
    <t>='C:\Users\jaime.benazar\Quorum Business Solutions\Ecopetrol Prometeo - Documents\Planning Space Implementation\3. Analysis &amp; Design\Design\FC22\DRR Jaime\Por presentar a ECP\Cantagallo\Cristalina\[CRISTALINA_CF_SEC_06-Feb-2024.xlsx]D-PSDP'!$CA$31</t>
  </si>
  <si>
    <t>='C:\Users\jaime.benazar\Quorum Business Solutions\Ecopetrol Prometeo - Documents\Planning Space Implementation\3. Analysis &amp; Design\Design\FC22\DRR Jaime\Por presentar a ECP\Cantagallo\Cristalina\[CRISTALINA_CF_SEC_06-Feb-2024.xlsx]D-PSDP'!$CA$32</t>
  </si>
  <si>
    <t>='C:\Users\jaime.benazar\Quorum Business Solutions\Ecopetrol Prometeo - Documents\Planning Space Implementation\3. Analysis &amp; Design\Design\FC22\DRR Jaime\Por presentar a ECP\Cantagallo\Cristalina\[CRISTALINA_CF_SEC_06-Feb-2024.xlsx]D-PSDP'!$CA$33</t>
  </si>
  <si>
    <t>='C:\Users\jaime.benazar\Quorum Business Solutions\Ecopetrol Prometeo - Documents\Planning Space Implementation\3. Analysis &amp; Design\Design\FC22\DRR Jaime\Por presentar a ECP\Cantagallo\Cristalina\[CRISTALINA_CF_SEC_06-Feb-2024.xlsx]D-PSDP'!$CA$34</t>
  </si>
  <si>
    <t>='C:\Users\jaime.benazar\Quorum Business Solutions\Ecopetrol Prometeo - Documents\Planning Space Implementation\3. Analysis &amp; Design\Design\FC22\DRR Jaime\Por presentar a ECP\Cantagallo\Cristalina\[CRISTALINA_CF_SEC_06-Feb-2024.xlsx]D-PSDP'!$CA$35</t>
  </si>
  <si>
    <t>='C:\Users\jaime.benazar\Quorum Business Solutions\Ecopetrol Prometeo - Documents\Planning Space Implementation\3. Analysis &amp; Design\Design\FC22\DRR Jaime\Por presentar a ECP\Cantagallo\Cristalina\[CRISTALINA_CF_SEC_06-Feb-2024.xlsx]D-PSDP'!$CA$36</t>
  </si>
  <si>
    <t>='C:\Users\jaime.benazar\Quorum Business Solutions\Ecopetrol Prometeo - Documents\Planning Space Implementation\3. Analysis &amp; Design\Design\FC22\DRR Jaime\Por presentar a ECP\Cantagallo\Cristalina\[CRISTALINA_CF_SEC_06-Feb-2024.xlsx]D-PSDP'!$CA$37</t>
  </si>
  <si>
    <t>='C:\Users\jaime.benazar\Quorum Business Solutions\Ecopetrol Prometeo - Documents\Planning Space Implementation\3. Analysis &amp; Design\Design\FC22\DRR Jaime\Por presentar a ECP\Cantagallo\Cristalina\[CRISTALINA_CF_SEC_06-Feb-2024.xlsx]D-PSDP'!$CA$38</t>
  </si>
  <si>
    <t>='C:\Users\jaime.benazar\Quorum Business Solutions\Ecopetrol Prometeo - Documents\Planning Space Implementation\3. Analysis &amp; Design\Design\FC22\DRR Jaime\Por presentar a ECP\Cantagallo\Cristalina\[CRISTALINA_CF_SEC_06-Feb-2024.xlsx]D-PSDP'!$CA$39</t>
  </si>
  <si>
    <t>='C:\Users\jaime.benazar\Quorum Business Solutions\Ecopetrol Prometeo - Documents\Planning Space Implementation\3. Analysis &amp; Design\Design\FC22\DRR Jaime\Por presentar a ECP\Cantagallo\Cristalina\[CRISTALINA_CF_SEC_06-Feb-2024.xlsx]D-PSDP'!$CA$40</t>
  </si>
  <si>
    <t>='C:\Users\jaime.benazar\Quorum Business Solutions\Ecopetrol Prometeo - Documents\Planning Space Implementation\3. Analysis &amp; Design\Design\FC22\DRR Jaime\Por presentar a ECP\Cantagallo\Cristalina\[CRISTALINA_CF_SEC_06-Feb-2024.xlsx]D-PSDP'!$CA$41</t>
  </si>
  <si>
    <t>='C:\Users\jaime.benazar\Quorum Business Solutions\Ecopetrol Prometeo - Documents\Planning Space Implementation\3. Analysis &amp; Design\Design\FC22\DRR Jaime\Por presentar a ECP\Cantagallo\Cristalina\[CRISTALINA_CF_SEC_06-Feb-2024.xlsx]D-PSDP'!$CA$42</t>
  </si>
  <si>
    <t>='C:\Users\jaime.benazar\Quorum Business Solutions\Ecopetrol Prometeo - Documents\Planning Space Implementation\3. Analysis &amp; Design\Design\FC22\DRR Jaime\Por presentar a ECP\Cantagallo\Cristalina\[CRISTALINA_CF_SEC_06-Feb-2024.xlsx]D-PSDP'!$CA$43</t>
  </si>
  <si>
    <t>='C:\Users\jaime.benazar\Quorum Business Solutions\Ecopetrol Prometeo - Documents\Planning Space Implementation\3. Analysis &amp; Design\Design\FC22\DRR Jaime\Por presentar a ECP\Cantagallo\Cristalina\[CRISTALINA_CF_SEC_06-Feb-2024.xlsx]D-PSDP'!$CA$44</t>
  </si>
  <si>
    <t>='C:\Users\jaime.benazar\Quorum Business Solutions\Ecopetrol Prometeo - Documents\Planning Space Implementation\3. Analysis &amp; Design\Design\FC22\DRR Jaime\Por presentar a ECP\Cantagallo\Cristalina\[CRISTALINA_CF_SEC_06-Feb-2024.xlsx]D-PSDP'!$CA$45</t>
  </si>
  <si>
    <t>='C:\Users\jaime.benazar\Quorum Business Solutions\Ecopetrol Prometeo - Documents\Planning Space Implementation\3. Analysis &amp; Design\Design\FC22\DRR Jaime\Por presentar a ECP\Cantagallo\Cristalina\[CRISTALINA_CF_SEC_06-Feb-2024.xlsx]D-PSDP'!$CA$46</t>
  </si>
  <si>
    <t>='C:\Users\jaime.benazar\Quorum Business Solutions\Ecopetrol Prometeo - Documents\Planning Space Implementation\3. Analysis &amp; Design\Design\FC22\DRR Jaime\Por presentar a ECP\Cantagallo\Cristalina\[CRISTALINA_CF_SEC_06-Feb-2024.xlsx]D-PSDP'!$CA$47</t>
  </si>
  <si>
    <t>='C:\Users\jaime.benazar\Quorum Business Solutions\Ecopetrol Prometeo - Documents\Planning Space Implementation\3. Analysis &amp; Design\Design\FC22\DRR Jaime\Por presentar a ECP\Cantagallo\Cristalina\[CRISTALINA_CF_SEC_06-Feb-2024.xlsx]D-PSDP'!$CA$48</t>
  </si>
  <si>
    <t>='C:\Users\jaime.benazar\Quorum Business Solutions\Ecopetrol Prometeo - Documents\Planning Space Implementation\3. Analysis &amp; Design\Design\FC22\DRR Jaime\Por presentar a ECP\Cantagallo\Cristalina\[CRISTALINA_CF_SEC_06-Feb-2024.xlsx]D-PSNP'!$CA$12</t>
  </si>
  <si>
    <t>='C:\Users\jaime.benazar\Quorum Business Solutions\Ecopetrol Prometeo - Documents\Planning Space Implementation\3. Analysis &amp; Design\Design\FC22\DRR Jaime\Por presentar a ECP\Cantagallo\Cristalina\[CRISTALINA_CF_SEC_06-Feb-2024.xlsx]D-PSNP'!$CA$13</t>
  </si>
  <si>
    <t>='C:\Users\jaime.benazar\Quorum Business Solutions\Ecopetrol Prometeo - Documents\Planning Space Implementation\3. Analysis &amp; Design\Design\FC22\DRR Jaime\Por presentar a ECP\Cantagallo\Cristalina\[CRISTALINA_CF_SEC_06-Feb-2024.xlsx]D-PSNP'!$CA$14</t>
  </si>
  <si>
    <t>='C:\Users\jaime.benazar\Quorum Business Solutions\Ecopetrol Prometeo - Documents\Planning Space Implementation\3. Analysis &amp; Design\Design\FC22\DRR Jaime\Por presentar a ECP\Cantagallo\Cristalina\[CRISTALINA_CF_SEC_06-Feb-2024.xlsx]D-PSNP'!$CA$15</t>
  </si>
  <si>
    <t>='C:\Users\jaime.benazar\Quorum Business Solutions\Ecopetrol Prometeo - Documents\Planning Space Implementation\3. Analysis &amp; Design\Design\FC22\DRR Jaime\Por presentar a ECP\Cantagallo\Cristalina\[CRISTALINA_CF_SEC_06-Feb-2024.xlsx]D-PSNP'!$CA$16</t>
  </si>
  <si>
    <t>='C:\Users\jaime.benazar\Quorum Business Solutions\Ecopetrol Prometeo - Documents\Planning Space Implementation\3. Analysis &amp; Design\Design\FC22\DRR Jaime\Por presentar a ECP\Cantagallo\Cristalina\[CRISTALINA_CF_SEC_06-Feb-2024.xlsx]D-PSNP'!$CA$17</t>
  </si>
  <si>
    <t>='C:\Users\jaime.benazar\Quorum Business Solutions\Ecopetrol Prometeo - Documents\Planning Space Implementation\3. Analysis &amp; Design\Design\FC22\DRR Jaime\Por presentar a ECP\Cantagallo\Cristalina\[CRISTALINA_CF_SEC_06-Feb-2024.xlsx]D-PSNP'!$CA$18</t>
  </si>
  <si>
    <t>='C:\Users\jaime.benazar\Quorum Business Solutions\Ecopetrol Prometeo - Documents\Planning Space Implementation\3. Analysis &amp; Design\Design\FC22\DRR Jaime\Por presentar a ECP\Cantagallo\Cristalina\[CRISTALINA_CF_SEC_06-Feb-2024.xlsx]D-PSNP'!$CA$19</t>
  </si>
  <si>
    <t>='C:\Users\jaime.benazar\Quorum Business Solutions\Ecopetrol Prometeo - Documents\Planning Space Implementation\3. Analysis &amp; Design\Design\FC22\DRR Jaime\Por presentar a ECP\Cantagallo\Cristalina\[CRISTALINA_CF_SEC_06-Feb-2024.xlsx]D-PSNP'!$CA$20</t>
  </si>
  <si>
    <t>='C:\Users\jaime.benazar\Quorum Business Solutions\Ecopetrol Prometeo - Documents\Planning Space Implementation\3. Analysis &amp; Design\Design\FC22\DRR Jaime\Por presentar a ECP\Cantagallo\Cristalina\[CRISTALINA_CF_SEC_06-Feb-2024.xlsx]D-PSNP'!$CA$21</t>
  </si>
  <si>
    <t>='C:\Users\jaime.benazar\Quorum Business Solutions\Ecopetrol Prometeo - Documents\Planning Space Implementation\3. Analysis &amp; Design\Design\FC22\DRR Jaime\Por presentar a ECP\Cantagallo\Cristalina\[CRISTALINA_CF_SEC_06-Feb-2024.xlsx]D-PSNP'!$CA$22</t>
  </si>
  <si>
    <t>='C:\Users\jaime.benazar\Quorum Business Solutions\Ecopetrol Prometeo - Documents\Planning Space Implementation\3. Analysis &amp; Design\Design\FC22\DRR Jaime\Por presentar a ECP\Cantagallo\Cristalina\[CRISTALINA_CF_SEC_06-Feb-2024.xlsx]D-PSNP'!$CA$23</t>
  </si>
  <si>
    <t>='C:\Users\jaime.benazar\Quorum Business Solutions\Ecopetrol Prometeo - Documents\Planning Space Implementation\3. Analysis &amp; Design\Design\FC22\DRR Jaime\Por presentar a ECP\Cantagallo\Cristalina\[CRISTALINA_CF_SEC_06-Feb-2024.xlsx]D-PSNP'!$CA$24</t>
  </si>
  <si>
    <t>='C:\Users\jaime.benazar\Quorum Business Solutions\Ecopetrol Prometeo - Documents\Planning Space Implementation\3. Analysis &amp; Design\Design\FC22\DRR Jaime\Por presentar a ECP\Cantagallo\Cristalina\[CRISTALINA_CF_SEC_06-Feb-2024.xlsx]D-PSNP'!$CA$25</t>
  </si>
  <si>
    <t>='C:\Users\jaime.benazar\Quorum Business Solutions\Ecopetrol Prometeo - Documents\Planning Space Implementation\3. Analysis &amp; Design\Design\FC22\DRR Jaime\Por presentar a ECP\Cantagallo\Cristalina\[CRISTALINA_CF_SEC_06-Feb-2024.xlsx]D-PSNP'!$CA$26</t>
  </si>
  <si>
    <t>='C:\Users\jaime.benazar\Quorum Business Solutions\Ecopetrol Prometeo - Documents\Planning Space Implementation\3. Analysis &amp; Design\Design\FC22\DRR Jaime\Por presentar a ECP\Cantagallo\Cristalina\[CRISTALINA_CF_SEC_06-Feb-2024.xlsx]D-PSNP'!$CA$27</t>
  </si>
  <si>
    <t>='C:\Users\jaime.benazar\Quorum Business Solutions\Ecopetrol Prometeo - Documents\Planning Space Implementation\3. Analysis &amp; Design\Design\FC22\DRR Jaime\Por presentar a ECP\Cantagallo\Cristalina\[CRISTALINA_CF_SEC_06-Feb-2024.xlsx]D-PSNP'!$CA$28</t>
  </si>
  <si>
    <t>='C:\Users\jaime.benazar\Quorum Business Solutions\Ecopetrol Prometeo - Documents\Planning Space Implementation\3. Analysis &amp; Design\Design\FC22\DRR Jaime\Por presentar a ECP\Cantagallo\Cristalina\[CRISTALINA_CF_SEC_06-Feb-2024.xlsx]D-PSNP'!$CA$29</t>
  </si>
  <si>
    <t>='C:\Users\jaime.benazar\Quorum Business Solutions\Ecopetrol Prometeo - Documents\Planning Space Implementation\3. Analysis &amp; Design\Design\FC22\DRR Jaime\Por presentar a ECP\Cantagallo\Cristalina\[CRISTALINA_CF_SEC_06-Feb-2024.xlsx]D-PSNP'!$CA$30</t>
  </si>
  <si>
    <t>='C:\Users\jaime.benazar\Quorum Business Solutions\Ecopetrol Prometeo - Documents\Planning Space Implementation\3. Analysis &amp; Design\Design\FC22\DRR Jaime\Por presentar a ECP\Cantagallo\Cristalina\[CRISTALINA_CF_SEC_06-Feb-2024.xlsx]D-PSNP'!$CA$31</t>
  </si>
  <si>
    <t>='C:\Users\jaime.benazar\Quorum Business Solutions\Ecopetrol Prometeo - Documents\Planning Space Implementation\3. Analysis &amp; Design\Design\FC22\DRR Jaime\Por presentar a ECP\Cantagallo\Cristalina\[CRISTALINA_CF_SEC_06-Feb-2024.xlsx]D-PSNP'!$CA$32</t>
  </si>
  <si>
    <t>='C:\Users\jaime.benazar\Quorum Business Solutions\Ecopetrol Prometeo - Documents\Planning Space Implementation\3. Analysis &amp; Design\Design\FC22\DRR Jaime\Por presentar a ECP\Cantagallo\Cristalina\[CRISTALINA_CF_SEC_06-Feb-2024.xlsx]D-PSNP'!$CA$33</t>
  </si>
  <si>
    <t>='C:\Users\jaime.benazar\Quorum Business Solutions\Ecopetrol Prometeo - Documents\Planning Space Implementation\3. Analysis &amp; Design\Design\FC22\DRR Jaime\Por presentar a ECP\Cantagallo\Cristalina\[CRISTALINA_CF_SEC_06-Feb-2024.xlsx]D-PSNP'!$CA$34</t>
  </si>
  <si>
    <t>='C:\Users\jaime.benazar\Quorum Business Solutions\Ecopetrol Prometeo - Documents\Planning Space Implementation\3. Analysis &amp; Design\Design\FC22\DRR Jaime\Por presentar a ECP\Cantagallo\Cristalina\[CRISTALINA_CF_SEC_06-Feb-2024.xlsx]D-PSNP'!$CA$35</t>
  </si>
  <si>
    <t>='C:\Users\jaime.benazar\Quorum Business Solutions\Ecopetrol Prometeo - Documents\Planning Space Implementation\3. Analysis &amp; Design\Design\FC22\DRR Jaime\Por presentar a ECP\Cantagallo\Cristalina\[CRISTALINA_CF_SEC_06-Feb-2024.xlsx]D-PSNP'!$CA$36</t>
  </si>
  <si>
    <t>='C:\Users\jaime.benazar\Quorum Business Solutions\Ecopetrol Prometeo - Documents\Planning Space Implementation\3. Analysis &amp; Design\Design\FC22\DRR Jaime\Por presentar a ECP\Cantagallo\Cristalina\[CRISTALINA_CF_SEC_06-Feb-2024.xlsx]D-PSNP'!$CA$37</t>
  </si>
  <si>
    <t>='C:\Users\jaime.benazar\Quorum Business Solutions\Ecopetrol Prometeo - Documents\Planning Space Implementation\3. Analysis &amp; Design\Design\FC22\DRR Jaime\Por presentar a ECP\Cantagallo\Cristalina\[CRISTALINA_CF_SEC_06-Feb-2024.xlsx]D-PSNP'!$CA$38</t>
  </si>
  <si>
    <t>='C:\Users\jaime.benazar\Quorum Business Solutions\Ecopetrol Prometeo - Documents\Planning Space Implementation\3. Analysis &amp; Design\Design\FC22\DRR Jaime\Por presentar a ECP\Cantagallo\Cristalina\[CRISTALINA_CF_SEC_06-Feb-2024.xlsx]D-PSNP'!$CA$39</t>
  </si>
  <si>
    <t>='C:\Users\jaime.benazar\Quorum Business Solutions\Ecopetrol Prometeo - Documents\Planning Space Implementation\3. Analysis &amp; Design\Design\FC22\DRR Jaime\Por presentar a ECP\Cantagallo\Cristalina\[CRISTALINA_CF_SEC_06-Feb-2024.xlsx]D-PSNP'!$CA$40</t>
  </si>
  <si>
    <t>='C:\Users\jaime.benazar\Quorum Business Solutions\Ecopetrol Prometeo - Documents\Planning Space Implementation\3. Analysis &amp; Design\Design\FC22\DRR Jaime\Por presentar a ECP\Cantagallo\Cristalina\[CRISTALINA_CF_SEC_06-Feb-2024.xlsx]D-PSNP'!$CA$41</t>
  </si>
  <si>
    <t>='C:\Users\jaime.benazar\Quorum Business Solutions\Ecopetrol Prometeo - Documents\Planning Space Implementation\3. Analysis &amp; Design\Design\FC22\DRR Jaime\Por presentar a ECP\Cantagallo\Cristalina\[CRISTALINA_CF_SEC_06-Feb-2024.xlsx]D-PSNP'!$CA$42</t>
  </si>
  <si>
    <t>='C:\Users\jaime.benazar\Quorum Business Solutions\Ecopetrol Prometeo - Documents\Planning Space Implementation\3. Analysis &amp; Design\Design\FC22\DRR Jaime\Por presentar a ECP\Cantagallo\Cristalina\[CRISTALINA_CF_SEC_06-Feb-2024.xlsx]D-PSNP'!$CA$43</t>
  </si>
  <si>
    <t>='C:\Users\jaime.benazar\Quorum Business Solutions\Ecopetrol Prometeo - Documents\Planning Space Implementation\3. Analysis &amp; Design\Design\FC22\DRR Jaime\Por presentar a ECP\Cantagallo\Cristalina\[CRISTALINA_CF_SEC_06-Feb-2024.xlsx]D-PSNP'!$CA$44</t>
  </si>
  <si>
    <t>='C:\Users\jaime.benazar\Quorum Business Solutions\Ecopetrol Prometeo - Documents\Planning Space Implementation\3. Analysis &amp; Design\Design\FC22\DRR Jaime\Por presentar a ECP\Cantagallo\Cristalina\[CRISTALINA_CF_SEC_06-Feb-2024.xlsx]D-PSNP'!$CA$45</t>
  </si>
  <si>
    <t>='C:\Users\jaime.benazar\Quorum Business Solutions\Ecopetrol Prometeo - Documents\Planning Space Implementation\3. Analysis &amp; Design\Design\FC22\DRR Jaime\Por presentar a ECP\Cantagallo\Cristalina\[CRISTALINA_CF_SEC_06-Feb-2024.xlsx]D-PSNP'!$CA$46</t>
  </si>
  <si>
    <t>='C:\Users\jaime.benazar\Quorum Business Solutions\Ecopetrol Prometeo - Documents\Planning Space Implementation\3. Analysis &amp; Design\Design\FC22\DRR Jaime\Por presentar a ECP\Cantagallo\Cristalina\[CRISTALINA_CF_SEC_06-Feb-2024.xlsx]D-PSNP'!$CA$47</t>
  </si>
  <si>
    <t>='C:\Users\jaime.benazar\Quorum Business Solutions\Ecopetrol Prometeo - Documents\Planning Space Implementation\3. Analysis &amp; Design\Design\FC22\DRR Jaime\Por presentar a ECP\Cantagallo\Cristalina\[CRISTALINA_CF_SEC_06-Feb-2024.xlsx]D-PSNP'!$CA$48</t>
  </si>
  <si>
    <t>='C:\Users\jaime.benazar\Quorum Business Solutions\Ecopetrol Prometeo - Documents\Planning Space Implementation\3. Analysis &amp; Design\Design\FC22\DRR Jaime\Por presentar a ECP\Cantagallo\Cristalina\[CRISTALINA_CF_SEC_06-Feb-2024.xlsx]D-PSND'!$CA$12</t>
  </si>
  <si>
    <t>='C:\Users\jaime.benazar\Quorum Business Solutions\Ecopetrol Prometeo - Documents\Planning Space Implementation\3. Analysis &amp; Design\Design\FC22\DRR Jaime\Por presentar a ECP\Cantagallo\Cristalina\[CRISTALINA_CF_SEC_06-Feb-2024.xlsx]D-PSND'!$CA$13</t>
  </si>
  <si>
    <t>='C:\Users\jaime.benazar\Quorum Business Solutions\Ecopetrol Prometeo - Documents\Planning Space Implementation\3. Analysis &amp; Design\Design\FC22\DRR Jaime\Por presentar a ECP\Cantagallo\Cristalina\[CRISTALINA_CF_SEC_06-Feb-2024.xlsx]D-PSND'!$CA$14</t>
  </si>
  <si>
    <t>='C:\Users\jaime.benazar\Quorum Business Solutions\Ecopetrol Prometeo - Documents\Planning Space Implementation\3. Analysis &amp; Design\Design\FC22\DRR Jaime\Por presentar a ECP\Cantagallo\Cristalina\[CRISTALINA_CF_SEC_06-Feb-2024.xlsx]D-PSND'!$CA$15</t>
  </si>
  <si>
    <t>='C:\Users\jaime.benazar\Quorum Business Solutions\Ecopetrol Prometeo - Documents\Planning Space Implementation\3. Analysis &amp; Design\Design\FC22\DRR Jaime\Por presentar a ECP\Cantagallo\Cristalina\[CRISTALINA_CF_SEC_06-Feb-2024.xlsx]D-PSND'!$CA$16</t>
  </si>
  <si>
    <t>='C:\Users\jaime.benazar\Quorum Business Solutions\Ecopetrol Prometeo - Documents\Planning Space Implementation\3. Analysis &amp; Design\Design\FC22\DRR Jaime\Por presentar a ECP\Cantagallo\Cristalina\[CRISTALINA_CF_SEC_06-Feb-2024.xlsx]D-PSND'!$CA$17</t>
  </si>
  <si>
    <t>='C:\Users\jaime.benazar\Quorum Business Solutions\Ecopetrol Prometeo - Documents\Planning Space Implementation\3. Analysis &amp; Design\Design\FC22\DRR Jaime\Por presentar a ECP\Cantagallo\Cristalina\[CRISTALINA_CF_SEC_06-Feb-2024.xlsx]D-PSND'!$CA$18</t>
  </si>
  <si>
    <t>='C:\Users\jaime.benazar\Quorum Business Solutions\Ecopetrol Prometeo - Documents\Planning Space Implementation\3. Analysis &amp; Design\Design\FC22\DRR Jaime\Por presentar a ECP\Cantagallo\Cristalina\[CRISTALINA_CF_SEC_06-Feb-2024.xlsx]D-PSND'!$CA$19</t>
  </si>
  <si>
    <t>='C:\Users\jaime.benazar\Quorum Business Solutions\Ecopetrol Prometeo - Documents\Planning Space Implementation\3. Analysis &amp; Design\Design\FC22\DRR Jaime\Por presentar a ECP\Cantagallo\Cristalina\[CRISTALINA_CF_SEC_06-Feb-2024.xlsx]D-PSND'!$CA$20</t>
  </si>
  <si>
    <t>='C:\Users\jaime.benazar\Quorum Business Solutions\Ecopetrol Prometeo - Documents\Planning Space Implementation\3. Analysis &amp; Design\Design\FC22\DRR Jaime\Por presentar a ECP\Cantagallo\Cristalina\[CRISTALINA_CF_SEC_06-Feb-2024.xlsx]D-PSND'!$CA$21</t>
  </si>
  <si>
    <t>='C:\Users\jaime.benazar\Quorum Business Solutions\Ecopetrol Prometeo - Documents\Planning Space Implementation\3. Analysis &amp; Design\Design\FC22\DRR Jaime\Por presentar a ECP\Cantagallo\Cristalina\[CRISTALINA_CF_SEC_06-Feb-2024.xlsx]D-PSND'!$CA$22</t>
  </si>
  <si>
    <t>='C:\Users\jaime.benazar\Quorum Business Solutions\Ecopetrol Prometeo - Documents\Planning Space Implementation\3. Analysis &amp; Design\Design\FC22\DRR Jaime\Por presentar a ECP\Cantagallo\Cristalina\[CRISTALINA_CF_SEC_06-Feb-2024.xlsx]D-PSND'!$CA$23</t>
  </si>
  <si>
    <t>='C:\Users\jaime.benazar\Quorum Business Solutions\Ecopetrol Prometeo - Documents\Planning Space Implementation\3. Analysis &amp; Design\Design\FC22\DRR Jaime\Por presentar a ECP\Cantagallo\Cristalina\[CRISTALINA_CF_SEC_06-Feb-2024.xlsx]D-PSND'!$CA$24</t>
  </si>
  <si>
    <t>='C:\Users\jaime.benazar\Quorum Business Solutions\Ecopetrol Prometeo - Documents\Planning Space Implementation\3. Analysis &amp; Design\Design\FC22\DRR Jaime\Por presentar a ECP\Cantagallo\Cristalina\[CRISTALINA_CF_SEC_06-Feb-2024.xlsx]D-PSND'!$CA$25</t>
  </si>
  <si>
    <t>='C:\Users\jaime.benazar\Quorum Business Solutions\Ecopetrol Prometeo - Documents\Planning Space Implementation\3. Analysis &amp; Design\Design\FC22\DRR Jaime\Por presentar a ECP\Cantagallo\Cristalina\[CRISTALINA_CF_SEC_06-Feb-2024.xlsx]D-PSND'!$CA$26</t>
  </si>
  <si>
    <t>='C:\Users\jaime.benazar\Quorum Business Solutions\Ecopetrol Prometeo - Documents\Planning Space Implementation\3. Analysis &amp; Design\Design\FC22\DRR Jaime\Por presentar a ECP\Cantagallo\Cristalina\[CRISTALINA_CF_SEC_06-Feb-2024.xlsx]D-PSND'!$CA$27</t>
  </si>
  <si>
    <t>='C:\Users\jaime.benazar\Quorum Business Solutions\Ecopetrol Prometeo - Documents\Planning Space Implementation\3. Analysis &amp; Design\Design\FC22\DRR Jaime\Por presentar a ECP\Cantagallo\Cristalina\[CRISTALINA_CF_SEC_06-Feb-2024.xlsx]D-PSND'!$CA$28</t>
  </si>
  <si>
    <t>='C:\Users\jaime.benazar\Quorum Business Solutions\Ecopetrol Prometeo - Documents\Planning Space Implementation\3. Analysis &amp; Design\Design\FC22\DRR Jaime\Por presentar a ECP\Cantagallo\Cristalina\[CRISTALINA_CF_SEC_06-Feb-2024.xlsx]D-PSND'!$CA$29</t>
  </si>
  <si>
    <t>='C:\Users\jaime.benazar\Quorum Business Solutions\Ecopetrol Prometeo - Documents\Planning Space Implementation\3. Analysis &amp; Design\Design\FC22\DRR Jaime\Por presentar a ECP\Cantagallo\Cristalina\[CRISTALINA_CF_SEC_06-Feb-2024.xlsx]D-PSND'!$CA$30</t>
  </si>
  <si>
    <t>='C:\Users\jaime.benazar\Quorum Business Solutions\Ecopetrol Prometeo - Documents\Planning Space Implementation\3. Analysis &amp; Design\Design\FC22\DRR Jaime\Por presentar a ECP\Cantagallo\Cristalina\[CRISTALINA_CF_SEC_06-Feb-2024.xlsx]D-PSND'!$CA$31</t>
  </si>
  <si>
    <t>='C:\Users\jaime.benazar\Quorum Business Solutions\Ecopetrol Prometeo - Documents\Planning Space Implementation\3. Analysis &amp; Design\Design\FC22\DRR Jaime\Por presentar a ECP\Cantagallo\Cristalina\[CRISTALINA_CF_SEC_06-Feb-2024.xlsx]D-PSND'!$CA$32</t>
  </si>
  <si>
    <t>='C:\Users\jaime.benazar\Quorum Business Solutions\Ecopetrol Prometeo - Documents\Planning Space Implementation\3. Analysis &amp; Design\Design\FC22\DRR Jaime\Por presentar a ECP\Cantagallo\Cristalina\[CRISTALINA_CF_SEC_06-Feb-2024.xlsx]D-PSND'!$CA$33</t>
  </si>
  <si>
    <t>='C:\Users\jaime.benazar\Quorum Business Solutions\Ecopetrol Prometeo - Documents\Planning Space Implementation\3. Analysis &amp; Design\Design\FC22\DRR Jaime\Por presentar a ECP\Cantagallo\Cristalina\[CRISTALINA_CF_SEC_06-Feb-2024.xlsx]D-PSND'!$CA$34</t>
  </si>
  <si>
    <t>='C:\Users\jaime.benazar\Quorum Business Solutions\Ecopetrol Prometeo - Documents\Planning Space Implementation\3. Analysis &amp; Design\Design\FC22\DRR Jaime\Por presentar a ECP\Cantagallo\Cristalina\[CRISTALINA_CF_SEC_06-Feb-2024.xlsx]D-PSND'!$CA$35</t>
  </si>
  <si>
    <t>='C:\Users\jaime.benazar\Quorum Business Solutions\Ecopetrol Prometeo - Documents\Planning Space Implementation\3. Analysis &amp; Design\Design\FC22\DRR Jaime\Por presentar a ECP\Cantagallo\Cristalina\[CRISTALINA_CF_SEC_06-Feb-2024.xlsx]D-PSND'!$CA$36</t>
  </si>
  <si>
    <t>='C:\Users\jaime.benazar\Quorum Business Solutions\Ecopetrol Prometeo - Documents\Planning Space Implementation\3. Analysis &amp; Design\Design\FC22\DRR Jaime\Por presentar a ECP\Cantagallo\Cristalina\[CRISTALINA_CF_SEC_06-Feb-2024.xlsx]D-PSND'!$CA$37</t>
  </si>
  <si>
    <t>='C:\Users\jaime.benazar\Quorum Business Solutions\Ecopetrol Prometeo - Documents\Planning Space Implementation\3. Analysis &amp; Design\Design\FC22\DRR Jaime\Por presentar a ECP\Cantagallo\Cristalina\[CRISTALINA_CF_SEC_06-Feb-2024.xlsx]D-PSND'!$CA$38</t>
  </si>
  <si>
    <t>='C:\Users\jaime.benazar\Quorum Business Solutions\Ecopetrol Prometeo - Documents\Planning Space Implementation\3. Analysis &amp; Design\Design\FC22\DRR Jaime\Por presentar a ECP\Cantagallo\Cristalina\[CRISTALINA_CF_SEC_06-Feb-2024.xlsx]D-PSND'!$CA$39</t>
  </si>
  <si>
    <t>='C:\Users\jaime.benazar\Quorum Business Solutions\Ecopetrol Prometeo - Documents\Planning Space Implementation\3. Analysis &amp; Design\Design\FC22\DRR Jaime\Por presentar a ECP\Cantagallo\Cristalina\[CRISTALINA_CF_SEC_06-Feb-2024.xlsx]D-PSND'!$CA$40</t>
  </si>
  <si>
    <t>='C:\Users\jaime.benazar\Quorum Business Solutions\Ecopetrol Prometeo - Documents\Planning Space Implementation\3. Analysis &amp; Design\Design\FC22\DRR Jaime\Por presentar a ECP\Cantagallo\Cristalina\[CRISTALINA_CF_SEC_06-Feb-2024.xlsx]D-PSND'!$CA$41</t>
  </si>
  <si>
    <t>='C:\Users\jaime.benazar\Quorum Business Solutions\Ecopetrol Prometeo - Documents\Planning Space Implementation\3. Analysis &amp; Design\Design\FC22\DRR Jaime\Por presentar a ECP\Cantagallo\Cristalina\[CRISTALINA_CF_SEC_06-Feb-2024.xlsx]D-PSND'!$CA$42</t>
  </si>
  <si>
    <t>='C:\Users\jaime.benazar\Quorum Business Solutions\Ecopetrol Prometeo - Documents\Planning Space Implementation\3. Analysis &amp; Design\Design\FC22\DRR Jaime\Por presentar a ECP\Cantagallo\Cristalina\[CRISTALINA_CF_SEC_06-Feb-2024.xlsx]D-PSND'!$CA$43</t>
  </si>
  <si>
    <t>='C:\Users\jaime.benazar\Quorum Business Solutions\Ecopetrol Prometeo - Documents\Planning Space Implementation\3. Analysis &amp; Design\Design\FC22\DRR Jaime\Por presentar a ECP\Cantagallo\Cristalina\[CRISTALINA_CF_SEC_06-Feb-2024.xlsx]D-PSND'!$CA$44</t>
  </si>
  <si>
    <t>='C:\Users\jaime.benazar\Quorum Business Solutions\Ecopetrol Prometeo - Documents\Planning Space Implementation\3. Analysis &amp; Design\Design\FC22\DRR Jaime\Por presentar a ECP\Cantagallo\Cristalina\[CRISTALINA_CF_SEC_06-Feb-2024.xlsx]D-PSND'!$CA$45</t>
  </si>
  <si>
    <t>='C:\Users\jaime.benazar\Quorum Business Solutions\Ecopetrol Prometeo - Documents\Planning Space Implementation\3. Analysis &amp; Design\Design\FC22\DRR Jaime\Por presentar a ECP\Cantagallo\Cristalina\[CRISTALINA_CF_SEC_06-Feb-2024.xlsx]D-PSND'!$CA$46</t>
  </si>
  <si>
    <t>='C:\Users\jaime.benazar\Quorum Business Solutions\Ecopetrol Prometeo - Documents\Planning Space Implementation\3. Analysis &amp; Design\Design\FC22\DRR Jaime\Por presentar a ECP\Cantagallo\Cristalina\[CRISTALINA_CF_SEC_06-Feb-2024.xlsx]D-PSND'!$CA$47</t>
  </si>
  <si>
    <t>='C:\Users\jaime.benazar\Quorum Business Solutions\Ecopetrol Prometeo - Documents\Planning Space Implementation\3. Analysis &amp; Design\Design\FC22\DRR Jaime\Por presentar a ECP\Cantagallo\Cristalina\[CRISTALINA_CF_SEC_06-Feb-2024.xlsx]D-PSND'!$CA$48</t>
  </si>
  <si>
    <t>='C:\Users\jaime.benazar\Quorum Business Solutions\Ecopetrol Prometeo - Documents\Planning Space Implementation\3. Analysis &amp; Design\Design\FC22\DRR Jaime\Por presentar a ECP\Cantagallo\Cristalina\[CRISTALINA_CF_SEC_06-Feb-2024.xlsx]D-PS'!$CA$12</t>
  </si>
  <si>
    <t>='C:\Users\jaime.benazar\Quorum Business Solutions\Ecopetrol Prometeo - Documents\Planning Space Implementation\3. Analysis &amp; Design\Design\FC22\DRR Jaime\Por presentar a ECP\Cantagallo\Cristalina\[CRISTALINA_CF_SEC_06-Feb-2024.xlsx]D-PS'!$CA$13</t>
  </si>
  <si>
    <t>='C:\Users\jaime.benazar\Quorum Business Solutions\Ecopetrol Prometeo - Documents\Planning Space Implementation\3. Analysis &amp; Design\Design\FC22\DRR Jaime\Por presentar a ECP\Cantagallo\Cristalina\[CRISTALINA_CF_SEC_06-Feb-2024.xlsx]D-PS'!$CA$14</t>
  </si>
  <si>
    <t>='C:\Users\jaime.benazar\Quorum Business Solutions\Ecopetrol Prometeo - Documents\Planning Space Implementation\3. Analysis &amp; Design\Design\FC22\DRR Jaime\Por presentar a ECP\Cantagallo\Cristalina\[CRISTALINA_CF_SEC_06-Feb-2024.xlsx]D-PS'!$CA$15</t>
  </si>
  <si>
    <t>='C:\Users\jaime.benazar\Quorum Business Solutions\Ecopetrol Prometeo - Documents\Planning Space Implementation\3. Analysis &amp; Design\Design\FC22\DRR Jaime\Por presentar a ECP\Cantagallo\Cristalina\[CRISTALINA_CF_SEC_06-Feb-2024.xlsx]D-PS'!$CA$16</t>
  </si>
  <si>
    <t>='C:\Users\jaime.benazar\Quorum Business Solutions\Ecopetrol Prometeo - Documents\Planning Space Implementation\3. Analysis &amp; Design\Design\FC22\DRR Jaime\Por presentar a ECP\Cantagallo\Cristalina\[CRISTALINA_CF_SEC_06-Feb-2024.xlsx]D-PS'!$CA$17</t>
  </si>
  <si>
    <t>='C:\Users\jaime.benazar\Quorum Business Solutions\Ecopetrol Prometeo - Documents\Planning Space Implementation\3. Analysis &amp; Design\Design\FC22\DRR Jaime\Por presentar a ECP\Cantagallo\Cristalina\[CRISTALINA_CF_SEC_06-Feb-2024.xlsx]D-PS'!$CA$18</t>
  </si>
  <si>
    <t>='C:\Users\jaime.benazar\Quorum Business Solutions\Ecopetrol Prometeo - Documents\Planning Space Implementation\3. Analysis &amp; Design\Design\FC22\DRR Jaime\Por presentar a ECP\Cantagallo\Cristalina\[CRISTALINA_CF_SEC_06-Feb-2024.xlsx]D-PS'!$CA$19</t>
  </si>
  <si>
    <t>='C:\Users\jaime.benazar\Quorum Business Solutions\Ecopetrol Prometeo - Documents\Planning Space Implementation\3. Analysis &amp; Design\Design\FC22\DRR Jaime\Por presentar a ECP\Cantagallo\Cristalina\[CRISTALINA_CF_SEC_06-Feb-2024.xlsx]D-PS'!$CA$20</t>
  </si>
  <si>
    <t>='C:\Users\jaime.benazar\Quorum Business Solutions\Ecopetrol Prometeo - Documents\Planning Space Implementation\3. Analysis &amp; Design\Design\FC22\DRR Jaime\Por presentar a ECP\Cantagallo\Cristalina\[CRISTALINA_CF_SEC_06-Feb-2024.xlsx]D-PS'!$CA$21</t>
  </si>
  <si>
    <t>='C:\Users\jaime.benazar\Quorum Business Solutions\Ecopetrol Prometeo - Documents\Planning Space Implementation\3. Analysis &amp; Design\Design\FC22\DRR Jaime\Por presentar a ECP\Cantagallo\Cristalina\[CRISTALINA_CF_SEC_06-Feb-2024.xlsx]D-PS'!$CA$22</t>
  </si>
  <si>
    <t>='C:\Users\jaime.benazar\Quorum Business Solutions\Ecopetrol Prometeo - Documents\Planning Space Implementation\3. Analysis &amp; Design\Design\FC22\DRR Jaime\Por presentar a ECP\Cantagallo\Cristalina\[CRISTALINA_CF_SEC_06-Feb-2024.xlsx]D-PS'!$CA$23</t>
  </si>
  <si>
    <t>='C:\Users\jaime.benazar\Quorum Business Solutions\Ecopetrol Prometeo - Documents\Planning Space Implementation\3. Analysis &amp; Design\Design\FC22\DRR Jaime\Por presentar a ECP\Cantagallo\Cristalina\[CRISTALINA_CF_SEC_06-Feb-2024.xlsx]D-PS'!$CA$24</t>
  </si>
  <si>
    <t>='C:\Users\jaime.benazar\Quorum Business Solutions\Ecopetrol Prometeo - Documents\Planning Space Implementation\3. Analysis &amp; Design\Design\FC22\DRR Jaime\Por presentar a ECP\Cantagallo\Cristalina\[CRISTALINA_CF_SEC_06-Feb-2024.xlsx]D-PS'!$CA$25</t>
  </si>
  <si>
    <t>='C:\Users\jaime.benazar\Quorum Business Solutions\Ecopetrol Prometeo - Documents\Planning Space Implementation\3. Analysis &amp; Design\Design\FC22\DRR Jaime\Por presentar a ECP\Cantagallo\Cristalina\[CRISTALINA_CF_SEC_06-Feb-2024.xlsx]D-PS'!$CA$26</t>
  </si>
  <si>
    <t>='C:\Users\jaime.benazar\Quorum Business Solutions\Ecopetrol Prometeo - Documents\Planning Space Implementation\3. Analysis &amp; Design\Design\FC22\DRR Jaime\Por presentar a ECP\Cantagallo\Cristalina\[CRISTALINA_CF_SEC_06-Feb-2024.xlsx]D-PS'!$CA$27</t>
  </si>
  <si>
    <t>='C:\Users\jaime.benazar\Quorum Business Solutions\Ecopetrol Prometeo - Documents\Planning Space Implementation\3. Analysis &amp; Design\Design\FC22\DRR Jaime\Por presentar a ECP\Cantagallo\Cristalina\[CRISTALINA_CF_SEC_06-Feb-2024.xlsx]D-PS'!$CA$28</t>
  </si>
  <si>
    <t>='C:\Users\jaime.benazar\Quorum Business Solutions\Ecopetrol Prometeo - Documents\Planning Space Implementation\3. Analysis &amp; Design\Design\FC22\DRR Jaime\Por presentar a ECP\Cantagallo\Cristalina\[CRISTALINA_CF_SEC_06-Feb-2024.xlsx]D-PS'!$CA$29</t>
  </si>
  <si>
    <t>='C:\Users\jaime.benazar\Quorum Business Solutions\Ecopetrol Prometeo - Documents\Planning Space Implementation\3. Analysis &amp; Design\Design\FC22\DRR Jaime\Por presentar a ECP\Cantagallo\Cristalina\[CRISTALINA_CF_SEC_06-Feb-2024.xlsx]D-PS'!$CA$30</t>
  </si>
  <si>
    <t>='C:\Users\jaime.benazar\Quorum Business Solutions\Ecopetrol Prometeo - Documents\Planning Space Implementation\3. Analysis &amp; Design\Design\FC22\DRR Jaime\Por presentar a ECP\Cantagallo\Cristalina\[CRISTALINA_CF_SEC_06-Feb-2024.xlsx]D-PS'!$CA$31</t>
  </si>
  <si>
    <t>='C:\Users\jaime.benazar\Quorum Business Solutions\Ecopetrol Prometeo - Documents\Planning Space Implementation\3. Analysis &amp; Design\Design\FC22\DRR Jaime\Por presentar a ECP\Cantagallo\Cristalina\[CRISTALINA_CF_SEC_06-Feb-2024.xlsx]D-PS'!$CA$32</t>
  </si>
  <si>
    <t>='C:\Users\jaime.benazar\Quorum Business Solutions\Ecopetrol Prometeo - Documents\Planning Space Implementation\3. Analysis &amp; Design\Design\FC22\DRR Jaime\Por presentar a ECP\Cantagallo\Cristalina\[CRISTALINA_CF_SEC_06-Feb-2024.xlsx]D-PS'!$CA$33</t>
  </si>
  <si>
    <t>='C:\Users\jaime.benazar\Quorum Business Solutions\Ecopetrol Prometeo - Documents\Planning Space Implementation\3. Analysis &amp; Design\Design\FC22\DRR Jaime\Por presentar a ECP\Cantagallo\Cristalina\[CRISTALINA_CF_SEC_06-Feb-2024.xlsx]D-PS'!$CA$34</t>
  </si>
  <si>
    <t>='C:\Users\jaime.benazar\Quorum Business Solutions\Ecopetrol Prometeo - Documents\Planning Space Implementation\3. Analysis &amp; Design\Design\FC22\DRR Jaime\Por presentar a ECP\Cantagallo\Cristalina\[CRISTALINA_CF_SEC_06-Feb-2024.xlsx]D-PS'!$CA$35</t>
  </si>
  <si>
    <t>='C:\Users\jaime.benazar\Quorum Business Solutions\Ecopetrol Prometeo - Documents\Planning Space Implementation\3. Analysis &amp; Design\Design\FC22\DRR Jaime\Por presentar a ECP\Cantagallo\Cristalina\[CRISTALINA_CF_SEC_06-Feb-2024.xlsx]D-PS'!$CA$36</t>
  </si>
  <si>
    <t>='C:\Users\jaime.benazar\Quorum Business Solutions\Ecopetrol Prometeo - Documents\Planning Space Implementation\3. Analysis &amp; Design\Design\FC22\DRR Jaime\Por presentar a ECP\Cantagallo\Cristalina\[CRISTALINA_CF_SEC_06-Feb-2024.xlsx]D-PS'!$CA$37</t>
  </si>
  <si>
    <t>='C:\Users\jaime.benazar\Quorum Business Solutions\Ecopetrol Prometeo - Documents\Planning Space Implementation\3. Analysis &amp; Design\Design\FC22\DRR Jaime\Por presentar a ECP\Cantagallo\Cristalina\[CRISTALINA_CF_SEC_06-Feb-2024.xlsx]D-PS'!$CA$38</t>
  </si>
  <si>
    <t>='C:\Users\jaime.benazar\Quorum Business Solutions\Ecopetrol Prometeo - Documents\Planning Space Implementation\3. Analysis &amp; Design\Design\FC22\DRR Jaime\Por presentar a ECP\Cantagallo\Cristalina\[CRISTALINA_CF_SEC_06-Feb-2024.xlsx]D-PS'!$CA$39</t>
  </si>
  <si>
    <t>='C:\Users\jaime.benazar\Quorum Business Solutions\Ecopetrol Prometeo - Documents\Planning Space Implementation\3. Analysis &amp; Design\Design\FC22\DRR Jaime\Por presentar a ECP\Cantagallo\Cristalina\[CRISTALINA_CF_SEC_06-Feb-2024.xlsx]D-PS'!$CA$40</t>
  </si>
  <si>
    <t>='C:\Users\jaime.benazar\Quorum Business Solutions\Ecopetrol Prometeo - Documents\Planning Space Implementation\3. Analysis &amp; Design\Design\FC22\DRR Jaime\Por presentar a ECP\Cantagallo\Cristalina\[CRISTALINA_CF_SEC_06-Feb-2024.xlsx]D-PS'!$CA$41</t>
  </si>
  <si>
    <t>='C:\Users\jaime.benazar\Quorum Business Solutions\Ecopetrol Prometeo - Documents\Planning Space Implementation\3. Analysis &amp; Design\Design\FC22\DRR Jaime\Por presentar a ECP\Cantagallo\Cristalina\[CRISTALINA_CF_SEC_06-Feb-2024.xlsx]D-PS'!$CA$42</t>
  </si>
  <si>
    <t>='C:\Users\jaime.benazar\Quorum Business Solutions\Ecopetrol Prometeo - Documents\Planning Space Implementation\3. Analysis &amp; Design\Design\FC22\DRR Jaime\Por presentar a ECP\Cantagallo\Cristalina\[CRISTALINA_CF_SEC_06-Feb-2024.xlsx]D-PS'!$CA$43</t>
  </si>
  <si>
    <t>='C:\Users\jaime.benazar\Quorum Business Solutions\Ecopetrol Prometeo - Documents\Planning Space Implementation\3. Analysis &amp; Design\Design\FC22\DRR Jaime\Por presentar a ECP\Cantagallo\Cristalina\[CRISTALINA_CF_SEC_06-Feb-2024.xlsx]D-PS'!$CA$44</t>
  </si>
  <si>
    <t>='C:\Users\jaime.benazar\Quorum Business Solutions\Ecopetrol Prometeo - Documents\Planning Space Implementation\3. Analysis &amp; Design\Design\FC22\DRR Jaime\Por presentar a ECP\Cantagallo\Cristalina\[CRISTALINA_CF_SEC_06-Feb-2024.xlsx]D-PS'!$CA$45</t>
  </si>
  <si>
    <t>='C:\Users\jaime.benazar\Quorum Business Solutions\Ecopetrol Prometeo - Documents\Planning Space Implementation\3. Analysis &amp; Design\Design\FC22\DRR Jaime\Por presentar a ECP\Cantagallo\Cristalina\[CRISTALINA_CF_SEC_06-Feb-2024.xlsx]D-PS'!$CA$46</t>
  </si>
  <si>
    <t>='C:\Users\jaime.benazar\Quorum Business Solutions\Ecopetrol Prometeo - Documents\Planning Space Implementation\3. Analysis &amp; Design\Design\FC22\DRR Jaime\Por presentar a ECP\Cantagallo\Cristalina\[CRISTALINA_CF_SEC_06-Feb-2024.xlsx]D-PS'!$CA$47</t>
  </si>
  <si>
    <t>='C:\Users\jaime.benazar\Quorum Business Solutions\Ecopetrol Prometeo - Documents\Planning Space Implementation\3. Analysis &amp; Design\Design\FC22\DRR Jaime\Por presentar a ECP\Cantagallo\Cristalina\[CRISTALINA_CF_SEC_06-Feb-2024.xlsx]D-PS'!$CA$48</t>
  </si>
  <si>
    <t>='C:\Users\jaime.benazar\Quorum Business Solutions\Ecopetrol Prometeo - Documents\Planning Space Implementation\3. Analysis &amp; Design\Design\FC22\DRR Jaime\Por presentar a ECP\Cantagallo\Cristalina\[CRISTALINA_CF_SEC_06-Feb-2024.xlsx]D-PDP'!$BX$12</t>
  </si>
  <si>
    <t>='C:\Users\jaime.benazar\Quorum Business Solutions\Ecopetrol Prometeo - Documents\Planning Space Implementation\3. Analysis &amp; Design\Design\FC22\DRR Jaime\Por presentar a ECP\Cantagallo\Cristalina\[CRISTALINA_CF_SEC_06-Feb-2024.xlsx]D-PDP'!$BX$13</t>
  </si>
  <si>
    <t>='C:\Users\jaime.benazar\Quorum Business Solutions\Ecopetrol Prometeo - Documents\Planning Space Implementation\3. Analysis &amp; Design\Design\FC22\DRR Jaime\Por presentar a ECP\Cantagallo\Cristalina\[CRISTALINA_CF_SEC_06-Feb-2024.xlsx]D-PDP'!$BX$14</t>
  </si>
  <si>
    <t>='C:\Users\jaime.benazar\Quorum Business Solutions\Ecopetrol Prometeo - Documents\Planning Space Implementation\3. Analysis &amp; Design\Design\FC22\DRR Jaime\Por presentar a ECP\Cantagallo\Cristalina\[CRISTALINA_CF_SEC_06-Feb-2024.xlsx]D-PDP'!$BX$15</t>
  </si>
  <si>
    <t>='C:\Users\jaime.benazar\Quorum Business Solutions\Ecopetrol Prometeo - Documents\Planning Space Implementation\3. Analysis &amp; Design\Design\FC22\DRR Jaime\Por presentar a ECP\Cantagallo\Cristalina\[CRISTALINA_CF_SEC_06-Feb-2024.xlsx]D-PDP'!$BX$16</t>
  </si>
  <si>
    <t>='C:\Users\jaime.benazar\Quorum Business Solutions\Ecopetrol Prometeo - Documents\Planning Space Implementation\3. Analysis &amp; Design\Design\FC22\DRR Jaime\Por presentar a ECP\Cantagallo\Cristalina\[CRISTALINA_CF_SEC_06-Feb-2024.xlsx]D-PDP'!$BX$17</t>
  </si>
  <si>
    <t>='C:\Users\jaime.benazar\Quorum Business Solutions\Ecopetrol Prometeo - Documents\Planning Space Implementation\3. Analysis &amp; Design\Design\FC22\DRR Jaime\Por presentar a ECP\Cantagallo\Cristalina\[CRISTALINA_CF_SEC_06-Feb-2024.xlsx]D-PDP'!$BX$18</t>
  </si>
  <si>
    <t>='C:\Users\jaime.benazar\Quorum Business Solutions\Ecopetrol Prometeo - Documents\Planning Space Implementation\3. Analysis &amp; Design\Design\FC22\DRR Jaime\Por presentar a ECP\Cantagallo\Cristalina\[CRISTALINA_CF_SEC_06-Feb-2024.xlsx]D-PDP'!$BX$19</t>
  </si>
  <si>
    <t>='C:\Users\jaime.benazar\Quorum Business Solutions\Ecopetrol Prometeo - Documents\Planning Space Implementation\3. Analysis &amp; Design\Design\FC22\DRR Jaime\Por presentar a ECP\Cantagallo\Cristalina\[CRISTALINA_CF_SEC_06-Feb-2024.xlsx]D-PDP'!$BX$20</t>
  </si>
  <si>
    <t>='C:\Users\jaime.benazar\Quorum Business Solutions\Ecopetrol Prometeo - Documents\Planning Space Implementation\3. Analysis &amp; Design\Design\FC22\DRR Jaime\Por presentar a ECP\Cantagallo\Cristalina\[CRISTALINA_CF_SEC_06-Feb-2024.xlsx]D-PDP'!$BX$21</t>
  </si>
  <si>
    <t>='C:\Users\jaime.benazar\Quorum Business Solutions\Ecopetrol Prometeo - Documents\Planning Space Implementation\3. Analysis &amp; Design\Design\FC22\DRR Jaime\Por presentar a ECP\Cantagallo\Cristalina\[CRISTALINA_CF_SEC_06-Feb-2024.xlsx]D-PDP'!$BX$22</t>
  </si>
  <si>
    <t>='C:\Users\jaime.benazar\Quorum Business Solutions\Ecopetrol Prometeo - Documents\Planning Space Implementation\3. Analysis &amp; Design\Design\FC22\DRR Jaime\Por presentar a ECP\Cantagallo\Cristalina\[CRISTALINA_CF_SEC_06-Feb-2024.xlsx]D-PDP'!$BX$23</t>
  </si>
  <si>
    <t>='C:\Users\jaime.benazar\Quorum Business Solutions\Ecopetrol Prometeo - Documents\Planning Space Implementation\3. Analysis &amp; Design\Design\FC22\DRR Jaime\Por presentar a ECP\Cantagallo\Cristalina\[CRISTALINA_CF_SEC_06-Feb-2024.xlsx]D-PDP'!$BX$24</t>
  </si>
  <si>
    <t>='C:\Users\jaime.benazar\Quorum Business Solutions\Ecopetrol Prometeo - Documents\Planning Space Implementation\3. Analysis &amp; Design\Design\FC22\DRR Jaime\Por presentar a ECP\Cantagallo\Cristalina\[CRISTALINA_CF_SEC_06-Feb-2024.xlsx]D-PDP'!$BX$25</t>
  </si>
  <si>
    <t>='C:\Users\jaime.benazar\Quorum Business Solutions\Ecopetrol Prometeo - Documents\Planning Space Implementation\3. Analysis &amp; Design\Design\FC22\DRR Jaime\Por presentar a ECP\Cantagallo\Cristalina\[CRISTALINA_CF_SEC_06-Feb-2024.xlsx]D-PDP'!$BX$26</t>
  </si>
  <si>
    <t>='C:\Users\jaime.benazar\Quorum Business Solutions\Ecopetrol Prometeo - Documents\Planning Space Implementation\3. Analysis &amp; Design\Design\FC22\DRR Jaime\Por presentar a ECP\Cantagallo\Cristalina\[CRISTALINA_CF_SEC_06-Feb-2024.xlsx]D-PDP'!$BX$27</t>
  </si>
  <si>
    <t>='C:\Users\jaime.benazar\Quorum Business Solutions\Ecopetrol Prometeo - Documents\Planning Space Implementation\3. Analysis &amp; Design\Design\FC22\DRR Jaime\Por presentar a ECP\Cantagallo\Cristalina\[CRISTALINA_CF_SEC_06-Feb-2024.xlsx]D-PDP'!$BX$28</t>
  </si>
  <si>
    <t>='C:\Users\jaime.benazar\Quorum Business Solutions\Ecopetrol Prometeo - Documents\Planning Space Implementation\3. Analysis &amp; Design\Design\FC22\DRR Jaime\Por presentar a ECP\Cantagallo\Cristalina\[CRISTALINA_CF_SEC_06-Feb-2024.xlsx]D-PDP'!$BX$29</t>
  </si>
  <si>
    <t>='C:\Users\jaime.benazar\Quorum Business Solutions\Ecopetrol Prometeo - Documents\Planning Space Implementation\3. Analysis &amp; Design\Design\FC22\DRR Jaime\Por presentar a ECP\Cantagallo\Cristalina\[CRISTALINA_CF_SEC_06-Feb-2024.xlsx]D-PDP'!$BX$30</t>
  </si>
  <si>
    <t>='C:\Users\jaime.benazar\Quorum Business Solutions\Ecopetrol Prometeo - Documents\Planning Space Implementation\3. Analysis &amp; Design\Design\FC22\DRR Jaime\Por presentar a ECP\Cantagallo\Cristalina\[CRISTALINA_CF_SEC_06-Feb-2024.xlsx]D-PDP'!$BX$31</t>
  </si>
  <si>
    <t>='C:\Users\jaime.benazar\Quorum Business Solutions\Ecopetrol Prometeo - Documents\Planning Space Implementation\3. Analysis &amp; Design\Design\FC22\DRR Jaime\Por presentar a ECP\Cantagallo\Cristalina\[CRISTALINA_CF_SEC_06-Feb-2024.xlsx]D-PDP'!$BX$32</t>
  </si>
  <si>
    <t>='C:\Users\jaime.benazar\Quorum Business Solutions\Ecopetrol Prometeo - Documents\Planning Space Implementation\3. Analysis &amp; Design\Design\FC22\DRR Jaime\Por presentar a ECP\Cantagallo\Cristalina\[CRISTALINA_CF_SEC_06-Feb-2024.xlsx]D-PDP'!$BX$33</t>
  </si>
  <si>
    <t>='C:\Users\jaime.benazar\Quorum Business Solutions\Ecopetrol Prometeo - Documents\Planning Space Implementation\3. Analysis &amp; Design\Design\FC22\DRR Jaime\Por presentar a ECP\Cantagallo\Cristalina\[CRISTALINA_CF_SEC_06-Feb-2024.xlsx]D-PDP'!$BX$34</t>
  </si>
  <si>
    <t>='C:\Users\jaime.benazar\Quorum Business Solutions\Ecopetrol Prometeo - Documents\Planning Space Implementation\3. Analysis &amp; Design\Design\FC22\DRR Jaime\Por presentar a ECP\Cantagallo\Cristalina\[CRISTALINA_CF_SEC_06-Feb-2024.xlsx]D-PDP'!$BX$35</t>
  </si>
  <si>
    <t>='C:\Users\jaime.benazar\Quorum Business Solutions\Ecopetrol Prometeo - Documents\Planning Space Implementation\3. Analysis &amp; Design\Design\FC22\DRR Jaime\Por presentar a ECP\Cantagallo\Cristalina\[CRISTALINA_CF_SEC_06-Feb-2024.xlsx]D-PDP'!$BX$36</t>
  </si>
  <si>
    <t>='C:\Users\jaime.benazar\Quorum Business Solutions\Ecopetrol Prometeo - Documents\Planning Space Implementation\3. Analysis &amp; Design\Design\FC22\DRR Jaime\Por presentar a ECP\Cantagallo\Cristalina\[CRISTALINA_CF_SEC_06-Feb-2024.xlsx]D-PDP'!$BX$37</t>
  </si>
  <si>
    <t>='C:\Users\jaime.benazar\Quorum Business Solutions\Ecopetrol Prometeo - Documents\Planning Space Implementation\3. Analysis &amp; Design\Design\FC22\DRR Jaime\Por presentar a ECP\Cantagallo\Cristalina\[CRISTALINA_CF_SEC_06-Feb-2024.xlsx]D-PDP'!$BX$38</t>
  </si>
  <si>
    <t>='C:\Users\jaime.benazar\Quorum Business Solutions\Ecopetrol Prometeo - Documents\Planning Space Implementation\3. Analysis &amp; Design\Design\FC22\DRR Jaime\Por presentar a ECP\Cantagallo\Cristalina\[CRISTALINA_CF_SEC_06-Feb-2024.xlsx]D-PDP'!$BX$39</t>
  </si>
  <si>
    <t>='C:\Users\jaime.benazar\Quorum Business Solutions\Ecopetrol Prometeo - Documents\Planning Space Implementation\3. Analysis &amp; Design\Design\FC22\DRR Jaime\Por presentar a ECP\Cantagallo\Cristalina\[CRISTALINA_CF_SEC_06-Feb-2024.xlsx]D-PDP'!$BX$40</t>
  </si>
  <si>
    <t>='C:\Users\jaime.benazar\Quorum Business Solutions\Ecopetrol Prometeo - Documents\Planning Space Implementation\3. Analysis &amp; Design\Design\FC22\DRR Jaime\Por presentar a ECP\Cantagallo\Cristalina\[CRISTALINA_CF_SEC_06-Feb-2024.xlsx]D-PDP'!$BX$41</t>
  </si>
  <si>
    <t>='C:\Users\jaime.benazar\Quorum Business Solutions\Ecopetrol Prometeo - Documents\Planning Space Implementation\3. Analysis &amp; Design\Design\FC22\DRR Jaime\Por presentar a ECP\Cantagallo\Cristalina\[CRISTALINA_CF_SEC_06-Feb-2024.xlsx]D-PDP'!$BX$42</t>
  </si>
  <si>
    <t>='C:\Users\jaime.benazar\Quorum Business Solutions\Ecopetrol Prometeo - Documents\Planning Space Implementation\3. Analysis &amp; Design\Design\FC22\DRR Jaime\Por presentar a ECP\Cantagallo\Cristalina\[CRISTALINA_CF_SEC_06-Feb-2024.xlsx]D-PDP'!$BX$43</t>
  </si>
  <si>
    <t>='C:\Users\jaime.benazar\Quorum Business Solutions\Ecopetrol Prometeo - Documents\Planning Space Implementation\3. Analysis &amp; Design\Design\FC22\DRR Jaime\Por presentar a ECP\Cantagallo\Cristalina\[CRISTALINA_CF_SEC_06-Feb-2024.xlsx]D-PDP'!$BX$44</t>
  </si>
  <si>
    <t>='C:\Users\jaime.benazar\Quorum Business Solutions\Ecopetrol Prometeo - Documents\Planning Space Implementation\3. Analysis &amp; Design\Design\FC22\DRR Jaime\Por presentar a ECP\Cantagallo\Cristalina\[CRISTALINA_CF_SEC_06-Feb-2024.xlsx]D-PDP'!$BX$45</t>
  </si>
  <si>
    <t>='C:\Users\jaime.benazar\Quorum Business Solutions\Ecopetrol Prometeo - Documents\Planning Space Implementation\3. Analysis &amp; Design\Design\FC22\DRR Jaime\Por presentar a ECP\Cantagallo\Cristalina\[CRISTALINA_CF_SEC_06-Feb-2024.xlsx]D-PDP'!$BX$46</t>
  </si>
  <si>
    <t>='C:\Users\jaime.benazar\Quorum Business Solutions\Ecopetrol Prometeo - Documents\Planning Space Implementation\3. Analysis &amp; Design\Design\FC22\DRR Jaime\Por presentar a ECP\Cantagallo\Cristalina\[CRISTALINA_CF_SEC_06-Feb-2024.xlsx]D-PDP'!$BX$47</t>
  </si>
  <si>
    <t>='C:\Users\jaime.benazar\Quorum Business Solutions\Ecopetrol Prometeo - Documents\Planning Space Implementation\3. Analysis &amp; Design\Design\FC22\DRR Jaime\Por presentar a ECP\Cantagallo\Cristalina\[CRISTALINA_CF_SEC_06-Feb-2024.xlsx]D-PDP'!$BX$48</t>
  </si>
  <si>
    <t>='C:\Users\jaime.benazar\Quorum Business Solutions\Ecopetrol Prometeo - Documents\Planning Space Implementation\3. Analysis &amp; Design\Design\FC22\DRR Jaime\Por presentar a ECP\Cantagallo\Cristalina\[CRISTALINA_CF_SEC_06-Feb-2024.xlsx]D-PNP'!$BX$12</t>
  </si>
  <si>
    <t>='C:\Users\jaime.benazar\Quorum Business Solutions\Ecopetrol Prometeo - Documents\Planning Space Implementation\3. Analysis &amp; Design\Design\FC22\DRR Jaime\Por presentar a ECP\Cantagallo\Cristalina\[CRISTALINA_CF_SEC_06-Feb-2024.xlsx]D-PNP'!$BX$13</t>
  </si>
  <si>
    <t>='C:\Users\jaime.benazar\Quorum Business Solutions\Ecopetrol Prometeo - Documents\Planning Space Implementation\3. Analysis &amp; Design\Design\FC22\DRR Jaime\Por presentar a ECP\Cantagallo\Cristalina\[CRISTALINA_CF_SEC_06-Feb-2024.xlsx]D-PNP'!$BX$14</t>
  </si>
  <si>
    <t>='C:\Users\jaime.benazar\Quorum Business Solutions\Ecopetrol Prometeo - Documents\Planning Space Implementation\3. Analysis &amp; Design\Design\FC22\DRR Jaime\Por presentar a ECP\Cantagallo\Cristalina\[CRISTALINA_CF_SEC_06-Feb-2024.xlsx]D-PNP'!$BX$15</t>
  </si>
  <si>
    <t>='C:\Users\jaime.benazar\Quorum Business Solutions\Ecopetrol Prometeo - Documents\Planning Space Implementation\3. Analysis &amp; Design\Design\FC22\DRR Jaime\Por presentar a ECP\Cantagallo\Cristalina\[CRISTALINA_CF_SEC_06-Feb-2024.xlsx]D-PNP'!$BX$16</t>
  </si>
  <si>
    <t>='C:\Users\jaime.benazar\Quorum Business Solutions\Ecopetrol Prometeo - Documents\Planning Space Implementation\3. Analysis &amp; Design\Design\FC22\DRR Jaime\Por presentar a ECP\Cantagallo\Cristalina\[CRISTALINA_CF_SEC_06-Feb-2024.xlsx]D-PNP'!$BX$17</t>
  </si>
  <si>
    <t>='C:\Users\jaime.benazar\Quorum Business Solutions\Ecopetrol Prometeo - Documents\Planning Space Implementation\3. Analysis &amp; Design\Design\FC22\DRR Jaime\Por presentar a ECP\Cantagallo\Cristalina\[CRISTALINA_CF_SEC_06-Feb-2024.xlsx]D-PNP'!$BX$18</t>
  </si>
  <si>
    <t>='C:\Users\jaime.benazar\Quorum Business Solutions\Ecopetrol Prometeo - Documents\Planning Space Implementation\3. Analysis &amp; Design\Design\FC22\DRR Jaime\Por presentar a ECP\Cantagallo\Cristalina\[CRISTALINA_CF_SEC_06-Feb-2024.xlsx]D-PNP'!$BX$19</t>
  </si>
  <si>
    <t>='C:\Users\jaime.benazar\Quorum Business Solutions\Ecopetrol Prometeo - Documents\Planning Space Implementation\3. Analysis &amp; Design\Design\FC22\DRR Jaime\Por presentar a ECP\Cantagallo\Cristalina\[CRISTALINA_CF_SEC_06-Feb-2024.xlsx]D-PNP'!$BX$20</t>
  </si>
  <si>
    <t>='C:\Users\jaime.benazar\Quorum Business Solutions\Ecopetrol Prometeo - Documents\Planning Space Implementation\3. Analysis &amp; Design\Design\FC22\DRR Jaime\Por presentar a ECP\Cantagallo\Cristalina\[CRISTALINA_CF_SEC_06-Feb-2024.xlsx]D-PNP'!$BX$21</t>
  </si>
  <si>
    <t>='C:\Users\jaime.benazar\Quorum Business Solutions\Ecopetrol Prometeo - Documents\Planning Space Implementation\3. Analysis &amp; Design\Design\FC22\DRR Jaime\Por presentar a ECP\Cantagallo\Cristalina\[CRISTALINA_CF_SEC_06-Feb-2024.xlsx]D-PNP'!$BX$22</t>
  </si>
  <si>
    <t>='C:\Users\jaime.benazar\Quorum Business Solutions\Ecopetrol Prometeo - Documents\Planning Space Implementation\3. Analysis &amp; Design\Design\FC22\DRR Jaime\Por presentar a ECP\Cantagallo\Cristalina\[CRISTALINA_CF_SEC_06-Feb-2024.xlsx]D-PNP'!$BX$23</t>
  </si>
  <si>
    <t>='C:\Users\jaime.benazar\Quorum Business Solutions\Ecopetrol Prometeo - Documents\Planning Space Implementation\3. Analysis &amp; Design\Design\FC22\DRR Jaime\Por presentar a ECP\Cantagallo\Cristalina\[CRISTALINA_CF_SEC_06-Feb-2024.xlsx]D-PNP'!$BX$24</t>
  </si>
  <si>
    <t>='C:\Users\jaime.benazar\Quorum Business Solutions\Ecopetrol Prometeo - Documents\Planning Space Implementation\3. Analysis &amp; Design\Design\FC22\DRR Jaime\Por presentar a ECP\Cantagallo\Cristalina\[CRISTALINA_CF_SEC_06-Feb-2024.xlsx]D-PNP'!$BX$25</t>
  </si>
  <si>
    <t>='C:\Users\jaime.benazar\Quorum Business Solutions\Ecopetrol Prometeo - Documents\Planning Space Implementation\3. Analysis &amp; Design\Design\FC22\DRR Jaime\Por presentar a ECP\Cantagallo\Cristalina\[CRISTALINA_CF_SEC_06-Feb-2024.xlsx]D-PNP'!$BX$26</t>
  </si>
  <si>
    <t>='C:\Users\jaime.benazar\Quorum Business Solutions\Ecopetrol Prometeo - Documents\Planning Space Implementation\3. Analysis &amp; Design\Design\FC22\DRR Jaime\Por presentar a ECP\Cantagallo\Cristalina\[CRISTALINA_CF_SEC_06-Feb-2024.xlsx]D-PNP'!$BX$27</t>
  </si>
  <si>
    <t>='C:\Users\jaime.benazar\Quorum Business Solutions\Ecopetrol Prometeo - Documents\Planning Space Implementation\3. Analysis &amp; Design\Design\FC22\DRR Jaime\Por presentar a ECP\Cantagallo\Cristalina\[CRISTALINA_CF_SEC_06-Feb-2024.xlsx]D-PNP'!$BX$28</t>
  </si>
  <si>
    <t>='C:\Users\jaime.benazar\Quorum Business Solutions\Ecopetrol Prometeo - Documents\Planning Space Implementation\3. Analysis &amp; Design\Design\FC22\DRR Jaime\Por presentar a ECP\Cantagallo\Cristalina\[CRISTALINA_CF_SEC_06-Feb-2024.xlsx]D-PNP'!$BX$29</t>
  </si>
  <si>
    <t>='C:\Users\jaime.benazar\Quorum Business Solutions\Ecopetrol Prometeo - Documents\Planning Space Implementation\3. Analysis &amp; Design\Design\FC22\DRR Jaime\Por presentar a ECP\Cantagallo\Cristalina\[CRISTALINA_CF_SEC_06-Feb-2024.xlsx]D-PNP'!$BX$30</t>
  </si>
  <si>
    <t>='C:\Users\jaime.benazar\Quorum Business Solutions\Ecopetrol Prometeo - Documents\Planning Space Implementation\3. Analysis &amp; Design\Design\FC22\DRR Jaime\Por presentar a ECP\Cantagallo\Cristalina\[CRISTALINA_CF_SEC_06-Feb-2024.xlsx]D-PNP'!$BX$31</t>
  </si>
  <si>
    <t>='C:\Users\jaime.benazar\Quorum Business Solutions\Ecopetrol Prometeo - Documents\Planning Space Implementation\3. Analysis &amp; Design\Design\FC22\DRR Jaime\Por presentar a ECP\Cantagallo\Cristalina\[CRISTALINA_CF_SEC_06-Feb-2024.xlsx]D-PNP'!$BX$32</t>
  </si>
  <si>
    <t>='C:\Users\jaime.benazar\Quorum Business Solutions\Ecopetrol Prometeo - Documents\Planning Space Implementation\3. Analysis &amp; Design\Design\FC22\DRR Jaime\Por presentar a ECP\Cantagallo\Cristalina\[CRISTALINA_CF_SEC_06-Feb-2024.xlsx]D-PNP'!$BX$33</t>
  </si>
  <si>
    <t>='C:\Users\jaime.benazar\Quorum Business Solutions\Ecopetrol Prometeo - Documents\Planning Space Implementation\3. Analysis &amp; Design\Design\FC22\DRR Jaime\Por presentar a ECP\Cantagallo\Cristalina\[CRISTALINA_CF_SEC_06-Feb-2024.xlsx]D-PNP'!$BX$34</t>
  </si>
  <si>
    <t>='C:\Users\jaime.benazar\Quorum Business Solutions\Ecopetrol Prometeo - Documents\Planning Space Implementation\3. Analysis &amp; Design\Design\FC22\DRR Jaime\Por presentar a ECP\Cantagallo\Cristalina\[CRISTALINA_CF_SEC_06-Feb-2024.xlsx]D-PNP'!$BX$35</t>
  </si>
  <si>
    <t>='C:\Users\jaime.benazar\Quorum Business Solutions\Ecopetrol Prometeo - Documents\Planning Space Implementation\3. Analysis &amp; Design\Design\FC22\DRR Jaime\Por presentar a ECP\Cantagallo\Cristalina\[CRISTALINA_CF_SEC_06-Feb-2024.xlsx]D-PNP'!$BX$36</t>
  </si>
  <si>
    <t>='C:\Users\jaime.benazar\Quorum Business Solutions\Ecopetrol Prometeo - Documents\Planning Space Implementation\3. Analysis &amp; Design\Design\FC22\DRR Jaime\Por presentar a ECP\Cantagallo\Cristalina\[CRISTALINA_CF_SEC_06-Feb-2024.xlsx]D-PNP'!$BX$37</t>
  </si>
  <si>
    <t>='C:\Users\jaime.benazar\Quorum Business Solutions\Ecopetrol Prometeo - Documents\Planning Space Implementation\3. Analysis &amp; Design\Design\FC22\DRR Jaime\Por presentar a ECP\Cantagallo\Cristalina\[CRISTALINA_CF_SEC_06-Feb-2024.xlsx]D-PNP'!$BX$38</t>
  </si>
  <si>
    <t>='C:\Users\jaime.benazar\Quorum Business Solutions\Ecopetrol Prometeo - Documents\Planning Space Implementation\3. Analysis &amp; Design\Design\FC22\DRR Jaime\Por presentar a ECP\Cantagallo\Cristalina\[CRISTALINA_CF_SEC_06-Feb-2024.xlsx]D-PNP'!$BX$39</t>
  </si>
  <si>
    <t>='C:\Users\jaime.benazar\Quorum Business Solutions\Ecopetrol Prometeo - Documents\Planning Space Implementation\3. Analysis &amp; Design\Design\FC22\DRR Jaime\Por presentar a ECP\Cantagallo\Cristalina\[CRISTALINA_CF_SEC_06-Feb-2024.xlsx]D-PNP'!$BX$40</t>
  </si>
  <si>
    <t>='C:\Users\jaime.benazar\Quorum Business Solutions\Ecopetrol Prometeo - Documents\Planning Space Implementation\3. Analysis &amp; Design\Design\FC22\DRR Jaime\Por presentar a ECP\Cantagallo\Cristalina\[CRISTALINA_CF_SEC_06-Feb-2024.xlsx]D-PNP'!$BX$41</t>
  </si>
  <si>
    <t>='C:\Users\jaime.benazar\Quorum Business Solutions\Ecopetrol Prometeo - Documents\Planning Space Implementation\3. Analysis &amp; Design\Design\FC22\DRR Jaime\Por presentar a ECP\Cantagallo\Cristalina\[CRISTALINA_CF_SEC_06-Feb-2024.xlsx]D-PNP'!$BX$42</t>
  </si>
  <si>
    <t>='C:\Users\jaime.benazar\Quorum Business Solutions\Ecopetrol Prometeo - Documents\Planning Space Implementation\3. Analysis &amp; Design\Design\FC22\DRR Jaime\Por presentar a ECP\Cantagallo\Cristalina\[CRISTALINA_CF_SEC_06-Feb-2024.xlsx]D-PNP'!$BX$43</t>
  </si>
  <si>
    <t>='C:\Users\jaime.benazar\Quorum Business Solutions\Ecopetrol Prometeo - Documents\Planning Space Implementation\3. Analysis &amp; Design\Design\FC22\DRR Jaime\Por presentar a ECP\Cantagallo\Cristalina\[CRISTALINA_CF_SEC_06-Feb-2024.xlsx]D-PNP'!$BX$44</t>
  </si>
  <si>
    <t>='C:\Users\jaime.benazar\Quorum Business Solutions\Ecopetrol Prometeo - Documents\Planning Space Implementation\3. Analysis &amp; Design\Design\FC22\DRR Jaime\Por presentar a ECP\Cantagallo\Cristalina\[CRISTALINA_CF_SEC_06-Feb-2024.xlsx]D-PNP'!$BX$45</t>
  </si>
  <si>
    <t>='C:\Users\jaime.benazar\Quorum Business Solutions\Ecopetrol Prometeo - Documents\Planning Space Implementation\3. Analysis &amp; Design\Design\FC22\DRR Jaime\Por presentar a ECP\Cantagallo\Cristalina\[CRISTALINA_CF_SEC_06-Feb-2024.xlsx]D-PNP'!$BX$46</t>
  </si>
  <si>
    <t>='C:\Users\jaime.benazar\Quorum Business Solutions\Ecopetrol Prometeo - Documents\Planning Space Implementation\3. Analysis &amp; Design\Design\FC22\DRR Jaime\Por presentar a ECP\Cantagallo\Cristalina\[CRISTALINA_CF_SEC_06-Feb-2024.xlsx]D-PNP'!$BX$47</t>
  </si>
  <si>
    <t>='C:\Users\jaime.benazar\Quorum Business Solutions\Ecopetrol Prometeo - Documents\Planning Space Implementation\3. Analysis &amp; Design\Design\FC22\DRR Jaime\Por presentar a ECP\Cantagallo\Cristalina\[CRISTALINA_CF_SEC_06-Feb-2024.xlsx]D-PNP'!$BX$48</t>
  </si>
  <si>
    <t>='C:\Users\jaime.benazar\Quorum Business Solutions\Ecopetrol Prometeo - Documents\Planning Space Implementation\3. Analysis &amp; Design\Design\FC22\DRR Jaime\Por presentar a ECP\Cantagallo\Cristalina\[CRISTALINA_CF_SEC_06-Feb-2024.xlsx]D-PND'!$BX$12</t>
  </si>
  <si>
    <t>='C:\Users\jaime.benazar\Quorum Business Solutions\Ecopetrol Prometeo - Documents\Planning Space Implementation\3. Analysis &amp; Design\Design\FC22\DRR Jaime\Por presentar a ECP\Cantagallo\Cristalina\[CRISTALINA_CF_SEC_06-Feb-2024.xlsx]D-PND'!$BX$13</t>
  </si>
  <si>
    <t>='C:\Users\jaime.benazar\Quorum Business Solutions\Ecopetrol Prometeo - Documents\Planning Space Implementation\3. Analysis &amp; Design\Design\FC22\DRR Jaime\Por presentar a ECP\Cantagallo\Cristalina\[CRISTALINA_CF_SEC_06-Feb-2024.xlsx]D-PND'!$BX$14</t>
  </si>
  <si>
    <t>='C:\Users\jaime.benazar\Quorum Business Solutions\Ecopetrol Prometeo - Documents\Planning Space Implementation\3. Analysis &amp; Design\Design\FC22\DRR Jaime\Por presentar a ECP\Cantagallo\Cristalina\[CRISTALINA_CF_SEC_06-Feb-2024.xlsx]D-PND'!$BX$15</t>
  </si>
  <si>
    <t>='C:\Users\jaime.benazar\Quorum Business Solutions\Ecopetrol Prometeo - Documents\Planning Space Implementation\3. Analysis &amp; Design\Design\FC22\DRR Jaime\Por presentar a ECP\Cantagallo\Cristalina\[CRISTALINA_CF_SEC_06-Feb-2024.xlsx]D-PND'!$BX$16</t>
  </si>
  <si>
    <t>='C:\Users\jaime.benazar\Quorum Business Solutions\Ecopetrol Prometeo - Documents\Planning Space Implementation\3. Analysis &amp; Design\Design\FC22\DRR Jaime\Por presentar a ECP\Cantagallo\Cristalina\[CRISTALINA_CF_SEC_06-Feb-2024.xlsx]D-PND'!$BX$17</t>
  </si>
  <si>
    <t>='C:\Users\jaime.benazar\Quorum Business Solutions\Ecopetrol Prometeo - Documents\Planning Space Implementation\3. Analysis &amp; Design\Design\FC22\DRR Jaime\Por presentar a ECP\Cantagallo\Cristalina\[CRISTALINA_CF_SEC_06-Feb-2024.xlsx]D-PND'!$BX$18</t>
  </si>
  <si>
    <t>='C:\Users\jaime.benazar\Quorum Business Solutions\Ecopetrol Prometeo - Documents\Planning Space Implementation\3. Analysis &amp; Design\Design\FC22\DRR Jaime\Por presentar a ECP\Cantagallo\Cristalina\[CRISTALINA_CF_SEC_06-Feb-2024.xlsx]D-PND'!$BX$19</t>
  </si>
  <si>
    <t>='C:\Users\jaime.benazar\Quorum Business Solutions\Ecopetrol Prometeo - Documents\Planning Space Implementation\3. Analysis &amp; Design\Design\FC22\DRR Jaime\Por presentar a ECP\Cantagallo\Cristalina\[CRISTALINA_CF_SEC_06-Feb-2024.xlsx]D-PND'!$BX$20</t>
  </si>
  <si>
    <t>='C:\Users\jaime.benazar\Quorum Business Solutions\Ecopetrol Prometeo - Documents\Planning Space Implementation\3. Analysis &amp; Design\Design\FC22\DRR Jaime\Por presentar a ECP\Cantagallo\Cristalina\[CRISTALINA_CF_SEC_06-Feb-2024.xlsx]D-PND'!$BX$21</t>
  </si>
  <si>
    <t>='C:\Users\jaime.benazar\Quorum Business Solutions\Ecopetrol Prometeo - Documents\Planning Space Implementation\3. Analysis &amp; Design\Design\FC22\DRR Jaime\Por presentar a ECP\Cantagallo\Cristalina\[CRISTALINA_CF_SEC_06-Feb-2024.xlsx]D-PND'!$BX$22</t>
  </si>
  <si>
    <t>='C:\Users\jaime.benazar\Quorum Business Solutions\Ecopetrol Prometeo - Documents\Planning Space Implementation\3. Analysis &amp; Design\Design\FC22\DRR Jaime\Por presentar a ECP\Cantagallo\Cristalina\[CRISTALINA_CF_SEC_06-Feb-2024.xlsx]D-PND'!$BX$23</t>
  </si>
  <si>
    <t>='C:\Users\jaime.benazar\Quorum Business Solutions\Ecopetrol Prometeo - Documents\Planning Space Implementation\3. Analysis &amp; Design\Design\FC22\DRR Jaime\Por presentar a ECP\Cantagallo\Cristalina\[CRISTALINA_CF_SEC_06-Feb-2024.xlsx]D-PND'!$BX$24</t>
  </si>
  <si>
    <t>='C:\Users\jaime.benazar\Quorum Business Solutions\Ecopetrol Prometeo - Documents\Planning Space Implementation\3. Analysis &amp; Design\Design\FC22\DRR Jaime\Por presentar a ECP\Cantagallo\Cristalina\[CRISTALINA_CF_SEC_06-Feb-2024.xlsx]D-PND'!$BX$25</t>
  </si>
  <si>
    <t>='C:\Users\jaime.benazar\Quorum Business Solutions\Ecopetrol Prometeo - Documents\Planning Space Implementation\3. Analysis &amp; Design\Design\FC22\DRR Jaime\Por presentar a ECP\Cantagallo\Cristalina\[CRISTALINA_CF_SEC_06-Feb-2024.xlsx]D-PND'!$BX$26</t>
  </si>
  <si>
    <t>='C:\Users\jaime.benazar\Quorum Business Solutions\Ecopetrol Prometeo - Documents\Planning Space Implementation\3. Analysis &amp; Design\Design\FC22\DRR Jaime\Por presentar a ECP\Cantagallo\Cristalina\[CRISTALINA_CF_SEC_06-Feb-2024.xlsx]D-PND'!$BX$27</t>
  </si>
  <si>
    <t>='C:\Users\jaime.benazar\Quorum Business Solutions\Ecopetrol Prometeo - Documents\Planning Space Implementation\3. Analysis &amp; Design\Design\FC22\DRR Jaime\Por presentar a ECP\Cantagallo\Cristalina\[CRISTALINA_CF_SEC_06-Feb-2024.xlsx]D-PND'!$BX$28</t>
  </si>
  <si>
    <t>='C:\Users\jaime.benazar\Quorum Business Solutions\Ecopetrol Prometeo - Documents\Planning Space Implementation\3. Analysis &amp; Design\Design\FC22\DRR Jaime\Por presentar a ECP\Cantagallo\Cristalina\[CRISTALINA_CF_SEC_06-Feb-2024.xlsx]D-PND'!$BX$29</t>
  </si>
  <si>
    <t>='C:\Users\jaime.benazar\Quorum Business Solutions\Ecopetrol Prometeo - Documents\Planning Space Implementation\3. Analysis &amp; Design\Design\FC22\DRR Jaime\Por presentar a ECP\Cantagallo\Cristalina\[CRISTALINA_CF_SEC_06-Feb-2024.xlsx]D-PND'!$BX$30</t>
  </si>
  <si>
    <t>='C:\Users\jaime.benazar\Quorum Business Solutions\Ecopetrol Prometeo - Documents\Planning Space Implementation\3. Analysis &amp; Design\Design\FC22\DRR Jaime\Por presentar a ECP\Cantagallo\Cristalina\[CRISTALINA_CF_SEC_06-Feb-2024.xlsx]D-PND'!$BX$31</t>
  </si>
  <si>
    <t>='C:\Users\jaime.benazar\Quorum Business Solutions\Ecopetrol Prometeo - Documents\Planning Space Implementation\3. Analysis &amp; Design\Design\FC22\DRR Jaime\Por presentar a ECP\Cantagallo\Cristalina\[CRISTALINA_CF_SEC_06-Feb-2024.xlsx]D-PND'!$BX$32</t>
  </si>
  <si>
    <t>='C:\Users\jaime.benazar\Quorum Business Solutions\Ecopetrol Prometeo - Documents\Planning Space Implementation\3. Analysis &amp; Design\Design\FC22\DRR Jaime\Por presentar a ECP\Cantagallo\Cristalina\[CRISTALINA_CF_SEC_06-Feb-2024.xlsx]D-PND'!$BX$33</t>
  </si>
  <si>
    <t>='C:\Users\jaime.benazar\Quorum Business Solutions\Ecopetrol Prometeo - Documents\Planning Space Implementation\3. Analysis &amp; Design\Design\FC22\DRR Jaime\Por presentar a ECP\Cantagallo\Cristalina\[CRISTALINA_CF_SEC_06-Feb-2024.xlsx]D-PND'!$BX$34</t>
  </si>
  <si>
    <t>='C:\Users\jaime.benazar\Quorum Business Solutions\Ecopetrol Prometeo - Documents\Planning Space Implementation\3. Analysis &amp; Design\Design\FC22\DRR Jaime\Por presentar a ECP\Cantagallo\Cristalina\[CRISTALINA_CF_SEC_06-Feb-2024.xlsx]D-PND'!$BX$35</t>
  </si>
  <si>
    <t>='C:\Users\jaime.benazar\Quorum Business Solutions\Ecopetrol Prometeo - Documents\Planning Space Implementation\3. Analysis &amp; Design\Design\FC22\DRR Jaime\Por presentar a ECP\Cantagallo\Cristalina\[CRISTALINA_CF_SEC_06-Feb-2024.xlsx]D-PND'!$BX$36</t>
  </si>
  <si>
    <t>='C:\Users\jaime.benazar\Quorum Business Solutions\Ecopetrol Prometeo - Documents\Planning Space Implementation\3. Analysis &amp; Design\Design\FC22\DRR Jaime\Por presentar a ECP\Cantagallo\Cristalina\[CRISTALINA_CF_SEC_06-Feb-2024.xlsx]D-PND'!$BX$37</t>
  </si>
  <si>
    <t>='C:\Users\jaime.benazar\Quorum Business Solutions\Ecopetrol Prometeo - Documents\Planning Space Implementation\3. Analysis &amp; Design\Design\FC22\DRR Jaime\Por presentar a ECP\Cantagallo\Cristalina\[CRISTALINA_CF_SEC_06-Feb-2024.xlsx]D-PND'!$BX$38</t>
  </si>
  <si>
    <t>='C:\Users\jaime.benazar\Quorum Business Solutions\Ecopetrol Prometeo - Documents\Planning Space Implementation\3. Analysis &amp; Design\Design\FC22\DRR Jaime\Por presentar a ECP\Cantagallo\Cristalina\[CRISTALINA_CF_SEC_06-Feb-2024.xlsx]D-PND'!$BX$39</t>
  </si>
  <si>
    <t>='C:\Users\jaime.benazar\Quorum Business Solutions\Ecopetrol Prometeo - Documents\Planning Space Implementation\3. Analysis &amp; Design\Design\FC22\DRR Jaime\Por presentar a ECP\Cantagallo\Cristalina\[CRISTALINA_CF_SEC_06-Feb-2024.xlsx]D-PND'!$BX$40</t>
  </si>
  <si>
    <t>='C:\Users\jaime.benazar\Quorum Business Solutions\Ecopetrol Prometeo - Documents\Planning Space Implementation\3. Analysis &amp; Design\Design\FC22\DRR Jaime\Por presentar a ECP\Cantagallo\Cristalina\[CRISTALINA_CF_SEC_06-Feb-2024.xlsx]D-PND'!$BX$41</t>
  </si>
  <si>
    <t>='C:\Users\jaime.benazar\Quorum Business Solutions\Ecopetrol Prometeo - Documents\Planning Space Implementation\3. Analysis &amp; Design\Design\FC22\DRR Jaime\Por presentar a ECP\Cantagallo\Cristalina\[CRISTALINA_CF_SEC_06-Feb-2024.xlsx]D-PND'!$BX$42</t>
  </si>
  <si>
    <t>='C:\Users\jaime.benazar\Quorum Business Solutions\Ecopetrol Prometeo - Documents\Planning Space Implementation\3. Analysis &amp; Design\Design\FC22\DRR Jaime\Por presentar a ECP\Cantagallo\Cristalina\[CRISTALINA_CF_SEC_06-Feb-2024.xlsx]D-PND'!$BX$43</t>
  </si>
  <si>
    <t>='C:\Users\jaime.benazar\Quorum Business Solutions\Ecopetrol Prometeo - Documents\Planning Space Implementation\3. Analysis &amp; Design\Design\FC22\DRR Jaime\Por presentar a ECP\Cantagallo\Cristalina\[CRISTALINA_CF_SEC_06-Feb-2024.xlsx]D-PND'!$BX$44</t>
  </si>
  <si>
    <t>='C:\Users\jaime.benazar\Quorum Business Solutions\Ecopetrol Prometeo - Documents\Planning Space Implementation\3. Analysis &amp; Design\Design\FC22\DRR Jaime\Por presentar a ECP\Cantagallo\Cristalina\[CRISTALINA_CF_SEC_06-Feb-2024.xlsx]D-PND'!$BX$45</t>
  </si>
  <si>
    <t>='C:\Users\jaime.benazar\Quorum Business Solutions\Ecopetrol Prometeo - Documents\Planning Space Implementation\3. Analysis &amp; Design\Design\FC22\DRR Jaime\Por presentar a ECP\Cantagallo\Cristalina\[CRISTALINA_CF_SEC_06-Feb-2024.xlsx]D-PND'!$BX$46</t>
  </si>
  <si>
    <t>='C:\Users\jaime.benazar\Quorum Business Solutions\Ecopetrol Prometeo - Documents\Planning Space Implementation\3. Analysis &amp; Design\Design\FC22\DRR Jaime\Por presentar a ECP\Cantagallo\Cristalina\[CRISTALINA_CF_SEC_06-Feb-2024.xlsx]D-PND'!$BX$47</t>
  </si>
  <si>
    <t>='C:\Users\jaime.benazar\Quorum Business Solutions\Ecopetrol Prometeo - Documents\Planning Space Implementation\3. Analysis &amp; Design\Design\FC22\DRR Jaime\Por presentar a ECP\Cantagallo\Cristalina\[CRISTALINA_CF_SEC_06-Feb-2024.xlsx]D-PND'!$BX$48</t>
  </si>
  <si>
    <t>='C:\Users\jaime.benazar\Quorum Business Solutions\Ecopetrol Prometeo - Documents\Planning Space Implementation\3. Analysis &amp; Design\Design\FC22\DRR Jaime\Por presentar a ECP\Cantagallo\Cristalina\[CRISTALINA_CF_SEC_06-Feb-2024.xlsx]D-PRBDP'!$BX$12</t>
  </si>
  <si>
    <t>='C:\Users\jaime.benazar\Quorum Business Solutions\Ecopetrol Prometeo - Documents\Planning Space Implementation\3. Analysis &amp; Design\Design\FC22\DRR Jaime\Por presentar a ECP\Cantagallo\Cristalina\[CRISTALINA_CF_SEC_06-Feb-2024.xlsx]D-PRBDP'!$BX$13</t>
  </si>
  <si>
    <t>='C:\Users\jaime.benazar\Quorum Business Solutions\Ecopetrol Prometeo - Documents\Planning Space Implementation\3. Analysis &amp; Design\Design\FC22\DRR Jaime\Por presentar a ECP\Cantagallo\Cristalina\[CRISTALINA_CF_SEC_06-Feb-2024.xlsx]D-PRBDP'!$BX$14</t>
  </si>
  <si>
    <t>='C:\Users\jaime.benazar\Quorum Business Solutions\Ecopetrol Prometeo - Documents\Planning Space Implementation\3. Analysis &amp; Design\Design\FC22\DRR Jaime\Por presentar a ECP\Cantagallo\Cristalina\[CRISTALINA_CF_SEC_06-Feb-2024.xlsx]D-PRBDP'!$BX$15</t>
  </si>
  <si>
    <t>='C:\Users\jaime.benazar\Quorum Business Solutions\Ecopetrol Prometeo - Documents\Planning Space Implementation\3. Analysis &amp; Design\Design\FC22\DRR Jaime\Por presentar a ECP\Cantagallo\Cristalina\[CRISTALINA_CF_SEC_06-Feb-2024.xlsx]D-PRBDP'!$BX$16</t>
  </si>
  <si>
    <t>='C:\Users\jaime.benazar\Quorum Business Solutions\Ecopetrol Prometeo - Documents\Planning Space Implementation\3. Analysis &amp; Design\Design\FC22\DRR Jaime\Por presentar a ECP\Cantagallo\Cristalina\[CRISTALINA_CF_SEC_06-Feb-2024.xlsx]D-PRBDP'!$BX$17</t>
  </si>
  <si>
    <t>='C:\Users\jaime.benazar\Quorum Business Solutions\Ecopetrol Prometeo - Documents\Planning Space Implementation\3. Analysis &amp; Design\Design\FC22\DRR Jaime\Por presentar a ECP\Cantagallo\Cristalina\[CRISTALINA_CF_SEC_06-Feb-2024.xlsx]D-PRBDP'!$BX$18</t>
  </si>
  <si>
    <t>='C:\Users\jaime.benazar\Quorum Business Solutions\Ecopetrol Prometeo - Documents\Planning Space Implementation\3. Analysis &amp; Design\Design\FC22\DRR Jaime\Por presentar a ECP\Cantagallo\Cristalina\[CRISTALINA_CF_SEC_06-Feb-2024.xlsx]D-PRBDP'!$BX$19</t>
  </si>
  <si>
    <t>='C:\Users\jaime.benazar\Quorum Business Solutions\Ecopetrol Prometeo - Documents\Planning Space Implementation\3. Analysis &amp; Design\Design\FC22\DRR Jaime\Por presentar a ECP\Cantagallo\Cristalina\[CRISTALINA_CF_SEC_06-Feb-2024.xlsx]D-PRBDP'!$BX$20</t>
  </si>
  <si>
    <t>='C:\Users\jaime.benazar\Quorum Business Solutions\Ecopetrol Prometeo - Documents\Planning Space Implementation\3. Analysis &amp; Design\Design\FC22\DRR Jaime\Por presentar a ECP\Cantagallo\Cristalina\[CRISTALINA_CF_SEC_06-Feb-2024.xlsx]D-PRBDP'!$BX$21</t>
  </si>
  <si>
    <t>='C:\Users\jaime.benazar\Quorum Business Solutions\Ecopetrol Prometeo - Documents\Planning Space Implementation\3. Analysis &amp; Design\Design\FC22\DRR Jaime\Por presentar a ECP\Cantagallo\Cristalina\[CRISTALINA_CF_SEC_06-Feb-2024.xlsx]D-PRBDP'!$BX$22</t>
  </si>
  <si>
    <t>='C:\Users\jaime.benazar\Quorum Business Solutions\Ecopetrol Prometeo - Documents\Planning Space Implementation\3. Analysis &amp; Design\Design\FC22\DRR Jaime\Por presentar a ECP\Cantagallo\Cristalina\[CRISTALINA_CF_SEC_06-Feb-2024.xlsx]D-PRBDP'!$BX$23</t>
  </si>
  <si>
    <t>='C:\Users\jaime.benazar\Quorum Business Solutions\Ecopetrol Prometeo - Documents\Planning Space Implementation\3. Analysis &amp; Design\Design\FC22\DRR Jaime\Por presentar a ECP\Cantagallo\Cristalina\[CRISTALINA_CF_SEC_06-Feb-2024.xlsx]D-PRBDP'!$BX$24</t>
  </si>
  <si>
    <t>='C:\Users\jaime.benazar\Quorum Business Solutions\Ecopetrol Prometeo - Documents\Planning Space Implementation\3. Analysis &amp; Design\Design\FC22\DRR Jaime\Por presentar a ECP\Cantagallo\Cristalina\[CRISTALINA_CF_SEC_06-Feb-2024.xlsx]D-PRBDP'!$BX$25</t>
  </si>
  <si>
    <t>='C:\Users\jaime.benazar\Quorum Business Solutions\Ecopetrol Prometeo - Documents\Planning Space Implementation\3. Analysis &amp; Design\Design\FC22\DRR Jaime\Por presentar a ECP\Cantagallo\Cristalina\[CRISTALINA_CF_SEC_06-Feb-2024.xlsx]D-PRBDP'!$BX$26</t>
  </si>
  <si>
    <t>='C:\Users\jaime.benazar\Quorum Business Solutions\Ecopetrol Prometeo - Documents\Planning Space Implementation\3. Analysis &amp; Design\Design\FC22\DRR Jaime\Por presentar a ECP\Cantagallo\Cristalina\[CRISTALINA_CF_SEC_06-Feb-2024.xlsx]D-PRBDP'!$BX$27</t>
  </si>
  <si>
    <t>='C:\Users\jaime.benazar\Quorum Business Solutions\Ecopetrol Prometeo - Documents\Planning Space Implementation\3. Analysis &amp; Design\Design\FC22\DRR Jaime\Por presentar a ECP\Cantagallo\Cristalina\[CRISTALINA_CF_SEC_06-Feb-2024.xlsx]D-PRBDP'!$BX$28</t>
  </si>
  <si>
    <t>='C:\Users\jaime.benazar\Quorum Business Solutions\Ecopetrol Prometeo - Documents\Planning Space Implementation\3. Analysis &amp; Design\Design\FC22\DRR Jaime\Por presentar a ECP\Cantagallo\Cristalina\[CRISTALINA_CF_SEC_06-Feb-2024.xlsx]D-PRBDP'!$BX$29</t>
  </si>
  <si>
    <t>='C:\Users\jaime.benazar\Quorum Business Solutions\Ecopetrol Prometeo - Documents\Planning Space Implementation\3. Analysis &amp; Design\Design\FC22\DRR Jaime\Por presentar a ECP\Cantagallo\Cristalina\[CRISTALINA_CF_SEC_06-Feb-2024.xlsx]D-PRBDP'!$BX$30</t>
  </si>
  <si>
    <t>='C:\Users\jaime.benazar\Quorum Business Solutions\Ecopetrol Prometeo - Documents\Planning Space Implementation\3. Analysis &amp; Design\Design\FC22\DRR Jaime\Por presentar a ECP\Cantagallo\Cristalina\[CRISTALINA_CF_SEC_06-Feb-2024.xlsx]D-PRBDP'!$BX$31</t>
  </si>
  <si>
    <t>='C:\Users\jaime.benazar\Quorum Business Solutions\Ecopetrol Prometeo - Documents\Planning Space Implementation\3. Analysis &amp; Design\Design\FC22\DRR Jaime\Por presentar a ECP\Cantagallo\Cristalina\[CRISTALINA_CF_SEC_06-Feb-2024.xlsx]D-PRBDP'!$BX$32</t>
  </si>
  <si>
    <t>='C:\Users\jaime.benazar\Quorum Business Solutions\Ecopetrol Prometeo - Documents\Planning Space Implementation\3. Analysis &amp; Design\Design\FC22\DRR Jaime\Por presentar a ECP\Cantagallo\Cristalina\[CRISTALINA_CF_SEC_06-Feb-2024.xlsx]D-PRBDP'!$BX$33</t>
  </si>
  <si>
    <t>='C:\Users\jaime.benazar\Quorum Business Solutions\Ecopetrol Prometeo - Documents\Planning Space Implementation\3. Analysis &amp; Design\Design\FC22\DRR Jaime\Por presentar a ECP\Cantagallo\Cristalina\[CRISTALINA_CF_SEC_06-Feb-2024.xlsx]D-PRBDP'!$BX$34</t>
  </si>
  <si>
    <t>='C:\Users\jaime.benazar\Quorum Business Solutions\Ecopetrol Prometeo - Documents\Planning Space Implementation\3. Analysis &amp; Design\Design\FC22\DRR Jaime\Por presentar a ECP\Cantagallo\Cristalina\[CRISTALINA_CF_SEC_06-Feb-2024.xlsx]D-PRBDP'!$BX$35</t>
  </si>
  <si>
    <t>='C:\Users\jaime.benazar\Quorum Business Solutions\Ecopetrol Prometeo - Documents\Planning Space Implementation\3. Analysis &amp; Design\Design\FC22\DRR Jaime\Por presentar a ECP\Cantagallo\Cristalina\[CRISTALINA_CF_SEC_06-Feb-2024.xlsx]D-PRBDP'!$BX$36</t>
  </si>
  <si>
    <t>='C:\Users\jaime.benazar\Quorum Business Solutions\Ecopetrol Prometeo - Documents\Planning Space Implementation\3. Analysis &amp; Design\Design\FC22\DRR Jaime\Por presentar a ECP\Cantagallo\Cristalina\[CRISTALINA_CF_SEC_06-Feb-2024.xlsx]D-PRBDP'!$BX$37</t>
  </si>
  <si>
    <t>='C:\Users\jaime.benazar\Quorum Business Solutions\Ecopetrol Prometeo - Documents\Planning Space Implementation\3. Analysis &amp; Design\Design\FC22\DRR Jaime\Por presentar a ECP\Cantagallo\Cristalina\[CRISTALINA_CF_SEC_06-Feb-2024.xlsx]D-PRBDP'!$BX$38</t>
  </si>
  <si>
    <t>='C:\Users\jaime.benazar\Quorum Business Solutions\Ecopetrol Prometeo - Documents\Planning Space Implementation\3. Analysis &amp; Design\Design\FC22\DRR Jaime\Por presentar a ECP\Cantagallo\Cristalina\[CRISTALINA_CF_SEC_06-Feb-2024.xlsx]D-PRBDP'!$BX$39</t>
  </si>
  <si>
    <t>='C:\Users\jaime.benazar\Quorum Business Solutions\Ecopetrol Prometeo - Documents\Planning Space Implementation\3. Analysis &amp; Design\Design\FC22\DRR Jaime\Por presentar a ECP\Cantagallo\Cristalina\[CRISTALINA_CF_SEC_06-Feb-2024.xlsx]D-PRBDP'!$BX$40</t>
  </si>
  <si>
    <t>='C:\Users\jaime.benazar\Quorum Business Solutions\Ecopetrol Prometeo - Documents\Planning Space Implementation\3. Analysis &amp; Design\Design\FC22\DRR Jaime\Por presentar a ECP\Cantagallo\Cristalina\[CRISTALINA_CF_SEC_06-Feb-2024.xlsx]D-PRBDP'!$BX$41</t>
  </si>
  <si>
    <t>='C:\Users\jaime.benazar\Quorum Business Solutions\Ecopetrol Prometeo - Documents\Planning Space Implementation\3. Analysis &amp; Design\Design\FC22\DRR Jaime\Por presentar a ECP\Cantagallo\Cristalina\[CRISTALINA_CF_SEC_06-Feb-2024.xlsx]D-PRBDP'!$BX$42</t>
  </si>
  <si>
    <t>='C:\Users\jaime.benazar\Quorum Business Solutions\Ecopetrol Prometeo - Documents\Planning Space Implementation\3. Analysis &amp; Design\Design\FC22\DRR Jaime\Por presentar a ECP\Cantagallo\Cristalina\[CRISTALINA_CF_SEC_06-Feb-2024.xlsx]D-PRBDP'!$BX$43</t>
  </si>
  <si>
    <t>='C:\Users\jaime.benazar\Quorum Business Solutions\Ecopetrol Prometeo - Documents\Planning Space Implementation\3. Analysis &amp; Design\Design\FC22\DRR Jaime\Por presentar a ECP\Cantagallo\Cristalina\[CRISTALINA_CF_SEC_06-Feb-2024.xlsx]D-PRBDP'!$BX$44</t>
  </si>
  <si>
    <t>='C:\Users\jaime.benazar\Quorum Business Solutions\Ecopetrol Prometeo - Documents\Planning Space Implementation\3. Analysis &amp; Design\Design\FC22\DRR Jaime\Por presentar a ECP\Cantagallo\Cristalina\[CRISTALINA_CF_SEC_06-Feb-2024.xlsx]D-PRBDP'!$BX$45</t>
  </si>
  <si>
    <t>='C:\Users\jaime.benazar\Quorum Business Solutions\Ecopetrol Prometeo - Documents\Planning Space Implementation\3. Analysis &amp; Design\Design\FC22\DRR Jaime\Por presentar a ECP\Cantagallo\Cristalina\[CRISTALINA_CF_SEC_06-Feb-2024.xlsx]D-PRBDP'!$BX$46</t>
  </si>
  <si>
    <t>='C:\Users\jaime.benazar\Quorum Business Solutions\Ecopetrol Prometeo - Documents\Planning Space Implementation\3. Analysis &amp; Design\Design\FC22\DRR Jaime\Por presentar a ECP\Cantagallo\Cristalina\[CRISTALINA_CF_SEC_06-Feb-2024.xlsx]D-PRBDP'!$BX$47</t>
  </si>
  <si>
    <t>='C:\Users\jaime.benazar\Quorum Business Solutions\Ecopetrol Prometeo - Documents\Planning Space Implementation\3. Analysis &amp; Design\Design\FC22\DRR Jaime\Por presentar a ECP\Cantagallo\Cristalina\[CRISTALINA_CF_SEC_06-Feb-2024.xlsx]D-PRBDP'!$BX$48</t>
  </si>
  <si>
    <t>='C:\Users\jaime.benazar\Quorum Business Solutions\Ecopetrol Prometeo - Documents\Planning Space Implementation\3. Analysis &amp; Design\Design\FC22\DRR Jaime\Por presentar a ECP\Cantagallo\Cristalina\[CRISTALINA_CF_SEC_06-Feb-2024.xlsx]D-PRBNP'!$BX$12</t>
  </si>
  <si>
    <t>='C:\Users\jaime.benazar\Quorum Business Solutions\Ecopetrol Prometeo - Documents\Planning Space Implementation\3. Analysis &amp; Design\Design\FC22\DRR Jaime\Por presentar a ECP\Cantagallo\Cristalina\[CRISTALINA_CF_SEC_06-Feb-2024.xlsx]D-PRBNP'!$BX$13</t>
  </si>
  <si>
    <t>='C:\Users\jaime.benazar\Quorum Business Solutions\Ecopetrol Prometeo - Documents\Planning Space Implementation\3. Analysis &amp; Design\Design\FC22\DRR Jaime\Por presentar a ECP\Cantagallo\Cristalina\[CRISTALINA_CF_SEC_06-Feb-2024.xlsx]D-PRBNP'!$BX$14</t>
  </si>
  <si>
    <t>='C:\Users\jaime.benazar\Quorum Business Solutions\Ecopetrol Prometeo - Documents\Planning Space Implementation\3. Analysis &amp; Design\Design\FC22\DRR Jaime\Por presentar a ECP\Cantagallo\Cristalina\[CRISTALINA_CF_SEC_06-Feb-2024.xlsx]D-PRBNP'!$BX$15</t>
  </si>
  <si>
    <t>='C:\Users\jaime.benazar\Quorum Business Solutions\Ecopetrol Prometeo - Documents\Planning Space Implementation\3. Analysis &amp; Design\Design\FC22\DRR Jaime\Por presentar a ECP\Cantagallo\Cristalina\[CRISTALINA_CF_SEC_06-Feb-2024.xlsx]D-PRBNP'!$BX$16</t>
  </si>
  <si>
    <t>='C:\Users\jaime.benazar\Quorum Business Solutions\Ecopetrol Prometeo - Documents\Planning Space Implementation\3. Analysis &amp; Design\Design\FC22\DRR Jaime\Por presentar a ECP\Cantagallo\Cristalina\[CRISTALINA_CF_SEC_06-Feb-2024.xlsx]D-PRBNP'!$BX$17</t>
  </si>
  <si>
    <t>='C:\Users\jaime.benazar\Quorum Business Solutions\Ecopetrol Prometeo - Documents\Planning Space Implementation\3. Analysis &amp; Design\Design\FC22\DRR Jaime\Por presentar a ECP\Cantagallo\Cristalina\[CRISTALINA_CF_SEC_06-Feb-2024.xlsx]D-PRBNP'!$BX$18</t>
  </si>
  <si>
    <t>='C:\Users\jaime.benazar\Quorum Business Solutions\Ecopetrol Prometeo - Documents\Planning Space Implementation\3. Analysis &amp; Design\Design\FC22\DRR Jaime\Por presentar a ECP\Cantagallo\Cristalina\[CRISTALINA_CF_SEC_06-Feb-2024.xlsx]D-PRBNP'!$BX$19</t>
  </si>
  <si>
    <t>='C:\Users\jaime.benazar\Quorum Business Solutions\Ecopetrol Prometeo - Documents\Planning Space Implementation\3. Analysis &amp; Design\Design\FC22\DRR Jaime\Por presentar a ECP\Cantagallo\Cristalina\[CRISTALINA_CF_SEC_06-Feb-2024.xlsx]D-PRBNP'!$BX$20</t>
  </si>
  <si>
    <t>='C:\Users\jaime.benazar\Quorum Business Solutions\Ecopetrol Prometeo - Documents\Planning Space Implementation\3. Analysis &amp; Design\Design\FC22\DRR Jaime\Por presentar a ECP\Cantagallo\Cristalina\[CRISTALINA_CF_SEC_06-Feb-2024.xlsx]D-PRBNP'!$BX$21</t>
  </si>
  <si>
    <t>='C:\Users\jaime.benazar\Quorum Business Solutions\Ecopetrol Prometeo - Documents\Planning Space Implementation\3. Analysis &amp; Design\Design\FC22\DRR Jaime\Por presentar a ECP\Cantagallo\Cristalina\[CRISTALINA_CF_SEC_06-Feb-2024.xlsx]D-PRBNP'!$BX$22</t>
  </si>
  <si>
    <t>='C:\Users\jaime.benazar\Quorum Business Solutions\Ecopetrol Prometeo - Documents\Planning Space Implementation\3. Analysis &amp; Design\Design\FC22\DRR Jaime\Por presentar a ECP\Cantagallo\Cristalina\[CRISTALINA_CF_SEC_06-Feb-2024.xlsx]D-PRBNP'!$BX$23</t>
  </si>
  <si>
    <t>='C:\Users\jaime.benazar\Quorum Business Solutions\Ecopetrol Prometeo - Documents\Planning Space Implementation\3. Analysis &amp; Design\Design\FC22\DRR Jaime\Por presentar a ECP\Cantagallo\Cristalina\[CRISTALINA_CF_SEC_06-Feb-2024.xlsx]D-PRBNP'!$BX$24</t>
  </si>
  <si>
    <t>='C:\Users\jaime.benazar\Quorum Business Solutions\Ecopetrol Prometeo - Documents\Planning Space Implementation\3. Analysis &amp; Design\Design\FC22\DRR Jaime\Por presentar a ECP\Cantagallo\Cristalina\[CRISTALINA_CF_SEC_06-Feb-2024.xlsx]D-PRBNP'!$BX$25</t>
  </si>
  <si>
    <t>='C:\Users\jaime.benazar\Quorum Business Solutions\Ecopetrol Prometeo - Documents\Planning Space Implementation\3. Analysis &amp; Design\Design\FC22\DRR Jaime\Por presentar a ECP\Cantagallo\Cristalina\[CRISTALINA_CF_SEC_06-Feb-2024.xlsx]D-PRBNP'!$BX$26</t>
  </si>
  <si>
    <t>='C:\Users\jaime.benazar\Quorum Business Solutions\Ecopetrol Prometeo - Documents\Planning Space Implementation\3. Analysis &amp; Design\Design\FC22\DRR Jaime\Por presentar a ECP\Cantagallo\Cristalina\[CRISTALINA_CF_SEC_06-Feb-2024.xlsx]D-PRBNP'!$BX$27</t>
  </si>
  <si>
    <t>='C:\Users\jaime.benazar\Quorum Business Solutions\Ecopetrol Prometeo - Documents\Planning Space Implementation\3. Analysis &amp; Design\Design\FC22\DRR Jaime\Por presentar a ECP\Cantagallo\Cristalina\[CRISTALINA_CF_SEC_06-Feb-2024.xlsx]D-PRBNP'!$BX$28</t>
  </si>
  <si>
    <t>='C:\Users\jaime.benazar\Quorum Business Solutions\Ecopetrol Prometeo - Documents\Planning Space Implementation\3. Analysis &amp; Design\Design\FC22\DRR Jaime\Por presentar a ECP\Cantagallo\Cristalina\[CRISTALINA_CF_SEC_06-Feb-2024.xlsx]D-PRBNP'!$BX$29</t>
  </si>
  <si>
    <t>='C:\Users\jaime.benazar\Quorum Business Solutions\Ecopetrol Prometeo - Documents\Planning Space Implementation\3. Analysis &amp; Design\Design\FC22\DRR Jaime\Por presentar a ECP\Cantagallo\Cristalina\[CRISTALINA_CF_SEC_06-Feb-2024.xlsx]D-PRBNP'!$BX$30</t>
  </si>
  <si>
    <t>='C:\Users\jaime.benazar\Quorum Business Solutions\Ecopetrol Prometeo - Documents\Planning Space Implementation\3. Analysis &amp; Design\Design\FC22\DRR Jaime\Por presentar a ECP\Cantagallo\Cristalina\[CRISTALINA_CF_SEC_06-Feb-2024.xlsx]D-PRBNP'!$BX$31</t>
  </si>
  <si>
    <t>='C:\Users\jaime.benazar\Quorum Business Solutions\Ecopetrol Prometeo - Documents\Planning Space Implementation\3. Analysis &amp; Design\Design\FC22\DRR Jaime\Por presentar a ECP\Cantagallo\Cristalina\[CRISTALINA_CF_SEC_06-Feb-2024.xlsx]D-PRBNP'!$BX$32</t>
  </si>
  <si>
    <t>='C:\Users\jaime.benazar\Quorum Business Solutions\Ecopetrol Prometeo - Documents\Planning Space Implementation\3. Analysis &amp; Design\Design\FC22\DRR Jaime\Por presentar a ECP\Cantagallo\Cristalina\[CRISTALINA_CF_SEC_06-Feb-2024.xlsx]D-PRBNP'!$BX$33</t>
  </si>
  <si>
    <t>='C:\Users\jaime.benazar\Quorum Business Solutions\Ecopetrol Prometeo - Documents\Planning Space Implementation\3. Analysis &amp; Design\Design\FC22\DRR Jaime\Por presentar a ECP\Cantagallo\Cristalina\[CRISTALINA_CF_SEC_06-Feb-2024.xlsx]D-PRBNP'!$BX$34</t>
  </si>
  <si>
    <t>='C:\Users\jaime.benazar\Quorum Business Solutions\Ecopetrol Prometeo - Documents\Planning Space Implementation\3. Analysis &amp; Design\Design\FC22\DRR Jaime\Por presentar a ECP\Cantagallo\Cristalina\[CRISTALINA_CF_SEC_06-Feb-2024.xlsx]D-PRBNP'!$BX$35</t>
  </si>
  <si>
    <t>='C:\Users\jaime.benazar\Quorum Business Solutions\Ecopetrol Prometeo - Documents\Planning Space Implementation\3. Analysis &amp; Design\Design\FC22\DRR Jaime\Por presentar a ECP\Cantagallo\Cristalina\[CRISTALINA_CF_SEC_06-Feb-2024.xlsx]D-PRBNP'!$BX$36</t>
  </si>
  <si>
    <t>='C:\Users\jaime.benazar\Quorum Business Solutions\Ecopetrol Prometeo - Documents\Planning Space Implementation\3. Analysis &amp; Design\Design\FC22\DRR Jaime\Por presentar a ECP\Cantagallo\Cristalina\[CRISTALINA_CF_SEC_06-Feb-2024.xlsx]D-PRBNP'!$BX$37</t>
  </si>
  <si>
    <t>='C:\Users\jaime.benazar\Quorum Business Solutions\Ecopetrol Prometeo - Documents\Planning Space Implementation\3. Analysis &amp; Design\Design\FC22\DRR Jaime\Por presentar a ECP\Cantagallo\Cristalina\[CRISTALINA_CF_SEC_06-Feb-2024.xlsx]D-PRBNP'!$BX$38</t>
  </si>
  <si>
    <t>='C:\Users\jaime.benazar\Quorum Business Solutions\Ecopetrol Prometeo - Documents\Planning Space Implementation\3. Analysis &amp; Design\Design\FC22\DRR Jaime\Por presentar a ECP\Cantagallo\Cristalina\[CRISTALINA_CF_SEC_06-Feb-2024.xlsx]D-PRBNP'!$BX$39</t>
  </si>
  <si>
    <t>='C:\Users\jaime.benazar\Quorum Business Solutions\Ecopetrol Prometeo - Documents\Planning Space Implementation\3. Analysis &amp; Design\Design\FC22\DRR Jaime\Por presentar a ECP\Cantagallo\Cristalina\[CRISTALINA_CF_SEC_06-Feb-2024.xlsx]D-PRBNP'!$BX$40</t>
  </si>
  <si>
    <t>='C:\Users\jaime.benazar\Quorum Business Solutions\Ecopetrol Prometeo - Documents\Planning Space Implementation\3. Analysis &amp; Design\Design\FC22\DRR Jaime\Por presentar a ECP\Cantagallo\Cristalina\[CRISTALINA_CF_SEC_06-Feb-2024.xlsx]D-PRBNP'!$BX$41</t>
  </si>
  <si>
    <t>='C:\Users\jaime.benazar\Quorum Business Solutions\Ecopetrol Prometeo - Documents\Planning Space Implementation\3. Analysis &amp; Design\Design\FC22\DRR Jaime\Por presentar a ECP\Cantagallo\Cristalina\[CRISTALINA_CF_SEC_06-Feb-2024.xlsx]D-PRBNP'!$BX$42</t>
  </si>
  <si>
    <t>='C:\Users\jaime.benazar\Quorum Business Solutions\Ecopetrol Prometeo - Documents\Planning Space Implementation\3. Analysis &amp; Design\Design\FC22\DRR Jaime\Por presentar a ECP\Cantagallo\Cristalina\[CRISTALINA_CF_SEC_06-Feb-2024.xlsx]D-PRBNP'!$BX$43</t>
  </si>
  <si>
    <t>='C:\Users\jaime.benazar\Quorum Business Solutions\Ecopetrol Prometeo - Documents\Planning Space Implementation\3. Analysis &amp; Design\Design\FC22\DRR Jaime\Por presentar a ECP\Cantagallo\Cristalina\[CRISTALINA_CF_SEC_06-Feb-2024.xlsx]D-PRBNP'!$BX$44</t>
  </si>
  <si>
    <t>='C:\Users\jaime.benazar\Quorum Business Solutions\Ecopetrol Prometeo - Documents\Planning Space Implementation\3. Analysis &amp; Design\Design\FC22\DRR Jaime\Por presentar a ECP\Cantagallo\Cristalina\[CRISTALINA_CF_SEC_06-Feb-2024.xlsx]D-PRBNP'!$BX$45</t>
  </si>
  <si>
    <t>='C:\Users\jaime.benazar\Quorum Business Solutions\Ecopetrol Prometeo - Documents\Planning Space Implementation\3. Analysis &amp; Design\Design\FC22\DRR Jaime\Por presentar a ECP\Cantagallo\Cristalina\[CRISTALINA_CF_SEC_06-Feb-2024.xlsx]D-PRBNP'!$BX$46</t>
  </si>
  <si>
    <t>='C:\Users\jaime.benazar\Quorum Business Solutions\Ecopetrol Prometeo - Documents\Planning Space Implementation\3. Analysis &amp; Design\Design\FC22\DRR Jaime\Por presentar a ECP\Cantagallo\Cristalina\[CRISTALINA_CF_SEC_06-Feb-2024.xlsx]D-PRBNP'!$BX$47</t>
  </si>
  <si>
    <t>='C:\Users\jaime.benazar\Quorum Business Solutions\Ecopetrol Prometeo - Documents\Planning Space Implementation\3. Analysis &amp; Design\Design\FC22\DRR Jaime\Por presentar a ECP\Cantagallo\Cristalina\[CRISTALINA_CF_SEC_06-Feb-2024.xlsx]D-PRBNP'!$BX$48</t>
  </si>
  <si>
    <t>='C:\Users\jaime.benazar\Quorum Business Solutions\Ecopetrol Prometeo - Documents\Planning Space Implementation\3. Analysis &amp; Design\Design\FC22\DRR Jaime\Por presentar a ECP\Cantagallo\Cristalina\[CRISTALINA_CF_SEC_06-Feb-2024.xlsx]D-PRBND'!$BX$12</t>
  </si>
  <si>
    <t>='C:\Users\jaime.benazar\Quorum Business Solutions\Ecopetrol Prometeo - Documents\Planning Space Implementation\3. Analysis &amp; Design\Design\FC22\DRR Jaime\Por presentar a ECP\Cantagallo\Cristalina\[CRISTALINA_CF_SEC_06-Feb-2024.xlsx]D-PRBND'!$BX$13</t>
  </si>
  <si>
    <t>='C:\Users\jaime.benazar\Quorum Business Solutions\Ecopetrol Prometeo - Documents\Planning Space Implementation\3. Analysis &amp; Design\Design\FC22\DRR Jaime\Por presentar a ECP\Cantagallo\Cristalina\[CRISTALINA_CF_SEC_06-Feb-2024.xlsx]D-PRBND'!$BX$14</t>
  </si>
  <si>
    <t>='C:\Users\jaime.benazar\Quorum Business Solutions\Ecopetrol Prometeo - Documents\Planning Space Implementation\3. Analysis &amp; Design\Design\FC22\DRR Jaime\Por presentar a ECP\Cantagallo\Cristalina\[CRISTALINA_CF_SEC_06-Feb-2024.xlsx]D-PRBND'!$BX$15</t>
  </si>
  <si>
    <t>='C:\Users\jaime.benazar\Quorum Business Solutions\Ecopetrol Prometeo - Documents\Planning Space Implementation\3. Analysis &amp; Design\Design\FC22\DRR Jaime\Por presentar a ECP\Cantagallo\Cristalina\[CRISTALINA_CF_SEC_06-Feb-2024.xlsx]D-PRBND'!$BX$16</t>
  </si>
  <si>
    <t>='C:\Users\jaime.benazar\Quorum Business Solutions\Ecopetrol Prometeo - Documents\Planning Space Implementation\3. Analysis &amp; Design\Design\FC22\DRR Jaime\Por presentar a ECP\Cantagallo\Cristalina\[CRISTALINA_CF_SEC_06-Feb-2024.xlsx]D-PRBND'!$BX$17</t>
  </si>
  <si>
    <t>='C:\Users\jaime.benazar\Quorum Business Solutions\Ecopetrol Prometeo - Documents\Planning Space Implementation\3. Analysis &amp; Design\Design\FC22\DRR Jaime\Por presentar a ECP\Cantagallo\Cristalina\[CRISTALINA_CF_SEC_06-Feb-2024.xlsx]D-PRBND'!$BX$18</t>
  </si>
  <si>
    <t>='C:\Users\jaime.benazar\Quorum Business Solutions\Ecopetrol Prometeo - Documents\Planning Space Implementation\3. Analysis &amp; Design\Design\FC22\DRR Jaime\Por presentar a ECP\Cantagallo\Cristalina\[CRISTALINA_CF_SEC_06-Feb-2024.xlsx]D-PRBND'!$BX$19</t>
  </si>
  <si>
    <t>='C:\Users\jaime.benazar\Quorum Business Solutions\Ecopetrol Prometeo - Documents\Planning Space Implementation\3. Analysis &amp; Design\Design\FC22\DRR Jaime\Por presentar a ECP\Cantagallo\Cristalina\[CRISTALINA_CF_SEC_06-Feb-2024.xlsx]D-PRBND'!$BX$20</t>
  </si>
  <si>
    <t>='C:\Users\jaime.benazar\Quorum Business Solutions\Ecopetrol Prometeo - Documents\Planning Space Implementation\3. Analysis &amp; Design\Design\FC22\DRR Jaime\Por presentar a ECP\Cantagallo\Cristalina\[CRISTALINA_CF_SEC_06-Feb-2024.xlsx]D-PRBND'!$BX$21</t>
  </si>
  <si>
    <t>='C:\Users\jaime.benazar\Quorum Business Solutions\Ecopetrol Prometeo - Documents\Planning Space Implementation\3. Analysis &amp; Design\Design\FC22\DRR Jaime\Por presentar a ECP\Cantagallo\Cristalina\[CRISTALINA_CF_SEC_06-Feb-2024.xlsx]D-PRBND'!$BX$22</t>
  </si>
  <si>
    <t>='C:\Users\jaime.benazar\Quorum Business Solutions\Ecopetrol Prometeo - Documents\Planning Space Implementation\3. Analysis &amp; Design\Design\FC22\DRR Jaime\Por presentar a ECP\Cantagallo\Cristalina\[CRISTALINA_CF_SEC_06-Feb-2024.xlsx]D-PRBND'!$BX$23</t>
  </si>
  <si>
    <t>='C:\Users\jaime.benazar\Quorum Business Solutions\Ecopetrol Prometeo - Documents\Planning Space Implementation\3. Analysis &amp; Design\Design\FC22\DRR Jaime\Por presentar a ECP\Cantagallo\Cristalina\[CRISTALINA_CF_SEC_06-Feb-2024.xlsx]D-PRBND'!$BX$24</t>
  </si>
  <si>
    <t>='C:\Users\jaime.benazar\Quorum Business Solutions\Ecopetrol Prometeo - Documents\Planning Space Implementation\3. Analysis &amp; Design\Design\FC22\DRR Jaime\Por presentar a ECP\Cantagallo\Cristalina\[CRISTALINA_CF_SEC_06-Feb-2024.xlsx]D-PRBND'!$BX$25</t>
  </si>
  <si>
    <t>='C:\Users\jaime.benazar\Quorum Business Solutions\Ecopetrol Prometeo - Documents\Planning Space Implementation\3. Analysis &amp; Design\Design\FC22\DRR Jaime\Por presentar a ECP\Cantagallo\Cristalina\[CRISTALINA_CF_SEC_06-Feb-2024.xlsx]D-PRBND'!$BX$26</t>
  </si>
  <si>
    <t>='C:\Users\jaime.benazar\Quorum Business Solutions\Ecopetrol Prometeo - Documents\Planning Space Implementation\3. Analysis &amp; Design\Design\FC22\DRR Jaime\Por presentar a ECP\Cantagallo\Cristalina\[CRISTALINA_CF_SEC_06-Feb-2024.xlsx]D-PRBND'!$BX$27</t>
  </si>
  <si>
    <t>='C:\Users\jaime.benazar\Quorum Business Solutions\Ecopetrol Prometeo - Documents\Planning Space Implementation\3. Analysis &amp; Design\Design\FC22\DRR Jaime\Por presentar a ECP\Cantagallo\Cristalina\[CRISTALINA_CF_SEC_06-Feb-2024.xlsx]D-PRBND'!$BX$28</t>
  </si>
  <si>
    <t>='C:\Users\jaime.benazar\Quorum Business Solutions\Ecopetrol Prometeo - Documents\Planning Space Implementation\3. Analysis &amp; Design\Design\FC22\DRR Jaime\Por presentar a ECP\Cantagallo\Cristalina\[CRISTALINA_CF_SEC_06-Feb-2024.xlsx]D-PRBND'!$BX$29</t>
  </si>
  <si>
    <t>='C:\Users\jaime.benazar\Quorum Business Solutions\Ecopetrol Prometeo - Documents\Planning Space Implementation\3. Analysis &amp; Design\Design\FC22\DRR Jaime\Por presentar a ECP\Cantagallo\Cristalina\[CRISTALINA_CF_SEC_06-Feb-2024.xlsx]D-PRBND'!$BX$30</t>
  </si>
  <si>
    <t>='C:\Users\jaime.benazar\Quorum Business Solutions\Ecopetrol Prometeo - Documents\Planning Space Implementation\3. Analysis &amp; Design\Design\FC22\DRR Jaime\Por presentar a ECP\Cantagallo\Cristalina\[CRISTALINA_CF_SEC_06-Feb-2024.xlsx]D-PRBND'!$BX$31</t>
  </si>
  <si>
    <t>='C:\Users\jaime.benazar\Quorum Business Solutions\Ecopetrol Prometeo - Documents\Planning Space Implementation\3. Analysis &amp; Design\Design\FC22\DRR Jaime\Por presentar a ECP\Cantagallo\Cristalina\[CRISTALINA_CF_SEC_06-Feb-2024.xlsx]D-PRBND'!$BX$32</t>
  </si>
  <si>
    <t>='C:\Users\jaime.benazar\Quorum Business Solutions\Ecopetrol Prometeo - Documents\Planning Space Implementation\3. Analysis &amp; Design\Design\FC22\DRR Jaime\Por presentar a ECP\Cantagallo\Cristalina\[CRISTALINA_CF_SEC_06-Feb-2024.xlsx]D-PRBND'!$BX$33</t>
  </si>
  <si>
    <t>='C:\Users\jaime.benazar\Quorum Business Solutions\Ecopetrol Prometeo - Documents\Planning Space Implementation\3. Analysis &amp; Design\Design\FC22\DRR Jaime\Por presentar a ECP\Cantagallo\Cristalina\[CRISTALINA_CF_SEC_06-Feb-2024.xlsx]D-PRBND'!$BX$34</t>
  </si>
  <si>
    <t>='C:\Users\jaime.benazar\Quorum Business Solutions\Ecopetrol Prometeo - Documents\Planning Space Implementation\3. Analysis &amp; Design\Design\FC22\DRR Jaime\Por presentar a ECP\Cantagallo\Cristalina\[CRISTALINA_CF_SEC_06-Feb-2024.xlsx]D-PRBND'!$BX$35</t>
  </si>
  <si>
    <t>='C:\Users\jaime.benazar\Quorum Business Solutions\Ecopetrol Prometeo - Documents\Planning Space Implementation\3. Analysis &amp; Design\Design\FC22\DRR Jaime\Por presentar a ECP\Cantagallo\Cristalina\[CRISTALINA_CF_SEC_06-Feb-2024.xlsx]D-PRBND'!$BX$36</t>
  </si>
  <si>
    <t>='C:\Users\jaime.benazar\Quorum Business Solutions\Ecopetrol Prometeo - Documents\Planning Space Implementation\3. Analysis &amp; Design\Design\FC22\DRR Jaime\Por presentar a ECP\Cantagallo\Cristalina\[CRISTALINA_CF_SEC_06-Feb-2024.xlsx]D-PRBND'!$BX$37</t>
  </si>
  <si>
    <t>='C:\Users\jaime.benazar\Quorum Business Solutions\Ecopetrol Prometeo - Documents\Planning Space Implementation\3. Analysis &amp; Design\Design\FC22\DRR Jaime\Por presentar a ECP\Cantagallo\Cristalina\[CRISTALINA_CF_SEC_06-Feb-2024.xlsx]D-PRBND'!$BX$38</t>
  </si>
  <si>
    <t>='C:\Users\jaime.benazar\Quorum Business Solutions\Ecopetrol Prometeo - Documents\Planning Space Implementation\3. Analysis &amp; Design\Design\FC22\DRR Jaime\Por presentar a ECP\Cantagallo\Cristalina\[CRISTALINA_CF_SEC_06-Feb-2024.xlsx]D-PRBND'!$BX$39</t>
  </si>
  <si>
    <t>='C:\Users\jaime.benazar\Quorum Business Solutions\Ecopetrol Prometeo - Documents\Planning Space Implementation\3. Analysis &amp; Design\Design\FC22\DRR Jaime\Por presentar a ECP\Cantagallo\Cristalina\[CRISTALINA_CF_SEC_06-Feb-2024.xlsx]D-PRBND'!$BX$40</t>
  </si>
  <si>
    <t>='C:\Users\jaime.benazar\Quorum Business Solutions\Ecopetrol Prometeo - Documents\Planning Space Implementation\3. Analysis &amp; Design\Design\FC22\DRR Jaime\Por presentar a ECP\Cantagallo\Cristalina\[CRISTALINA_CF_SEC_06-Feb-2024.xlsx]D-PRBND'!$BX$41</t>
  </si>
  <si>
    <t>='C:\Users\jaime.benazar\Quorum Business Solutions\Ecopetrol Prometeo - Documents\Planning Space Implementation\3. Analysis &amp; Design\Design\FC22\DRR Jaime\Por presentar a ECP\Cantagallo\Cristalina\[CRISTALINA_CF_SEC_06-Feb-2024.xlsx]D-PRBND'!$BX$42</t>
  </si>
  <si>
    <t>='C:\Users\jaime.benazar\Quorum Business Solutions\Ecopetrol Prometeo - Documents\Planning Space Implementation\3. Analysis &amp; Design\Design\FC22\DRR Jaime\Por presentar a ECP\Cantagallo\Cristalina\[CRISTALINA_CF_SEC_06-Feb-2024.xlsx]D-PRBND'!$BX$43</t>
  </si>
  <si>
    <t>='C:\Users\jaime.benazar\Quorum Business Solutions\Ecopetrol Prometeo - Documents\Planning Space Implementation\3. Analysis &amp; Design\Design\FC22\DRR Jaime\Por presentar a ECP\Cantagallo\Cristalina\[CRISTALINA_CF_SEC_06-Feb-2024.xlsx]D-PRBND'!$BX$44</t>
  </si>
  <si>
    <t>='C:\Users\jaime.benazar\Quorum Business Solutions\Ecopetrol Prometeo - Documents\Planning Space Implementation\3. Analysis &amp; Design\Design\FC22\DRR Jaime\Por presentar a ECP\Cantagallo\Cristalina\[CRISTALINA_CF_SEC_06-Feb-2024.xlsx]D-PRBND'!$BX$45</t>
  </si>
  <si>
    <t>='C:\Users\jaime.benazar\Quorum Business Solutions\Ecopetrol Prometeo - Documents\Planning Space Implementation\3. Analysis &amp; Design\Design\FC22\DRR Jaime\Por presentar a ECP\Cantagallo\Cristalina\[CRISTALINA_CF_SEC_06-Feb-2024.xlsx]D-PRBND'!$BX$46</t>
  </si>
  <si>
    <t>='C:\Users\jaime.benazar\Quorum Business Solutions\Ecopetrol Prometeo - Documents\Planning Space Implementation\3. Analysis &amp; Design\Design\FC22\DRR Jaime\Por presentar a ECP\Cantagallo\Cristalina\[CRISTALINA_CF_SEC_06-Feb-2024.xlsx]D-PRBND'!$BX$47</t>
  </si>
  <si>
    <t>='C:\Users\jaime.benazar\Quorum Business Solutions\Ecopetrol Prometeo - Documents\Planning Space Implementation\3. Analysis &amp; Design\Design\FC22\DRR Jaime\Por presentar a ECP\Cantagallo\Cristalina\[CRISTALINA_CF_SEC_06-Feb-2024.xlsx]D-PRBND'!$BX$48</t>
  </si>
  <si>
    <t>='C:\Users\jaime.benazar\Quorum Business Solutions\Ecopetrol Prometeo - Documents\Planning Space Implementation\3. Analysis &amp; Design\Design\FC22\DRR Jaime\Por presentar a ECP\Cantagallo\Cristalina\[CRISTALINA_CF_SEC_06-Feb-2024.xlsx]D-PRB'!$BX$12</t>
  </si>
  <si>
    <t>='C:\Users\jaime.benazar\Quorum Business Solutions\Ecopetrol Prometeo - Documents\Planning Space Implementation\3. Analysis &amp; Design\Design\FC22\DRR Jaime\Por presentar a ECP\Cantagallo\Cristalina\[CRISTALINA_CF_SEC_06-Feb-2024.xlsx]D-PRB'!$BX$13</t>
  </si>
  <si>
    <t>='C:\Users\jaime.benazar\Quorum Business Solutions\Ecopetrol Prometeo - Documents\Planning Space Implementation\3. Analysis &amp; Design\Design\FC22\DRR Jaime\Por presentar a ECP\Cantagallo\Cristalina\[CRISTALINA_CF_SEC_06-Feb-2024.xlsx]D-PRB'!$BX$14</t>
  </si>
  <si>
    <t>='C:\Users\jaime.benazar\Quorum Business Solutions\Ecopetrol Prometeo - Documents\Planning Space Implementation\3. Analysis &amp; Design\Design\FC22\DRR Jaime\Por presentar a ECP\Cantagallo\Cristalina\[CRISTALINA_CF_SEC_06-Feb-2024.xlsx]D-PRB'!$BX$15</t>
  </si>
  <si>
    <t>='C:\Users\jaime.benazar\Quorum Business Solutions\Ecopetrol Prometeo - Documents\Planning Space Implementation\3. Analysis &amp; Design\Design\FC22\DRR Jaime\Por presentar a ECP\Cantagallo\Cristalina\[CRISTALINA_CF_SEC_06-Feb-2024.xlsx]D-PRB'!$BX$16</t>
  </si>
  <si>
    <t>='C:\Users\jaime.benazar\Quorum Business Solutions\Ecopetrol Prometeo - Documents\Planning Space Implementation\3. Analysis &amp; Design\Design\FC22\DRR Jaime\Por presentar a ECP\Cantagallo\Cristalina\[CRISTALINA_CF_SEC_06-Feb-2024.xlsx]D-PRB'!$BX$17</t>
  </si>
  <si>
    <t>='C:\Users\jaime.benazar\Quorum Business Solutions\Ecopetrol Prometeo - Documents\Planning Space Implementation\3. Analysis &amp; Design\Design\FC22\DRR Jaime\Por presentar a ECP\Cantagallo\Cristalina\[CRISTALINA_CF_SEC_06-Feb-2024.xlsx]D-PRB'!$BX$18</t>
  </si>
  <si>
    <t>='C:\Users\jaime.benazar\Quorum Business Solutions\Ecopetrol Prometeo - Documents\Planning Space Implementation\3. Analysis &amp; Design\Design\FC22\DRR Jaime\Por presentar a ECP\Cantagallo\Cristalina\[CRISTALINA_CF_SEC_06-Feb-2024.xlsx]D-PRB'!$BX$19</t>
  </si>
  <si>
    <t>='C:\Users\jaime.benazar\Quorum Business Solutions\Ecopetrol Prometeo - Documents\Planning Space Implementation\3. Analysis &amp; Design\Design\FC22\DRR Jaime\Por presentar a ECP\Cantagallo\Cristalina\[CRISTALINA_CF_SEC_06-Feb-2024.xlsx]D-PRB'!$BX$20</t>
  </si>
  <si>
    <t>='C:\Users\jaime.benazar\Quorum Business Solutions\Ecopetrol Prometeo - Documents\Planning Space Implementation\3. Analysis &amp; Design\Design\FC22\DRR Jaime\Por presentar a ECP\Cantagallo\Cristalina\[CRISTALINA_CF_SEC_06-Feb-2024.xlsx]D-PRB'!$BX$21</t>
  </si>
  <si>
    <t>='C:\Users\jaime.benazar\Quorum Business Solutions\Ecopetrol Prometeo - Documents\Planning Space Implementation\3. Analysis &amp; Design\Design\FC22\DRR Jaime\Por presentar a ECP\Cantagallo\Cristalina\[CRISTALINA_CF_SEC_06-Feb-2024.xlsx]D-PRB'!$BX$22</t>
  </si>
  <si>
    <t>='C:\Users\jaime.benazar\Quorum Business Solutions\Ecopetrol Prometeo - Documents\Planning Space Implementation\3. Analysis &amp; Design\Design\FC22\DRR Jaime\Por presentar a ECP\Cantagallo\Cristalina\[CRISTALINA_CF_SEC_06-Feb-2024.xlsx]D-PRB'!$BX$23</t>
  </si>
  <si>
    <t>='C:\Users\jaime.benazar\Quorum Business Solutions\Ecopetrol Prometeo - Documents\Planning Space Implementation\3. Analysis &amp; Design\Design\FC22\DRR Jaime\Por presentar a ECP\Cantagallo\Cristalina\[CRISTALINA_CF_SEC_06-Feb-2024.xlsx]D-PRB'!$BX$24</t>
  </si>
  <si>
    <t>='C:\Users\jaime.benazar\Quorum Business Solutions\Ecopetrol Prometeo - Documents\Planning Space Implementation\3. Analysis &amp; Design\Design\FC22\DRR Jaime\Por presentar a ECP\Cantagallo\Cristalina\[CRISTALINA_CF_SEC_06-Feb-2024.xlsx]D-PRB'!$BX$25</t>
  </si>
  <si>
    <t>='C:\Users\jaime.benazar\Quorum Business Solutions\Ecopetrol Prometeo - Documents\Planning Space Implementation\3. Analysis &amp; Design\Design\FC22\DRR Jaime\Por presentar a ECP\Cantagallo\Cristalina\[CRISTALINA_CF_SEC_06-Feb-2024.xlsx]D-PRB'!$BX$26</t>
  </si>
  <si>
    <t>='C:\Users\jaime.benazar\Quorum Business Solutions\Ecopetrol Prometeo - Documents\Planning Space Implementation\3. Analysis &amp; Design\Design\FC22\DRR Jaime\Por presentar a ECP\Cantagallo\Cristalina\[CRISTALINA_CF_SEC_06-Feb-2024.xlsx]D-PRB'!$BX$27</t>
  </si>
  <si>
    <t>='C:\Users\jaime.benazar\Quorum Business Solutions\Ecopetrol Prometeo - Documents\Planning Space Implementation\3. Analysis &amp; Design\Design\FC22\DRR Jaime\Por presentar a ECP\Cantagallo\Cristalina\[CRISTALINA_CF_SEC_06-Feb-2024.xlsx]D-PRB'!$BX$28</t>
  </si>
  <si>
    <t>='C:\Users\jaime.benazar\Quorum Business Solutions\Ecopetrol Prometeo - Documents\Planning Space Implementation\3. Analysis &amp; Design\Design\FC22\DRR Jaime\Por presentar a ECP\Cantagallo\Cristalina\[CRISTALINA_CF_SEC_06-Feb-2024.xlsx]D-PRB'!$BX$29</t>
  </si>
  <si>
    <t>='C:\Users\jaime.benazar\Quorum Business Solutions\Ecopetrol Prometeo - Documents\Planning Space Implementation\3. Analysis &amp; Design\Design\FC22\DRR Jaime\Por presentar a ECP\Cantagallo\Cristalina\[CRISTALINA_CF_SEC_06-Feb-2024.xlsx]D-PRB'!$BX$30</t>
  </si>
  <si>
    <t>='C:\Users\jaime.benazar\Quorum Business Solutions\Ecopetrol Prometeo - Documents\Planning Space Implementation\3. Analysis &amp; Design\Design\FC22\DRR Jaime\Por presentar a ECP\Cantagallo\Cristalina\[CRISTALINA_CF_SEC_06-Feb-2024.xlsx]D-PRB'!$BX$31</t>
  </si>
  <si>
    <t>='C:\Users\jaime.benazar\Quorum Business Solutions\Ecopetrol Prometeo - Documents\Planning Space Implementation\3. Analysis &amp; Design\Design\FC22\DRR Jaime\Por presentar a ECP\Cantagallo\Cristalina\[CRISTALINA_CF_SEC_06-Feb-2024.xlsx]D-PRB'!$BX$32</t>
  </si>
  <si>
    <t>='C:\Users\jaime.benazar\Quorum Business Solutions\Ecopetrol Prometeo - Documents\Planning Space Implementation\3. Analysis &amp; Design\Design\FC22\DRR Jaime\Por presentar a ECP\Cantagallo\Cristalina\[CRISTALINA_CF_SEC_06-Feb-2024.xlsx]D-PRB'!$BX$33</t>
  </si>
  <si>
    <t>='C:\Users\jaime.benazar\Quorum Business Solutions\Ecopetrol Prometeo - Documents\Planning Space Implementation\3. Analysis &amp; Design\Design\FC22\DRR Jaime\Por presentar a ECP\Cantagallo\Cristalina\[CRISTALINA_CF_SEC_06-Feb-2024.xlsx]D-PRB'!$BX$34</t>
  </si>
  <si>
    <t>='C:\Users\jaime.benazar\Quorum Business Solutions\Ecopetrol Prometeo - Documents\Planning Space Implementation\3. Analysis &amp; Design\Design\FC22\DRR Jaime\Por presentar a ECP\Cantagallo\Cristalina\[CRISTALINA_CF_SEC_06-Feb-2024.xlsx]D-PRB'!$BX$35</t>
  </si>
  <si>
    <t>='C:\Users\jaime.benazar\Quorum Business Solutions\Ecopetrol Prometeo - Documents\Planning Space Implementation\3. Analysis &amp; Design\Design\FC22\DRR Jaime\Por presentar a ECP\Cantagallo\Cristalina\[CRISTALINA_CF_SEC_06-Feb-2024.xlsx]D-PRB'!$BX$36</t>
  </si>
  <si>
    <t>='C:\Users\jaime.benazar\Quorum Business Solutions\Ecopetrol Prometeo - Documents\Planning Space Implementation\3. Analysis &amp; Design\Design\FC22\DRR Jaime\Por presentar a ECP\Cantagallo\Cristalina\[CRISTALINA_CF_SEC_06-Feb-2024.xlsx]D-PRB'!$BX$37</t>
  </si>
  <si>
    <t>='C:\Users\jaime.benazar\Quorum Business Solutions\Ecopetrol Prometeo - Documents\Planning Space Implementation\3. Analysis &amp; Design\Design\FC22\DRR Jaime\Por presentar a ECP\Cantagallo\Cristalina\[CRISTALINA_CF_SEC_06-Feb-2024.xlsx]D-PRB'!$BX$38</t>
  </si>
  <si>
    <t>='C:\Users\jaime.benazar\Quorum Business Solutions\Ecopetrol Prometeo - Documents\Planning Space Implementation\3. Analysis &amp; Design\Design\FC22\DRR Jaime\Por presentar a ECP\Cantagallo\Cristalina\[CRISTALINA_CF_SEC_06-Feb-2024.xlsx]D-PRB'!$BX$39</t>
  </si>
  <si>
    <t>='C:\Users\jaime.benazar\Quorum Business Solutions\Ecopetrol Prometeo - Documents\Planning Space Implementation\3. Analysis &amp; Design\Design\FC22\DRR Jaime\Por presentar a ECP\Cantagallo\Cristalina\[CRISTALINA_CF_SEC_06-Feb-2024.xlsx]D-PRB'!$BX$40</t>
  </si>
  <si>
    <t>='C:\Users\jaime.benazar\Quorum Business Solutions\Ecopetrol Prometeo - Documents\Planning Space Implementation\3. Analysis &amp; Design\Design\FC22\DRR Jaime\Por presentar a ECP\Cantagallo\Cristalina\[CRISTALINA_CF_SEC_06-Feb-2024.xlsx]D-PRB'!$BX$41</t>
  </si>
  <si>
    <t>='C:\Users\jaime.benazar\Quorum Business Solutions\Ecopetrol Prometeo - Documents\Planning Space Implementation\3. Analysis &amp; Design\Design\FC22\DRR Jaime\Por presentar a ECP\Cantagallo\Cristalina\[CRISTALINA_CF_SEC_06-Feb-2024.xlsx]D-PRB'!$BX$42</t>
  </si>
  <si>
    <t>='C:\Users\jaime.benazar\Quorum Business Solutions\Ecopetrol Prometeo - Documents\Planning Space Implementation\3. Analysis &amp; Design\Design\FC22\DRR Jaime\Por presentar a ECP\Cantagallo\Cristalina\[CRISTALINA_CF_SEC_06-Feb-2024.xlsx]D-PRB'!$BX$43</t>
  </si>
  <si>
    <t>='C:\Users\jaime.benazar\Quorum Business Solutions\Ecopetrol Prometeo - Documents\Planning Space Implementation\3. Analysis &amp; Design\Design\FC22\DRR Jaime\Por presentar a ECP\Cantagallo\Cristalina\[CRISTALINA_CF_SEC_06-Feb-2024.xlsx]D-PRB'!$BX$44</t>
  </si>
  <si>
    <t>='C:\Users\jaime.benazar\Quorum Business Solutions\Ecopetrol Prometeo - Documents\Planning Space Implementation\3. Analysis &amp; Design\Design\FC22\DRR Jaime\Por presentar a ECP\Cantagallo\Cristalina\[CRISTALINA_CF_SEC_06-Feb-2024.xlsx]D-PRB'!$BX$45</t>
  </si>
  <si>
    <t>='C:\Users\jaime.benazar\Quorum Business Solutions\Ecopetrol Prometeo - Documents\Planning Space Implementation\3. Analysis &amp; Design\Design\FC22\DRR Jaime\Por presentar a ECP\Cantagallo\Cristalina\[CRISTALINA_CF_SEC_06-Feb-2024.xlsx]D-PRB'!$BX$46</t>
  </si>
  <si>
    <t>='C:\Users\jaime.benazar\Quorum Business Solutions\Ecopetrol Prometeo - Documents\Planning Space Implementation\3. Analysis &amp; Design\Design\FC22\DRR Jaime\Por presentar a ECP\Cantagallo\Cristalina\[CRISTALINA_CF_SEC_06-Feb-2024.xlsx]D-PRB'!$BX$47</t>
  </si>
  <si>
    <t>='C:\Users\jaime.benazar\Quorum Business Solutions\Ecopetrol Prometeo - Documents\Planning Space Implementation\3. Analysis &amp; Design\Design\FC22\DRR Jaime\Por presentar a ECP\Cantagallo\Cristalina\[CRISTALINA_CF_SEC_06-Feb-2024.xlsx]D-PRB'!$BX$48</t>
  </si>
  <si>
    <t>='C:\Users\jaime.benazar\Quorum Business Solutions\Ecopetrol Prometeo - Documents\Planning Space Implementation\3. Analysis &amp; Design\Design\FC22\DRR Jaime\Por presentar a ECP\Cantagallo\Cristalina\[CRISTALINA_CF_SEC_06-Feb-2024.xlsx]D-PSDP'!$BX$12</t>
  </si>
  <si>
    <t>='C:\Users\jaime.benazar\Quorum Business Solutions\Ecopetrol Prometeo - Documents\Planning Space Implementation\3. Analysis &amp; Design\Design\FC22\DRR Jaime\Por presentar a ECP\Cantagallo\Cristalina\[CRISTALINA_CF_SEC_06-Feb-2024.xlsx]D-PSDP'!$BX$13</t>
  </si>
  <si>
    <t>='C:\Users\jaime.benazar\Quorum Business Solutions\Ecopetrol Prometeo - Documents\Planning Space Implementation\3. Analysis &amp; Design\Design\FC22\DRR Jaime\Por presentar a ECP\Cantagallo\Cristalina\[CRISTALINA_CF_SEC_06-Feb-2024.xlsx]D-PSDP'!$BX$14</t>
  </si>
  <si>
    <t>='C:\Users\jaime.benazar\Quorum Business Solutions\Ecopetrol Prometeo - Documents\Planning Space Implementation\3. Analysis &amp; Design\Design\FC22\DRR Jaime\Por presentar a ECP\Cantagallo\Cristalina\[CRISTALINA_CF_SEC_06-Feb-2024.xlsx]D-PSDP'!$BX$15</t>
  </si>
  <si>
    <t>='C:\Users\jaime.benazar\Quorum Business Solutions\Ecopetrol Prometeo - Documents\Planning Space Implementation\3. Analysis &amp; Design\Design\FC22\DRR Jaime\Por presentar a ECP\Cantagallo\Cristalina\[CRISTALINA_CF_SEC_06-Feb-2024.xlsx]D-PSDP'!$BX$16</t>
  </si>
  <si>
    <t>='C:\Users\jaime.benazar\Quorum Business Solutions\Ecopetrol Prometeo - Documents\Planning Space Implementation\3. Analysis &amp; Design\Design\FC22\DRR Jaime\Por presentar a ECP\Cantagallo\Cristalina\[CRISTALINA_CF_SEC_06-Feb-2024.xlsx]D-PSDP'!$BX$17</t>
  </si>
  <si>
    <t>='C:\Users\jaime.benazar\Quorum Business Solutions\Ecopetrol Prometeo - Documents\Planning Space Implementation\3. Analysis &amp; Design\Design\FC22\DRR Jaime\Por presentar a ECP\Cantagallo\Cristalina\[CRISTALINA_CF_SEC_06-Feb-2024.xlsx]D-PSDP'!$BX$18</t>
  </si>
  <si>
    <t>='C:\Users\jaime.benazar\Quorum Business Solutions\Ecopetrol Prometeo - Documents\Planning Space Implementation\3. Analysis &amp; Design\Design\FC22\DRR Jaime\Por presentar a ECP\Cantagallo\Cristalina\[CRISTALINA_CF_SEC_06-Feb-2024.xlsx]D-PSDP'!$BX$19</t>
  </si>
  <si>
    <t>='C:\Users\jaime.benazar\Quorum Business Solutions\Ecopetrol Prometeo - Documents\Planning Space Implementation\3. Analysis &amp; Design\Design\FC22\DRR Jaime\Por presentar a ECP\Cantagallo\Cristalina\[CRISTALINA_CF_SEC_06-Feb-2024.xlsx]D-PSDP'!$BX$20</t>
  </si>
  <si>
    <t>='C:\Users\jaime.benazar\Quorum Business Solutions\Ecopetrol Prometeo - Documents\Planning Space Implementation\3. Analysis &amp; Design\Design\FC22\DRR Jaime\Por presentar a ECP\Cantagallo\Cristalina\[CRISTALINA_CF_SEC_06-Feb-2024.xlsx]D-PSDP'!$BX$21</t>
  </si>
  <si>
    <t>='C:\Users\jaime.benazar\Quorum Business Solutions\Ecopetrol Prometeo - Documents\Planning Space Implementation\3. Analysis &amp; Design\Design\FC22\DRR Jaime\Por presentar a ECP\Cantagallo\Cristalina\[CRISTALINA_CF_SEC_06-Feb-2024.xlsx]D-PSDP'!$BX$22</t>
  </si>
  <si>
    <t>='C:\Users\jaime.benazar\Quorum Business Solutions\Ecopetrol Prometeo - Documents\Planning Space Implementation\3. Analysis &amp; Design\Design\FC22\DRR Jaime\Por presentar a ECP\Cantagallo\Cristalina\[CRISTALINA_CF_SEC_06-Feb-2024.xlsx]D-PSDP'!$BX$23</t>
  </si>
  <si>
    <t>='C:\Users\jaime.benazar\Quorum Business Solutions\Ecopetrol Prometeo - Documents\Planning Space Implementation\3. Analysis &amp; Design\Design\FC22\DRR Jaime\Por presentar a ECP\Cantagallo\Cristalina\[CRISTALINA_CF_SEC_06-Feb-2024.xlsx]D-PSDP'!$BX$24</t>
  </si>
  <si>
    <t>='C:\Users\jaime.benazar\Quorum Business Solutions\Ecopetrol Prometeo - Documents\Planning Space Implementation\3. Analysis &amp; Design\Design\FC22\DRR Jaime\Por presentar a ECP\Cantagallo\Cristalina\[CRISTALINA_CF_SEC_06-Feb-2024.xlsx]D-PSDP'!$BX$25</t>
  </si>
  <si>
    <t>='C:\Users\jaime.benazar\Quorum Business Solutions\Ecopetrol Prometeo - Documents\Planning Space Implementation\3. Analysis &amp; Design\Design\FC22\DRR Jaime\Por presentar a ECP\Cantagallo\Cristalina\[CRISTALINA_CF_SEC_06-Feb-2024.xlsx]D-PSDP'!$BX$26</t>
  </si>
  <si>
    <t>='C:\Users\jaime.benazar\Quorum Business Solutions\Ecopetrol Prometeo - Documents\Planning Space Implementation\3. Analysis &amp; Design\Design\FC22\DRR Jaime\Por presentar a ECP\Cantagallo\Cristalina\[CRISTALINA_CF_SEC_06-Feb-2024.xlsx]D-PSDP'!$BX$27</t>
  </si>
  <si>
    <t>='C:\Users\jaime.benazar\Quorum Business Solutions\Ecopetrol Prometeo - Documents\Planning Space Implementation\3. Analysis &amp; Design\Design\FC22\DRR Jaime\Por presentar a ECP\Cantagallo\Cristalina\[CRISTALINA_CF_SEC_06-Feb-2024.xlsx]D-PSDP'!$BX$28</t>
  </si>
  <si>
    <t>='C:\Users\jaime.benazar\Quorum Business Solutions\Ecopetrol Prometeo - Documents\Planning Space Implementation\3. Analysis &amp; Design\Design\FC22\DRR Jaime\Por presentar a ECP\Cantagallo\Cristalina\[CRISTALINA_CF_SEC_06-Feb-2024.xlsx]D-PSDP'!$BX$29</t>
  </si>
  <si>
    <t>='C:\Users\jaime.benazar\Quorum Business Solutions\Ecopetrol Prometeo - Documents\Planning Space Implementation\3. Analysis &amp; Design\Design\FC22\DRR Jaime\Por presentar a ECP\Cantagallo\Cristalina\[CRISTALINA_CF_SEC_06-Feb-2024.xlsx]D-PSDP'!$BX$30</t>
  </si>
  <si>
    <t>='C:\Users\jaime.benazar\Quorum Business Solutions\Ecopetrol Prometeo - Documents\Planning Space Implementation\3. Analysis &amp; Design\Design\FC22\DRR Jaime\Por presentar a ECP\Cantagallo\Cristalina\[CRISTALINA_CF_SEC_06-Feb-2024.xlsx]D-PSDP'!$BX$31</t>
  </si>
  <si>
    <t>='C:\Users\jaime.benazar\Quorum Business Solutions\Ecopetrol Prometeo - Documents\Planning Space Implementation\3. Analysis &amp; Design\Design\FC22\DRR Jaime\Por presentar a ECP\Cantagallo\Cristalina\[CRISTALINA_CF_SEC_06-Feb-2024.xlsx]D-PSDP'!$BX$32</t>
  </si>
  <si>
    <t>='C:\Users\jaime.benazar\Quorum Business Solutions\Ecopetrol Prometeo - Documents\Planning Space Implementation\3. Analysis &amp; Design\Design\FC22\DRR Jaime\Por presentar a ECP\Cantagallo\Cristalina\[CRISTALINA_CF_SEC_06-Feb-2024.xlsx]D-PSDP'!$BX$33</t>
  </si>
  <si>
    <t>='C:\Users\jaime.benazar\Quorum Business Solutions\Ecopetrol Prometeo - Documents\Planning Space Implementation\3. Analysis &amp; Design\Design\FC22\DRR Jaime\Por presentar a ECP\Cantagallo\Cristalina\[CRISTALINA_CF_SEC_06-Feb-2024.xlsx]D-PSDP'!$BX$34</t>
  </si>
  <si>
    <t>='C:\Users\jaime.benazar\Quorum Business Solutions\Ecopetrol Prometeo - Documents\Planning Space Implementation\3. Analysis &amp; Design\Design\FC22\DRR Jaime\Por presentar a ECP\Cantagallo\Cristalina\[CRISTALINA_CF_SEC_06-Feb-2024.xlsx]D-PSDP'!$BX$35</t>
  </si>
  <si>
    <t>='C:\Users\jaime.benazar\Quorum Business Solutions\Ecopetrol Prometeo - Documents\Planning Space Implementation\3. Analysis &amp; Design\Design\FC22\DRR Jaime\Por presentar a ECP\Cantagallo\Cristalina\[CRISTALINA_CF_SEC_06-Feb-2024.xlsx]D-PSDP'!$BX$36</t>
  </si>
  <si>
    <t>='C:\Users\jaime.benazar\Quorum Business Solutions\Ecopetrol Prometeo - Documents\Planning Space Implementation\3. Analysis &amp; Design\Design\FC22\DRR Jaime\Por presentar a ECP\Cantagallo\Cristalina\[CRISTALINA_CF_SEC_06-Feb-2024.xlsx]D-PSDP'!$BX$37</t>
  </si>
  <si>
    <t>='C:\Users\jaime.benazar\Quorum Business Solutions\Ecopetrol Prometeo - Documents\Planning Space Implementation\3. Analysis &amp; Design\Design\FC22\DRR Jaime\Por presentar a ECP\Cantagallo\Cristalina\[CRISTALINA_CF_SEC_06-Feb-2024.xlsx]D-PSDP'!$BX$38</t>
  </si>
  <si>
    <t>='C:\Users\jaime.benazar\Quorum Business Solutions\Ecopetrol Prometeo - Documents\Planning Space Implementation\3. Analysis &amp; Design\Design\FC22\DRR Jaime\Por presentar a ECP\Cantagallo\Cristalina\[CRISTALINA_CF_SEC_06-Feb-2024.xlsx]D-PSDP'!$BX$39</t>
  </si>
  <si>
    <t>='C:\Users\jaime.benazar\Quorum Business Solutions\Ecopetrol Prometeo - Documents\Planning Space Implementation\3. Analysis &amp; Design\Design\FC22\DRR Jaime\Por presentar a ECP\Cantagallo\Cristalina\[CRISTALINA_CF_SEC_06-Feb-2024.xlsx]D-PSDP'!$BX$40</t>
  </si>
  <si>
    <t>='C:\Users\jaime.benazar\Quorum Business Solutions\Ecopetrol Prometeo - Documents\Planning Space Implementation\3. Analysis &amp; Design\Design\FC22\DRR Jaime\Por presentar a ECP\Cantagallo\Cristalina\[CRISTALINA_CF_SEC_06-Feb-2024.xlsx]D-PSDP'!$BX$41</t>
  </si>
  <si>
    <t>='C:\Users\jaime.benazar\Quorum Business Solutions\Ecopetrol Prometeo - Documents\Planning Space Implementation\3. Analysis &amp; Design\Design\FC22\DRR Jaime\Por presentar a ECP\Cantagallo\Cristalina\[CRISTALINA_CF_SEC_06-Feb-2024.xlsx]D-PSDP'!$BX$42</t>
  </si>
  <si>
    <t>='C:\Users\jaime.benazar\Quorum Business Solutions\Ecopetrol Prometeo - Documents\Planning Space Implementation\3. Analysis &amp; Design\Design\FC22\DRR Jaime\Por presentar a ECP\Cantagallo\Cristalina\[CRISTALINA_CF_SEC_06-Feb-2024.xlsx]D-PSDP'!$BX$43</t>
  </si>
  <si>
    <t>='C:\Users\jaime.benazar\Quorum Business Solutions\Ecopetrol Prometeo - Documents\Planning Space Implementation\3. Analysis &amp; Design\Design\FC22\DRR Jaime\Por presentar a ECP\Cantagallo\Cristalina\[CRISTALINA_CF_SEC_06-Feb-2024.xlsx]D-PSDP'!$BX$44</t>
  </si>
  <si>
    <t>='C:\Users\jaime.benazar\Quorum Business Solutions\Ecopetrol Prometeo - Documents\Planning Space Implementation\3. Analysis &amp; Design\Design\FC22\DRR Jaime\Por presentar a ECP\Cantagallo\Cristalina\[CRISTALINA_CF_SEC_06-Feb-2024.xlsx]D-PSDP'!$BX$45</t>
  </si>
  <si>
    <t>='C:\Users\jaime.benazar\Quorum Business Solutions\Ecopetrol Prometeo - Documents\Planning Space Implementation\3. Analysis &amp; Design\Design\FC22\DRR Jaime\Por presentar a ECP\Cantagallo\Cristalina\[CRISTALINA_CF_SEC_06-Feb-2024.xlsx]D-PSDP'!$BX$46</t>
  </si>
  <si>
    <t>='C:\Users\jaime.benazar\Quorum Business Solutions\Ecopetrol Prometeo - Documents\Planning Space Implementation\3. Analysis &amp; Design\Design\FC22\DRR Jaime\Por presentar a ECP\Cantagallo\Cristalina\[CRISTALINA_CF_SEC_06-Feb-2024.xlsx]D-PSDP'!$BX$47</t>
  </si>
  <si>
    <t>='C:\Users\jaime.benazar\Quorum Business Solutions\Ecopetrol Prometeo - Documents\Planning Space Implementation\3. Analysis &amp; Design\Design\FC22\DRR Jaime\Por presentar a ECP\Cantagallo\Cristalina\[CRISTALINA_CF_SEC_06-Feb-2024.xlsx]D-PSDP'!$BX$48</t>
  </si>
  <si>
    <t>='C:\Users\jaime.benazar\Quorum Business Solutions\Ecopetrol Prometeo - Documents\Planning Space Implementation\3. Analysis &amp; Design\Design\FC22\DRR Jaime\Por presentar a ECP\Cantagallo\Cristalina\[CRISTALINA_CF_SEC_06-Feb-2024.xlsx]D-PSNP'!$BX$12</t>
  </si>
  <si>
    <t>='C:\Users\jaime.benazar\Quorum Business Solutions\Ecopetrol Prometeo - Documents\Planning Space Implementation\3. Analysis &amp; Design\Design\FC22\DRR Jaime\Por presentar a ECP\Cantagallo\Cristalina\[CRISTALINA_CF_SEC_06-Feb-2024.xlsx]D-PSNP'!$BX$13</t>
  </si>
  <si>
    <t>='C:\Users\jaime.benazar\Quorum Business Solutions\Ecopetrol Prometeo - Documents\Planning Space Implementation\3. Analysis &amp; Design\Design\FC22\DRR Jaime\Por presentar a ECP\Cantagallo\Cristalina\[CRISTALINA_CF_SEC_06-Feb-2024.xlsx]D-PSNP'!$BX$14</t>
  </si>
  <si>
    <t>='C:\Users\jaime.benazar\Quorum Business Solutions\Ecopetrol Prometeo - Documents\Planning Space Implementation\3. Analysis &amp; Design\Design\FC22\DRR Jaime\Por presentar a ECP\Cantagallo\Cristalina\[CRISTALINA_CF_SEC_06-Feb-2024.xlsx]D-PSNP'!$BX$15</t>
  </si>
  <si>
    <t>='C:\Users\jaime.benazar\Quorum Business Solutions\Ecopetrol Prometeo - Documents\Planning Space Implementation\3. Analysis &amp; Design\Design\FC22\DRR Jaime\Por presentar a ECP\Cantagallo\Cristalina\[CRISTALINA_CF_SEC_06-Feb-2024.xlsx]D-PSNP'!$BX$16</t>
  </si>
  <si>
    <t>='C:\Users\jaime.benazar\Quorum Business Solutions\Ecopetrol Prometeo - Documents\Planning Space Implementation\3. Analysis &amp; Design\Design\FC22\DRR Jaime\Por presentar a ECP\Cantagallo\Cristalina\[CRISTALINA_CF_SEC_06-Feb-2024.xlsx]D-PSNP'!$BX$17</t>
  </si>
  <si>
    <t>='C:\Users\jaime.benazar\Quorum Business Solutions\Ecopetrol Prometeo - Documents\Planning Space Implementation\3. Analysis &amp; Design\Design\FC22\DRR Jaime\Por presentar a ECP\Cantagallo\Cristalina\[CRISTALINA_CF_SEC_06-Feb-2024.xlsx]D-PSNP'!$BX$18</t>
  </si>
  <si>
    <t>='C:\Users\jaime.benazar\Quorum Business Solutions\Ecopetrol Prometeo - Documents\Planning Space Implementation\3. Analysis &amp; Design\Design\FC22\DRR Jaime\Por presentar a ECP\Cantagallo\Cristalina\[CRISTALINA_CF_SEC_06-Feb-2024.xlsx]D-PSNP'!$BX$19</t>
  </si>
  <si>
    <t>='C:\Users\jaime.benazar\Quorum Business Solutions\Ecopetrol Prometeo - Documents\Planning Space Implementation\3. Analysis &amp; Design\Design\FC22\DRR Jaime\Por presentar a ECP\Cantagallo\Cristalina\[CRISTALINA_CF_SEC_06-Feb-2024.xlsx]D-PSNP'!$BX$20</t>
  </si>
  <si>
    <t>='C:\Users\jaime.benazar\Quorum Business Solutions\Ecopetrol Prometeo - Documents\Planning Space Implementation\3. Analysis &amp; Design\Design\FC22\DRR Jaime\Por presentar a ECP\Cantagallo\Cristalina\[CRISTALINA_CF_SEC_06-Feb-2024.xlsx]D-PSNP'!$BX$21</t>
  </si>
  <si>
    <t>='C:\Users\jaime.benazar\Quorum Business Solutions\Ecopetrol Prometeo - Documents\Planning Space Implementation\3. Analysis &amp; Design\Design\FC22\DRR Jaime\Por presentar a ECP\Cantagallo\Cristalina\[CRISTALINA_CF_SEC_06-Feb-2024.xlsx]D-PSNP'!$BX$22</t>
  </si>
  <si>
    <t>='C:\Users\jaime.benazar\Quorum Business Solutions\Ecopetrol Prometeo - Documents\Planning Space Implementation\3. Analysis &amp; Design\Design\FC22\DRR Jaime\Por presentar a ECP\Cantagallo\Cristalina\[CRISTALINA_CF_SEC_06-Feb-2024.xlsx]D-PSNP'!$BX$23</t>
  </si>
  <si>
    <t>='C:\Users\jaime.benazar\Quorum Business Solutions\Ecopetrol Prometeo - Documents\Planning Space Implementation\3. Analysis &amp; Design\Design\FC22\DRR Jaime\Por presentar a ECP\Cantagallo\Cristalina\[CRISTALINA_CF_SEC_06-Feb-2024.xlsx]D-PSNP'!$BX$24</t>
  </si>
  <si>
    <t>='C:\Users\jaime.benazar\Quorum Business Solutions\Ecopetrol Prometeo - Documents\Planning Space Implementation\3. Analysis &amp; Design\Design\FC22\DRR Jaime\Por presentar a ECP\Cantagallo\Cristalina\[CRISTALINA_CF_SEC_06-Feb-2024.xlsx]D-PSNP'!$BX$25</t>
  </si>
  <si>
    <t>='C:\Users\jaime.benazar\Quorum Business Solutions\Ecopetrol Prometeo - Documents\Planning Space Implementation\3. Analysis &amp; Design\Design\FC22\DRR Jaime\Por presentar a ECP\Cantagallo\Cristalina\[CRISTALINA_CF_SEC_06-Feb-2024.xlsx]D-PSNP'!$BX$26</t>
  </si>
  <si>
    <t>='C:\Users\jaime.benazar\Quorum Business Solutions\Ecopetrol Prometeo - Documents\Planning Space Implementation\3. Analysis &amp; Design\Design\FC22\DRR Jaime\Por presentar a ECP\Cantagallo\Cristalina\[CRISTALINA_CF_SEC_06-Feb-2024.xlsx]D-PSNP'!$BX$27</t>
  </si>
  <si>
    <t>='C:\Users\jaime.benazar\Quorum Business Solutions\Ecopetrol Prometeo - Documents\Planning Space Implementation\3. Analysis &amp; Design\Design\FC22\DRR Jaime\Por presentar a ECP\Cantagallo\Cristalina\[CRISTALINA_CF_SEC_06-Feb-2024.xlsx]D-PSNP'!$BX$28</t>
  </si>
  <si>
    <t>='C:\Users\jaime.benazar\Quorum Business Solutions\Ecopetrol Prometeo - Documents\Planning Space Implementation\3. Analysis &amp; Design\Design\FC22\DRR Jaime\Por presentar a ECP\Cantagallo\Cristalina\[CRISTALINA_CF_SEC_06-Feb-2024.xlsx]D-PSNP'!$BX$29</t>
  </si>
  <si>
    <t>='C:\Users\jaime.benazar\Quorum Business Solutions\Ecopetrol Prometeo - Documents\Planning Space Implementation\3. Analysis &amp; Design\Design\FC22\DRR Jaime\Por presentar a ECP\Cantagallo\Cristalina\[CRISTALINA_CF_SEC_06-Feb-2024.xlsx]D-PSNP'!$BX$30</t>
  </si>
  <si>
    <t>='C:\Users\jaime.benazar\Quorum Business Solutions\Ecopetrol Prometeo - Documents\Planning Space Implementation\3. Analysis &amp; Design\Design\FC22\DRR Jaime\Por presentar a ECP\Cantagallo\Cristalina\[CRISTALINA_CF_SEC_06-Feb-2024.xlsx]D-PSNP'!$BX$31</t>
  </si>
  <si>
    <t>='C:\Users\jaime.benazar\Quorum Business Solutions\Ecopetrol Prometeo - Documents\Planning Space Implementation\3. Analysis &amp; Design\Design\FC22\DRR Jaime\Por presentar a ECP\Cantagallo\Cristalina\[CRISTALINA_CF_SEC_06-Feb-2024.xlsx]D-PSNP'!$BX$32</t>
  </si>
  <si>
    <t>='C:\Users\jaime.benazar\Quorum Business Solutions\Ecopetrol Prometeo - Documents\Planning Space Implementation\3. Analysis &amp; Design\Design\FC22\DRR Jaime\Por presentar a ECP\Cantagallo\Cristalina\[CRISTALINA_CF_SEC_06-Feb-2024.xlsx]D-PSNP'!$BX$33</t>
  </si>
  <si>
    <t>='C:\Users\jaime.benazar\Quorum Business Solutions\Ecopetrol Prometeo - Documents\Planning Space Implementation\3. Analysis &amp; Design\Design\FC22\DRR Jaime\Por presentar a ECP\Cantagallo\Cristalina\[CRISTALINA_CF_SEC_06-Feb-2024.xlsx]D-PSNP'!$BX$34</t>
  </si>
  <si>
    <t>='C:\Users\jaime.benazar\Quorum Business Solutions\Ecopetrol Prometeo - Documents\Planning Space Implementation\3. Analysis &amp; Design\Design\FC22\DRR Jaime\Por presentar a ECP\Cantagallo\Cristalina\[CRISTALINA_CF_SEC_06-Feb-2024.xlsx]D-PSNP'!$BX$35</t>
  </si>
  <si>
    <t>='C:\Users\jaime.benazar\Quorum Business Solutions\Ecopetrol Prometeo - Documents\Planning Space Implementation\3. Analysis &amp; Design\Design\FC22\DRR Jaime\Por presentar a ECP\Cantagallo\Cristalina\[CRISTALINA_CF_SEC_06-Feb-2024.xlsx]D-PSNP'!$BX$36</t>
  </si>
  <si>
    <t>='C:\Users\jaime.benazar\Quorum Business Solutions\Ecopetrol Prometeo - Documents\Planning Space Implementation\3. Analysis &amp; Design\Design\FC22\DRR Jaime\Por presentar a ECP\Cantagallo\Cristalina\[CRISTALINA_CF_SEC_06-Feb-2024.xlsx]D-PSNP'!$BX$37</t>
  </si>
  <si>
    <t>='C:\Users\jaime.benazar\Quorum Business Solutions\Ecopetrol Prometeo - Documents\Planning Space Implementation\3. Analysis &amp; Design\Design\FC22\DRR Jaime\Por presentar a ECP\Cantagallo\Cristalina\[CRISTALINA_CF_SEC_06-Feb-2024.xlsx]D-PSNP'!$BX$38</t>
  </si>
  <si>
    <t>='C:\Users\jaime.benazar\Quorum Business Solutions\Ecopetrol Prometeo - Documents\Planning Space Implementation\3. Analysis &amp; Design\Design\FC22\DRR Jaime\Por presentar a ECP\Cantagallo\Cristalina\[CRISTALINA_CF_SEC_06-Feb-2024.xlsx]D-PSNP'!$BX$39</t>
  </si>
  <si>
    <t>='C:\Users\jaime.benazar\Quorum Business Solutions\Ecopetrol Prometeo - Documents\Planning Space Implementation\3. Analysis &amp; Design\Design\FC22\DRR Jaime\Por presentar a ECP\Cantagallo\Cristalina\[CRISTALINA_CF_SEC_06-Feb-2024.xlsx]D-PSNP'!$BX$40</t>
  </si>
  <si>
    <t>='C:\Users\jaime.benazar\Quorum Business Solutions\Ecopetrol Prometeo - Documents\Planning Space Implementation\3. Analysis &amp; Design\Design\FC22\DRR Jaime\Por presentar a ECP\Cantagallo\Cristalina\[CRISTALINA_CF_SEC_06-Feb-2024.xlsx]D-PSNP'!$BX$41</t>
  </si>
  <si>
    <t>='C:\Users\jaime.benazar\Quorum Business Solutions\Ecopetrol Prometeo - Documents\Planning Space Implementation\3. Analysis &amp; Design\Design\FC22\DRR Jaime\Por presentar a ECP\Cantagallo\Cristalina\[CRISTALINA_CF_SEC_06-Feb-2024.xlsx]D-PSNP'!$BX$42</t>
  </si>
  <si>
    <t>='C:\Users\jaime.benazar\Quorum Business Solutions\Ecopetrol Prometeo - Documents\Planning Space Implementation\3. Analysis &amp; Design\Design\FC22\DRR Jaime\Por presentar a ECP\Cantagallo\Cristalina\[CRISTALINA_CF_SEC_06-Feb-2024.xlsx]D-PSNP'!$BX$43</t>
  </si>
  <si>
    <t>='C:\Users\jaime.benazar\Quorum Business Solutions\Ecopetrol Prometeo - Documents\Planning Space Implementation\3. Analysis &amp; Design\Design\FC22\DRR Jaime\Por presentar a ECP\Cantagallo\Cristalina\[CRISTALINA_CF_SEC_06-Feb-2024.xlsx]D-PSNP'!$BX$44</t>
  </si>
  <si>
    <t>='C:\Users\jaime.benazar\Quorum Business Solutions\Ecopetrol Prometeo - Documents\Planning Space Implementation\3. Analysis &amp; Design\Design\FC22\DRR Jaime\Por presentar a ECP\Cantagallo\Cristalina\[CRISTALINA_CF_SEC_06-Feb-2024.xlsx]D-PSNP'!$BX$45</t>
  </si>
  <si>
    <t>='C:\Users\jaime.benazar\Quorum Business Solutions\Ecopetrol Prometeo - Documents\Planning Space Implementation\3. Analysis &amp; Design\Design\FC22\DRR Jaime\Por presentar a ECP\Cantagallo\Cristalina\[CRISTALINA_CF_SEC_06-Feb-2024.xlsx]D-PSNP'!$BX$46</t>
  </si>
  <si>
    <t>='C:\Users\jaime.benazar\Quorum Business Solutions\Ecopetrol Prometeo - Documents\Planning Space Implementation\3. Analysis &amp; Design\Design\FC22\DRR Jaime\Por presentar a ECP\Cantagallo\Cristalina\[CRISTALINA_CF_SEC_06-Feb-2024.xlsx]D-PSNP'!$BX$47</t>
  </si>
  <si>
    <t>='C:\Users\jaime.benazar\Quorum Business Solutions\Ecopetrol Prometeo - Documents\Planning Space Implementation\3. Analysis &amp; Design\Design\FC22\DRR Jaime\Por presentar a ECP\Cantagallo\Cristalina\[CRISTALINA_CF_SEC_06-Feb-2024.xlsx]D-PSNP'!$BX$48</t>
  </si>
  <si>
    <t>='C:\Users\jaime.benazar\Quorum Business Solutions\Ecopetrol Prometeo - Documents\Planning Space Implementation\3. Analysis &amp; Design\Design\FC22\DRR Jaime\Por presentar a ECP\Cantagallo\Cristalina\[CRISTALINA_CF_SEC_06-Feb-2024.xlsx]D-PSND'!$BX$12</t>
  </si>
  <si>
    <t>='C:\Users\jaime.benazar\Quorum Business Solutions\Ecopetrol Prometeo - Documents\Planning Space Implementation\3. Analysis &amp; Design\Design\FC22\DRR Jaime\Por presentar a ECP\Cantagallo\Cristalina\[CRISTALINA_CF_SEC_06-Feb-2024.xlsx]D-PSND'!$BX$13</t>
  </si>
  <si>
    <t>='C:\Users\jaime.benazar\Quorum Business Solutions\Ecopetrol Prometeo - Documents\Planning Space Implementation\3. Analysis &amp; Design\Design\FC22\DRR Jaime\Por presentar a ECP\Cantagallo\Cristalina\[CRISTALINA_CF_SEC_06-Feb-2024.xlsx]D-PSND'!$BX$14</t>
  </si>
  <si>
    <t>='C:\Users\jaime.benazar\Quorum Business Solutions\Ecopetrol Prometeo - Documents\Planning Space Implementation\3. Analysis &amp; Design\Design\FC22\DRR Jaime\Por presentar a ECP\Cantagallo\Cristalina\[CRISTALINA_CF_SEC_06-Feb-2024.xlsx]D-PSND'!$BX$15</t>
  </si>
  <si>
    <t>='C:\Users\jaime.benazar\Quorum Business Solutions\Ecopetrol Prometeo - Documents\Planning Space Implementation\3. Analysis &amp; Design\Design\FC22\DRR Jaime\Por presentar a ECP\Cantagallo\Cristalina\[CRISTALINA_CF_SEC_06-Feb-2024.xlsx]D-PSND'!$BX$16</t>
  </si>
  <si>
    <t>='C:\Users\jaime.benazar\Quorum Business Solutions\Ecopetrol Prometeo - Documents\Planning Space Implementation\3. Analysis &amp; Design\Design\FC22\DRR Jaime\Por presentar a ECP\Cantagallo\Cristalina\[CRISTALINA_CF_SEC_06-Feb-2024.xlsx]D-PSND'!$BX$17</t>
  </si>
  <si>
    <t>='C:\Users\jaime.benazar\Quorum Business Solutions\Ecopetrol Prometeo - Documents\Planning Space Implementation\3. Analysis &amp; Design\Design\FC22\DRR Jaime\Por presentar a ECP\Cantagallo\Cristalina\[CRISTALINA_CF_SEC_06-Feb-2024.xlsx]D-PSND'!$BX$18</t>
  </si>
  <si>
    <t>='C:\Users\jaime.benazar\Quorum Business Solutions\Ecopetrol Prometeo - Documents\Planning Space Implementation\3. Analysis &amp; Design\Design\FC22\DRR Jaime\Por presentar a ECP\Cantagallo\Cristalina\[CRISTALINA_CF_SEC_06-Feb-2024.xlsx]D-PSND'!$BX$19</t>
  </si>
  <si>
    <t>='C:\Users\jaime.benazar\Quorum Business Solutions\Ecopetrol Prometeo - Documents\Planning Space Implementation\3. Analysis &amp; Design\Design\FC22\DRR Jaime\Por presentar a ECP\Cantagallo\Cristalina\[CRISTALINA_CF_SEC_06-Feb-2024.xlsx]D-PSND'!$BX$20</t>
  </si>
  <si>
    <t>='C:\Users\jaime.benazar\Quorum Business Solutions\Ecopetrol Prometeo - Documents\Planning Space Implementation\3. Analysis &amp; Design\Design\FC22\DRR Jaime\Por presentar a ECP\Cantagallo\Cristalina\[CRISTALINA_CF_SEC_06-Feb-2024.xlsx]D-PSND'!$BX$21</t>
  </si>
  <si>
    <t>='C:\Users\jaime.benazar\Quorum Business Solutions\Ecopetrol Prometeo - Documents\Planning Space Implementation\3. Analysis &amp; Design\Design\FC22\DRR Jaime\Por presentar a ECP\Cantagallo\Cristalina\[CRISTALINA_CF_SEC_06-Feb-2024.xlsx]D-PSND'!$BX$22</t>
  </si>
  <si>
    <t>='C:\Users\jaime.benazar\Quorum Business Solutions\Ecopetrol Prometeo - Documents\Planning Space Implementation\3. Analysis &amp; Design\Design\FC22\DRR Jaime\Por presentar a ECP\Cantagallo\Cristalina\[CRISTALINA_CF_SEC_06-Feb-2024.xlsx]D-PSND'!$BX$23</t>
  </si>
  <si>
    <t>='C:\Users\jaime.benazar\Quorum Business Solutions\Ecopetrol Prometeo - Documents\Planning Space Implementation\3. Analysis &amp; Design\Design\FC22\DRR Jaime\Por presentar a ECP\Cantagallo\Cristalina\[CRISTALINA_CF_SEC_06-Feb-2024.xlsx]D-PSND'!$BX$24</t>
  </si>
  <si>
    <t>='C:\Users\jaime.benazar\Quorum Business Solutions\Ecopetrol Prometeo - Documents\Planning Space Implementation\3. Analysis &amp; Design\Design\FC22\DRR Jaime\Por presentar a ECP\Cantagallo\Cristalina\[CRISTALINA_CF_SEC_06-Feb-2024.xlsx]D-PSND'!$BX$25</t>
  </si>
  <si>
    <t>='C:\Users\jaime.benazar\Quorum Business Solutions\Ecopetrol Prometeo - Documents\Planning Space Implementation\3. Analysis &amp; Design\Design\FC22\DRR Jaime\Por presentar a ECP\Cantagallo\Cristalina\[CRISTALINA_CF_SEC_06-Feb-2024.xlsx]D-PSND'!$BX$26</t>
  </si>
  <si>
    <t>='C:\Users\jaime.benazar\Quorum Business Solutions\Ecopetrol Prometeo - Documents\Planning Space Implementation\3. Analysis &amp; Design\Design\FC22\DRR Jaime\Por presentar a ECP\Cantagallo\Cristalina\[CRISTALINA_CF_SEC_06-Feb-2024.xlsx]D-PSND'!$BX$27</t>
  </si>
  <si>
    <t>='C:\Users\jaime.benazar\Quorum Business Solutions\Ecopetrol Prometeo - Documents\Planning Space Implementation\3. Analysis &amp; Design\Design\FC22\DRR Jaime\Por presentar a ECP\Cantagallo\Cristalina\[CRISTALINA_CF_SEC_06-Feb-2024.xlsx]D-PSND'!$BX$28</t>
  </si>
  <si>
    <t>='C:\Users\jaime.benazar\Quorum Business Solutions\Ecopetrol Prometeo - Documents\Planning Space Implementation\3. Analysis &amp; Design\Design\FC22\DRR Jaime\Por presentar a ECP\Cantagallo\Cristalina\[CRISTALINA_CF_SEC_06-Feb-2024.xlsx]D-PSND'!$BX$29</t>
  </si>
  <si>
    <t>='C:\Users\jaime.benazar\Quorum Business Solutions\Ecopetrol Prometeo - Documents\Planning Space Implementation\3. Analysis &amp; Design\Design\FC22\DRR Jaime\Por presentar a ECP\Cantagallo\Cristalina\[CRISTALINA_CF_SEC_06-Feb-2024.xlsx]D-PSND'!$BX$30</t>
  </si>
  <si>
    <t>='C:\Users\jaime.benazar\Quorum Business Solutions\Ecopetrol Prometeo - Documents\Planning Space Implementation\3. Analysis &amp; Design\Design\FC22\DRR Jaime\Por presentar a ECP\Cantagallo\Cristalina\[CRISTALINA_CF_SEC_06-Feb-2024.xlsx]D-PSND'!$BX$31</t>
  </si>
  <si>
    <t>='C:\Users\jaime.benazar\Quorum Business Solutions\Ecopetrol Prometeo - Documents\Planning Space Implementation\3. Analysis &amp; Design\Design\FC22\DRR Jaime\Por presentar a ECP\Cantagallo\Cristalina\[CRISTALINA_CF_SEC_06-Feb-2024.xlsx]D-PSND'!$BX$32</t>
  </si>
  <si>
    <t>='C:\Users\jaime.benazar\Quorum Business Solutions\Ecopetrol Prometeo - Documents\Planning Space Implementation\3. Analysis &amp; Design\Design\FC22\DRR Jaime\Por presentar a ECP\Cantagallo\Cristalina\[CRISTALINA_CF_SEC_06-Feb-2024.xlsx]D-PSND'!$BX$33</t>
  </si>
  <si>
    <t>='C:\Users\jaime.benazar\Quorum Business Solutions\Ecopetrol Prometeo - Documents\Planning Space Implementation\3. Analysis &amp; Design\Design\FC22\DRR Jaime\Por presentar a ECP\Cantagallo\Cristalina\[CRISTALINA_CF_SEC_06-Feb-2024.xlsx]D-PSND'!$BX$34</t>
  </si>
  <si>
    <t>='C:\Users\jaime.benazar\Quorum Business Solutions\Ecopetrol Prometeo - Documents\Planning Space Implementation\3. Analysis &amp; Design\Design\FC22\DRR Jaime\Por presentar a ECP\Cantagallo\Cristalina\[CRISTALINA_CF_SEC_06-Feb-2024.xlsx]D-PSND'!$BX$35</t>
  </si>
  <si>
    <t>='C:\Users\jaime.benazar\Quorum Business Solutions\Ecopetrol Prometeo - Documents\Planning Space Implementation\3. Analysis &amp; Design\Design\FC22\DRR Jaime\Por presentar a ECP\Cantagallo\Cristalina\[CRISTALINA_CF_SEC_06-Feb-2024.xlsx]D-PSND'!$BX$36</t>
  </si>
  <si>
    <t>='C:\Users\jaime.benazar\Quorum Business Solutions\Ecopetrol Prometeo - Documents\Planning Space Implementation\3. Analysis &amp; Design\Design\FC22\DRR Jaime\Por presentar a ECP\Cantagallo\Cristalina\[CRISTALINA_CF_SEC_06-Feb-2024.xlsx]D-PSND'!$BX$37</t>
  </si>
  <si>
    <t>='C:\Users\jaime.benazar\Quorum Business Solutions\Ecopetrol Prometeo - Documents\Planning Space Implementation\3. Analysis &amp; Design\Design\FC22\DRR Jaime\Por presentar a ECP\Cantagallo\Cristalina\[CRISTALINA_CF_SEC_06-Feb-2024.xlsx]D-PSND'!$BX$38</t>
  </si>
  <si>
    <t>='C:\Users\jaime.benazar\Quorum Business Solutions\Ecopetrol Prometeo - Documents\Planning Space Implementation\3. Analysis &amp; Design\Design\FC22\DRR Jaime\Por presentar a ECP\Cantagallo\Cristalina\[CRISTALINA_CF_SEC_06-Feb-2024.xlsx]D-PSND'!$BX$39</t>
  </si>
  <si>
    <t>='C:\Users\jaime.benazar\Quorum Business Solutions\Ecopetrol Prometeo - Documents\Planning Space Implementation\3. Analysis &amp; Design\Design\FC22\DRR Jaime\Por presentar a ECP\Cantagallo\Cristalina\[CRISTALINA_CF_SEC_06-Feb-2024.xlsx]D-PSND'!$BX$40</t>
  </si>
  <si>
    <t>='C:\Users\jaime.benazar\Quorum Business Solutions\Ecopetrol Prometeo - Documents\Planning Space Implementation\3. Analysis &amp; Design\Design\FC22\DRR Jaime\Por presentar a ECP\Cantagallo\Cristalina\[CRISTALINA_CF_SEC_06-Feb-2024.xlsx]D-PSND'!$BX$41</t>
  </si>
  <si>
    <t>='C:\Users\jaime.benazar\Quorum Business Solutions\Ecopetrol Prometeo - Documents\Planning Space Implementation\3. Analysis &amp; Design\Design\FC22\DRR Jaime\Por presentar a ECP\Cantagallo\Cristalina\[CRISTALINA_CF_SEC_06-Feb-2024.xlsx]D-PSND'!$BX$42</t>
  </si>
  <si>
    <t>='C:\Users\jaime.benazar\Quorum Business Solutions\Ecopetrol Prometeo - Documents\Planning Space Implementation\3. Analysis &amp; Design\Design\FC22\DRR Jaime\Por presentar a ECP\Cantagallo\Cristalina\[CRISTALINA_CF_SEC_06-Feb-2024.xlsx]D-PSND'!$BX$43</t>
  </si>
  <si>
    <t>='C:\Users\jaime.benazar\Quorum Business Solutions\Ecopetrol Prometeo - Documents\Planning Space Implementation\3. Analysis &amp; Design\Design\FC22\DRR Jaime\Por presentar a ECP\Cantagallo\Cristalina\[CRISTALINA_CF_SEC_06-Feb-2024.xlsx]D-PSND'!$BX$44</t>
  </si>
  <si>
    <t>='C:\Users\jaime.benazar\Quorum Business Solutions\Ecopetrol Prometeo - Documents\Planning Space Implementation\3. Analysis &amp; Design\Design\FC22\DRR Jaime\Por presentar a ECP\Cantagallo\Cristalina\[CRISTALINA_CF_SEC_06-Feb-2024.xlsx]D-PSND'!$BX$45</t>
  </si>
  <si>
    <t>='C:\Users\jaime.benazar\Quorum Business Solutions\Ecopetrol Prometeo - Documents\Planning Space Implementation\3. Analysis &amp; Design\Design\FC22\DRR Jaime\Por presentar a ECP\Cantagallo\Cristalina\[CRISTALINA_CF_SEC_06-Feb-2024.xlsx]D-PSND'!$BX$46</t>
  </si>
  <si>
    <t>='C:\Users\jaime.benazar\Quorum Business Solutions\Ecopetrol Prometeo - Documents\Planning Space Implementation\3. Analysis &amp; Design\Design\FC22\DRR Jaime\Por presentar a ECP\Cantagallo\Cristalina\[CRISTALINA_CF_SEC_06-Feb-2024.xlsx]D-PSND'!$BX$47</t>
  </si>
  <si>
    <t>='C:\Users\jaime.benazar\Quorum Business Solutions\Ecopetrol Prometeo - Documents\Planning Space Implementation\3. Analysis &amp; Design\Design\FC22\DRR Jaime\Por presentar a ECP\Cantagallo\Cristalina\[CRISTALINA_CF_SEC_06-Feb-2024.xlsx]D-PSND'!$BX$48</t>
  </si>
  <si>
    <t>='C:\Users\jaime.benazar\Quorum Business Solutions\Ecopetrol Prometeo - Documents\Planning Space Implementation\3. Analysis &amp; Design\Design\FC22\DRR Jaime\Por presentar a ECP\Cantagallo\Cristalina\[CRISTALINA_CF_SEC_06-Feb-2024.xlsx]D-PS'!$BX$12</t>
  </si>
  <si>
    <t>='C:\Users\jaime.benazar\Quorum Business Solutions\Ecopetrol Prometeo - Documents\Planning Space Implementation\3. Analysis &amp; Design\Design\FC22\DRR Jaime\Por presentar a ECP\Cantagallo\Cristalina\[CRISTALINA_CF_SEC_06-Feb-2024.xlsx]D-PS'!$BX$13</t>
  </si>
  <si>
    <t>='C:\Users\jaime.benazar\Quorum Business Solutions\Ecopetrol Prometeo - Documents\Planning Space Implementation\3. Analysis &amp; Design\Design\FC22\DRR Jaime\Por presentar a ECP\Cantagallo\Cristalina\[CRISTALINA_CF_SEC_06-Feb-2024.xlsx]D-PS'!$BX$14</t>
  </si>
  <si>
    <t>='C:\Users\jaime.benazar\Quorum Business Solutions\Ecopetrol Prometeo - Documents\Planning Space Implementation\3. Analysis &amp; Design\Design\FC22\DRR Jaime\Por presentar a ECP\Cantagallo\Cristalina\[CRISTALINA_CF_SEC_06-Feb-2024.xlsx]D-PS'!$BX$15</t>
  </si>
  <si>
    <t>='C:\Users\jaime.benazar\Quorum Business Solutions\Ecopetrol Prometeo - Documents\Planning Space Implementation\3. Analysis &amp; Design\Design\FC22\DRR Jaime\Por presentar a ECP\Cantagallo\Cristalina\[CRISTALINA_CF_SEC_06-Feb-2024.xlsx]D-PS'!$BX$16</t>
  </si>
  <si>
    <t>='C:\Users\jaime.benazar\Quorum Business Solutions\Ecopetrol Prometeo - Documents\Planning Space Implementation\3. Analysis &amp; Design\Design\FC22\DRR Jaime\Por presentar a ECP\Cantagallo\Cristalina\[CRISTALINA_CF_SEC_06-Feb-2024.xlsx]D-PS'!$BX$17</t>
  </si>
  <si>
    <t>='C:\Users\jaime.benazar\Quorum Business Solutions\Ecopetrol Prometeo - Documents\Planning Space Implementation\3. Analysis &amp; Design\Design\FC22\DRR Jaime\Por presentar a ECP\Cantagallo\Cristalina\[CRISTALINA_CF_SEC_06-Feb-2024.xlsx]D-PS'!$BX$18</t>
  </si>
  <si>
    <t>='C:\Users\jaime.benazar\Quorum Business Solutions\Ecopetrol Prometeo - Documents\Planning Space Implementation\3. Analysis &amp; Design\Design\FC22\DRR Jaime\Por presentar a ECP\Cantagallo\Cristalina\[CRISTALINA_CF_SEC_06-Feb-2024.xlsx]D-PS'!$BX$19</t>
  </si>
  <si>
    <t>='C:\Users\jaime.benazar\Quorum Business Solutions\Ecopetrol Prometeo - Documents\Planning Space Implementation\3. Analysis &amp; Design\Design\FC22\DRR Jaime\Por presentar a ECP\Cantagallo\Cristalina\[CRISTALINA_CF_SEC_06-Feb-2024.xlsx]D-PS'!$BX$20</t>
  </si>
  <si>
    <t>='C:\Users\jaime.benazar\Quorum Business Solutions\Ecopetrol Prometeo - Documents\Planning Space Implementation\3. Analysis &amp; Design\Design\FC22\DRR Jaime\Por presentar a ECP\Cantagallo\Cristalina\[CRISTALINA_CF_SEC_06-Feb-2024.xlsx]D-PS'!$BX$21</t>
  </si>
  <si>
    <t>='C:\Users\jaime.benazar\Quorum Business Solutions\Ecopetrol Prometeo - Documents\Planning Space Implementation\3. Analysis &amp; Design\Design\FC22\DRR Jaime\Por presentar a ECP\Cantagallo\Cristalina\[CRISTALINA_CF_SEC_06-Feb-2024.xlsx]D-PS'!$BX$22</t>
  </si>
  <si>
    <t>='C:\Users\jaime.benazar\Quorum Business Solutions\Ecopetrol Prometeo - Documents\Planning Space Implementation\3. Analysis &amp; Design\Design\FC22\DRR Jaime\Por presentar a ECP\Cantagallo\Cristalina\[CRISTALINA_CF_SEC_06-Feb-2024.xlsx]D-PS'!$BX$23</t>
  </si>
  <si>
    <t>='C:\Users\jaime.benazar\Quorum Business Solutions\Ecopetrol Prometeo - Documents\Planning Space Implementation\3. Analysis &amp; Design\Design\FC22\DRR Jaime\Por presentar a ECP\Cantagallo\Cristalina\[CRISTALINA_CF_SEC_06-Feb-2024.xlsx]D-PS'!$BX$24</t>
  </si>
  <si>
    <t>='C:\Users\jaime.benazar\Quorum Business Solutions\Ecopetrol Prometeo - Documents\Planning Space Implementation\3. Analysis &amp; Design\Design\FC22\DRR Jaime\Por presentar a ECP\Cantagallo\Cristalina\[CRISTALINA_CF_SEC_06-Feb-2024.xlsx]D-PS'!$BX$25</t>
  </si>
  <si>
    <t>='C:\Users\jaime.benazar\Quorum Business Solutions\Ecopetrol Prometeo - Documents\Planning Space Implementation\3. Analysis &amp; Design\Design\FC22\DRR Jaime\Por presentar a ECP\Cantagallo\Cristalina\[CRISTALINA_CF_SEC_06-Feb-2024.xlsx]D-PS'!$BX$26</t>
  </si>
  <si>
    <t>='C:\Users\jaime.benazar\Quorum Business Solutions\Ecopetrol Prometeo - Documents\Planning Space Implementation\3. Analysis &amp; Design\Design\FC22\DRR Jaime\Por presentar a ECP\Cantagallo\Cristalina\[CRISTALINA_CF_SEC_06-Feb-2024.xlsx]D-PS'!$BX$27</t>
  </si>
  <si>
    <t>='C:\Users\jaime.benazar\Quorum Business Solutions\Ecopetrol Prometeo - Documents\Planning Space Implementation\3. Analysis &amp; Design\Design\FC22\DRR Jaime\Por presentar a ECP\Cantagallo\Cristalina\[CRISTALINA_CF_SEC_06-Feb-2024.xlsx]D-PS'!$BX$28</t>
  </si>
  <si>
    <t>='C:\Users\jaime.benazar\Quorum Business Solutions\Ecopetrol Prometeo - Documents\Planning Space Implementation\3. Analysis &amp; Design\Design\FC22\DRR Jaime\Por presentar a ECP\Cantagallo\Cristalina\[CRISTALINA_CF_SEC_06-Feb-2024.xlsx]D-PS'!$BX$29</t>
  </si>
  <si>
    <t>='C:\Users\jaime.benazar\Quorum Business Solutions\Ecopetrol Prometeo - Documents\Planning Space Implementation\3. Analysis &amp; Design\Design\FC22\DRR Jaime\Por presentar a ECP\Cantagallo\Cristalina\[CRISTALINA_CF_SEC_06-Feb-2024.xlsx]D-PS'!$BX$30</t>
  </si>
  <si>
    <t>='C:\Users\jaime.benazar\Quorum Business Solutions\Ecopetrol Prometeo - Documents\Planning Space Implementation\3. Analysis &amp; Design\Design\FC22\DRR Jaime\Por presentar a ECP\Cantagallo\Cristalina\[CRISTALINA_CF_SEC_06-Feb-2024.xlsx]D-PS'!$BX$31</t>
  </si>
  <si>
    <t>='C:\Users\jaime.benazar\Quorum Business Solutions\Ecopetrol Prometeo - Documents\Planning Space Implementation\3. Analysis &amp; Design\Design\FC22\DRR Jaime\Por presentar a ECP\Cantagallo\Cristalina\[CRISTALINA_CF_SEC_06-Feb-2024.xlsx]D-PS'!$BX$32</t>
  </si>
  <si>
    <t>='C:\Users\jaime.benazar\Quorum Business Solutions\Ecopetrol Prometeo - Documents\Planning Space Implementation\3. Analysis &amp; Design\Design\FC22\DRR Jaime\Por presentar a ECP\Cantagallo\Cristalina\[CRISTALINA_CF_SEC_06-Feb-2024.xlsx]D-PS'!$BX$33</t>
  </si>
  <si>
    <t>='C:\Users\jaime.benazar\Quorum Business Solutions\Ecopetrol Prometeo - Documents\Planning Space Implementation\3. Analysis &amp; Design\Design\FC22\DRR Jaime\Por presentar a ECP\Cantagallo\Cristalina\[CRISTALINA_CF_SEC_06-Feb-2024.xlsx]D-PS'!$BX$34</t>
  </si>
  <si>
    <t>='C:\Users\jaime.benazar\Quorum Business Solutions\Ecopetrol Prometeo - Documents\Planning Space Implementation\3. Analysis &amp; Design\Design\FC22\DRR Jaime\Por presentar a ECP\Cantagallo\Cristalina\[CRISTALINA_CF_SEC_06-Feb-2024.xlsx]D-PS'!$BX$35</t>
  </si>
  <si>
    <t>='C:\Users\jaime.benazar\Quorum Business Solutions\Ecopetrol Prometeo - Documents\Planning Space Implementation\3. Analysis &amp; Design\Design\FC22\DRR Jaime\Por presentar a ECP\Cantagallo\Cristalina\[CRISTALINA_CF_SEC_06-Feb-2024.xlsx]D-PS'!$BX$36</t>
  </si>
  <si>
    <t>='C:\Users\jaime.benazar\Quorum Business Solutions\Ecopetrol Prometeo - Documents\Planning Space Implementation\3. Analysis &amp; Design\Design\FC22\DRR Jaime\Por presentar a ECP\Cantagallo\Cristalina\[CRISTALINA_CF_SEC_06-Feb-2024.xlsx]D-PS'!$BX$37</t>
  </si>
  <si>
    <t>='C:\Users\jaime.benazar\Quorum Business Solutions\Ecopetrol Prometeo - Documents\Planning Space Implementation\3. Analysis &amp; Design\Design\FC22\DRR Jaime\Por presentar a ECP\Cantagallo\Cristalina\[CRISTALINA_CF_SEC_06-Feb-2024.xlsx]D-PS'!$BX$38</t>
  </si>
  <si>
    <t>='C:\Users\jaime.benazar\Quorum Business Solutions\Ecopetrol Prometeo - Documents\Planning Space Implementation\3. Analysis &amp; Design\Design\FC22\DRR Jaime\Por presentar a ECP\Cantagallo\Cristalina\[CRISTALINA_CF_SEC_06-Feb-2024.xlsx]D-PS'!$BX$39</t>
  </si>
  <si>
    <t>='C:\Users\jaime.benazar\Quorum Business Solutions\Ecopetrol Prometeo - Documents\Planning Space Implementation\3. Analysis &amp; Design\Design\FC22\DRR Jaime\Por presentar a ECP\Cantagallo\Cristalina\[CRISTALINA_CF_SEC_06-Feb-2024.xlsx]D-PS'!$BX$40</t>
  </si>
  <si>
    <t>='C:\Users\jaime.benazar\Quorum Business Solutions\Ecopetrol Prometeo - Documents\Planning Space Implementation\3. Analysis &amp; Design\Design\FC22\DRR Jaime\Por presentar a ECP\Cantagallo\Cristalina\[CRISTALINA_CF_SEC_06-Feb-2024.xlsx]D-PS'!$BX$41</t>
  </si>
  <si>
    <t>='C:\Users\jaime.benazar\Quorum Business Solutions\Ecopetrol Prometeo - Documents\Planning Space Implementation\3. Analysis &amp; Design\Design\FC22\DRR Jaime\Por presentar a ECP\Cantagallo\Cristalina\[CRISTALINA_CF_SEC_06-Feb-2024.xlsx]D-PS'!$BX$42</t>
  </si>
  <si>
    <t>='C:\Users\jaime.benazar\Quorum Business Solutions\Ecopetrol Prometeo - Documents\Planning Space Implementation\3. Analysis &amp; Design\Design\FC22\DRR Jaime\Por presentar a ECP\Cantagallo\Cristalina\[CRISTALINA_CF_SEC_06-Feb-2024.xlsx]D-PS'!$BX$43</t>
  </si>
  <si>
    <t>='C:\Users\jaime.benazar\Quorum Business Solutions\Ecopetrol Prometeo - Documents\Planning Space Implementation\3. Analysis &amp; Design\Design\FC22\DRR Jaime\Por presentar a ECP\Cantagallo\Cristalina\[CRISTALINA_CF_SEC_06-Feb-2024.xlsx]D-PS'!$BX$44</t>
  </si>
  <si>
    <t>='C:\Users\jaime.benazar\Quorum Business Solutions\Ecopetrol Prometeo - Documents\Planning Space Implementation\3. Analysis &amp; Design\Design\FC22\DRR Jaime\Por presentar a ECP\Cantagallo\Cristalina\[CRISTALINA_CF_SEC_06-Feb-2024.xlsx]D-PS'!$BX$45</t>
  </si>
  <si>
    <t>='C:\Users\jaime.benazar\Quorum Business Solutions\Ecopetrol Prometeo - Documents\Planning Space Implementation\3. Analysis &amp; Design\Design\FC22\DRR Jaime\Por presentar a ECP\Cantagallo\Cristalina\[CRISTALINA_CF_SEC_06-Feb-2024.xlsx]D-PS'!$BX$46</t>
  </si>
  <si>
    <t>='C:\Users\jaime.benazar\Quorum Business Solutions\Ecopetrol Prometeo - Documents\Planning Space Implementation\3. Analysis &amp; Design\Design\FC22\DRR Jaime\Por presentar a ECP\Cantagallo\Cristalina\[CRISTALINA_CF_SEC_06-Feb-2024.xlsx]D-PS'!$BX$47</t>
  </si>
  <si>
    <t>='C:\Users\jaime.benazar\Quorum Business Solutions\Ecopetrol Prometeo - Documents\Planning Space Implementation\3. Analysis &amp; Design\Design\FC22\DRR Jaime\Por presentar a ECP\Cantagallo\Cristalina\[CRISTALINA_CF_SEC_06-Feb-2024.xlsx]D-PS'!$BX$48</t>
  </si>
  <si>
    <t>='C:\Users\jaime.benazar\Quorum Business Solutions\Ecopetrol Prometeo - Documents\Planning Space Implementation\3. Analysis &amp; Design\Design\FC22\DRR Jaime\Por presentar a ECP\Cantagallo\Cristalina\[CRISTALINA_CF_SEC_06-Feb-2024.xlsx]D-PDP'!$DC$12</t>
  </si>
  <si>
    <t>='C:\Users\jaime.benazar\Quorum Business Solutions\Ecopetrol Prometeo - Documents\Planning Space Implementation\3. Analysis &amp; Design\Design\FC22\DRR Jaime\Por presentar a ECP\Cantagallo\Cristalina\[CRISTALINA_CF_SEC_06-Feb-2024.xlsx]D-PDP'!$DC$13</t>
  </si>
  <si>
    <t>='C:\Users\jaime.benazar\Quorum Business Solutions\Ecopetrol Prometeo - Documents\Planning Space Implementation\3. Analysis &amp; Design\Design\FC22\DRR Jaime\Por presentar a ECP\Cantagallo\Cristalina\[CRISTALINA_CF_SEC_06-Feb-2024.xlsx]D-PDP'!$DC$14</t>
  </si>
  <si>
    <t>='C:\Users\jaime.benazar\Quorum Business Solutions\Ecopetrol Prometeo - Documents\Planning Space Implementation\3. Analysis &amp; Design\Design\FC22\DRR Jaime\Por presentar a ECP\Cantagallo\Cristalina\[CRISTALINA_CF_SEC_06-Feb-2024.xlsx]D-PDP'!$DC$15</t>
  </si>
  <si>
    <t>='C:\Users\jaime.benazar\Quorum Business Solutions\Ecopetrol Prometeo - Documents\Planning Space Implementation\3. Analysis &amp; Design\Design\FC22\DRR Jaime\Por presentar a ECP\Cantagallo\Cristalina\[CRISTALINA_CF_SEC_06-Feb-2024.xlsx]D-PDP'!$DC$16</t>
  </si>
  <si>
    <t>='C:\Users\jaime.benazar\Quorum Business Solutions\Ecopetrol Prometeo - Documents\Planning Space Implementation\3. Analysis &amp; Design\Design\FC22\DRR Jaime\Por presentar a ECP\Cantagallo\Cristalina\[CRISTALINA_CF_SEC_06-Feb-2024.xlsx]D-PDP'!$DC$17</t>
  </si>
  <si>
    <t>='C:\Users\jaime.benazar\Quorum Business Solutions\Ecopetrol Prometeo - Documents\Planning Space Implementation\3. Analysis &amp; Design\Design\FC22\DRR Jaime\Por presentar a ECP\Cantagallo\Cristalina\[CRISTALINA_CF_SEC_06-Feb-2024.xlsx]D-PDP'!$DC$18</t>
  </si>
  <si>
    <t>='C:\Users\jaime.benazar\Quorum Business Solutions\Ecopetrol Prometeo - Documents\Planning Space Implementation\3. Analysis &amp; Design\Design\FC22\DRR Jaime\Por presentar a ECP\Cantagallo\Cristalina\[CRISTALINA_CF_SEC_06-Feb-2024.xlsx]D-PDP'!$DC$19</t>
  </si>
  <si>
    <t>='C:\Users\jaime.benazar\Quorum Business Solutions\Ecopetrol Prometeo - Documents\Planning Space Implementation\3. Analysis &amp; Design\Design\FC22\DRR Jaime\Por presentar a ECP\Cantagallo\Cristalina\[CRISTALINA_CF_SEC_06-Feb-2024.xlsx]D-PDP'!$DC$20</t>
  </si>
  <si>
    <t>='C:\Users\jaime.benazar\Quorum Business Solutions\Ecopetrol Prometeo - Documents\Planning Space Implementation\3. Analysis &amp; Design\Design\FC22\DRR Jaime\Por presentar a ECP\Cantagallo\Cristalina\[CRISTALINA_CF_SEC_06-Feb-2024.xlsx]D-PDP'!$DC$21</t>
  </si>
  <si>
    <t>='C:\Users\jaime.benazar\Quorum Business Solutions\Ecopetrol Prometeo - Documents\Planning Space Implementation\3. Analysis &amp; Design\Design\FC22\DRR Jaime\Por presentar a ECP\Cantagallo\Cristalina\[CRISTALINA_CF_SEC_06-Feb-2024.xlsx]D-PDP'!$DC$22</t>
  </si>
  <si>
    <t>='C:\Users\jaime.benazar\Quorum Business Solutions\Ecopetrol Prometeo - Documents\Planning Space Implementation\3. Analysis &amp; Design\Design\FC22\DRR Jaime\Por presentar a ECP\Cantagallo\Cristalina\[CRISTALINA_CF_SEC_06-Feb-2024.xlsx]D-PDP'!$DC$23</t>
  </si>
  <si>
    <t>='C:\Users\jaime.benazar\Quorum Business Solutions\Ecopetrol Prometeo - Documents\Planning Space Implementation\3. Analysis &amp; Design\Design\FC22\DRR Jaime\Por presentar a ECP\Cantagallo\Cristalina\[CRISTALINA_CF_SEC_06-Feb-2024.xlsx]D-PDP'!$DC$24</t>
  </si>
  <si>
    <t>='C:\Users\jaime.benazar\Quorum Business Solutions\Ecopetrol Prometeo - Documents\Planning Space Implementation\3. Analysis &amp; Design\Design\FC22\DRR Jaime\Por presentar a ECP\Cantagallo\Cristalina\[CRISTALINA_CF_SEC_06-Feb-2024.xlsx]D-PDP'!$DC$25</t>
  </si>
  <si>
    <t>='C:\Users\jaime.benazar\Quorum Business Solutions\Ecopetrol Prometeo - Documents\Planning Space Implementation\3. Analysis &amp; Design\Design\FC22\DRR Jaime\Por presentar a ECP\Cantagallo\Cristalina\[CRISTALINA_CF_SEC_06-Feb-2024.xlsx]D-PDP'!$DC$26</t>
  </si>
  <si>
    <t>='C:\Users\jaime.benazar\Quorum Business Solutions\Ecopetrol Prometeo - Documents\Planning Space Implementation\3. Analysis &amp; Design\Design\FC22\DRR Jaime\Por presentar a ECP\Cantagallo\Cristalina\[CRISTALINA_CF_SEC_06-Feb-2024.xlsx]D-PDP'!$DC$27</t>
  </si>
  <si>
    <t>='C:\Users\jaime.benazar\Quorum Business Solutions\Ecopetrol Prometeo - Documents\Planning Space Implementation\3. Analysis &amp; Design\Design\FC22\DRR Jaime\Por presentar a ECP\Cantagallo\Cristalina\[CRISTALINA_CF_SEC_06-Feb-2024.xlsx]D-PDP'!$DC$28</t>
  </si>
  <si>
    <t>='C:\Users\jaime.benazar\Quorum Business Solutions\Ecopetrol Prometeo - Documents\Planning Space Implementation\3. Analysis &amp; Design\Design\FC22\DRR Jaime\Por presentar a ECP\Cantagallo\Cristalina\[CRISTALINA_CF_SEC_06-Feb-2024.xlsx]D-PDP'!$DC$29</t>
  </si>
  <si>
    <t>='C:\Users\jaime.benazar\Quorum Business Solutions\Ecopetrol Prometeo - Documents\Planning Space Implementation\3. Analysis &amp; Design\Design\FC22\DRR Jaime\Por presentar a ECP\Cantagallo\Cristalina\[CRISTALINA_CF_SEC_06-Feb-2024.xlsx]D-PDP'!$DC$30</t>
  </si>
  <si>
    <t>='C:\Users\jaime.benazar\Quorum Business Solutions\Ecopetrol Prometeo - Documents\Planning Space Implementation\3. Analysis &amp; Design\Design\FC22\DRR Jaime\Por presentar a ECP\Cantagallo\Cristalina\[CRISTALINA_CF_SEC_06-Feb-2024.xlsx]D-PDP'!$DC$31</t>
  </si>
  <si>
    <t>='C:\Users\jaime.benazar\Quorum Business Solutions\Ecopetrol Prometeo - Documents\Planning Space Implementation\3. Analysis &amp; Design\Design\FC22\DRR Jaime\Por presentar a ECP\Cantagallo\Cristalina\[CRISTALINA_CF_SEC_06-Feb-2024.xlsx]D-PDP'!$DC$32</t>
  </si>
  <si>
    <t>='C:\Users\jaime.benazar\Quorum Business Solutions\Ecopetrol Prometeo - Documents\Planning Space Implementation\3. Analysis &amp; Design\Design\FC22\DRR Jaime\Por presentar a ECP\Cantagallo\Cristalina\[CRISTALINA_CF_SEC_06-Feb-2024.xlsx]D-PDP'!$DC$33</t>
  </si>
  <si>
    <t>='C:\Users\jaime.benazar\Quorum Business Solutions\Ecopetrol Prometeo - Documents\Planning Space Implementation\3. Analysis &amp; Design\Design\FC22\DRR Jaime\Por presentar a ECP\Cantagallo\Cristalina\[CRISTALINA_CF_SEC_06-Feb-2024.xlsx]D-PDP'!$DC$34</t>
  </si>
  <si>
    <t>='C:\Users\jaime.benazar\Quorum Business Solutions\Ecopetrol Prometeo - Documents\Planning Space Implementation\3. Analysis &amp; Design\Design\FC22\DRR Jaime\Por presentar a ECP\Cantagallo\Cristalina\[CRISTALINA_CF_SEC_06-Feb-2024.xlsx]D-PDP'!$DC$35</t>
  </si>
  <si>
    <t>='C:\Users\jaime.benazar\Quorum Business Solutions\Ecopetrol Prometeo - Documents\Planning Space Implementation\3. Analysis &amp; Design\Design\FC22\DRR Jaime\Por presentar a ECP\Cantagallo\Cristalina\[CRISTALINA_CF_SEC_06-Feb-2024.xlsx]D-PDP'!$DC$36</t>
  </si>
  <si>
    <t>='C:\Users\jaime.benazar\Quorum Business Solutions\Ecopetrol Prometeo - Documents\Planning Space Implementation\3. Analysis &amp; Design\Design\FC22\DRR Jaime\Por presentar a ECP\Cantagallo\Cristalina\[CRISTALINA_CF_SEC_06-Feb-2024.xlsx]D-PDP'!$DC$37</t>
  </si>
  <si>
    <t>='C:\Users\jaime.benazar\Quorum Business Solutions\Ecopetrol Prometeo - Documents\Planning Space Implementation\3. Analysis &amp; Design\Design\FC22\DRR Jaime\Por presentar a ECP\Cantagallo\Cristalina\[CRISTALINA_CF_SEC_06-Feb-2024.xlsx]D-PDP'!$DC$38</t>
  </si>
  <si>
    <t>='C:\Users\jaime.benazar\Quorum Business Solutions\Ecopetrol Prometeo - Documents\Planning Space Implementation\3. Analysis &amp; Design\Design\FC22\DRR Jaime\Por presentar a ECP\Cantagallo\Cristalina\[CRISTALINA_CF_SEC_06-Feb-2024.xlsx]D-PDP'!$DC$39</t>
  </si>
  <si>
    <t>='C:\Users\jaime.benazar\Quorum Business Solutions\Ecopetrol Prometeo - Documents\Planning Space Implementation\3. Analysis &amp; Design\Design\FC22\DRR Jaime\Por presentar a ECP\Cantagallo\Cristalina\[CRISTALINA_CF_SEC_06-Feb-2024.xlsx]D-PDP'!$DC$40</t>
  </si>
  <si>
    <t>='C:\Users\jaime.benazar\Quorum Business Solutions\Ecopetrol Prometeo - Documents\Planning Space Implementation\3. Analysis &amp; Design\Design\FC22\DRR Jaime\Por presentar a ECP\Cantagallo\Cristalina\[CRISTALINA_CF_SEC_06-Feb-2024.xlsx]D-PDP'!$DC$41</t>
  </si>
  <si>
    <t>='C:\Users\jaime.benazar\Quorum Business Solutions\Ecopetrol Prometeo - Documents\Planning Space Implementation\3. Analysis &amp; Design\Design\FC22\DRR Jaime\Por presentar a ECP\Cantagallo\Cristalina\[CRISTALINA_CF_SEC_06-Feb-2024.xlsx]D-PDP'!$DC$42</t>
  </si>
  <si>
    <t>='C:\Users\jaime.benazar\Quorum Business Solutions\Ecopetrol Prometeo - Documents\Planning Space Implementation\3. Analysis &amp; Design\Design\FC22\DRR Jaime\Por presentar a ECP\Cantagallo\Cristalina\[CRISTALINA_CF_SEC_06-Feb-2024.xlsx]D-PDP'!$DC$43</t>
  </si>
  <si>
    <t>='C:\Users\jaime.benazar\Quorum Business Solutions\Ecopetrol Prometeo - Documents\Planning Space Implementation\3. Analysis &amp; Design\Design\FC22\DRR Jaime\Por presentar a ECP\Cantagallo\Cristalina\[CRISTALINA_CF_SEC_06-Feb-2024.xlsx]D-PDP'!$DC$44</t>
  </si>
  <si>
    <t>='C:\Users\jaime.benazar\Quorum Business Solutions\Ecopetrol Prometeo - Documents\Planning Space Implementation\3. Analysis &amp; Design\Design\FC22\DRR Jaime\Por presentar a ECP\Cantagallo\Cristalina\[CRISTALINA_CF_SEC_06-Feb-2024.xlsx]D-PDP'!$DC$45</t>
  </si>
  <si>
    <t>='C:\Users\jaime.benazar\Quorum Business Solutions\Ecopetrol Prometeo - Documents\Planning Space Implementation\3. Analysis &amp; Design\Design\FC22\DRR Jaime\Por presentar a ECP\Cantagallo\Cristalina\[CRISTALINA_CF_SEC_06-Feb-2024.xlsx]D-PDP'!$DC$46</t>
  </si>
  <si>
    <t>='C:\Users\jaime.benazar\Quorum Business Solutions\Ecopetrol Prometeo - Documents\Planning Space Implementation\3. Analysis &amp; Design\Design\FC22\DRR Jaime\Por presentar a ECP\Cantagallo\Cristalina\[CRISTALINA_CF_SEC_06-Feb-2024.xlsx]D-PDP'!$DC$47</t>
  </si>
  <si>
    <t>='C:\Users\jaime.benazar\Quorum Business Solutions\Ecopetrol Prometeo - Documents\Planning Space Implementation\3. Analysis &amp; Design\Design\FC22\DRR Jaime\Por presentar a ECP\Cantagallo\Cristalina\[CRISTALINA_CF_SEC_06-Feb-2024.xlsx]D-PDP'!$DC$48</t>
  </si>
  <si>
    <t>='C:\Users\jaime.benazar\Quorum Business Solutions\Ecopetrol Prometeo - Documents\Planning Space Implementation\3. Analysis &amp; Design\Design\FC22\DRR Jaime\Por presentar a ECP\Cantagallo\Cristalina\[CRISTALINA_CF_SEC_06-Feb-2024.xlsx]D-PNP'!$DC$12</t>
  </si>
  <si>
    <t>='C:\Users\jaime.benazar\Quorum Business Solutions\Ecopetrol Prometeo - Documents\Planning Space Implementation\3. Analysis &amp; Design\Design\FC22\DRR Jaime\Por presentar a ECP\Cantagallo\Cristalina\[CRISTALINA_CF_SEC_06-Feb-2024.xlsx]D-PNP'!$DC$13</t>
  </si>
  <si>
    <t>='C:\Users\jaime.benazar\Quorum Business Solutions\Ecopetrol Prometeo - Documents\Planning Space Implementation\3. Analysis &amp; Design\Design\FC22\DRR Jaime\Por presentar a ECP\Cantagallo\Cristalina\[CRISTALINA_CF_SEC_06-Feb-2024.xlsx]D-PNP'!$DC$14</t>
  </si>
  <si>
    <t>='C:\Users\jaime.benazar\Quorum Business Solutions\Ecopetrol Prometeo - Documents\Planning Space Implementation\3. Analysis &amp; Design\Design\FC22\DRR Jaime\Por presentar a ECP\Cantagallo\Cristalina\[CRISTALINA_CF_SEC_06-Feb-2024.xlsx]D-PNP'!$DC$15</t>
  </si>
  <si>
    <t>='C:\Users\jaime.benazar\Quorum Business Solutions\Ecopetrol Prometeo - Documents\Planning Space Implementation\3. Analysis &amp; Design\Design\FC22\DRR Jaime\Por presentar a ECP\Cantagallo\Cristalina\[CRISTALINA_CF_SEC_06-Feb-2024.xlsx]D-PNP'!$DC$16</t>
  </si>
  <si>
    <t>='C:\Users\jaime.benazar\Quorum Business Solutions\Ecopetrol Prometeo - Documents\Planning Space Implementation\3. Analysis &amp; Design\Design\FC22\DRR Jaime\Por presentar a ECP\Cantagallo\Cristalina\[CRISTALINA_CF_SEC_06-Feb-2024.xlsx]D-PNP'!$DC$17</t>
  </si>
  <si>
    <t>='C:\Users\jaime.benazar\Quorum Business Solutions\Ecopetrol Prometeo - Documents\Planning Space Implementation\3. Analysis &amp; Design\Design\FC22\DRR Jaime\Por presentar a ECP\Cantagallo\Cristalina\[CRISTALINA_CF_SEC_06-Feb-2024.xlsx]D-PNP'!$DC$18</t>
  </si>
  <si>
    <t>='C:\Users\jaime.benazar\Quorum Business Solutions\Ecopetrol Prometeo - Documents\Planning Space Implementation\3. Analysis &amp; Design\Design\FC22\DRR Jaime\Por presentar a ECP\Cantagallo\Cristalina\[CRISTALINA_CF_SEC_06-Feb-2024.xlsx]D-PNP'!$DC$19</t>
  </si>
  <si>
    <t>='C:\Users\jaime.benazar\Quorum Business Solutions\Ecopetrol Prometeo - Documents\Planning Space Implementation\3. Analysis &amp; Design\Design\FC22\DRR Jaime\Por presentar a ECP\Cantagallo\Cristalina\[CRISTALINA_CF_SEC_06-Feb-2024.xlsx]D-PNP'!$DC$20</t>
  </si>
  <si>
    <t>='C:\Users\jaime.benazar\Quorum Business Solutions\Ecopetrol Prometeo - Documents\Planning Space Implementation\3. Analysis &amp; Design\Design\FC22\DRR Jaime\Por presentar a ECP\Cantagallo\Cristalina\[CRISTALINA_CF_SEC_06-Feb-2024.xlsx]D-PNP'!$DC$21</t>
  </si>
  <si>
    <t>='C:\Users\jaime.benazar\Quorum Business Solutions\Ecopetrol Prometeo - Documents\Planning Space Implementation\3. Analysis &amp; Design\Design\FC22\DRR Jaime\Por presentar a ECP\Cantagallo\Cristalina\[CRISTALINA_CF_SEC_06-Feb-2024.xlsx]D-PNP'!$DC$22</t>
  </si>
  <si>
    <t>='C:\Users\jaime.benazar\Quorum Business Solutions\Ecopetrol Prometeo - Documents\Planning Space Implementation\3. Analysis &amp; Design\Design\FC22\DRR Jaime\Por presentar a ECP\Cantagallo\Cristalina\[CRISTALINA_CF_SEC_06-Feb-2024.xlsx]D-PNP'!$DC$23</t>
  </si>
  <si>
    <t>='C:\Users\jaime.benazar\Quorum Business Solutions\Ecopetrol Prometeo - Documents\Planning Space Implementation\3. Analysis &amp; Design\Design\FC22\DRR Jaime\Por presentar a ECP\Cantagallo\Cristalina\[CRISTALINA_CF_SEC_06-Feb-2024.xlsx]D-PNP'!$DC$24</t>
  </si>
  <si>
    <t>='C:\Users\jaime.benazar\Quorum Business Solutions\Ecopetrol Prometeo - Documents\Planning Space Implementation\3. Analysis &amp; Design\Design\FC22\DRR Jaime\Por presentar a ECP\Cantagallo\Cristalina\[CRISTALINA_CF_SEC_06-Feb-2024.xlsx]D-PNP'!$DC$25</t>
  </si>
  <si>
    <t>='C:\Users\jaime.benazar\Quorum Business Solutions\Ecopetrol Prometeo - Documents\Planning Space Implementation\3. Analysis &amp; Design\Design\FC22\DRR Jaime\Por presentar a ECP\Cantagallo\Cristalina\[CRISTALINA_CF_SEC_06-Feb-2024.xlsx]D-PNP'!$DC$26</t>
  </si>
  <si>
    <t>='C:\Users\jaime.benazar\Quorum Business Solutions\Ecopetrol Prometeo - Documents\Planning Space Implementation\3. Analysis &amp; Design\Design\FC22\DRR Jaime\Por presentar a ECP\Cantagallo\Cristalina\[CRISTALINA_CF_SEC_06-Feb-2024.xlsx]D-PNP'!$DC$27</t>
  </si>
  <si>
    <t>='C:\Users\jaime.benazar\Quorum Business Solutions\Ecopetrol Prometeo - Documents\Planning Space Implementation\3. Analysis &amp; Design\Design\FC22\DRR Jaime\Por presentar a ECP\Cantagallo\Cristalina\[CRISTALINA_CF_SEC_06-Feb-2024.xlsx]D-PNP'!$DC$28</t>
  </si>
  <si>
    <t>='C:\Users\jaime.benazar\Quorum Business Solutions\Ecopetrol Prometeo - Documents\Planning Space Implementation\3. Analysis &amp; Design\Design\FC22\DRR Jaime\Por presentar a ECP\Cantagallo\Cristalina\[CRISTALINA_CF_SEC_06-Feb-2024.xlsx]D-PNP'!$DC$29</t>
  </si>
  <si>
    <t>='C:\Users\jaime.benazar\Quorum Business Solutions\Ecopetrol Prometeo - Documents\Planning Space Implementation\3. Analysis &amp; Design\Design\FC22\DRR Jaime\Por presentar a ECP\Cantagallo\Cristalina\[CRISTALINA_CF_SEC_06-Feb-2024.xlsx]D-PNP'!$DC$30</t>
  </si>
  <si>
    <t>='C:\Users\jaime.benazar\Quorum Business Solutions\Ecopetrol Prometeo - Documents\Planning Space Implementation\3. Analysis &amp; Design\Design\FC22\DRR Jaime\Por presentar a ECP\Cantagallo\Cristalina\[CRISTALINA_CF_SEC_06-Feb-2024.xlsx]D-PNP'!$DC$31</t>
  </si>
  <si>
    <t>='C:\Users\jaime.benazar\Quorum Business Solutions\Ecopetrol Prometeo - Documents\Planning Space Implementation\3. Analysis &amp; Design\Design\FC22\DRR Jaime\Por presentar a ECP\Cantagallo\Cristalina\[CRISTALINA_CF_SEC_06-Feb-2024.xlsx]D-PNP'!$DC$32</t>
  </si>
  <si>
    <t>='C:\Users\jaime.benazar\Quorum Business Solutions\Ecopetrol Prometeo - Documents\Planning Space Implementation\3. Analysis &amp; Design\Design\FC22\DRR Jaime\Por presentar a ECP\Cantagallo\Cristalina\[CRISTALINA_CF_SEC_06-Feb-2024.xlsx]D-PNP'!$DC$33</t>
  </si>
  <si>
    <t>='C:\Users\jaime.benazar\Quorum Business Solutions\Ecopetrol Prometeo - Documents\Planning Space Implementation\3. Analysis &amp; Design\Design\FC22\DRR Jaime\Por presentar a ECP\Cantagallo\Cristalina\[CRISTALINA_CF_SEC_06-Feb-2024.xlsx]D-PNP'!$DC$34</t>
  </si>
  <si>
    <t>='C:\Users\jaime.benazar\Quorum Business Solutions\Ecopetrol Prometeo - Documents\Planning Space Implementation\3. Analysis &amp; Design\Design\FC22\DRR Jaime\Por presentar a ECP\Cantagallo\Cristalina\[CRISTALINA_CF_SEC_06-Feb-2024.xlsx]D-PNP'!$DC$35</t>
  </si>
  <si>
    <t>='C:\Users\jaime.benazar\Quorum Business Solutions\Ecopetrol Prometeo - Documents\Planning Space Implementation\3. Analysis &amp; Design\Design\FC22\DRR Jaime\Por presentar a ECP\Cantagallo\Cristalina\[CRISTALINA_CF_SEC_06-Feb-2024.xlsx]D-PNP'!$DC$36</t>
  </si>
  <si>
    <t>='C:\Users\jaime.benazar\Quorum Business Solutions\Ecopetrol Prometeo - Documents\Planning Space Implementation\3. Analysis &amp; Design\Design\FC22\DRR Jaime\Por presentar a ECP\Cantagallo\Cristalina\[CRISTALINA_CF_SEC_06-Feb-2024.xlsx]D-PNP'!$DC$37</t>
  </si>
  <si>
    <t>='C:\Users\jaime.benazar\Quorum Business Solutions\Ecopetrol Prometeo - Documents\Planning Space Implementation\3. Analysis &amp; Design\Design\FC22\DRR Jaime\Por presentar a ECP\Cantagallo\Cristalina\[CRISTALINA_CF_SEC_06-Feb-2024.xlsx]D-PNP'!$DC$38</t>
  </si>
  <si>
    <t>='C:\Users\jaime.benazar\Quorum Business Solutions\Ecopetrol Prometeo - Documents\Planning Space Implementation\3. Analysis &amp; Design\Design\FC22\DRR Jaime\Por presentar a ECP\Cantagallo\Cristalina\[CRISTALINA_CF_SEC_06-Feb-2024.xlsx]D-PNP'!$DC$39</t>
  </si>
  <si>
    <t>='C:\Users\jaime.benazar\Quorum Business Solutions\Ecopetrol Prometeo - Documents\Planning Space Implementation\3. Analysis &amp; Design\Design\FC22\DRR Jaime\Por presentar a ECP\Cantagallo\Cristalina\[CRISTALINA_CF_SEC_06-Feb-2024.xlsx]D-PNP'!$DC$40</t>
  </si>
  <si>
    <t>='C:\Users\jaime.benazar\Quorum Business Solutions\Ecopetrol Prometeo - Documents\Planning Space Implementation\3. Analysis &amp; Design\Design\FC22\DRR Jaime\Por presentar a ECP\Cantagallo\Cristalina\[CRISTALINA_CF_SEC_06-Feb-2024.xlsx]D-PNP'!$DC$41</t>
  </si>
  <si>
    <t>='C:\Users\jaime.benazar\Quorum Business Solutions\Ecopetrol Prometeo - Documents\Planning Space Implementation\3. Analysis &amp; Design\Design\FC22\DRR Jaime\Por presentar a ECP\Cantagallo\Cristalina\[CRISTALINA_CF_SEC_06-Feb-2024.xlsx]D-PNP'!$DC$42</t>
  </si>
  <si>
    <t>='C:\Users\jaime.benazar\Quorum Business Solutions\Ecopetrol Prometeo - Documents\Planning Space Implementation\3. Analysis &amp; Design\Design\FC22\DRR Jaime\Por presentar a ECP\Cantagallo\Cristalina\[CRISTALINA_CF_SEC_06-Feb-2024.xlsx]D-PNP'!$DC$43</t>
  </si>
  <si>
    <t>='C:\Users\jaime.benazar\Quorum Business Solutions\Ecopetrol Prometeo - Documents\Planning Space Implementation\3. Analysis &amp; Design\Design\FC22\DRR Jaime\Por presentar a ECP\Cantagallo\Cristalina\[CRISTALINA_CF_SEC_06-Feb-2024.xlsx]D-PNP'!$DC$44</t>
  </si>
  <si>
    <t>='C:\Users\jaime.benazar\Quorum Business Solutions\Ecopetrol Prometeo - Documents\Planning Space Implementation\3. Analysis &amp; Design\Design\FC22\DRR Jaime\Por presentar a ECP\Cantagallo\Cristalina\[CRISTALINA_CF_SEC_06-Feb-2024.xlsx]D-PNP'!$DC$45</t>
  </si>
  <si>
    <t>='C:\Users\jaime.benazar\Quorum Business Solutions\Ecopetrol Prometeo - Documents\Planning Space Implementation\3. Analysis &amp; Design\Design\FC22\DRR Jaime\Por presentar a ECP\Cantagallo\Cristalina\[CRISTALINA_CF_SEC_06-Feb-2024.xlsx]D-PNP'!$DC$46</t>
  </si>
  <si>
    <t>='C:\Users\jaime.benazar\Quorum Business Solutions\Ecopetrol Prometeo - Documents\Planning Space Implementation\3. Analysis &amp; Design\Design\FC22\DRR Jaime\Por presentar a ECP\Cantagallo\Cristalina\[CRISTALINA_CF_SEC_06-Feb-2024.xlsx]D-PNP'!$DC$47</t>
  </si>
  <si>
    <t>='C:\Users\jaime.benazar\Quorum Business Solutions\Ecopetrol Prometeo - Documents\Planning Space Implementation\3. Analysis &amp; Design\Design\FC22\DRR Jaime\Por presentar a ECP\Cantagallo\Cristalina\[CRISTALINA_CF_SEC_06-Feb-2024.xlsx]D-PNP'!$DC$48</t>
  </si>
  <si>
    <t>='C:\Users\jaime.benazar\Quorum Business Solutions\Ecopetrol Prometeo - Documents\Planning Space Implementation\3. Analysis &amp; Design\Design\FC22\DRR Jaime\Por presentar a ECP\Cantagallo\Cristalina\[CRISTALINA_CF_SEC_06-Feb-2024.xlsx]D-PND'!$DC$12</t>
  </si>
  <si>
    <t>='C:\Users\jaime.benazar\Quorum Business Solutions\Ecopetrol Prometeo - Documents\Planning Space Implementation\3. Analysis &amp; Design\Design\FC22\DRR Jaime\Por presentar a ECP\Cantagallo\Cristalina\[CRISTALINA_CF_SEC_06-Feb-2024.xlsx]D-PND'!$DC$13</t>
  </si>
  <si>
    <t>='C:\Users\jaime.benazar\Quorum Business Solutions\Ecopetrol Prometeo - Documents\Planning Space Implementation\3. Analysis &amp; Design\Design\FC22\DRR Jaime\Por presentar a ECP\Cantagallo\Cristalina\[CRISTALINA_CF_SEC_06-Feb-2024.xlsx]D-PND'!$DC$14</t>
  </si>
  <si>
    <t>='C:\Users\jaime.benazar\Quorum Business Solutions\Ecopetrol Prometeo - Documents\Planning Space Implementation\3. Analysis &amp; Design\Design\FC22\DRR Jaime\Por presentar a ECP\Cantagallo\Cristalina\[CRISTALINA_CF_SEC_06-Feb-2024.xlsx]D-PND'!$DC$15</t>
  </si>
  <si>
    <t>='C:\Users\jaime.benazar\Quorum Business Solutions\Ecopetrol Prometeo - Documents\Planning Space Implementation\3. Analysis &amp; Design\Design\FC22\DRR Jaime\Por presentar a ECP\Cantagallo\Cristalina\[CRISTALINA_CF_SEC_06-Feb-2024.xlsx]D-PND'!$DC$16</t>
  </si>
  <si>
    <t>='C:\Users\jaime.benazar\Quorum Business Solutions\Ecopetrol Prometeo - Documents\Planning Space Implementation\3. Analysis &amp; Design\Design\FC22\DRR Jaime\Por presentar a ECP\Cantagallo\Cristalina\[CRISTALINA_CF_SEC_06-Feb-2024.xlsx]D-PND'!$DC$17</t>
  </si>
  <si>
    <t>='C:\Users\jaime.benazar\Quorum Business Solutions\Ecopetrol Prometeo - Documents\Planning Space Implementation\3. Analysis &amp; Design\Design\FC22\DRR Jaime\Por presentar a ECP\Cantagallo\Cristalina\[CRISTALINA_CF_SEC_06-Feb-2024.xlsx]D-PND'!$DC$18</t>
  </si>
  <si>
    <t>='C:\Users\jaime.benazar\Quorum Business Solutions\Ecopetrol Prometeo - Documents\Planning Space Implementation\3. Analysis &amp; Design\Design\FC22\DRR Jaime\Por presentar a ECP\Cantagallo\Cristalina\[CRISTALINA_CF_SEC_06-Feb-2024.xlsx]D-PND'!$DC$19</t>
  </si>
  <si>
    <t>='C:\Users\jaime.benazar\Quorum Business Solutions\Ecopetrol Prometeo - Documents\Planning Space Implementation\3. Analysis &amp; Design\Design\FC22\DRR Jaime\Por presentar a ECP\Cantagallo\Cristalina\[CRISTALINA_CF_SEC_06-Feb-2024.xlsx]D-PND'!$DC$20</t>
  </si>
  <si>
    <t>='C:\Users\jaime.benazar\Quorum Business Solutions\Ecopetrol Prometeo - Documents\Planning Space Implementation\3. Analysis &amp; Design\Design\FC22\DRR Jaime\Por presentar a ECP\Cantagallo\Cristalina\[CRISTALINA_CF_SEC_06-Feb-2024.xlsx]D-PND'!$DC$21</t>
  </si>
  <si>
    <t>='C:\Users\jaime.benazar\Quorum Business Solutions\Ecopetrol Prometeo - Documents\Planning Space Implementation\3. Analysis &amp; Design\Design\FC22\DRR Jaime\Por presentar a ECP\Cantagallo\Cristalina\[CRISTALINA_CF_SEC_06-Feb-2024.xlsx]D-PND'!$DC$22</t>
  </si>
  <si>
    <t>='C:\Users\jaime.benazar\Quorum Business Solutions\Ecopetrol Prometeo - Documents\Planning Space Implementation\3. Analysis &amp; Design\Design\FC22\DRR Jaime\Por presentar a ECP\Cantagallo\Cristalina\[CRISTALINA_CF_SEC_06-Feb-2024.xlsx]D-PND'!$DC$23</t>
  </si>
  <si>
    <t>='C:\Users\jaime.benazar\Quorum Business Solutions\Ecopetrol Prometeo - Documents\Planning Space Implementation\3. Analysis &amp; Design\Design\FC22\DRR Jaime\Por presentar a ECP\Cantagallo\Cristalina\[CRISTALINA_CF_SEC_06-Feb-2024.xlsx]D-PND'!$DC$24</t>
  </si>
  <si>
    <t>='C:\Users\jaime.benazar\Quorum Business Solutions\Ecopetrol Prometeo - Documents\Planning Space Implementation\3. Analysis &amp; Design\Design\FC22\DRR Jaime\Por presentar a ECP\Cantagallo\Cristalina\[CRISTALINA_CF_SEC_06-Feb-2024.xlsx]D-PND'!$DC$25</t>
  </si>
  <si>
    <t>='C:\Users\jaime.benazar\Quorum Business Solutions\Ecopetrol Prometeo - Documents\Planning Space Implementation\3. Analysis &amp; Design\Design\FC22\DRR Jaime\Por presentar a ECP\Cantagallo\Cristalina\[CRISTALINA_CF_SEC_06-Feb-2024.xlsx]D-PND'!$DC$26</t>
  </si>
  <si>
    <t>='C:\Users\jaime.benazar\Quorum Business Solutions\Ecopetrol Prometeo - Documents\Planning Space Implementation\3. Analysis &amp; Design\Design\FC22\DRR Jaime\Por presentar a ECP\Cantagallo\Cristalina\[CRISTALINA_CF_SEC_06-Feb-2024.xlsx]D-PND'!$DC$27</t>
  </si>
  <si>
    <t>='C:\Users\jaime.benazar\Quorum Business Solutions\Ecopetrol Prometeo - Documents\Planning Space Implementation\3. Analysis &amp; Design\Design\FC22\DRR Jaime\Por presentar a ECP\Cantagallo\Cristalina\[CRISTALINA_CF_SEC_06-Feb-2024.xlsx]D-PND'!$DC$28</t>
  </si>
  <si>
    <t>='C:\Users\jaime.benazar\Quorum Business Solutions\Ecopetrol Prometeo - Documents\Planning Space Implementation\3. Analysis &amp; Design\Design\FC22\DRR Jaime\Por presentar a ECP\Cantagallo\Cristalina\[CRISTALINA_CF_SEC_06-Feb-2024.xlsx]D-PND'!$DC$29</t>
  </si>
  <si>
    <t>='C:\Users\jaime.benazar\Quorum Business Solutions\Ecopetrol Prometeo - Documents\Planning Space Implementation\3. Analysis &amp; Design\Design\FC22\DRR Jaime\Por presentar a ECP\Cantagallo\Cristalina\[CRISTALINA_CF_SEC_06-Feb-2024.xlsx]D-PND'!$DC$30</t>
  </si>
  <si>
    <t>='C:\Users\jaime.benazar\Quorum Business Solutions\Ecopetrol Prometeo - Documents\Planning Space Implementation\3. Analysis &amp; Design\Design\FC22\DRR Jaime\Por presentar a ECP\Cantagallo\Cristalina\[CRISTALINA_CF_SEC_06-Feb-2024.xlsx]D-PND'!$DC$31</t>
  </si>
  <si>
    <t>='C:\Users\jaime.benazar\Quorum Business Solutions\Ecopetrol Prometeo - Documents\Planning Space Implementation\3. Analysis &amp; Design\Design\FC22\DRR Jaime\Por presentar a ECP\Cantagallo\Cristalina\[CRISTALINA_CF_SEC_06-Feb-2024.xlsx]D-PND'!$DC$32</t>
  </si>
  <si>
    <t>='C:\Users\jaime.benazar\Quorum Business Solutions\Ecopetrol Prometeo - Documents\Planning Space Implementation\3. Analysis &amp; Design\Design\FC22\DRR Jaime\Por presentar a ECP\Cantagallo\Cristalina\[CRISTALINA_CF_SEC_06-Feb-2024.xlsx]D-PND'!$DC$33</t>
  </si>
  <si>
    <t>='C:\Users\jaime.benazar\Quorum Business Solutions\Ecopetrol Prometeo - Documents\Planning Space Implementation\3. Analysis &amp; Design\Design\FC22\DRR Jaime\Por presentar a ECP\Cantagallo\Cristalina\[CRISTALINA_CF_SEC_06-Feb-2024.xlsx]D-PND'!$DC$34</t>
  </si>
  <si>
    <t>='C:\Users\jaime.benazar\Quorum Business Solutions\Ecopetrol Prometeo - Documents\Planning Space Implementation\3. Analysis &amp; Design\Design\FC22\DRR Jaime\Por presentar a ECP\Cantagallo\Cristalina\[CRISTALINA_CF_SEC_06-Feb-2024.xlsx]D-PND'!$DC$35</t>
  </si>
  <si>
    <t>='C:\Users\jaime.benazar\Quorum Business Solutions\Ecopetrol Prometeo - Documents\Planning Space Implementation\3. Analysis &amp; Design\Design\FC22\DRR Jaime\Por presentar a ECP\Cantagallo\Cristalina\[CRISTALINA_CF_SEC_06-Feb-2024.xlsx]D-PND'!$DC$36</t>
  </si>
  <si>
    <t>='C:\Users\jaime.benazar\Quorum Business Solutions\Ecopetrol Prometeo - Documents\Planning Space Implementation\3. Analysis &amp; Design\Design\FC22\DRR Jaime\Por presentar a ECP\Cantagallo\Cristalina\[CRISTALINA_CF_SEC_06-Feb-2024.xlsx]D-PND'!$DC$37</t>
  </si>
  <si>
    <t>='C:\Users\jaime.benazar\Quorum Business Solutions\Ecopetrol Prometeo - Documents\Planning Space Implementation\3. Analysis &amp; Design\Design\FC22\DRR Jaime\Por presentar a ECP\Cantagallo\Cristalina\[CRISTALINA_CF_SEC_06-Feb-2024.xlsx]D-PND'!$DC$38</t>
  </si>
  <si>
    <t>='C:\Users\jaime.benazar\Quorum Business Solutions\Ecopetrol Prometeo - Documents\Planning Space Implementation\3. Analysis &amp; Design\Design\FC22\DRR Jaime\Por presentar a ECP\Cantagallo\Cristalina\[CRISTALINA_CF_SEC_06-Feb-2024.xlsx]D-PND'!$DC$39</t>
  </si>
  <si>
    <t>='C:\Users\jaime.benazar\Quorum Business Solutions\Ecopetrol Prometeo - Documents\Planning Space Implementation\3. Analysis &amp; Design\Design\FC22\DRR Jaime\Por presentar a ECP\Cantagallo\Cristalina\[CRISTALINA_CF_SEC_06-Feb-2024.xlsx]D-PND'!$DC$40</t>
  </si>
  <si>
    <t>='C:\Users\jaime.benazar\Quorum Business Solutions\Ecopetrol Prometeo - Documents\Planning Space Implementation\3. Analysis &amp; Design\Design\FC22\DRR Jaime\Por presentar a ECP\Cantagallo\Cristalina\[CRISTALINA_CF_SEC_06-Feb-2024.xlsx]D-PND'!$DC$41</t>
  </si>
  <si>
    <t>='C:\Users\jaime.benazar\Quorum Business Solutions\Ecopetrol Prometeo - Documents\Planning Space Implementation\3. Analysis &amp; Design\Design\FC22\DRR Jaime\Por presentar a ECP\Cantagallo\Cristalina\[CRISTALINA_CF_SEC_06-Feb-2024.xlsx]D-PND'!$DC$42</t>
  </si>
  <si>
    <t>='C:\Users\jaime.benazar\Quorum Business Solutions\Ecopetrol Prometeo - Documents\Planning Space Implementation\3. Analysis &amp; Design\Design\FC22\DRR Jaime\Por presentar a ECP\Cantagallo\Cristalina\[CRISTALINA_CF_SEC_06-Feb-2024.xlsx]D-PND'!$DC$43</t>
  </si>
  <si>
    <t>='C:\Users\jaime.benazar\Quorum Business Solutions\Ecopetrol Prometeo - Documents\Planning Space Implementation\3. Analysis &amp; Design\Design\FC22\DRR Jaime\Por presentar a ECP\Cantagallo\Cristalina\[CRISTALINA_CF_SEC_06-Feb-2024.xlsx]D-PND'!$DC$44</t>
  </si>
  <si>
    <t>='C:\Users\jaime.benazar\Quorum Business Solutions\Ecopetrol Prometeo - Documents\Planning Space Implementation\3. Analysis &amp; Design\Design\FC22\DRR Jaime\Por presentar a ECP\Cantagallo\Cristalina\[CRISTALINA_CF_SEC_06-Feb-2024.xlsx]D-PND'!$DC$45</t>
  </si>
  <si>
    <t>='C:\Users\jaime.benazar\Quorum Business Solutions\Ecopetrol Prometeo - Documents\Planning Space Implementation\3. Analysis &amp; Design\Design\FC22\DRR Jaime\Por presentar a ECP\Cantagallo\Cristalina\[CRISTALINA_CF_SEC_06-Feb-2024.xlsx]D-PND'!$DC$46</t>
  </si>
  <si>
    <t>='C:\Users\jaime.benazar\Quorum Business Solutions\Ecopetrol Prometeo - Documents\Planning Space Implementation\3. Analysis &amp; Design\Design\FC22\DRR Jaime\Por presentar a ECP\Cantagallo\Cristalina\[CRISTALINA_CF_SEC_06-Feb-2024.xlsx]D-PND'!$DC$47</t>
  </si>
  <si>
    <t>='C:\Users\jaime.benazar\Quorum Business Solutions\Ecopetrol Prometeo - Documents\Planning Space Implementation\3. Analysis &amp; Design\Design\FC22\DRR Jaime\Por presentar a ECP\Cantagallo\Cristalina\[CRISTALINA_CF_SEC_06-Feb-2024.xlsx]D-PND'!$DC$48</t>
  </si>
  <si>
    <t>='C:\Users\jaime.benazar\Quorum Business Solutions\Ecopetrol Prometeo - Documents\Planning Space Implementation\3. Analysis &amp; Design\Design\FC22\DRR Jaime\Por presentar a ECP\Cantagallo\Cristalina\[CRISTALINA_CF_SEC_06-Feb-2024.xlsx]D-PRBDP'!$DC$12</t>
  </si>
  <si>
    <t>='C:\Users\jaime.benazar\Quorum Business Solutions\Ecopetrol Prometeo - Documents\Planning Space Implementation\3. Analysis &amp; Design\Design\FC22\DRR Jaime\Por presentar a ECP\Cantagallo\Cristalina\[CRISTALINA_CF_SEC_06-Feb-2024.xlsx]D-PRBDP'!$DC$13</t>
  </si>
  <si>
    <t>='C:\Users\jaime.benazar\Quorum Business Solutions\Ecopetrol Prometeo - Documents\Planning Space Implementation\3. Analysis &amp; Design\Design\FC22\DRR Jaime\Por presentar a ECP\Cantagallo\Cristalina\[CRISTALINA_CF_SEC_06-Feb-2024.xlsx]D-PRBDP'!$DC$14</t>
  </si>
  <si>
    <t>='C:\Users\jaime.benazar\Quorum Business Solutions\Ecopetrol Prometeo - Documents\Planning Space Implementation\3. Analysis &amp; Design\Design\FC22\DRR Jaime\Por presentar a ECP\Cantagallo\Cristalina\[CRISTALINA_CF_SEC_06-Feb-2024.xlsx]D-PRBDP'!$DC$15</t>
  </si>
  <si>
    <t>='C:\Users\jaime.benazar\Quorum Business Solutions\Ecopetrol Prometeo - Documents\Planning Space Implementation\3. Analysis &amp; Design\Design\FC22\DRR Jaime\Por presentar a ECP\Cantagallo\Cristalina\[CRISTALINA_CF_SEC_06-Feb-2024.xlsx]D-PRBDP'!$DC$16</t>
  </si>
  <si>
    <t>='C:\Users\jaime.benazar\Quorum Business Solutions\Ecopetrol Prometeo - Documents\Planning Space Implementation\3. Analysis &amp; Design\Design\FC22\DRR Jaime\Por presentar a ECP\Cantagallo\Cristalina\[CRISTALINA_CF_SEC_06-Feb-2024.xlsx]D-PRBDP'!$DC$17</t>
  </si>
  <si>
    <t>='C:\Users\jaime.benazar\Quorum Business Solutions\Ecopetrol Prometeo - Documents\Planning Space Implementation\3. Analysis &amp; Design\Design\FC22\DRR Jaime\Por presentar a ECP\Cantagallo\Cristalina\[CRISTALINA_CF_SEC_06-Feb-2024.xlsx]D-PRBDP'!$DC$18</t>
  </si>
  <si>
    <t>='C:\Users\jaime.benazar\Quorum Business Solutions\Ecopetrol Prometeo - Documents\Planning Space Implementation\3. Analysis &amp; Design\Design\FC22\DRR Jaime\Por presentar a ECP\Cantagallo\Cristalina\[CRISTALINA_CF_SEC_06-Feb-2024.xlsx]D-PRBDP'!$DC$19</t>
  </si>
  <si>
    <t>='C:\Users\jaime.benazar\Quorum Business Solutions\Ecopetrol Prometeo - Documents\Planning Space Implementation\3. Analysis &amp; Design\Design\FC22\DRR Jaime\Por presentar a ECP\Cantagallo\Cristalina\[CRISTALINA_CF_SEC_06-Feb-2024.xlsx]D-PRBDP'!$DC$20</t>
  </si>
  <si>
    <t>='C:\Users\jaime.benazar\Quorum Business Solutions\Ecopetrol Prometeo - Documents\Planning Space Implementation\3. Analysis &amp; Design\Design\FC22\DRR Jaime\Por presentar a ECP\Cantagallo\Cristalina\[CRISTALINA_CF_SEC_06-Feb-2024.xlsx]D-PRBDP'!$DC$21</t>
  </si>
  <si>
    <t>='C:\Users\jaime.benazar\Quorum Business Solutions\Ecopetrol Prometeo - Documents\Planning Space Implementation\3. Analysis &amp; Design\Design\FC22\DRR Jaime\Por presentar a ECP\Cantagallo\Cristalina\[CRISTALINA_CF_SEC_06-Feb-2024.xlsx]D-PRBDP'!$DC$22</t>
  </si>
  <si>
    <t>='C:\Users\jaime.benazar\Quorum Business Solutions\Ecopetrol Prometeo - Documents\Planning Space Implementation\3. Analysis &amp; Design\Design\FC22\DRR Jaime\Por presentar a ECP\Cantagallo\Cristalina\[CRISTALINA_CF_SEC_06-Feb-2024.xlsx]D-PRBDP'!$DC$23</t>
  </si>
  <si>
    <t>='C:\Users\jaime.benazar\Quorum Business Solutions\Ecopetrol Prometeo - Documents\Planning Space Implementation\3. Analysis &amp; Design\Design\FC22\DRR Jaime\Por presentar a ECP\Cantagallo\Cristalina\[CRISTALINA_CF_SEC_06-Feb-2024.xlsx]D-PRBDP'!$DC$24</t>
  </si>
  <si>
    <t>='C:\Users\jaime.benazar\Quorum Business Solutions\Ecopetrol Prometeo - Documents\Planning Space Implementation\3. Analysis &amp; Design\Design\FC22\DRR Jaime\Por presentar a ECP\Cantagallo\Cristalina\[CRISTALINA_CF_SEC_06-Feb-2024.xlsx]D-PRBDP'!$DC$25</t>
  </si>
  <si>
    <t>='C:\Users\jaime.benazar\Quorum Business Solutions\Ecopetrol Prometeo - Documents\Planning Space Implementation\3. Analysis &amp; Design\Design\FC22\DRR Jaime\Por presentar a ECP\Cantagallo\Cristalina\[CRISTALINA_CF_SEC_06-Feb-2024.xlsx]D-PRBDP'!$DC$26</t>
  </si>
  <si>
    <t>='C:\Users\jaime.benazar\Quorum Business Solutions\Ecopetrol Prometeo - Documents\Planning Space Implementation\3. Analysis &amp; Design\Design\FC22\DRR Jaime\Por presentar a ECP\Cantagallo\Cristalina\[CRISTALINA_CF_SEC_06-Feb-2024.xlsx]D-PRBDP'!$DC$27</t>
  </si>
  <si>
    <t>='C:\Users\jaime.benazar\Quorum Business Solutions\Ecopetrol Prometeo - Documents\Planning Space Implementation\3. Analysis &amp; Design\Design\FC22\DRR Jaime\Por presentar a ECP\Cantagallo\Cristalina\[CRISTALINA_CF_SEC_06-Feb-2024.xlsx]D-PRBDP'!$DC$28</t>
  </si>
  <si>
    <t>='C:\Users\jaime.benazar\Quorum Business Solutions\Ecopetrol Prometeo - Documents\Planning Space Implementation\3. Analysis &amp; Design\Design\FC22\DRR Jaime\Por presentar a ECP\Cantagallo\Cristalina\[CRISTALINA_CF_SEC_06-Feb-2024.xlsx]D-PRBDP'!$DC$29</t>
  </si>
  <si>
    <t>='C:\Users\jaime.benazar\Quorum Business Solutions\Ecopetrol Prometeo - Documents\Planning Space Implementation\3. Analysis &amp; Design\Design\FC22\DRR Jaime\Por presentar a ECP\Cantagallo\Cristalina\[CRISTALINA_CF_SEC_06-Feb-2024.xlsx]D-PRBDP'!$DC$30</t>
  </si>
  <si>
    <t>='C:\Users\jaime.benazar\Quorum Business Solutions\Ecopetrol Prometeo - Documents\Planning Space Implementation\3. Analysis &amp; Design\Design\FC22\DRR Jaime\Por presentar a ECP\Cantagallo\Cristalina\[CRISTALINA_CF_SEC_06-Feb-2024.xlsx]D-PRBDP'!$DC$31</t>
  </si>
  <si>
    <t>='C:\Users\jaime.benazar\Quorum Business Solutions\Ecopetrol Prometeo - Documents\Planning Space Implementation\3. Analysis &amp; Design\Design\FC22\DRR Jaime\Por presentar a ECP\Cantagallo\Cristalina\[CRISTALINA_CF_SEC_06-Feb-2024.xlsx]D-PRBDP'!$DC$32</t>
  </si>
  <si>
    <t>='C:\Users\jaime.benazar\Quorum Business Solutions\Ecopetrol Prometeo - Documents\Planning Space Implementation\3. Analysis &amp; Design\Design\FC22\DRR Jaime\Por presentar a ECP\Cantagallo\Cristalina\[CRISTALINA_CF_SEC_06-Feb-2024.xlsx]D-PRBDP'!$DC$33</t>
  </si>
  <si>
    <t>='C:\Users\jaime.benazar\Quorum Business Solutions\Ecopetrol Prometeo - Documents\Planning Space Implementation\3. Analysis &amp; Design\Design\FC22\DRR Jaime\Por presentar a ECP\Cantagallo\Cristalina\[CRISTALINA_CF_SEC_06-Feb-2024.xlsx]D-PRBDP'!$DC$34</t>
  </si>
  <si>
    <t>='C:\Users\jaime.benazar\Quorum Business Solutions\Ecopetrol Prometeo - Documents\Planning Space Implementation\3. Analysis &amp; Design\Design\FC22\DRR Jaime\Por presentar a ECP\Cantagallo\Cristalina\[CRISTALINA_CF_SEC_06-Feb-2024.xlsx]D-PRBDP'!$DC$35</t>
  </si>
  <si>
    <t>='C:\Users\jaime.benazar\Quorum Business Solutions\Ecopetrol Prometeo - Documents\Planning Space Implementation\3. Analysis &amp; Design\Design\FC22\DRR Jaime\Por presentar a ECP\Cantagallo\Cristalina\[CRISTALINA_CF_SEC_06-Feb-2024.xlsx]D-PRBDP'!$DC$36</t>
  </si>
  <si>
    <t>='C:\Users\jaime.benazar\Quorum Business Solutions\Ecopetrol Prometeo - Documents\Planning Space Implementation\3. Analysis &amp; Design\Design\FC22\DRR Jaime\Por presentar a ECP\Cantagallo\Cristalina\[CRISTALINA_CF_SEC_06-Feb-2024.xlsx]D-PRBDP'!$DC$37</t>
  </si>
  <si>
    <t>='C:\Users\jaime.benazar\Quorum Business Solutions\Ecopetrol Prometeo - Documents\Planning Space Implementation\3. Analysis &amp; Design\Design\FC22\DRR Jaime\Por presentar a ECP\Cantagallo\Cristalina\[CRISTALINA_CF_SEC_06-Feb-2024.xlsx]D-PRBDP'!$DC$38</t>
  </si>
  <si>
    <t>='C:\Users\jaime.benazar\Quorum Business Solutions\Ecopetrol Prometeo - Documents\Planning Space Implementation\3. Analysis &amp; Design\Design\FC22\DRR Jaime\Por presentar a ECP\Cantagallo\Cristalina\[CRISTALINA_CF_SEC_06-Feb-2024.xlsx]D-PRBDP'!$DC$39</t>
  </si>
  <si>
    <t>='C:\Users\jaime.benazar\Quorum Business Solutions\Ecopetrol Prometeo - Documents\Planning Space Implementation\3. Analysis &amp; Design\Design\FC22\DRR Jaime\Por presentar a ECP\Cantagallo\Cristalina\[CRISTALINA_CF_SEC_06-Feb-2024.xlsx]D-PRBDP'!$DC$40</t>
  </si>
  <si>
    <t>='C:\Users\jaime.benazar\Quorum Business Solutions\Ecopetrol Prometeo - Documents\Planning Space Implementation\3. Analysis &amp; Design\Design\FC22\DRR Jaime\Por presentar a ECP\Cantagallo\Cristalina\[CRISTALINA_CF_SEC_06-Feb-2024.xlsx]D-PRBDP'!$DC$41</t>
  </si>
  <si>
    <t>='C:\Users\jaime.benazar\Quorum Business Solutions\Ecopetrol Prometeo - Documents\Planning Space Implementation\3. Analysis &amp; Design\Design\FC22\DRR Jaime\Por presentar a ECP\Cantagallo\Cristalina\[CRISTALINA_CF_SEC_06-Feb-2024.xlsx]D-PRBDP'!$DC$42</t>
  </si>
  <si>
    <t>='C:\Users\jaime.benazar\Quorum Business Solutions\Ecopetrol Prometeo - Documents\Planning Space Implementation\3. Analysis &amp; Design\Design\FC22\DRR Jaime\Por presentar a ECP\Cantagallo\Cristalina\[CRISTALINA_CF_SEC_06-Feb-2024.xlsx]D-PRBDP'!$DC$43</t>
  </si>
  <si>
    <t>='C:\Users\jaime.benazar\Quorum Business Solutions\Ecopetrol Prometeo - Documents\Planning Space Implementation\3. Analysis &amp; Design\Design\FC22\DRR Jaime\Por presentar a ECP\Cantagallo\Cristalina\[CRISTALINA_CF_SEC_06-Feb-2024.xlsx]D-PRBDP'!$DC$44</t>
  </si>
  <si>
    <t>='C:\Users\jaime.benazar\Quorum Business Solutions\Ecopetrol Prometeo - Documents\Planning Space Implementation\3. Analysis &amp; Design\Design\FC22\DRR Jaime\Por presentar a ECP\Cantagallo\Cristalina\[CRISTALINA_CF_SEC_06-Feb-2024.xlsx]D-PRBDP'!$DC$45</t>
  </si>
  <si>
    <t>='C:\Users\jaime.benazar\Quorum Business Solutions\Ecopetrol Prometeo - Documents\Planning Space Implementation\3. Analysis &amp; Design\Design\FC22\DRR Jaime\Por presentar a ECP\Cantagallo\Cristalina\[CRISTALINA_CF_SEC_06-Feb-2024.xlsx]D-PRBDP'!$DC$46</t>
  </si>
  <si>
    <t>='C:\Users\jaime.benazar\Quorum Business Solutions\Ecopetrol Prometeo - Documents\Planning Space Implementation\3. Analysis &amp; Design\Design\FC22\DRR Jaime\Por presentar a ECP\Cantagallo\Cristalina\[CRISTALINA_CF_SEC_06-Feb-2024.xlsx]D-PRBDP'!$DC$47</t>
  </si>
  <si>
    <t>='C:\Users\jaime.benazar\Quorum Business Solutions\Ecopetrol Prometeo - Documents\Planning Space Implementation\3. Analysis &amp; Design\Design\FC22\DRR Jaime\Por presentar a ECP\Cantagallo\Cristalina\[CRISTALINA_CF_SEC_06-Feb-2024.xlsx]D-PRBDP'!$DC$48</t>
  </si>
  <si>
    <t>='C:\Users\jaime.benazar\Quorum Business Solutions\Ecopetrol Prometeo - Documents\Planning Space Implementation\3. Analysis &amp; Design\Design\FC22\DRR Jaime\Por presentar a ECP\Cantagallo\Cristalina\[CRISTALINA_CF_SEC_06-Feb-2024.xlsx]D-PRBNP'!$DC$12</t>
  </si>
  <si>
    <t>='C:\Users\jaime.benazar\Quorum Business Solutions\Ecopetrol Prometeo - Documents\Planning Space Implementation\3. Analysis &amp; Design\Design\FC22\DRR Jaime\Por presentar a ECP\Cantagallo\Cristalina\[CRISTALINA_CF_SEC_06-Feb-2024.xlsx]D-PRBNP'!$DC$13</t>
  </si>
  <si>
    <t>='C:\Users\jaime.benazar\Quorum Business Solutions\Ecopetrol Prometeo - Documents\Planning Space Implementation\3. Analysis &amp; Design\Design\FC22\DRR Jaime\Por presentar a ECP\Cantagallo\Cristalina\[CRISTALINA_CF_SEC_06-Feb-2024.xlsx]D-PRBNP'!$DC$14</t>
  </si>
  <si>
    <t>='C:\Users\jaime.benazar\Quorum Business Solutions\Ecopetrol Prometeo - Documents\Planning Space Implementation\3. Analysis &amp; Design\Design\FC22\DRR Jaime\Por presentar a ECP\Cantagallo\Cristalina\[CRISTALINA_CF_SEC_06-Feb-2024.xlsx]D-PRBNP'!$DC$15</t>
  </si>
  <si>
    <t>='C:\Users\jaime.benazar\Quorum Business Solutions\Ecopetrol Prometeo - Documents\Planning Space Implementation\3. Analysis &amp; Design\Design\FC22\DRR Jaime\Por presentar a ECP\Cantagallo\Cristalina\[CRISTALINA_CF_SEC_06-Feb-2024.xlsx]D-PRBNP'!$DC$16</t>
  </si>
  <si>
    <t>='C:\Users\jaime.benazar\Quorum Business Solutions\Ecopetrol Prometeo - Documents\Planning Space Implementation\3. Analysis &amp; Design\Design\FC22\DRR Jaime\Por presentar a ECP\Cantagallo\Cristalina\[CRISTALINA_CF_SEC_06-Feb-2024.xlsx]D-PRBNP'!$DC$17</t>
  </si>
  <si>
    <t>='C:\Users\jaime.benazar\Quorum Business Solutions\Ecopetrol Prometeo - Documents\Planning Space Implementation\3. Analysis &amp; Design\Design\FC22\DRR Jaime\Por presentar a ECP\Cantagallo\Cristalina\[CRISTALINA_CF_SEC_06-Feb-2024.xlsx]D-PRBNP'!$DC$18</t>
  </si>
  <si>
    <t>='C:\Users\jaime.benazar\Quorum Business Solutions\Ecopetrol Prometeo - Documents\Planning Space Implementation\3. Analysis &amp; Design\Design\FC22\DRR Jaime\Por presentar a ECP\Cantagallo\Cristalina\[CRISTALINA_CF_SEC_06-Feb-2024.xlsx]D-PRBNP'!$DC$19</t>
  </si>
  <si>
    <t>='C:\Users\jaime.benazar\Quorum Business Solutions\Ecopetrol Prometeo - Documents\Planning Space Implementation\3. Analysis &amp; Design\Design\FC22\DRR Jaime\Por presentar a ECP\Cantagallo\Cristalina\[CRISTALINA_CF_SEC_06-Feb-2024.xlsx]D-PRBNP'!$DC$20</t>
  </si>
  <si>
    <t>='C:\Users\jaime.benazar\Quorum Business Solutions\Ecopetrol Prometeo - Documents\Planning Space Implementation\3. Analysis &amp; Design\Design\FC22\DRR Jaime\Por presentar a ECP\Cantagallo\Cristalina\[CRISTALINA_CF_SEC_06-Feb-2024.xlsx]D-PRBNP'!$DC$21</t>
  </si>
  <si>
    <t>='C:\Users\jaime.benazar\Quorum Business Solutions\Ecopetrol Prometeo - Documents\Planning Space Implementation\3. Analysis &amp; Design\Design\FC22\DRR Jaime\Por presentar a ECP\Cantagallo\Cristalina\[CRISTALINA_CF_SEC_06-Feb-2024.xlsx]D-PRBNP'!$DC$22</t>
  </si>
  <si>
    <t>='C:\Users\jaime.benazar\Quorum Business Solutions\Ecopetrol Prometeo - Documents\Planning Space Implementation\3. Analysis &amp; Design\Design\FC22\DRR Jaime\Por presentar a ECP\Cantagallo\Cristalina\[CRISTALINA_CF_SEC_06-Feb-2024.xlsx]D-PRBNP'!$DC$23</t>
  </si>
  <si>
    <t>='C:\Users\jaime.benazar\Quorum Business Solutions\Ecopetrol Prometeo - Documents\Planning Space Implementation\3. Analysis &amp; Design\Design\FC22\DRR Jaime\Por presentar a ECP\Cantagallo\Cristalina\[CRISTALINA_CF_SEC_06-Feb-2024.xlsx]D-PRBNP'!$DC$24</t>
  </si>
  <si>
    <t>='C:\Users\jaime.benazar\Quorum Business Solutions\Ecopetrol Prometeo - Documents\Planning Space Implementation\3. Analysis &amp; Design\Design\FC22\DRR Jaime\Por presentar a ECP\Cantagallo\Cristalina\[CRISTALINA_CF_SEC_06-Feb-2024.xlsx]D-PRBNP'!$DC$25</t>
  </si>
  <si>
    <t>='C:\Users\jaime.benazar\Quorum Business Solutions\Ecopetrol Prometeo - Documents\Planning Space Implementation\3. Analysis &amp; Design\Design\FC22\DRR Jaime\Por presentar a ECP\Cantagallo\Cristalina\[CRISTALINA_CF_SEC_06-Feb-2024.xlsx]D-PRBNP'!$DC$26</t>
  </si>
  <si>
    <t>='C:\Users\jaime.benazar\Quorum Business Solutions\Ecopetrol Prometeo - Documents\Planning Space Implementation\3. Analysis &amp; Design\Design\FC22\DRR Jaime\Por presentar a ECP\Cantagallo\Cristalina\[CRISTALINA_CF_SEC_06-Feb-2024.xlsx]D-PRBNP'!$DC$27</t>
  </si>
  <si>
    <t>='C:\Users\jaime.benazar\Quorum Business Solutions\Ecopetrol Prometeo - Documents\Planning Space Implementation\3. Analysis &amp; Design\Design\FC22\DRR Jaime\Por presentar a ECP\Cantagallo\Cristalina\[CRISTALINA_CF_SEC_06-Feb-2024.xlsx]D-PRBNP'!$DC$28</t>
  </si>
  <si>
    <t>='C:\Users\jaime.benazar\Quorum Business Solutions\Ecopetrol Prometeo - Documents\Planning Space Implementation\3. Analysis &amp; Design\Design\FC22\DRR Jaime\Por presentar a ECP\Cantagallo\Cristalina\[CRISTALINA_CF_SEC_06-Feb-2024.xlsx]D-PRBNP'!$DC$29</t>
  </si>
  <si>
    <t>='C:\Users\jaime.benazar\Quorum Business Solutions\Ecopetrol Prometeo - Documents\Planning Space Implementation\3. Analysis &amp; Design\Design\FC22\DRR Jaime\Por presentar a ECP\Cantagallo\Cristalina\[CRISTALINA_CF_SEC_06-Feb-2024.xlsx]D-PRBNP'!$DC$30</t>
  </si>
  <si>
    <t>='C:\Users\jaime.benazar\Quorum Business Solutions\Ecopetrol Prometeo - Documents\Planning Space Implementation\3. Analysis &amp; Design\Design\FC22\DRR Jaime\Por presentar a ECP\Cantagallo\Cristalina\[CRISTALINA_CF_SEC_06-Feb-2024.xlsx]D-PRBNP'!$DC$31</t>
  </si>
  <si>
    <t>='C:\Users\jaime.benazar\Quorum Business Solutions\Ecopetrol Prometeo - Documents\Planning Space Implementation\3. Analysis &amp; Design\Design\FC22\DRR Jaime\Por presentar a ECP\Cantagallo\Cristalina\[CRISTALINA_CF_SEC_06-Feb-2024.xlsx]D-PRBNP'!$DC$32</t>
  </si>
  <si>
    <t>='C:\Users\jaime.benazar\Quorum Business Solutions\Ecopetrol Prometeo - Documents\Planning Space Implementation\3. Analysis &amp; Design\Design\FC22\DRR Jaime\Por presentar a ECP\Cantagallo\Cristalina\[CRISTALINA_CF_SEC_06-Feb-2024.xlsx]D-PRBNP'!$DC$33</t>
  </si>
  <si>
    <t>='C:\Users\jaime.benazar\Quorum Business Solutions\Ecopetrol Prometeo - Documents\Planning Space Implementation\3. Analysis &amp; Design\Design\FC22\DRR Jaime\Por presentar a ECP\Cantagallo\Cristalina\[CRISTALINA_CF_SEC_06-Feb-2024.xlsx]D-PRBNP'!$DC$34</t>
  </si>
  <si>
    <t>='C:\Users\jaime.benazar\Quorum Business Solutions\Ecopetrol Prometeo - Documents\Planning Space Implementation\3. Analysis &amp; Design\Design\FC22\DRR Jaime\Por presentar a ECP\Cantagallo\Cristalina\[CRISTALINA_CF_SEC_06-Feb-2024.xlsx]D-PRBNP'!$DC$35</t>
  </si>
  <si>
    <t>='C:\Users\jaime.benazar\Quorum Business Solutions\Ecopetrol Prometeo - Documents\Planning Space Implementation\3. Analysis &amp; Design\Design\FC22\DRR Jaime\Por presentar a ECP\Cantagallo\Cristalina\[CRISTALINA_CF_SEC_06-Feb-2024.xlsx]D-PRBNP'!$DC$36</t>
  </si>
  <si>
    <t>='C:\Users\jaime.benazar\Quorum Business Solutions\Ecopetrol Prometeo - Documents\Planning Space Implementation\3. Analysis &amp; Design\Design\FC22\DRR Jaime\Por presentar a ECP\Cantagallo\Cristalina\[CRISTALINA_CF_SEC_06-Feb-2024.xlsx]D-PRBNP'!$DC$37</t>
  </si>
  <si>
    <t>='C:\Users\jaime.benazar\Quorum Business Solutions\Ecopetrol Prometeo - Documents\Planning Space Implementation\3. Analysis &amp; Design\Design\FC22\DRR Jaime\Por presentar a ECP\Cantagallo\Cristalina\[CRISTALINA_CF_SEC_06-Feb-2024.xlsx]D-PRBNP'!$DC$38</t>
  </si>
  <si>
    <t>='C:\Users\jaime.benazar\Quorum Business Solutions\Ecopetrol Prometeo - Documents\Planning Space Implementation\3. Analysis &amp; Design\Design\FC22\DRR Jaime\Por presentar a ECP\Cantagallo\Cristalina\[CRISTALINA_CF_SEC_06-Feb-2024.xlsx]D-PRBNP'!$DC$39</t>
  </si>
  <si>
    <t>='C:\Users\jaime.benazar\Quorum Business Solutions\Ecopetrol Prometeo - Documents\Planning Space Implementation\3. Analysis &amp; Design\Design\FC22\DRR Jaime\Por presentar a ECP\Cantagallo\Cristalina\[CRISTALINA_CF_SEC_06-Feb-2024.xlsx]D-PRBNP'!$DC$40</t>
  </si>
  <si>
    <t>='C:\Users\jaime.benazar\Quorum Business Solutions\Ecopetrol Prometeo - Documents\Planning Space Implementation\3. Analysis &amp; Design\Design\FC22\DRR Jaime\Por presentar a ECP\Cantagallo\Cristalina\[CRISTALINA_CF_SEC_06-Feb-2024.xlsx]D-PRBNP'!$DC$41</t>
  </si>
  <si>
    <t>='C:\Users\jaime.benazar\Quorum Business Solutions\Ecopetrol Prometeo - Documents\Planning Space Implementation\3. Analysis &amp; Design\Design\FC22\DRR Jaime\Por presentar a ECP\Cantagallo\Cristalina\[CRISTALINA_CF_SEC_06-Feb-2024.xlsx]D-PRBNP'!$DC$42</t>
  </si>
  <si>
    <t>='C:\Users\jaime.benazar\Quorum Business Solutions\Ecopetrol Prometeo - Documents\Planning Space Implementation\3. Analysis &amp; Design\Design\FC22\DRR Jaime\Por presentar a ECP\Cantagallo\Cristalina\[CRISTALINA_CF_SEC_06-Feb-2024.xlsx]D-PRBNP'!$DC$43</t>
  </si>
  <si>
    <t>='C:\Users\jaime.benazar\Quorum Business Solutions\Ecopetrol Prometeo - Documents\Planning Space Implementation\3. Analysis &amp; Design\Design\FC22\DRR Jaime\Por presentar a ECP\Cantagallo\Cristalina\[CRISTALINA_CF_SEC_06-Feb-2024.xlsx]D-PRBNP'!$DC$44</t>
  </si>
  <si>
    <t>='C:\Users\jaime.benazar\Quorum Business Solutions\Ecopetrol Prometeo - Documents\Planning Space Implementation\3. Analysis &amp; Design\Design\FC22\DRR Jaime\Por presentar a ECP\Cantagallo\Cristalina\[CRISTALINA_CF_SEC_06-Feb-2024.xlsx]D-PRBNP'!$DC$45</t>
  </si>
  <si>
    <t>='C:\Users\jaime.benazar\Quorum Business Solutions\Ecopetrol Prometeo - Documents\Planning Space Implementation\3. Analysis &amp; Design\Design\FC22\DRR Jaime\Por presentar a ECP\Cantagallo\Cristalina\[CRISTALINA_CF_SEC_06-Feb-2024.xlsx]D-PRBNP'!$DC$46</t>
  </si>
  <si>
    <t>='C:\Users\jaime.benazar\Quorum Business Solutions\Ecopetrol Prometeo - Documents\Planning Space Implementation\3. Analysis &amp; Design\Design\FC22\DRR Jaime\Por presentar a ECP\Cantagallo\Cristalina\[CRISTALINA_CF_SEC_06-Feb-2024.xlsx]D-PRBNP'!$DC$47</t>
  </si>
  <si>
    <t>='C:\Users\jaime.benazar\Quorum Business Solutions\Ecopetrol Prometeo - Documents\Planning Space Implementation\3. Analysis &amp; Design\Design\FC22\DRR Jaime\Por presentar a ECP\Cantagallo\Cristalina\[CRISTALINA_CF_SEC_06-Feb-2024.xlsx]D-PRBNP'!$DC$48</t>
  </si>
  <si>
    <t>='C:\Users\jaime.benazar\Quorum Business Solutions\Ecopetrol Prometeo - Documents\Planning Space Implementation\3. Analysis &amp; Design\Design\FC22\DRR Jaime\Por presentar a ECP\Cantagallo\Cristalina\[CRISTALINA_CF_SEC_06-Feb-2024.xlsx]D-PRBND'!$DC$12</t>
  </si>
  <si>
    <t>='C:\Users\jaime.benazar\Quorum Business Solutions\Ecopetrol Prometeo - Documents\Planning Space Implementation\3. Analysis &amp; Design\Design\FC22\DRR Jaime\Por presentar a ECP\Cantagallo\Cristalina\[CRISTALINA_CF_SEC_06-Feb-2024.xlsx]D-PRBND'!$DC$13</t>
  </si>
  <si>
    <t>='C:\Users\jaime.benazar\Quorum Business Solutions\Ecopetrol Prometeo - Documents\Planning Space Implementation\3. Analysis &amp; Design\Design\FC22\DRR Jaime\Por presentar a ECP\Cantagallo\Cristalina\[CRISTALINA_CF_SEC_06-Feb-2024.xlsx]D-PRBND'!$DC$14</t>
  </si>
  <si>
    <t>='C:\Users\jaime.benazar\Quorum Business Solutions\Ecopetrol Prometeo - Documents\Planning Space Implementation\3. Analysis &amp; Design\Design\FC22\DRR Jaime\Por presentar a ECP\Cantagallo\Cristalina\[CRISTALINA_CF_SEC_06-Feb-2024.xlsx]D-PRBND'!$DC$15</t>
  </si>
  <si>
    <t>='C:\Users\jaime.benazar\Quorum Business Solutions\Ecopetrol Prometeo - Documents\Planning Space Implementation\3. Analysis &amp; Design\Design\FC22\DRR Jaime\Por presentar a ECP\Cantagallo\Cristalina\[CRISTALINA_CF_SEC_06-Feb-2024.xlsx]D-PRBND'!$DC$16</t>
  </si>
  <si>
    <t>='C:\Users\jaime.benazar\Quorum Business Solutions\Ecopetrol Prometeo - Documents\Planning Space Implementation\3. Analysis &amp; Design\Design\FC22\DRR Jaime\Por presentar a ECP\Cantagallo\Cristalina\[CRISTALINA_CF_SEC_06-Feb-2024.xlsx]D-PRBND'!$DC$17</t>
  </si>
  <si>
    <t>='C:\Users\jaime.benazar\Quorum Business Solutions\Ecopetrol Prometeo - Documents\Planning Space Implementation\3. Analysis &amp; Design\Design\FC22\DRR Jaime\Por presentar a ECP\Cantagallo\Cristalina\[CRISTALINA_CF_SEC_06-Feb-2024.xlsx]D-PRBND'!$DC$18</t>
  </si>
  <si>
    <t>='C:\Users\jaime.benazar\Quorum Business Solutions\Ecopetrol Prometeo - Documents\Planning Space Implementation\3. Analysis &amp; Design\Design\FC22\DRR Jaime\Por presentar a ECP\Cantagallo\Cristalina\[CRISTALINA_CF_SEC_06-Feb-2024.xlsx]D-PRBND'!$DC$19</t>
  </si>
  <si>
    <t>='C:\Users\jaime.benazar\Quorum Business Solutions\Ecopetrol Prometeo - Documents\Planning Space Implementation\3. Analysis &amp; Design\Design\FC22\DRR Jaime\Por presentar a ECP\Cantagallo\Cristalina\[CRISTALINA_CF_SEC_06-Feb-2024.xlsx]D-PRBND'!$DC$20</t>
  </si>
  <si>
    <t>='C:\Users\jaime.benazar\Quorum Business Solutions\Ecopetrol Prometeo - Documents\Planning Space Implementation\3. Analysis &amp; Design\Design\FC22\DRR Jaime\Por presentar a ECP\Cantagallo\Cristalina\[CRISTALINA_CF_SEC_06-Feb-2024.xlsx]D-PRBND'!$DC$21</t>
  </si>
  <si>
    <t>='C:\Users\jaime.benazar\Quorum Business Solutions\Ecopetrol Prometeo - Documents\Planning Space Implementation\3. Analysis &amp; Design\Design\FC22\DRR Jaime\Por presentar a ECP\Cantagallo\Cristalina\[CRISTALINA_CF_SEC_06-Feb-2024.xlsx]D-PRBND'!$DC$22</t>
  </si>
  <si>
    <t>='C:\Users\jaime.benazar\Quorum Business Solutions\Ecopetrol Prometeo - Documents\Planning Space Implementation\3. Analysis &amp; Design\Design\FC22\DRR Jaime\Por presentar a ECP\Cantagallo\Cristalina\[CRISTALINA_CF_SEC_06-Feb-2024.xlsx]D-PRBND'!$DC$23</t>
  </si>
  <si>
    <t>='C:\Users\jaime.benazar\Quorum Business Solutions\Ecopetrol Prometeo - Documents\Planning Space Implementation\3. Analysis &amp; Design\Design\FC22\DRR Jaime\Por presentar a ECP\Cantagallo\Cristalina\[CRISTALINA_CF_SEC_06-Feb-2024.xlsx]D-PRBND'!$DC$24</t>
  </si>
  <si>
    <t>='C:\Users\jaime.benazar\Quorum Business Solutions\Ecopetrol Prometeo - Documents\Planning Space Implementation\3. Analysis &amp; Design\Design\FC22\DRR Jaime\Por presentar a ECP\Cantagallo\Cristalina\[CRISTALINA_CF_SEC_06-Feb-2024.xlsx]D-PRBND'!$DC$25</t>
  </si>
  <si>
    <t>='C:\Users\jaime.benazar\Quorum Business Solutions\Ecopetrol Prometeo - Documents\Planning Space Implementation\3. Analysis &amp; Design\Design\FC22\DRR Jaime\Por presentar a ECP\Cantagallo\Cristalina\[CRISTALINA_CF_SEC_06-Feb-2024.xlsx]D-PRBND'!$DC$26</t>
  </si>
  <si>
    <t>='C:\Users\jaime.benazar\Quorum Business Solutions\Ecopetrol Prometeo - Documents\Planning Space Implementation\3. Analysis &amp; Design\Design\FC22\DRR Jaime\Por presentar a ECP\Cantagallo\Cristalina\[CRISTALINA_CF_SEC_06-Feb-2024.xlsx]D-PRBND'!$DC$27</t>
  </si>
  <si>
    <t>='C:\Users\jaime.benazar\Quorum Business Solutions\Ecopetrol Prometeo - Documents\Planning Space Implementation\3. Analysis &amp; Design\Design\FC22\DRR Jaime\Por presentar a ECP\Cantagallo\Cristalina\[CRISTALINA_CF_SEC_06-Feb-2024.xlsx]D-PRBND'!$DC$28</t>
  </si>
  <si>
    <t>='C:\Users\jaime.benazar\Quorum Business Solutions\Ecopetrol Prometeo - Documents\Planning Space Implementation\3. Analysis &amp; Design\Design\FC22\DRR Jaime\Por presentar a ECP\Cantagallo\Cristalina\[CRISTALINA_CF_SEC_06-Feb-2024.xlsx]D-PRBND'!$DC$29</t>
  </si>
  <si>
    <t>='C:\Users\jaime.benazar\Quorum Business Solutions\Ecopetrol Prometeo - Documents\Planning Space Implementation\3. Analysis &amp; Design\Design\FC22\DRR Jaime\Por presentar a ECP\Cantagallo\Cristalina\[CRISTALINA_CF_SEC_06-Feb-2024.xlsx]D-PRBND'!$DC$30</t>
  </si>
  <si>
    <t>='C:\Users\jaime.benazar\Quorum Business Solutions\Ecopetrol Prometeo - Documents\Planning Space Implementation\3. Analysis &amp; Design\Design\FC22\DRR Jaime\Por presentar a ECP\Cantagallo\Cristalina\[CRISTALINA_CF_SEC_06-Feb-2024.xlsx]D-PRBND'!$DC$31</t>
  </si>
  <si>
    <t>='C:\Users\jaime.benazar\Quorum Business Solutions\Ecopetrol Prometeo - Documents\Planning Space Implementation\3. Analysis &amp; Design\Design\FC22\DRR Jaime\Por presentar a ECP\Cantagallo\Cristalina\[CRISTALINA_CF_SEC_06-Feb-2024.xlsx]D-PRBND'!$DC$32</t>
  </si>
  <si>
    <t>='C:\Users\jaime.benazar\Quorum Business Solutions\Ecopetrol Prometeo - Documents\Planning Space Implementation\3. Analysis &amp; Design\Design\FC22\DRR Jaime\Por presentar a ECP\Cantagallo\Cristalina\[CRISTALINA_CF_SEC_06-Feb-2024.xlsx]D-PRBND'!$DC$33</t>
  </si>
  <si>
    <t>='C:\Users\jaime.benazar\Quorum Business Solutions\Ecopetrol Prometeo - Documents\Planning Space Implementation\3. Analysis &amp; Design\Design\FC22\DRR Jaime\Por presentar a ECP\Cantagallo\Cristalina\[CRISTALINA_CF_SEC_06-Feb-2024.xlsx]D-PRBND'!$DC$34</t>
  </si>
  <si>
    <t>='C:\Users\jaime.benazar\Quorum Business Solutions\Ecopetrol Prometeo - Documents\Planning Space Implementation\3. Analysis &amp; Design\Design\FC22\DRR Jaime\Por presentar a ECP\Cantagallo\Cristalina\[CRISTALINA_CF_SEC_06-Feb-2024.xlsx]D-PRBND'!$DC$35</t>
  </si>
  <si>
    <t>='C:\Users\jaime.benazar\Quorum Business Solutions\Ecopetrol Prometeo - Documents\Planning Space Implementation\3. Analysis &amp; Design\Design\FC22\DRR Jaime\Por presentar a ECP\Cantagallo\Cristalina\[CRISTALINA_CF_SEC_06-Feb-2024.xlsx]D-PRBND'!$DC$36</t>
  </si>
  <si>
    <t>='C:\Users\jaime.benazar\Quorum Business Solutions\Ecopetrol Prometeo - Documents\Planning Space Implementation\3. Analysis &amp; Design\Design\FC22\DRR Jaime\Por presentar a ECP\Cantagallo\Cristalina\[CRISTALINA_CF_SEC_06-Feb-2024.xlsx]D-PRBND'!$DC$37</t>
  </si>
  <si>
    <t>='C:\Users\jaime.benazar\Quorum Business Solutions\Ecopetrol Prometeo - Documents\Planning Space Implementation\3. Analysis &amp; Design\Design\FC22\DRR Jaime\Por presentar a ECP\Cantagallo\Cristalina\[CRISTALINA_CF_SEC_06-Feb-2024.xlsx]D-PRBND'!$DC$38</t>
  </si>
  <si>
    <t>='C:\Users\jaime.benazar\Quorum Business Solutions\Ecopetrol Prometeo - Documents\Planning Space Implementation\3. Analysis &amp; Design\Design\FC22\DRR Jaime\Por presentar a ECP\Cantagallo\Cristalina\[CRISTALINA_CF_SEC_06-Feb-2024.xlsx]D-PRBND'!$DC$39</t>
  </si>
  <si>
    <t>='C:\Users\jaime.benazar\Quorum Business Solutions\Ecopetrol Prometeo - Documents\Planning Space Implementation\3. Analysis &amp; Design\Design\FC22\DRR Jaime\Por presentar a ECP\Cantagallo\Cristalina\[CRISTALINA_CF_SEC_06-Feb-2024.xlsx]D-PRBND'!$DC$40</t>
  </si>
  <si>
    <t>='C:\Users\jaime.benazar\Quorum Business Solutions\Ecopetrol Prometeo - Documents\Planning Space Implementation\3. Analysis &amp; Design\Design\FC22\DRR Jaime\Por presentar a ECP\Cantagallo\Cristalina\[CRISTALINA_CF_SEC_06-Feb-2024.xlsx]D-PRBND'!$DC$41</t>
  </si>
  <si>
    <t>='C:\Users\jaime.benazar\Quorum Business Solutions\Ecopetrol Prometeo - Documents\Planning Space Implementation\3. Analysis &amp; Design\Design\FC22\DRR Jaime\Por presentar a ECP\Cantagallo\Cristalina\[CRISTALINA_CF_SEC_06-Feb-2024.xlsx]D-PRBND'!$DC$42</t>
  </si>
  <si>
    <t>='C:\Users\jaime.benazar\Quorum Business Solutions\Ecopetrol Prometeo - Documents\Planning Space Implementation\3. Analysis &amp; Design\Design\FC22\DRR Jaime\Por presentar a ECP\Cantagallo\Cristalina\[CRISTALINA_CF_SEC_06-Feb-2024.xlsx]D-PRBND'!$DC$43</t>
  </si>
  <si>
    <t>='C:\Users\jaime.benazar\Quorum Business Solutions\Ecopetrol Prometeo - Documents\Planning Space Implementation\3. Analysis &amp; Design\Design\FC22\DRR Jaime\Por presentar a ECP\Cantagallo\Cristalina\[CRISTALINA_CF_SEC_06-Feb-2024.xlsx]D-PRBND'!$DC$44</t>
  </si>
  <si>
    <t>='C:\Users\jaime.benazar\Quorum Business Solutions\Ecopetrol Prometeo - Documents\Planning Space Implementation\3. Analysis &amp; Design\Design\FC22\DRR Jaime\Por presentar a ECP\Cantagallo\Cristalina\[CRISTALINA_CF_SEC_06-Feb-2024.xlsx]D-PRBND'!$DC$45</t>
  </si>
  <si>
    <t>='C:\Users\jaime.benazar\Quorum Business Solutions\Ecopetrol Prometeo - Documents\Planning Space Implementation\3. Analysis &amp; Design\Design\FC22\DRR Jaime\Por presentar a ECP\Cantagallo\Cristalina\[CRISTALINA_CF_SEC_06-Feb-2024.xlsx]D-PRBND'!$DC$46</t>
  </si>
  <si>
    <t>='C:\Users\jaime.benazar\Quorum Business Solutions\Ecopetrol Prometeo - Documents\Planning Space Implementation\3. Analysis &amp; Design\Design\FC22\DRR Jaime\Por presentar a ECP\Cantagallo\Cristalina\[CRISTALINA_CF_SEC_06-Feb-2024.xlsx]D-PRBND'!$DC$47</t>
  </si>
  <si>
    <t>='C:\Users\jaime.benazar\Quorum Business Solutions\Ecopetrol Prometeo - Documents\Planning Space Implementation\3. Analysis &amp; Design\Design\FC22\DRR Jaime\Por presentar a ECP\Cantagallo\Cristalina\[CRISTALINA_CF_SEC_06-Feb-2024.xlsx]D-PRBND'!$DC$48</t>
  </si>
  <si>
    <t>='C:\Users\jaime.benazar\Quorum Business Solutions\Ecopetrol Prometeo - Documents\Planning Space Implementation\3. Analysis &amp; Design\Design\FC22\DRR Jaime\Por presentar a ECP\Cantagallo\Cristalina\[CRISTALINA_CF_SEC_06-Feb-2024.xlsx]D-PRB'!$DC$12</t>
  </si>
  <si>
    <t>='C:\Users\jaime.benazar\Quorum Business Solutions\Ecopetrol Prometeo - Documents\Planning Space Implementation\3. Analysis &amp; Design\Design\FC22\DRR Jaime\Por presentar a ECP\Cantagallo\Cristalina\[CRISTALINA_CF_SEC_06-Feb-2024.xlsx]D-PRB'!$DC$13</t>
  </si>
  <si>
    <t>='C:\Users\jaime.benazar\Quorum Business Solutions\Ecopetrol Prometeo - Documents\Planning Space Implementation\3. Analysis &amp; Design\Design\FC22\DRR Jaime\Por presentar a ECP\Cantagallo\Cristalina\[CRISTALINA_CF_SEC_06-Feb-2024.xlsx]D-PRB'!$DC$14</t>
  </si>
  <si>
    <t>='C:\Users\jaime.benazar\Quorum Business Solutions\Ecopetrol Prometeo - Documents\Planning Space Implementation\3. Analysis &amp; Design\Design\FC22\DRR Jaime\Por presentar a ECP\Cantagallo\Cristalina\[CRISTALINA_CF_SEC_06-Feb-2024.xlsx]D-PRB'!$DC$15</t>
  </si>
  <si>
    <t>='C:\Users\jaime.benazar\Quorum Business Solutions\Ecopetrol Prometeo - Documents\Planning Space Implementation\3. Analysis &amp; Design\Design\FC22\DRR Jaime\Por presentar a ECP\Cantagallo\Cristalina\[CRISTALINA_CF_SEC_06-Feb-2024.xlsx]D-PRB'!$DC$16</t>
  </si>
  <si>
    <t>='C:\Users\jaime.benazar\Quorum Business Solutions\Ecopetrol Prometeo - Documents\Planning Space Implementation\3. Analysis &amp; Design\Design\FC22\DRR Jaime\Por presentar a ECP\Cantagallo\Cristalina\[CRISTALINA_CF_SEC_06-Feb-2024.xlsx]D-PRB'!$DC$17</t>
  </si>
  <si>
    <t>='C:\Users\jaime.benazar\Quorum Business Solutions\Ecopetrol Prometeo - Documents\Planning Space Implementation\3. Analysis &amp; Design\Design\FC22\DRR Jaime\Por presentar a ECP\Cantagallo\Cristalina\[CRISTALINA_CF_SEC_06-Feb-2024.xlsx]D-PRB'!$DC$18</t>
  </si>
  <si>
    <t>='C:\Users\jaime.benazar\Quorum Business Solutions\Ecopetrol Prometeo - Documents\Planning Space Implementation\3. Analysis &amp; Design\Design\FC22\DRR Jaime\Por presentar a ECP\Cantagallo\Cristalina\[CRISTALINA_CF_SEC_06-Feb-2024.xlsx]D-PRB'!$DC$19</t>
  </si>
  <si>
    <t>='C:\Users\jaime.benazar\Quorum Business Solutions\Ecopetrol Prometeo - Documents\Planning Space Implementation\3. Analysis &amp; Design\Design\FC22\DRR Jaime\Por presentar a ECP\Cantagallo\Cristalina\[CRISTALINA_CF_SEC_06-Feb-2024.xlsx]D-PRB'!$DC$20</t>
  </si>
  <si>
    <t>='C:\Users\jaime.benazar\Quorum Business Solutions\Ecopetrol Prometeo - Documents\Planning Space Implementation\3. Analysis &amp; Design\Design\FC22\DRR Jaime\Por presentar a ECP\Cantagallo\Cristalina\[CRISTALINA_CF_SEC_06-Feb-2024.xlsx]D-PRB'!$DC$21</t>
  </si>
  <si>
    <t>='C:\Users\jaime.benazar\Quorum Business Solutions\Ecopetrol Prometeo - Documents\Planning Space Implementation\3. Analysis &amp; Design\Design\FC22\DRR Jaime\Por presentar a ECP\Cantagallo\Cristalina\[CRISTALINA_CF_SEC_06-Feb-2024.xlsx]D-PRB'!$DC$22</t>
  </si>
  <si>
    <t>='C:\Users\jaime.benazar\Quorum Business Solutions\Ecopetrol Prometeo - Documents\Planning Space Implementation\3. Analysis &amp; Design\Design\FC22\DRR Jaime\Por presentar a ECP\Cantagallo\Cristalina\[CRISTALINA_CF_SEC_06-Feb-2024.xlsx]D-PRB'!$DC$23</t>
  </si>
  <si>
    <t>='C:\Users\jaime.benazar\Quorum Business Solutions\Ecopetrol Prometeo - Documents\Planning Space Implementation\3. Analysis &amp; Design\Design\FC22\DRR Jaime\Por presentar a ECP\Cantagallo\Cristalina\[CRISTALINA_CF_SEC_06-Feb-2024.xlsx]D-PRB'!$DC$24</t>
  </si>
  <si>
    <t>='C:\Users\jaime.benazar\Quorum Business Solutions\Ecopetrol Prometeo - Documents\Planning Space Implementation\3. Analysis &amp; Design\Design\FC22\DRR Jaime\Por presentar a ECP\Cantagallo\Cristalina\[CRISTALINA_CF_SEC_06-Feb-2024.xlsx]D-PRB'!$DC$25</t>
  </si>
  <si>
    <t>='C:\Users\jaime.benazar\Quorum Business Solutions\Ecopetrol Prometeo - Documents\Planning Space Implementation\3. Analysis &amp; Design\Design\FC22\DRR Jaime\Por presentar a ECP\Cantagallo\Cristalina\[CRISTALINA_CF_SEC_06-Feb-2024.xlsx]D-PRB'!$DC$26</t>
  </si>
  <si>
    <t>='C:\Users\jaime.benazar\Quorum Business Solutions\Ecopetrol Prometeo - Documents\Planning Space Implementation\3. Analysis &amp; Design\Design\FC22\DRR Jaime\Por presentar a ECP\Cantagallo\Cristalina\[CRISTALINA_CF_SEC_06-Feb-2024.xlsx]D-PRB'!$DC$27</t>
  </si>
  <si>
    <t>='C:\Users\jaime.benazar\Quorum Business Solutions\Ecopetrol Prometeo - Documents\Planning Space Implementation\3. Analysis &amp; Design\Design\FC22\DRR Jaime\Por presentar a ECP\Cantagallo\Cristalina\[CRISTALINA_CF_SEC_06-Feb-2024.xlsx]D-PRB'!$DC$28</t>
  </si>
  <si>
    <t>='C:\Users\jaime.benazar\Quorum Business Solutions\Ecopetrol Prometeo - Documents\Planning Space Implementation\3. Analysis &amp; Design\Design\FC22\DRR Jaime\Por presentar a ECP\Cantagallo\Cristalina\[CRISTALINA_CF_SEC_06-Feb-2024.xlsx]D-PRB'!$DC$29</t>
  </si>
  <si>
    <t>='C:\Users\jaime.benazar\Quorum Business Solutions\Ecopetrol Prometeo - Documents\Planning Space Implementation\3. Analysis &amp; Design\Design\FC22\DRR Jaime\Por presentar a ECP\Cantagallo\Cristalina\[CRISTALINA_CF_SEC_06-Feb-2024.xlsx]D-PRB'!$DC$30</t>
  </si>
  <si>
    <t>='C:\Users\jaime.benazar\Quorum Business Solutions\Ecopetrol Prometeo - Documents\Planning Space Implementation\3. Analysis &amp; Design\Design\FC22\DRR Jaime\Por presentar a ECP\Cantagallo\Cristalina\[CRISTALINA_CF_SEC_06-Feb-2024.xlsx]D-PRB'!$DC$31</t>
  </si>
  <si>
    <t>='C:\Users\jaime.benazar\Quorum Business Solutions\Ecopetrol Prometeo - Documents\Planning Space Implementation\3. Analysis &amp; Design\Design\FC22\DRR Jaime\Por presentar a ECP\Cantagallo\Cristalina\[CRISTALINA_CF_SEC_06-Feb-2024.xlsx]D-PRB'!$DC$32</t>
  </si>
  <si>
    <t>='C:\Users\jaime.benazar\Quorum Business Solutions\Ecopetrol Prometeo - Documents\Planning Space Implementation\3. Analysis &amp; Design\Design\FC22\DRR Jaime\Por presentar a ECP\Cantagallo\Cristalina\[CRISTALINA_CF_SEC_06-Feb-2024.xlsx]D-PRB'!$DC$33</t>
  </si>
  <si>
    <t>='C:\Users\jaime.benazar\Quorum Business Solutions\Ecopetrol Prometeo - Documents\Planning Space Implementation\3. Analysis &amp; Design\Design\FC22\DRR Jaime\Por presentar a ECP\Cantagallo\Cristalina\[CRISTALINA_CF_SEC_06-Feb-2024.xlsx]D-PRB'!$DC$34</t>
  </si>
  <si>
    <t>='C:\Users\jaime.benazar\Quorum Business Solutions\Ecopetrol Prometeo - Documents\Planning Space Implementation\3. Analysis &amp; Design\Design\FC22\DRR Jaime\Por presentar a ECP\Cantagallo\Cristalina\[CRISTALINA_CF_SEC_06-Feb-2024.xlsx]D-PRB'!$DC$35</t>
  </si>
  <si>
    <t>='C:\Users\jaime.benazar\Quorum Business Solutions\Ecopetrol Prometeo - Documents\Planning Space Implementation\3. Analysis &amp; Design\Design\FC22\DRR Jaime\Por presentar a ECP\Cantagallo\Cristalina\[CRISTALINA_CF_SEC_06-Feb-2024.xlsx]D-PRB'!$DC$36</t>
  </si>
  <si>
    <t>='C:\Users\jaime.benazar\Quorum Business Solutions\Ecopetrol Prometeo - Documents\Planning Space Implementation\3. Analysis &amp; Design\Design\FC22\DRR Jaime\Por presentar a ECP\Cantagallo\Cristalina\[CRISTALINA_CF_SEC_06-Feb-2024.xlsx]D-PRB'!$DC$37</t>
  </si>
  <si>
    <t>='C:\Users\jaime.benazar\Quorum Business Solutions\Ecopetrol Prometeo - Documents\Planning Space Implementation\3. Analysis &amp; Design\Design\FC22\DRR Jaime\Por presentar a ECP\Cantagallo\Cristalina\[CRISTALINA_CF_SEC_06-Feb-2024.xlsx]D-PRB'!$DC$38</t>
  </si>
  <si>
    <t>='C:\Users\jaime.benazar\Quorum Business Solutions\Ecopetrol Prometeo - Documents\Planning Space Implementation\3. Analysis &amp; Design\Design\FC22\DRR Jaime\Por presentar a ECP\Cantagallo\Cristalina\[CRISTALINA_CF_SEC_06-Feb-2024.xlsx]D-PRB'!$DC$39</t>
  </si>
  <si>
    <t>='C:\Users\jaime.benazar\Quorum Business Solutions\Ecopetrol Prometeo - Documents\Planning Space Implementation\3. Analysis &amp; Design\Design\FC22\DRR Jaime\Por presentar a ECP\Cantagallo\Cristalina\[CRISTALINA_CF_SEC_06-Feb-2024.xlsx]D-PRB'!$DC$40</t>
  </si>
  <si>
    <t>='C:\Users\jaime.benazar\Quorum Business Solutions\Ecopetrol Prometeo - Documents\Planning Space Implementation\3. Analysis &amp; Design\Design\FC22\DRR Jaime\Por presentar a ECP\Cantagallo\Cristalina\[CRISTALINA_CF_SEC_06-Feb-2024.xlsx]D-PRB'!$DC$41</t>
  </si>
  <si>
    <t>='C:\Users\jaime.benazar\Quorum Business Solutions\Ecopetrol Prometeo - Documents\Planning Space Implementation\3. Analysis &amp; Design\Design\FC22\DRR Jaime\Por presentar a ECP\Cantagallo\Cristalina\[CRISTALINA_CF_SEC_06-Feb-2024.xlsx]D-PRB'!$DC$42</t>
  </si>
  <si>
    <t>='C:\Users\jaime.benazar\Quorum Business Solutions\Ecopetrol Prometeo - Documents\Planning Space Implementation\3. Analysis &amp; Design\Design\FC22\DRR Jaime\Por presentar a ECP\Cantagallo\Cristalina\[CRISTALINA_CF_SEC_06-Feb-2024.xlsx]D-PRB'!$DC$43</t>
  </si>
  <si>
    <t>='C:\Users\jaime.benazar\Quorum Business Solutions\Ecopetrol Prometeo - Documents\Planning Space Implementation\3. Analysis &amp; Design\Design\FC22\DRR Jaime\Por presentar a ECP\Cantagallo\Cristalina\[CRISTALINA_CF_SEC_06-Feb-2024.xlsx]D-PRB'!$DC$44</t>
  </si>
  <si>
    <t>='C:\Users\jaime.benazar\Quorum Business Solutions\Ecopetrol Prometeo - Documents\Planning Space Implementation\3. Analysis &amp; Design\Design\FC22\DRR Jaime\Por presentar a ECP\Cantagallo\Cristalina\[CRISTALINA_CF_SEC_06-Feb-2024.xlsx]D-PRB'!$DC$45</t>
  </si>
  <si>
    <t>='C:\Users\jaime.benazar\Quorum Business Solutions\Ecopetrol Prometeo - Documents\Planning Space Implementation\3. Analysis &amp; Design\Design\FC22\DRR Jaime\Por presentar a ECP\Cantagallo\Cristalina\[CRISTALINA_CF_SEC_06-Feb-2024.xlsx]D-PRB'!$DC$46</t>
  </si>
  <si>
    <t>='C:\Users\jaime.benazar\Quorum Business Solutions\Ecopetrol Prometeo - Documents\Planning Space Implementation\3. Analysis &amp; Design\Design\FC22\DRR Jaime\Por presentar a ECP\Cantagallo\Cristalina\[CRISTALINA_CF_SEC_06-Feb-2024.xlsx]D-PRB'!$DC$47</t>
  </si>
  <si>
    <t>='C:\Users\jaime.benazar\Quorum Business Solutions\Ecopetrol Prometeo - Documents\Planning Space Implementation\3. Analysis &amp; Design\Design\FC22\DRR Jaime\Por presentar a ECP\Cantagallo\Cristalina\[CRISTALINA_CF_SEC_06-Feb-2024.xlsx]D-PRB'!$DC$48</t>
  </si>
  <si>
    <t>='C:\Users\jaime.benazar\Quorum Business Solutions\Ecopetrol Prometeo - Documents\Planning Space Implementation\3. Analysis &amp; Design\Design\FC22\DRR Jaime\Por presentar a ECP\Cantagallo\Cristalina\[CRISTALINA_CF_SEC_06-Feb-2024.xlsx]D-PSDP'!$DC$12</t>
  </si>
  <si>
    <t>='C:\Users\jaime.benazar\Quorum Business Solutions\Ecopetrol Prometeo - Documents\Planning Space Implementation\3. Analysis &amp; Design\Design\FC22\DRR Jaime\Por presentar a ECP\Cantagallo\Cristalina\[CRISTALINA_CF_SEC_06-Feb-2024.xlsx]D-PSDP'!$DC$13</t>
  </si>
  <si>
    <t>='C:\Users\jaime.benazar\Quorum Business Solutions\Ecopetrol Prometeo - Documents\Planning Space Implementation\3. Analysis &amp; Design\Design\FC22\DRR Jaime\Por presentar a ECP\Cantagallo\Cristalina\[CRISTALINA_CF_SEC_06-Feb-2024.xlsx]D-PSDP'!$DC$14</t>
  </si>
  <si>
    <t>='C:\Users\jaime.benazar\Quorum Business Solutions\Ecopetrol Prometeo - Documents\Planning Space Implementation\3. Analysis &amp; Design\Design\FC22\DRR Jaime\Por presentar a ECP\Cantagallo\Cristalina\[CRISTALINA_CF_SEC_06-Feb-2024.xlsx]D-PSDP'!$DC$15</t>
  </si>
  <si>
    <t>='C:\Users\jaime.benazar\Quorum Business Solutions\Ecopetrol Prometeo - Documents\Planning Space Implementation\3. Analysis &amp; Design\Design\FC22\DRR Jaime\Por presentar a ECP\Cantagallo\Cristalina\[CRISTALINA_CF_SEC_06-Feb-2024.xlsx]D-PSDP'!$DC$16</t>
  </si>
  <si>
    <t>='C:\Users\jaime.benazar\Quorum Business Solutions\Ecopetrol Prometeo - Documents\Planning Space Implementation\3. Analysis &amp; Design\Design\FC22\DRR Jaime\Por presentar a ECP\Cantagallo\Cristalina\[CRISTALINA_CF_SEC_06-Feb-2024.xlsx]D-PSDP'!$DC$17</t>
  </si>
  <si>
    <t>='C:\Users\jaime.benazar\Quorum Business Solutions\Ecopetrol Prometeo - Documents\Planning Space Implementation\3. Analysis &amp; Design\Design\FC22\DRR Jaime\Por presentar a ECP\Cantagallo\Cristalina\[CRISTALINA_CF_SEC_06-Feb-2024.xlsx]D-PSDP'!$DC$18</t>
  </si>
  <si>
    <t>='C:\Users\jaime.benazar\Quorum Business Solutions\Ecopetrol Prometeo - Documents\Planning Space Implementation\3. Analysis &amp; Design\Design\FC22\DRR Jaime\Por presentar a ECP\Cantagallo\Cristalina\[CRISTALINA_CF_SEC_06-Feb-2024.xlsx]D-PSDP'!$DC$19</t>
  </si>
  <si>
    <t>='C:\Users\jaime.benazar\Quorum Business Solutions\Ecopetrol Prometeo - Documents\Planning Space Implementation\3. Analysis &amp; Design\Design\FC22\DRR Jaime\Por presentar a ECP\Cantagallo\Cristalina\[CRISTALINA_CF_SEC_06-Feb-2024.xlsx]D-PSDP'!$DC$20</t>
  </si>
  <si>
    <t>='C:\Users\jaime.benazar\Quorum Business Solutions\Ecopetrol Prometeo - Documents\Planning Space Implementation\3. Analysis &amp; Design\Design\FC22\DRR Jaime\Por presentar a ECP\Cantagallo\Cristalina\[CRISTALINA_CF_SEC_06-Feb-2024.xlsx]D-PSDP'!$DC$21</t>
  </si>
  <si>
    <t>='C:\Users\jaime.benazar\Quorum Business Solutions\Ecopetrol Prometeo - Documents\Planning Space Implementation\3. Analysis &amp; Design\Design\FC22\DRR Jaime\Por presentar a ECP\Cantagallo\Cristalina\[CRISTALINA_CF_SEC_06-Feb-2024.xlsx]D-PSDP'!$DC$22</t>
  </si>
  <si>
    <t>='C:\Users\jaime.benazar\Quorum Business Solutions\Ecopetrol Prometeo - Documents\Planning Space Implementation\3. Analysis &amp; Design\Design\FC22\DRR Jaime\Por presentar a ECP\Cantagallo\Cristalina\[CRISTALINA_CF_SEC_06-Feb-2024.xlsx]D-PSDP'!$DC$23</t>
  </si>
  <si>
    <t>='C:\Users\jaime.benazar\Quorum Business Solutions\Ecopetrol Prometeo - Documents\Planning Space Implementation\3. Analysis &amp; Design\Design\FC22\DRR Jaime\Por presentar a ECP\Cantagallo\Cristalina\[CRISTALINA_CF_SEC_06-Feb-2024.xlsx]D-PSDP'!$DC$24</t>
  </si>
  <si>
    <t>='C:\Users\jaime.benazar\Quorum Business Solutions\Ecopetrol Prometeo - Documents\Planning Space Implementation\3. Analysis &amp; Design\Design\FC22\DRR Jaime\Por presentar a ECP\Cantagallo\Cristalina\[CRISTALINA_CF_SEC_06-Feb-2024.xlsx]D-PSDP'!$DC$25</t>
  </si>
  <si>
    <t>='C:\Users\jaime.benazar\Quorum Business Solutions\Ecopetrol Prometeo - Documents\Planning Space Implementation\3. Analysis &amp; Design\Design\FC22\DRR Jaime\Por presentar a ECP\Cantagallo\Cristalina\[CRISTALINA_CF_SEC_06-Feb-2024.xlsx]D-PSDP'!$DC$26</t>
  </si>
  <si>
    <t>='C:\Users\jaime.benazar\Quorum Business Solutions\Ecopetrol Prometeo - Documents\Planning Space Implementation\3. Analysis &amp; Design\Design\FC22\DRR Jaime\Por presentar a ECP\Cantagallo\Cristalina\[CRISTALINA_CF_SEC_06-Feb-2024.xlsx]D-PSDP'!$DC$27</t>
  </si>
  <si>
    <t>='C:\Users\jaime.benazar\Quorum Business Solutions\Ecopetrol Prometeo - Documents\Planning Space Implementation\3. Analysis &amp; Design\Design\FC22\DRR Jaime\Por presentar a ECP\Cantagallo\Cristalina\[CRISTALINA_CF_SEC_06-Feb-2024.xlsx]D-PSDP'!$DC$28</t>
  </si>
  <si>
    <t>='C:\Users\jaime.benazar\Quorum Business Solutions\Ecopetrol Prometeo - Documents\Planning Space Implementation\3. Analysis &amp; Design\Design\FC22\DRR Jaime\Por presentar a ECP\Cantagallo\Cristalina\[CRISTALINA_CF_SEC_06-Feb-2024.xlsx]D-PSDP'!$DC$29</t>
  </si>
  <si>
    <t>='C:\Users\jaime.benazar\Quorum Business Solutions\Ecopetrol Prometeo - Documents\Planning Space Implementation\3. Analysis &amp; Design\Design\FC22\DRR Jaime\Por presentar a ECP\Cantagallo\Cristalina\[CRISTALINA_CF_SEC_06-Feb-2024.xlsx]D-PSDP'!$DC$30</t>
  </si>
  <si>
    <t>='C:\Users\jaime.benazar\Quorum Business Solutions\Ecopetrol Prometeo - Documents\Planning Space Implementation\3. Analysis &amp; Design\Design\FC22\DRR Jaime\Por presentar a ECP\Cantagallo\Cristalina\[CRISTALINA_CF_SEC_06-Feb-2024.xlsx]D-PSDP'!$DC$31</t>
  </si>
  <si>
    <t>='C:\Users\jaime.benazar\Quorum Business Solutions\Ecopetrol Prometeo - Documents\Planning Space Implementation\3. Analysis &amp; Design\Design\FC22\DRR Jaime\Por presentar a ECP\Cantagallo\Cristalina\[CRISTALINA_CF_SEC_06-Feb-2024.xlsx]D-PSDP'!$DC$32</t>
  </si>
  <si>
    <t>='C:\Users\jaime.benazar\Quorum Business Solutions\Ecopetrol Prometeo - Documents\Planning Space Implementation\3. Analysis &amp; Design\Design\FC22\DRR Jaime\Por presentar a ECP\Cantagallo\Cristalina\[CRISTALINA_CF_SEC_06-Feb-2024.xlsx]D-PSDP'!$DC$33</t>
  </si>
  <si>
    <t>='C:\Users\jaime.benazar\Quorum Business Solutions\Ecopetrol Prometeo - Documents\Planning Space Implementation\3. Analysis &amp; Design\Design\FC22\DRR Jaime\Por presentar a ECP\Cantagallo\Cristalina\[CRISTALINA_CF_SEC_06-Feb-2024.xlsx]D-PSDP'!$DC$34</t>
  </si>
  <si>
    <t>='C:\Users\jaime.benazar\Quorum Business Solutions\Ecopetrol Prometeo - Documents\Planning Space Implementation\3. Analysis &amp; Design\Design\FC22\DRR Jaime\Por presentar a ECP\Cantagallo\Cristalina\[CRISTALINA_CF_SEC_06-Feb-2024.xlsx]D-PSDP'!$DC$35</t>
  </si>
  <si>
    <t>='C:\Users\jaime.benazar\Quorum Business Solutions\Ecopetrol Prometeo - Documents\Planning Space Implementation\3. Analysis &amp; Design\Design\FC22\DRR Jaime\Por presentar a ECP\Cantagallo\Cristalina\[CRISTALINA_CF_SEC_06-Feb-2024.xlsx]D-PSDP'!$DC$36</t>
  </si>
  <si>
    <t>='C:\Users\jaime.benazar\Quorum Business Solutions\Ecopetrol Prometeo - Documents\Planning Space Implementation\3. Analysis &amp; Design\Design\FC22\DRR Jaime\Por presentar a ECP\Cantagallo\Cristalina\[CRISTALINA_CF_SEC_06-Feb-2024.xlsx]D-PSDP'!$DC$37</t>
  </si>
  <si>
    <t>='C:\Users\jaime.benazar\Quorum Business Solutions\Ecopetrol Prometeo - Documents\Planning Space Implementation\3. Analysis &amp; Design\Design\FC22\DRR Jaime\Por presentar a ECP\Cantagallo\Cristalina\[CRISTALINA_CF_SEC_06-Feb-2024.xlsx]D-PSDP'!$DC$38</t>
  </si>
  <si>
    <t>='C:\Users\jaime.benazar\Quorum Business Solutions\Ecopetrol Prometeo - Documents\Planning Space Implementation\3. Analysis &amp; Design\Design\FC22\DRR Jaime\Por presentar a ECP\Cantagallo\Cristalina\[CRISTALINA_CF_SEC_06-Feb-2024.xlsx]D-PSDP'!$DC$39</t>
  </si>
  <si>
    <t>='C:\Users\jaime.benazar\Quorum Business Solutions\Ecopetrol Prometeo - Documents\Planning Space Implementation\3. Analysis &amp; Design\Design\FC22\DRR Jaime\Por presentar a ECP\Cantagallo\Cristalina\[CRISTALINA_CF_SEC_06-Feb-2024.xlsx]D-PSDP'!$DC$40</t>
  </si>
  <si>
    <t>='C:\Users\jaime.benazar\Quorum Business Solutions\Ecopetrol Prometeo - Documents\Planning Space Implementation\3. Analysis &amp; Design\Design\FC22\DRR Jaime\Por presentar a ECP\Cantagallo\Cristalina\[CRISTALINA_CF_SEC_06-Feb-2024.xlsx]D-PSDP'!$DC$41</t>
  </si>
  <si>
    <t>='C:\Users\jaime.benazar\Quorum Business Solutions\Ecopetrol Prometeo - Documents\Planning Space Implementation\3. Analysis &amp; Design\Design\FC22\DRR Jaime\Por presentar a ECP\Cantagallo\Cristalina\[CRISTALINA_CF_SEC_06-Feb-2024.xlsx]D-PSDP'!$DC$42</t>
  </si>
  <si>
    <t>='C:\Users\jaime.benazar\Quorum Business Solutions\Ecopetrol Prometeo - Documents\Planning Space Implementation\3. Analysis &amp; Design\Design\FC22\DRR Jaime\Por presentar a ECP\Cantagallo\Cristalina\[CRISTALINA_CF_SEC_06-Feb-2024.xlsx]D-PSDP'!$DC$43</t>
  </si>
  <si>
    <t>='C:\Users\jaime.benazar\Quorum Business Solutions\Ecopetrol Prometeo - Documents\Planning Space Implementation\3. Analysis &amp; Design\Design\FC22\DRR Jaime\Por presentar a ECP\Cantagallo\Cristalina\[CRISTALINA_CF_SEC_06-Feb-2024.xlsx]D-PSDP'!$DC$44</t>
  </si>
  <si>
    <t>='C:\Users\jaime.benazar\Quorum Business Solutions\Ecopetrol Prometeo - Documents\Planning Space Implementation\3. Analysis &amp; Design\Design\FC22\DRR Jaime\Por presentar a ECP\Cantagallo\Cristalina\[CRISTALINA_CF_SEC_06-Feb-2024.xlsx]D-PSDP'!$DC$45</t>
  </si>
  <si>
    <t>='C:\Users\jaime.benazar\Quorum Business Solutions\Ecopetrol Prometeo - Documents\Planning Space Implementation\3. Analysis &amp; Design\Design\FC22\DRR Jaime\Por presentar a ECP\Cantagallo\Cristalina\[CRISTALINA_CF_SEC_06-Feb-2024.xlsx]D-PSDP'!$DC$46</t>
  </si>
  <si>
    <t>='C:\Users\jaime.benazar\Quorum Business Solutions\Ecopetrol Prometeo - Documents\Planning Space Implementation\3. Analysis &amp; Design\Design\FC22\DRR Jaime\Por presentar a ECP\Cantagallo\Cristalina\[CRISTALINA_CF_SEC_06-Feb-2024.xlsx]D-PSDP'!$DC$47</t>
  </si>
  <si>
    <t>='C:\Users\jaime.benazar\Quorum Business Solutions\Ecopetrol Prometeo - Documents\Planning Space Implementation\3. Analysis &amp; Design\Design\FC22\DRR Jaime\Por presentar a ECP\Cantagallo\Cristalina\[CRISTALINA_CF_SEC_06-Feb-2024.xlsx]D-PSDP'!$DC$48</t>
  </si>
  <si>
    <t>='C:\Users\jaime.benazar\Quorum Business Solutions\Ecopetrol Prometeo - Documents\Planning Space Implementation\3. Analysis &amp; Design\Design\FC22\DRR Jaime\Por presentar a ECP\Cantagallo\Cristalina\[CRISTALINA_CF_SEC_06-Feb-2024.xlsx]D-PSNP'!$DC$12</t>
  </si>
  <si>
    <t>='C:\Users\jaime.benazar\Quorum Business Solutions\Ecopetrol Prometeo - Documents\Planning Space Implementation\3. Analysis &amp; Design\Design\FC22\DRR Jaime\Por presentar a ECP\Cantagallo\Cristalina\[CRISTALINA_CF_SEC_06-Feb-2024.xlsx]D-PSNP'!$DC$13</t>
  </si>
  <si>
    <t>='C:\Users\jaime.benazar\Quorum Business Solutions\Ecopetrol Prometeo - Documents\Planning Space Implementation\3. Analysis &amp; Design\Design\FC22\DRR Jaime\Por presentar a ECP\Cantagallo\Cristalina\[CRISTALINA_CF_SEC_06-Feb-2024.xlsx]D-PSNP'!$DC$14</t>
  </si>
  <si>
    <t>='C:\Users\jaime.benazar\Quorum Business Solutions\Ecopetrol Prometeo - Documents\Planning Space Implementation\3. Analysis &amp; Design\Design\FC22\DRR Jaime\Por presentar a ECP\Cantagallo\Cristalina\[CRISTALINA_CF_SEC_06-Feb-2024.xlsx]D-PSNP'!$DC$15</t>
  </si>
  <si>
    <t>='C:\Users\jaime.benazar\Quorum Business Solutions\Ecopetrol Prometeo - Documents\Planning Space Implementation\3. Analysis &amp; Design\Design\FC22\DRR Jaime\Por presentar a ECP\Cantagallo\Cristalina\[CRISTALINA_CF_SEC_06-Feb-2024.xlsx]D-PSNP'!$DC$16</t>
  </si>
  <si>
    <t>='C:\Users\jaime.benazar\Quorum Business Solutions\Ecopetrol Prometeo - Documents\Planning Space Implementation\3. Analysis &amp; Design\Design\FC22\DRR Jaime\Por presentar a ECP\Cantagallo\Cristalina\[CRISTALINA_CF_SEC_06-Feb-2024.xlsx]D-PSNP'!$DC$17</t>
  </si>
  <si>
    <t>='C:\Users\jaime.benazar\Quorum Business Solutions\Ecopetrol Prometeo - Documents\Planning Space Implementation\3. Analysis &amp; Design\Design\FC22\DRR Jaime\Por presentar a ECP\Cantagallo\Cristalina\[CRISTALINA_CF_SEC_06-Feb-2024.xlsx]D-PSNP'!$DC$18</t>
  </si>
  <si>
    <t>='C:\Users\jaime.benazar\Quorum Business Solutions\Ecopetrol Prometeo - Documents\Planning Space Implementation\3. Analysis &amp; Design\Design\FC22\DRR Jaime\Por presentar a ECP\Cantagallo\Cristalina\[CRISTALINA_CF_SEC_06-Feb-2024.xlsx]D-PSNP'!$DC$19</t>
  </si>
  <si>
    <t>='C:\Users\jaime.benazar\Quorum Business Solutions\Ecopetrol Prometeo - Documents\Planning Space Implementation\3. Analysis &amp; Design\Design\FC22\DRR Jaime\Por presentar a ECP\Cantagallo\Cristalina\[CRISTALINA_CF_SEC_06-Feb-2024.xlsx]D-PSNP'!$DC$20</t>
  </si>
  <si>
    <t>='C:\Users\jaime.benazar\Quorum Business Solutions\Ecopetrol Prometeo - Documents\Planning Space Implementation\3. Analysis &amp; Design\Design\FC22\DRR Jaime\Por presentar a ECP\Cantagallo\Cristalina\[CRISTALINA_CF_SEC_06-Feb-2024.xlsx]D-PSNP'!$DC$21</t>
  </si>
  <si>
    <t>='C:\Users\jaime.benazar\Quorum Business Solutions\Ecopetrol Prometeo - Documents\Planning Space Implementation\3. Analysis &amp; Design\Design\FC22\DRR Jaime\Por presentar a ECP\Cantagallo\Cristalina\[CRISTALINA_CF_SEC_06-Feb-2024.xlsx]D-PSNP'!$DC$22</t>
  </si>
  <si>
    <t>='C:\Users\jaime.benazar\Quorum Business Solutions\Ecopetrol Prometeo - Documents\Planning Space Implementation\3. Analysis &amp; Design\Design\FC22\DRR Jaime\Por presentar a ECP\Cantagallo\Cristalina\[CRISTALINA_CF_SEC_06-Feb-2024.xlsx]D-PSNP'!$DC$23</t>
  </si>
  <si>
    <t>='C:\Users\jaime.benazar\Quorum Business Solutions\Ecopetrol Prometeo - Documents\Planning Space Implementation\3. Analysis &amp; Design\Design\FC22\DRR Jaime\Por presentar a ECP\Cantagallo\Cristalina\[CRISTALINA_CF_SEC_06-Feb-2024.xlsx]D-PSNP'!$DC$24</t>
  </si>
  <si>
    <t>='C:\Users\jaime.benazar\Quorum Business Solutions\Ecopetrol Prometeo - Documents\Planning Space Implementation\3. Analysis &amp; Design\Design\FC22\DRR Jaime\Por presentar a ECP\Cantagallo\Cristalina\[CRISTALINA_CF_SEC_06-Feb-2024.xlsx]D-PSNP'!$DC$25</t>
  </si>
  <si>
    <t>='C:\Users\jaime.benazar\Quorum Business Solutions\Ecopetrol Prometeo - Documents\Planning Space Implementation\3. Analysis &amp; Design\Design\FC22\DRR Jaime\Por presentar a ECP\Cantagallo\Cristalina\[CRISTALINA_CF_SEC_06-Feb-2024.xlsx]D-PSNP'!$DC$26</t>
  </si>
  <si>
    <t>='C:\Users\jaime.benazar\Quorum Business Solutions\Ecopetrol Prometeo - Documents\Planning Space Implementation\3. Analysis &amp; Design\Design\FC22\DRR Jaime\Por presentar a ECP\Cantagallo\Cristalina\[CRISTALINA_CF_SEC_06-Feb-2024.xlsx]D-PSNP'!$DC$27</t>
  </si>
  <si>
    <t>='C:\Users\jaime.benazar\Quorum Business Solutions\Ecopetrol Prometeo - Documents\Planning Space Implementation\3. Analysis &amp; Design\Design\FC22\DRR Jaime\Por presentar a ECP\Cantagallo\Cristalina\[CRISTALINA_CF_SEC_06-Feb-2024.xlsx]D-PSNP'!$DC$28</t>
  </si>
  <si>
    <t>='C:\Users\jaime.benazar\Quorum Business Solutions\Ecopetrol Prometeo - Documents\Planning Space Implementation\3. Analysis &amp; Design\Design\FC22\DRR Jaime\Por presentar a ECP\Cantagallo\Cristalina\[CRISTALINA_CF_SEC_06-Feb-2024.xlsx]D-PSNP'!$DC$29</t>
  </si>
  <si>
    <t>='C:\Users\jaime.benazar\Quorum Business Solutions\Ecopetrol Prometeo - Documents\Planning Space Implementation\3. Analysis &amp; Design\Design\FC22\DRR Jaime\Por presentar a ECP\Cantagallo\Cristalina\[CRISTALINA_CF_SEC_06-Feb-2024.xlsx]D-PSNP'!$DC$30</t>
  </si>
  <si>
    <t>='C:\Users\jaime.benazar\Quorum Business Solutions\Ecopetrol Prometeo - Documents\Planning Space Implementation\3. Analysis &amp; Design\Design\FC22\DRR Jaime\Por presentar a ECP\Cantagallo\Cristalina\[CRISTALINA_CF_SEC_06-Feb-2024.xlsx]D-PSNP'!$DC$31</t>
  </si>
  <si>
    <t>='C:\Users\jaime.benazar\Quorum Business Solutions\Ecopetrol Prometeo - Documents\Planning Space Implementation\3. Analysis &amp; Design\Design\FC22\DRR Jaime\Por presentar a ECP\Cantagallo\Cristalina\[CRISTALINA_CF_SEC_06-Feb-2024.xlsx]D-PSNP'!$DC$32</t>
  </si>
  <si>
    <t>='C:\Users\jaime.benazar\Quorum Business Solutions\Ecopetrol Prometeo - Documents\Planning Space Implementation\3. Analysis &amp; Design\Design\FC22\DRR Jaime\Por presentar a ECP\Cantagallo\Cristalina\[CRISTALINA_CF_SEC_06-Feb-2024.xlsx]D-PSNP'!$DC$33</t>
  </si>
  <si>
    <t>='C:\Users\jaime.benazar\Quorum Business Solutions\Ecopetrol Prometeo - Documents\Planning Space Implementation\3. Analysis &amp; Design\Design\FC22\DRR Jaime\Por presentar a ECP\Cantagallo\Cristalina\[CRISTALINA_CF_SEC_06-Feb-2024.xlsx]D-PSNP'!$DC$34</t>
  </si>
  <si>
    <t>='C:\Users\jaime.benazar\Quorum Business Solutions\Ecopetrol Prometeo - Documents\Planning Space Implementation\3. Analysis &amp; Design\Design\FC22\DRR Jaime\Por presentar a ECP\Cantagallo\Cristalina\[CRISTALINA_CF_SEC_06-Feb-2024.xlsx]D-PSNP'!$DC$35</t>
  </si>
  <si>
    <t>='C:\Users\jaime.benazar\Quorum Business Solutions\Ecopetrol Prometeo - Documents\Planning Space Implementation\3. Analysis &amp; Design\Design\FC22\DRR Jaime\Por presentar a ECP\Cantagallo\Cristalina\[CRISTALINA_CF_SEC_06-Feb-2024.xlsx]D-PSNP'!$DC$36</t>
  </si>
  <si>
    <t>='C:\Users\jaime.benazar\Quorum Business Solutions\Ecopetrol Prometeo - Documents\Planning Space Implementation\3. Analysis &amp; Design\Design\FC22\DRR Jaime\Por presentar a ECP\Cantagallo\Cristalina\[CRISTALINA_CF_SEC_06-Feb-2024.xlsx]D-PSNP'!$DC$37</t>
  </si>
  <si>
    <t>='C:\Users\jaime.benazar\Quorum Business Solutions\Ecopetrol Prometeo - Documents\Planning Space Implementation\3. Analysis &amp; Design\Design\FC22\DRR Jaime\Por presentar a ECP\Cantagallo\Cristalina\[CRISTALINA_CF_SEC_06-Feb-2024.xlsx]D-PSNP'!$DC$38</t>
  </si>
  <si>
    <t>='C:\Users\jaime.benazar\Quorum Business Solutions\Ecopetrol Prometeo - Documents\Planning Space Implementation\3. Analysis &amp; Design\Design\FC22\DRR Jaime\Por presentar a ECP\Cantagallo\Cristalina\[CRISTALINA_CF_SEC_06-Feb-2024.xlsx]D-PSNP'!$DC$39</t>
  </si>
  <si>
    <t>='C:\Users\jaime.benazar\Quorum Business Solutions\Ecopetrol Prometeo - Documents\Planning Space Implementation\3. Analysis &amp; Design\Design\FC22\DRR Jaime\Por presentar a ECP\Cantagallo\Cristalina\[CRISTALINA_CF_SEC_06-Feb-2024.xlsx]D-PSNP'!$DC$40</t>
  </si>
  <si>
    <t>='C:\Users\jaime.benazar\Quorum Business Solutions\Ecopetrol Prometeo - Documents\Planning Space Implementation\3. Analysis &amp; Design\Design\FC22\DRR Jaime\Por presentar a ECP\Cantagallo\Cristalina\[CRISTALINA_CF_SEC_06-Feb-2024.xlsx]D-PSNP'!$DC$41</t>
  </si>
  <si>
    <t>='C:\Users\jaime.benazar\Quorum Business Solutions\Ecopetrol Prometeo - Documents\Planning Space Implementation\3. Analysis &amp; Design\Design\FC22\DRR Jaime\Por presentar a ECP\Cantagallo\Cristalina\[CRISTALINA_CF_SEC_06-Feb-2024.xlsx]D-PSNP'!$DC$42</t>
  </si>
  <si>
    <t>='C:\Users\jaime.benazar\Quorum Business Solutions\Ecopetrol Prometeo - Documents\Planning Space Implementation\3. Analysis &amp; Design\Design\FC22\DRR Jaime\Por presentar a ECP\Cantagallo\Cristalina\[CRISTALINA_CF_SEC_06-Feb-2024.xlsx]D-PSNP'!$DC$43</t>
  </si>
  <si>
    <t>='C:\Users\jaime.benazar\Quorum Business Solutions\Ecopetrol Prometeo - Documents\Planning Space Implementation\3. Analysis &amp; Design\Design\FC22\DRR Jaime\Por presentar a ECP\Cantagallo\Cristalina\[CRISTALINA_CF_SEC_06-Feb-2024.xlsx]D-PSNP'!$DC$44</t>
  </si>
  <si>
    <t>='C:\Users\jaime.benazar\Quorum Business Solutions\Ecopetrol Prometeo - Documents\Planning Space Implementation\3. Analysis &amp; Design\Design\FC22\DRR Jaime\Por presentar a ECP\Cantagallo\Cristalina\[CRISTALINA_CF_SEC_06-Feb-2024.xlsx]D-PSNP'!$DC$45</t>
  </si>
  <si>
    <t>='C:\Users\jaime.benazar\Quorum Business Solutions\Ecopetrol Prometeo - Documents\Planning Space Implementation\3. Analysis &amp; Design\Design\FC22\DRR Jaime\Por presentar a ECP\Cantagallo\Cristalina\[CRISTALINA_CF_SEC_06-Feb-2024.xlsx]D-PSNP'!$DC$46</t>
  </si>
  <si>
    <t>='C:\Users\jaime.benazar\Quorum Business Solutions\Ecopetrol Prometeo - Documents\Planning Space Implementation\3. Analysis &amp; Design\Design\FC22\DRR Jaime\Por presentar a ECP\Cantagallo\Cristalina\[CRISTALINA_CF_SEC_06-Feb-2024.xlsx]D-PSNP'!$DC$47</t>
  </si>
  <si>
    <t>='C:\Users\jaime.benazar\Quorum Business Solutions\Ecopetrol Prometeo - Documents\Planning Space Implementation\3. Analysis &amp; Design\Design\FC22\DRR Jaime\Por presentar a ECP\Cantagallo\Cristalina\[CRISTALINA_CF_SEC_06-Feb-2024.xlsx]D-PSNP'!$DC$48</t>
  </si>
  <si>
    <t>='C:\Users\jaime.benazar\Quorum Business Solutions\Ecopetrol Prometeo - Documents\Planning Space Implementation\3. Analysis &amp; Design\Design\FC22\DRR Jaime\Por presentar a ECP\Cantagallo\Cristalina\[CRISTALINA_CF_SEC_06-Feb-2024.xlsx]D-PSND'!$DC$12</t>
  </si>
  <si>
    <t>='C:\Users\jaime.benazar\Quorum Business Solutions\Ecopetrol Prometeo - Documents\Planning Space Implementation\3. Analysis &amp; Design\Design\FC22\DRR Jaime\Por presentar a ECP\Cantagallo\Cristalina\[CRISTALINA_CF_SEC_06-Feb-2024.xlsx]D-PSND'!$DC$13</t>
  </si>
  <si>
    <t>='C:\Users\jaime.benazar\Quorum Business Solutions\Ecopetrol Prometeo - Documents\Planning Space Implementation\3. Analysis &amp; Design\Design\FC22\DRR Jaime\Por presentar a ECP\Cantagallo\Cristalina\[CRISTALINA_CF_SEC_06-Feb-2024.xlsx]D-PSND'!$DC$14</t>
  </si>
  <si>
    <t>='C:\Users\jaime.benazar\Quorum Business Solutions\Ecopetrol Prometeo - Documents\Planning Space Implementation\3. Analysis &amp; Design\Design\FC22\DRR Jaime\Por presentar a ECP\Cantagallo\Cristalina\[CRISTALINA_CF_SEC_06-Feb-2024.xlsx]D-PSND'!$DC$15</t>
  </si>
  <si>
    <t>='C:\Users\jaime.benazar\Quorum Business Solutions\Ecopetrol Prometeo - Documents\Planning Space Implementation\3. Analysis &amp; Design\Design\FC22\DRR Jaime\Por presentar a ECP\Cantagallo\Cristalina\[CRISTALINA_CF_SEC_06-Feb-2024.xlsx]D-PSND'!$DC$16</t>
  </si>
  <si>
    <t>='C:\Users\jaime.benazar\Quorum Business Solutions\Ecopetrol Prometeo - Documents\Planning Space Implementation\3. Analysis &amp; Design\Design\FC22\DRR Jaime\Por presentar a ECP\Cantagallo\Cristalina\[CRISTALINA_CF_SEC_06-Feb-2024.xlsx]D-PSND'!$DC$17</t>
  </si>
  <si>
    <t>='C:\Users\jaime.benazar\Quorum Business Solutions\Ecopetrol Prometeo - Documents\Planning Space Implementation\3. Analysis &amp; Design\Design\FC22\DRR Jaime\Por presentar a ECP\Cantagallo\Cristalina\[CRISTALINA_CF_SEC_06-Feb-2024.xlsx]D-PSND'!$DC$18</t>
  </si>
  <si>
    <t>='C:\Users\jaime.benazar\Quorum Business Solutions\Ecopetrol Prometeo - Documents\Planning Space Implementation\3. Analysis &amp; Design\Design\FC22\DRR Jaime\Por presentar a ECP\Cantagallo\Cristalina\[CRISTALINA_CF_SEC_06-Feb-2024.xlsx]D-PSND'!$DC$19</t>
  </si>
  <si>
    <t>='C:\Users\jaime.benazar\Quorum Business Solutions\Ecopetrol Prometeo - Documents\Planning Space Implementation\3. Analysis &amp; Design\Design\FC22\DRR Jaime\Por presentar a ECP\Cantagallo\Cristalina\[CRISTALINA_CF_SEC_06-Feb-2024.xlsx]D-PSND'!$DC$20</t>
  </si>
  <si>
    <t>='C:\Users\jaime.benazar\Quorum Business Solutions\Ecopetrol Prometeo - Documents\Planning Space Implementation\3. Analysis &amp; Design\Design\FC22\DRR Jaime\Por presentar a ECP\Cantagallo\Cristalina\[CRISTALINA_CF_SEC_06-Feb-2024.xlsx]D-PSND'!$DC$21</t>
  </si>
  <si>
    <t>='C:\Users\jaime.benazar\Quorum Business Solutions\Ecopetrol Prometeo - Documents\Planning Space Implementation\3. Analysis &amp; Design\Design\FC22\DRR Jaime\Por presentar a ECP\Cantagallo\Cristalina\[CRISTALINA_CF_SEC_06-Feb-2024.xlsx]D-PSND'!$DC$22</t>
  </si>
  <si>
    <t>='C:\Users\jaime.benazar\Quorum Business Solutions\Ecopetrol Prometeo - Documents\Planning Space Implementation\3. Analysis &amp; Design\Design\FC22\DRR Jaime\Por presentar a ECP\Cantagallo\Cristalina\[CRISTALINA_CF_SEC_06-Feb-2024.xlsx]D-PSND'!$DC$23</t>
  </si>
  <si>
    <t>='C:\Users\jaime.benazar\Quorum Business Solutions\Ecopetrol Prometeo - Documents\Planning Space Implementation\3. Analysis &amp; Design\Design\FC22\DRR Jaime\Por presentar a ECP\Cantagallo\Cristalina\[CRISTALINA_CF_SEC_06-Feb-2024.xlsx]D-PSND'!$DC$24</t>
  </si>
  <si>
    <t>='C:\Users\jaime.benazar\Quorum Business Solutions\Ecopetrol Prometeo - Documents\Planning Space Implementation\3. Analysis &amp; Design\Design\FC22\DRR Jaime\Por presentar a ECP\Cantagallo\Cristalina\[CRISTALINA_CF_SEC_06-Feb-2024.xlsx]D-PSND'!$DC$25</t>
  </si>
  <si>
    <t>='C:\Users\jaime.benazar\Quorum Business Solutions\Ecopetrol Prometeo - Documents\Planning Space Implementation\3. Analysis &amp; Design\Design\FC22\DRR Jaime\Por presentar a ECP\Cantagallo\Cristalina\[CRISTALINA_CF_SEC_06-Feb-2024.xlsx]D-PSND'!$DC$26</t>
  </si>
  <si>
    <t>='C:\Users\jaime.benazar\Quorum Business Solutions\Ecopetrol Prometeo - Documents\Planning Space Implementation\3. Analysis &amp; Design\Design\FC22\DRR Jaime\Por presentar a ECP\Cantagallo\Cristalina\[CRISTALINA_CF_SEC_06-Feb-2024.xlsx]D-PSND'!$DC$27</t>
  </si>
  <si>
    <t>='C:\Users\jaime.benazar\Quorum Business Solutions\Ecopetrol Prometeo - Documents\Planning Space Implementation\3. Analysis &amp; Design\Design\FC22\DRR Jaime\Por presentar a ECP\Cantagallo\Cristalina\[CRISTALINA_CF_SEC_06-Feb-2024.xlsx]D-PSND'!$DC$28</t>
  </si>
  <si>
    <t>='C:\Users\jaime.benazar\Quorum Business Solutions\Ecopetrol Prometeo - Documents\Planning Space Implementation\3. Analysis &amp; Design\Design\FC22\DRR Jaime\Por presentar a ECP\Cantagallo\Cristalina\[CRISTALINA_CF_SEC_06-Feb-2024.xlsx]D-PSND'!$DC$29</t>
  </si>
  <si>
    <t>='C:\Users\jaime.benazar\Quorum Business Solutions\Ecopetrol Prometeo - Documents\Planning Space Implementation\3. Analysis &amp; Design\Design\FC22\DRR Jaime\Por presentar a ECP\Cantagallo\Cristalina\[CRISTALINA_CF_SEC_06-Feb-2024.xlsx]D-PSND'!$DC$30</t>
  </si>
  <si>
    <t>='C:\Users\jaime.benazar\Quorum Business Solutions\Ecopetrol Prometeo - Documents\Planning Space Implementation\3. Analysis &amp; Design\Design\FC22\DRR Jaime\Por presentar a ECP\Cantagallo\Cristalina\[CRISTALINA_CF_SEC_06-Feb-2024.xlsx]D-PSND'!$DC$31</t>
  </si>
  <si>
    <t>='C:\Users\jaime.benazar\Quorum Business Solutions\Ecopetrol Prometeo - Documents\Planning Space Implementation\3. Analysis &amp; Design\Design\FC22\DRR Jaime\Por presentar a ECP\Cantagallo\Cristalina\[CRISTALINA_CF_SEC_06-Feb-2024.xlsx]D-PSND'!$DC$32</t>
  </si>
  <si>
    <t>='C:\Users\jaime.benazar\Quorum Business Solutions\Ecopetrol Prometeo - Documents\Planning Space Implementation\3. Analysis &amp; Design\Design\FC22\DRR Jaime\Por presentar a ECP\Cantagallo\Cristalina\[CRISTALINA_CF_SEC_06-Feb-2024.xlsx]D-PSND'!$DC$33</t>
  </si>
  <si>
    <t>='C:\Users\jaime.benazar\Quorum Business Solutions\Ecopetrol Prometeo - Documents\Planning Space Implementation\3. Analysis &amp; Design\Design\FC22\DRR Jaime\Por presentar a ECP\Cantagallo\Cristalina\[CRISTALINA_CF_SEC_06-Feb-2024.xlsx]D-PSND'!$DC$34</t>
  </si>
  <si>
    <t>='C:\Users\jaime.benazar\Quorum Business Solutions\Ecopetrol Prometeo - Documents\Planning Space Implementation\3. Analysis &amp; Design\Design\FC22\DRR Jaime\Por presentar a ECP\Cantagallo\Cristalina\[CRISTALINA_CF_SEC_06-Feb-2024.xlsx]D-PSND'!$DC$35</t>
  </si>
  <si>
    <t>='C:\Users\jaime.benazar\Quorum Business Solutions\Ecopetrol Prometeo - Documents\Planning Space Implementation\3. Analysis &amp; Design\Design\FC22\DRR Jaime\Por presentar a ECP\Cantagallo\Cristalina\[CRISTALINA_CF_SEC_06-Feb-2024.xlsx]D-PSND'!$DC$36</t>
  </si>
  <si>
    <t>='C:\Users\jaime.benazar\Quorum Business Solutions\Ecopetrol Prometeo - Documents\Planning Space Implementation\3. Analysis &amp; Design\Design\FC22\DRR Jaime\Por presentar a ECP\Cantagallo\Cristalina\[CRISTALINA_CF_SEC_06-Feb-2024.xlsx]D-PSND'!$DC$37</t>
  </si>
  <si>
    <t>='C:\Users\jaime.benazar\Quorum Business Solutions\Ecopetrol Prometeo - Documents\Planning Space Implementation\3. Analysis &amp; Design\Design\FC22\DRR Jaime\Por presentar a ECP\Cantagallo\Cristalina\[CRISTALINA_CF_SEC_06-Feb-2024.xlsx]D-PSND'!$DC$38</t>
  </si>
  <si>
    <t>='C:\Users\jaime.benazar\Quorum Business Solutions\Ecopetrol Prometeo - Documents\Planning Space Implementation\3. Analysis &amp; Design\Design\FC22\DRR Jaime\Por presentar a ECP\Cantagallo\Cristalina\[CRISTALINA_CF_SEC_06-Feb-2024.xlsx]D-PSND'!$DC$39</t>
  </si>
  <si>
    <t>='C:\Users\jaime.benazar\Quorum Business Solutions\Ecopetrol Prometeo - Documents\Planning Space Implementation\3. Analysis &amp; Design\Design\FC22\DRR Jaime\Por presentar a ECP\Cantagallo\Cristalina\[CRISTALINA_CF_SEC_06-Feb-2024.xlsx]D-PSND'!$DC$40</t>
  </si>
  <si>
    <t>='C:\Users\jaime.benazar\Quorum Business Solutions\Ecopetrol Prometeo - Documents\Planning Space Implementation\3. Analysis &amp; Design\Design\FC22\DRR Jaime\Por presentar a ECP\Cantagallo\Cristalina\[CRISTALINA_CF_SEC_06-Feb-2024.xlsx]D-PSND'!$DC$41</t>
  </si>
  <si>
    <t>='C:\Users\jaime.benazar\Quorum Business Solutions\Ecopetrol Prometeo - Documents\Planning Space Implementation\3. Analysis &amp; Design\Design\FC22\DRR Jaime\Por presentar a ECP\Cantagallo\Cristalina\[CRISTALINA_CF_SEC_06-Feb-2024.xlsx]D-PSND'!$DC$42</t>
  </si>
  <si>
    <t>='C:\Users\jaime.benazar\Quorum Business Solutions\Ecopetrol Prometeo - Documents\Planning Space Implementation\3. Analysis &amp; Design\Design\FC22\DRR Jaime\Por presentar a ECP\Cantagallo\Cristalina\[CRISTALINA_CF_SEC_06-Feb-2024.xlsx]D-PSND'!$DC$43</t>
  </si>
  <si>
    <t>='C:\Users\jaime.benazar\Quorum Business Solutions\Ecopetrol Prometeo - Documents\Planning Space Implementation\3. Analysis &amp; Design\Design\FC22\DRR Jaime\Por presentar a ECP\Cantagallo\Cristalina\[CRISTALINA_CF_SEC_06-Feb-2024.xlsx]D-PSND'!$DC$44</t>
  </si>
  <si>
    <t>='C:\Users\jaime.benazar\Quorum Business Solutions\Ecopetrol Prometeo - Documents\Planning Space Implementation\3. Analysis &amp; Design\Design\FC22\DRR Jaime\Por presentar a ECP\Cantagallo\Cristalina\[CRISTALINA_CF_SEC_06-Feb-2024.xlsx]D-PSND'!$DC$45</t>
  </si>
  <si>
    <t>='C:\Users\jaime.benazar\Quorum Business Solutions\Ecopetrol Prometeo - Documents\Planning Space Implementation\3. Analysis &amp; Design\Design\FC22\DRR Jaime\Por presentar a ECP\Cantagallo\Cristalina\[CRISTALINA_CF_SEC_06-Feb-2024.xlsx]D-PSND'!$DC$46</t>
  </si>
  <si>
    <t>='C:\Users\jaime.benazar\Quorum Business Solutions\Ecopetrol Prometeo - Documents\Planning Space Implementation\3. Analysis &amp; Design\Design\FC22\DRR Jaime\Por presentar a ECP\Cantagallo\Cristalina\[CRISTALINA_CF_SEC_06-Feb-2024.xlsx]D-PSND'!$DC$47</t>
  </si>
  <si>
    <t>='C:\Users\jaime.benazar\Quorum Business Solutions\Ecopetrol Prometeo - Documents\Planning Space Implementation\3. Analysis &amp; Design\Design\FC22\DRR Jaime\Por presentar a ECP\Cantagallo\Cristalina\[CRISTALINA_CF_SEC_06-Feb-2024.xlsx]D-PSND'!$DC$48</t>
  </si>
  <si>
    <t>='C:\Users\jaime.benazar\Quorum Business Solutions\Ecopetrol Prometeo - Documents\Planning Space Implementation\3. Analysis &amp; Design\Design\FC22\DRR Jaime\Por presentar a ECP\Cantagallo\Cristalina\[CRISTALINA_CF_SEC_06-Feb-2024.xlsx]D-PS'!$DC$12</t>
  </si>
  <si>
    <t>='C:\Users\jaime.benazar\Quorum Business Solutions\Ecopetrol Prometeo - Documents\Planning Space Implementation\3. Analysis &amp; Design\Design\FC22\DRR Jaime\Por presentar a ECP\Cantagallo\Cristalina\[CRISTALINA_CF_SEC_06-Feb-2024.xlsx]D-PS'!$DC$13</t>
  </si>
  <si>
    <t>='C:\Users\jaime.benazar\Quorum Business Solutions\Ecopetrol Prometeo - Documents\Planning Space Implementation\3. Analysis &amp; Design\Design\FC22\DRR Jaime\Por presentar a ECP\Cantagallo\Cristalina\[CRISTALINA_CF_SEC_06-Feb-2024.xlsx]D-PS'!$DC$14</t>
  </si>
  <si>
    <t>='C:\Users\jaime.benazar\Quorum Business Solutions\Ecopetrol Prometeo - Documents\Planning Space Implementation\3. Analysis &amp; Design\Design\FC22\DRR Jaime\Por presentar a ECP\Cantagallo\Cristalina\[CRISTALINA_CF_SEC_06-Feb-2024.xlsx]D-PS'!$DC$15</t>
  </si>
  <si>
    <t>='C:\Users\jaime.benazar\Quorum Business Solutions\Ecopetrol Prometeo - Documents\Planning Space Implementation\3. Analysis &amp; Design\Design\FC22\DRR Jaime\Por presentar a ECP\Cantagallo\Cristalina\[CRISTALINA_CF_SEC_06-Feb-2024.xlsx]D-PS'!$DC$16</t>
  </si>
  <si>
    <t>='C:\Users\jaime.benazar\Quorum Business Solutions\Ecopetrol Prometeo - Documents\Planning Space Implementation\3. Analysis &amp; Design\Design\FC22\DRR Jaime\Por presentar a ECP\Cantagallo\Cristalina\[CRISTALINA_CF_SEC_06-Feb-2024.xlsx]D-PS'!$DC$17</t>
  </si>
  <si>
    <t>='C:\Users\jaime.benazar\Quorum Business Solutions\Ecopetrol Prometeo - Documents\Planning Space Implementation\3. Analysis &amp; Design\Design\FC22\DRR Jaime\Por presentar a ECP\Cantagallo\Cristalina\[CRISTALINA_CF_SEC_06-Feb-2024.xlsx]D-PS'!$DC$18</t>
  </si>
  <si>
    <t>='C:\Users\jaime.benazar\Quorum Business Solutions\Ecopetrol Prometeo - Documents\Planning Space Implementation\3. Analysis &amp; Design\Design\FC22\DRR Jaime\Por presentar a ECP\Cantagallo\Cristalina\[CRISTALINA_CF_SEC_06-Feb-2024.xlsx]D-PS'!$DC$19</t>
  </si>
  <si>
    <t>='C:\Users\jaime.benazar\Quorum Business Solutions\Ecopetrol Prometeo - Documents\Planning Space Implementation\3. Analysis &amp; Design\Design\FC22\DRR Jaime\Por presentar a ECP\Cantagallo\Cristalina\[CRISTALINA_CF_SEC_06-Feb-2024.xlsx]D-PS'!$DC$20</t>
  </si>
  <si>
    <t>='C:\Users\jaime.benazar\Quorum Business Solutions\Ecopetrol Prometeo - Documents\Planning Space Implementation\3. Analysis &amp; Design\Design\FC22\DRR Jaime\Por presentar a ECP\Cantagallo\Cristalina\[CRISTALINA_CF_SEC_06-Feb-2024.xlsx]D-PS'!$DC$21</t>
  </si>
  <si>
    <t>='C:\Users\jaime.benazar\Quorum Business Solutions\Ecopetrol Prometeo - Documents\Planning Space Implementation\3. Analysis &amp; Design\Design\FC22\DRR Jaime\Por presentar a ECP\Cantagallo\Cristalina\[CRISTALINA_CF_SEC_06-Feb-2024.xlsx]D-PS'!$DC$22</t>
  </si>
  <si>
    <t>='C:\Users\jaime.benazar\Quorum Business Solutions\Ecopetrol Prometeo - Documents\Planning Space Implementation\3. Analysis &amp; Design\Design\FC22\DRR Jaime\Por presentar a ECP\Cantagallo\Cristalina\[CRISTALINA_CF_SEC_06-Feb-2024.xlsx]D-PS'!$DC$23</t>
  </si>
  <si>
    <t>='C:\Users\jaime.benazar\Quorum Business Solutions\Ecopetrol Prometeo - Documents\Planning Space Implementation\3. Analysis &amp; Design\Design\FC22\DRR Jaime\Por presentar a ECP\Cantagallo\Cristalina\[CRISTALINA_CF_SEC_06-Feb-2024.xlsx]D-PS'!$DC$24</t>
  </si>
  <si>
    <t>='C:\Users\jaime.benazar\Quorum Business Solutions\Ecopetrol Prometeo - Documents\Planning Space Implementation\3. Analysis &amp; Design\Design\FC22\DRR Jaime\Por presentar a ECP\Cantagallo\Cristalina\[CRISTALINA_CF_SEC_06-Feb-2024.xlsx]D-PS'!$DC$25</t>
  </si>
  <si>
    <t>='C:\Users\jaime.benazar\Quorum Business Solutions\Ecopetrol Prometeo - Documents\Planning Space Implementation\3. Analysis &amp; Design\Design\FC22\DRR Jaime\Por presentar a ECP\Cantagallo\Cristalina\[CRISTALINA_CF_SEC_06-Feb-2024.xlsx]D-PS'!$DC$26</t>
  </si>
  <si>
    <t>='C:\Users\jaime.benazar\Quorum Business Solutions\Ecopetrol Prometeo - Documents\Planning Space Implementation\3. Analysis &amp; Design\Design\FC22\DRR Jaime\Por presentar a ECP\Cantagallo\Cristalina\[CRISTALINA_CF_SEC_06-Feb-2024.xlsx]D-PS'!$DC$27</t>
  </si>
  <si>
    <t>='C:\Users\jaime.benazar\Quorum Business Solutions\Ecopetrol Prometeo - Documents\Planning Space Implementation\3. Analysis &amp; Design\Design\FC22\DRR Jaime\Por presentar a ECP\Cantagallo\Cristalina\[CRISTALINA_CF_SEC_06-Feb-2024.xlsx]D-PS'!$DC$28</t>
  </si>
  <si>
    <t>='C:\Users\jaime.benazar\Quorum Business Solutions\Ecopetrol Prometeo - Documents\Planning Space Implementation\3. Analysis &amp; Design\Design\FC22\DRR Jaime\Por presentar a ECP\Cantagallo\Cristalina\[CRISTALINA_CF_SEC_06-Feb-2024.xlsx]D-PS'!$DC$29</t>
  </si>
  <si>
    <t>='C:\Users\jaime.benazar\Quorum Business Solutions\Ecopetrol Prometeo - Documents\Planning Space Implementation\3. Analysis &amp; Design\Design\FC22\DRR Jaime\Por presentar a ECP\Cantagallo\Cristalina\[CRISTALINA_CF_SEC_06-Feb-2024.xlsx]D-PS'!$DC$30</t>
  </si>
  <si>
    <t>='C:\Users\jaime.benazar\Quorum Business Solutions\Ecopetrol Prometeo - Documents\Planning Space Implementation\3. Analysis &amp; Design\Design\FC22\DRR Jaime\Por presentar a ECP\Cantagallo\Cristalina\[CRISTALINA_CF_SEC_06-Feb-2024.xlsx]D-PS'!$DC$31</t>
  </si>
  <si>
    <t>='C:\Users\jaime.benazar\Quorum Business Solutions\Ecopetrol Prometeo - Documents\Planning Space Implementation\3. Analysis &amp; Design\Design\FC22\DRR Jaime\Por presentar a ECP\Cantagallo\Cristalina\[CRISTALINA_CF_SEC_06-Feb-2024.xlsx]D-PS'!$DC$32</t>
  </si>
  <si>
    <t>='C:\Users\jaime.benazar\Quorum Business Solutions\Ecopetrol Prometeo - Documents\Planning Space Implementation\3. Analysis &amp; Design\Design\FC22\DRR Jaime\Por presentar a ECP\Cantagallo\Cristalina\[CRISTALINA_CF_SEC_06-Feb-2024.xlsx]D-PS'!$DC$33</t>
  </si>
  <si>
    <t>='C:\Users\jaime.benazar\Quorum Business Solutions\Ecopetrol Prometeo - Documents\Planning Space Implementation\3. Analysis &amp; Design\Design\FC22\DRR Jaime\Por presentar a ECP\Cantagallo\Cristalina\[CRISTALINA_CF_SEC_06-Feb-2024.xlsx]D-PS'!$DC$34</t>
  </si>
  <si>
    <t>='C:\Users\jaime.benazar\Quorum Business Solutions\Ecopetrol Prometeo - Documents\Planning Space Implementation\3. Analysis &amp; Design\Design\FC22\DRR Jaime\Por presentar a ECP\Cantagallo\Cristalina\[CRISTALINA_CF_SEC_06-Feb-2024.xlsx]D-PS'!$DC$35</t>
  </si>
  <si>
    <t>='C:\Users\jaime.benazar\Quorum Business Solutions\Ecopetrol Prometeo - Documents\Planning Space Implementation\3. Analysis &amp; Design\Design\FC22\DRR Jaime\Por presentar a ECP\Cantagallo\Cristalina\[CRISTALINA_CF_SEC_06-Feb-2024.xlsx]D-PS'!$DC$36</t>
  </si>
  <si>
    <t>='C:\Users\jaime.benazar\Quorum Business Solutions\Ecopetrol Prometeo - Documents\Planning Space Implementation\3. Analysis &amp; Design\Design\FC22\DRR Jaime\Por presentar a ECP\Cantagallo\Cristalina\[CRISTALINA_CF_SEC_06-Feb-2024.xlsx]D-PS'!$DC$37</t>
  </si>
  <si>
    <t>='C:\Users\jaime.benazar\Quorum Business Solutions\Ecopetrol Prometeo - Documents\Planning Space Implementation\3. Analysis &amp; Design\Design\FC22\DRR Jaime\Por presentar a ECP\Cantagallo\Cristalina\[CRISTALINA_CF_SEC_06-Feb-2024.xlsx]D-PS'!$DC$38</t>
  </si>
  <si>
    <t>='C:\Users\jaime.benazar\Quorum Business Solutions\Ecopetrol Prometeo - Documents\Planning Space Implementation\3. Analysis &amp; Design\Design\FC22\DRR Jaime\Por presentar a ECP\Cantagallo\Cristalina\[CRISTALINA_CF_SEC_06-Feb-2024.xlsx]D-PS'!$DC$39</t>
  </si>
  <si>
    <t>='C:\Users\jaime.benazar\Quorum Business Solutions\Ecopetrol Prometeo - Documents\Planning Space Implementation\3. Analysis &amp; Design\Design\FC22\DRR Jaime\Por presentar a ECP\Cantagallo\Cristalina\[CRISTALINA_CF_SEC_06-Feb-2024.xlsx]D-PS'!$DC$40</t>
  </si>
  <si>
    <t>='C:\Users\jaime.benazar\Quorum Business Solutions\Ecopetrol Prometeo - Documents\Planning Space Implementation\3. Analysis &amp; Design\Design\FC22\DRR Jaime\Por presentar a ECP\Cantagallo\Cristalina\[CRISTALINA_CF_SEC_06-Feb-2024.xlsx]D-PS'!$DC$41</t>
  </si>
  <si>
    <t>='C:\Users\jaime.benazar\Quorum Business Solutions\Ecopetrol Prometeo - Documents\Planning Space Implementation\3. Analysis &amp; Design\Design\FC22\DRR Jaime\Por presentar a ECP\Cantagallo\Cristalina\[CRISTALINA_CF_SEC_06-Feb-2024.xlsx]D-PS'!$DC$42</t>
  </si>
  <si>
    <t>='C:\Users\jaime.benazar\Quorum Business Solutions\Ecopetrol Prometeo - Documents\Planning Space Implementation\3. Analysis &amp; Design\Design\FC22\DRR Jaime\Por presentar a ECP\Cantagallo\Cristalina\[CRISTALINA_CF_SEC_06-Feb-2024.xlsx]D-PS'!$DC$43</t>
  </si>
  <si>
    <t>='C:\Users\jaime.benazar\Quorum Business Solutions\Ecopetrol Prometeo - Documents\Planning Space Implementation\3. Analysis &amp; Design\Design\FC22\DRR Jaime\Por presentar a ECP\Cantagallo\Cristalina\[CRISTALINA_CF_SEC_06-Feb-2024.xlsx]D-PS'!$DC$44</t>
  </si>
  <si>
    <t>='C:\Users\jaime.benazar\Quorum Business Solutions\Ecopetrol Prometeo - Documents\Planning Space Implementation\3. Analysis &amp; Design\Design\FC22\DRR Jaime\Por presentar a ECP\Cantagallo\Cristalina\[CRISTALINA_CF_SEC_06-Feb-2024.xlsx]D-PS'!$DC$45</t>
  </si>
  <si>
    <t>='C:\Users\jaime.benazar\Quorum Business Solutions\Ecopetrol Prometeo - Documents\Planning Space Implementation\3. Analysis &amp; Design\Design\FC22\DRR Jaime\Por presentar a ECP\Cantagallo\Cristalina\[CRISTALINA_CF_SEC_06-Feb-2024.xlsx]D-PS'!$DC$46</t>
  </si>
  <si>
    <t>='C:\Users\jaime.benazar\Quorum Business Solutions\Ecopetrol Prometeo - Documents\Planning Space Implementation\3. Analysis &amp; Design\Design\FC22\DRR Jaime\Por presentar a ECP\Cantagallo\Cristalina\[CRISTALINA_CF_SEC_06-Feb-2024.xlsx]D-PS'!$DC$47</t>
  </si>
  <si>
    <t>='C:\Users\jaime.benazar\Quorum Business Solutions\Ecopetrol Prometeo - Documents\Planning Space Implementation\3. Analysis &amp; Design\Design\FC22\DRR Jaime\Por presentar a ECP\Cantagallo\Cristalina\[CRISTALINA_CF_SEC_06-Feb-2024.xlsx]D-PS'!$DC$48</t>
  </si>
  <si>
    <t>='C:\Users\jaime.benazar\Quorum Business Solutions\Ecopetrol Prometeo - Documents\Planning Space Implementation\3. Analysis &amp; Design\Design\FC22\DRR Jaime\Por presentar a ECP\Cantagallo\Cristalina\[CRISTALINA_CF_SEC_06-Feb-2024.xlsx]D-PDP'!$EA$12</t>
  </si>
  <si>
    <t>='C:\Users\jaime.benazar\Quorum Business Solutions\Ecopetrol Prometeo - Documents\Planning Space Implementation\3. Analysis &amp; Design\Design\FC22\DRR Jaime\Por presentar a ECP\Cantagallo\Cristalina\[CRISTALINA_CF_SEC_06-Feb-2024.xlsx]D-PDP'!$EA$13</t>
  </si>
  <si>
    <t>='C:\Users\jaime.benazar\Quorum Business Solutions\Ecopetrol Prometeo - Documents\Planning Space Implementation\3. Analysis &amp; Design\Design\FC22\DRR Jaime\Por presentar a ECP\Cantagallo\Cristalina\[CRISTALINA_CF_SEC_06-Feb-2024.xlsx]D-PDP'!$EA$14</t>
  </si>
  <si>
    <t>='C:\Users\jaime.benazar\Quorum Business Solutions\Ecopetrol Prometeo - Documents\Planning Space Implementation\3. Analysis &amp; Design\Design\FC22\DRR Jaime\Por presentar a ECP\Cantagallo\Cristalina\[CRISTALINA_CF_SEC_06-Feb-2024.xlsx]D-PDP'!$EA$15</t>
  </si>
  <si>
    <t>='C:\Users\jaime.benazar\Quorum Business Solutions\Ecopetrol Prometeo - Documents\Planning Space Implementation\3. Analysis &amp; Design\Design\FC22\DRR Jaime\Por presentar a ECP\Cantagallo\Cristalina\[CRISTALINA_CF_SEC_06-Feb-2024.xlsx]D-PDP'!$EA$16</t>
  </si>
  <si>
    <t>='C:\Users\jaime.benazar\Quorum Business Solutions\Ecopetrol Prometeo - Documents\Planning Space Implementation\3. Analysis &amp; Design\Design\FC22\DRR Jaime\Por presentar a ECP\Cantagallo\Cristalina\[CRISTALINA_CF_SEC_06-Feb-2024.xlsx]D-PDP'!$EA$17</t>
  </si>
  <si>
    <t>='C:\Users\jaime.benazar\Quorum Business Solutions\Ecopetrol Prometeo - Documents\Planning Space Implementation\3. Analysis &amp; Design\Design\FC22\DRR Jaime\Por presentar a ECP\Cantagallo\Cristalina\[CRISTALINA_CF_SEC_06-Feb-2024.xlsx]D-PDP'!$EA$18</t>
  </si>
  <si>
    <t>='C:\Users\jaime.benazar\Quorum Business Solutions\Ecopetrol Prometeo - Documents\Planning Space Implementation\3. Analysis &amp; Design\Design\FC22\DRR Jaime\Por presentar a ECP\Cantagallo\Cristalina\[CRISTALINA_CF_SEC_06-Feb-2024.xlsx]D-PDP'!$EA$19</t>
  </si>
  <si>
    <t>='C:\Users\jaime.benazar\Quorum Business Solutions\Ecopetrol Prometeo - Documents\Planning Space Implementation\3. Analysis &amp; Design\Design\FC22\DRR Jaime\Por presentar a ECP\Cantagallo\Cristalina\[CRISTALINA_CF_SEC_06-Feb-2024.xlsx]D-PDP'!$EA$20</t>
  </si>
  <si>
    <t>='C:\Users\jaime.benazar\Quorum Business Solutions\Ecopetrol Prometeo - Documents\Planning Space Implementation\3. Analysis &amp; Design\Design\FC22\DRR Jaime\Por presentar a ECP\Cantagallo\Cristalina\[CRISTALINA_CF_SEC_06-Feb-2024.xlsx]D-PDP'!$EA$21</t>
  </si>
  <si>
    <t>='C:\Users\jaime.benazar\Quorum Business Solutions\Ecopetrol Prometeo - Documents\Planning Space Implementation\3. Analysis &amp; Design\Design\FC22\DRR Jaime\Por presentar a ECP\Cantagallo\Cristalina\[CRISTALINA_CF_SEC_06-Feb-2024.xlsx]D-PDP'!$EA$22</t>
  </si>
  <si>
    <t>='C:\Users\jaime.benazar\Quorum Business Solutions\Ecopetrol Prometeo - Documents\Planning Space Implementation\3. Analysis &amp; Design\Design\FC22\DRR Jaime\Por presentar a ECP\Cantagallo\Cristalina\[CRISTALINA_CF_SEC_06-Feb-2024.xlsx]D-PDP'!$EA$23</t>
  </si>
  <si>
    <t>='C:\Users\jaime.benazar\Quorum Business Solutions\Ecopetrol Prometeo - Documents\Planning Space Implementation\3. Analysis &amp; Design\Design\FC22\DRR Jaime\Por presentar a ECP\Cantagallo\Cristalina\[CRISTALINA_CF_SEC_06-Feb-2024.xlsx]D-PDP'!$EA$24</t>
  </si>
  <si>
    <t>='C:\Users\jaime.benazar\Quorum Business Solutions\Ecopetrol Prometeo - Documents\Planning Space Implementation\3. Analysis &amp; Design\Design\FC22\DRR Jaime\Por presentar a ECP\Cantagallo\Cristalina\[CRISTALINA_CF_SEC_06-Feb-2024.xlsx]D-PDP'!$EA$25</t>
  </si>
  <si>
    <t>='C:\Users\jaime.benazar\Quorum Business Solutions\Ecopetrol Prometeo - Documents\Planning Space Implementation\3. Analysis &amp; Design\Design\FC22\DRR Jaime\Por presentar a ECP\Cantagallo\Cristalina\[CRISTALINA_CF_SEC_06-Feb-2024.xlsx]D-PDP'!$EA$26</t>
  </si>
  <si>
    <t>='C:\Users\jaime.benazar\Quorum Business Solutions\Ecopetrol Prometeo - Documents\Planning Space Implementation\3. Analysis &amp; Design\Design\FC22\DRR Jaime\Por presentar a ECP\Cantagallo\Cristalina\[CRISTALINA_CF_SEC_06-Feb-2024.xlsx]D-PDP'!$EA$27</t>
  </si>
  <si>
    <t>='C:\Users\jaime.benazar\Quorum Business Solutions\Ecopetrol Prometeo - Documents\Planning Space Implementation\3. Analysis &amp; Design\Design\FC22\DRR Jaime\Por presentar a ECP\Cantagallo\Cristalina\[CRISTALINA_CF_SEC_06-Feb-2024.xlsx]D-PDP'!$EA$28</t>
  </si>
  <si>
    <t>='C:\Users\jaime.benazar\Quorum Business Solutions\Ecopetrol Prometeo - Documents\Planning Space Implementation\3. Analysis &amp; Design\Design\FC22\DRR Jaime\Por presentar a ECP\Cantagallo\Cristalina\[CRISTALINA_CF_SEC_06-Feb-2024.xlsx]D-PDP'!$EA$29</t>
  </si>
  <si>
    <t>='C:\Users\jaime.benazar\Quorum Business Solutions\Ecopetrol Prometeo - Documents\Planning Space Implementation\3. Analysis &amp; Design\Design\FC22\DRR Jaime\Por presentar a ECP\Cantagallo\Cristalina\[CRISTALINA_CF_SEC_06-Feb-2024.xlsx]D-PDP'!$EA$30</t>
  </si>
  <si>
    <t>='C:\Users\jaime.benazar\Quorum Business Solutions\Ecopetrol Prometeo - Documents\Planning Space Implementation\3. Analysis &amp; Design\Design\FC22\DRR Jaime\Por presentar a ECP\Cantagallo\Cristalina\[CRISTALINA_CF_SEC_06-Feb-2024.xlsx]D-PDP'!$EA$31</t>
  </si>
  <si>
    <t>='C:\Users\jaime.benazar\Quorum Business Solutions\Ecopetrol Prometeo - Documents\Planning Space Implementation\3. Analysis &amp; Design\Design\FC22\DRR Jaime\Por presentar a ECP\Cantagallo\Cristalina\[CRISTALINA_CF_SEC_06-Feb-2024.xlsx]D-PDP'!$EA$32</t>
  </si>
  <si>
    <t>='C:\Users\jaime.benazar\Quorum Business Solutions\Ecopetrol Prometeo - Documents\Planning Space Implementation\3. Analysis &amp; Design\Design\FC22\DRR Jaime\Por presentar a ECP\Cantagallo\Cristalina\[CRISTALINA_CF_SEC_06-Feb-2024.xlsx]D-PDP'!$EA$33</t>
  </si>
  <si>
    <t>='C:\Users\jaime.benazar\Quorum Business Solutions\Ecopetrol Prometeo - Documents\Planning Space Implementation\3. Analysis &amp; Design\Design\FC22\DRR Jaime\Por presentar a ECP\Cantagallo\Cristalina\[CRISTALINA_CF_SEC_06-Feb-2024.xlsx]D-PDP'!$EA$34</t>
  </si>
  <si>
    <t>='C:\Users\jaime.benazar\Quorum Business Solutions\Ecopetrol Prometeo - Documents\Planning Space Implementation\3. Analysis &amp; Design\Design\FC22\DRR Jaime\Por presentar a ECP\Cantagallo\Cristalina\[CRISTALINA_CF_SEC_06-Feb-2024.xlsx]D-PDP'!$EA$35</t>
  </si>
  <si>
    <t>='C:\Users\jaime.benazar\Quorum Business Solutions\Ecopetrol Prometeo - Documents\Planning Space Implementation\3. Analysis &amp; Design\Design\FC22\DRR Jaime\Por presentar a ECP\Cantagallo\Cristalina\[CRISTALINA_CF_SEC_06-Feb-2024.xlsx]D-PDP'!$EA$36</t>
  </si>
  <si>
    <t>='C:\Users\jaime.benazar\Quorum Business Solutions\Ecopetrol Prometeo - Documents\Planning Space Implementation\3. Analysis &amp; Design\Design\FC22\DRR Jaime\Por presentar a ECP\Cantagallo\Cristalina\[CRISTALINA_CF_SEC_06-Feb-2024.xlsx]D-PDP'!$EA$37</t>
  </si>
  <si>
    <t>='C:\Users\jaime.benazar\Quorum Business Solutions\Ecopetrol Prometeo - Documents\Planning Space Implementation\3. Analysis &amp; Design\Design\FC22\DRR Jaime\Por presentar a ECP\Cantagallo\Cristalina\[CRISTALINA_CF_SEC_06-Feb-2024.xlsx]D-PDP'!$EA$38</t>
  </si>
  <si>
    <t>='C:\Users\jaime.benazar\Quorum Business Solutions\Ecopetrol Prometeo - Documents\Planning Space Implementation\3. Analysis &amp; Design\Design\FC22\DRR Jaime\Por presentar a ECP\Cantagallo\Cristalina\[CRISTALINA_CF_SEC_06-Feb-2024.xlsx]D-PDP'!$EA$39</t>
  </si>
  <si>
    <t>='C:\Users\jaime.benazar\Quorum Business Solutions\Ecopetrol Prometeo - Documents\Planning Space Implementation\3. Analysis &amp; Design\Design\FC22\DRR Jaime\Por presentar a ECP\Cantagallo\Cristalina\[CRISTALINA_CF_SEC_06-Feb-2024.xlsx]D-PDP'!$EA$40</t>
  </si>
  <si>
    <t>='C:\Users\jaime.benazar\Quorum Business Solutions\Ecopetrol Prometeo - Documents\Planning Space Implementation\3. Analysis &amp; Design\Design\FC22\DRR Jaime\Por presentar a ECP\Cantagallo\Cristalina\[CRISTALINA_CF_SEC_06-Feb-2024.xlsx]D-PDP'!$EA$41</t>
  </si>
  <si>
    <t>='C:\Users\jaime.benazar\Quorum Business Solutions\Ecopetrol Prometeo - Documents\Planning Space Implementation\3. Analysis &amp; Design\Design\FC22\DRR Jaime\Por presentar a ECP\Cantagallo\Cristalina\[CRISTALINA_CF_SEC_06-Feb-2024.xlsx]D-PDP'!$EA$42</t>
  </si>
  <si>
    <t>='C:\Users\jaime.benazar\Quorum Business Solutions\Ecopetrol Prometeo - Documents\Planning Space Implementation\3. Analysis &amp; Design\Design\FC22\DRR Jaime\Por presentar a ECP\Cantagallo\Cristalina\[CRISTALINA_CF_SEC_06-Feb-2024.xlsx]D-PDP'!$EA$43</t>
  </si>
  <si>
    <t>='C:\Users\jaime.benazar\Quorum Business Solutions\Ecopetrol Prometeo - Documents\Planning Space Implementation\3. Analysis &amp; Design\Design\FC22\DRR Jaime\Por presentar a ECP\Cantagallo\Cristalina\[CRISTALINA_CF_SEC_06-Feb-2024.xlsx]D-PDP'!$EA$44</t>
  </si>
  <si>
    <t>='C:\Users\jaime.benazar\Quorum Business Solutions\Ecopetrol Prometeo - Documents\Planning Space Implementation\3. Analysis &amp; Design\Design\FC22\DRR Jaime\Por presentar a ECP\Cantagallo\Cristalina\[CRISTALINA_CF_SEC_06-Feb-2024.xlsx]D-PDP'!$EA$45</t>
  </si>
  <si>
    <t>='C:\Users\jaime.benazar\Quorum Business Solutions\Ecopetrol Prometeo - Documents\Planning Space Implementation\3. Analysis &amp; Design\Design\FC22\DRR Jaime\Por presentar a ECP\Cantagallo\Cristalina\[CRISTALINA_CF_SEC_06-Feb-2024.xlsx]D-PDP'!$EA$46</t>
  </si>
  <si>
    <t>='C:\Users\jaime.benazar\Quorum Business Solutions\Ecopetrol Prometeo - Documents\Planning Space Implementation\3. Analysis &amp; Design\Design\FC22\DRR Jaime\Por presentar a ECP\Cantagallo\Cristalina\[CRISTALINA_CF_SEC_06-Feb-2024.xlsx]D-PDP'!$EA$47</t>
  </si>
  <si>
    <t>='C:\Users\jaime.benazar\Quorum Business Solutions\Ecopetrol Prometeo - Documents\Planning Space Implementation\3. Analysis &amp; Design\Design\FC22\DRR Jaime\Por presentar a ECP\Cantagallo\Cristalina\[CRISTALINA_CF_SEC_06-Feb-2024.xlsx]D-PDP'!$EA$48</t>
  </si>
  <si>
    <t>='C:\Users\jaime.benazar\Quorum Business Solutions\Ecopetrol Prometeo - Documents\Planning Space Implementation\3. Analysis &amp; Design\Design\FC22\DRR Jaime\Por presentar a ECP\Cantagallo\Cristalina\[CRISTALINA_CF_SEC_06-Feb-2024.xlsx]D-PNP'!$EA$12</t>
  </si>
  <si>
    <t>='C:\Users\jaime.benazar\Quorum Business Solutions\Ecopetrol Prometeo - Documents\Planning Space Implementation\3. Analysis &amp; Design\Design\FC22\DRR Jaime\Por presentar a ECP\Cantagallo\Cristalina\[CRISTALINA_CF_SEC_06-Feb-2024.xlsx]D-PNP'!$EA$13</t>
  </si>
  <si>
    <t>='C:\Users\jaime.benazar\Quorum Business Solutions\Ecopetrol Prometeo - Documents\Planning Space Implementation\3. Analysis &amp; Design\Design\FC22\DRR Jaime\Por presentar a ECP\Cantagallo\Cristalina\[CRISTALINA_CF_SEC_06-Feb-2024.xlsx]D-PNP'!$EA$14</t>
  </si>
  <si>
    <t>='C:\Users\jaime.benazar\Quorum Business Solutions\Ecopetrol Prometeo - Documents\Planning Space Implementation\3. Analysis &amp; Design\Design\FC22\DRR Jaime\Por presentar a ECP\Cantagallo\Cristalina\[CRISTALINA_CF_SEC_06-Feb-2024.xlsx]D-PNP'!$EA$15</t>
  </si>
  <si>
    <t>='C:\Users\jaime.benazar\Quorum Business Solutions\Ecopetrol Prometeo - Documents\Planning Space Implementation\3. Analysis &amp; Design\Design\FC22\DRR Jaime\Por presentar a ECP\Cantagallo\Cristalina\[CRISTALINA_CF_SEC_06-Feb-2024.xlsx]D-PNP'!$EA$16</t>
  </si>
  <si>
    <t>='C:\Users\jaime.benazar\Quorum Business Solutions\Ecopetrol Prometeo - Documents\Planning Space Implementation\3. Analysis &amp; Design\Design\FC22\DRR Jaime\Por presentar a ECP\Cantagallo\Cristalina\[CRISTALINA_CF_SEC_06-Feb-2024.xlsx]D-PNP'!$EA$17</t>
  </si>
  <si>
    <t>='C:\Users\jaime.benazar\Quorum Business Solutions\Ecopetrol Prometeo - Documents\Planning Space Implementation\3. Analysis &amp; Design\Design\FC22\DRR Jaime\Por presentar a ECP\Cantagallo\Cristalina\[CRISTALINA_CF_SEC_06-Feb-2024.xlsx]D-PNP'!$EA$18</t>
  </si>
  <si>
    <t>='C:\Users\jaime.benazar\Quorum Business Solutions\Ecopetrol Prometeo - Documents\Planning Space Implementation\3. Analysis &amp; Design\Design\FC22\DRR Jaime\Por presentar a ECP\Cantagallo\Cristalina\[CRISTALINA_CF_SEC_06-Feb-2024.xlsx]D-PNP'!$EA$19</t>
  </si>
  <si>
    <t>='C:\Users\jaime.benazar\Quorum Business Solutions\Ecopetrol Prometeo - Documents\Planning Space Implementation\3. Analysis &amp; Design\Design\FC22\DRR Jaime\Por presentar a ECP\Cantagallo\Cristalina\[CRISTALINA_CF_SEC_06-Feb-2024.xlsx]D-PNP'!$EA$20</t>
  </si>
  <si>
    <t>='C:\Users\jaime.benazar\Quorum Business Solutions\Ecopetrol Prometeo - Documents\Planning Space Implementation\3. Analysis &amp; Design\Design\FC22\DRR Jaime\Por presentar a ECP\Cantagallo\Cristalina\[CRISTALINA_CF_SEC_06-Feb-2024.xlsx]D-PNP'!$EA$21</t>
  </si>
  <si>
    <t>='C:\Users\jaime.benazar\Quorum Business Solutions\Ecopetrol Prometeo - Documents\Planning Space Implementation\3. Analysis &amp; Design\Design\FC22\DRR Jaime\Por presentar a ECP\Cantagallo\Cristalina\[CRISTALINA_CF_SEC_06-Feb-2024.xlsx]D-PNP'!$EA$22</t>
  </si>
  <si>
    <t>='C:\Users\jaime.benazar\Quorum Business Solutions\Ecopetrol Prometeo - Documents\Planning Space Implementation\3. Analysis &amp; Design\Design\FC22\DRR Jaime\Por presentar a ECP\Cantagallo\Cristalina\[CRISTALINA_CF_SEC_06-Feb-2024.xlsx]D-PNP'!$EA$23</t>
  </si>
  <si>
    <t>='C:\Users\jaime.benazar\Quorum Business Solutions\Ecopetrol Prometeo - Documents\Planning Space Implementation\3. Analysis &amp; Design\Design\FC22\DRR Jaime\Por presentar a ECP\Cantagallo\Cristalina\[CRISTALINA_CF_SEC_06-Feb-2024.xlsx]D-PNP'!$EA$24</t>
  </si>
  <si>
    <t>='C:\Users\jaime.benazar\Quorum Business Solutions\Ecopetrol Prometeo - Documents\Planning Space Implementation\3. Analysis &amp; Design\Design\FC22\DRR Jaime\Por presentar a ECP\Cantagallo\Cristalina\[CRISTALINA_CF_SEC_06-Feb-2024.xlsx]D-PNP'!$EA$25</t>
  </si>
  <si>
    <t>='C:\Users\jaime.benazar\Quorum Business Solutions\Ecopetrol Prometeo - Documents\Planning Space Implementation\3. Analysis &amp; Design\Design\FC22\DRR Jaime\Por presentar a ECP\Cantagallo\Cristalina\[CRISTALINA_CF_SEC_06-Feb-2024.xlsx]D-PNP'!$EA$26</t>
  </si>
  <si>
    <t>='C:\Users\jaime.benazar\Quorum Business Solutions\Ecopetrol Prometeo - Documents\Planning Space Implementation\3. Analysis &amp; Design\Design\FC22\DRR Jaime\Por presentar a ECP\Cantagallo\Cristalina\[CRISTALINA_CF_SEC_06-Feb-2024.xlsx]D-PNP'!$EA$27</t>
  </si>
  <si>
    <t>='C:\Users\jaime.benazar\Quorum Business Solutions\Ecopetrol Prometeo - Documents\Planning Space Implementation\3. Analysis &amp; Design\Design\FC22\DRR Jaime\Por presentar a ECP\Cantagallo\Cristalina\[CRISTALINA_CF_SEC_06-Feb-2024.xlsx]D-PNP'!$EA$28</t>
  </si>
  <si>
    <t>='C:\Users\jaime.benazar\Quorum Business Solutions\Ecopetrol Prometeo - Documents\Planning Space Implementation\3. Analysis &amp; Design\Design\FC22\DRR Jaime\Por presentar a ECP\Cantagallo\Cristalina\[CRISTALINA_CF_SEC_06-Feb-2024.xlsx]D-PNP'!$EA$29</t>
  </si>
  <si>
    <t>='C:\Users\jaime.benazar\Quorum Business Solutions\Ecopetrol Prometeo - Documents\Planning Space Implementation\3. Analysis &amp; Design\Design\FC22\DRR Jaime\Por presentar a ECP\Cantagallo\Cristalina\[CRISTALINA_CF_SEC_06-Feb-2024.xlsx]D-PNP'!$EA$30</t>
  </si>
  <si>
    <t>='C:\Users\jaime.benazar\Quorum Business Solutions\Ecopetrol Prometeo - Documents\Planning Space Implementation\3. Analysis &amp; Design\Design\FC22\DRR Jaime\Por presentar a ECP\Cantagallo\Cristalina\[CRISTALINA_CF_SEC_06-Feb-2024.xlsx]D-PNP'!$EA$31</t>
  </si>
  <si>
    <t>='C:\Users\jaime.benazar\Quorum Business Solutions\Ecopetrol Prometeo - Documents\Planning Space Implementation\3. Analysis &amp; Design\Design\FC22\DRR Jaime\Por presentar a ECP\Cantagallo\Cristalina\[CRISTALINA_CF_SEC_06-Feb-2024.xlsx]D-PNP'!$EA$32</t>
  </si>
  <si>
    <t>='C:\Users\jaime.benazar\Quorum Business Solutions\Ecopetrol Prometeo - Documents\Planning Space Implementation\3. Analysis &amp; Design\Design\FC22\DRR Jaime\Por presentar a ECP\Cantagallo\Cristalina\[CRISTALINA_CF_SEC_06-Feb-2024.xlsx]D-PNP'!$EA$33</t>
  </si>
  <si>
    <t>='C:\Users\jaime.benazar\Quorum Business Solutions\Ecopetrol Prometeo - Documents\Planning Space Implementation\3. Analysis &amp; Design\Design\FC22\DRR Jaime\Por presentar a ECP\Cantagallo\Cristalina\[CRISTALINA_CF_SEC_06-Feb-2024.xlsx]D-PNP'!$EA$34</t>
  </si>
  <si>
    <t>='C:\Users\jaime.benazar\Quorum Business Solutions\Ecopetrol Prometeo - Documents\Planning Space Implementation\3. Analysis &amp; Design\Design\FC22\DRR Jaime\Por presentar a ECP\Cantagallo\Cristalina\[CRISTALINA_CF_SEC_06-Feb-2024.xlsx]D-PNP'!$EA$35</t>
  </si>
  <si>
    <t>='C:\Users\jaime.benazar\Quorum Business Solutions\Ecopetrol Prometeo - Documents\Planning Space Implementation\3. Analysis &amp; Design\Design\FC22\DRR Jaime\Por presentar a ECP\Cantagallo\Cristalina\[CRISTALINA_CF_SEC_06-Feb-2024.xlsx]D-PNP'!$EA$36</t>
  </si>
  <si>
    <t>='C:\Users\jaime.benazar\Quorum Business Solutions\Ecopetrol Prometeo - Documents\Planning Space Implementation\3. Analysis &amp; Design\Design\FC22\DRR Jaime\Por presentar a ECP\Cantagallo\Cristalina\[CRISTALINA_CF_SEC_06-Feb-2024.xlsx]D-PNP'!$EA$37</t>
  </si>
  <si>
    <t>='C:\Users\jaime.benazar\Quorum Business Solutions\Ecopetrol Prometeo - Documents\Planning Space Implementation\3. Analysis &amp; Design\Design\FC22\DRR Jaime\Por presentar a ECP\Cantagallo\Cristalina\[CRISTALINA_CF_SEC_06-Feb-2024.xlsx]D-PNP'!$EA$38</t>
  </si>
  <si>
    <t>='C:\Users\jaime.benazar\Quorum Business Solutions\Ecopetrol Prometeo - Documents\Planning Space Implementation\3. Analysis &amp; Design\Design\FC22\DRR Jaime\Por presentar a ECP\Cantagallo\Cristalina\[CRISTALINA_CF_SEC_06-Feb-2024.xlsx]D-PNP'!$EA$39</t>
  </si>
  <si>
    <t>='C:\Users\jaime.benazar\Quorum Business Solutions\Ecopetrol Prometeo - Documents\Planning Space Implementation\3. Analysis &amp; Design\Design\FC22\DRR Jaime\Por presentar a ECP\Cantagallo\Cristalina\[CRISTALINA_CF_SEC_06-Feb-2024.xlsx]D-PNP'!$EA$40</t>
  </si>
  <si>
    <t>='C:\Users\jaime.benazar\Quorum Business Solutions\Ecopetrol Prometeo - Documents\Planning Space Implementation\3. Analysis &amp; Design\Design\FC22\DRR Jaime\Por presentar a ECP\Cantagallo\Cristalina\[CRISTALINA_CF_SEC_06-Feb-2024.xlsx]D-PNP'!$EA$41</t>
  </si>
  <si>
    <t>='C:\Users\jaime.benazar\Quorum Business Solutions\Ecopetrol Prometeo - Documents\Planning Space Implementation\3. Analysis &amp; Design\Design\FC22\DRR Jaime\Por presentar a ECP\Cantagallo\Cristalina\[CRISTALINA_CF_SEC_06-Feb-2024.xlsx]D-PNP'!$EA$42</t>
  </si>
  <si>
    <t>='C:\Users\jaime.benazar\Quorum Business Solutions\Ecopetrol Prometeo - Documents\Planning Space Implementation\3. Analysis &amp; Design\Design\FC22\DRR Jaime\Por presentar a ECP\Cantagallo\Cristalina\[CRISTALINA_CF_SEC_06-Feb-2024.xlsx]D-PNP'!$EA$43</t>
  </si>
  <si>
    <t>='C:\Users\jaime.benazar\Quorum Business Solutions\Ecopetrol Prometeo - Documents\Planning Space Implementation\3. Analysis &amp; Design\Design\FC22\DRR Jaime\Por presentar a ECP\Cantagallo\Cristalina\[CRISTALINA_CF_SEC_06-Feb-2024.xlsx]D-PNP'!$EA$44</t>
  </si>
  <si>
    <t>='C:\Users\jaime.benazar\Quorum Business Solutions\Ecopetrol Prometeo - Documents\Planning Space Implementation\3. Analysis &amp; Design\Design\FC22\DRR Jaime\Por presentar a ECP\Cantagallo\Cristalina\[CRISTALINA_CF_SEC_06-Feb-2024.xlsx]D-PNP'!$EA$45</t>
  </si>
  <si>
    <t>='C:\Users\jaime.benazar\Quorum Business Solutions\Ecopetrol Prometeo - Documents\Planning Space Implementation\3. Analysis &amp; Design\Design\FC22\DRR Jaime\Por presentar a ECP\Cantagallo\Cristalina\[CRISTALINA_CF_SEC_06-Feb-2024.xlsx]D-PNP'!$EA$46</t>
  </si>
  <si>
    <t>='C:\Users\jaime.benazar\Quorum Business Solutions\Ecopetrol Prometeo - Documents\Planning Space Implementation\3. Analysis &amp; Design\Design\FC22\DRR Jaime\Por presentar a ECP\Cantagallo\Cristalina\[CRISTALINA_CF_SEC_06-Feb-2024.xlsx]D-PNP'!$EA$47</t>
  </si>
  <si>
    <t>='C:\Users\jaime.benazar\Quorum Business Solutions\Ecopetrol Prometeo - Documents\Planning Space Implementation\3. Analysis &amp; Design\Design\FC22\DRR Jaime\Por presentar a ECP\Cantagallo\Cristalina\[CRISTALINA_CF_SEC_06-Feb-2024.xlsx]D-PNP'!$EA$48</t>
  </si>
  <si>
    <t>='C:\Users\jaime.benazar\Quorum Business Solutions\Ecopetrol Prometeo - Documents\Planning Space Implementation\3. Analysis &amp; Design\Design\FC22\DRR Jaime\Por presentar a ECP\Cantagallo\Cristalina\[CRISTALINA_CF_SEC_06-Feb-2024.xlsx]D-PND'!$EA$12</t>
  </si>
  <si>
    <t>='C:\Users\jaime.benazar\Quorum Business Solutions\Ecopetrol Prometeo - Documents\Planning Space Implementation\3. Analysis &amp; Design\Design\FC22\DRR Jaime\Por presentar a ECP\Cantagallo\Cristalina\[CRISTALINA_CF_SEC_06-Feb-2024.xlsx]D-PND'!$EA$13</t>
  </si>
  <si>
    <t>='C:\Users\jaime.benazar\Quorum Business Solutions\Ecopetrol Prometeo - Documents\Planning Space Implementation\3. Analysis &amp; Design\Design\FC22\DRR Jaime\Por presentar a ECP\Cantagallo\Cristalina\[CRISTALINA_CF_SEC_06-Feb-2024.xlsx]D-PND'!$EA$14</t>
  </si>
  <si>
    <t>='C:\Users\jaime.benazar\Quorum Business Solutions\Ecopetrol Prometeo - Documents\Planning Space Implementation\3. Analysis &amp; Design\Design\FC22\DRR Jaime\Por presentar a ECP\Cantagallo\Cristalina\[CRISTALINA_CF_SEC_06-Feb-2024.xlsx]D-PND'!$EA$15</t>
  </si>
  <si>
    <t>='C:\Users\jaime.benazar\Quorum Business Solutions\Ecopetrol Prometeo - Documents\Planning Space Implementation\3. Analysis &amp; Design\Design\FC22\DRR Jaime\Por presentar a ECP\Cantagallo\Cristalina\[CRISTALINA_CF_SEC_06-Feb-2024.xlsx]D-PND'!$EA$16</t>
  </si>
  <si>
    <t>='C:\Users\jaime.benazar\Quorum Business Solutions\Ecopetrol Prometeo - Documents\Planning Space Implementation\3. Analysis &amp; Design\Design\FC22\DRR Jaime\Por presentar a ECP\Cantagallo\Cristalina\[CRISTALINA_CF_SEC_06-Feb-2024.xlsx]D-PND'!$EA$17</t>
  </si>
  <si>
    <t>='C:\Users\jaime.benazar\Quorum Business Solutions\Ecopetrol Prometeo - Documents\Planning Space Implementation\3. Analysis &amp; Design\Design\FC22\DRR Jaime\Por presentar a ECP\Cantagallo\Cristalina\[CRISTALINA_CF_SEC_06-Feb-2024.xlsx]D-PND'!$EA$18</t>
  </si>
  <si>
    <t>='C:\Users\jaime.benazar\Quorum Business Solutions\Ecopetrol Prometeo - Documents\Planning Space Implementation\3. Analysis &amp; Design\Design\FC22\DRR Jaime\Por presentar a ECP\Cantagallo\Cristalina\[CRISTALINA_CF_SEC_06-Feb-2024.xlsx]D-PND'!$EA$19</t>
  </si>
  <si>
    <t>='C:\Users\jaime.benazar\Quorum Business Solutions\Ecopetrol Prometeo - Documents\Planning Space Implementation\3. Analysis &amp; Design\Design\FC22\DRR Jaime\Por presentar a ECP\Cantagallo\Cristalina\[CRISTALINA_CF_SEC_06-Feb-2024.xlsx]D-PND'!$EA$20</t>
  </si>
  <si>
    <t>='C:\Users\jaime.benazar\Quorum Business Solutions\Ecopetrol Prometeo - Documents\Planning Space Implementation\3. Analysis &amp; Design\Design\FC22\DRR Jaime\Por presentar a ECP\Cantagallo\Cristalina\[CRISTALINA_CF_SEC_06-Feb-2024.xlsx]D-PND'!$EA$21</t>
  </si>
  <si>
    <t>='C:\Users\jaime.benazar\Quorum Business Solutions\Ecopetrol Prometeo - Documents\Planning Space Implementation\3. Analysis &amp; Design\Design\FC22\DRR Jaime\Por presentar a ECP\Cantagallo\Cristalina\[CRISTALINA_CF_SEC_06-Feb-2024.xlsx]D-PND'!$EA$22</t>
  </si>
  <si>
    <t>='C:\Users\jaime.benazar\Quorum Business Solutions\Ecopetrol Prometeo - Documents\Planning Space Implementation\3. Analysis &amp; Design\Design\FC22\DRR Jaime\Por presentar a ECP\Cantagallo\Cristalina\[CRISTALINA_CF_SEC_06-Feb-2024.xlsx]D-PND'!$EA$23</t>
  </si>
  <si>
    <t>='C:\Users\jaime.benazar\Quorum Business Solutions\Ecopetrol Prometeo - Documents\Planning Space Implementation\3. Analysis &amp; Design\Design\FC22\DRR Jaime\Por presentar a ECP\Cantagallo\Cristalina\[CRISTALINA_CF_SEC_06-Feb-2024.xlsx]D-PND'!$EA$24</t>
  </si>
  <si>
    <t>='C:\Users\jaime.benazar\Quorum Business Solutions\Ecopetrol Prometeo - Documents\Planning Space Implementation\3. Analysis &amp; Design\Design\FC22\DRR Jaime\Por presentar a ECP\Cantagallo\Cristalina\[CRISTALINA_CF_SEC_06-Feb-2024.xlsx]D-PND'!$EA$25</t>
  </si>
  <si>
    <t>='C:\Users\jaime.benazar\Quorum Business Solutions\Ecopetrol Prometeo - Documents\Planning Space Implementation\3. Analysis &amp; Design\Design\FC22\DRR Jaime\Por presentar a ECP\Cantagallo\Cristalina\[CRISTALINA_CF_SEC_06-Feb-2024.xlsx]D-PND'!$EA$26</t>
  </si>
  <si>
    <t>='C:\Users\jaime.benazar\Quorum Business Solutions\Ecopetrol Prometeo - Documents\Planning Space Implementation\3. Analysis &amp; Design\Design\FC22\DRR Jaime\Por presentar a ECP\Cantagallo\Cristalina\[CRISTALINA_CF_SEC_06-Feb-2024.xlsx]D-PND'!$EA$27</t>
  </si>
  <si>
    <t>='C:\Users\jaime.benazar\Quorum Business Solutions\Ecopetrol Prometeo - Documents\Planning Space Implementation\3. Analysis &amp; Design\Design\FC22\DRR Jaime\Por presentar a ECP\Cantagallo\Cristalina\[CRISTALINA_CF_SEC_06-Feb-2024.xlsx]D-PND'!$EA$28</t>
  </si>
  <si>
    <t>='C:\Users\jaime.benazar\Quorum Business Solutions\Ecopetrol Prometeo - Documents\Planning Space Implementation\3. Analysis &amp; Design\Design\FC22\DRR Jaime\Por presentar a ECP\Cantagallo\Cristalina\[CRISTALINA_CF_SEC_06-Feb-2024.xlsx]D-PND'!$EA$29</t>
  </si>
  <si>
    <t>='C:\Users\jaime.benazar\Quorum Business Solutions\Ecopetrol Prometeo - Documents\Planning Space Implementation\3. Analysis &amp; Design\Design\FC22\DRR Jaime\Por presentar a ECP\Cantagallo\Cristalina\[CRISTALINA_CF_SEC_06-Feb-2024.xlsx]D-PND'!$EA$30</t>
  </si>
  <si>
    <t>='C:\Users\jaime.benazar\Quorum Business Solutions\Ecopetrol Prometeo - Documents\Planning Space Implementation\3. Analysis &amp; Design\Design\FC22\DRR Jaime\Por presentar a ECP\Cantagallo\Cristalina\[CRISTALINA_CF_SEC_06-Feb-2024.xlsx]D-PND'!$EA$31</t>
  </si>
  <si>
    <t>='C:\Users\jaime.benazar\Quorum Business Solutions\Ecopetrol Prometeo - Documents\Planning Space Implementation\3. Analysis &amp; Design\Design\FC22\DRR Jaime\Por presentar a ECP\Cantagallo\Cristalina\[CRISTALINA_CF_SEC_06-Feb-2024.xlsx]D-PND'!$EA$32</t>
  </si>
  <si>
    <t>='C:\Users\jaime.benazar\Quorum Business Solutions\Ecopetrol Prometeo - Documents\Planning Space Implementation\3. Analysis &amp; Design\Design\FC22\DRR Jaime\Por presentar a ECP\Cantagallo\Cristalina\[CRISTALINA_CF_SEC_06-Feb-2024.xlsx]D-PND'!$EA$33</t>
  </si>
  <si>
    <t>='C:\Users\jaime.benazar\Quorum Business Solutions\Ecopetrol Prometeo - Documents\Planning Space Implementation\3. Analysis &amp; Design\Design\FC22\DRR Jaime\Por presentar a ECP\Cantagallo\Cristalina\[CRISTALINA_CF_SEC_06-Feb-2024.xlsx]D-PND'!$EA$34</t>
  </si>
  <si>
    <t>='C:\Users\jaime.benazar\Quorum Business Solutions\Ecopetrol Prometeo - Documents\Planning Space Implementation\3. Analysis &amp; Design\Design\FC22\DRR Jaime\Por presentar a ECP\Cantagallo\Cristalina\[CRISTALINA_CF_SEC_06-Feb-2024.xlsx]D-PND'!$EA$35</t>
  </si>
  <si>
    <t>='C:\Users\jaime.benazar\Quorum Business Solutions\Ecopetrol Prometeo - Documents\Planning Space Implementation\3. Analysis &amp; Design\Design\FC22\DRR Jaime\Por presentar a ECP\Cantagallo\Cristalina\[CRISTALINA_CF_SEC_06-Feb-2024.xlsx]D-PND'!$EA$36</t>
  </si>
  <si>
    <t>='C:\Users\jaime.benazar\Quorum Business Solutions\Ecopetrol Prometeo - Documents\Planning Space Implementation\3. Analysis &amp; Design\Design\FC22\DRR Jaime\Por presentar a ECP\Cantagallo\Cristalina\[CRISTALINA_CF_SEC_06-Feb-2024.xlsx]D-PND'!$EA$37</t>
  </si>
  <si>
    <t>='C:\Users\jaime.benazar\Quorum Business Solutions\Ecopetrol Prometeo - Documents\Planning Space Implementation\3. Analysis &amp; Design\Design\FC22\DRR Jaime\Por presentar a ECP\Cantagallo\Cristalina\[CRISTALINA_CF_SEC_06-Feb-2024.xlsx]D-PND'!$EA$38</t>
  </si>
  <si>
    <t>='C:\Users\jaime.benazar\Quorum Business Solutions\Ecopetrol Prometeo - Documents\Planning Space Implementation\3. Analysis &amp; Design\Design\FC22\DRR Jaime\Por presentar a ECP\Cantagallo\Cristalina\[CRISTALINA_CF_SEC_06-Feb-2024.xlsx]D-PND'!$EA$39</t>
  </si>
  <si>
    <t>='C:\Users\jaime.benazar\Quorum Business Solutions\Ecopetrol Prometeo - Documents\Planning Space Implementation\3. Analysis &amp; Design\Design\FC22\DRR Jaime\Por presentar a ECP\Cantagallo\Cristalina\[CRISTALINA_CF_SEC_06-Feb-2024.xlsx]D-PND'!$EA$40</t>
  </si>
  <si>
    <t>='C:\Users\jaime.benazar\Quorum Business Solutions\Ecopetrol Prometeo - Documents\Planning Space Implementation\3. Analysis &amp; Design\Design\FC22\DRR Jaime\Por presentar a ECP\Cantagallo\Cristalina\[CRISTALINA_CF_SEC_06-Feb-2024.xlsx]D-PND'!$EA$41</t>
  </si>
  <si>
    <t>='C:\Users\jaime.benazar\Quorum Business Solutions\Ecopetrol Prometeo - Documents\Planning Space Implementation\3. Analysis &amp; Design\Design\FC22\DRR Jaime\Por presentar a ECP\Cantagallo\Cristalina\[CRISTALINA_CF_SEC_06-Feb-2024.xlsx]D-PND'!$EA$42</t>
  </si>
  <si>
    <t>='C:\Users\jaime.benazar\Quorum Business Solutions\Ecopetrol Prometeo - Documents\Planning Space Implementation\3. Analysis &amp; Design\Design\FC22\DRR Jaime\Por presentar a ECP\Cantagallo\Cristalina\[CRISTALINA_CF_SEC_06-Feb-2024.xlsx]D-PND'!$EA$43</t>
  </si>
  <si>
    <t>='C:\Users\jaime.benazar\Quorum Business Solutions\Ecopetrol Prometeo - Documents\Planning Space Implementation\3. Analysis &amp; Design\Design\FC22\DRR Jaime\Por presentar a ECP\Cantagallo\Cristalina\[CRISTALINA_CF_SEC_06-Feb-2024.xlsx]D-PND'!$EA$44</t>
  </si>
  <si>
    <t>='C:\Users\jaime.benazar\Quorum Business Solutions\Ecopetrol Prometeo - Documents\Planning Space Implementation\3. Analysis &amp; Design\Design\FC22\DRR Jaime\Por presentar a ECP\Cantagallo\Cristalina\[CRISTALINA_CF_SEC_06-Feb-2024.xlsx]D-PND'!$EA$45</t>
  </si>
  <si>
    <t>='C:\Users\jaime.benazar\Quorum Business Solutions\Ecopetrol Prometeo - Documents\Planning Space Implementation\3. Analysis &amp; Design\Design\FC22\DRR Jaime\Por presentar a ECP\Cantagallo\Cristalina\[CRISTALINA_CF_SEC_06-Feb-2024.xlsx]D-PND'!$EA$46</t>
  </si>
  <si>
    <t>='C:\Users\jaime.benazar\Quorum Business Solutions\Ecopetrol Prometeo - Documents\Planning Space Implementation\3. Analysis &amp; Design\Design\FC22\DRR Jaime\Por presentar a ECP\Cantagallo\Cristalina\[CRISTALINA_CF_SEC_06-Feb-2024.xlsx]D-PND'!$EA$47</t>
  </si>
  <si>
    <t>='C:\Users\jaime.benazar\Quorum Business Solutions\Ecopetrol Prometeo - Documents\Planning Space Implementation\3. Analysis &amp; Design\Design\FC22\DRR Jaime\Por presentar a ECP\Cantagallo\Cristalina\[CRISTALINA_CF_SEC_06-Feb-2024.xlsx]D-PND'!$EA$48</t>
  </si>
  <si>
    <t>='C:\Users\jaime.benazar\Quorum Business Solutions\Ecopetrol Prometeo - Documents\Planning Space Implementation\3. Analysis &amp; Design\Design\FC22\DRR Jaime\Por presentar a ECP\Cantagallo\Cristalina\[CRISTALINA_CF_SEC_06-Feb-2024.xlsx]D-PRBDP'!$EA$12</t>
  </si>
  <si>
    <t>='C:\Users\jaime.benazar\Quorum Business Solutions\Ecopetrol Prometeo - Documents\Planning Space Implementation\3. Analysis &amp; Design\Design\FC22\DRR Jaime\Por presentar a ECP\Cantagallo\Cristalina\[CRISTALINA_CF_SEC_06-Feb-2024.xlsx]D-PRBDP'!$EA$13</t>
  </si>
  <si>
    <t>='C:\Users\jaime.benazar\Quorum Business Solutions\Ecopetrol Prometeo - Documents\Planning Space Implementation\3. Analysis &amp; Design\Design\FC22\DRR Jaime\Por presentar a ECP\Cantagallo\Cristalina\[CRISTALINA_CF_SEC_06-Feb-2024.xlsx]D-PRBDP'!$EA$14</t>
  </si>
  <si>
    <t>='C:\Users\jaime.benazar\Quorum Business Solutions\Ecopetrol Prometeo - Documents\Planning Space Implementation\3. Analysis &amp; Design\Design\FC22\DRR Jaime\Por presentar a ECP\Cantagallo\Cristalina\[CRISTALINA_CF_SEC_06-Feb-2024.xlsx]D-PRBDP'!$EA$15</t>
  </si>
  <si>
    <t>='C:\Users\jaime.benazar\Quorum Business Solutions\Ecopetrol Prometeo - Documents\Planning Space Implementation\3. Analysis &amp; Design\Design\FC22\DRR Jaime\Por presentar a ECP\Cantagallo\Cristalina\[CRISTALINA_CF_SEC_06-Feb-2024.xlsx]D-PRBDP'!$EA$16</t>
  </si>
  <si>
    <t>='C:\Users\jaime.benazar\Quorum Business Solutions\Ecopetrol Prometeo - Documents\Planning Space Implementation\3. Analysis &amp; Design\Design\FC22\DRR Jaime\Por presentar a ECP\Cantagallo\Cristalina\[CRISTALINA_CF_SEC_06-Feb-2024.xlsx]D-PRBDP'!$EA$17</t>
  </si>
  <si>
    <t>='C:\Users\jaime.benazar\Quorum Business Solutions\Ecopetrol Prometeo - Documents\Planning Space Implementation\3. Analysis &amp; Design\Design\FC22\DRR Jaime\Por presentar a ECP\Cantagallo\Cristalina\[CRISTALINA_CF_SEC_06-Feb-2024.xlsx]D-PRBDP'!$EA$18</t>
  </si>
  <si>
    <t>='C:\Users\jaime.benazar\Quorum Business Solutions\Ecopetrol Prometeo - Documents\Planning Space Implementation\3. Analysis &amp; Design\Design\FC22\DRR Jaime\Por presentar a ECP\Cantagallo\Cristalina\[CRISTALINA_CF_SEC_06-Feb-2024.xlsx]D-PRBDP'!$EA$19</t>
  </si>
  <si>
    <t>='C:\Users\jaime.benazar\Quorum Business Solutions\Ecopetrol Prometeo - Documents\Planning Space Implementation\3. Analysis &amp; Design\Design\FC22\DRR Jaime\Por presentar a ECP\Cantagallo\Cristalina\[CRISTALINA_CF_SEC_06-Feb-2024.xlsx]D-PRBDP'!$EA$20</t>
  </si>
  <si>
    <t>='C:\Users\jaime.benazar\Quorum Business Solutions\Ecopetrol Prometeo - Documents\Planning Space Implementation\3. Analysis &amp; Design\Design\FC22\DRR Jaime\Por presentar a ECP\Cantagallo\Cristalina\[CRISTALINA_CF_SEC_06-Feb-2024.xlsx]D-PRBDP'!$EA$21</t>
  </si>
  <si>
    <t>='C:\Users\jaime.benazar\Quorum Business Solutions\Ecopetrol Prometeo - Documents\Planning Space Implementation\3. Analysis &amp; Design\Design\FC22\DRR Jaime\Por presentar a ECP\Cantagallo\Cristalina\[CRISTALINA_CF_SEC_06-Feb-2024.xlsx]D-PRBDP'!$EA$22</t>
  </si>
  <si>
    <t>='C:\Users\jaime.benazar\Quorum Business Solutions\Ecopetrol Prometeo - Documents\Planning Space Implementation\3. Analysis &amp; Design\Design\FC22\DRR Jaime\Por presentar a ECP\Cantagallo\Cristalina\[CRISTALINA_CF_SEC_06-Feb-2024.xlsx]D-PRBDP'!$EA$23</t>
  </si>
  <si>
    <t>='C:\Users\jaime.benazar\Quorum Business Solutions\Ecopetrol Prometeo - Documents\Planning Space Implementation\3. Analysis &amp; Design\Design\FC22\DRR Jaime\Por presentar a ECP\Cantagallo\Cristalina\[CRISTALINA_CF_SEC_06-Feb-2024.xlsx]D-PRBDP'!$EA$24</t>
  </si>
  <si>
    <t>='C:\Users\jaime.benazar\Quorum Business Solutions\Ecopetrol Prometeo - Documents\Planning Space Implementation\3. Analysis &amp; Design\Design\FC22\DRR Jaime\Por presentar a ECP\Cantagallo\Cristalina\[CRISTALINA_CF_SEC_06-Feb-2024.xlsx]D-PRBDP'!$EA$25</t>
  </si>
  <si>
    <t>='C:\Users\jaime.benazar\Quorum Business Solutions\Ecopetrol Prometeo - Documents\Planning Space Implementation\3. Analysis &amp; Design\Design\FC22\DRR Jaime\Por presentar a ECP\Cantagallo\Cristalina\[CRISTALINA_CF_SEC_06-Feb-2024.xlsx]D-PRBDP'!$EA$26</t>
  </si>
  <si>
    <t>='C:\Users\jaime.benazar\Quorum Business Solutions\Ecopetrol Prometeo - Documents\Planning Space Implementation\3. Analysis &amp; Design\Design\FC22\DRR Jaime\Por presentar a ECP\Cantagallo\Cristalina\[CRISTALINA_CF_SEC_06-Feb-2024.xlsx]D-PRBDP'!$EA$27</t>
  </si>
  <si>
    <t>='C:\Users\jaime.benazar\Quorum Business Solutions\Ecopetrol Prometeo - Documents\Planning Space Implementation\3. Analysis &amp; Design\Design\FC22\DRR Jaime\Por presentar a ECP\Cantagallo\Cristalina\[CRISTALINA_CF_SEC_06-Feb-2024.xlsx]D-PRBDP'!$EA$28</t>
  </si>
  <si>
    <t>='C:\Users\jaime.benazar\Quorum Business Solutions\Ecopetrol Prometeo - Documents\Planning Space Implementation\3. Analysis &amp; Design\Design\FC22\DRR Jaime\Por presentar a ECP\Cantagallo\Cristalina\[CRISTALINA_CF_SEC_06-Feb-2024.xlsx]D-PRBDP'!$EA$29</t>
  </si>
  <si>
    <t>='C:\Users\jaime.benazar\Quorum Business Solutions\Ecopetrol Prometeo - Documents\Planning Space Implementation\3. Analysis &amp; Design\Design\FC22\DRR Jaime\Por presentar a ECP\Cantagallo\Cristalina\[CRISTALINA_CF_SEC_06-Feb-2024.xlsx]D-PRBDP'!$EA$30</t>
  </si>
  <si>
    <t>='C:\Users\jaime.benazar\Quorum Business Solutions\Ecopetrol Prometeo - Documents\Planning Space Implementation\3. Analysis &amp; Design\Design\FC22\DRR Jaime\Por presentar a ECP\Cantagallo\Cristalina\[CRISTALINA_CF_SEC_06-Feb-2024.xlsx]D-PRBDP'!$EA$31</t>
  </si>
  <si>
    <t>='C:\Users\jaime.benazar\Quorum Business Solutions\Ecopetrol Prometeo - Documents\Planning Space Implementation\3. Analysis &amp; Design\Design\FC22\DRR Jaime\Por presentar a ECP\Cantagallo\Cristalina\[CRISTALINA_CF_SEC_06-Feb-2024.xlsx]D-PRBDP'!$EA$32</t>
  </si>
  <si>
    <t>='C:\Users\jaime.benazar\Quorum Business Solutions\Ecopetrol Prometeo - Documents\Planning Space Implementation\3. Analysis &amp; Design\Design\FC22\DRR Jaime\Por presentar a ECP\Cantagallo\Cristalina\[CRISTALINA_CF_SEC_06-Feb-2024.xlsx]D-PRBDP'!$EA$33</t>
  </si>
  <si>
    <t>='C:\Users\jaime.benazar\Quorum Business Solutions\Ecopetrol Prometeo - Documents\Planning Space Implementation\3. Analysis &amp; Design\Design\FC22\DRR Jaime\Por presentar a ECP\Cantagallo\Cristalina\[CRISTALINA_CF_SEC_06-Feb-2024.xlsx]D-PRBDP'!$EA$34</t>
  </si>
  <si>
    <t>='C:\Users\jaime.benazar\Quorum Business Solutions\Ecopetrol Prometeo - Documents\Planning Space Implementation\3. Analysis &amp; Design\Design\FC22\DRR Jaime\Por presentar a ECP\Cantagallo\Cristalina\[CRISTALINA_CF_SEC_06-Feb-2024.xlsx]D-PRBDP'!$EA$35</t>
  </si>
  <si>
    <t>='C:\Users\jaime.benazar\Quorum Business Solutions\Ecopetrol Prometeo - Documents\Planning Space Implementation\3. Analysis &amp; Design\Design\FC22\DRR Jaime\Por presentar a ECP\Cantagallo\Cristalina\[CRISTALINA_CF_SEC_06-Feb-2024.xlsx]D-PRBDP'!$EA$36</t>
  </si>
  <si>
    <t>='C:\Users\jaime.benazar\Quorum Business Solutions\Ecopetrol Prometeo - Documents\Planning Space Implementation\3. Analysis &amp; Design\Design\FC22\DRR Jaime\Por presentar a ECP\Cantagallo\Cristalina\[CRISTALINA_CF_SEC_06-Feb-2024.xlsx]D-PRBDP'!$EA$37</t>
  </si>
  <si>
    <t>='C:\Users\jaime.benazar\Quorum Business Solutions\Ecopetrol Prometeo - Documents\Planning Space Implementation\3. Analysis &amp; Design\Design\FC22\DRR Jaime\Por presentar a ECP\Cantagallo\Cristalina\[CRISTALINA_CF_SEC_06-Feb-2024.xlsx]D-PRBDP'!$EA$38</t>
  </si>
  <si>
    <t>='C:\Users\jaime.benazar\Quorum Business Solutions\Ecopetrol Prometeo - Documents\Planning Space Implementation\3. Analysis &amp; Design\Design\FC22\DRR Jaime\Por presentar a ECP\Cantagallo\Cristalina\[CRISTALINA_CF_SEC_06-Feb-2024.xlsx]D-PRBDP'!$EA$39</t>
  </si>
  <si>
    <t>='C:\Users\jaime.benazar\Quorum Business Solutions\Ecopetrol Prometeo - Documents\Planning Space Implementation\3. Analysis &amp; Design\Design\FC22\DRR Jaime\Por presentar a ECP\Cantagallo\Cristalina\[CRISTALINA_CF_SEC_06-Feb-2024.xlsx]D-PRBDP'!$EA$40</t>
  </si>
  <si>
    <t>='C:\Users\jaime.benazar\Quorum Business Solutions\Ecopetrol Prometeo - Documents\Planning Space Implementation\3. Analysis &amp; Design\Design\FC22\DRR Jaime\Por presentar a ECP\Cantagallo\Cristalina\[CRISTALINA_CF_SEC_06-Feb-2024.xlsx]D-PRBDP'!$EA$41</t>
  </si>
  <si>
    <t>='C:\Users\jaime.benazar\Quorum Business Solutions\Ecopetrol Prometeo - Documents\Planning Space Implementation\3. Analysis &amp; Design\Design\FC22\DRR Jaime\Por presentar a ECP\Cantagallo\Cristalina\[CRISTALINA_CF_SEC_06-Feb-2024.xlsx]D-PRBDP'!$EA$42</t>
  </si>
  <si>
    <t>='C:\Users\jaime.benazar\Quorum Business Solutions\Ecopetrol Prometeo - Documents\Planning Space Implementation\3. Analysis &amp; Design\Design\FC22\DRR Jaime\Por presentar a ECP\Cantagallo\Cristalina\[CRISTALINA_CF_SEC_06-Feb-2024.xlsx]D-PRBDP'!$EA$43</t>
  </si>
  <si>
    <t>='C:\Users\jaime.benazar\Quorum Business Solutions\Ecopetrol Prometeo - Documents\Planning Space Implementation\3. Analysis &amp; Design\Design\FC22\DRR Jaime\Por presentar a ECP\Cantagallo\Cristalina\[CRISTALINA_CF_SEC_06-Feb-2024.xlsx]D-PRBDP'!$EA$44</t>
  </si>
  <si>
    <t>='C:\Users\jaime.benazar\Quorum Business Solutions\Ecopetrol Prometeo - Documents\Planning Space Implementation\3. Analysis &amp; Design\Design\FC22\DRR Jaime\Por presentar a ECP\Cantagallo\Cristalina\[CRISTALINA_CF_SEC_06-Feb-2024.xlsx]D-PRBDP'!$EA$45</t>
  </si>
  <si>
    <t>='C:\Users\jaime.benazar\Quorum Business Solutions\Ecopetrol Prometeo - Documents\Planning Space Implementation\3. Analysis &amp; Design\Design\FC22\DRR Jaime\Por presentar a ECP\Cantagallo\Cristalina\[CRISTALINA_CF_SEC_06-Feb-2024.xlsx]D-PRBDP'!$EA$46</t>
  </si>
  <si>
    <t>='C:\Users\jaime.benazar\Quorum Business Solutions\Ecopetrol Prometeo - Documents\Planning Space Implementation\3. Analysis &amp; Design\Design\FC22\DRR Jaime\Por presentar a ECP\Cantagallo\Cristalina\[CRISTALINA_CF_SEC_06-Feb-2024.xlsx]D-PRBDP'!$EA$47</t>
  </si>
  <si>
    <t>='C:\Users\jaime.benazar\Quorum Business Solutions\Ecopetrol Prometeo - Documents\Planning Space Implementation\3. Analysis &amp; Design\Design\FC22\DRR Jaime\Por presentar a ECP\Cantagallo\Cristalina\[CRISTALINA_CF_SEC_06-Feb-2024.xlsx]D-PRBDP'!$EA$48</t>
  </si>
  <si>
    <t>='C:\Users\jaime.benazar\Quorum Business Solutions\Ecopetrol Prometeo - Documents\Planning Space Implementation\3. Analysis &amp; Design\Design\FC22\DRR Jaime\Por presentar a ECP\Cantagallo\Cristalina\[CRISTALINA_CF_SEC_06-Feb-2024.xlsx]D-PRBNP'!$EA$12</t>
  </si>
  <si>
    <t>='C:\Users\jaime.benazar\Quorum Business Solutions\Ecopetrol Prometeo - Documents\Planning Space Implementation\3. Analysis &amp; Design\Design\FC22\DRR Jaime\Por presentar a ECP\Cantagallo\Cristalina\[CRISTALINA_CF_SEC_06-Feb-2024.xlsx]D-PRBNP'!$EA$13</t>
  </si>
  <si>
    <t>='C:\Users\jaime.benazar\Quorum Business Solutions\Ecopetrol Prometeo - Documents\Planning Space Implementation\3. Analysis &amp; Design\Design\FC22\DRR Jaime\Por presentar a ECP\Cantagallo\Cristalina\[CRISTALINA_CF_SEC_06-Feb-2024.xlsx]D-PRBNP'!$EA$14</t>
  </si>
  <si>
    <t>='C:\Users\jaime.benazar\Quorum Business Solutions\Ecopetrol Prometeo - Documents\Planning Space Implementation\3. Analysis &amp; Design\Design\FC22\DRR Jaime\Por presentar a ECP\Cantagallo\Cristalina\[CRISTALINA_CF_SEC_06-Feb-2024.xlsx]D-PRBNP'!$EA$15</t>
  </si>
  <si>
    <t>='C:\Users\jaime.benazar\Quorum Business Solutions\Ecopetrol Prometeo - Documents\Planning Space Implementation\3. Analysis &amp; Design\Design\FC22\DRR Jaime\Por presentar a ECP\Cantagallo\Cristalina\[CRISTALINA_CF_SEC_06-Feb-2024.xlsx]D-PRBNP'!$EA$16</t>
  </si>
  <si>
    <t>='C:\Users\jaime.benazar\Quorum Business Solutions\Ecopetrol Prometeo - Documents\Planning Space Implementation\3. Analysis &amp; Design\Design\FC22\DRR Jaime\Por presentar a ECP\Cantagallo\Cristalina\[CRISTALINA_CF_SEC_06-Feb-2024.xlsx]D-PRBNP'!$EA$17</t>
  </si>
  <si>
    <t>='C:\Users\jaime.benazar\Quorum Business Solutions\Ecopetrol Prometeo - Documents\Planning Space Implementation\3. Analysis &amp; Design\Design\FC22\DRR Jaime\Por presentar a ECP\Cantagallo\Cristalina\[CRISTALINA_CF_SEC_06-Feb-2024.xlsx]D-PRBNP'!$EA$18</t>
  </si>
  <si>
    <t>='C:\Users\jaime.benazar\Quorum Business Solutions\Ecopetrol Prometeo - Documents\Planning Space Implementation\3. Analysis &amp; Design\Design\FC22\DRR Jaime\Por presentar a ECP\Cantagallo\Cristalina\[CRISTALINA_CF_SEC_06-Feb-2024.xlsx]D-PRBNP'!$EA$19</t>
  </si>
  <si>
    <t>='C:\Users\jaime.benazar\Quorum Business Solutions\Ecopetrol Prometeo - Documents\Planning Space Implementation\3. Analysis &amp; Design\Design\FC22\DRR Jaime\Por presentar a ECP\Cantagallo\Cristalina\[CRISTALINA_CF_SEC_06-Feb-2024.xlsx]D-PRBNP'!$EA$20</t>
  </si>
  <si>
    <t>='C:\Users\jaime.benazar\Quorum Business Solutions\Ecopetrol Prometeo - Documents\Planning Space Implementation\3. Analysis &amp; Design\Design\FC22\DRR Jaime\Por presentar a ECP\Cantagallo\Cristalina\[CRISTALINA_CF_SEC_06-Feb-2024.xlsx]D-PRBNP'!$EA$21</t>
  </si>
  <si>
    <t>='C:\Users\jaime.benazar\Quorum Business Solutions\Ecopetrol Prometeo - Documents\Planning Space Implementation\3. Analysis &amp; Design\Design\FC22\DRR Jaime\Por presentar a ECP\Cantagallo\Cristalina\[CRISTALINA_CF_SEC_06-Feb-2024.xlsx]D-PRBNP'!$EA$22</t>
  </si>
  <si>
    <t>='C:\Users\jaime.benazar\Quorum Business Solutions\Ecopetrol Prometeo - Documents\Planning Space Implementation\3. Analysis &amp; Design\Design\FC22\DRR Jaime\Por presentar a ECP\Cantagallo\Cristalina\[CRISTALINA_CF_SEC_06-Feb-2024.xlsx]D-PRBNP'!$EA$23</t>
  </si>
  <si>
    <t>='C:\Users\jaime.benazar\Quorum Business Solutions\Ecopetrol Prometeo - Documents\Planning Space Implementation\3. Analysis &amp; Design\Design\FC22\DRR Jaime\Por presentar a ECP\Cantagallo\Cristalina\[CRISTALINA_CF_SEC_06-Feb-2024.xlsx]D-PRBNP'!$EA$24</t>
  </si>
  <si>
    <t>='C:\Users\jaime.benazar\Quorum Business Solutions\Ecopetrol Prometeo - Documents\Planning Space Implementation\3. Analysis &amp; Design\Design\FC22\DRR Jaime\Por presentar a ECP\Cantagallo\Cristalina\[CRISTALINA_CF_SEC_06-Feb-2024.xlsx]D-PRBNP'!$EA$25</t>
  </si>
  <si>
    <t>='C:\Users\jaime.benazar\Quorum Business Solutions\Ecopetrol Prometeo - Documents\Planning Space Implementation\3. Analysis &amp; Design\Design\FC22\DRR Jaime\Por presentar a ECP\Cantagallo\Cristalina\[CRISTALINA_CF_SEC_06-Feb-2024.xlsx]D-PRBNP'!$EA$26</t>
  </si>
  <si>
    <t>='C:\Users\jaime.benazar\Quorum Business Solutions\Ecopetrol Prometeo - Documents\Planning Space Implementation\3. Analysis &amp; Design\Design\FC22\DRR Jaime\Por presentar a ECP\Cantagallo\Cristalina\[CRISTALINA_CF_SEC_06-Feb-2024.xlsx]D-PRBNP'!$EA$27</t>
  </si>
  <si>
    <t>='C:\Users\jaime.benazar\Quorum Business Solutions\Ecopetrol Prometeo - Documents\Planning Space Implementation\3. Analysis &amp; Design\Design\FC22\DRR Jaime\Por presentar a ECP\Cantagallo\Cristalina\[CRISTALINA_CF_SEC_06-Feb-2024.xlsx]D-PRBNP'!$EA$28</t>
  </si>
  <si>
    <t>='C:\Users\jaime.benazar\Quorum Business Solutions\Ecopetrol Prometeo - Documents\Planning Space Implementation\3. Analysis &amp; Design\Design\FC22\DRR Jaime\Por presentar a ECP\Cantagallo\Cristalina\[CRISTALINA_CF_SEC_06-Feb-2024.xlsx]D-PRBNP'!$EA$29</t>
  </si>
  <si>
    <t>='C:\Users\jaime.benazar\Quorum Business Solutions\Ecopetrol Prometeo - Documents\Planning Space Implementation\3. Analysis &amp; Design\Design\FC22\DRR Jaime\Por presentar a ECP\Cantagallo\Cristalina\[CRISTALINA_CF_SEC_06-Feb-2024.xlsx]D-PRBNP'!$EA$30</t>
  </si>
  <si>
    <t>='C:\Users\jaime.benazar\Quorum Business Solutions\Ecopetrol Prometeo - Documents\Planning Space Implementation\3. Analysis &amp; Design\Design\FC22\DRR Jaime\Por presentar a ECP\Cantagallo\Cristalina\[CRISTALINA_CF_SEC_06-Feb-2024.xlsx]D-PRBNP'!$EA$31</t>
  </si>
  <si>
    <t>='C:\Users\jaime.benazar\Quorum Business Solutions\Ecopetrol Prometeo - Documents\Planning Space Implementation\3. Analysis &amp; Design\Design\FC22\DRR Jaime\Por presentar a ECP\Cantagallo\Cristalina\[CRISTALINA_CF_SEC_06-Feb-2024.xlsx]D-PRBNP'!$EA$32</t>
  </si>
  <si>
    <t>='C:\Users\jaime.benazar\Quorum Business Solutions\Ecopetrol Prometeo - Documents\Planning Space Implementation\3. Analysis &amp; Design\Design\FC22\DRR Jaime\Por presentar a ECP\Cantagallo\Cristalina\[CRISTALINA_CF_SEC_06-Feb-2024.xlsx]D-PRBNP'!$EA$33</t>
  </si>
  <si>
    <t>='C:\Users\jaime.benazar\Quorum Business Solutions\Ecopetrol Prometeo - Documents\Planning Space Implementation\3. Analysis &amp; Design\Design\FC22\DRR Jaime\Por presentar a ECP\Cantagallo\Cristalina\[CRISTALINA_CF_SEC_06-Feb-2024.xlsx]D-PRBNP'!$EA$34</t>
  </si>
  <si>
    <t>='C:\Users\jaime.benazar\Quorum Business Solutions\Ecopetrol Prometeo - Documents\Planning Space Implementation\3. Analysis &amp; Design\Design\FC22\DRR Jaime\Por presentar a ECP\Cantagallo\Cristalina\[CRISTALINA_CF_SEC_06-Feb-2024.xlsx]D-PRBNP'!$EA$35</t>
  </si>
  <si>
    <t>='C:\Users\jaime.benazar\Quorum Business Solutions\Ecopetrol Prometeo - Documents\Planning Space Implementation\3. Analysis &amp; Design\Design\FC22\DRR Jaime\Por presentar a ECP\Cantagallo\Cristalina\[CRISTALINA_CF_SEC_06-Feb-2024.xlsx]D-PRBNP'!$EA$36</t>
  </si>
  <si>
    <t>='C:\Users\jaime.benazar\Quorum Business Solutions\Ecopetrol Prometeo - Documents\Planning Space Implementation\3. Analysis &amp; Design\Design\FC22\DRR Jaime\Por presentar a ECP\Cantagallo\Cristalina\[CRISTALINA_CF_SEC_06-Feb-2024.xlsx]D-PRBNP'!$EA$37</t>
  </si>
  <si>
    <t>='C:\Users\jaime.benazar\Quorum Business Solutions\Ecopetrol Prometeo - Documents\Planning Space Implementation\3. Analysis &amp; Design\Design\FC22\DRR Jaime\Por presentar a ECP\Cantagallo\Cristalina\[CRISTALINA_CF_SEC_06-Feb-2024.xlsx]D-PRBNP'!$EA$38</t>
  </si>
  <si>
    <t>='C:\Users\jaime.benazar\Quorum Business Solutions\Ecopetrol Prometeo - Documents\Planning Space Implementation\3. Analysis &amp; Design\Design\FC22\DRR Jaime\Por presentar a ECP\Cantagallo\Cristalina\[CRISTALINA_CF_SEC_06-Feb-2024.xlsx]D-PRBNP'!$EA$39</t>
  </si>
  <si>
    <t>='C:\Users\jaime.benazar\Quorum Business Solutions\Ecopetrol Prometeo - Documents\Planning Space Implementation\3. Analysis &amp; Design\Design\FC22\DRR Jaime\Por presentar a ECP\Cantagallo\Cristalina\[CRISTALINA_CF_SEC_06-Feb-2024.xlsx]D-PRBNP'!$EA$40</t>
  </si>
  <si>
    <t>='C:\Users\jaime.benazar\Quorum Business Solutions\Ecopetrol Prometeo - Documents\Planning Space Implementation\3. Analysis &amp; Design\Design\FC22\DRR Jaime\Por presentar a ECP\Cantagallo\Cristalina\[CRISTALINA_CF_SEC_06-Feb-2024.xlsx]D-PRBNP'!$EA$41</t>
  </si>
  <si>
    <t>='C:\Users\jaime.benazar\Quorum Business Solutions\Ecopetrol Prometeo - Documents\Planning Space Implementation\3. Analysis &amp; Design\Design\FC22\DRR Jaime\Por presentar a ECP\Cantagallo\Cristalina\[CRISTALINA_CF_SEC_06-Feb-2024.xlsx]D-PRBNP'!$EA$42</t>
  </si>
  <si>
    <t>='C:\Users\jaime.benazar\Quorum Business Solutions\Ecopetrol Prometeo - Documents\Planning Space Implementation\3. Analysis &amp; Design\Design\FC22\DRR Jaime\Por presentar a ECP\Cantagallo\Cristalina\[CRISTALINA_CF_SEC_06-Feb-2024.xlsx]D-PRBNP'!$EA$43</t>
  </si>
  <si>
    <t>='C:\Users\jaime.benazar\Quorum Business Solutions\Ecopetrol Prometeo - Documents\Planning Space Implementation\3. Analysis &amp; Design\Design\FC22\DRR Jaime\Por presentar a ECP\Cantagallo\Cristalina\[CRISTALINA_CF_SEC_06-Feb-2024.xlsx]D-PRBNP'!$EA$44</t>
  </si>
  <si>
    <t>='C:\Users\jaime.benazar\Quorum Business Solutions\Ecopetrol Prometeo - Documents\Planning Space Implementation\3. Analysis &amp; Design\Design\FC22\DRR Jaime\Por presentar a ECP\Cantagallo\Cristalina\[CRISTALINA_CF_SEC_06-Feb-2024.xlsx]D-PRBNP'!$EA$45</t>
  </si>
  <si>
    <t>='C:\Users\jaime.benazar\Quorum Business Solutions\Ecopetrol Prometeo - Documents\Planning Space Implementation\3. Analysis &amp; Design\Design\FC22\DRR Jaime\Por presentar a ECP\Cantagallo\Cristalina\[CRISTALINA_CF_SEC_06-Feb-2024.xlsx]D-PRBNP'!$EA$46</t>
  </si>
  <si>
    <t>='C:\Users\jaime.benazar\Quorum Business Solutions\Ecopetrol Prometeo - Documents\Planning Space Implementation\3. Analysis &amp; Design\Design\FC22\DRR Jaime\Por presentar a ECP\Cantagallo\Cristalina\[CRISTALINA_CF_SEC_06-Feb-2024.xlsx]D-PRBNP'!$EA$47</t>
  </si>
  <si>
    <t>='C:\Users\jaime.benazar\Quorum Business Solutions\Ecopetrol Prometeo - Documents\Planning Space Implementation\3. Analysis &amp; Design\Design\FC22\DRR Jaime\Por presentar a ECP\Cantagallo\Cristalina\[CRISTALINA_CF_SEC_06-Feb-2024.xlsx]D-PRBNP'!$EA$48</t>
  </si>
  <si>
    <t>='C:\Users\jaime.benazar\Quorum Business Solutions\Ecopetrol Prometeo - Documents\Planning Space Implementation\3. Analysis &amp; Design\Design\FC22\DRR Jaime\Por presentar a ECP\Cantagallo\Cristalina\[CRISTALINA_CF_SEC_06-Feb-2024.xlsx]D-PRBND'!$EA$12</t>
  </si>
  <si>
    <t>='C:\Users\jaime.benazar\Quorum Business Solutions\Ecopetrol Prometeo - Documents\Planning Space Implementation\3. Analysis &amp; Design\Design\FC22\DRR Jaime\Por presentar a ECP\Cantagallo\Cristalina\[CRISTALINA_CF_SEC_06-Feb-2024.xlsx]D-PRBND'!$EA$13</t>
  </si>
  <si>
    <t>='C:\Users\jaime.benazar\Quorum Business Solutions\Ecopetrol Prometeo - Documents\Planning Space Implementation\3. Analysis &amp; Design\Design\FC22\DRR Jaime\Por presentar a ECP\Cantagallo\Cristalina\[CRISTALINA_CF_SEC_06-Feb-2024.xlsx]D-PRBND'!$EA$14</t>
  </si>
  <si>
    <t>='C:\Users\jaime.benazar\Quorum Business Solutions\Ecopetrol Prometeo - Documents\Planning Space Implementation\3. Analysis &amp; Design\Design\FC22\DRR Jaime\Por presentar a ECP\Cantagallo\Cristalina\[CRISTALINA_CF_SEC_06-Feb-2024.xlsx]D-PRBND'!$EA$15</t>
  </si>
  <si>
    <t>='C:\Users\jaime.benazar\Quorum Business Solutions\Ecopetrol Prometeo - Documents\Planning Space Implementation\3. Analysis &amp; Design\Design\FC22\DRR Jaime\Por presentar a ECP\Cantagallo\Cristalina\[CRISTALINA_CF_SEC_06-Feb-2024.xlsx]D-PRBND'!$EA$16</t>
  </si>
  <si>
    <t>='C:\Users\jaime.benazar\Quorum Business Solutions\Ecopetrol Prometeo - Documents\Planning Space Implementation\3. Analysis &amp; Design\Design\FC22\DRR Jaime\Por presentar a ECP\Cantagallo\Cristalina\[CRISTALINA_CF_SEC_06-Feb-2024.xlsx]D-PRBND'!$EA$17</t>
  </si>
  <si>
    <t>='C:\Users\jaime.benazar\Quorum Business Solutions\Ecopetrol Prometeo - Documents\Planning Space Implementation\3. Analysis &amp; Design\Design\FC22\DRR Jaime\Por presentar a ECP\Cantagallo\Cristalina\[CRISTALINA_CF_SEC_06-Feb-2024.xlsx]D-PRBND'!$EA$18</t>
  </si>
  <si>
    <t>='C:\Users\jaime.benazar\Quorum Business Solutions\Ecopetrol Prometeo - Documents\Planning Space Implementation\3. Analysis &amp; Design\Design\FC22\DRR Jaime\Por presentar a ECP\Cantagallo\Cristalina\[CRISTALINA_CF_SEC_06-Feb-2024.xlsx]D-PRBND'!$EA$19</t>
  </si>
  <si>
    <t>='C:\Users\jaime.benazar\Quorum Business Solutions\Ecopetrol Prometeo - Documents\Planning Space Implementation\3. Analysis &amp; Design\Design\FC22\DRR Jaime\Por presentar a ECP\Cantagallo\Cristalina\[CRISTALINA_CF_SEC_06-Feb-2024.xlsx]D-PRBND'!$EA$20</t>
  </si>
  <si>
    <t>='C:\Users\jaime.benazar\Quorum Business Solutions\Ecopetrol Prometeo - Documents\Planning Space Implementation\3. Analysis &amp; Design\Design\FC22\DRR Jaime\Por presentar a ECP\Cantagallo\Cristalina\[CRISTALINA_CF_SEC_06-Feb-2024.xlsx]D-PRBND'!$EA$21</t>
  </si>
  <si>
    <t>='C:\Users\jaime.benazar\Quorum Business Solutions\Ecopetrol Prometeo - Documents\Planning Space Implementation\3. Analysis &amp; Design\Design\FC22\DRR Jaime\Por presentar a ECP\Cantagallo\Cristalina\[CRISTALINA_CF_SEC_06-Feb-2024.xlsx]D-PRBND'!$EA$22</t>
  </si>
  <si>
    <t>='C:\Users\jaime.benazar\Quorum Business Solutions\Ecopetrol Prometeo - Documents\Planning Space Implementation\3. Analysis &amp; Design\Design\FC22\DRR Jaime\Por presentar a ECP\Cantagallo\Cristalina\[CRISTALINA_CF_SEC_06-Feb-2024.xlsx]D-PRBND'!$EA$23</t>
  </si>
  <si>
    <t>='C:\Users\jaime.benazar\Quorum Business Solutions\Ecopetrol Prometeo - Documents\Planning Space Implementation\3. Analysis &amp; Design\Design\FC22\DRR Jaime\Por presentar a ECP\Cantagallo\Cristalina\[CRISTALINA_CF_SEC_06-Feb-2024.xlsx]D-PRBND'!$EA$24</t>
  </si>
  <si>
    <t>='C:\Users\jaime.benazar\Quorum Business Solutions\Ecopetrol Prometeo - Documents\Planning Space Implementation\3. Analysis &amp; Design\Design\FC22\DRR Jaime\Por presentar a ECP\Cantagallo\Cristalina\[CRISTALINA_CF_SEC_06-Feb-2024.xlsx]D-PRBND'!$EA$25</t>
  </si>
  <si>
    <t>='C:\Users\jaime.benazar\Quorum Business Solutions\Ecopetrol Prometeo - Documents\Planning Space Implementation\3. Analysis &amp; Design\Design\FC22\DRR Jaime\Por presentar a ECP\Cantagallo\Cristalina\[CRISTALINA_CF_SEC_06-Feb-2024.xlsx]D-PRBND'!$EA$26</t>
  </si>
  <si>
    <t>='C:\Users\jaime.benazar\Quorum Business Solutions\Ecopetrol Prometeo - Documents\Planning Space Implementation\3. Analysis &amp; Design\Design\FC22\DRR Jaime\Por presentar a ECP\Cantagallo\Cristalina\[CRISTALINA_CF_SEC_06-Feb-2024.xlsx]D-PRBND'!$EA$27</t>
  </si>
  <si>
    <t>='C:\Users\jaime.benazar\Quorum Business Solutions\Ecopetrol Prometeo - Documents\Planning Space Implementation\3. Analysis &amp; Design\Design\FC22\DRR Jaime\Por presentar a ECP\Cantagallo\Cristalina\[CRISTALINA_CF_SEC_06-Feb-2024.xlsx]D-PRBND'!$EA$28</t>
  </si>
  <si>
    <t>='C:\Users\jaime.benazar\Quorum Business Solutions\Ecopetrol Prometeo - Documents\Planning Space Implementation\3. Analysis &amp; Design\Design\FC22\DRR Jaime\Por presentar a ECP\Cantagallo\Cristalina\[CRISTALINA_CF_SEC_06-Feb-2024.xlsx]D-PRBND'!$EA$29</t>
  </si>
  <si>
    <t>='C:\Users\jaime.benazar\Quorum Business Solutions\Ecopetrol Prometeo - Documents\Planning Space Implementation\3. Analysis &amp; Design\Design\FC22\DRR Jaime\Por presentar a ECP\Cantagallo\Cristalina\[CRISTALINA_CF_SEC_06-Feb-2024.xlsx]D-PRBND'!$EA$30</t>
  </si>
  <si>
    <t>='C:\Users\jaime.benazar\Quorum Business Solutions\Ecopetrol Prometeo - Documents\Planning Space Implementation\3. Analysis &amp; Design\Design\FC22\DRR Jaime\Por presentar a ECP\Cantagallo\Cristalina\[CRISTALINA_CF_SEC_06-Feb-2024.xlsx]D-PRBND'!$EA$31</t>
  </si>
  <si>
    <t>='C:\Users\jaime.benazar\Quorum Business Solutions\Ecopetrol Prometeo - Documents\Planning Space Implementation\3. Analysis &amp; Design\Design\FC22\DRR Jaime\Por presentar a ECP\Cantagallo\Cristalina\[CRISTALINA_CF_SEC_06-Feb-2024.xlsx]D-PRBND'!$EA$32</t>
  </si>
  <si>
    <t>='C:\Users\jaime.benazar\Quorum Business Solutions\Ecopetrol Prometeo - Documents\Planning Space Implementation\3. Analysis &amp; Design\Design\FC22\DRR Jaime\Por presentar a ECP\Cantagallo\Cristalina\[CRISTALINA_CF_SEC_06-Feb-2024.xlsx]D-PRBND'!$EA$33</t>
  </si>
  <si>
    <t>='C:\Users\jaime.benazar\Quorum Business Solutions\Ecopetrol Prometeo - Documents\Planning Space Implementation\3. Analysis &amp; Design\Design\FC22\DRR Jaime\Por presentar a ECP\Cantagallo\Cristalina\[CRISTALINA_CF_SEC_06-Feb-2024.xlsx]D-PRBND'!$EA$34</t>
  </si>
  <si>
    <t>='C:\Users\jaime.benazar\Quorum Business Solutions\Ecopetrol Prometeo - Documents\Planning Space Implementation\3. Analysis &amp; Design\Design\FC22\DRR Jaime\Por presentar a ECP\Cantagallo\Cristalina\[CRISTALINA_CF_SEC_06-Feb-2024.xlsx]D-PRBND'!$EA$35</t>
  </si>
  <si>
    <t>='C:\Users\jaime.benazar\Quorum Business Solutions\Ecopetrol Prometeo - Documents\Planning Space Implementation\3. Analysis &amp; Design\Design\FC22\DRR Jaime\Por presentar a ECP\Cantagallo\Cristalina\[CRISTALINA_CF_SEC_06-Feb-2024.xlsx]D-PRBND'!$EA$36</t>
  </si>
  <si>
    <t>='C:\Users\jaime.benazar\Quorum Business Solutions\Ecopetrol Prometeo - Documents\Planning Space Implementation\3. Analysis &amp; Design\Design\FC22\DRR Jaime\Por presentar a ECP\Cantagallo\Cristalina\[CRISTALINA_CF_SEC_06-Feb-2024.xlsx]D-PRBND'!$EA$37</t>
  </si>
  <si>
    <t>='C:\Users\jaime.benazar\Quorum Business Solutions\Ecopetrol Prometeo - Documents\Planning Space Implementation\3. Analysis &amp; Design\Design\FC22\DRR Jaime\Por presentar a ECP\Cantagallo\Cristalina\[CRISTALINA_CF_SEC_06-Feb-2024.xlsx]D-PRBND'!$EA$38</t>
  </si>
  <si>
    <t>='C:\Users\jaime.benazar\Quorum Business Solutions\Ecopetrol Prometeo - Documents\Planning Space Implementation\3. Analysis &amp; Design\Design\FC22\DRR Jaime\Por presentar a ECP\Cantagallo\Cristalina\[CRISTALINA_CF_SEC_06-Feb-2024.xlsx]D-PRBND'!$EA$39</t>
  </si>
  <si>
    <t>='C:\Users\jaime.benazar\Quorum Business Solutions\Ecopetrol Prometeo - Documents\Planning Space Implementation\3. Analysis &amp; Design\Design\FC22\DRR Jaime\Por presentar a ECP\Cantagallo\Cristalina\[CRISTALINA_CF_SEC_06-Feb-2024.xlsx]D-PRBND'!$EA$40</t>
  </si>
  <si>
    <t>='C:\Users\jaime.benazar\Quorum Business Solutions\Ecopetrol Prometeo - Documents\Planning Space Implementation\3. Analysis &amp; Design\Design\FC22\DRR Jaime\Por presentar a ECP\Cantagallo\Cristalina\[CRISTALINA_CF_SEC_06-Feb-2024.xlsx]D-PRBND'!$EA$41</t>
  </si>
  <si>
    <t>='C:\Users\jaime.benazar\Quorum Business Solutions\Ecopetrol Prometeo - Documents\Planning Space Implementation\3. Analysis &amp; Design\Design\FC22\DRR Jaime\Por presentar a ECP\Cantagallo\Cristalina\[CRISTALINA_CF_SEC_06-Feb-2024.xlsx]D-PRBND'!$EA$42</t>
  </si>
  <si>
    <t>='C:\Users\jaime.benazar\Quorum Business Solutions\Ecopetrol Prometeo - Documents\Planning Space Implementation\3. Analysis &amp; Design\Design\FC22\DRR Jaime\Por presentar a ECP\Cantagallo\Cristalina\[CRISTALINA_CF_SEC_06-Feb-2024.xlsx]D-PRBND'!$EA$43</t>
  </si>
  <si>
    <t>='C:\Users\jaime.benazar\Quorum Business Solutions\Ecopetrol Prometeo - Documents\Planning Space Implementation\3. Analysis &amp; Design\Design\FC22\DRR Jaime\Por presentar a ECP\Cantagallo\Cristalina\[CRISTALINA_CF_SEC_06-Feb-2024.xlsx]D-PRBND'!$EA$44</t>
  </si>
  <si>
    <t>='C:\Users\jaime.benazar\Quorum Business Solutions\Ecopetrol Prometeo - Documents\Planning Space Implementation\3. Analysis &amp; Design\Design\FC22\DRR Jaime\Por presentar a ECP\Cantagallo\Cristalina\[CRISTALINA_CF_SEC_06-Feb-2024.xlsx]D-PRBND'!$EA$45</t>
  </si>
  <si>
    <t>='C:\Users\jaime.benazar\Quorum Business Solutions\Ecopetrol Prometeo - Documents\Planning Space Implementation\3. Analysis &amp; Design\Design\FC22\DRR Jaime\Por presentar a ECP\Cantagallo\Cristalina\[CRISTALINA_CF_SEC_06-Feb-2024.xlsx]D-PRBND'!$EA$46</t>
  </si>
  <si>
    <t>='C:\Users\jaime.benazar\Quorum Business Solutions\Ecopetrol Prometeo - Documents\Planning Space Implementation\3. Analysis &amp; Design\Design\FC22\DRR Jaime\Por presentar a ECP\Cantagallo\Cristalina\[CRISTALINA_CF_SEC_06-Feb-2024.xlsx]D-PRBND'!$EA$47</t>
  </si>
  <si>
    <t>='C:\Users\jaime.benazar\Quorum Business Solutions\Ecopetrol Prometeo - Documents\Planning Space Implementation\3. Analysis &amp; Design\Design\FC22\DRR Jaime\Por presentar a ECP\Cantagallo\Cristalina\[CRISTALINA_CF_SEC_06-Feb-2024.xlsx]D-PRBND'!$EA$48</t>
  </si>
  <si>
    <t>='C:\Users\jaime.benazar\Quorum Business Solutions\Ecopetrol Prometeo - Documents\Planning Space Implementation\3. Analysis &amp; Design\Design\FC22\DRR Jaime\Por presentar a ECP\Cantagallo\Cristalina\[CRISTALINA_CF_SEC_06-Feb-2024.xlsx]D-PRB'!$EA$12</t>
  </si>
  <si>
    <t>='C:\Users\jaime.benazar\Quorum Business Solutions\Ecopetrol Prometeo - Documents\Planning Space Implementation\3. Analysis &amp; Design\Design\FC22\DRR Jaime\Por presentar a ECP\Cantagallo\Cristalina\[CRISTALINA_CF_SEC_06-Feb-2024.xlsx]D-PRB'!$EA$13</t>
  </si>
  <si>
    <t>='C:\Users\jaime.benazar\Quorum Business Solutions\Ecopetrol Prometeo - Documents\Planning Space Implementation\3. Analysis &amp; Design\Design\FC22\DRR Jaime\Por presentar a ECP\Cantagallo\Cristalina\[CRISTALINA_CF_SEC_06-Feb-2024.xlsx]D-PRB'!$EA$14</t>
  </si>
  <si>
    <t>='C:\Users\jaime.benazar\Quorum Business Solutions\Ecopetrol Prometeo - Documents\Planning Space Implementation\3. Analysis &amp; Design\Design\FC22\DRR Jaime\Por presentar a ECP\Cantagallo\Cristalina\[CRISTALINA_CF_SEC_06-Feb-2024.xlsx]D-PRB'!$EA$15</t>
  </si>
  <si>
    <t>='C:\Users\jaime.benazar\Quorum Business Solutions\Ecopetrol Prometeo - Documents\Planning Space Implementation\3. Analysis &amp; Design\Design\FC22\DRR Jaime\Por presentar a ECP\Cantagallo\Cristalina\[CRISTALINA_CF_SEC_06-Feb-2024.xlsx]D-PRB'!$EA$16</t>
  </si>
  <si>
    <t>='C:\Users\jaime.benazar\Quorum Business Solutions\Ecopetrol Prometeo - Documents\Planning Space Implementation\3. Analysis &amp; Design\Design\FC22\DRR Jaime\Por presentar a ECP\Cantagallo\Cristalina\[CRISTALINA_CF_SEC_06-Feb-2024.xlsx]D-PRB'!$EA$17</t>
  </si>
  <si>
    <t>='C:\Users\jaime.benazar\Quorum Business Solutions\Ecopetrol Prometeo - Documents\Planning Space Implementation\3. Analysis &amp; Design\Design\FC22\DRR Jaime\Por presentar a ECP\Cantagallo\Cristalina\[CRISTALINA_CF_SEC_06-Feb-2024.xlsx]D-PRB'!$EA$18</t>
  </si>
  <si>
    <t>='C:\Users\jaime.benazar\Quorum Business Solutions\Ecopetrol Prometeo - Documents\Planning Space Implementation\3. Analysis &amp; Design\Design\FC22\DRR Jaime\Por presentar a ECP\Cantagallo\Cristalina\[CRISTALINA_CF_SEC_06-Feb-2024.xlsx]D-PRB'!$EA$19</t>
  </si>
  <si>
    <t>='C:\Users\jaime.benazar\Quorum Business Solutions\Ecopetrol Prometeo - Documents\Planning Space Implementation\3. Analysis &amp; Design\Design\FC22\DRR Jaime\Por presentar a ECP\Cantagallo\Cristalina\[CRISTALINA_CF_SEC_06-Feb-2024.xlsx]D-PRB'!$EA$20</t>
  </si>
  <si>
    <t>='C:\Users\jaime.benazar\Quorum Business Solutions\Ecopetrol Prometeo - Documents\Planning Space Implementation\3. Analysis &amp; Design\Design\FC22\DRR Jaime\Por presentar a ECP\Cantagallo\Cristalina\[CRISTALINA_CF_SEC_06-Feb-2024.xlsx]D-PRB'!$EA$21</t>
  </si>
  <si>
    <t>='C:\Users\jaime.benazar\Quorum Business Solutions\Ecopetrol Prometeo - Documents\Planning Space Implementation\3. Analysis &amp; Design\Design\FC22\DRR Jaime\Por presentar a ECP\Cantagallo\Cristalina\[CRISTALINA_CF_SEC_06-Feb-2024.xlsx]D-PRB'!$EA$22</t>
  </si>
  <si>
    <t>='C:\Users\jaime.benazar\Quorum Business Solutions\Ecopetrol Prometeo - Documents\Planning Space Implementation\3. Analysis &amp; Design\Design\FC22\DRR Jaime\Por presentar a ECP\Cantagallo\Cristalina\[CRISTALINA_CF_SEC_06-Feb-2024.xlsx]D-PRB'!$EA$23</t>
  </si>
  <si>
    <t>='C:\Users\jaime.benazar\Quorum Business Solutions\Ecopetrol Prometeo - Documents\Planning Space Implementation\3. Analysis &amp; Design\Design\FC22\DRR Jaime\Por presentar a ECP\Cantagallo\Cristalina\[CRISTALINA_CF_SEC_06-Feb-2024.xlsx]D-PRB'!$EA$24</t>
  </si>
  <si>
    <t>='C:\Users\jaime.benazar\Quorum Business Solutions\Ecopetrol Prometeo - Documents\Planning Space Implementation\3. Analysis &amp; Design\Design\FC22\DRR Jaime\Por presentar a ECP\Cantagallo\Cristalina\[CRISTALINA_CF_SEC_06-Feb-2024.xlsx]D-PRB'!$EA$25</t>
  </si>
  <si>
    <t>='C:\Users\jaime.benazar\Quorum Business Solutions\Ecopetrol Prometeo - Documents\Planning Space Implementation\3. Analysis &amp; Design\Design\FC22\DRR Jaime\Por presentar a ECP\Cantagallo\Cristalina\[CRISTALINA_CF_SEC_06-Feb-2024.xlsx]D-PRB'!$EA$26</t>
  </si>
  <si>
    <t>='C:\Users\jaime.benazar\Quorum Business Solutions\Ecopetrol Prometeo - Documents\Planning Space Implementation\3. Analysis &amp; Design\Design\FC22\DRR Jaime\Por presentar a ECP\Cantagallo\Cristalina\[CRISTALINA_CF_SEC_06-Feb-2024.xlsx]D-PRB'!$EA$27</t>
  </si>
  <si>
    <t>='C:\Users\jaime.benazar\Quorum Business Solutions\Ecopetrol Prometeo - Documents\Planning Space Implementation\3. Analysis &amp; Design\Design\FC22\DRR Jaime\Por presentar a ECP\Cantagallo\Cristalina\[CRISTALINA_CF_SEC_06-Feb-2024.xlsx]D-PRB'!$EA$28</t>
  </si>
  <si>
    <t>='C:\Users\jaime.benazar\Quorum Business Solutions\Ecopetrol Prometeo - Documents\Planning Space Implementation\3. Analysis &amp; Design\Design\FC22\DRR Jaime\Por presentar a ECP\Cantagallo\Cristalina\[CRISTALINA_CF_SEC_06-Feb-2024.xlsx]D-PRB'!$EA$29</t>
  </si>
  <si>
    <t>='C:\Users\jaime.benazar\Quorum Business Solutions\Ecopetrol Prometeo - Documents\Planning Space Implementation\3. Analysis &amp; Design\Design\FC22\DRR Jaime\Por presentar a ECP\Cantagallo\Cristalina\[CRISTALINA_CF_SEC_06-Feb-2024.xlsx]D-PRB'!$EA$30</t>
  </si>
  <si>
    <t>='C:\Users\jaime.benazar\Quorum Business Solutions\Ecopetrol Prometeo - Documents\Planning Space Implementation\3. Analysis &amp; Design\Design\FC22\DRR Jaime\Por presentar a ECP\Cantagallo\Cristalina\[CRISTALINA_CF_SEC_06-Feb-2024.xlsx]D-PRB'!$EA$31</t>
  </si>
  <si>
    <t>='C:\Users\jaime.benazar\Quorum Business Solutions\Ecopetrol Prometeo - Documents\Planning Space Implementation\3. Analysis &amp; Design\Design\FC22\DRR Jaime\Por presentar a ECP\Cantagallo\Cristalina\[CRISTALINA_CF_SEC_06-Feb-2024.xlsx]D-PRB'!$EA$32</t>
  </si>
  <si>
    <t>='C:\Users\jaime.benazar\Quorum Business Solutions\Ecopetrol Prometeo - Documents\Planning Space Implementation\3. Analysis &amp; Design\Design\FC22\DRR Jaime\Por presentar a ECP\Cantagallo\Cristalina\[CRISTALINA_CF_SEC_06-Feb-2024.xlsx]D-PRB'!$EA$33</t>
  </si>
  <si>
    <t>='C:\Users\jaime.benazar\Quorum Business Solutions\Ecopetrol Prometeo - Documents\Planning Space Implementation\3. Analysis &amp; Design\Design\FC22\DRR Jaime\Por presentar a ECP\Cantagallo\Cristalina\[CRISTALINA_CF_SEC_06-Feb-2024.xlsx]D-PRB'!$EA$34</t>
  </si>
  <si>
    <t>='C:\Users\jaime.benazar\Quorum Business Solutions\Ecopetrol Prometeo - Documents\Planning Space Implementation\3. Analysis &amp; Design\Design\FC22\DRR Jaime\Por presentar a ECP\Cantagallo\Cristalina\[CRISTALINA_CF_SEC_06-Feb-2024.xlsx]D-PRB'!$EA$35</t>
  </si>
  <si>
    <t>='C:\Users\jaime.benazar\Quorum Business Solutions\Ecopetrol Prometeo - Documents\Planning Space Implementation\3. Analysis &amp; Design\Design\FC22\DRR Jaime\Por presentar a ECP\Cantagallo\Cristalina\[CRISTALINA_CF_SEC_06-Feb-2024.xlsx]D-PRB'!$EA$36</t>
  </si>
  <si>
    <t>='C:\Users\jaime.benazar\Quorum Business Solutions\Ecopetrol Prometeo - Documents\Planning Space Implementation\3. Analysis &amp; Design\Design\FC22\DRR Jaime\Por presentar a ECP\Cantagallo\Cristalina\[CRISTALINA_CF_SEC_06-Feb-2024.xlsx]D-PRB'!$EA$37</t>
  </si>
  <si>
    <t>='C:\Users\jaime.benazar\Quorum Business Solutions\Ecopetrol Prometeo - Documents\Planning Space Implementation\3. Analysis &amp; Design\Design\FC22\DRR Jaime\Por presentar a ECP\Cantagallo\Cristalina\[CRISTALINA_CF_SEC_06-Feb-2024.xlsx]D-PRB'!$EA$38</t>
  </si>
  <si>
    <t>='C:\Users\jaime.benazar\Quorum Business Solutions\Ecopetrol Prometeo - Documents\Planning Space Implementation\3. Analysis &amp; Design\Design\FC22\DRR Jaime\Por presentar a ECP\Cantagallo\Cristalina\[CRISTALINA_CF_SEC_06-Feb-2024.xlsx]D-PRB'!$EA$39</t>
  </si>
  <si>
    <t>='C:\Users\jaime.benazar\Quorum Business Solutions\Ecopetrol Prometeo - Documents\Planning Space Implementation\3. Analysis &amp; Design\Design\FC22\DRR Jaime\Por presentar a ECP\Cantagallo\Cristalina\[CRISTALINA_CF_SEC_06-Feb-2024.xlsx]D-PRB'!$EA$40</t>
  </si>
  <si>
    <t>='C:\Users\jaime.benazar\Quorum Business Solutions\Ecopetrol Prometeo - Documents\Planning Space Implementation\3. Analysis &amp; Design\Design\FC22\DRR Jaime\Por presentar a ECP\Cantagallo\Cristalina\[CRISTALINA_CF_SEC_06-Feb-2024.xlsx]D-PRB'!$EA$41</t>
  </si>
  <si>
    <t>='C:\Users\jaime.benazar\Quorum Business Solutions\Ecopetrol Prometeo - Documents\Planning Space Implementation\3. Analysis &amp; Design\Design\FC22\DRR Jaime\Por presentar a ECP\Cantagallo\Cristalina\[CRISTALINA_CF_SEC_06-Feb-2024.xlsx]D-PRB'!$EA$42</t>
  </si>
  <si>
    <t>='C:\Users\jaime.benazar\Quorum Business Solutions\Ecopetrol Prometeo - Documents\Planning Space Implementation\3. Analysis &amp; Design\Design\FC22\DRR Jaime\Por presentar a ECP\Cantagallo\Cristalina\[CRISTALINA_CF_SEC_06-Feb-2024.xlsx]D-PRB'!$EA$43</t>
  </si>
  <si>
    <t>='C:\Users\jaime.benazar\Quorum Business Solutions\Ecopetrol Prometeo - Documents\Planning Space Implementation\3. Analysis &amp; Design\Design\FC22\DRR Jaime\Por presentar a ECP\Cantagallo\Cristalina\[CRISTALINA_CF_SEC_06-Feb-2024.xlsx]D-PRB'!$EA$44</t>
  </si>
  <si>
    <t>='C:\Users\jaime.benazar\Quorum Business Solutions\Ecopetrol Prometeo - Documents\Planning Space Implementation\3. Analysis &amp; Design\Design\FC22\DRR Jaime\Por presentar a ECP\Cantagallo\Cristalina\[CRISTALINA_CF_SEC_06-Feb-2024.xlsx]D-PRB'!$EA$45</t>
  </si>
  <si>
    <t>='C:\Users\jaime.benazar\Quorum Business Solutions\Ecopetrol Prometeo - Documents\Planning Space Implementation\3. Analysis &amp; Design\Design\FC22\DRR Jaime\Por presentar a ECP\Cantagallo\Cristalina\[CRISTALINA_CF_SEC_06-Feb-2024.xlsx]D-PRB'!$EA$46</t>
  </si>
  <si>
    <t>='C:\Users\jaime.benazar\Quorum Business Solutions\Ecopetrol Prometeo - Documents\Planning Space Implementation\3. Analysis &amp; Design\Design\FC22\DRR Jaime\Por presentar a ECP\Cantagallo\Cristalina\[CRISTALINA_CF_SEC_06-Feb-2024.xlsx]D-PRB'!$EA$47</t>
  </si>
  <si>
    <t>='C:\Users\jaime.benazar\Quorum Business Solutions\Ecopetrol Prometeo - Documents\Planning Space Implementation\3. Analysis &amp; Design\Design\FC22\DRR Jaime\Por presentar a ECP\Cantagallo\Cristalina\[CRISTALINA_CF_SEC_06-Feb-2024.xlsx]D-PRB'!$EA$48</t>
  </si>
  <si>
    <t>='C:\Users\jaime.benazar\Quorum Business Solutions\Ecopetrol Prometeo - Documents\Planning Space Implementation\3. Analysis &amp; Design\Design\FC22\DRR Jaime\Por presentar a ECP\Cantagallo\Cristalina\[CRISTALINA_CF_SEC_06-Feb-2024.xlsx]D-PSDP'!$EA$12</t>
  </si>
  <si>
    <t>='C:\Users\jaime.benazar\Quorum Business Solutions\Ecopetrol Prometeo - Documents\Planning Space Implementation\3. Analysis &amp; Design\Design\FC22\DRR Jaime\Por presentar a ECP\Cantagallo\Cristalina\[CRISTALINA_CF_SEC_06-Feb-2024.xlsx]D-PSDP'!$EA$13</t>
  </si>
  <si>
    <t>='C:\Users\jaime.benazar\Quorum Business Solutions\Ecopetrol Prometeo - Documents\Planning Space Implementation\3. Analysis &amp; Design\Design\FC22\DRR Jaime\Por presentar a ECP\Cantagallo\Cristalina\[CRISTALINA_CF_SEC_06-Feb-2024.xlsx]D-PSDP'!$EA$14</t>
  </si>
  <si>
    <t>='C:\Users\jaime.benazar\Quorum Business Solutions\Ecopetrol Prometeo - Documents\Planning Space Implementation\3. Analysis &amp; Design\Design\FC22\DRR Jaime\Por presentar a ECP\Cantagallo\Cristalina\[CRISTALINA_CF_SEC_06-Feb-2024.xlsx]D-PSDP'!$EA$15</t>
  </si>
  <si>
    <t>='C:\Users\jaime.benazar\Quorum Business Solutions\Ecopetrol Prometeo - Documents\Planning Space Implementation\3. Analysis &amp; Design\Design\FC22\DRR Jaime\Por presentar a ECP\Cantagallo\Cristalina\[CRISTALINA_CF_SEC_06-Feb-2024.xlsx]D-PSDP'!$EA$16</t>
  </si>
  <si>
    <t>='C:\Users\jaime.benazar\Quorum Business Solutions\Ecopetrol Prometeo - Documents\Planning Space Implementation\3. Analysis &amp; Design\Design\FC22\DRR Jaime\Por presentar a ECP\Cantagallo\Cristalina\[CRISTALINA_CF_SEC_06-Feb-2024.xlsx]D-PSDP'!$EA$17</t>
  </si>
  <si>
    <t>='C:\Users\jaime.benazar\Quorum Business Solutions\Ecopetrol Prometeo - Documents\Planning Space Implementation\3. Analysis &amp; Design\Design\FC22\DRR Jaime\Por presentar a ECP\Cantagallo\Cristalina\[CRISTALINA_CF_SEC_06-Feb-2024.xlsx]D-PSDP'!$EA$18</t>
  </si>
  <si>
    <t>='C:\Users\jaime.benazar\Quorum Business Solutions\Ecopetrol Prometeo - Documents\Planning Space Implementation\3. Analysis &amp; Design\Design\FC22\DRR Jaime\Por presentar a ECP\Cantagallo\Cristalina\[CRISTALINA_CF_SEC_06-Feb-2024.xlsx]D-PSDP'!$EA$19</t>
  </si>
  <si>
    <t>='C:\Users\jaime.benazar\Quorum Business Solutions\Ecopetrol Prometeo - Documents\Planning Space Implementation\3. Analysis &amp; Design\Design\FC22\DRR Jaime\Por presentar a ECP\Cantagallo\Cristalina\[CRISTALINA_CF_SEC_06-Feb-2024.xlsx]D-PSDP'!$EA$20</t>
  </si>
  <si>
    <t>='C:\Users\jaime.benazar\Quorum Business Solutions\Ecopetrol Prometeo - Documents\Planning Space Implementation\3. Analysis &amp; Design\Design\FC22\DRR Jaime\Por presentar a ECP\Cantagallo\Cristalina\[CRISTALINA_CF_SEC_06-Feb-2024.xlsx]D-PSDP'!$EA$21</t>
  </si>
  <si>
    <t>='C:\Users\jaime.benazar\Quorum Business Solutions\Ecopetrol Prometeo - Documents\Planning Space Implementation\3. Analysis &amp; Design\Design\FC22\DRR Jaime\Por presentar a ECP\Cantagallo\Cristalina\[CRISTALINA_CF_SEC_06-Feb-2024.xlsx]D-PSDP'!$EA$22</t>
  </si>
  <si>
    <t>='C:\Users\jaime.benazar\Quorum Business Solutions\Ecopetrol Prometeo - Documents\Planning Space Implementation\3. Analysis &amp; Design\Design\FC22\DRR Jaime\Por presentar a ECP\Cantagallo\Cristalina\[CRISTALINA_CF_SEC_06-Feb-2024.xlsx]D-PSDP'!$EA$23</t>
  </si>
  <si>
    <t>='C:\Users\jaime.benazar\Quorum Business Solutions\Ecopetrol Prometeo - Documents\Planning Space Implementation\3. Analysis &amp; Design\Design\FC22\DRR Jaime\Por presentar a ECP\Cantagallo\Cristalina\[CRISTALINA_CF_SEC_06-Feb-2024.xlsx]D-PSDP'!$EA$24</t>
  </si>
  <si>
    <t>='C:\Users\jaime.benazar\Quorum Business Solutions\Ecopetrol Prometeo - Documents\Planning Space Implementation\3. Analysis &amp; Design\Design\FC22\DRR Jaime\Por presentar a ECP\Cantagallo\Cristalina\[CRISTALINA_CF_SEC_06-Feb-2024.xlsx]D-PSDP'!$EA$25</t>
  </si>
  <si>
    <t>='C:\Users\jaime.benazar\Quorum Business Solutions\Ecopetrol Prometeo - Documents\Planning Space Implementation\3. Analysis &amp; Design\Design\FC22\DRR Jaime\Por presentar a ECP\Cantagallo\Cristalina\[CRISTALINA_CF_SEC_06-Feb-2024.xlsx]D-PSDP'!$EA$26</t>
  </si>
  <si>
    <t>='C:\Users\jaime.benazar\Quorum Business Solutions\Ecopetrol Prometeo - Documents\Planning Space Implementation\3. Analysis &amp; Design\Design\FC22\DRR Jaime\Por presentar a ECP\Cantagallo\Cristalina\[CRISTALINA_CF_SEC_06-Feb-2024.xlsx]D-PSDP'!$EA$27</t>
  </si>
  <si>
    <t>='C:\Users\jaime.benazar\Quorum Business Solutions\Ecopetrol Prometeo - Documents\Planning Space Implementation\3. Analysis &amp; Design\Design\FC22\DRR Jaime\Por presentar a ECP\Cantagallo\Cristalina\[CRISTALINA_CF_SEC_06-Feb-2024.xlsx]D-PSDP'!$EA$28</t>
  </si>
  <si>
    <t>='C:\Users\jaime.benazar\Quorum Business Solutions\Ecopetrol Prometeo - Documents\Planning Space Implementation\3. Analysis &amp; Design\Design\FC22\DRR Jaime\Por presentar a ECP\Cantagallo\Cristalina\[CRISTALINA_CF_SEC_06-Feb-2024.xlsx]D-PSDP'!$EA$29</t>
  </si>
  <si>
    <t>='C:\Users\jaime.benazar\Quorum Business Solutions\Ecopetrol Prometeo - Documents\Planning Space Implementation\3. Analysis &amp; Design\Design\FC22\DRR Jaime\Por presentar a ECP\Cantagallo\Cristalina\[CRISTALINA_CF_SEC_06-Feb-2024.xlsx]D-PSDP'!$EA$30</t>
  </si>
  <si>
    <t>='C:\Users\jaime.benazar\Quorum Business Solutions\Ecopetrol Prometeo - Documents\Planning Space Implementation\3. Analysis &amp; Design\Design\FC22\DRR Jaime\Por presentar a ECP\Cantagallo\Cristalina\[CRISTALINA_CF_SEC_06-Feb-2024.xlsx]D-PSDP'!$EA$31</t>
  </si>
  <si>
    <t>='C:\Users\jaime.benazar\Quorum Business Solutions\Ecopetrol Prometeo - Documents\Planning Space Implementation\3. Analysis &amp; Design\Design\FC22\DRR Jaime\Por presentar a ECP\Cantagallo\Cristalina\[CRISTALINA_CF_SEC_06-Feb-2024.xlsx]D-PSDP'!$EA$32</t>
  </si>
  <si>
    <t>='C:\Users\jaime.benazar\Quorum Business Solutions\Ecopetrol Prometeo - Documents\Planning Space Implementation\3. Analysis &amp; Design\Design\FC22\DRR Jaime\Por presentar a ECP\Cantagallo\Cristalina\[CRISTALINA_CF_SEC_06-Feb-2024.xlsx]D-PSDP'!$EA$33</t>
  </si>
  <si>
    <t>='C:\Users\jaime.benazar\Quorum Business Solutions\Ecopetrol Prometeo - Documents\Planning Space Implementation\3. Analysis &amp; Design\Design\FC22\DRR Jaime\Por presentar a ECP\Cantagallo\Cristalina\[CRISTALINA_CF_SEC_06-Feb-2024.xlsx]D-PSDP'!$EA$34</t>
  </si>
  <si>
    <t>='C:\Users\jaime.benazar\Quorum Business Solutions\Ecopetrol Prometeo - Documents\Planning Space Implementation\3. Analysis &amp; Design\Design\FC22\DRR Jaime\Por presentar a ECP\Cantagallo\Cristalina\[CRISTALINA_CF_SEC_06-Feb-2024.xlsx]D-PSDP'!$EA$35</t>
  </si>
  <si>
    <t>='C:\Users\jaime.benazar\Quorum Business Solutions\Ecopetrol Prometeo - Documents\Planning Space Implementation\3. Analysis &amp; Design\Design\FC22\DRR Jaime\Por presentar a ECP\Cantagallo\Cristalina\[CRISTALINA_CF_SEC_06-Feb-2024.xlsx]D-PSDP'!$EA$36</t>
  </si>
  <si>
    <t>='C:\Users\jaime.benazar\Quorum Business Solutions\Ecopetrol Prometeo - Documents\Planning Space Implementation\3. Analysis &amp; Design\Design\FC22\DRR Jaime\Por presentar a ECP\Cantagallo\Cristalina\[CRISTALINA_CF_SEC_06-Feb-2024.xlsx]D-PSDP'!$EA$37</t>
  </si>
  <si>
    <t>='C:\Users\jaime.benazar\Quorum Business Solutions\Ecopetrol Prometeo - Documents\Planning Space Implementation\3. Analysis &amp; Design\Design\FC22\DRR Jaime\Por presentar a ECP\Cantagallo\Cristalina\[CRISTALINA_CF_SEC_06-Feb-2024.xlsx]D-PSDP'!$EA$38</t>
  </si>
  <si>
    <t>='C:\Users\jaime.benazar\Quorum Business Solutions\Ecopetrol Prometeo - Documents\Planning Space Implementation\3. Analysis &amp; Design\Design\FC22\DRR Jaime\Por presentar a ECP\Cantagallo\Cristalina\[CRISTALINA_CF_SEC_06-Feb-2024.xlsx]D-PSDP'!$EA$39</t>
  </si>
  <si>
    <t>='C:\Users\jaime.benazar\Quorum Business Solutions\Ecopetrol Prometeo - Documents\Planning Space Implementation\3. Analysis &amp; Design\Design\FC22\DRR Jaime\Por presentar a ECP\Cantagallo\Cristalina\[CRISTALINA_CF_SEC_06-Feb-2024.xlsx]D-PSDP'!$EA$40</t>
  </si>
  <si>
    <t>='C:\Users\jaime.benazar\Quorum Business Solutions\Ecopetrol Prometeo - Documents\Planning Space Implementation\3. Analysis &amp; Design\Design\FC22\DRR Jaime\Por presentar a ECP\Cantagallo\Cristalina\[CRISTALINA_CF_SEC_06-Feb-2024.xlsx]D-PSDP'!$EA$41</t>
  </si>
  <si>
    <t>='C:\Users\jaime.benazar\Quorum Business Solutions\Ecopetrol Prometeo - Documents\Planning Space Implementation\3. Analysis &amp; Design\Design\FC22\DRR Jaime\Por presentar a ECP\Cantagallo\Cristalina\[CRISTALINA_CF_SEC_06-Feb-2024.xlsx]D-PSDP'!$EA$42</t>
  </si>
  <si>
    <t>='C:\Users\jaime.benazar\Quorum Business Solutions\Ecopetrol Prometeo - Documents\Planning Space Implementation\3. Analysis &amp; Design\Design\FC22\DRR Jaime\Por presentar a ECP\Cantagallo\Cristalina\[CRISTALINA_CF_SEC_06-Feb-2024.xlsx]D-PSDP'!$EA$43</t>
  </si>
  <si>
    <t>='C:\Users\jaime.benazar\Quorum Business Solutions\Ecopetrol Prometeo - Documents\Planning Space Implementation\3. Analysis &amp; Design\Design\FC22\DRR Jaime\Por presentar a ECP\Cantagallo\Cristalina\[CRISTALINA_CF_SEC_06-Feb-2024.xlsx]D-PSDP'!$EA$44</t>
  </si>
  <si>
    <t>='C:\Users\jaime.benazar\Quorum Business Solutions\Ecopetrol Prometeo - Documents\Planning Space Implementation\3. Analysis &amp; Design\Design\FC22\DRR Jaime\Por presentar a ECP\Cantagallo\Cristalina\[CRISTALINA_CF_SEC_06-Feb-2024.xlsx]D-PSDP'!$EA$45</t>
  </si>
  <si>
    <t>='C:\Users\jaime.benazar\Quorum Business Solutions\Ecopetrol Prometeo - Documents\Planning Space Implementation\3. Analysis &amp; Design\Design\FC22\DRR Jaime\Por presentar a ECP\Cantagallo\Cristalina\[CRISTALINA_CF_SEC_06-Feb-2024.xlsx]D-PSDP'!$EA$46</t>
  </si>
  <si>
    <t>='C:\Users\jaime.benazar\Quorum Business Solutions\Ecopetrol Prometeo - Documents\Planning Space Implementation\3. Analysis &amp; Design\Design\FC22\DRR Jaime\Por presentar a ECP\Cantagallo\Cristalina\[CRISTALINA_CF_SEC_06-Feb-2024.xlsx]D-PSDP'!$EA$47</t>
  </si>
  <si>
    <t>='C:\Users\jaime.benazar\Quorum Business Solutions\Ecopetrol Prometeo - Documents\Planning Space Implementation\3. Analysis &amp; Design\Design\FC22\DRR Jaime\Por presentar a ECP\Cantagallo\Cristalina\[CRISTALINA_CF_SEC_06-Feb-2024.xlsx]D-PSDP'!$EA$48</t>
  </si>
  <si>
    <t>='C:\Users\jaime.benazar\Quorum Business Solutions\Ecopetrol Prometeo - Documents\Planning Space Implementation\3. Analysis &amp; Design\Design\FC22\DRR Jaime\Por presentar a ECP\Cantagallo\Cristalina\[CRISTALINA_CF_SEC_06-Feb-2024.xlsx]D-PSNP'!$EA$12</t>
  </si>
  <si>
    <t>='C:\Users\jaime.benazar\Quorum Business Solutions\Ecopetrol Prometeo - Documents\Planning Space Implementation\3. Analysis &amp; Design\Design\FC22\DRR Jaime\Por presentar a ECP\Cantagallo\Cristalina\[CRISTALINA_CF_SEC_06-Feb-2024.xlsx]D-PSNP'!$EA$13</t>
  </si>
  <si>
    <t>='C:\Users\jaime.benazar\Quorum Business Solutions\Ecopetrol Prometeo - Documents\Planning Space Implementation\3. Analysis &amp; Design\Design\FC22\DRR Jaime\Por presentar a ECP\Cantagallo\Cristalina\[CRISTALINA_CF_SEC_06-Feb-2024.xlsx]D-PSNP'!$EA$14</t>
  </si>
  <si>
    <t>='C:\Users\jaime.benazar\Quorum Business Solutions\Ecopetrol Prometeo - Documents\Planning Space Implementation\3. Analysis &amp; Design\Design\FC22\DRR Jaime\Por presentar a ECP\Cantagallo\Cristalina\[CRISTALINA_CF_SEC_06-Feb-2024.xlsx]D-PSNP'!$EA$15</t>
  </si>
  <si>
    <t>='C:\Users\jaime.benazar\Quorum Business Solutions\Ecopetrol Prometeo - Documents\Planning Space Implementation\3. Analysis &amp; Design\Design\FC22\DRR Jaime\Por presentar a ECP\Cantagallo\Cristalina\[CRISTALINA_CF_SEC_06-Feb-2024.xlsx]D-PSNP'!$EA$16</t>
  </si>
  <si>
    <t>='C:\Users\jaime.benazar\Quorum Business Solutions\Ecopetrol Prometeo - Documents\Planning Space Implementation\3. Analysis &amp; Design\Design\FC22\DRR Jaime\Por presentar a ECP\Cantagallo\Cristalina\[CRISTALINA_CF_SEC_06-Feb-2024.xlsx]D-PSNP'!$EA$17</t>
  </si>
  <si>
    <t>='C:\Users\jaime.benazar\Quorum Business Solutions\Ecopetrol Prometeo - Documents\Planning Space Implementation\3. Analysis &amp; Design\Design\FC22\DRR Jaime\Por presentar a ECP\Cantagallo\Cristalina\[CRISTALINA_CF_SEC_06-Feb-2024.xlsx]D-PSNP'!$EA$18</t>
  </si>
  <si>
    <t>='C:\Users\jaime.benazar\Quorum Business Solutions\Ecopetrol Prometeo - Documents\Planning Space Implementation\3. Analysis &amp; Design\Design\FC22\DRR Jaime\Por presentar a ECP\Cantagallo\Cristalina\[CRISTALINA_CF_SEC_06-Feb-2024.xlsx]D-PSNP'!$EA$19</t>
  </si>
  <si>
    <t>='C:\Users\jaime.benazar\Quorum Business Solutions\Ecopetrol Prometeo - Documents\Planning Space Implementation\3. Analysis &amp; Design\Design\FC22\DRR Jaime\Por presentar a ECP\Cantagallo\Cristalina\[CRISTALINA_CF_SEC_06-Feb-2024.xlsx]D-PSNP'!$EA$20</t>
  </si>
  <si>
    <t>='C:\Users\jaime.benazar\Quorum Business Solutions\Ecopetrol Prometeo - Documents\Planning Space Implementation\3. Analysis &amp; Design\Design\FC22\DRR Jaime\Por presentar a ECP\Cantagallo\Cristalina\[CRISTALINA_CF_SEC_06-Feb-2024.xlsx]D-PSNP'!$EA$21</t>
  </si>
  <si>
    <t>='C:\Users\jaime.benazar\Quorum Business Solutions\Ecopetrol Prometeo - Documents\Planning Space Implementation\3. Analysis &amp; Design\Design\FC22\DRR Jaime\Por presentar a ECP\Cantagallo\Cristalina\[CRISTALINA_CF_SEC_06-Feb-2024.xlsx]D-PSNP'!$EA$22</t>
  </si>
  <si>
    <t>='C:\Users\jaime.benazar\Quorum Business Solutions\Ecopetrol Prometeo - Documents\Planning Space Implementation\3. Analysis &amp; Design\Design\FC22\DRR Jaime\Por presentar a ECP\Cantagallo\Cristalina\[CRISTALINA_CF_SEC_06-Feb-2024.xlsx]D-PSNP'!$EA$23</t>
  </si>
  <si>
    <t>='C:\Users\jaime.benazar\Quorum Business Solutions\Ecopetrol Prometeo - Documents\Planning Space Implementation\3. Analysis &amp; Design\Design\FC22\DRR Jaime\Por presentar a ECP\Cantagallo\Cristalina\[CRISTALINA_CF_SEC_06-Feb-2024.xlsx]D-PSNP'!$EA$24</t>
  </si>
  <si>
    <t>='C:\Users\jaime.benazar\Quorum Business Solutions\Ecopetrol Prometeo - Documents\Planning Space Implementation\3. Analysis &amp; Design\Design\FC22\DRR Jaime\Por presentar a ECP\Cantagallo\Cristalina\[CRISTALINA_CF_SEC_06-Feb-2024.xlsx]D-PSNP'!$EA$25</t>
  </si>
  <si>
    <t>='C:\Users\jaime.benazar\Quorum Business Solutions\Ecopetrol Prometeo - Documents\Planning Space Implementation\3. Analysis &amp; Design\Design\FC22\DRR Jaime\Por presentar a ECP\Cantagallo\Cristalina\[CRISTALINA_CF_SEC_06-Feb-2024.xlsx]D-PSNP'!$EA$26</t>
  </si>
  <si>
    <t>='C:\Users\jaime.benazar\Quorum Business Solutions\Ecopetrol Prometeo - Documents\Planning Space Implementation\3. Analysis &amp; Design\Design\FC22\DRR Jaime\Por presentar a ECP\Cantagallo\Cristalina\[CRISTALINA_CF_SEC_06-Feb-2024.xlsx]D-PSNP'!$EA$27</t>
  </si>
  <si>
    <t>='C:\Users\jaime.benazar\Quorum Business Solutions\Ecopetrol Prometeo - Documents\Planning Space Implementation\3. Analysis &amp; Design\Design\FC22\DRR Jaime\Por presentar a ECP\Cantagallo\Cristalina\[CRISTALINA_CF_SEC_06-Feb-2024.xlsx]D-PSNP'!$EA$28</t>
  </si>
  <si>
    <t>='C:\Users\jaime.benazar\Quorum Business Solutions\Ecopetrol Prometeo - Documents\Planning Space Implementation\3. Analysis &amp; Design\Design\FC22\DRR Jaime\Por presentar a ECP\Cantagallo\Cristalina\[CRISTALINA_CF_SEC_06-Feb-2024.xlsx]D-PSNP'!$EA$29</t>
  </si>
  <si>
    <t>='C:\Users\jaime.benazar\Quorum Business Solutions\Ecopetrol Prometeo - Documents\Planning Space Implementation\3. Analysis &amp; Design\Design\FC22\DRR Jaime\Por presentar a ECP\Cantagallo\Cristalina\[CRISTALINA_CF_SEC_06-Feb-2024.xlsx]D-PSNP'!$EA$30</t>
  </si>
  <si>
    <t>='C:\Users\jaime.benazar\Quorum Business Solutions\Ecopetrol Prometeo - Documents\Planning Space Implementation\3. Analysis &amp; Design\Design\FC22\DRR Jaime\Por presentar a ECP\Cantagallo\Cristalina\[CRISTALINA_CF_SEC_06-Feb-2024.xlsx]D-PSNP'!$EA$31</t>
  </si>
  <si>
    <t>='C:\Users\jaime.benazar\Quorum Business Solutions\Ecopetrol Prometeo - Documents\Planning Space Implementation\3. Analysis &amp; Design\Design\FC22\DRR Jaime\Por presentar a ECP\Cantagallo\Cristalina\[CRISTALINA_CF_SEC_06-Feb-2024.xlsx]D-PSNP'!$EA$32</t>
  </si>
  <si>
    <t>='C:\Users\jaime.benazar\Quorum Business Solutions\Ecopetrol Prometeo - Documents\Planning Space Implementation\3. Analysis &amp; Design\Design\FC22\DRR Jaime\Por presentar a ECP\Cantagallo\Cristalina\[CRISTALINA_CF_SEC_06-Feb-2024.xlsx]D-PSNP'!$EA$33</t>
  </si>
  <si>
    <t>='C:\Users\jaime.benazar\Quorum Business Solutions\Ecopetrol Prometeo - Documents\Planning Space Implementation\3. Analysis &amp; Design\Design\FC22\DRR Jaime\Por presentar a ECP\Cantagallo\Cristalina\[CRISTALINA_CF_SEC_06-Feb-2024.xlsx]D-PSNP'!$EA$34</t>
  </si>
  <si>
    <t>='C:\Users\jaime.benazar\Quorum Business Solutions\Ecopetrol Prometeo - Documents\Planning Space Implementation\3. Analysis &amp; Design\Design\FC22\DRR Jaime\Por presentar a ECP\Cantagallo\Cristalina\[CRISTALINA_CF_SEC_06-Feb-2024.xlsx]D-PSNP'!$EA$35</t>
  </si>
  <si>
    <t>='C:\Users\jaime.benazar\Quorum Business Solutions\Ecopetrol Prometeo - Documents\Planning Space Implementation\3. Analysis &amp; Design\Design\FC22\DRR Jaime\Por presentar a ECP\Cantagallo\Cristalina\[CRISTALINA_CF_SEC_06-Feb-2024.xlsx]D-PSNP'!$EA$36</t>
  </si>
  <si>
    <t>='C:\Users\jaime.benazar\Quorum Business Solutions\Ecopetrol Prometeo - Documents\Planning Space Implementation\3. Analysis &amp; Design\Design\FC22\DRR Jaime\Por presentar a ECP\Cantagallo\Cristalina\[CRISTALINA_CF_SEC_06-Feb-2024.xlsx]D-PSNP'!$EA$37</t>
  </si>
  <si>
    <t>='C:\Users\jaime.benazar\Quorum Business Solutions\Ecopetrol Prometeo - Documents\Planning Space Implementation\3. Analysis &amp; Design\Design\FC22\DRR Jaime\Por presentar a ECP\Cantagallo\Cristalina\[CRISTALINA_CF_SEC_06-Feb-2024.xlsx]D-PSNP'!$EA$38</t>
  </si>
  <si>
    <t>='C:\Users\jaime.benazar\Quorum Business Solutions\Ecopetrol Prometeo - Documents\Planning Space Implementation\3. Analysis &amp; Design\Design\FC22\DRR Jaime\Por presentar a ECP\Cantagallo\Cristalina\[CRISTALINA_CF_SEC_06-Feb-2024.xlsx]D-PSNP'!$EA$39</t>
  </si>
  <si>
    <t>='C:\Users\jaime.benazar\Quorum Business Solutions\Ecopetrol Prometeo - Documents\Planning Space Implementation\3. Analysis &amp; Design\Design\FC22\DRR Jaime\Por presentar a ECP\Cantagallo\Cristalina\[CRISTALINA_CF_SEC_06-Feb-2024.xlsx]D-PSNP'!$EA$40</t>
  </si>
  <si>
    <t>='C:\Users\jaime.benazar\Quorum Business Solutions\Ecopetrol Prometeo - Documents\Planning Space Implementation\3. Analysis &amp; Design\Design\FC22\DRR Jaime\Por presentar a ECP\Cantagallo\Cristalina\[CRISTALINA_CF_SEC_06-Feb-2024.xlsx]D-PSNP'!$EA$41</t>
  </si>
  <si>
    <t>='C:\Users\jaime.benazar\Quorum Business Solutions\Ecopetrol Prometeo - Documents\Planning Space Implementation\3. Analysis &amp; Design\Design\FC22\DRR Jaime\Por presentar a ECP\Cantagallo\Cristalina\[CRISTALINA_CF_SEC_06-Feb-2024.xlsx]D-PSNP'!$EA$42</t>
  </si>
  <si>
    <t>='C:\Users\jaime.benazar\Quorum Business Solutions\Ecopetrol Prometeo - Documents\Planning Space Implementation\3. Analysis &amp; Design\Design\FC22\DRR Jaime\Por presentar a ECP\Cantagallo\Cristalina\[CRISTALINA_CF_SEC_06-Feb-2024.xlsx]D-PSNP'!$EA$43</t>
  </si>
  <si>
    <t>='C:\Users\jaime.benazar\Quorum Business Solutions\Ecopetrol Prometeo - Documents\Planning Space Implementation\3. Analysis &amp; Design\Design\FC22\DRR Jaime\Por presentar a ECP\Cantagallo\Cristalina\[CRISTALINA_CF_SEC_06-Feb-2024.xlsx]D-PSNP'!$EA$44</t>
  </si>
  <si>
    <t>='C:\Users\jaime.benazar\Quorum Business Solutions\Ecopetrol Prometeo - Documents\Planning Space Implementation\3. Analysis &amp; Design\Design\FC22\DRR Jaime\Por presentar a ECP\Cantagallo\Cristalina\[CRISTALINA_CF_SEC_06-Feb-2024.xlsx]D-PSNP'!$EA$45</t>
  </si>
  <si>
    <t>='C:\Users\jaime.benazar\Quorum Business Solutions\Ecopetrol Prometeo - Documents\Planning Space Implementation\3. Analysis &amp; Design\Design\FC22\DRR Jaime\Por presentar a ECP\Cantagallo\Cristalina\[CRISTALINA_CF_SEC_06-Feb-2024.xlsx]D-PSNP'!$EA$46</t>
  </si>
  <si>
    <t>='C:\Users\jaime.benazar\Quorum Business Solutions\Ecopetrol Prometeo - Documents\Planning Space Implementation\3. Analysis &amp; Design\Design\FC22\DRR Jaime\Por presentar a ECP\Cantagallo\Cristalina\[CRISTALINA_CF_SEC_06-Feb-2024.xlsx]D-PSNP'!$EA$47</t>
  </si>
  <si>
    <t>='C:\Users\jaime.benazar\Quorum Business Solutions\Ecopetrol Prometeo - Documents\Planning Space Implementation\3. Analysis &amp; Design\Design\FC22\DRR Jaime\Por presentar a ECP\Cantagallo\Cristalina\[CRISTALINA_CF_SEC_06-Feb-2024.xlsx]D-PSNP'!$EA$48</t>
  </si>
  <si>
    <t>='C:\Users\jaime.benazar\Quorum Business Solutions\Ecopetrol Prometeo - Documents\Planning Space Implementation\3. Analysis &amp; Design\Design\FC22\DRR Jaime\Por presentar a ECP\Cantagallo\Cristalina\[CRISTALINA_CF_SEC_06-Feb-2024.xlsx]D-PSND'!$EA$12</t>
  </si>
  <si>
    <t>='C:\Users\jaime.benazar\Quorum Business Solutions\Ecopetrol Prometeo - Documents\Planning Space Implementation\3. Analysis &amp; Design\Design\FC22\DRR Jaime\Por presentar a ECP\Cantagallo\Cristalina\[CRISTALINA_CF_SEC_06-Feb-2024.xlsx]D-PSND'!$EA$13</t>
  </si>
  <si>
    <t>='C:\Users\jaime.benazar\Quorum Business Solutions\Ecopetrol Prometeo - Documents\Planning Space Implementation\3. Analysis &amp; Design\Design\FC22\DRR Jaime\Por presentar a ECP\Cantagallo\Cristalina\[CRISTALINA_CF_SEC_06-Feb-2024.xlsx]D-PSND'!$EA$14</t>
  </si>
  <si>
    <t>='C:\Users\jaime.benazar\Quorum Business Solutions\Ecopetrol Prometeo - Documents\Planning Space Implementation\3. Analysis &amp; Design\Design\FC22\DRR Jaime\Por presentar a ECP\Cantagallo\Cristalina\[CRISTALINA_CF_SEC_06-Feb-2024.xlsx]D-PSND'!$EA$15</t>
  </si>
  <si>
    <t>='C:\Users\jaime.benazar\Quorum Business Solutions\Ecopetrol Prometeo - Documents\Planning Space Implementation\3. Analysis &amp; Design\Design\FC22\DRR Jaime\Por presentar a ECP\Cantagallo\Cristalina\[CRISTALINA_CF_SEC_06-Feb-2024.xlsx]D-PSND'!$EA$16</t>
  </si>
  <si>
    <t>='C:\Users\jaime.benazar\Quorum Business Solutions\Ecopetrol Prometeo - Documents\Planning Space Implementation\3. Analysis &amp; Design\Design\FC22\DRR Jaime\Por presentar a ECP\Cantagallo\Cristalina\[CRISTALINA_CF_SEC_06-Feb-2024.xlsx]D-PSND'!$EA$17</t>
  </si>
  <si>
    <t>='C:\Users\jaime.benazar\Quorum Business Solutions\Ecopetrol Prometeo - Documents\Planning Space Implementation\3. Analysis &amp; Design\Design\FC22\DRR Jaime\Por presentar a ECP\Cantagallo\Cristalina\[CRISTALINA_CF_SEC_06-Feb-2024.xlsx]D-PSND'!$EA$18</t>
  </si>
  <si>
    <t>='C:\Users\jaime.benazar\Quorum Business Solutions\Ecopetrol Prometeo - Documents\Planning Space Implementation\3. Analysis &amp; Design\Design\FC22\DRR Jaime\Por presentar a ECP\Cantagallo\Cristalina\[CRISTALINA_CF_SEC_06-Feb-2024.xlsx]D-PSND'!$EA$19</t>
  </si>
  <si>
    <t>='C:\Users\jaime.benazar\Quorum Business Solutions\Ecopetrol Prometeo - Documents\Planning Space Implementation\3. Analysis &amp; Design\Design\FC22\DRR Jaime\Por presentar a ECP\Cantagallo\Cristalina\[CRISTALINA_CF_SEC_06-Feb-2024.xlsx]D-PSND'!$EA$20</t>
  </si>
  <si>
    <t>='C:\Users\jaime.benazar\Quorum Business Solutions\Ecopetrol Prometeo - Documents\Planning Space Implementation\3. Analysis &amp; Design\Design\FC22\DRR Jaime\Por presentar a ECP\Cantagallo\Cristalina\[CRISTALINA_CF_SEC_06-Feb-2024.xlsx]D-PSND'!$EA$21</t>
  </si>
  <si>
    <t>='C:\Users\jaime.benazar\Quorum Business Solutions\Ecopetrol Prometeo - Documents\Planning Space Implementation\3. Analysis &amp; Design\Design\FC22\DRR Jaime\Por presentar a ECP\Cantagallo\Cristalina\[CRISTALINA_CF_SEC_06-Feb-2024.xlsx]D-PSND'!$EA$22</t>
  </si>
  <si>
    <t>='C:\Users\jaime.benazar\Quorum Business Solutions\Ecopetrol Prometeo - Documents\Planning Space Implementation\3. Analysis &amp; Design\Design\FC22\DRR Jaime\Por presentar a ECP\Cantagallo\Cristalina\[CRISTALINA_CF_SEC_06-Feb-2024.xlsx]D-PSND'!$EA$23</t>
  </si>
  <si>
    <t>='C:\Users\jaime.benazar\Quorum Business Solutions\Ecopetrol Prometeo - Documents\Planning Space Implementation\3. Analysis &amp; Design\Design\FC22\DRR Jaime\Por presentar a ECP\Cantagallo\Cristalina\[CRISTALINA_CF_SEC_06-Feb-2024.xlsx]D-PSND'!$EA$24</t>
  </si>
  <si>
    <t>='C:\Users\jaime.benazar\Quorum Business Solutions\Ecopetrol Prometeo - Documents\Planning Space Implementation\3. Analysis &amp; Design\Design\FC22\DRR Jaime\Por presentar a ECP\Cantagallo\Cristalina\[CRISTALINA_CF_SEC_06-Feb-2024.xlsx]D-PSND'!$EA$25</t>
  </si>
  <si>
    <t>='C:\Users\jaime.benazar\Quorum Business Solutions\Ecopetrol Prometeo - Documents\Planning Space Implementation\3. Analysis &amp; Design\Design\FC22\DRR Jaime\Por presentar a ECP\Cantagallo\Cristalina\[CRISTALINA_CF_SEC_06-Feb-2024.xlsx]D-PSND'!$EA$26</t>
  </si>
  <si>
    <t>='C:\Users\jaime.benazar\Quorum Business Solutions\Ecopetrol Prometeo - Documents\Planning Space Implementation\3. Analysis &amp; Design\Design\FC22\DRR Jaime\Por presentar a ECP\Cantagallo\Cristalina\[CRISTALINA_CF_SEC_06-Feb-2024.xlsx]D-PSND'!$EA$27</t>
  </si>
  <si>
    <t>='C:\Users\jaime.benazar\Quorum Business Solutions\Ecopetrol Prometeo - Documents\Planning Space Implementation\3. Analysis &amp; Design\Design\FC22\DRR Jaime\Por presentar a ECP\Cantagallo\Cristalina\[CRISTALINA_CF_SEC_06-Feb-2024.xlsx]D-PSND'!$EA$28</t>
  </si>
  <si>
    <t>='C:\Users\jaime.benazar\Quorum Business Solutions\Ecopetrol Prometeo - Documents\Planning Space Implementation\3. Analysis &amp; Design\Design\FC22\DRR Jaime\Por presentar a ECP\Cantagallo\Cristalina\[CRISTALINA_CF_SEC_06-Feb-2024.xlsx]D-PSND'!$EA$29</t>
  </si>
  <si>
    <t>='C:\Users\jaime.benazar\Quorum Business Solutions\Ecopetrol Prometeo - Documents\Planning Space Implementation\3. Analysis &amp; Design\Design\FC22\DRR Jaime\Por presentar a ECP\Cantagallo\Cristalina\[CRISTALINA_CF_SEC_06-Feb-2024.xlsx]D-PSND'!$EA$30</t>
  </si>
  <si>
    <t>='C:\Users\jaime.benazar\Quorum Business Solutions\Ecopetrol Prometeo - Documents\Planning Space Implementation\3. Analysis &amp; Design\Design\FC22\DRR Jaime\Por presentar a ECP\Cantagallo\Cristalina\[CRISTALINA_CF_SEC_06-Feb-2024.xlsx]D-PSND'!$EA$31</t>
  </si>
  <si>
    <t>='C:\Users\jaime.benazar\Quorum Business Solutions\Ecopetrol Prometeo - Documents\Planning Space Implementation\3. Analysis &amp; Design\Design\FC22\DRR Jaime\Por presentar a ECP\Cantagallo\Cristalina\[CRISTALINA_CF_SEC_06-Feb-2024.xlsx]D-PSND'!$EA$32</t>
  </si>
  <si>
    <t>='C:\Users\jaime.benazar\Quorum Business Solutions\Ecopetrol Prometeo - Documents\Planning Space Implementation\3. Analysis &amp; Design\Design\FC22\DRR Jaime\Por presentar a ECP\Cantagallo\Cristalina\[CRISTALINA_CF_SEC_06-Feb-2024.xlsx]D-PSND'!$EA$33</t>
  </si>
  <si>
    <t>='C:\Users\jaime.benazar\Quorum Business Solutions\Ecopetrol Prometeo - Documents\Planning Space Implementation\3. Analysis &amp; Design\Design\FC22\DRR Jaime\Por presentar a ECP\Cantagallo\Cristalina\[CRISTALINA_CF_SEC_06-Feb-2024.xlsx]D-PSND'!$EA$34</t>
  </si>
  <si>
    <t>='C:\Users\jaime.benazar\Quorum Business Solutions\Ecopetrol Prometeo - Documents\Planning Space Implementation\3. Analysis &amp; Design\Design\FC22\DRR Jaime\Por presentar a ECP\Cantagallo\Cristalina\[CRISTALINA_CF_SEC_06-Feb-2024.xlsx]D-PSND'!$EA$35</t>
  </si>
  <si>
    <t>='C:\Users\jaime.benazar\Quorum Business Solutions\Ecopetrol Prometeo - Documents\Planning Space Implementation\3. Analysis &amp; Design\Design\FC22\DRR Jaime\Por presentar a ECP\Cantagallo\Cristalina\[CRISTALINA_CF_SEC_06-Feb-2024.xlsx]D-PSND'!$EA$36</t>
  </si>
  <si>
    <t>='C:\Users\jaime.benazar\Quorum Business Solutions\Ecopetrol Prometeo - Documents\Planning Space Implementation\3. Analysis &amp; Design\Design\FC22\DRR Jaime\Por presentar a ECP\Cantagallo\Cristalina\[CRISTALINA_CF_SEC_06-Feb-2024.xlsx]D-PSND'!$EA$37</t>
  </si>
  <si>
    <t>='C:\Users\jaime.benazar\Quorum Business Solutions\Ecopetrol Prometeo - Documents\Planning Space Implementation\3. Analysis &amp; Design\Design\FC22\DRR Jaime\Por presentar a ECP\Cantagallo\Cristalina\[CRISTALINA_CF_SEC_06-Feb-2024.xlsx]D-PSND'!$EA$38</t>
  </si>
  <si>
    <t>='C:\Users\jaime.benazar\Quorum Business Solutions\Ecopetrol Prometeo - Documents\Planning Space Implementation\3. Analysis &amp; Design\Design\FC22\DRR Jaime\Por presentar a ECP\Cantagallo\Cristalina\[CRISTALINA_CF_SEC_06-Feb-2024.xlsx]D-PSND'!$EA$39</t>
  </si>
  <si>
    <t>='C:\Users\jaime.benazar\Quorum Business Solutions\Ecopetrol Prometeo - Documents\Planning Space Implementation\3. Analysis &amp; Design\Design\FC22\DRR Jaime\Por presentar a ECP\Cantagallo\Cristalina\[CRISTALINA_CF_SEC_06-Feb-2024.xlsx]D-PSND'!$EA$40</t>
  </si>
  <si>
    <t>='C:\Users\jaime.benazar\Quorum Business Solutions\Ecopetrol Prometeo - Documents\Planning Space Implementation\3. Analysis &amp; Design\Design\FC22\DRR Jaime\Por presentar a ECP\Cantagallo\Cristalina\[CRISTALINA_CF_SEC_06-Feb-2024.xlsx]D-PSND'!$EA$41</t>
  </si>
  <si>
    <t>='C:\Users\jaime.benazar\Quorum Business Solutions\Ecopetrol Prometeo - Documents\Planning Space Implementation\3. Analysis &amp; Design\Design\FC22\DRR Jaime\Por presentar a ECP\Cantagallo\Cristalina\[CRISTALINA_CF_SEC_06-Feb-2024.xlsx]D-PSND'!$EA$42</t>
  </si>
  <si>
    <t>='C:\Users\jaime.benazar\Quorum Business Solutions\Ecopetrol Prometeo - Documents\Planning Space Implementation\3. Analysis &amp; Design\Design\FC22\DRR Jaime\Por presentar a ECP\Cantagallo\Cristalina\[CRISTALINA_CF_SEC_06-Feb-2024.xlsx]D-PSND'!$EA$43</t>
  </si>
  <si>
    <t>='C:\Users\jaime.benazar\Quorum Business Solutions\Ecopetrol Prometeo - Documents\Planning Space Implementation\3. Analysis &amp; Design\Design\FC22\DRR Jaime\Por presentar a ECP\Cantagallo\Cristalina\[CRISTALINA_CF_SEC_06-Feb-2024.xlsx]D-PSND'!$EA$44</t>
  </si>
  <si>
    <t>='C:\Users\jaime.benazar\Quorum Business Solutions\Ecopetrol Prometeo - Documents\Planning Space Implementation\3. Analysis &amp; Design\Design\FC22\DRR Jaime\Por presentar a ECP\Cantagallo\Cristalina\[CRISTALINA_CF_SEC_06-Feb-2024.xlsx]D-PSND'!$EA$45</t>
  </si>
  <si>
    <t>='C:\Users\jaime.benazar\Quorum Business Solutions\Ecopetrol Prometeo - Documents\Planning Space Implementation\3. Analysis &amp; Design\Design\FC22\DRR Jaime\Por presentar a ECP\Cantagallo\Cristalina\[CRISTALINA_CF_SEC_06-Feb-2024.xlsx]D-PSND'!$EA$46</t>
  </si>
  <si>
    <t>='C:\Users\jaime.benazar\Quorum Business Solutions\Ecopetrol Prometeo - Documents\Planning Space Implementation\3. Analysis &amp; Design\Design\FC22\DRR Jaime\Por presentar a ECP\Cantagallo\Cristalina\[CRISTALINA_CF_SEC_06-Feb-2024.xlsx]D-PSND'!$EA$47</t>
  </si>
  <si>
    <t>='C:\Users\jaime.benazar\Quorum Business Solutions\Ecopetrol Prometeo - Documents\Planning Space Implementation\3. Analysis &amp; Design\Design\FC22\DRR Jaime\Por presentar a ECP\Cantagallo\Cristalina\[CRISTALINA_CF_SEC_06-Feb-2024.xlsx]D-PSND'!$EA$48</t>
  </si>
  <si>
    <t>='C:\Users\jaime.benazar\Quorum Business Solutions\Ecopetrol Prometeo - Documents\Planning Space Implementation\3. Analysis &amp; Design\Design\FC22\DRR Jaime\Por presentar a ECP\Cantagallo\Cristalina\[CRISTALINA_CF_SEC_06-Feb-2024.xlsx]D-PS'!$EA$12</t>
  </si>
  <si>
    <t>='C:\Users\jaime.benazar\Quorum Business Solutions\Ecopetrol Prometeo - Documents\Planning Space Implementation\3. Analysis &amp; Design\Design\FC22\DRR Jaime\Por presentar a ECP\Cantagallo\Cristalina\[CRISTALINA_CF_SEC_06-Feb-2024.xlsx]D-PS'!$EA$13</t>
  </si>
  <si>
    <t>='C:\Users\jaime.benazar\Quorum Business Solutions\Ecopetrol Prometeo - Documents\Planning Space Implementation\3. Analysis &amp; Design\Design\FC22\DRR Jaime\Por presentar a ECP\Cantagallo\Cristalina\[CRISTALINA_CF_SEC_06-Feb-2024.xlsx]D-PS'!$EA$14</t>
  </si>
  <si>
    <t>='C:\Users\jaime.benazar\Quorum Business Solutions\Ecopetrol Prometeo - Documents\Planning Space Implementation\3. Analysis &amp; Design\Design\FC22\DRR Jaime\Por presentar a ECP\Cantagallo\Cristalina\[CRISTALINA_CF_SEC_06-Feb-2024.xlsx]D-PS'!$EA$15</t>
  </si>
  <si>
    <t>='C:\Users\jaime.benazar\Quorum Business Solutions\Ecopetrol Prometeo - Documents\Planning Space Implementation\3. Analysis &amp; Design\Design\FC22\DRR Jaime\Por presentar a ECP\Cantagallo\Cristalina\[CRISTALINA_CF_SEC_06-Feb-2024.xlsx]D-PS'!$EA$16</t>
  </si>
  <si>
    <t>='C:\Users\jaime.benazar\Quorum Business Solutions\Ecopetrol Prometeo - Documents\Planning Space Implementation\3. Analysis &amp; Design\Design\FC22\DRR Jaime\Por presentar a ECP\Cantagallo\Cristalina\[CRISTALINA_CF_SEC_06-Feb-2024.xlsx]D-PS'!$EA$17</t>
  </si>
  <si>
    <t>='C:\Users\jaime.benazar\Quorum Business Solutions\Ecopetrol Prometeo - Documents\Planning Space Implementation\3. Analysis &amp; Design\Design\FC22\DRR Jaime\Por presentar a ECP\Cantagallo\Cristalina\[CRISTALINA_CF_SEC_06-Feb-2024.xlsx]D-PS'!$EA$18</t>
  </si>
  <si>
    <t>='C:\Users\jaime.benazar\Quorum Business Solutions\Ecopetrol Prometeo - Documents\Planning Space Implementation\3. Analysis &amp; Design\Design\FC22\DRR Jaime\Por presentar a ECP\Cantagallo\Cristalina\[CRISTALINA_CF_SEC_06-Feb-2024.xlsx]D-PS'!$EA$19</t>
  </si>
  <si>
    <t>='C:\Users\jaime.benazar\Quorum Business Solutions\Ecopetrol Prometeo - Documents\Planning Space Implementation\3. Analysis &amp; Design\Design\FC22\DRR Jaime\Por presentar a ECP\Cantagallo\Cristalina\[CRISTALINA_CF_SEC_06-Feb-2024.xlsx]D-PS'!$EA$20</t>
  </si>
  <si>
    <t>='C:\Users\jaime.benazar\Quorum Business Solutions\Ecopetrol Prometeo - Documents\Planning Space Implementation\3. Analysis &amp; Design\Design\FC22\DRR Jaime\Por presentar a ECP\Cantagallo\Cristalina\[CRISTALINA_CF_SEC_06-Feb-2024.xlsx]D-PS'!$EA$21</t>
  </si>
  <si>
    <t>='C:\Users\jaime.benazar\Quorum Business Solutions\Ecopetrol Prometeo - Documents\Planning Space Implementation\3. Analysis &amp; Design\Design\FC22\DRR Jaime\Por presentar a ECP\Cantagallo\Cristalina\[CRISTALINA_CF_SEC_06-Feb-2024.xlsx]D-PS'!$EA$22</t>
  </si>
  <si>
    <t>='C:\Users\jaime.benazar\Quorum Business Solutions\Ecopetrol Prometeo - Documents\Planning Space Implementation\3. Analysis &amp; Design\Design\FC22\DRR Jaime\Por presentar a ECP\Cantagallo\Cristalina\[CRISTALINA_CF_SEC_06-Feb-2024.xlsx]D-PS'!$EA$23</t>
  </si>
  <si>
    <t>='C:\Users\jaime.benazar\Quorum Business Solutions\Ecopetrol Prometeo - Documents\Planning Space Implementation\3. Analysis &amp; Design\Design\FC22\DRR Jaime\Por presentar a ECP\Cantagallo\Cristalina\[CRISTALINA_CF_SEC_06-Feb-2024.xlsx]D-PS'!$EA$24</t>
  </si>
  <si>
    <t>='C:\Users\jaime.benazar\Quorum Business Solutions\Ecopetrol Prometeo - Documents\Planning Space Implementation\3. Analysis &amp; Design\Design\FC22\DRR Jaime\Por presentar a ECP\Cantagallo\Cristalina\[CRISTALINA_CF_SEC_06-Feb-2024.xlsx]D-PS'!$EA$25</t>
  </si>
  <si>
    <t>='C:\Users\jaime.benazar\Quorum Business Solutions\Ecopetrol Prometeo - Documents\Planning Space Implementation\3. Analysis &amp; Design\Design\FC22\DRR Jaime\Por presentar a ECP\Cantagallo\Cristalina\[CRISTALINA_CF_SEC_06-Feb-2024.xlsx]D-PS'!$EA$26</t>
  </si>
  <si>
    <t>='C:\Users\jaime.benazar\Quorum Business Solutions\Ecopetrol Prometeo - Documents\Planning Space Implementation\3. Analysis &amp; Design\Design\FC22\DRR Jaime\Por presentar a ECP\Cantagallo\Cristalina\[CRISTALINA_CF_SEC_06-Feb-2024.xlsx]D-PS'!$EA$27</t>
  </si>
  <si>
    <t>='C:\Users\jaime.benazar\Quorum Business Solutions\Ecopetrol Prometeo - Documents\Planning Space Implementation\3. Analysis &amp; Design\Design\FC22\DRR Jaime\Por presentar a ECP\Cantagallo\Cristalina\[CRISTALINA_CF_SEC_06-Feb-2024.xlsx]D-PS'!$EA$28</t>
  </si>
  <si>
    <t>='C:\Users\jaime.benazar\Quorum Business Solutions\Ecopetrol Prometeo - Documents\Planning Space Implementation\3. Analysis &amp; Design\Design\FC22\DRR Jaime\Por presentar a ECP\Cantagallo\Cristalina\[CRISTALINA_CF_SEC_06-Feb-2024.xlsx]D-PS'!$EA$29</t>
  </si>
  <si>
    <t>='C:\Users\jaime.benazar\Quorum Business Solutions\Ecopetrol Prometeo - Documents\Planning Space Implementation\3. Analysis &amp; Design\Design\FC22\DRR Jaime\Por presentar a ECP\Cantagallo\Cristalina\[CRISTALINA_CF_SEC_06-Feb-2024.xlsx]D-PS'!$EA$30</t>
  </si>
  <si>
    <t>='C:\Users\jaime.benazar\Quorum Business Solutions\Ecopetrol Prometeo - Documents\Planning Space Implementation\3. Analysis &amp; Design\Design\FC22\DRR Jaime\Por presentar a ECP\Cantagallo\Cristalina\[CRISTALINA_CF_SEC_06-Feb-2024.xlsx]D-PS'!$EA$31</t>
  </si>
  <si>
    <t>='C:\Users\jaime.benazar\Quorum Business Solutions\Ecopetrol Prometeo - Documents\Planning Space Implementation\3. Analysis &amp; Design\Design\FC22\DRR Jaime\Por presentar a ECP\Cantagallo\Cristalina\[CRISTALINA_CF_SEC_06-Feb-2024.xlsx]D-PS'!$EA$32</t>
  </si>
  <si>
    <t>='C:\Users\jaime.benazar\Quorum Business Solutions\Ecopetrol Prometeo - Documents\Planning Space Implementation\3. Analysis &amp; Design\Design\FC22\DRR Jaime\Por presentar a ECP\Cantagallo\Cristalina\[CRISTALINA_CF_SEC_06-Feb-2024.xlsx]D-PS'!$EA$33</t>
  </si>
  <si>
    <t>='C:\Users\jaime.benazar\Quorum Business Solutions\Ecopetrol Prometeo - Documents\Planning Space Implementation\3. Analysis &amp; Design\Design\FC22\DRR Jaime\Por presentar a ECP\Cantagallo\Cristalina\[CRISTALINA_CF_SEC_06-Feb-2024.xlsx]D-PS'!$EA$34</t>
  </si>
  <si>
    <t>='C:\Users\jaime.benazar\Quorum Business Solutions\Ecopetrol Prometeo - Documents\Planning Space Implementation\3. Analysis &amp; Design\Design\FC22\DRR Jaime\Por presentar a ECP\Cantagallo\Cristalina\[CRISTALINA_CF_SEC_06-Feb-2024.xlsx]D-PS'!$EA$35</t>
  </si>
  <si>
    <t>='C:\Users\jaime.benazar\Quorum Business Solutions\Ecopetrol Prometeo - Documents\Planning Space Implementation\3. Analysis &amp; Design\Design\FC22\DRR Jaime\Por presentar a ECP\Cantagallo\Cristalina\[CRISTALINA_CF_SEC_06-Feb-2024.xlsx]D-PS'!$EA$36</t>
  </si>
  <si>
    <t>='C:\Users\jaime.benazar\Quorum Business Solutions\Ecopetrol Prometeo - Documents\Planning Space Implementation\3. Analysis &amp; Design\Design\FC22\DRR Jaime\Por presentar a ECP\Cantagallo\Cristalina\[CRISTALINA_CF_SEC_06-Feb-2024.xlsx]D-PS'!$EA$37</t>
  </si>
  <si>
    <t>='C:\Users\jaime.benazar\Quorum Business Solutions\Ecopetrol Prometeo - Documents\Planning Space Implementation\3. Analysis &amp; Design\Design\FC22\DRR Jaime\Por presentar a ECP\Cantagallo\Cristalina\[CRISTALINA_CF_SEC_06-Feb-2024.xlsx]D-PS'!$EA$38</t>
  </si>
  <si>
    <t>='C:\Users\jaime.benazar\Quorum Business Solutions\Ecopetrol Prometeo - Documents\Planning Space Implementation\3. Analysis &amp; Design\Design\FC22\DRR Jaime\Por presentar a ECP\Cantagallo\Cristalina\[CRISTALINA_CF_SEC_06-Feb-2024.xlsx]D-PS'!$EA$39</t>
  </si>
  <si>
    <t>='C:\Users\jaime.benazar\Quorum Business Solutions\Ecopetrol Prometeo - Documents\Planning Space Implementation\3. Analysis &amp; Design\Design\FC22\DRR Jaime\Por presentar a ECP\Cantagallo\Cristalina\[CRISTALINA_CF_SEC_06-Feb-2024.xlsx]D-PS'!$EA$40</t>
  </si>
  <si>
    <t>='C:\Users\jaime.benazar\Quorum Business Solutions\Ecopetrol Prometeo - Documents\Planning Space Implementation\3. Analysis &amp; Design\Design\FC22\DRR Jaime\Por presentar a ECP\Cantagallo\Cristalina\[CRISTALINA_CF_SEC_06-Feb-2024.xlsx]D-PS'!$EA$41</t>
  </si>
  <si>
    <t>='C:\Users\jaime.benazar\Quorum Business Solutions\Ecopetrol Prometeo - Documents\Planning Space Implementation\3. Analysis &amp; Design\Design\FC22\DRR Jaime\Por presentar a ECP\Cantagallo\Cristalina\[CRISTALINA_CF_SEC_06-Feb-2024.xlsx]D-PS'!$EA$42</t>
  </si>
  <si>
    <t>='C:\Users\jaime.benazar\Quorum Business Solutions\Ecopetrol Prometeo - Documents\Planning Space Implementation\3. Analysis &amp; Design\Design\FC22\DRR Jaime\Por presentar a ECP\Cantagallo\Cristalina\[CRISTALINA_CF_SEC_06-Feb-2024.xlsx]D-PS'!$EA$43</t>
  </si>
  <si>
    <t>='C:\Users\jaime.benazar\Quorum Business Solutions\Ecopetrol Prometeo - Documents\Planning Space Implementation\3. Analysis &amp; Design\Design\FC22\DRR Jaime\Por presentar a ECP\Cantagallo\Cristalina\[CRISTALINA_CF_SEC_06-Feb-2024.xlsx]D-PS'!$EA$44</t>
  </si>
  <si>
    <t>='C:\Users\jaime.benazar\Quorum Business Solutions\Ecopetrol Prometeo - Documents\Planning Space Implementation\3. Analysis &amp; Design\Design\FC22\DRR Jaime\Por presentar a ECP\Cantagallo\Cristalina\[CRISTALINA_CF_SEC_06-Feb-2024.xlsx]D-PS'!$EA$45</t>
  </si>
  <si>
    <t>='C:\Users\jaime.benazar\Quorum Business Solutions\Ecopetrol Prometeo - Documents\Planning Space Implementation\3. Analysis &amp; Design\Design\FC22\DRR Jaime\Por presentar a ECP\Cantagallo\Cristalina\[CRISTALINA_CF_SEC_06-Feb-2024.xlsx]D-PS'!$EA$46</t>
  </si>
  <si>
    <t>='C:\Users\jaime.benazar\Quorum Business Solutions\Ecopetrol Prometeo - Documents\Planning Space Implementation\3. Analysis &amp; Design\Design\FC22\DRR Jaime\Por presentar a ECP\Cantagallo\Cristalina\[CRISTALINA_CF_SEC_06-Feb-2024.xlsx]D-PS'!$EA$47</t>
  </si>
  <si>
    <t>='C:\Users\jaime.benazar\Quorum Business Solutions\Ecopetrol Prometeo - Documents\Planning Space Implementation\3. Analysis &amp; Design\Design\FC22\DRR Jaime\Por presentar a ECP\Cantagallo\Cristalina\[CRISTALINA_CF_SEC_06-Feb-2024.xlsx]D-PS'!$EA$48</t>
  </si>
  <si>
    <t>='C:\Users\jaime.benazar\Quorum Business Solutions\Ecopetrol Prometeo - Documents\Planning Space Implementation\3. Analysis &amp; Design\Design\FC22\DRR Jaime\Por presentar a ECP\Cantagallo\Cristalina\[CRISTALINA_CF_SEC_06-Feb-2024.xlsx]D-PDP'!$DT$12</t>
  </si>
  <si>
    <t>='C:\Users\jaime.benazar\Quorum Business Solutions\Ecopetrol Prometeo - Documents\Planning Space Implementation\3. Analysis &amp; Design\Design\FC22\DRR Jaime\Por presentar a ECP\Cantagallo\Cristalina\[CRISTALINA_CF_SEC_06-Feb-2024.xlsx]D-PDP'!$DT$13</t>
  </si>
  <si>
    <t>='C:\Users\jaime.benazar\Quorum Business Solutions\Ecopetrol Prometeo - Documents\Planning Space Implementation\3. Analysis &amp; Design\Design\FC22\DRR Jaime\Por presentar a ECP\Cantagallo\Cristalina\[CRISTALINA_CF_SEC_06-Feb-2024.xlsx]D-PDP'!$DT$14</t>
  </si>
  <si>
    <t>='C:\Users\jaime.benazar\Quorum Business Solutions\Ecopetrol Prometeo - Documents\Planning Space Implementation\3. Analysis &amp; Design\Design\FC22\DRR Jaime\Por presentar a ECP\Cantagallo\Cristalina\[CRISTALINA_CF_SEC_06-Feb-2024.xlsx]D-PDP'!$DT$15</t>
  </si>
  <si>
    <t>='C:\Users\jaime.benazar\Quorum Business Solutions\Ecopetrol Prometeo - Documents\Planning Space Implementation\3. Analysis &amp; Design\Design\FC22\DRR Jaime\Por presentar a ECP\Cantagallo\Cristalina\[CRISTALINA_CF_SEC_06-Feb-2024.xlsx]D-PDP'!$DT$16</t>
  </si>
  <si>
    <t>='C:\Users\jaime.benazar\Quorum Business Solutions\Ecopetrol Prometeo - Documents\Planning Space Implementation\3. Analysis &amp; Design\Design\FC22\DRR Jaime\Por presentar a ECP\Cantagallo\Cristalina\[CRISTALINA_CF_SEC_06-Feb-2024.xlsx]D-PDP'!$DT$17</t>
  </si>
  <si>
    <t>='C:\Users\jaime.benazar\Quorum Business Solutions\Ecopetrol Prometeo - Documents\Planning Space Implementation\3. Analysis &amp; Design\Design\FC22\DRR Jaime\Por presentar a ECP\Cantagallo\Cristalina\[CRISTALINA_CF_SEC_06-Feb-2024.xlsx]D-PDP'!$DT$18</t>
  </si>
  <si>
    <t>='C:\Users\jaime.benazar\Quorum Business Solutions\Ecopetrol Prometeo - Documents\Planning Space Implementation\3. Analysis &amp; Design\Design\FC22\DRR Jaime\Por presentar a ECP\Cantagallo\Cristalina\[CRISTALINA_CF_SEC_06-Feb-2024.xlsx]D-PDP'!$DT$19</t>
  </si>
  <si>
    <t>='C:\Users\jaime.benazar\Quorum Business Solutions\Ecopetrol Prometeo - Documents\Planning Space Implementation\3. Analysis &amp; Design\Design\FC22\DRR Jaime\Por presentar a ECP\Cantagallo\Cristalina\[CRISTALINA_CF_SEC_06-Feb-2024.xlsx]D-PDP'!$DT$20</t>
  </si>
  <si>
    <t>='C:\Users\jaime.benazar\Quorum Business Solutions\Ecopetrol Prometeo - Documents\Planning Space Implementation\3. Analysis &amp; Design\Design\FC22\DRR Jaime\Por presentar a ECP\Cantagallo\Cristalina\[CRISTALINA_CF_SEC_06-Feb-2024.xlsx]D-PDP'!$DT$21</t>
  </si>
  <si>
    <t>='C:\Users\jaime.benazar\Quorum Business Solutions\Ecopetrol Prometeo - Documents\Planning Space Implementation\3. Analysis &amp; Design\Design\FC22\DRR Jaime\Por presentar a ECP\Cantagallo\Cristalina\[CRISTALINA_CF_SEC_06-Feb-2024.xlsx]D-PDP'!$DT$22</t>
  </si>
  <si>
    <t>='C:\Users\jaime.benazar\Quorum Business Solutions\Ecopetrol Prometeo - Documents\Planning Space Implementation\3. Analysis &amp; Design\Design\FC22\DRR Jaime\Por presentar a ECP\Cantagallo\Cristalina\[CRISTALINA_CF_SEC_06-Feb-2024.xlsx]D-PDP'!$DT$23</t>
  </si>
  <si>
    <t>='C:\Users\jaime.benazar\Quorum Business Solutions\Ecopetrol Prometeo - Documents\Planning Space Implementation\3. Analysis &amp; Design\Design\FC22\DRR Jaime\Por presentar a ECP\Cantagallo\Cristalina\[CRISTALINA_CF_SEC_06-Feb-2024.xlsx]D-PDP'!$DT$24</t>
  </si>
  <si>
    <t>='C:\Users\jaime.benazar\Quorum Business Solutions\Ecopetrol Prometeo - Documents\Planning Space Implementation\3. Analysis &amp; Design\Design\FC22\DRR Jaime\Por presentar a ECP\Cantagallo\Cristalina\[CRISTALINA_CF_SEC_06-Feb-2024.xlsx]D-PDP'!$DT$25</t>
  </si>
  <si>
    <t>='C:\Users\jaime.benazar\Quorum Business Solutions\Ecopetrol Prometeo - Documents\Planning Space Implementation\3. Analysis &amp; Design\Design\FC22\DRR Jaime\Por presentar a ECP\Cantagallo\Cristalina\[CRISTALINA_CF_SEC_06-Feb-2024.xlsx]D-PDP'!$DT$26</t>
  </si>
  <si>
    <t>='C:\Users\jaime.benazar\Quorum Business Solutions\Ecopetrol Prometeo - Documents\Planning Space Implementation\3. Analysis &amp; Design\Design\FC22\DRR Jaime\Por presentar a ECP\Cantagallo\Cristalina\[CRISTALINA_CF_SEC_06-Feb-2024.xlsx]D-PDP'!$DT$27</t>
  </si>
  <si>
    <t>='C:\Users\jaime.benazar\Quorum Business Solutions\Ecopetrol Prometeo - Documents\Planning Space Implementation\3. Analysis &amp; Design\Design\FC22\DRR Jaime\Por presentar a ECP\Cantagallo\Cristalina\[CRISTALINA_CF_SEC_06-Feb-2024.xlsx]D-PDP'!$DT$28</t>
  </si>
  <si>
    <t>='C:\Users\jaime.benazar\Quorum Business Solutions\Ecopetrol Prometeo - Documents\Planning Space Implementation\3. Analysis &amp; Design\Design\FC22\DRR Jaime\Por presentar a ECP\Cantagallo\Cristalina\[CRISTALINA_CF_SEC_06-Feb-2024.xlsx]D-PDP'!$DT$29</t>
  </si>
  <si>
    <t>='C:\Users\jaime.benazar\Quorum Business Solutions\Ecopetrol Prometeo - Documents\Planning Space Implementation\3. Analysis &amp; Design\Design\FC22\DRR Jaime\Por presentar a ECP\Cantagallo\Cristalina\[CRISTALINA_CF_SEC_06-Feb-2024.xlsx]D-PDP'!$DT$30</t>
  </si>
  <si>
    <t>='C:\Users\jaime.benazar\Quorum Business Solutions\Ecopetrol Prometeo - Documents\Planning Space Implementation\3. Analysis &amp; Design\Design\FC22\DRR Jaime\Por presentar a ECP\Cantagallo\Cristalina\[CRISTALINA_CF_SEC_06-Feb-2024.xlsx]D-PDP'!$DT$31</t>
  </si>
  <si>
    <t>='C:\Users\jaime.benazar\Quorum Business Solutions\Ecopetrol Prometeo - Documents\Planning Space Implementation\3. Analysis &amp; Design\Design\FC22\DRR Jaime\Por presentar a ECP\Cantagallo\Cristalina\[CRISTALINA_CF_SEC_06-Feb-2024.xlsx]D-PDP'!$DT$32</t>
  </si>
  <si>
    <t>='C:\Users\jaime.benazar\Quorum Business Solutions\Ecopetrol Prometeo - Documents\Planning Space Implementation\3. Analysis &amp; Design\Design\FC22\DRR Jaime\Por presentar a ECP\Cantagallo\Cristalina\[CRISTALINA_CF_SEC_06-Feb-2024.xlsx]D-PDP'!$DT$33</t>
  </si>
  <si>
    <t>='C:\Users\jaime.benazar\Quorum Business Solutions\Ecopetrol Prometeo - Documents\Planning Space Implementation\3. Analysis &amp; Design\Design\FC22\DRR Jaime\Por presentar a ECP\Cantagallo\Cristalina\[CRISTALINA_CF_SEC_06-Feb-2024.xlsx]D-PDP'!$DT$34</t>
  </si>
  <si>
    <t>='C:\Users\jaime.benazar\Quorum Business Solutions\Ecopetrol Prometeo - Documents\Planning Space Implementation\3. Analysis &amp; Design\Design\FC22\DRR Jaime\Por presentar a ECP\Cantagallo\Cristalina\[CRISTALINA_CF_SEC_06-Feb-2024.xlsx]D-PDP'!$DT$35</t>
  </si>
  <si>
    <t>='C:\Users\jaime.benazar\Quorum Business Solutions\Ecopetrol Prometeo - Documents\Planning Space Implementation\3. Analysis &amp; Design\Design\FC22\DRR Jaime\Por presentar a ECP\Cantagallo\Cristalina\[CRISTALINA_CF_SEC_06-Feb-2024.xlsx]D-PDP'!$DT$36</t>
  </si>
  <si>
    <t>='C:\Users\jaime.benazar\Quorum Business Solutions\Ecopetrol Prometeo - Documents\Planning Space Implementation\3. Analysis &amp; Design\Design\FC22\DRR Jaime\Por presentar a ECP\Cantagallo\Cristalina\[CRISTALINA_CF_SEC_06-Feb-2024.xlsx]D-PDP'!$DT$37</t>
  </si>
  <si>
    <t>='C:\Users\jaime.benazar\Quorum Business Solutions\Ecopetrol Prometeo - Documents\Planning Space Implementation\3. Analysis &amp; Design\Design\FC22\DRR Jaime\Por presentar a ECP\Cantagallo\Cristalina\[CRISTALINA_CF_SEC_06-Feb-2024.xlsx]D-PDP'!$DT$38</t>
  </si>
  <si>
    <t>='C:\Users\jaime.benazar\Quorum Business Solutions\Ecopetrol Prometeo - Documents\Planning Space Implementation\3. Analysis &amp; Design\Design\FC22\DRR Jaime\Por presentar a ECP\Cantagallo\Cristalina\[CRISTALINA_CF_SEC_06-Feb-2024.xlsx]D-PDP'!$DT$39</t>
  </si>
  <si>
    <t>='C:\Users\jaime.benazar\Quorum Business Solutions\Ecopetrol Prometeo - Documents\Planning Space Implementation\3. Analysis &amp; Design\Design\FC22\DRR Jaime\Por presentar a ECP\Cantagallo\Cristalina\[CRISTALINA_CF_SEC_06-Feb-2024.xlsx]D-PDP'!$DT$40</t>
  </si>
  <si>
    <t>='C:\Users\jaime.benazar\Quorum Business Solutions\Ecopetrol Prometeo - Documents\Planning Space Implementation\3. Analysis &amp; Design\Design\FC22\DRR Jaime\Por presentar a ECP\Cantagallo\Cristalina\[CRISTALINA_CF_SEC_06-Feb-2024.xlsx]D-PDP'!$DT$41</t>
  </si>
  <si>
    <t>='C:\Users\jaime.benazar\Quorum Business Solutions\Ecopetrol Prometeo - Documents\Planning Space Implementation\3. Analysis &amp; Design\Design\FC22\DRR Jaime\Por presentar a ECP\Cantagallo\Cristalina\[CRISTALINA_CF_SEC_06-Feb-2024.xlsx]D-PDP'!$DT$42</t>
  </si>
  <si>
    <t>='C:\Users\jaime.benazar\Quorum Business Solutions\Ecopetrol Prometeo - Documents\Planning Space Implementation\3. Analysis &amp; Design\Design\FC22\DRR Jaime\Por presentar a ECP\Cantagallo\Cristalina\[CRISTALINA_CF_SEC_06-Feb-2024.xlsx]D-PDP'!$DT$43</t>
  </si>
  <si>
    <t>='C:\Users\jaime.benazar\Quorum Business Solutions\Ecopetrol Prometeo - Documents\Planning Space Implementation\3. Analysis &amp; Design\Design\FC22\DRR Jaime\Por presentar a ECP\Cantagallo\Cristalina\[CRISTALINA_CF_SEC_06-Feb-2024.xlsx]D-PDP'!$DT$44</t>
  </si>
  <si>
    <t>='C:\Users\jaime.benazar\Quorum Business Solutions\Ecopetrol Prometeo - Documents\Planning Space Implementation\3. Analysis &amp; Design\Design\FC22\DRR Jaime\Por presentar a ECP\Cantagallo\Cristalina\[CRISTALINA_CF_SEC_06-Feb-2024.xlsx]D-PDP'!$DT$45</t>
  </si>
  <si>
    <t>='C:\Users\jaime.benazar\Quorum Business Solutions\Ecopetrol Prometeo - Documents\Planning Space Implementation\3. Analysis &amp; Design\Design\FC22\DRR Jaime\Por presentar a ECP\Cantagallo\Cristalina\[CRISTALINA_CF_SEC_06-Feb-2024.xlsx]D-PDP'!$DT$46</t>
  </si>
  <si>
    <t>='C:\Users\jaime.benazar\Quorum Business Solutions\Ecopetrol Prometeo - Documents\Planning Space Implementation\3. Analysis &amp; Design\Design\FC22\DRR Jaime\Por presentar a ECP\Cantagallo\Cristalina\[CRISTALINA_CF_SEC_06-Feb-2024.xlsx]D-PDP'!$DT$47</t>
  </si>
  <si>
    <t>='C:\Users\jaime.benazar\Quorum Business Solutions\Ecopetrol Prometeo - Documents\Planning Space Implementation\3. Analysis &amp; Design\Design\FC22\DRR Jaime\Por presentar a ECP\Cantagallo\Cristalina\[CRISTALINA_CF_SEC_06-Feb-2024.xlsx]D-PDP'!$DT$48</t>
  </si>
  <si>
    <t>='C:\Users\jaime.benazar\Quorum Business Solutions\Ecopetrol Prometeo - Documents\Planning Space Implementation\3. Analysis &amp; Design\Design\FC22\DRR Jaime\Por presentar a ECP\Cantagallo\Cristalina\[CRISTALINA_CF_SEC_06-Feb-2024.xlsx]D-PNP'!$DT$12</t>
  </si>
  <si>
    <t>='C:\Users\jaime.benazar\Quorum Business Solutions\Ecopetrol Prometeo - Documents\Planning Space Implementation\3. Analysis &amp; Design\Design\FC22\DRR Jaime\Por presentar a ECP\Cantagallo\Cristalina\[CRISTALINA_CF_SEC_06-Feb-2024.xlsx]D-PNP'!$DT$13</t>
  </si>
  <si>
    <t>='C:\Users\jaime.benazar\Quorum Business Solutions\Ecopetrol Prometeo - Documents\Planning Space Implementation\3. Analysis &amp; Design\Design\FC22\DRR Jaime\Por presentar a ECP\Cantagallo\Cristalina\[CRISTALINA_CF_SEC_06-Feb-2024.xlsx]D-PNP'!$DT$14</t>
  </si>
  <si>
    <t>='C:\Users\jaime.benazar\Quorum Business Solutions\Ecopetrol Prometeo - Documents\Planning Space Implementation\3. Analysis &amp; Design\Design\FC22\DRR Jaime\Por presentar a ECP\Cantagallo\Cristalina\[CRISTALINA_CF_SEC_06-Feb-2024.xlsx]D-PNP'!$DT$15</t>
  </si>
  <si>
    <t>='C:\Users\jaime.benazar\Quorum Business Solutions\Ecopetrol Prometeo - Documents\Planning Space Implementation\3. Analysis &amp; Design\Design\FC22\DRR Jaime\Por presentar a ECP\Cantagallo\Cristalina\[CRISTALINA_CF_SEC_06-Feb-2024.xlsx]D-PNP'!$DT$16</t>
  </si>
  <si>
    <t>='C:\Users\jaime.benazar\Quorum Business Solutions\Ecopetrol Prometeo - Documents\Planning Space Implementation\3. Analysis &amp; Design\Design\FC22\DRR Jaime\Por presentar a ECP\Cantagallo\Cristalina\[CRISTALINA_CF_SEC_06-Feb-2024.xlsx]D-PNP'!$DT$17</t>
  </si>
  <si>
    <t>='C:\Users\jaime.benazar\Quorum Business Solutions\Ecopetrol Prometeo - Documents\Planning Space Implementation\3. Analysis &amp; Design\Design\FC22\DRR Jaime\Por presentar a ECP\Cantagallo\Cristalina\[CRISTALINA_CF_SEC_06-Feb-2024.xlsx]D-PNP'!$DT$18</t>
  </si>
  <si>
    <t>='C:\Users\jaime.benazar\Quorum Business Solutions\Ecopetrol Prometeo - Documents\Planning Space Implementation\3. Analysis &amp; Design\Design\FC22\DRR Jaime\Por presentar a ECP\Cantagallo\Cristalina\[CRISTALINA_CF_SEC_06-Feb-2024.xlsx]D-PNP'!$DT$19</t>
  </si>
  <si>
    <t>='C:\Users\jaime.benazar\Quorum Business Solutions\Ecopetrol Prometeo - Documents\Planning Space Implementation\3. Analysis &amp; Design\Design\FC22\DRR Jaime\Por presentar a ECP\Cantagallo\Cristalina\[CRISTALINA_CF_SEC_06-Feb-2024.xlsx]D-PNP'!$DT$20</t>
  </si>
  <si>
    <t>='C:\Users\jaime.benazar\Quorum Business Solutions\Ecopetrol Prometeo - Documents\Planning Space Implementation\3. Analysis &amp; Design\Design\FC22\DRR Jaime\Por presentar a ECP\Cantagallo\Cristalina\[CRISTALINA_CF_SEC_06-Feb-2024.xlsx]D-PNP'!$DT$21</t>
  </si>
  <si>
    <t>='C:\Users\jaime.benazar\Quorum Business Solutions\Ecopetrol Prometeo - Documents\Planning Space Implementation\3. Analysis &amp; Design\Design\FC22\DRR Jaime\Por presentar a ECP\Cantagallo\Cristalina\[CRISTALINA_CF_SEC_06-Feb-2024.xlsx]D-PNP'!$DT$22</t>
  </si>
  <si>
    <t>='C:\Users\jaime.benazar\Quorum Business Solutions\Ecopetrol Prometeo - Documents\Planning Space Implementation\3. Analysis &amp; Design\Design\FC22\DRR Jaime\Por presentar a ECP\Cantagallo\Cristalina\[CRISTALINA_CF_SEC_06-Feb-2024.xlsx]D-PNP'!$DT$23</t>
  </si>
  <si>
    <t>='C:\Users\jaime.benazar\Quorum Business Solutions\Ecopetrol Prometeo - Documents\Planning Space Implementation\3. Analysis &amp; Design\Design\FC22\DRR Jaime\Por presentar a ECP\Cantagallo\Cristalina\[CRISTALINA_CF_SEC_06-Feb-2024.xlsx]D-PNP'!$DT$24</t>
  </si>
  <si>
    <t>='C:\Users\jaime.benazar\Quorum Business Solutions\Ecopetrol Prometeo - Documents\Planning Space Implementation\3. Analysis &amp; Design\Design\FC22\DRR Jaime\Por presentar a ECP\Cantagallo\Cristalina\[CRISTALINA_CF_SEC_06-Feb-2024.xlsx]D-PNP'!$DT$25</t>
  </si>
  <si>
    <t>='C:\Users\jaime.benazar\Quorum Business Solutions\Ecopetrol Prometeo - Documents\Planning Space Implementation\3. Analysis &amp; Design\Design\FC22\DRR Jaime\Por presentar a ECP\Cantagallo\Cristalina\[CRISTALINA_CF_SEC_06-Feb-2024.xlsx]D-PNP'!$DT$26</t>
  </si>
  <si>
    <t>='C:\Users\jaime.benazar\Quorum Business Solutions\Ecopetrol Prometeo - Documents\Planning Space Implementation\3. Analysis &amp; Design\Design\FC22\DRR Jaime\Por presentar a ECP\Cantagallo\Cristalina\[CRISTALINA_CF_SEC_06-Feb-2024.xlsx]D-PNP'!$DT$27</t>
  </si>
  <si>
    <t>='C:\Users\jaime.benazar\Quorum Business Solutions\Ecopetrol Prometeo - Documents\Planning Space Implementation\3. Analysis &amp; Design\Design\FC22\DRR Jaime\Por presentar a ECP\Cantagallo\Cristalina\[CRISTALINA_CF_SEC_06-Feb-2024.xlsx]D-PNP'!$DT$28</t>
  </si>
  <si>
    <t>='C:\Users\jaime.benazar\Quorum Business Solutions\Ecopetrol Prometeo - Documents\Planning Space Implementation\3. Analysis &amp; Design\Design\FC22\DRR Jaime\Por presentar a ECP\Cantagallo\Cristalina\[CRISTALINA_CF_SEC_06-Feb-2024.xlsx]D-PNP'!$DT$29</t>
  </si>
  <si>
    <t>='C:\Users\jaime.benazar\Quorum Business Solutions\Ecopetrol Prometeo - Documents\Planning Space Implementation\3. Analysis &amp; Design\Design\FC22\DRR Jaime\Por presentar a ECP\Cantagallo\Cristalina\[CRISTALINA_CF_SEC_06-Feb-2024.xlsx]D-PNP'!$DT$30</t>
  </si>
  <si>
    <t>='C:\Users\jaime.benazar\Quorum Business Solutions\Ecopetrol Prometeo - Documents\Planning Space Implementation\3. Analysis &amp; Design\Design\FC22\DRR Jaime\Por presentar a ECP\Cantagallo\Cristalina\[CRISTALINA_CF_SEC_06-Feb-2024.xlsx]D-PNP'!$DT$31</t>
  </si>
  <si>
    <t>='C:\Users\jaime.benazar\Quorum Business Solutions\Ecopetrol Prometeo - Documents\Planning Space Implementation\3. Analysis &amp; Design\Design\FC22\DRR Jaime\Por presentar a ECP\Cantagallo\Cristalina\[CRISTALINA_CF_SEC_06-Feb-2024.xlsx]D-PNP'!$DT$32</t>
  </si>
  <si>
    <t>='C:\Users\jaime.benazar\Quorum Business Solutions\Ecopetrol Prometeo - Documents\Planning Space Implementation\3. Analysis &amp; Design\Design\FC22\DRR Jaime\Por presentar a ECP\Cantagallo\Cristalina\[CRISTALINA_CF_SEC_06-Feb-2024.xlsx]D-PNP'!$DT$33</t>
  </si>
  <si>
    <t>='C:\Users\jaime.benazar\Quorum Business Solutions\Ecopetrol Prometeo - Documents\Planning Space Implementation\3. Analysis &amp; Design\Design\FC22\DRR Jaime\Por presentar a ECP\Cantagallo\Cristalina\[CRISTALINA_CF_SEC_06-Feb-2024.xlsx]D-PNP'!$DT$34</t>
  </si>
  <si>
    <t>='C:\Users\jaime.benazar\Quorum Business Solutions\Ecopetrol Prometeo - Documents\Planning Space Implementation\3. Analysis &amp; Design\Design\FC22\DRR Jaime\Por presentar a ECP\Cantagallo\Cristalina\[CRISTALINA_CF_SEC_06-Feb-2024.xlsx]D-PNP'!$DT$35</t>
  </si>
  <si>
    <t>='C:\Users\jaime.benazar\Quorum Business Solutions\Ecopetrol Prometeo - Documents\Planning Space Implementation\3. Analysis &amp; Design\Design\FC22\DRR Jaime\Por presentar a ECP\Cantagallo\Cristalina\[CRISTALINA_CF_SEC_06-Feb-2024.xlsx]D-PNP'!$DT$36</t>
  </si>
  <si>
    <t>='C:\Users\jaime.benazar\Quorum Business Solutions\Ecopetrol Prometeo - Documents\Planning Space Implementation\3. Analysis &amp; Design\Design\FC22\DRR Jaime\Por presentar a ECP\Cantagallo\Cristalina\[CRISTALINA_CF_SEC_06-Feb-2024.xlsx]D-PNP'!$DT$37</t>
  </si>
  <si>
    <t>='C:\Users\jaime.benazar\Quorum Business Solutions\Ecopetrol Prometeo - Documents\Planning Space Implementation\3. Analysis &amp; Design\Design\FC22\DRR Jaime\Por presentar a ECP\Cantagallo\Cristalina\[CRISTALINA_CF_SEC_06-Feb-2024.xlsx]D-PNP'!$DT$38</t>
  </si>
  <si>
    <t>='C:\Users\jaime.benazar\Quorum Business Solutions\Ecopetrol Prometeo - Documents\Planning Space Implementation\3. Analysis &amp; Design\Design\FC22\DRR Jaime\Por presentar a ECP\Cantagallo\Cristalina\[CRISTALINA_CF_SEC_06-Feb-2024.xlsx]D-PNP'!$DT$39</t>
  </si>
  <si>
    <t>='C:\Users\jaime.benazar\Quorum Business Solutions\Ecopetrol Prometeo - Documents\Planning Space Implementation\3. Analysis &amp; Design\Design\FC22\DRR Jaime\Por presentar a ECP\Cantagallo\Cristalina\[CRISTALINA_CF_SEC_06-Feb-2024.xlsx]D-PNP'!$DT$40</t>
  </si>
  <si>
    <t>='C:\Users\jaime.benazar\Quorum Business Solutions\Ecopetrol Prometeo - Documents\Planning Space Implementation\3. Analysis &amp; Design\Design\FC22\DRR Jaime\Por presentar a ECP\Cantagallo\Cristalina\[CRISTALINA_CF_SEC_06-Feb-2024.xlsx]D-PNP'!$DT$41</t>
  </si>
  <si>
    <t>='C:\Users\jaime.benazar\Quorum Business Solutions\Ecopetrol Prometeo - Documents\Planning Space Implementation\3. Analysis &amp; Design\Design\FC22\DRR Jaime\Por presentar a ECP\Cantagallo\Cristalina\[CRISTALINA_CF_SEC_06-Feb-2024.xlsx]D-PNP'!$DT$42</t>
  </si>
  <si>
    <t>='C:\Users\jaime.benazar\Quorum Business Solutions\Ecopetrol Prometeo - Documents\Planning Space Implementation\3. Analysis &amp; Design\Design\FC22\DRR Jaime\Por presentar a ECP\Cantagallo\Cristalina\[CRISTALINA_CF_SEC_06-Feb-2024.xlsx]D-PNP'!$DT$43</t>
  </si>
  <si>
    <t>='C:\Users\jaime.benazar\Quorum Business Solutions\Ecopetrol Prometeo - Documents\Planning Space Implementation\3. Analysis &amp; Design\Design\FC22\DRR Jaime\Por presentar a ECP\Cantagallo\Cristalina\[CRISTALINA_CF_SEC_06-Feb-2024.xlsx]D-PNP'!$DT$44</t>
  </si>
  <si>
    <t>='C:\Users\jaime.benazar\Quorum Business Solutions\Ecopetrol Prometeo - Documents\Planning Space Implementation\3. Analysis &amp; Design\Design\FC22\DRR Jaime\Por presentar a ECP\Cantagallo\Cristalina\[CRISTALINA_CF_SEC_06-Feb-2024.xlsx]D-PNP'!$DT$45</t>
  </si>
  <si>
    <t>='C:\Users\jaime.benazar\Quorum Business Solutions\Ecopetrol Prometeo - Documents\Planning Space Implementation\3. Analysis &amp; Design\Design\FC22\DRR Jaime\Por presentar a ECP\Cantagallo\Cristalina\[CRISTALINA_CF_SEC_06-Feb-2024.xlsx]D-PNP'!$DT$46</t>
  </si>
  <si>
    <t>='C:\Users\jaime.benazar\Quorum Business Solutions\Ecopetrol Prometeo - Documents\Planning Space Implementation\3. Analysis &amp; Design\Design\FC22\DRR Jaime\Por presentar a ECP\Cantagallo\Cristalina\[CRISTALINA_CF_SEC_06-Feb-2024.xlsx]D-PNP'!$DT$47</t>
  </si>
  <si>
    <t>='C:\Users\jaime.benazar\Quorum Business Solutions\Ecopetrol Prometeo - Documents\Planning Space Implementation\3. Analysis &amp; Design\Design\FC22\DRR Jaime\Por presentar a ECP\Cantagallo\Cristalina\[CRISTALINA_CF_SEC_06-Feb-2024.xlsx]D-PNP'!$DT$48</t>
  </si>
  <si>
    <t>='C:\Users\jaime.benazar\Quorum Business Solutions\Ecopetrol Prometeo - Documents\Planning Space Implementation\3. Analysis &amp; Design\Design\FC22\DRR Jaime\Por presentar a ECP\Cantagallo\Cristalina\[CRISTALINA_CF_SEC_06-Feb-2024.xlsx]D-PND'!$DT$12</t>
  </si>
  <si>
    <t>='C:\Users\jaime.benazar\Quorum Business Solutions\Ecopetrol Prometeo - Documents\Planning Space Implementation\3. Analysis &amp; Design\Design\FC22\DRR Jaime\Por presentar a ECP\Cantagallo\Cristalina\[CRISTALINA_CF_SEC_06-Feb-2024.xlsx]D-PND'!$DT$13</t>
  </si>
  <si>
    <t>='C:\Users\jaime.benazar\Quorum Business Solutions\Ecopetrol Prometeo - Documents\Planning Space Implementation\3. Analysis &amp; Design\Design\FC22\DRR Jaime\Por presentar a ECP\Cantagallo\Cristalina\[CRISTALINA_CF_SEC_06-Feb-2024.xlsx]D-PND'!$DT$14</t>
  </si>
  <si>
    <t>='C:\Users\jaime.benazar\Quorum Business Solutions\Ecopetrol Prometeo - Documents\Planning Space Implementation\3. Analysis &amp; Design\Design\FC22\DRR Jaime\Por presentar a ECP\Cantagallo\Cristalina\[CRISTALINA_CF_SEC_06-Feb-2024.xlsx]D-PND'!$DT$15</t>
  </si>
  <si>
    <t>='C:\Users\jaime.benazar\Quorum Business Solutions\Ecopetrol Prometeo - Documents\Planning Space Implementation\3. Analysis &amp; Design\Design\FC22\DRR Jaime\Por presentar a ECP\Cantagallo\Cristalina\[CRISTALINA_CF_SEC_06-Feb-2024.xlsx]D-PND'!$DT$16</t>
  </si>
  <si>
    <t>='C:\Users\jaime.benazar\Quorum Business Solutions\Ecopetrol Prometeo - Documents\Planning Space Implementation\3. Analysis &amp; Design\Design\FC22\DRR Jaime\Por presentar a ECP\Cantagallo\Cristalina\[CRISTALINA_CF_SEC_06-Feb-2024.xlsx]D-PND'!$DT$17</t>
  </si>
  <si>
    <t>='C:\Users\jaime.benazar\Quorum Business Solutions\Ecopetrol Prometeo - Documents\Planning Space Implementation\3. Analysis &amp; Design\Design\FC22\DRR Jaime\Por presentar a ECP\Cantagallo\Cristalina\[CRISTALINA_CF_SEC_06-Feb-2024.xlsx]D-PND'!$DT$18</t>
  </si>
  <si>
    <t>='C:\Users\jaime.benazar\Quorum Business Solutions\Ecopetrol Prometeo - Documents\Planning Space Implementation\3. Analysis &amp; Design\Design\FC22\DRR Jaime\Por presentar a ECP\Cantagallo\Cristalina\[CRISTALINA_CF_SEC_06-Feb-2024.xlsx]D-PND'!$DT$19</t>
  </si>
  <si>
    <t>='C:\Users\jaime.benazar\Quorum Business Solutions\Ecopetrol Prometeo - Documents\Planning Space Implementation\3. Analysis &amp; Design\Design\FC22\DRR Jaime\Por presentar a ECP\Cantagallo\Cristalina\[CRISTALINA_CF_SEC_06-Feb-2024.xlsx]D-PND'!$DT$20</t>
  </si>
  <si>
    <t>='C:\Users\jaime.benazar\Quorum Business Solutions\Ecopetrol Prometeo - Documents\Planning Space Implementation\3. Analysis &amp; Design\Design\FC22\DRR Jaime\Por presentar a ECP\Cantagallo\Cristalina\[CRISTALINA_CF_SEC_06-Feb-2024.xlsx]D-PND'!$DT$21</t>
  </si>
  <si>
    <t>='C:\Users\jaime.benazar\Quorum Business Solutions\Ecopetrol Prometeo - Documents\Planning Space Implementation\3. Analysis &amp; Design\Design\FC22\DRR Jaime\Por presentar a ECP\Cantagallo\Cristalina\[CRISTALINA_CF_SEC_06-Feb-2024.xlsx]D-PND'!$DT$22</t>
  </si>
  <si>
    <t>='C:\Users\jaime.benazar\Quorum Business Solutions\Ecopetrol Prometeo - Documents\Planning Space Implementation\3. Analysis &amp; Design\Design\FC22\DRR Jaime\Por presentar a ECP\Cantagallo\Cristalina\[CRISTALINA_CF_SEC_06-Feb-2024.xlsx]D-PND'!$DT$23</t>
  </si>
  <si>
    <t>='C:\Users\jaime.benazar\Quorum Business Solutions\Ecopetrol Prometeo - Documents\Planning Space Implementation\3. Analysis &amp; Design\Design\FC22\DRR Jaime\Por presentar a ECP\Cantagallo\Cristalina\[CRISTALINA_CF_SEC_06-Feb-2024.xlsx]D-PND'!$DT$24</t>
  </si>
  <si>
    <t>='C:\Users\jaime.benazar\Quorum Business Solutions\Ecopetrol Prometeo - Documents\Planning Space Implementation\3. Analysis &amp; Design\Design\FC22\DRR Jaime\Por presentar a ECP\Cantagallo\Cristalina\[CRISTALINA_CF_SEC_06-Feb-2024.xlsx]D-PND'!$DT$25</t>
  </si>
  <si>
    <t>='C:\Users\jaime.benazar\Quorum Business Solutions\Ecopetrol Prometeo - Documents\Planning Space Implementation\3. Analysis &amp; Design\Design\FC22\DRR Jaime\Por presentar a ECP\Cantagallo\Cristalina\[CRISTALINA_CF_SEC_06-Feb-2024.xlsx]D-PND'!$DT$26</t>
  </si>
  <si>
    <t>='C:\Users\jaime.benazar\Quorum Business Solutions\Ecopetrol Prometeo - Documents\Planning Space Implementation\3. Analysis &amp; Design\Design\FC22\DRR Jaime\Por presentar a ECP\Cantagallo\Cristalina\[CRISTALINA_CF_SEC_06-Feb-2024.xlsx]D-PND'!$DT$27</t>
  </si>
  <si>
    <t>='C:\Users\jaime.benazar\Quorum Business Solutions\Ecopetrol Prometeo - Documents\Planning Space Implementation\3. Analysis &amp; Design\Design\FC22\DRR Jaime\Por presentar a ECP\Cantagallo\Cristalina\[CRISTALINA_CF_SEC_06-Feb-2024.xlsx]D-PND'!$DT$28</t>
  </si>
  <si>
    <t>='C:\Users\jaime.benazar\Quorum Business Solutions\Ecopetrol Prometeo - Documents\Planning Space Implementation\3. Analysis &amp; Design\Design\FC22\DRR Jaime\Por presentar a ECP\Cantagallo\Cristalina\[CRISTALINA_CF_SEC_06-Feb-2024.xlsx]D-PND'!$DT$29</t>
  </si>
  <si>
    <t>='C:\Users\jaime.benazar\Quorum Business Solutions\Ecopetrol Prometeo - Documents\Planning Space Implementation\3. Analysis &amp; Design\Design\FC22\DRR Jaime\Por presentar a ECP\Cantagallo\Cristalina\[CRISTALINA_CF_SEC_06-Feb-2024.xlsx]D-PND'!$DT$30</t>
  </si>
  <si>
    <t>='C:\Users\jaime.benazar\Quorum Business Solutions\Ecopetrol Prometeo - Documents\Planning Space Implementation\3. Analysis &amp; Design\Design\FC22\DRR Jaime\Por presentar a ECP\Cantagallo\Cristalina\[CRISTALINA_CF_SEC_06-Feb-2024.xlsx]D-PND'!$DT$31</t>
  </si>
  <si>
    <t>='C:\Users\jaime.benazar\Quorum Business Solutions\Ecopetrol Prometeo - Documents\Planning Space Implementation\3. Analysis &amp; Design\Design\FC22\DRR Jaime\Por presentar a ECP\Cantagallo\Cristalina\[CRISTALINA_CF_SEC_06-Feb-2024.xlsx]D-PND'!$DT$32</t>
  </si>
  <si>
    <t>='C:\Users\jaime.benazar\Quorum Business Solutions\Ecopetrol Prometeo - Documents\Planning Space Implementation\3. Analysis &amp; Design\Design\FC22\DRR Jaime\Por presentar a ECP\Cantagallo\Cristalina\[CRISTALINA_CF_SEC_06-Feb-2024.xlsx]D-PND'!$DT$33</t>
  </si>
  <si>
    <t>='C:\Users\jaime.benazar\Quorum Business Solutions\Ecopetrol Prometeo - Documents\Planning Space Implementation\3. Analysis &amp; Design\Design\FC22\DRR Jaime\Por presentar a ECP\Cantagallo\Cristalina\[CRISTALINA_CF_SEC_06-Feb-2024.xlsx]D-PND'!$DT$34</t>
  </si>
  <si>
    <t>='C:\Users\jaime.benazar\Quorum Business Solutions\Ecopetrol Prometeo - Documents\Planning Space Implementation\3. Analysis &amp; Design\Design\FC22\DRR Jaime\Por presentar a ECP\Cantagallo\Cristalina\[CRISTALINA_CF_SEC_06-Feb-2024.xlsx]D-PND'!$DT$35</t>
  </si>
  <si>
    <t>='C:\Users\jaime.benazar\Quorum Business Solutions\Ecopetrol Prometeo - Documents\Planning Space Implementation\3. Analysis &amp; Design\Design\FC22\DRR Jaime\Por presentar a ECP\Cantagallo\Cristalina\[CRISTALINA_CF_SEC_06-Feb-2024.xlsx]D-PND'!$DT$36</t>
  </si>
  <si>
    <t>='C:\Users\jaime.benazar\Quorum Business Solutions\Ecopetrol Prometeo - Documents\Planning Space Implementation\3. Analysis &amp; Design\Design\FC22\DRR Jaime\Por presentar a ECP\Cantagallo\Cristalina\[CRISTALINA_CF_SEC_06-Feb-2024.xlsx]D-PND'!$DT$37</t>
  </si>
  <si>
    <t>='C:\Users\jaime.benazar\Quorum Business Solutions\Ecopetrol Prometeo - Documents\Planning Space Implementation\3. Analysis &amp; Design\Design\FC22\DRR Jaime\Por presentar a ECP\Cantagallo\Cristalina\[CRISTALINA_CF_SEC_06-Feb-2024.xlsx]D-PND'!$DT$38</t>
  </si>
  <si>
    <t>='C:\Users\jaime.benazar\Quorum Business Solutions\Ecopetrol Prometeo - Documents\Planning Space Implementation\3. Analysis &amp; Design\Design\FC22\DRR Jaime\Por presentar a ECP\Cantagallo\Cristalina\[CRISTALINA_CF_SEC_06-Feb-2024.xlsx]D-PND'!$DT$39</t>
  </si>
  <si>
    <t>='C:\Users\jaime.benazar\Quorum Business Solutions\Ecopetrol Prometeo - Documents\Planning Space Implementation\3. Analysis &amp; Design\Design\FC22\DRR Jaime\Por presentar a ECP\Cantagallo\Cristalina\[CRISTALINA_CF_SEC_06-Feb-2024.xlsx]D-PND'!$DT$40</t>
  </si>
  <si>
    <t>='C:\Users\jaime.benazar\Quorum Business Solutions\Ecopetrol Prometeo - Documents\Planning Space Implementation\3. Analysis &amp; Design\Design\FC22\DRR Jaime\Por presentar a ECP\Cantagallo\Cristalina\[CRISTALINA_CF_SEC_06-Feb-2024.xlsx]D-PND'!$DT$41</t>
  </si>
  <si>
    <t>='C:\Users\jaime.benazar\Quorum Business Solutions\Ecopetrol Prometeo - Documents\Planning Space Implementation\3. Analysis &amp; Design\Design\FC22\DRR Jaime\Por presentar a ECP\Cantagallo\Cristalina\[CRISTALINA_CF_SEC_06-Feb-2024.xlsx]D-PND'!$DT$42</t>
  </si>
  <si>
    <t>='C:\Users\jaime.benazar\Quorum Business Solutions\Ecopetrol Prometeo - Documents\Planning Space Implementation\3. Analysis &amp; Design\Design\FC22\DRR Jaime\Por presentar a ECP\Cantagallo\Cristalina\[CRISTALINA_CF_SEC_06-Feb-2024.xlsx]D-PND'!$DT$43</t>
  </si>
  <si>
    <t>='C:\Users\jaime.benazar\Quorum Business Solutions\Ecopetrol Prometeo - Documents\Planning Space Implementation\3. Analysis &amp; Design\Design\FC22\DRR Jaime\Por presentar a ECP\Cantagallo\Cristalina\[CRISTALINA_CF_SEC_06-Feb-2024.xlsx]D-PND'!$DT$44</t>
  </si>
  <si>
    <t>='C:\Users\jaime.benazar\Quorum Business Solutions\Ecopetrol Prometeo - Documents\Planning Space Implementation\3. Analysis &amp; Design\Design\FC22\DRR Jaime\Por presentar a ECP\Cantagallo\Cristalina\[CRISTALINA_CF_SEC_06-Feb-2024.xlsx]D-PND'!$DT$45</t>
  </si>
  <si>
    <t>='C:\Users\jaime.benazar\Quorum Business Solutions\Ecopetrol Prometeo - Documents\Planning Space Implementation\3. Analysis &amp; Design\Design\FC22\DRR Jaime\Por presentar a ECP\Cantagallo\Cristalina\[CRISTALINA_CF_SEC_06-Feb-2024.xlsx]D-PND'!$DT$46</t>
  </si>
  <si>
    <t>='C:\Users\jaime.benazar\Quorum Business Solutions\Ecopetrol Prometeo - Documents\Planning Space Implementation\3. Analysis &amp; Design\Design\FC22\DRR Jaime\Por presentar a ECP\Cantagallo\Cristalina\[CRISTALINA_CF_SEC_06-Feb-2024.xlsx]D-PND'!$DT$47</t>
  </si>
  <si>
    <t>='C:\Users\jaime.benazar\Quorum Business Solutions\Ecopetrol Prometeo - Documents\Planning Space Implementation\3. Analysis &amp; Design\Design\FC22\DRR Jaime\Por presentar a ECP\Cantagallo\Cristalina\[CRISTALINA_CF_SEC_06-Feb-2024.xlsx]D-PND'!$DT$48</t>
  </si>
  <si>
    <t>='C:\Users\jaime.benazar\Quorum Business Solutions\Ecopetrol Prometeo - Documents\Planning Space Implementation\3. Analysis &amp; Design\Design\FC22\DRR Jaime\Por presentar a ECP\Cantagallo\Cristalina\[CRISTALINA_CF_SEC_06-Feb-2024.xlsx]D-PRBDP'!$DT$12</t>
  </si>
  <si>
    <t>='C:\Users\jaime.benazar\Quorum Business Solutions\Ecopetrol Prometeo - Documents\Planning Space Implementation\3. Analysis &amp; Design\Design\FC22\DRR Jaime\Por presentar a ECP\Cantagallo\Cristalina\[CRISTALINA_CF_SEC_06-Feb-2024.xlsx]D-PRBDP'!$DT$13</t>
  </si>
  <si>
    <t>='C:\Users\jaime.benazar\Quorum Business Solutions\Ecopetrol Prometeo - Documents\Planning Space Implementation\3. Analysis &amp; Design\Design\FC22\DRR Jaime\Por presentar a ECP\Cantagallo\Cristalina\[CRISTALINA_CF_SEC_06-Feb-2024.xlsx]D-PRBDP'!$DT$14</t>
  </si>
  <si>
    <t>='C:\Users\jaime.benazar\Quorum Business Solutions\Ecopetrol Prometeo - Documents\Planning Space Implementation\3. Analysis &amp; Design\Design\FC22\DRR Jaime\Por presentar a ECP\Cantagallo\Cristalina\[CRISTALINA_CF_SEC_06-Feb-2024.xlsx]D-PRBDP'!$DT$15</t>
  </si>
  <si>
    <t>='C:\Users\jaime.benazar\Quorum Business Solutions\Ecopetrol Prometeo - Documents\Planning Space Implementation\3. Analysis &amp; Design\Design\FC22\DRR Jaime\Por presentar a ECP\Cantagallo\Cristalina\[CRISTALINA_CF_SEC_06-Feb-2024.xlsx]D-PRBDP'!$DT$16</t>
  </si>
  <si>
    <t>='C:\Users\jaime.benazar\Quorum Business Solutions\Ecopetrol Prometeo - Documents\Planning Space Implementation\3. Analysis &amp; Design\Design\FC22\DRR Jaime\Por presentar a ECP\Cantagallo\Cristalina\[CRISTALINA_CF_SEC_06-Feb-2024.xlsx]D-PRBDP'!$DT$17</t>
  </si>
  <si>
    <t>='C:\Users\jaime.benazar\Quorum Business Solutions\Ecopetrol Prometeo - Documents\Planning Space Implementation\3. Analysis &amp; Design\Design\FC22\DRR Jaime\Por presentar a ECP\Cantagallo\Cristalina\[CRISTALINA_CF_SEC_06-Feb-2024.xlsx]D-PRBDP'!$DT$18</t>
  </si>
  <si>
    <t>='C:\Users\jaime.benazar\Quorum Business Solutions\Ecopetrol Prometeo - Documents\Planning Space Implementation\3. Analysis &amp; Design\Design\FC22\DRR Jaime\Por presentar a ECP\Cantagallo\Cristalina\[CRISTALINA_CF_SEC_06-Feb-2024.xlsx]D-PRBDP'!$DT$19</t>
  </si>
  <si>
    <t>='C:\Users\jaime.benazar\Quorum Business Solutions\Ecopetrol Prometeo - Documents\Planning Space Implementation\3. Analysis &amp; Design\Design\FC22\DRR Jaime\Por presentar a ECP\Cantagallo\Cristalina\[CRISTALINA_CF_SEC_06-Feb-2024.xlsx]D-PRBDP'!$DT$20</t>
  </si>
  <si>
    <t>='C:\Users\jaime.benazar\Quorum Business Solutions\Ecopetrol Prometeo - Documents\Planning Space Implementation\3. Analysis &amp; Design\Design\FC22\DRR Jaime\Por presentar a ECP\Cantagallo\Cristalina\[CRISTALINA_CF_SEC_06-Feb-2024.xlsx]D-PRBDP'!$DT$21</t>
  </si>
  <si>
    <t>='C:\Users\jaime.benazar\Quorum Business Solutions\Ecopetrol Prometeo - Documents\Planning Space Implementation\3. Analysis &amp; Design\Design\FC22\DRR Jaime\Por presentar a ECP\Cantagallo\Cristalina\[CRISTALINA_CF_SEC_06-Feb-2024.xlsx]D-PRBDP'!$DT$22</t>
  </si>
  <si>
    <t>='C:\Users\jaime.benazar\Quorum Business Solutions\Ecopetrol Prometeo - Documents\Planning Space Implementation\3. Analysis &amp; Design\Design\FC22\DRR Jaime\Por presentar a ECP\Cantagallo\Cristalina\[CRISTALINA_CF_SEC_06-Feb-2024.xlsx]D-PRBDP'!$DT$23</t>
  </si>
  <si>
    <t>='C:\Users\jaime.benazar\Quorum Business Solutions\Ecopetrol Prometeo - Documents\Planning Space Implementation\3. Analysis &amp; Design\Design\FC22\DRR Jaime\Por presentar a ECP\Cantagallo\Cristalina\[CRISTALINA_CF_SEC_06-Feb-2024.xlsx]D-PRBDP'!$DT$24</t>
  </si>
  <si>
    <t>='C:\Users\jaime.benazar\Quorum Business Solutions\Ecopetrol Prometeo - Documents\Planning Space Implementation\3. Analysis &amp; Design\Design\FC22\DRR Jaime\Por presentar a ECP\Cantagallo\Cristalina\[CRISTALINA_CF_SEC_06-Feb-2024.xlsx]D-PRBDP'!$DT$25</t>
  </si>
  <si>
    <t>='C:\Users\jaime.benazar\Quorum Business Solutions\Ecopetrol Prometeo - Documents\Planning Space Implementation\3. Analysis &amp; Design\Design\FC22\DRR Jaime\Por presentar a ECP\Cantagallo\Cristalina\[CRISTALINA_CF_SEC_06-Feb-2024.xlsx]D-PRBDP'!$DT$26</t>
  </si>
  <si>
    <t>='C:\Users\jaime.benazar\Quorum Business Solutions\Ecopetrol Prometeo - Documents\Planning Space Implementation\3. Analysis &amp; Design\Design\FC22\DRR Jaime\Por presentar a ECP\Cantagallo\Cristalina\[CRISTALINA_CF_SEC_06-Feb-2024.xlsx]D-PRBDP'!$DT$27</t>
  </si>
  <si>
    <t>='C:\Users\jaime.benazar\Quorum Business Solutions\Ecopetrol Prometeo - Documents\Planning Space Implementation\3. Analysis &amp; Design\Design\FC22\DRR Jaime\Por presentar a ECP\Cantagallo\Cristalina\[CRISTALINA_CF_SEC_06-Feb-2024.xlsx]D-PRBDP'!$DT$28</t>
  </si>
  <si>
    <t>='C:\Users\jaime.benazar\Quorum Business Solutions\Ecopetrol Prometeo - Documents\Planning Space Implementation\3. Analysis &amp; Design\Design\FC22\DRR Jaime\Por presentar a ECP\Cantagallo\Cristalina\[CRISTALINA_CF_SEC_06-Feb-2024.xlsx]D-PRBDP'!$DT$29</t>
  </si>
  <si>
    <t>='C:\Users\jaime.benazar\Quorum Business Solutions\Ecopetrol Prometeo - Documents\Planning Space Implementation\3. Analysis &amp; Design\Design\FC22\DRR Jaime\Por presentar a ECP\Cantagallo\Cristalina\[CRISTALINA_CF_SEC_06-Feb-2024.xlsx]D-PRBDP'!$DT$30</t>
  </si>
  <si>
    <t>='C:\Users\jaime.benazar\Quorum Business Solutions\Ecopetrol Prometeo - Documents\Planning Space Implementation\3. Analysis &amp; Design\Design\FC22\DRR Jaime\Por presentar a ECP\Cantagallo\Cristalina\[CRISTALINA_CF_SEC_06-Feb-2024.xlsx]D-PRBDP'!$DT$31</t>
  </si>
  <si>
    <t>='C:\Users\jaime.benazar\Quorum Business Solutions\Ecopetrol Prometeo - Documents\Planning Space Implementation\3. Analysis &amp; Design\Design\FC22\DRR Jaime\Por presentar a ECP\Cantagallo\Cristalina\[CRISTALINA_CF_SEC_06-Feb-2024.xlsx]D-PRBDP'!$DT$32</t>
  </si>
  <si>
    <t>='C:\Users\jaime.benazar\Quorum Business Solutions\Ecopetrol Prometeo - Documents\Planning Space Implementation\3. Analysis &amp; Design\Design\FC22\DRR Jaime\Por presentar a ECP\Cantagallo\Cristalina\[CRISTALINA_CF_SEC_06-Feb-2024.xlsx]D-PRBDP'!$DT$33</t>
  </si>
  <si>
    <t>='C:\Users\jaime.benazar\Quorum Business Solutions\Ecopetrol Prometeo - Documents\Planning Space Implementation\3. Analysis &amp; Design\Design\FC22\DRR Jaime\Por presentar a ECP\Cantagallo\Cristalina\[CRISTALINA_CF_SEC_06-Feb-2024.xlsx]D-PRBDP'!$DT$34</t>
  </si>
  <si>
    <t>='C:\Users\jaime.benazar\Quorum Business Solutions\Ecopetrol Prometeo - Documents\Planning Space Implementation\3. Analysis &amp; Design\Design\FC22\DRR Jaime\Por presentar a ECP\Cantagallo\Cristalina\[CRISTALINA_CF_SEC_06-Feb-2024.xlsx]D-PRBDP'!$DT$35</t>
  </si>
  <si>
    <t>='C:\Users\jaime.benazar\Quorum Business Solutions\Ecopetrol Prometeo - Documents\Planning Space Implementation\3. Analysis &amp; Design\Design\FC22\DRR Jaime\Por presentar a ECP\Cantagallo\Cristalina\[CRISTALINA_CF_SEC_06-Feb-2024.xlsx]D-PRBDP'!$DT$36</t>
  </si>
  <si>
    <t>='C:\Users\jaime.benazar\Quorum Business Solutions\Ecopetrol Prometeo - Documents\Planning Space Implementation\3. Analysis &amp; Design\Design\FC22\DRR Jaime\Por presentar a ECP\Cantagallo\Cristalina\[CRISTALINA_CF_SEC_06-Feb-2024.xlsx]D-PRBDP'!$DT$37</t>
  </si>
  <si>
    <t>='C:\Users\jaime.benazar\Quorum Business Solutions\Ecopetrol Prometeo - Documents\Planning Space Implementation\3. Analysis &amp; Design\Design\FC22\DRR Jaime\Por presentar a ECP\Cantagallo\Cristalina\[CRISTALINA_CF_SEC_06-Feb-2024.xlsx]D-PRBDP'!$DT$38</t>
  </si>
  <si>
    <t>='C:\Users\jaime.benazar\Quorum Business Solutions\Ecopetrol Prometeo - Documents\Planning Space Implementation\3. Analysis &amp; Design\Design\FC22\DRR Jaime\Por presentar a ECP\Cantagallo\Cristalina\[CRISTALINA_CF_SEC_06-Feb-2024.xlsx]D-PRBDP'!$DT$39</t>
  </si>
  <si>
    <t>='C:\Users\jaime.benazar\Quorum Business Solutions\Ecopetrol Prometeo - Documents\Planning Space Implementation\3. Analysis &amp; Design\Design\FC22\DRR Jaime\Por presentar a ECP\Cantagallo\Cristalina\[CRISTALINA_CF_SEC_06-Feb-2024.xlsx]D-PRBDP'!$DT$40</t>
  </si>
  <si>
    <t>='C:\Users\jaime.benazar\Quorum Business Solutions\Ecopetrol Prometeo - Documents\Planning Space Implementation\3. Analysis &amp; Design\Design\FC22\DRR Jaime\Por presentar a ECP\Cantagallo\Cristalina\[CRISTALINA_CF_SEC_06-Feb-2024.xlsx]D-PRBDP'!$DT$41</t>
  </si>
  <si>
    <t>='C:\Users\jaime.benazar\Quorum Business Solutions\Ecopetrol Prometeo - Documents\Planning Space Implementation\3. Analysis &amp; Design\Design\FC22\DRR Jaime\Por presentar a ECP\Cantagallo\Cristalina\[CRISTALINA_CF_SEC_06-Feb-2024.xlsx]D-PRBDP'!$DT$42</t>
  </si>
  <si>
    <t>='C:\Users\jaime.benazar\Quorum Business Solutions\Ecopetrol Prometeo - Documents\Planning Space Implementation\3. Analysis &amp; Design\Design\FC22\DRR Jaime\Por presentar a ECP\Cantagallo\Cristalina\[CRISTALINA_CF_SEC_06-Feb-2024.xlsx]D-PRBDP'!$DT$43</t>
  </si>
  <si>
    <t>='C:\Users\jaime.benazar\Quorum Business Solutions\Ecopetrol Prometeo - Documents\Planning Space Implementation\3. Analysis &amp; Design\Design\FC22\DRR Jaime\Por presentar a ECP\Cantagallo\Cristalina\[CRISTALINA_CF_SEC_06-Feb-2024.xlsx]D-PRBDP'!$DT$44</t>
  </si>
  <si>
    <t>='C:\Users\jaime.benazar\Quorum Business Solutions\Ecopetrol Prometeo - Documents\Planning Space Implementation\3. Analysis &amp; Design\Design\FC22\DRR Jaime\Por presentar a ECP\Cantagallo\Cristalina\[CRISTALINA_CF_SEC_06-Feb-2024.xlsx]D-PRBDP'!$DT$45</t>
  </si>
  <si>
    <t>='C:\Users\jaime.benazar\Quorum Business Solutions\Ecopetrol Prometeo - Documents\Planning Space Implementation\3. Analysis &amp; Design\Design\FC22\DRR Jaime\Por presentar a ECP\Cantagallo\Cristalina\[CRISTALINA_CF_SEC_06-Feb-2024.xlsx]D-PRBDP'!$DT$46</t>
  </si>
  <si>
    <t>='C:\Users\jaime.benazar\Quorum Business Solutions\Ecopetrol Prometeo - Documents\Planning Space Implementation\3. Analysis &amp; Design\Design\FC22\DRR Jaime\Por presentar a ECP\Cantagallo\Cristalina\[CRISTALINA_CF_SEC_06-Feb-2024.xlsx]D-PRBDP'!$DT$47</t>
  </si>
  <si>
    <t>='C:\Users\jaime.benazar\Quorum Business Solutions\Ecopetrol Prometeo - Documents\Planning Space Implementation\3. Analysis &amp; Design\Design\FC22\DRR Jaime\Por presentar a ECP\Cantagallo\Cristalina\[CRISTALINA_CF_SEC_06-Feb-2024.xlsx]D-PRBDP'!$DT$48</t>
  </si>
  <si>
    <t>='C:\Users\jaime.benazar\Quorum Business Solutions\Ecopetrol Prometeo - Documents\Planning Space Implementation\3. Analysis &amp; Design\Design\FC22\DRR Jaime\Por presentar a ECP\Cantagallo\Cristalina\[CRISTALINA_CF_SEC_06-Feb-2024.xlsx]D-PRBNP'!$DT$12</t>
  </si>
  <si>
    <t>='C:\Users\jaime.benazar\Quorum Business Solutions\Ecopetrol Prometeo - Documents\Planning Space Implementation\3. Analysis &amp; Design\Design\FC22\DRR Jaime\Por presentar a ECP\Cantagallo\Cristalina\[CRISTALINA_CF_SEC_06-Feb-2024.xlsx]D-PRBNP'!$DT$13</t>
  </si>
  <si>
    <t>='C:\Users\jaime.benazar\Quorum Business Solutions\Ecopetrol Prometeo - Documents\Planning Space Implementation\3. Analysis &amp; Design\Design\FC22\DRR Jaime\Por presentar a ECP\Cantagallo\Cristalina\[CRISTALINA_CF_SEC_06-Feb-2024.xlsx]D-PRBNP'!$DT$14</t>
  </si>
  <si>
    <t>='C:\Users\jaime.benazar\Quorum Business Solutions\Ecopetrol Prometeo - Documents\Planning Space Implementation\3. Analysis &amp; Design\Design\FC22\DRR Jaime\Por presentar a ECP\Cantagallo\Cristalina\[CRISTALINA_CF_SEC_06-Feb-2024.xlsx]D-PRBNP'!$DT$15</t>
  </si>
  <si>
    <t>='C:\Users\jaime.benazar\Quorum Business Solutions\Ecopetrol Prometeo - Documents\Planning Space Implementation\3. Analysis &amp; Design\Design\FC22\DRR Jaime\Por presentar a ECP\Cantagallo\Cristalina\[CRISTALINA_CF_SEC_06-Feb-2024.xlsx]D-PRBNP'!$DT$16</t>
  </si>
  <si>
    <t>='C:\Users\jaime.benazar\Quorum Business Solutions\Ecopetrol Prometeo - Documents\Planning Space Implementation\3. Analysis &amp; Design\Design\FC22\DRR Jaime\Por presentar a ECP\Cantagallo\Cristalina\[CRISTALINA_CF_SEC_06-Feb-2024.xlsx]D-PRBNP'!$DT$17</t>
  </si>
  <si>
    <t>='C:\Users\jaime.benazar\Quorum Business Solutions\Ecopetrol Prometeo - Documents\Planning Space Implementation\3. Analysis &amp; Design\Design\FC22\DRR Jaime\Por presentar a ECP\Cantagallo\Cristalina\[CRISTALINA_CF_SEC_06-Feb-2024.xlsx]D-PRBNP'!$DT$18</t>
  </si>
  <si>
    <t>='C:\Users\jaime.benazar\Quorum Business Solutions\Ecopetrol Prometeo - Documents\Planning Space Implementation\3. Analysis &amp; Design\Design\FC22\DRR Jaime\Por presentar a ECP\Cantagallo\Cristalina\[CRISTALINA_CF_SEC_06-Feb-2024.xlsx]D-PRBNP'!$DT$19</t>
  </si>
  <si>
    <t>='C:\Users\jaime.benazar\Quorum Business Solutions\Ecopetrol Prometeo - Documents\Planning Space Implementation\3. Analysis &amp; Design\Design\FC22\DRR Jaime\Por presentar a ECP\Cantagallo\Cristalina\[CRISTALINA_CF_SEC_06-Feb-2024.xlsx]D-PRBNP'!$DT$20</t>
  </si>
  <si>
    <t>='C:\Users\jaime.benazar\Quorum Business Solutions\Ecopetrol Prometeo - Documents\Planning Space Implementation\3. Analysis &amp; Design\Design\FC22\DRR Jaime\Por presentar a ECP\Cantagallo\Cristalina\[CRISTALINA_CF_SEC_06-Feb-2024.xlsx]D-PRBNP'!$DT$21</t>
  </si>
  <si>
    <t>='C:\Users\jaime.benazar\Quorum Business Solutions\Ecopetrol Prometeo - Documents\Planning Space Implementation\3. Analysis &amp; Design\Design\FC22\DRR Jaime\Por presentar a ECP\Cantagallo\Cristalina\[CRISTALINA_CF_SEC_06-Feb-2024.xlsx]D-PRBNP'!$DT$22</t>
  </si>
  <si>
    <t>='C:\Users\jaime.benazar\Quorum Business Solutions\Ecopetrol Prometeo - Documents\Planning Space Implementation\3. Analysis &amp; Design\Design\FC22\DRR Jaime\Por presentar a ECP\Cantagallo\Cristalina\[CRISTALINA_CF_SEC_06-Feb-2024.xlsx]D-PRBNP'!$DT$23</t>
  </si>
  <si>
    <t>='C:\Users\jaime.benazar\Quorum Business Solutions\Ecopetrol Prometeo - Documents\Planning Space Implementation\3. Analysis &amp; Design\Design\FC22\DRR Jaime\Por presentar a ECP\Cantagallo\Cristalina\[CRISTALINA_CF_SEC_06-Feb-2024.xlsx]D-PRBNP'!$DT$24</t>
  </si>
  <si>
    <t>='C:\Users\jaime.benazar\Quorum Business Solutions\Ecopetrol Prometeo - Documents\Planning Space Implementation\3. Analysis &amp; Design\Design\FC22\DRR Jaime\Por presentar a ECP\Cantagallo\Cristalina\[CRISTALINA_CF_SEC_06-Feb-2024.xlsx]D-PRBNP'!$DT$25</t>
  </si>
  <si>
    <t>='C:\Users\jaime.benazar\Quorum Business Solutions\Ecopetrol Prometeo - Documents\Planning Space Implementation\3. Analysis &amp; Design\Design\FC22\DRR Jaime\Por presentar a ECP\Cantagallo\Cristalina\[CRISTALINA_CF_SEC_06-Feb-2024.xlsx]D-PRBNP'!$DT$26</t>
  </si>
  <si>
    <t>='C:\Users\jaime.benazar\Quorum Business Solutions\Ecopetrol Prometeo - Documents\Planning Space Implementation\3. Analysis &amp; Design\Design\FC22\DRR Jaime\Por presentar a ECP\Cantagallo\Cristalina\[CRISTALINA_CF_SEC_06-Feb-2024.xlsx]D-PRBNP'!$DT$27</t>
  </si>
  <si>
    <t>='C:\Users\jaime.benazar\Quorum Business Solutions\Ecopetrol Prometeo - Documents\Planning Space Implementation\3. Analysis &amp; Design\Design\FC22\DRR Jaime\Por presentar a ECP\Cantagallo\Cristalina\[CRISTALINA_CF_SEC_06-Feb-2024.xlsx]D-PRBNP'!$DT$28</t>
  </si>
  <si>
    <t>='C:\Users\jaime.benazar\Quorum Business Solutions\Ecopetrol Prometeo - Documents\Planning Space Implementation\3. Analysis &amp; Design\Design\FC22\DRR Jaime\Por presentar a ECP\Cantagallo\Cristalina\[CRISTALINA_CF_SEC_06-Feb-2024.xlsx]D-PRBNP'!$DT$29</t>
  </si>
  <si>
    <t>='C:\Users\jaime.benazar\Quorum Business Solutions\Ecopetrol Prometeo - Documents\Planning Space Implementation\3. Analysis &amp; Design\Design\FC22\DRR Jaime\Por presentar a ECP\Cantagallo\Cristalina\[CRISTALINA_CF_SEC_06-Feb-2024.xlsx]D-PRBNP'!$DT$30</t>
  </si>
  <si>
    <t>='C:\Users\jaime.benazar\Quorum Business Solutions\Ecopetrol Prometeo - Documents\Planning Space Implementation\3. Analysis &amp; Design\Design\FC22\DRR Jaime\Por presentar a ECP\Cantagallo\Cristalina\[CRISTALINA_CF_SEC_06-Feb-2024.xlsx]D-PRBNP'!$DT$31</t>
  </si>
  <si>
    <t>='C:\Users\jaime.benazar\Quorum Business Solutions\Ecopetrol Prometeo - Documents\Planning Space Implementation\3. Analysis &amp; Design\Design\FC22\DRR Jaime\Por presentar a ECP\Cantagallo\Cristalina\[CRISTALINA_CF_SEC_06-Feb-2024.xlsx]D-PRBNP'!$DT$32</t>
  </si>
  <si>
    <t>='C:\Users\jaime.benazar\Quorum Business Solutions\Ecopetrol Prometeo - Documents\Planning Space Implementation\3. Analysis &amp; Design\Design\FC22\DRR Jaime\Por presentar a ECP\Cantagallo\Cristalina\[CRISTALINA_CF_SEC_06-Feb-2024.xlsx]D-PRBNP'!$DT$33</t>
  </si>
  <si>
    <t>='C:\Users\jaime.benazar\Quorum Business Solutions\Ecopetrol Prometeo - Documents\Planning Space Implementation\3. Analysis &amp; Design\Design\FC22\DRR Jaime\Por presentar a ECP\Cantagallo\Cristalina\[CRISTALINA_CF_SEC_06-Feb-2024.xlsx]D-PRBNP'!$DT$34</t>
  </si>
  <si>
    <t>='C:\Users\jaime.benazar\Quorum Business Solutions\Ecopetrol Prometeo - Documents\Planning Space Implementation\3. Analysis &amp; Design\Design\FC22\DRR Jaime\Por presentar a ECP\Cantagallo\Cristalina\[CRISTALINA_CF_SEC_06-Feb-2024.xlsx]D-PRBNP'!$DT$35</t>
  </si>
  <si>
    <t>='C:\Users\jaime.benazar\Quorum Business Solutions\Ecopetrol Prometeo - Documents\Planning Space Implementation\3. Analysis &amp; Design\Design\FC22\DRR Jaime\Por presentar a ECP\Cantagallo\Cristalina\[CRISTALINA_CF_SEC_06-Feb-2024.xlsx]D-PRBNP'!$DT$36</t>
  </si>
  <si>
    <t>='C:\Users\jaime.benazar\Quorum Business Solutions\Ecopetrol Prometeo - Documents\Planning Space Implementation\3. Analysis &amp; Design\Design\FC22\DRR Jaime\Por presentar a ECP\Cantagallo\Cristalina\[CRISTALINA_CF_SEC_06-Feb-2024.xlsx]D-PRBNP'!$DT$37</t>
  </si>
  <si>
    <t>='C:\Users\jaime.benazar\Quorum Business Solutions\Ecopetrol Prometeo - Documents\Planning Space Implementation\3. Analysis &amp; Design\Design\FC22\DRR Jaime\Por presentar a ECP\Cantagallo\Cristalina\[CRISTALINA_CF_SEC_06-Feb-2024.xlsx]D-PRBNP'!$DT$38</t>
  </si>
  <si>
    <t>='C:\Users\jaime.benazar\Quorum Business Solutions\Ecopetrol Prometeo - Documents\Planning Space Implementation\3. Analysis &amp; Design\Design\FC22\DRR Jaime\Por presentar a ECP\Cantagallo\Cristalina\[CRISTALINA_CF_SEC_06-Feb-2024.xlsx]D-PRBNP'!$DT$39</t>
  </si>
  <si>
    <t>='C:\Users\jaime.benazar\Quorum Business Solutions\Ecopetrol Prometeo - Documents\Planning Space Implementation\3. Analysis &amp; Design\Design\FC22\DRR Jaime\Por presentar a ECP\Cantagallo\Cristalina\[CRISTALINA_CF_SEC_06-Feb-2024.xlsx]D-PRBNP'!$DT$40</t>
  </si>
  <si>
    <t>='C:\Users\jaime.benazar\Quorum Business Solutions\Ecopetrol Prometeo - Documents\Planning Space Implementation\3. Analysis &amp; Design\Design\FC22\DRR Jaime\Por presentar a ECP\Cantagallo\Cristalina\[CRISTALINA_CF_SEC_06-Feb-2024.xlsx]D-PRBNP'!$DT$41</t>
  </si>
  <si>
    <t>='C:\Users\jaime.benazar\Quorum Business Solutions\Ecopetrol Prometeo - Documents\Planning Space Implementation\3. Analysis &amp; Design\Design\FC22\DRR Jaime\Por presentar a ECP\Cantagallo\Cristalina\[CRISTALINA_CF_SEC_06-Feb-2024.xlsx]D-PRBNP'!$DT$42</t>
  </si>
  <si>
    <t>='C:\Users\jaime.benazar\Quorum Business Solutions\Ecopetrol Prometeo - Documents\Planning Space Implementation\3. Analysis &amp; Design\Design\FC22\DRR Jaime\Por presentar a ECP\Cantagallo\Cristalina\[CRISTALINA_CF_SEC_06-Feb-2024.xlsx]D-PRBNP'!$DT$43</t>
  </si>
  <si>
    <t>='C:\Users\jaime.benazar\Quorum Business Solutions\Ecopetrol Prometeo - Documents\Planning Space Implementation\3. Analysis &amp; Design\Design\FC22\DRR Jaime\Por presentar a ECP\Cantagallo\Cristalina\[CRISTALINA_CF_SEC_06-Feb-2024.xlsx]D-PRBNP'!$DT$44</t>
  </si>
  <si>
    <t>='C:\Users\jaime.benazar\Quorum Business Solutions\Ecopetrol Prometeo - Documents\Planning Space Implementation\3. Analysis &amp; Design\Design\FC22\DRR Jaime\Por presentar a ECP\Cantagallo\Cristalina\[CRISTALINA_CF_SEC_06-Feb-2024.xlsx]D-PRBNP'!$DT$45</t>
  </si>
  <si>
    <t>='C:\Users\jaime.benazar\Quorum Business Solutions\Ecopetrol Prometeo - Documents\Planning Space Implementation\3. Analysis &amp; Design\Design\FC22\DRR Jaime\Por presentar a ECP\Cantagallo\Cristalina\[CRISTALINA_CF_SEC_06-Feb-2024.xlsx]D-PRBNP'!$DT$46</t>
  </si>
  <si>
    <t>='C:\Users\jaime.benazar\Quorum Business Solutions\Ecopetrol Prometeo - Documents\Planning Space Implementation\3. Analysis &amp; Design\Design\FC22\DRR Jaime\Por presentar a ECP\Cantagallo\Cristalina\[CRISTALINA_CF_SEC_06-Feb-2024.xlsx]D-PRBNP'!$DT$47</t>
  </si>
  <si>
    <t>='C:\Users\jaime.benazar\Quorum Business Solutions\Ecopetrol Prometeo - Documents\Planning Space Implementation\3. Analysis &amp; Design\Design\FC22\DRR Jaime\Por presentar a ECP\Cantagallo\Cristalina\[CRISTALINA_CF_SEC_06-Feb-2024.xlsx]D-PRBNP'!$DT$48</t>
  </si>
  <si>
    <t>='C:\Users\jaime.benazar\Quorum Business Solutions\Ecopetrol Prometeo - Documents\Planning Space Implementation\3. Analysis &amp; Design\Design\FC22\DRR Jaime\Por presentar a ECP\Cantagallo\Cristalina\[CRISTALINA_CF_SEC_06-Feb-2024.xlsx]D-PRBND'!$DT$12</t>
  </si>
  <si>
    <t>='C:\Users\jaime.benazar\Quorum Business Solutions\Ecopetrol Prometeo - Documents\Planning Space Implementation\3. Analysis &amp; Design\Design\FC22\DRR Jaime\Por presentar a ECP\Cantagallo\Cristalina\[CRISTALINA_CF_SEC_06-Feb-2024.xlsx]D-PRBND'!$DT$13</t>
  </si>
  <si>
    <t>='C:\Users\jaime.benazar\Quorum Business Solutions\Ecopetrol Prometeo - Documents\Planning Space Implementation\3. Analysis &amp; Design\Design\FC22\DRR Jaime\Por presentar a ECP\Cantagallo\Cristalina\[CRISTALINA_CF_SEC_06-Feb-2024.xlsx]D-PRBND'!$DT$14</t>
  </si>
  <si>
    <t>='C:\Users\jaime.benazar\Quorum Business Solutions\Ecopetrol Prometeo - Documents\Planning Space Implementation\3. Analysis &amp; Design\Design\FC22\DRR Jaime\Por presentar a ECP\Cantagallo\Cristalina\[CRISTALINA_CF_SEC_06-Feb-2024.xlsx]D-PRBND'!$DT$15</t>
  </si>
  <si>
    <t>='C:\Users\jaime.benazar\Quorum Business Solutions\Ecopetrol Prometeo - Documents\Planning Space Implementation\3. Analysis &amp; Design\Design\FC22\DRR Jaime\Por presentar a ECP\Cantagallo\Cristalina\[CRISTALINA_CF_SEC_06-Feb-2024.xlsx]D-PRBND'!$DT$16</t>
  </si>
  <si>
    <t>='C:\Users\jaime.benazar\Quorum Business Solutions\Ecopetrol Prometeo - Documents\Planning Space Implementation\3. Analysis &amp; Design\Design\FC22\DRR Jaime\Por presentar a ECP\Cantagallo\Cristalina\[CRISTALINA_CF_SEC_06-Feb-2024.xlsx]D-PRBND'!$DT$17</t>
  </si>
  <si>
    <t>='C:\Users\jaime.benazar\Quorum Business Solutions\Ecopetrol Prometeo - Documents\Planning Space Implementation\3. Analysis &amp; Design\Design\FC22\DRR Jaime\Por presentar a ECP\Cantagallo\Cristalina\[CRISTALINA_CF_SEC_06-Feb-2024.xlsx]D-PRBND'!$DT$18</t>
  </si>
  <si>
    <t>='C:\Users\jaime.benazar\Quorum Business Solutions\Ecopetrol Prometeo - Documents\Planning Space Implementation\3. Analysis &amp; Design\Design\FC22\DRR Jaime\Por presentar a ECP\Cantagallo\Cristalina\[CRISTALINA_CF_SEC_06-Feb-2024.xlsx]D-PRBND'!$DT$19</t>
  </si>
  <si>
    <t>='C:\Users\jaime.benazar\Quorum Business Solutions\Ecopetrol Prometeo - Documents\Planning Space Implementation\3. Analysis &amp; Design\Design\FC22\DRR Jaime\Por presentar a ECP\Cantagallo\Cristalina\[CRISTALINA_CF_SEC_06-Feb-2024.xlsx]D-PRBND'!$DT$20</t>
  </si>
  <si>
    <t>='C:\Users\jaime.benazar\Quorum Business Solutions\Ecopetrol Prometeo - Documents\Planning Space Implementation\3. Analysis &amp; Design\Design\FC22\DRR Jaime\Por presentar a ECP\Cantagallo\Cristalina\[CRISTALINA_CF_SEC_06-Feb-2024.xlsx]D-PRBND'!$DT$21</t>
  </si>
  <si>
    <t>='C:\Users\jaime.benazar\Quorum Business Solutions\Ecopetrol Prometeo - Documents\Planning Space Implementation\3. Analysis &amp; Design\Design\FC22\DRR Jaime\Por presentar a ECP\Cantagallo\Cristalina\[CRISTALINA_CF_SEC_06-Feb-2024.xlsx]D-PRBND'!$DT$22</t>
  </si>
  <si>
    <t>='C:\Users\jaime.benazar\Quorum Business Solutions\Ecopetrol Prometeo - Documents\Planning Space Implementation\3. Analysis &amp; Design\Design\FC22\DRR Jaime\Por presentar a ECP\Cantagallo\Cristalina\[CRISTALINA_CF_SEC_06-Feb-2024.xlsx]D-PRBND'!$DT$23</t>
  </si>
  <si>
    <t>='C:\Users\jaime.benazar\Quorum Business Solutions\Ecopetrol Prometeo - Documents\Planning Space Implementation\3. Analysis &amp; Design\Design\FC22\DRR Jaime\Por presentar a ECP\Cantagallo\Cristalina\[CRISTALINA_CF_SEC_06-Feb-2024.xlsx]D-PRBND'!$DT$24</t>
  </si>
  <si>
    <t>='C:\Users\jaime.benazar\Quorum Business Solutions\Ecopetrol Prometeo - Documents\Planning Space Implementation\3. Analysis &amp; Design\Design\FC22\DRR Jaime\Por presentar a ECP\Cantagallo\Cristalina\[CRISTALINA_CF_SEC_06-Feb-2024.xlsx]D-PRBND'!$DT$25</t>
  </si>
  <si>
    <t>='C:\Users\jaime.benazar\Quorum Business Solutions\Ecopetrol Prometeo - Documents\Planning Space Implementation\3. Analysis &amp; Design\Design\FC22\DRR Jaime\Por presentar a ECP\Cantagallo\Cristalina\[CRISTALINA_CF_SEC_06-Feb-2024.xlsx]D-PRBND'!$DT$26</t>
  </si>
  <si>
    <t>='C:\Users\jaime.benazar\Quorum Business Solutions\Ecopetrol Prometeo - Documents\Planning Space Implementation\3. Analysis &amp; Design\Design\FC22\DRR Jaime\Por presentar a ECP\Cantagallo\Cristalina\[CRISTALINA_CF_SEC_06-Feb-2024.xlsx]D-PRBND'!$DT$27</t>
  </si>
  <si>
    <t>='C:\Users\jaime.benazar\Quorum Business Solutions\Ecopetrol Prometeo - Documents\Planning Space Implementation\3. Analysis &amp; Design\Design\FC22\DRR Jaime\Por presentar a ECP\Cantagallo\Cristalina\[CRISTALINA_CF_SEC_06-Feb-2024.xlsx]D-PRBND'!$DT$28</t>
  </si>
  <si>
    <t>='C:\Users\jaime.benazar\Quorum Business Solutions\Ecopetrol Prometeo - Documents\Planning Space Implementation\3. Analysis &amp; Design\Design\FC22\DRR Jaime\Por presentar a ECP\Cantagallo\Cristalina\[CRISTALINA_CF_SEC_06-Feb-2024.xlsx]D-PRBND'!$DT$29</t>
  </si>
  <si>
    <t>='C:\Users\jaime.benazar\Quorum Business Solutions\Ecopetrol Prometeo - Documents\Planning Space Implementation\3. Analysis &amp; Design\Design\FC22\DRR Jaime\Por presentar a ECP\Cantagallo\Cristalina\[CRISTALINA_CF_SEC_06-Feb-2024.xlsx]D-PRBND'!$DT$30</t>
  </si>
  <si>
    <t>='C:\Users\jaime.benazar\Quorum Business Solutions\Ecopetrol Prometeo - Documents\Planning Space Implementation\3. Analysis &amp; Design\Design\FC22\DRR Jaime\Por presentar a ECP\Cantagallo\Cristalina\[CRISTALINA_CF_SEC_06-Feb-2024.xlsx]D-PRBND'!$DT$31</t>
  </si>
  <si>
    <t>='C:\Users\jaime.benazar\Quorum Business Solutions\Ecopetrol Prometeo - Documents\Planning Space Implementation\3. Analysis &amp; Design\Design\FC22\DRR Jaime\Por presentar a ECP\Cantagallo\Cristalina\[CRISTALINA_CF_SEC_06-Feb-2024.xlsx]D-PRBND'!$DT$32</t>
  </si>
  <si>
    <t>='C:\Users\jaime.benazar\Quorum Business Solutions\Ecopetrol Prometeo - Documents\Planning Space Implementation\3. Analysis &amp; Design\Design\FC22\DRR Jaime\Por presentar a ECP\Cantagallo\Cristalina\[CRISTALINA_CF_SEC_06-Feb-2024.xlsx]D-PRBND'!$DT$33</t>
  </si>
  <si>
    <t>='C:\Users\jaime.benazar\Quorum Business Solutions\Ecopetrol Prometeo - Documents\Planning Space Implementation\3. Analysis &amp; Design\Design\FC22\DRR Jaime\Por presentar a ECP\Cantagallo\Cristalina\[CRISTALINA_CF_SEC_06-Feb-2024.xlsx]D-PRBND'!$DT$34</t>
  </si>
  <si>
    <t>='C:\Users\jaime.benazar\Quorum Business Solutions\Ecopetrol Prometeo - Documents\Planning Space Implementation\3. Analysis &amp; Design\Design\FC22\DRR Jaime\Por presentar a ECP\Cantagallo\Cristalina\[CRISTALINA_CF_SEC_06-Feb-2024.xlsx]D-PRBND'!$DT$35</t>
  </si>
  <si>
    <t>='C:\Users\jaime.benazar\Quorum Business Solutions\Ecopetrol Prometeo - Documents\Planning Space Implementation\3. Analysis &amp; Design\Design\FC22\DRR Jaime\Por presentar a ECP\Cantagallo\Cristalina\[CRISTALINA_CF_SEC_06-Feb-2024.xlsx]D-PRBND'!$DT$36</t>
  </si>
  <si>
    <t>='C:\Users\jaime.benazar\Quorum Business Solutions\Ecopetrol Prometeo - Documents\Planning Space Implementation\3. Analysis &amp; Design\Design\FC22\DRR Jaime\Por presentar a ECP\Cantagallo\Cristalina\[CRISTALINA_CF_SEC_06-Feb-2024.xlsx]D-PRBND'!$DT$37</t>
  </si>
  <si>
    <t>='C:\Users\jaime.benazar\Quorum Business Solutions\Ecopetrol Prometeo - Documents\Planning Space Implementation\3. Analysis &amp; Design\Design\FC22\DRR Jaime\Por presentar a ECP\Cantagallo\Cristalina\[CRISTALINA_CF_SEC_06-Feb-2024.xlsx]D-PRBND'!$DT$38</t>
  </si>
  <si>
    <t>='C:\Users\jaime.benazar\Quorum Business Solutions\Ecopetrol Prometeo - Documents\Planning Space Implementation\3. Analysis &amp; Design\Design\FC22\DRR Jaime\Por presentar a ECP\Cantagallo\Cristalina\[CRISTALINA_CF_SEC_06-Feb-2024.xlsx]D-PRBND'!$DT$39</t>
  </si>
  <si>
    <t>='C:\Users\jaime.benazar\Quorum Business Solutions\Ecopetrol Prometeo - Documents\Planning Space Implementation\3. Analysis &amp; Design\Design\FC22\DRR Jaime\Por presentar a ECP\Cantagallo\Cristalina\[CRISTALINA_CF_SEC_06-Feb-2024.xlsx]D-PRBND'!$DT$40</t>
  </si>
  <si>
    <t>='C:\Users\jaime.benazar\Quorum Business Solutions\Ecopetrol Prometeo - Documents\Planning Space Implementation\3. Analysis &amp; Design\Design\FC22\DRR Jaime\Por presentar a ECP\Cantagallo\Cristalina\[CRISTALINA_CF_SEC_06-Feb-2024.xlsx]D-PRBND'!$DT$41</t>
  </si>
  <si>
    <t>='C:\Users\jaime.benazar\Quorum Business Solutions\Ecopetrol Prometeo - Documents\Planning Space Implementation\3. Analysis &amp; Design\Design\FC22\DRR Jaime\Por presentar a ECP\Cantagallo\Cristalina\[CRISTALINA_CF_SEC_06-Feb-2024.xlsx]D-PRBND'!$DT$42</t>
  </si>
  <si>
    <t>='C:\Users\jaime.benazar\Quorum Business Solutions\Ecopetrol Prometeo - Documents\Planning Space Implementation\3. Analysis &amp; Design\Design\FC22\DRR Jaime\Por presentar a ECP\Cantagallo\Cristalina\[CRISTALINA_CF_SEC_06-Feb-2024.xlsx]D-PRBND'!$DT$43</t>
  </si>
  <si>
    <t>='C:\Users\jaime.benazar\Quorum Business Solutions\Ecopetrol Prometeo - Documents\Planning Space Implementation\3. Analysis &amp; Design\Design\FC22\DRR Jaime\Por presentar a ECP\Cantagallo\Cristalina\[CRISTALINA_CF_SEC_06-Feb-2024.xlsx]D-PRBND'!$DT$44</t>
  </si>
  <si>
    <t>='C:\Users\jaime.benazar\Quorum Business Solutions\Ecopetrol Prometeo - Documents\Planning Space Implementation\3. Analysis &amp; Design\Design\FC22\DRR Jaime\Por presentar a ECP\Cantagallo\Cristalina\[CRISTALINA_CF_SEC_06-Feb-2024.xlsx]D-PRBND'!$DT$45</t>
  </si>
  <si>
    <t>='C:\Users\jaime.benazar\Quorum Business Solutions\Ecopetrol Prometeo - Documents\Planning Space Implementation\3. Analysis &amp; Design\Design\FC22\DRR Jaime\Por presentar a ECP\Cantagallo\Cristalina\[CRISTALINA_CF_SEC_06-Feb-2024.xlsx]D-PRBND'!$DT$46</t>
  </si>
  <si>
    <t>='C:\Users\jaime.benazar\Quorum Business Solutions\Ecopetrol Prometeo - Documents\Planning Space Implementation\3. Analysis &amp; Design\Design\FC22\DRR Jaime\Por presentar a ECP\Cantagallo\Cristalina\[CRISTALINA_CF_SEC_06-Feb-2024.xlsx]D-PRBND'!$DT$47</t>
  </si>
  <si>
    <t>='C:\Users\jaime.benazar\Quorum Business Solutions\Ecopetrol Prometeo - Documents\Planning Space Implementation\3. Analysis &amp; Design\Design\FC22\DRR Jaime\Por presentar a ECP\Cantagallo\Cristalina\[CRISTALINA_CF_SEC_06-Feb-2024.xlsx]D-PRBND'!$DT$48</t>
  </si>
  <si>
    <t>='C:\Users\jaime.benazar\Quorum Business Solutions\Ecopetrol Prometeo - Documents\Planning Space Implementation\3. Analysis &amp; Design\Design\FC22\DRR Jaime\Por presentar a ECP\Cantagallo\Cristalina\[CRISTALINA_CF_SEC_06-Feb-2024.xlsx]D-PRB'!$DT$12</t>
  </si>
  <si>
    <t>='C:\Users\jaime.benazar\Quorum Business Solutions\Ecopetrol Prometeo - Documents\Planning Space Implementation\3. Analysis &amp; Design\Design\FC22\DRR Jaime\Por presentar a ECP\Cantagallo\Cristalina\[CRISTALINA_CF_SEC_06-Feb-2024.xlsx]D-PRB'!$DT$13</t>
  </si>
  <si>
    <t>='C:\Users\jaime.benazar\Quorum Business Solutions\Ecopetrol Prometeo - Documents\Planning Space Implementation\3. Analysis &amp; Design\Design\FC22\DRR Jaime\Por presentar a ECP\Cantagallo\Cristalina\[CRISTALINA_CF_SEC_06-Feb-2024.xlsx]D-PRB'!$DT$14</t>
  </si>
  <si>
    <t>='C:\Users\jaime.benazar\Quorum Business Solutions\Ecopetrol Prometeo - Documents\Planning Space Implementation\3. Analysis &amp; Design\Design\FC22\DRR Jaime\Por presentar a ECP\Cantagallo\Cristalina\[CRISTALINA_CF_SEC_06-Feb-2024.xlsx]D-PRB'!$DT$15</t>
  </si>
  <si>
    <t>='C:\Users\jaime.benazar\Quorum Business Solutions\Ecopetrol Prometeo - Documents\Planning Space Implementation\3. Analysis &amp; Design\Design\FC22\DRR Jaime\Por presentar a ECP\Cantagallo\Cristalina\[CRISTALINA_CF_SEC_06-Feb-2024.xlsx]D-PRB'!$DT$16</t>
  </si>
  <si>
    <t>='C:\Users\jaime.benazar\Quorum Business Solutions\Ecopetrol Prometeo - Documents\Planning Space Implementation\3. Analysis &amp; Design\Design\FC22\DRR Jaime\Por presentar a ECP\Cantagallo\Cristalina\[CRISTALINA_CF_SEC_06-Feb-2024.xlsx]D-PRB'!$DT$17</t>
  </si>
  <si>
    <t>='C:\Users\jaime.benazar\Quorum Business Solutions\Ecopetrol Prometeo - Documents\Planning Space Implementation\3. Analysis &amp; Design\Design\FC22\DRR Jaime\Por presentar a ECP\Cantagallo\Cristalina\[CRISTALINA_CF_SEC_06-Feb-2024.xlsx]D-PRB'!$DT$18</t>
  </si>
  <si>
    <t>='C:\Users\jaime.benazar\Quorum Business Solutions\Ecopetrol Prometeo - Documents\Planning Space Implementation\3. Analysis &amp; Design\Design\FC22\DRR Jaime\Por presentar a ECP\Cantagallo\Cristalina\[CRISTALINA_CF_SEC_06-Feb-2024.xlsx]D-PRB'!$DT$19</t>
  </si>
  <si>
    <t>='C:\Users\jaime.benazar\Quorum Business Solutions\Ecopetrol Prometeo - Documents\Planning Space Implementation\3. Analysis &amp; Design\Design\FC22\DRR Jaime\Por presentar a ECP\Cantagallo\Cristalina\[CRISTALINA_CF_SEC_06-Feb-2024.xlsx]D-PRB'!$DT$20</t>
  </si>
  <si>
    <t>='C:\Users\jaime.benazar\Quorum Business Solutions\Ecopetrol Prometeo - Documents\Planning Space Implementation\3. Analysis &amp; Design\Design\FC22\DRR Jaime\Por presentar a ECP\Cantagallo\Cristalina\[CRISTALINA_CF_SEC_06-Feb-2024.xlsx]D-PRB'!$DT$21</t>
  </si>
  <si>
    <t>='C:\Users\jaime.benazar\Quorum Business Solutions\Ecopetrol Prometeo - Documents\Planning Space Implementation\3. Analysis &amp; Design\Design\FC22\DRR Jaime\Por presentar a ECP\Cantagallo\Cristalina\[CRISTALINA_CF_SEC_06-Feb-2024.xlsx]D-PRB'!$DT$22</t>
  </si>
  <si>
    <t>='C:\Users\jaime.benazar\Quorum Business Solutions\Ecopetrol Prometeo - Documents\Planning Space Implementation\3. Analysis &amp; Design\Design\FC22\DRR Jaime\Por presentar a ECP\Cantagallo\Cristalina\[CRISTALINA_CF_SEC_06-Feb-2024.xlsx]D-PRB'!$DT$23</t>
  </si>
  <si>
    <t>='C:\Users\jaime.benazar\Quorum Business Solutions\Ecopetrol Prometeo - Documents\Planning Space Implementation\3. Analysis &amp; Design\Design\FC22\DRR Jaime\Por presentar a ECP\Cantagallo\Cristalina\[CRISTALINA_CF_SEC_06-Feb-2024.xlsx]D-PRB'!$DT$24</t>
  </si>
  <si>
    <t>='C:\Users\jaime.benazar\Quorum Business Solutions\Ecopetrol Prometeo - Documents\Planning Space Implementation\3. Analysis &amp; Design\Design\FC22\DRR Jaime\Por presentar a ECP\Cantagallo\Cristalina\[CRISTALINA_CF_SEC_06-Feb-2024.xlsx]D-PRB'!$DT$25</t>
  </si>
  <si>
    <t>='C:\Users\jaime.benazar\Quorum Business Solutions\Ecopetrol Prometeo - Documents\Planning Space Implementation\3. Analysis &amp; Design\Design\FC22\DRR Jaime\Por presentar a ECP\Cantagallo\Cristalina\[CRISTALINA_CF_SEC_06-Feb-2024.xlsx]D-PRB'!$DT$26</t>
  </si>
  <si>
    <t>='C:\Users\jaime.benazar\Quorum Business Solutions\Ecopetrol Prometeo - Documents\Planning Space Implementation\3. Analysis &amp; Design\Design\FC22\DRR Jaime\Por presentar a ECP\Cantagallo\Cristalina\[CRISTALINA_CF_SEC_06-Feb-2024.xlsx]D-PRB'!$DT$27</t>
  </si>
  <si>
    <t>='C:\Users\jaime.benazar\Quorum Business Solutions\Ecopetrol Prometeo - Documents\Planning Space Implementation\3. Analysis &amp; Design\Design\FC22\DRR Jaime\Por presentar a ECP\Cantagallo\Cristalina\[CRISTALINA_CF_SEC_06-Feb-2024.xlsx]D-PRB'!$DT$28</t>
  </si>
  <si>
    <t>='C:\Users\jaime.benazar\Quorum Business Solutions\Ecopetrol Prometeo - Documents\Planning Space Implementation\3. Analysis &amp; Design\Design\FC22\DRR Jaime\Por presentar a ECP\Cantagallo\Cristalina\[CRISTALINA_CF_SEC_06-Feb-2024.xlsx]D-PRB'!$DT$29</t>
  </si>
  <si>
    <t>='C:\Users\jaime.benazar\Quorum Business Solutions\Ecopetrol Prometeo - Documents\Planning Space Implementation\3. Analysis &amp; Design\Design\FC22\DRR Jaime\Por presentar a ECP\Cantagallo\Cristalina\[CRISTALINA_CF_SEC_06-Feb-2024.xlsx]D-PRB'!$DT$30</t>
  </si>
  <si>
    <t>='C:\Users\jaime.benazar\Quorum Business Solutions\Ecopetrol Prometeo - Documents\Planning Space Implementation\3. Analysis &amp; Design\Design\FC22\DRR Jaime\Por presentar a ECP\Cantagallo\Cristalina\[CRISTALINA_CF_SEC_06-Feb-2024.xlsx]D-PRB'!$DT$31</t>
  </si>
  <si>
    <t>='C:\Users\jaime.benazar\Quorum Business Solutions\Ecopetrol Prometeo - Documents\Planning Space Implementation\3. Analysis &amp; Design\Design\FC22\DRR Jaime\Por presentar a ECP\Cantagallo\Cristalina\[CRISTALINA_CF_SEC_06-Feb-2024.xlsx]D-PRB'!$DT$32</t>
  </si>
  <si>
    <t>='C:\Users\jaime.benazar\Quorum Business Solutions\Ecopetrol Prometeo - Documents\Planning Space Implementation\3. Analysis &amp; Design\Design\FC22\DRR Jaime\Por presentar a ECP\Cantagallo\Cristalina\[CRISTALINA_CF_SEC_06-Feb-2024.xlsx]D-PRB'!$DT$33</t>
  </si>
  <si>
    <t>='C:\Users\jaime.benazar\Quorum Business Solutions\Ecopetrol Prometeo - Documents\Planning Space Implementation\3. Analysis &amp; Design\Design\FC22\DRR Jaime\Por presentar a ECP\Cantagallo\Cristalina\[CRISTALINA_CF_SEC_06-Feb-2024.xlsx]D-PRB'!$DT$34</t>
  </si>
  <si>
    <t>='C:\Users\jaime.benazar\Quorum Business Solutions\Ecopetrol Prometeo - Documents\Planning Space Implementation\3. Analysis &amp; Design\Design\FC22\DRR Jaime\Por presentar a ECP\Cantagallo\Cristalina\[CRISTALINA_CF_SEC_06-Feb-2024.xlsx]D-PRB'!$DT$35</t>
  </si>
  <si>
    <t>='C:\Users\jaime.benazar\Quorum Business Solutions\Ecopetrol Prometeo - Documents\Planning Space Implementation\3. Analysis &amp; Design\Design\FC22\DRR Jaime\Por presentar a ECP\Cantagallo\Cristalina\[CRISTALINA_CF_SEC_06-Feb-2024.xlsx]D-PRB'!$DT$36</t>
  </si>
  <si>
    <t>='C:\Users\jaime.benazar\Quorum Business Solutions\Ecopetrol Prometeo - Documents\Planning Space Implementation\3. Analysis &amp; Design\Design\FC22\DRR Jaime\Por presentar a ECP\Cantagallo\Cristalina\[CRISTALINA_CF_SEC_06-Feb-2024.xlsx]D-PRB'!$DT$37</t>
  </si>
  <si>
    <t>='C:\Users\jaime.benazar\Quorum Business Solutions\Ecopetrol Prometeo - Documents\Planning Space Implementation\3. Analysis &amp; Design\Design\FC22\DRR Jaime\Por presentar a ECP\Cantagallo\Cristalina\[CRISTALINA_CF_SEC_06-Feb-2024.xlsx]D-PRB'!$DT$38</t>
  </si>
  <si>
    <t>='C:\Users\jaime.benazar\Quorum Business Solutions\Ecopetrol Prometeo - Documents\Planning Space Implementation\3. Analysis &amp; Design\Design\FC22\DRR Jaime\Por presentar a ECP\Cantagallo\Cristalina\[CRISTALINA_CF_SEC_06-Feb-2024.xlsx]D-PRB'!$DT$39</t>
  </si>
  <si>
    <t>='C:\Users\jaime.benazar\Quorum Business Solutions\Ecopetrol Prometeo - Documents\Planning Space Implementation\3. Analysis &amp; Design\Design\FC22\DRR Jaime\Por presentar a ECP\Cantagallo\Cristalina\[CRISTALINA_CF_SEC_06-Feb-2024.xlsx]D-PRB'!$DT$40</t>
  </si>
  <si>
    <t>='C:\Users\jaime.benazar\Quorum Business Solutions\Ecopetrol Prometeo - Documents\Planning Space Implementation\3. Analysis &amp; Design\Design\FC22\DRR Jaime\Por presentar a ECP\Cantagallo\Cristalina\[CRISTALINA_CF_SEC_06-Feb-2024.xlsx]D-PRB'!$DT$41</t>
  </si>
  <si>
    <t>='C:\Users\jaime.benazar\Quorum Business Solutions\Ecopetrol Prometeo - Documents\Planning Space Implementation\3. Analysis &amp; Design\Design\FC22\DRR Jaime\Por presentar a ECP\Cantagallo\Cristalina\[CRISTALINA_CF_SEC_06-Feb-2024.xlsx]D-PRB'!$DT$42</t>
  </si>
  <si>
    <t>='C:\Users\jaime.benazar\Quorum Business Solutions\Ecopetrol Prometeo - Documents\Planning Space Implementation\3. Analysis &amp; Design\Design\FC22\DRR Jaime\Por presentar a ECP\Cantagallo\Cristalina\[CRISTALINA_CF_SEC_06-Feb-2024.xlsx]D-PRB'!$DT$43</t>
  </si>
  <si>
    <t>='C:\Users\jaime.benazar\Quorum Business Solutions\Ecopetrol Prometeo - Documents\Planning Space Implementation\3. Analysis &amp; Design\Design\FC22\DRR Jaime\Por presentar a ECP\Cantagallo\Cristalina\[CRISTALINA_CF_SEC_06-Feb-2024.xlsx]D-PRB'!$DT$44</t>
  </si>
  <si>
    <t>='C:\Users\jaime.benazar\Quorum Business Solutions\Ecopetrol Prometeo - Documents\Planning Space Implementation\3. Analysis &amp; Design\Design\FC22\DRR Jaime\Por presentar a ECP\Cantagallo\Cristalina\[CRISTALINA_CF_SEC_06-Feb-2024.xlsx]D-PRB'!$DT$45</t>
  </si>
  <si>
    <t>='C:\Users\jaime.benazar\Quorum Business Solutions\Ecopetrol Prometeo - Documents\Planning Space Implementation\3. Analysis &amp; Design\Design\FC22\DRR Jaime\Por presentar a ECP\Cantagallo\Cristalina\[CRISTALINA_CF_SEC_06-Feb-2024.xlsx]D-PRB'!$DT$46</t>
  </si>
  <si>
    <t>='C:\Users\jaime.benazar\Quorum Business Solutions\Ecopetrol Prometeo - Documents\Planning Space Implementation\3. Analysis &amp; Design\Design\FC22\DRR Jaime\Por presentar a ECP\Cantagallo\Cristalina\[CRISTALINA_CF_SEC_06-Feb-2024.xlsx]D-PRB'!$DT$47</t>
  </si>
  <si>
    <t>='C:\Users\jaime.benazar\Quorum Business Solutions\Ecopetrol Prometeo - Documents\Planning Space Implementation\3. Analysis &amp; Design\Design\FC22\DRR Jaime\Por presentar a ECP\Cantagallo\Cristalina\[CRISTALINA_CF_SEC_06-Feb-2024.xlsx]D-PRB'!$DT$48</t>
  </si>
  <si>
    <t>='C:\Users\jaime.benazar\Quorum Business Solutions\Ecopetrol Prometeo - Documents\Planning Space Implementation\3. Analysis &amp; Design\Design\FC22\DRR Jaime\Por presentar a ECP\Cantagallo\Cristalina\[CRISTALINA_CF_SEC_06-Feb-2024.xlsx]D-PSDP'!$DT$12</t>
  </si>
  <si>
    <t>='C:\Users\jaime.benazar\Quorum Business Solutions\Ecopetrol Prometeo - Documents\Planning Space Implementation\3. Analysis &amp; Design\Design\FC22\DRR Jaime\Por presentar a ECP\Cantagallo\Cristalina\[CRISTALINA_CF_SEC_06-Feb-2024.xlsx]D-PSDP'!$DT$13</t>
  </si>
  <si>
    <t>='C:\Users\jaime.benazar\Quorum Business Solutions\Ecopetrol Prometeo - Documents\Planning Space Implementation\3. Analysis &amp; Design\Design\FC22\DRR Jaime\Por presentar a ECP\Cantagallo\Cristalina\[CRISTALINA_CF_SEC_06-Feb-2024.xlsx]D-PSDP'!$DT$14</t>
  </si>
  <si>
    <t>='C:\Users\jaime.benazar\Quorum Business Solutions\Ecopetrol Prometeo - Documents\Planning Space Implementation\3. Analysis &amp; Design\Design\FC22\DRR Jaime\Por presentar a ECP\Cantagallo\Cristalina\[CRISTALINA_CF_SEC_06-Feb-2024.xlsx]D-PSDP'!$DT$15</t>
  </si>
  <si>
    <t>='C:\Users\jaime.benazar\Quorum Business Solutions\Ecopetrol Prometeo - Documents\Planning Space Implementation\3. Analysis &amp; Design\Design\FC22\DRR Jaime\Por presentar a ECP\Cantagallo\Cristalina\[CRISTALINA_CF_SEC_06-Feb-2024.xlsx]D-PSDP'!$DT$16</t>
  </si>
  <si>
    <t>='C:\Users\jaime.benazar\Quorum Business Solutions\Ecopetrol Prometeo - Documents\Planning Space Implementation\3. Analysis &amp; Design\Design\FC22\DRR Jaime\Por presentar a ECP\Cantagallo\Cristalina\[CRISTALINA_CF_SEC_06-Feb-2024.xlsx]D-PSDP'!$DT$17</t>
  </si>
  <si>
    <t>='C:\Users\jaime.benazar\Quorum Business Solutions\Ecopetrol Prometeo - Documents\Planning Space Implementation\3. Analysis &amp; Design\Design\FC22\DRR Jaime\Por presentar a ECP\Cantagallo\Cristalina\[CRISTALINA_CF_SEC_06-Feb-2024.xlsx]D-PSDP'!$DT$18</t>
  </si>
  <si>
    <t>='C:\Users\jaime.benazar\Quorum Business Solutions\Ecopetrol Prometeo - Documents\Planning Space Implementation\3. Analysis &amp; Design\Design\FC22\DRR Jaime\Por presentar a ECP\Cantagallo\Cristalina\[CRISTALINA_CF_SEC_06-Feb-2024.xlsx]D-PSDP'!$DT$19</t>
  </si>
  <si>
    <t>='C:\Users\jaime.benazar\Quorum Business Solutions\Ecopetrol Prometeo - Documents\Planning Space Implementation\3. Analysis &amp; Design\Design\FC22\DRR Jaime\Por presentar a ECP\Cantagallo\Cristalina\[CRISTALINA_CF_SEC_06-Feb-2024.xlsx]D-PSDP'!$DT$20</t>
  </si>
  <si>
    <t>='C:\Users\jaime.benazar\Quorum Business Solutions\Ecopetrol Prometeo - Documents\Planning Space Implementation\3. Analysis &amp; Design\Design\FC22\DRR Jaime\Por presentar a ECP\Cantagallo\Cristalina\[CRISTALINA_CF_SEC_06-Feb-2024.xlsx]D-PSDP'!$DT$21</t>
  </si>
  <si>
    <t>='C:\Users\jaime.benazar\Quorum Business Solutions\Ecopetrol Prometeo - Documents\Planning Space Implementation\3. Analysis &amp; Design\Design\FC22\DRR Jaime\Por presentar a ECP\Cantagallo\Cristalina\[CRISTALINA_CF_SEC_06-Feb-2024.xlsx]D-PSDP'!$DT$22</t>
  </si>
  <si>
    <t>='C:\Users\jaime.benazar\Quorum Business Solutions\Ecopetrol Prometeo - Documents\Planning Space Implementation\3. Analysis &amp; Design\Design\FC22\DRR Jaime\Por presentar a ECP\Cantagallo\Cristalina\[CRISTALINA_CF_SEC_06-Feb-2024.xlsx]D-PSDP'!$DT$23</t>
  </si>
  <si>
    <t>='C:\Users\jaime.benazar\Quorum Business Solutions\Ecopetrol Prometeo - Documents\Planning Space Implementation\3. Analysis &amp; Design\Design\FC22\DRR Jaime\Por presentar a ECP\Cantagallo\Cristalina\[CRISTALINA_CF_SEC_06-Feb-2024.xlsx]D-PSDP'!$DT$24</t>
  </si>
  <si>
    <t>='C:\Users\jaime.benazar\Quorum Business Solutions\Ecopetrol Prometeo - Documents\Planning Space Implementation\3. Analysis &amp; Design\Design\FC22\DRR Jaime\Por presentar a ECP\Cantagallo\Cristalina\[CRISTALINA_CF_SEC_06-Feb-2024.xlsx]D-PSDP'!$DT$25</t>
  </si>
  <si>
    <t>='C:\Users\jaime.benazar\Quorum Business Solutions\Ecopetrol Prometeo - Documents\Planning Space Implementation\3. Analysis &amp; Design\Design\FC22\DRR Jaime\Por presentar a ECP\Cantagallo\Cristalina\[CRISTALINA_CF_SEC_06-Feb-2024.xlsx]D-PSDP'!$DT$26</t>
  </si>
  <si>
    <t>='C:\Users\jaime.benazar\Quorum Business Solutions\Ecopetrol Prometeo - Documents\Planning Space Implementation\3. Analysis &amp; Design\Design\FC22\DRR Jaime\Por presentar a ECP\Cantagallo\Cristalina\[CRISTALINA_CF_SEC_06-Feb-2024.xlsx]D-PSDP'!$DT$27</t>
  </si>
  <si>
    <t>='C:\Users\jaime.benazar\Quorum Business Solutions\Ecopetrol Prometeo - Documents\Planning Space Implementation\3. Analysis &amp; Design\Design\FC22\DRR Jaime\Por presentar a ECP\Cantagallo\Cristalina\[CRISTALINA_CF_SEC_06-Feb-2024.xlsx]D-PSDP'!$DT$28</t>
  </si>
  <si>
    <t>='C:\Users\jaime.benazar\Quorum Business Solutions\Ecopetrol Prometeo - Documents\Planning Space Implementation\3. Analysis &amp; Design\Design\FC22\DRR Jaime\Por presentar a ECP\Cantagallo\Cristalina\[CRISTALINA_CF_SEC_06-Feb-2024.xlsx]D-PSDP'!$DT$29</t>
  </si>
  <si>
    <t>='C:\Users\jaime.benazar\Quorum Business Solutions\Ecopetrol Prometeo - Documents\Planning Space Implementation\3. Analysis &amp; Design\Design\FC22\DRR Jaime\Por presentar a ECP\Cantagallo\Cristalina\[CRISTALINA_CF_SEC_06-Feb-2024.xlsx]D-PSDP'!$DT$30</t>
  </si>
  <si>
    <t>='C:\Users\jaime.benazar\Quorum Business Solutions\Ecopetrol Prometeo - Documents\Planning Space Implementation\3. Analysis &amp; Design\Design\FC22\DRR Jaime\Por presentar a ECP\Cantagallo\Cristalina\[CRISTALINA_CF_SEC_06-Feb-2024.xlsx]D-PSDP'!$DT$31</t>
  </si>
  <si>
    <t>='C:\Users\jaime.benazar\Quorum Business Solutions\Ecopetrol Prometeo - Documents\Planning Space Implementation\3. Analysis &amp; Design\Design\FC22\DRR Jaime\Por presentar a ECP\Cantagallo\Cristalina\[CRISTALINA_CF_SEC_06-Feb-2024.xlsx]D-PSDP'!$DT$32</t>
  </si>
  <si>
    <t>='C:\Users\jaime.benazar\Quorum Business Solutions\Ecopetrol Prometeo - Documents\Planning Space Implementation\3. Analysis &amp; Design\Design\FC22\DRR Jaime\Por presentar a ECP\Cantagallo\Cristalina\[CRISTALINA_CF_SEC_06-Feb-2024.xlsx]D-PSDP'!$DT$33</t>
  </si>
  <si>
    <t>='C:\Users\jaime.benazar\Quorum Business Solutions\Ecopetrol Prometeo - Documents\Planning Space Implementation\3. Analysis &amp; Design\Design\FC22\DRR Jaime\Por presentar a ECP\Cantagallo\Cristalina\[CRISTALINA_CF_SEC_06-Feb-2024.xlsx]D-PSDP'!$DT$34</t>
  </si>
  <si>
    <t>='C:\Users\jaime.benazar\Quorum Business Solutions\Ecopetrol Prometeo - Documents\Planning Space Implementation\3. Analysis &amp; Design\Design\FC22\DRR Jaime\Por presentar a ECP\Cantagallo\Cristalina\[CRISTALINA_CF_SEC_06-Feb-2024.xlsx]D-PSDP'!$DT$35</t>
  </si>
  <si>
    <t>='C:\Users\jaime.benazar\Quorum Business Solutions\Ecopetrol Prometeo - Documents\Planning Space Implementation\3. Analysis &amp; Design\Design\FC22\DRR Jaime\Por presentar a ECP\Cantagallo\Cristalina\[CRISTALINA_CF_SEC_06-Feb-2024.xlsx]D-PSDP'!$DT$36</t>
  </si>
  <si>
    <t>='C:\Users\jaime.benazar\Quorum Business Solutions\Ecopetrol Prometeo - Documents\Planning Space Implementation\3. Analysis &amp; Design\Design\FC22\DRR Jaime\Por presentar a ECP\Cantagallo\Cristalina\[CRISTALINA_CF_SEC_06-Feb-2024.xlsx]D-PSDP'!$DT$37</t>
  </si>
  <si>
    <t>='C:\Users\jaime.benazar\Quorum Business Solutions\Ecopetrol Prometeo - Documents\Planning Space Implementation\3. Analysis &amp; Design\Design\FC22\DRR Jaime\Por presentar a ECP\Cantagallo\Cristalina\[CRISTALINA_CF_SEC_06-Feb-2024.xlsx]D-PSDP'!$DT$38</t>
  </si>
  <si>
    <t>='C:\Users\jaime.benazar\Quorum Business Solutions\Ecopetrol Prometeo - Documents\Planning Space Implementation\3. Analysis &amp; Design\Design\FC22\DRR Jaime\Por presentar a ECP\Cantagallo\Cristalina\[CRISTALINA_CF_SEC_06-Feb-2024.xlsx]D-PSDP'!$DT$39</t>
  </si>
  <si>
    <t>='C:\Users\jaime.benazar\Quorum Business Solutions\Ecopetrol Prometeo - Documents\Planning Space Implementation\3. Analysis &amp; Design\Design\FC22\DRR Jaime\Por presentar a ECP\Cantagallo\Cristalina\[CRISTALINA_CF_SEC_06-Feb-2024.xlsx]D-PSDP'!$DT$40</t>
  </si>
  <si>
    <t>='C:\Users\jaime.benazar\Quorum Business Solutions\Ecopetrol Prometeo - Documents\Planning Space Implementation\3. Analysis &amp; Design\Design\FC22\DRR Jaime\Por presentar a ECP\Cantagallo\Cristalina\[CRISTALINA_CF_SEC_06-Feb-2024.xlsx]D-PSDP'!$DT$41</t>
  </si>
  <si>
    <t>='C:\Users\jaime.benazar\Quorum Business Solutions\Ecopetrol Prometeo - Documents\Planning Space Implementation\3. Analysis &amp; Design\Design\FC22\DRR Jaime\Por presentar a ECP\Cantagallo\Cristalina\[CRISTALINA_CF_SEC_06-Feb-2024.xlsx]D-PSDP'!$DT$42</t>
  </si>
  <si>
    <t>='C:\Users\jaime.benazar\Quorum Business Solutions\Ecopetrol Prometeo - Documents\Planning Space Implementation\3. Analysis &amp; Design\Design\FC22\DRR Jaime\Por presentar a ECP\Cantagallo\Cristalina\[CRISTALINA_CF_SEC_06-Feb-2024.xlsx]D-PSDP'!$DT$43</t>
  </si>
  <si>
    <t>='C:\Users\jaime.benazar\Quorum Business Solutions\Ecopetrol Prometeo - Documents\Planning Space Implementation\3. Analysis &amp; Design\Design\FC22\DRR Jaime\Por presentar a ECP\Cantagallo\Cristalina\[CRISTALINA_CF_SEC_06-Feb-2024.xlsx]D-PSDP'!$DT$44</t>
  </si>
  <si>
    <t>='C:\Users\jaime.benazar\Quorum Business Solutions\Ecopetrol Prometeo - Documents\Planning Space Implementation\3. Analysis &amp; Design\Design\FC22\DRR Jaime\Por presentar a ECP\Cantagallo\Cristalina\[CRISTALINA_CF_SEC_06-Feb-2024.xlsx]D-PSDP'!$DT$45</t>
  </si>
  <si>
    <t>='C:\Users\jaime.benazar\Quorum Business Solutions\Ecopetrol Prometeo - Documents\Planning Space Implementation\3. Analysis &amp; Design\Design\FC22\DRR Jaime\Por presentar a ECP\Cantagallo\Cristalina\[CRISTALINA_CF_SEC_06-Feb-2024.xlsx]D-PSDP'!$DT$46</t>
  </si>
  <si>
    <t>='C:\Users\jaime.benazar\Quorum Business Solutions\Ecopetrol Prometeo - Documents\Planning Space Implementation\3. Analysis &amp; Design\Design\FC22\DRR Jaime\Por presentar a ECP\Cantagallo\Cristalina\[CRISTALINA_CF_SEC_06-Feb-2024.xlsx]D-PSDP'!$DT$47</t>
  </si>
  <si>
    <t>='C:\Users\jaime.benazar\Quorum Business Solutions\Ecopetrol Prometeo - Documents\Planning Space Implementation\3. Analysis &amp; Design\Design\FC22\DRR Jaime\Por presentar a ECP\Cantagallo\Cristalina\[CRISTALINA_CF_SEC_06-Feb-2024.xlsx]D-PSDP'!$DT$48</t>
  </si>
  <si>
    <t>='C:\Users\jaime.benazar\Quorum Business Solutions\Ecopetrol Prometeo - Documents\Planning Space Implementation\3. Analysis &amp; Design\Design\FC22\DRR Jaime\Por presentar a ECP\Cantagallo\Cristalina\[CRISTALINA_CF_SEC_06-Feb-2024.xlsx]D-PSNP'!$DT$12</t>
  </si>
  <si>
    <t>='C:\Users\jaime.benazar\Quorum Business Solutions\Ecopetrol Prometeo - Documents\Planning Space Implementation\3. Analysis &amp; Design\Design\FC22\DRR Jaime\Por presentar a ECP\Cantagallo\Cristalina\[CRISTALINA_CF_SEC_06-Feb-2024.xlsx]D-PSNP'!$DT$13</t>
  </si>
  <si>
    <t>='C:\Users\jaime.benazar\Quorum Business Solutions\Ecopetrol Prometeo - Documents\Planning Space Implementation\3. Analysis &amp; Design\Design\FC22\DRR Jaime\Por presentar a ECP\Cantagallo\Cristalina\[CRISTALINA_CF_SEC_06-Feb-2024.xlsx]D-PSNP'!$DT$14</t>
  </si>
  <si>
    <t>='C:\Users\jaime.benazar\Quorum Business Solutions\Ecopetrol Prometeo - Documents\Planning Space Implementation\3. Analysis &amp; Design\Design\FC22\DRR Jaime\Por presentar a ECP\Cantagallo\Cristalina\[CRISTALINA_CF_SEC_06-Feb-2024.xlsx]D-PSNP'!$DT$15</t>
  </si>
  <si>
    <t>='C:\Users\jaime.benazar\Quorum Business Solutions\Ecopetrol Prometeo - Documents\Planning Space Implementation\3. Analysis &amp; Design\Design\FC22\DRR Jaime\Por presentar a ECP\Cantagallo\Cristalina\[CRISTALINA_CF_SEC_06-Feb-2024.xlsx]D-PSNP'!$DT$16</t>
  </si>
  <si>
    <t>='C:\Users\jaime.benazar\Quorum Business Solutions\Ecopetrol Prometeo - Documents\Planning Space Implementation\3. Analysis &amp; Design\Design\FC22\DRR Jaime\Por presentar a ECP\Cantagallo\Cristalina\[CRISTALINA_CF_SEC_06-Feb-2024.xlsx]D-PSNP'!$DT$17</t>
  </si>
  <si>
    <t>='C:\Users\jaime.benazar\Quorum Business Solutions\Ecopetrol Prometeo - Documents\Planning Space Implementation\3. Analysis &amp; Design\Design\FC22\DRR Jaime\Por presentar a ECP\Cantagallo\Cristalina\[CRISTALINA_CF_SEC_06-Feb-2024.xlsx]D-PSNP'!$DT$18</t>
  </si>
  <si>
    <t>='C:\Users\jaime.benazar\Quorum Business Solutions\Ecopetrol Prometeo - Documents\Planning Space Implementation\3. Analysis &amp; Design\Design\FC22\DRR Jaime\Por presentar a ECP\Cantagallo\Cristalina\[CRISTALINA_CF_SEC_06-Feb-2024.xlsx]D-PSNP'!$DT$19</t>
  </si>
  <si>
    <t>='C:\Users\jaime.benazar\Quorum Business Solutions\Ecopetrol Prometeo - Documents\Planning Space Implementation\3. Analysis &amp; Design\Design\FC22\DRR Jaime\Por presentar a ECP\Cantagallo\Cristalina\[CRISTALINA_CF_SEC_06-Feb-2024.xlsx]D-PSNP'!$DT$20</t>
  </si>
  <si>
    <t>='C:\Users\jaime.benazar\Quorum Business Solutions\Ecopetrol Prometeo - Documents\Planning Space Implementation\3. Analysis &amp; Design\Design\FC22\DRR Jaime\Por presentar a ECP\Cantagallo\Cristalina\[CRISTALINA_CF_SEC_06-Feb-2024.xlsx]D-PSNP'!$DT$21</t>
  </si>
  <si>
    <t>='C:\Users\jaime.benazar\Quorum Business Solutions\Ecopetrol Prometeo - Documents\Planning Space Implementation\3. Analysis &amp; Design\Design\FC22\DRR Jaime\Por presentar a ECP\Cantagallo\Cristalina\[CRISTALINA_CF_SEC_06-Feb-2024.xlsx]D-PSNP'!$DT$22</t>
  </si>
  <si>
    <t>='C:\Users\jaime.benazar\Quorum Business Solutions\Ecopetrol Prometeo - Documents\Planning Space Implementation\3. Analysis &amp; Design\Design\FC22\DRR Jaime\Por presentar a ECP\Cantagallo\Cristalina\[CRISTALINA_CF_SEC_06-Feb-2024.xlsx]D-PSNP'!$DT$23</t>
  </si>
  <si>
    <t>='C:\Users\jaime.benazar\Quorum Business Solutions\Ecopetrol Prometeo - Documents\Planning Space Implementation\3. Analysis &amp; Design\Design\FC22\DRR Jaime\Por presentar a ECP\Cantagallo\Cristalina\[CRISTALINA_CF_SEC_06-Feb-2024.xlsx]D-PSNP'!$DT$24</t>
  </si>
  <si>
    <t>='C:\Users\jaime.benazar\Quorum Business Solutions\Ecopetrol Prometeo - Documents\Planning Space Implementation\3. Analysis &amp; Design\Design\FC22\DRR Jaime\Por presentar a ECP\Cantagallo\Cristalina\[CRISTALINA_CF_SEC_06-Feb-2024.xlsx]D-PSNP'!$DT$25</t>
  </si>
  <si>
    <t>='C:\Users\jaime.benazar\Quorum Business Solutions\Ecopetrol Prometeo - Documents\Planning Space Implementation\3. Analysis &amp; Design\Design\FC22\DRR Jaime\Por presentar a ECP\Cantagallo\Cristalina\[CRISTALINA_CF_SEC_06-Feb-2024.xlsx]D-PSNP'!$DT$26</t>
  </si>
  <si>
    <t>='C:\Users\jaime.benazar\Quorum Business Solutions\Ecopetrol Prometeo - Documents\Planning Space Implementation\3. Analysis &amp; Design\Design\FC22\DRR Jaime\Por presentar a ECP\Cantagallo\Cristalina\[CRISTALINA_CF_SEC_06-Feb-2024.xlsx]D-PSNP'!$DT$27</t>
  </si>
  <si>
    <t>='C:\Users\jaime.benazar\Quorum Business Solutions\Ecopetrol Prometeo - Documents\Planning Space Implementation\3. Analysis &amp; Design\Design\FC22\DRR Jaime\Por presentar a ECP\Cantagallo\Cristalina\[CRISTALINA_CF_SEC_06-Feb-2024.xlsx]D-PSNP'!$DT$28</t>
  </si>
  <si>
    <t>='C:\Users\jaime.benazar\Quorum Business Solutions\Ecopetrol Prometeo - Documents\Planning Space Implementation\3. Analysis &amp; Design\Design\FC22\DRR Jaime\Por presentar a ECP\Cantagallo\Cristalina\[CRISTALINA_CF_SEC_06-Feb-2024.xlsx]D-PSNP'!$DT$29</t>
  </si>
  <si>
    <t>='C:\Users\jaime.benazar\Quorum Business Solutions\Ecopetrol Prometeo - Documents\Planning Space Implementation\3. Analysis &amp; Design\Design\FC22\DRR Jaime\Por presentar a ECP\Cantagallo\Cristalina\[CRISTALINA_CF_SEC_06-Feb-2024.xlsx]D-PSNP'!$DT$30</t>
  </si>
  <si>
    <t>='C:\Users\jaime.benazar\Quorum Business Solutions\Ecopetrol Prometeo - Documents\Planning Space Implementation\3. Analysis &amp; Design\Design\FC22\DRR Jaime\Por presentar a ECP\Cantagallo\Cristalina\[CRISTALINA_CF_SEC_06-Feb-2024.xlsx]D-PSNP'!$DT$31</t>
  </si>
  <si>
    <t>='C:\Users\jaime.benazar\Quorum Business Solutions\Ecopetrol Prometeo - Documents\Planning Space Implementation\3. Analysis &amp; Design\Design\FC22\DRR Jaime\Por presentar a ECP\Cantagallo\Cristalina\[CRISTALINA_CF_SEC_06-Feb-2024.xlsx]D-PSNP'!$DT$32</t>
  </si>
  <si>
    <t>='C:\Users\jaime.benazar\Quorum Business Solutions\Ecopetrol Prometeo - Documents\Planning Space Implementation\3. Analysis &amp; Design\Design\FC22\DRR Jaime\Por presentar a ECP\Cantagallo\Cristalina\[CRISTALINA_CF_SEC_06-Feb-2024.xlsx]D-PSNP'!$DT$33</t>
  </si>
  <si>
    <t>='C:\Users\jaime.benazar\Quorum Business Solutions\Ecopetrol Prometeo - Documents\Planning Space Implementation\3. Analysis &amp; Design\Design\FC22\DRR Jaime\Por presentar a ECP\Cantagallo\Cristalina\[CRISTALINA_CF_SEC_06-Feb-2024.xlsx]D-PSNP'!$DT$34</t>
  </si>
  <si>
    <t>='C:\Users\jaime.benazar\Quorum Business Solutions\Ecopetrol Prometeo - Documents\Planning Space Implementation\3. Analysis &amp; Design\Design\FC22\DRR Jaime\Por presentar a ECP\Cantagallo\Cristalina\[CRISTALINA_CF_SEC_06-Feb-2024.xlsx]D-PSNP'!$DT$35</t>
  </si>
  <si>
    <t>='C:\Users\jaime.benazar\Quorum Business Solutions\Ecopetrol Prometeo - Documents\Planning Space Implementation\3. Analysis &amp; Design\Design\FC22\DRR Jaime\Por presentar a ECP\Cantagallo\Cristalina\[CRISTALINA_CF_SEC_06-Feb-2024.xlsx]D-PSNP'!$DT$36</t>
  </si>
  <si>
    <t>='C:\Users\jaime.benazar\Quorum Business Solutions\Ecopetrol Prometeo - Documents\Planning Space Implementation\3. Analysis &amp; Design\Design\FC22\DRR Jaime\Por presentar a ECP\Cantagallo\Cristalina\[CRISTALINA_CF_SEC_06-Feb-2024.xlsx]D-PSNP'!$DT$37</t>
  </si>
  <si>
    <t>='C:\Users\jaime.benazar\Quorum Business Solutions\Ecopetrol Prometeo - Documents\Planning Space Implementation\3. Analysis &amp; Design\Design\FC22\DRR Jaime\Por presentar a ECP\Cantagallo\Cristalina\[CRISTALINA_CF_SEC_06-Feb-2024.xlsx]D-PSNP'!$DT$38</t>
  </si>
  <si>
    <t>='C:\Users\jaime.benazar\Quorum Business Solutions\Ecopetrol Prometeo - Documents\Planning Space Implementation\3. Analysis &amp; Design\Design\FC22\DRR Jaime\Por presentar a ECP\Cantagallo\Cristalina\[CRISTALINA_CF_SEC_06-Feb-2024.xlsx]D-PSNP'!$DT$39</t>
  </si>
  <si>
    <t>='C:\Users\jaime.benazar\Quorum Business Solutions\Ecopetrol Prometeo - Documents\Planning Space Implementation\3. Analysis &amp; Design\Design\FC22\DRR Jaime\Por presentar a ECP\Cantagallo\Cristalina\[CRISTALINA_CF_SEC_06-Feb-2024.xlsx]D-PSNP'!$DT$40</t>
  </si>
  <si>
    <t>='C:\Users\jaime.benazar\Quorum Business Solutions\Ecopetrol Prometeo - Documents\Planning Space Implementation\3. Analysis &amp; Design\Design\FC22\DRR Jaime\Por presentar a ECP\Cantagallo\Cristalina\[CRISTALINA_CF_SEC_06-Feb-2024.xlsx]D-PSNP'!$DT$41</t>
  </si>
  <si>
    <t>='C:\Users\jaime.benazar\Quorum Business Solutions\Ecopetrol Prometeo - Documents\Planning Space Implementation\3. Analysis &amp; Design\Design\FC22\DRR Jaime\Por presentar a ECP\Cantagallo\Cristalina\[CRISTALINA_CF_SEC_06-Feb-2024.xlsx]D-PSNP'!$DT$42</t>
  </si>
  <si>
    <t>='C:\Users\jaime.benazar\Quorum Business Solutions\Ecopetrol Prometeo - Documents\Planning Space Implementation\3. Analysis &amp; Design\Design\FC22\DRR Jaime\Por presentar a ECP\Cantagallo\Cristalina\[CRISTALINA_CF_SEC_06-Feb-2024.xlsx]D-PSNP'!$DT$43</t>
  </si>
  <si>
    <t>='C:\Users\jaime.benazar\Quorum Business Solutions\Ecopetrol Prometeo - Documents\Planning Space Implementation\3. Analysis &amp; Design\Design\FC22\DRR Jaime\Por presentar a ECP\Cantagallo\Cristalina\[CRISTALINA_CF_SEC_06-Feb-2024.xlsx]D-PSNP'!$DT$44</t>
  </si>
  <si>
    <t>='C:\Users\jaime.benazar\Quorum Business Solutions\Ecopetrol Prometeo - Documents\Planning Space Implementation\3. Analysis &amp; Design\Design\FC22\DRR Jaime\Por presentar a ECP\Cantagallo\Cristalina\[CRISTALINA_CF_SEC_06-Feb-2024.xlsx]D-PSNP'!$DT$45</t>
  </si>
  <si>
    <t>='C:\Users\jaime.benazar\Quorum Business Solutions\Ecopetrol Prometeo - Documents\Planning Space Implementation\3. Analysis &amp; Design\Design\FC22\DRR Jaime\Por presentar a ECP\Cantagallo\Cristalina\[CRISTALINA_CF_SEC_06-Feb-2024.xlsx]D-PSNP'!$DT$46</t>
  </si>
  <si>
    <t>='C:\Users\jaime.benazar\Quorum Business Solutions\Ecopetrol Prometeo - Documents\Planning Space Implementation\3. Analysis &amp; Design\Design\FC22\DRR Jaime\Por presentar a ECP\Cantagallo\Cristalina\[CRISTALINA_CF_SEC_06-Feb-2024.xlsx]D-PSNP'!$DT$47</t>
  </si>
  <si>
    <t>='C:\Users\jaime.benazar\Quorum Business Solutions\Ecopetrol Prometeo - Documents\Planning Space Implementation\3. Analysis &amp; Design\Design\FC22\DRR Jaime\Por presentar a ECP\Cantagallo\Cristalina\[CRISTALINA_CF_SEC_06-Feb-2024.xlsx]D-PSNP'!$DT$48</t>
  </si>
  <si>
    <t>='C:\Users\jaime.benazar\Quorum Business Solutions\Ecopetrol Prometeo - Documents\Planning Space Implementation\3. Analysis &amp; Design\Design\FC22\DRR Jaime\Por presentar a ECP\Cantagallo\Cristalina\[CRISTALINA_CF_SEC_06-Feb-2024.xlsx]D-PSND'!$DT$12</t>
  </si>
  <si>
    <t>='C:\Users\jaime.benazar\Quorum Business Solutions\Ecopetrol Prometeo - Documents\Planning Space Implementation\3. Analysis &amp; Design\Design\FC22\DRR Jaime\Por presentar a ECP\Cantagallo\Cristalina\[CRISTALINA_CF_SEC_06-Feb-2024.xlsx]D-PSND'!$DT$13</t>
  </si>
  <si>
    <t>='C:\Users\jaime.benazar\Quorum Business Solutions\Ecopetrol Prometeo - Documents\Planning Space Implementation\3. Analysis &amp; Design\Design\FC22\DRR Jaime\Por presentar a ECP\Cantagallo\Cristalina\[CRISTALINA_CF_SEC_06-Feb-2024.xlsx]D-PSND'!$DT$14</t>
  </si>
  <si>
    <t>='C:\Users\jaime.benazar\Quorum Business Solutions\Ecopetrol Prometeo - Documents\Planning Space Implementation\3. Analysis &amp; Design\Design\FC22\DRR Jaime\Por presentar a ECP\Cantagallo\Cristalina\[CRISTALINA_CF_SEC_06-Feb-2024.xlsx]D-PSND'!$DT$15</t>
  </si>
  <si>
    <t>='C:\Users\jaime.benazar\Quorum Business Solutions\Ecopetrol Prometeo - Documents\Planning Space Implementation\3. Analysis &amp; Design\Design\FC22\DRR Jaime\Por presentar a ECP\Cantagallo\Cristalina\[CRISTALINA_CF_SEC_06-Feb-2024.xlsx]D-PSND'!$DT$16</t>
  </si>
  <si>
    <t>='C:\Users\jaime.benazar\Quorum Business Solutions\Ecopetrol Prometeo - Documents\Planning Space Implementation\3. Analysis &amp; Design\Design\FC22\DRR Jaime\Por presentar a ECP\Cantagallo\Cristalina\[CRISTALINA_CF_SEC_06-Feb-2024.xlsx]D-PSND'!$DT$17</t>
  </si>
  <si>
    <t>='C:\Users\jaime.benazar\Quorum Business Solutions\Ecopetrol Prometeo - Documents\Planning Space Implementation\3. Analysis &amp; Design\Design\FC22\DRR Jaime\Por presentar a ECP\Cantagallo\Cristalina\[CRISTALINA_CF_SEC_06-Feb-2024.xlsx]D-PSND'!$DT$18</t>
  </si>
  <si>
    <t>='C:\Users\jaime.benazar\Quorum Business Solutions\Ecopetrol Prometeo - Documents\Planning Space Implementation\3. Analysis &amp; Design\Design\FC22\DRR Jaime\Por presentar a ECP\Cantagallo\Cristalina\[CRISTALINA_CF_SEC_06-Feb-2024.xlsx]D-PSND'!$DT$19</t>
  </si>
  <si>
    <t>='C:\Users\jaime.benazar\Quorum Business Solutions\Ecopetrol Prometeo - Documents\Planning Space Implementation\3. Analysis &amp; Design\Design\FC22\DRR Jaime\Por presentar a ECP\Cantagallo\Cristalina\[CRISTALINA_CF_SEC_06-Feb-2024.xlsx]D-PSND'!$DT$20</t>
  </si>
  <si>
    <t>='C:\Users\jaime.benazar\Quorum Business Solutions\Ecopetrol Prometeo - Documents\Planning Space Implementation\3. Analysis &amp; Design\Design\FC22\DRR Jaime\Por presentar a ECP\Cantagallo\Cristalina\[CRISTALINA_CF_SEC_06-Feb-2024.xlsx]D-PSND'!$DT$21</t>
  </si>
  <si>
    <t>='C:\Users\jaime.benazar\Quorum Business Solutions\Ecopetrol Prometeo - Documents\Planning Space Implementation\3. Analysis &amp; Design\Design\FC22\DRR Jaime\Por presentar a ECP\Cantagallo\Cristalina\[CRISTALINA_CF_SEC_06-Feb-2024.xlsx]D-PSND'!$DT$22</t>
  </si>
  <si>
    <t>='C:\Users\jaime.benazar\Quorum Business Solutions\Ecopetrol Prometeo - Documents\Planning Space Implementation\3. Analysis &amp; Design\Design\FC22\DRR Jaime\Por presentar a ECP\Cantagallo\Cristalina\[CRISTALINA_CF_SEC_06-Feb-2024.xlsx]D-PSND'!$DT$23</t>
  </si>
  <si>
    <t>='C:\Users\jaime.benazar\Quorum Business Solutions\Ecopetrol Prometeo - Documents\Planning Space Implementation\3. Analysis &amp; Design\Design\FC22\DRR Jaime\Por presentar a ECP\Cantagallo\Cristalina\[CRISTALINA_CF_SEC_06-Feb-2024.xlsx]D-PSND'!$DT$24</t>
  </si>
  <si>
    <t>='C:\Users\jaime.benazar\Quorum Business Solutions\Ecopetrol Prometeo - Documents\Planning Space Implementation\3. Analysis &amp; Design\Design\FC22\DRR Jaime\Por presentar a ECP\Cantagallo\Cristalina\[CRISTALINA_CF_SEC_06-Feb-2024.xlsx]D-PSND'!$DT$25</t>
  </si>
  <si>
    <t>='C:\Users\jaime.benazar\Quorum Business Solutions\Ecopetrol Prometeo - Documents\Planning Space Implementation\3. Analysis &amp; Design\Design\FC22\DRR Jaime\Por presentar a ECP\Cantagallo\Cristalina\[CRISTALINA_CF_SEC_06-Feb-2024.xlsx]D-PSND'!$DT$26</t>
  </si>
  <si>
    <t>='C:\Users\jaime.benazar\Quorum Business Solutions\Ecopetrol Prometeo - Documents\Planning Space Implementation\3. Analysis &amp; Design\Design\FC22\DRR Jaime\Por presentar a ECP\Cantagallo\Cristalina\[CRISTALINA_CF_SEC_06-Feb-2024.xlsx]D-PSND'!$DT$27</t>
  </si>
  <si>
    <t>='C:\Users\jaime.benazar\Quorum Business Solutions\Ecopetrol Prometeo - Documents\Planning Space Implementation\3. Analysis &amp; Design\Design\FC22\DRR Jaime\Por presentar a ECP\Cantagallo\Cristalina\[CRISTALINA_CF_SEC_06-Feb-2024.xlsx]D-PSND'!$DT$28</t>
  </si>
  <si>
    <t>='C:\Users\jaime.benazar\Quorum Business Solutions\Ecopetrol Prometeo - Documents\Planning Space Implementation\3. Analysis &amp; Design\Design\FC22\DRR Jaime\Por presentar a ECP\Cantagallo\Cristalina\[CRISTALINA_CF_SEC_06-Feb-2024.xlsx]D-PSND'!$DT$29</t>
  </si>
  <si>
    <t>='C:\Users\jaime.benazar\Quorum Business Solutions\Ecopetrol Prometeo - Documents\Planning Space Implementation\3. Analysis &amp; Design\Design\FC22\DRR Jaime\Por presentar a ECP\Cantagallo\Cristalina\[CRISTALINA_CF_SEC_06-Feb-2024.xlsx]D-PSND'!$DT$30</t>
  </si>
  <si>
    <t>='C:\Users\jaime.benazar\Quorum Business Solutions\Ecopetrol Prometeo - Documents\Planning Space Implementation\3. Analysis &amp; Design\Design\FC22\DRR Jaime\Por presentar a ECP\Cantagallo\Cristalina\[CRISTALINA_CF_SEC_06-Feb-2024.xlsx]D-PSND'!$DT$31</t>
  </si>
  <si>
    <t>='C:\Users\jaime.benazar\Quorum Business Solutions\Ecopetrol Prometeo - Documents\Planning Space Implementation\3. Analysis &amp; Design\Design\FC22\DRR Jaime\Por presentar a ECP\Cantagallo\Cristalina\[CRISTALINA_CF_SEC_06-Feb-2024.xlsx]D-PSND'!$DT$32</t>
  </si>
  <si>
    <t>='C:\Users\jaime.benazar\Quorum Business Solutions\Ecopetrol Prometeo - Documents\Planning Space Implementation\3. Analysis &amp; Design\Design\FC22\DRR Jaime\Por presentar a ECP\Cantagallo\Cristalina\[CRISTALINA_CF_SEC_06-Feb-2024.xlsx]D-PSND'!$DT$33</t>
  </si>
  <si>
    <t>='C:\Users\jaime.benazar\Quorum Business Solutions\Ecopetrol Prometeo - Documents\Planning Space Implementation\3. Analysis &amp; Design\Design\FC22\DRR Jaime\Por presentar a ECP\Cantagallo\Cristalina\[CRISTALINA_CF_SEC_06-Feb-2024.xlsx]D-PSND'!$DT$34</t>
  </si>
  <si>
    <t>='C:\Users\jaime.benazar\Quorum Business Solutions\Ecopetrol Prometeo - Documents\Planning Space Implementation\3. Analysis &amp; Design\Design\FC22\DRR Jaime\Por presentar a ECP\Cantagallo\Cristalina\[CRISTALINA_CF_SEC_06-Feb-2024.xlsx]D-PSND'!$DT$35</t>
  </si>
  <si>
    <t>='C:\Users\jaime.benazar\Quorum Business Solutions\Ecopetrol Prometeo - Documents\Planning Space Implementation\3. Analysis &amp; Design\Design\FC22\DRR Jaime\Por presentar a ECP\Cantagallo\Cristalina\[CRISTALINA_CF_SEC_06-Feb-2024.xlsx]D-PSND'!$DT$36</t>
  </si>
  <si>
    <t>='C:\Users\jaime.benazar\Quorum Business Solutions\Ecopetrol Prometeo - Documents\Planning Space Implementation\3. Analysis &amp; Design\Design\FC22\DRR Jaime\Por presentar a ECP\Cantagallo\Cristalina\[CRISTALINA_CF_SEC_06-Feb-2024.xlsx]D-PSND'!$DT$37</t>
  </si>
  <si>
    <t>='C:\Users\jaime.benazar\Quorum Business Solutions\Ecopetrol Prometeo - Documents\Planning Space Implementation\3. Analysis &amp; Design\Design\FC22\DRR Jaime\Por presentar a ECP\Cantagallo\Cristalina\[CRISTALINA_CF_SEC_06-Feb-2024.xlsx]D-PSND'!$DT$38</t>
  </si>
  <si>
    <t>='C:\Users\jaime.benazar\Quorum Business Solutions\Ecopetrol Prometeo - Documents\Planning Space Implementation\3. Analysis &amp; Design\Design\FC22\DRR Jaime\Por presentar a ECP\Cantagallo\Cristalina\[CRISTALINA_CF_SEC_06-Feb-2024.xlsx]D-PSND'!$DT$39</t>
  </si>
  <si>
    <t>='C:\Users\jaime.benazar\Quorum Business Solutions\Ecopetrol Prometeo - Documents\Planning Space Implementation\3. Analysis &amp; Design\Design\FC22\DRR Jaime\Por presentar a ECP\Cantagallo\Cristalina\[CRISTALINA_CF_SEC_06-Feb-2024.xlsx]D-PSND'!$DT$40</t>
  </si>
  <si>
    <t>='C:\Users\jaime.benazar\Quorum Business Solutions\Ecopetrol Prometeo - Documents\Planning Space Implementation\3. Analysis &amp; Design\Design\FC22\DRR Jaime\Por presentar a ECP\Cantagallo\Cristalina\[CRISTALINA_CF_SEC_06-Feb-2024.xlsx]D-PSND'!$DT$41</t>
  </si>
  <si>
    <t>='C:\Users\jaime.benazar\Quorum Business Solutions\Ecopetrol Prometeo - Documents\Planning Space Implementation\3. Analysis &amp; Design\Design\FC22\DRR Jaime\Por presentar a ECP\Cantagallo\Cristalina\[CRISTALINA_CF_SEC_06-Feb-2024.xlsx]D-PSND'!$DT$42</t>
  </si>
  <si>
    <t>='C:\Users\jaime.benazar\Quorum Business Solutions\Ecopetrol Prometeo - Documents\Planning Space Implementation\3. Analysis &amp; Design\Design\FC22\DRR Jaime\Por presentar a ECP\Cantagallo\Cristalina\[CRISTALINA_CF_SEC_06-Feb-2024.xlsx]D-PSND'!$DT$43</t>
  </si>
  <si>
    <t>='C:\Users\jaime.benazar\Quorum Business Solutions\Ecopetrol Prometeo - Documents\Planning Space Implementation\3. Analysis &amp; Design\Design\FC22\DRR Jaime\Por presentar a ECP\Cantagallo\Cristalina\[CRISTALINA_CF_SEC_06-Feb-2024.xlsx]D-PSND'!$DT$44</t>
  </si>
  <si>
    <t>='C:\Users\jaime.benazar\Quorum Business Solutions\Ecopetrol Prometeo - Documents\Planning Space Implementation\3. Analysis &amp; Design\Design\FC22\DRR Jaime\Por presentar a ECP\Cantagallo\Cristalina\[CRISTALINA_CF_SEC_06-Feb-2024.xlsx]D-PSND'!$DT$45</t>
  </si>
  <si>
    <t>='C:\Users\jaime.benazar\Quorum Business Solutions\Ecopetrol Prometeo - Documents\Planning Space Implementation\3. Analysis &amp; Design\Design\FC22\DRR Jaime\Por presentar a ECP\Cantagallo\Cristalina\[CRISTALINA_CF_SEC_06-Feb-2024.xlsx]D-PSND'!$DT$46</t>
  </si>
  <si>
    <t>='C:\Users\jaime.benazar\Quorum Business Solutions\Ecopetrol Prometeo - Documents\Planning Space Implementation\3. Analysis &amp; Design\Design\FC22\DRR Jaime\Por presentar a ECP\Cantagallo\Cristalina\[CRISTALINA_CF_SEC_06-Feb-2024.xlsx]D-PSND'!$DT$47</t>
  </si>
  <si>
    <t>='C:\Users\jaime.benazar\Quorum Business Solutions\Ecopetrol Prometeo - Documents\Planning Space Implementation\3. Analysis &amp; Design\Design\FC22\DRR Jaime\Por presentar a ECP\Cantagallo\Cristalina\[CRISTALINA_CF_SEC_06-Feb-2024.xlsx]D-PSND'!$DT$48</t>
  </si>
  <si>
    <t>='C:\Users\jaime.benazar\Quorum Business Solutions\Ecopetrol Prometeo - Documents\Planning Space Implementation\3. Analysis &amp; Design\Design\FC22\DRR Jaime\Por presentar a ECP\Cantagallo\Cristalina\[CRISTALINA_CF_SEC_06-Feb-2024.xlsx]D-PS'!$DT$12</t>
  </si>
  <si>
    <t>='C:\Users\jaime.benazar\Quorum Business Solutions\Ecopetrol Prometeo - Documents\Planning Space Implementation\3. Analysis &amp; Design\Design\FC22\DRR Jaime\Por presentar a ECP\Cantagallo\Cristalina\[CRISTALINA_CF_SEC_06-Feb-2024.xlsx]D-PS'!$DT$13</t>
  </si>
  <si>
    <t>='C:\Users\jaime.benazar\Quorum Business Solutions\Ecopetrol Prometeo - Documents\Planning Space Implementation\3. Analysis &amp; Design\Design\FC22\DRR Jaime\Por presentar a ECP\Cantagallo\Cristalina\[CRISTALINA_CF_SEC_06-Feb-2024.xlsx]D-PS'!$DT$14</t>
  </si>
  <si>
    <t>='C:\Users\jaime.benazar\Quorum Business Solutions\Ecopetrol Prometeo - Documents\Planning Space Implementation\3. Analysis &amp; Design\Design\FC22\DRR Jaime\Por presentar a ECP\Cantagallo\Cristalina\[CRISTALINA_CF_SEC_06-Feb-2024.xlsx]D-PS'!$DT$15</t>
  </si>
  <si>
    <t>='C:\Users\jaime.benazar\Quorum Business Solutions\Ecopetrol Prometeo - Documents\Planning Space Implementation\3. Analysis &amp; Design\Design\FC22\DRR Jaime\Por presentar a ECP\Cantagallo\Cristalina\[CRISTALINA_CF_SEC_06-Feb-2024.xlsx]D-PS'!$DT$16</t>
  </si>
  <si>
    <t>='C:\Users\jaime.benazar\Quorum Business Solutions\Ecopetrol Prometeo - Documents\Planning Space Implementation\3. Analysis &amp; Design\Design\FC22\DRR Jaime\Por presentar a ECP\Cantagallo\Cristalina\[CRISTALINA_CF_SEC_06-Feb-2024.xlsx]D-PS'!$DT$17</t>
  </si>
  <si>
    <t>='C:\Users\jaime.benazar\Quorum Business Solutions\Ecopetrol Prometeo - Documents\Planning Space Implementation\3. Analysis &amp; Design\Design\FC22\DRR Jaime\Por presentar a ECP\Cantagallo\Cristalina\[CRISTALINA_CF_SEC_06-Feb-2024.xlsx]D-PS'!$DT$18</t>
  </si>
  <si>
    <t>='C:\Users\jaime.benazar\Quorum Business Solutions\Ecopetrol Prometeo - Documents\Planning Space Implementation\3. Analysis &amp; Design\Design\FC22\DRR Jaime\Por presentar a ECP\Cantagallo\Cristalina\[CRISTALINA_CF_SEC_06-Feb-2024.xlsx]D-PS'!$DT$19</t>
  </si>
  <si>
    <t>='C:\Users\jaime.benazar\Quorum Business Solutions\Ecopetrol Prometeo - Documents\Planning Space Implementation\3. Analysis &amp; Design\Design\FC22\DRR Jaime\Por presentar a ECP\Cantagallo\Cristalina\[CRISTALINA_CF_SEC_06-Feb-2024.xlsx]D-PS'!$DT$20</t>
  </si>
  <si>
    <t>='C:\Users\jaime.benazar\Quorum Business Solutions\Ecopetrol Prometeo - Documents\Planning Space Implementation\3. Analysis &amp; Design\Design\FC22\DRR Jaime\Por presentar a ECP\Cantagallo\Cristalina\[CRISTALINA_CF_SEC_06-Feb-2024.xlsx]D-PS'!$DT$21</t>
  </si>
  <si>
    <t>='C:\Users\jaime.benazar\Quorum Business Solutions\Ecopetrol Prometeo - Documents\Planning Space Implementation\3. Analysis &amp; Design\Design\FC22\DRR Jaime\Por presentar a ECP\Cantagallo\Cristalina\[CRISTALINA_CF_SEC_06-Feb-2024.xlsx]D-PS'!$DT$22</t>
  </si>
  <si>
    <t>='C:\Users\jaime.benazar\Quorum Business Solutions\Ecopetrol Prometeo - Documents\Planning Space Implementation\3. Analysis &amp; Design\Design\FC22\DRR Jaime\Por presentar a ECP\Cantagallo\Cristalina\[CRISTALINA_CF_SEC_06-Feb-2024.xlsx]D-PS'!$DT$23</t>
  </si>
  <si>
    <t>='C:\Users\jaime.benazar\Quorum Business Solutions\Ecopetrol Prometeo - Documents\Planning Space Implementation\3. Analysis &amp; Design\Design\FC22\DRR Jaime\Por presentar a ECP\Cantagallo\Cristalina\[CRISTALINA_CF_SEC_06-Feb-2024.xlsx]D-PS'!$DT$24</t>
  </si>
  <si>
    <t>='C:\Users\jaime.benazar\Quorum Business Solutions\Ecopetrol Prometeo - Documents\Planning Space Implementation\3. Analysis &amp; Design\Design\FC22\DRR Jaime\Por presentar a ECP\Cantagallo\Cristalina\[CRISTALINA_CF_SEC_06-Feb-2024.xlsx]D-PS'!$DT$25</t>
  </si>
  <si>
    <t>='C:\Users\jaime.benazar\Quorum Business Solutions\Ecopetrol Prometeo - Documents\Planning Space Implementation\3. Analysis &amp; Design\Design\FC22\DRR Jaime\Por presentar a ECP\Cantagallo\Cristalina\[CRISTALINA_CF_SEC_06-Feb-2024.xlsx]D-PS'!$DT$26</t>
  </si>
  <si>
    <t>='C:\Users\jaime.benazar\Quorum Business Solutions\Ecopetrol Prometeo - Documents\Planning Space Implementation\3. Analysis &amp; Design\Design\FC22\DRR Jaime\Por presentar a ECP\Cantagallo\Cristalina\[CRISTALINA_CF_SEC_06-Feb-2024.xlsx]D-PS'!$DT$27</t>
  </si>
  <si>
    <t>='C:\Users\jaime.benazar\Quorum Business Solutions\Ecopetrol Prometeo - Documents\Planning Space Implementation\3. Analysis &amp; Design\Design\FC22\DRR Jaime\Por presentar a ECP\Cantagallo\Cristalina\[CRISTALINA_CF_SEC_06-Feb-2024.xlsx]D-PS'!$DT$28</t>
  </si>
  <si>
    <t>='C:\Users\jaime.benazar\Quorum Business Solutions\Ecopetrol Prometeo - Documents\Planning Space Implementation\3. Analysis &amp; Design\Design\FC22\DRR Jaime\Por presentar a ECP\Cantagallo\Cristalina\[CRISTALINA_CF_SEC_06-Feb-2024.xlsx]D-PS'!$DT$29</t>
  </si>
  <si>
    <t>='C:\Users\jaime.benazar\Quorum Business Solutions\Ecopetrol Prometeo - Documents\Planning Space Implementation\3. Analysis &amp; Design\Design\FC22\DRR Jaime\Por presentar a ECP\Cantagallo\Cristalina\[CRISTALINA_CF_SEC_06-Feb-2024.xlsx]D-PS'!$DT$30</t>
  </si>
  <si>
    <t>='C:\Users\jaime.benazar\Quorum Business Solutions\Ecopetrol Prometeo - Documents\Planning Space Implementation\3. Analysis &amp; Design\Design\FC22\DRR Jaime\Por presentar a ECP\Cantagallo\Cristalina\[CRISTALINA_CF_SEC_06-Feb-2024.xlsx]D-PS'!$DT$31</t>
  </si>
  <si>
    <t>='C:\Users\jaime.benazar\Quorum Business Solutions\Ecopetrol Prometeo - Documents\Planning Space Implementation\3. Analysis &amp; Design\Design\FC22\DRR Jaime\Por presentar a ECP\Cantagallo\Cristalina\[CRISTALINA_CF_SEC_06-Feb-2024.xlsx]D-PS'!$DT$32</t>
  </si>
  <si>
    <t>='C:\Users\jaime.benazar\Quorum Business Solutions\Ecopetrol Prometeo - Documents\Planning Space Implementation\3. Analysis &amp; Design\Design\FC22\DRR Jaime\Por presentar a ECP\Cantagallo\Cristalina\[CRISTALINA_CF_SEC_06-Feb-2024.xlsx]D-PS'!$DT$33</t>
  </si>
  <si>
    <t>='C:\Users\jaime.benazar\Quorum Business Solutions\Ecopetrol Prometeo - Documents\Planning Space Implementation\3. Analysis &amp; Design\Design\FC22\DRR Jaime\Por presentar a ECP\Cantagallo\Cristalina\[CRISTALINA_CF_SEC_06-Feb-2024.xlsx]D-PS'!$DT$34</t>
  </si>
  <si>
    <t>='C:\Users\jaime.benazar\Quorum Business Solutions\Ecopetrol Prometeo - Documents\Planning Space Implementation\3. Analysis &amp; Design\Design\FC22\DRR Jaime\Por presentar a ECP\Cantagallo\Cristalina\[CRISTALINA_CF_SEC_06-Feb-2024.xlsx]D-PS'!$DT$35</t>
  </si>
  <si>
    <t>='C:\Users\jaime.benazar\Quorum Business Solutions\Ecopetrol Prometeo - Documents\Planning Space Implementation\3. Analysis &amp; Design\Design\FC22\DRR Jaime\Por presentar a ECP\Cantagallo\Cristalina\[CRISTALINA_CF_SEC_06-Feb-2024.xlsx]D-PS'!$DT$36</t>
  </si>
  <si>
    <t>='C:\Users\jaime.benazar\Quorum Business Solutions\Ecopetrol Prometeo - Documents\Planning Space Implementation\3. Analysis &amp; Design\Design\FC22\DRR Jaime\Por presentar a ECP\Cantagallo\Cristalina\[CRISTALINA_CF_SEC_06-Feb-2024.xlsx]D-PS'!$DT$37</t>
  </si>
  <si>
    <t>='C:\Users\jaime.benazar\Quorum Business Solutions\Ecopetrol Prometeo - Documents\Planning Space Implementation\3. Analysis &amp; Design\Design\FC22\DRR Jaime\Por presentar a ECP\Cantagallo\Cristalina\[CRISTALINA_CF_SEC_06-Feb-2024.xlsx]D-PS'!$DT$38</t>
  </si>
  <si>
    <t>='C:\Users\jaime.benazar\Quorum Business Solutions\Ecopetrol Prometeo - Documents\Planning Space Implementation\3. Analysis &amp; Design\Design\FC22\DRR Jaime\Por presentar a ECP\Cantagallo\Cristalina\[CRISTALINA_CF_SEC_06-Feb-2024.xlsx]D-PS'!$DT$39</t>
  </si>
  <si>
    <t>='C:\Users\jaime.benazar\Quorum Business Solutions\Ecopetrol Prometeo - Documents\Planning Space Implementation\3. Analysis &amp; Design\Design\FC22\DRR Jaime\Por presentar a ECP\Cantagallo\Cristalina\[CRISTALINA_CF_SEC_06-Feb-2024.xlsx]D-PS'!$DT$40</t>
  </si>
  <si>
    <t>='C:\Users\jaime.benazar\Quorum Business Solutions\Ecopetrol Prometeo - Documents\Planning Space Implementation\3. Analysis &amp; Design\Design\FC22\DRR Jaime\Por presentar a ECP\Cantagallo\Cristalina\[CRISTALINA_CF_SEC_06-Feb-2024.xlsx]D-PS'!$DT$41</t>
  </si>
  <si>
    <t>='C:\Users\jaime.benazar\Quorum Business Solutions\Ecopetrol Prometeo - Documents\Planning Space Implementation\3. Analysis &amp; Design\Design\FC22\DRR Jaime\Por presentar a ECP\Cantagallo\Cristalina\[CRISTALINA_CF_SEC_06-Feb-2024.xlsx]D-PS'!$DT$42</t>
  </si>
  <si>
    <t>='C:\Users\jaime.benazar\Quorum Business Solutions\Ecopetrol Prometeo - Documents\Planning Space Implementation\3. Analysis &amp; Design\Design\FC22\DRR Jaime\Por presentar a ECP\Cantagallo\Cristalina\[CRISTALINA_CF_SEC_06-Feb-2024.xlsx]D-PS'!$DT$43</t>
  </si>
  <si>
    <t>='C:\Users\jaime.benazar\Quorum Business Solutions\Ecopetrol Prometeo - Documents\Planning Space Implementation\3. Analysis &amp; Design\Design\FC22\DRR Jaime\Por presentar a ECP\Cantagallo\Cristalina\[CRISTALINA_CF_SEC_06-Feb-2024.xlsx]D-PS'!$DT$44</t>
  </si>
  <si>
    <t>='C:\Users\jaime.benazar\Quorum Business Solutions\Ecopetrol Prometeo - Documents\Planning Space Implementation\3. Analysis &amp; Design\Design\FC22\DRR Jaime\Por presentar a ECP\Cantagallo\Cristalina\[CRISTALINA_CF_SEC_06-Feb-2024.xlsx]D-PS'!$DT$45</t>
  </si>
  <si>
    <t>='C:\Users\jaime.benazar\Quorum Business Solutions\Ecopetrol Prometeo - Documents\Planning Space Implementation\3. Analysis &amp; Design\Design\FC22\DRR Jaime\Por presentar a ECP\Cantagallo\Cristalina\[CRISTALINA_CF_SEC_06-Feb-2024.xlsx]D-PS'!$DT$46</t>
  </si>
  <si>
    <t>='C:\Users\jaime.benazar\Quorum Business Solutions\Ecopetrol Prometeo - Documents\Planning Space Implementation\3. Analysis &amp; Design\Design\FC22\DRR Jaime\Por presentar a ECP\Cantagallo\Cristalina\[CRISTALINA_CF_SEC_06-Feb-2024.xlsx]D-PS'!$DT$47</t>
  </si>
  <si>
    <t>='C:\Users\jaime.benazar\Quorum Business Solutions\Ecopetrol Prometeo - Documents\Planning Space Implementation\3. Analysis &amp; Design\Design\FC22\DRR Jaime\Por presentar a ECP\Cantagallo\Cristalina\[CRISTALINA_CF_SEC_06-Feb-2024.xlsx]D-PS'!$DT$48</t>
  </si>
  <si>
    <t>='C:\Users\jaime.benazar\Quorum Business Solutions\Ecopetrol Prometeo - Documents\Planning Space Implementation\3. Analysis &amp; Design\Design\FC22\DRR Jaime\Por presentar a ECP\Cantagallo\Cristalina\[CRISTALINA_CF_SEC_06-Feb-2024.xlsx]D-PDP'!$BE$12</t>
  </si>
  <si>
    <t>='C:\Users\jaime.benazar\Quorum Business Solutions\Ecopetrol Prometeo - Documents\Planning Space Implementation\3. Analysis &amp; Design\Design\FC22\DRR Jaime\Por presentar a ECP\Cantagallo\Cristalina\[CRISTALINA_CF_SEC_06-Feb-2024.xlsx]D-PDP'!$BE$13</t>
  </si>
  <si>
    <t>='C:\Users\jaime.benazar\Quorum Business Solutions\Ecopetrol Prometeo - Documents\Planning Space Implementation\3. Analysis &amp; Design\Design\FC22\DRR Jaime\Por presentar a ECP\Cantagallo\Cristalina\[CRISTALINA_CF_SEC_06-Feb-2024.xlsx]D-PDP'!$BE$14</t>
  </si>
  <si>
    <t>='C:\Users\jaime.benazar\Quorum Business Solutions\Ecopetrol Prometeo - Documents\Planning Space Implementation\3. Analysis &amp; Design\Design\FC22\DRR Jaime\Por presentar a ECP\Cantagallo\Cristalina\[CRISTALINA_CF_SEC_06-Feb-2024.xlsx]D-PDP'!$BE$15</t>
  </si>
  <si>
    <t>='C:\Users\jaime.benazar\Quorum Business Solutions\Ecopetrol Prometeo - Documents\Planning Space Implementation\3. Analysis &amp; Design\Design\FC22\DRR Jaime\Por presentar a ECP\Cantagallo\Cristalina\[CRISTALINA_CF_SEC_06-Feb-2024.xlsx]D-PDP'!$BE$16</t>
  </si>
  <si>
    <t>='C:\Users\jaime.benazar\Quorum Business Solutions\Ecopetrol Prometeo - Documents\Planning Space Implementation\3. Analysis &amp; Design\Design\FC22\DRR Jaime\Por presentar a ECP\Cantagallo\Cristalina\[CRISTALINA_CF_SEC_06-Feb-2024.xlsx]D-PDP'!$BE$17</t>
  </si>
  <si>
    <t>='C:\Users\jaime.benazar\Quorum Business Solutions\Ecopetrol Prometeo - Documents\Planning Space Implementation\3. Analysis &amp; Design\Design\FC22\DRR Jaime\Por presentar a ECP\Cantagallo\Cristalina\[CRISTALINA_CF_SEC_06-Feb-2024.xlsx]D-PDP'!$BE$18</t>
  </si>
  <si>
    <t>='C:\Users\jaime.benazar\Quorum Business Solutions\Ecopetrol Prometeo - Documents\Planning Space Implementation\3. Analysis &amp; Design\Design\FC22\DRR Jaime\Por presentar a ECP\Cantagallo\Cristalina\[CRISTALINA_CF_SEC_06-Feb-2024.xlsx]D-PDP'!$BE$19</t>
  </si>
  <si>
    <t>='C:\Users\jaime.benazar\Quorum Business Solutions\Ecopetrol Prometeo - Documents\Planning Space Implementation\3. Analysis &amp; Design\Design\FC22\DRR Jaime\Por presentar a ECP\Cantagallo\Cristalina\[CRISTALINA_CF_SEC_06-Feb-2024.xlsx]D-PDP'!$BE$20</t>
  </si>
  <si>
    <t>='C:\Users\jaime.benazar\Quorum Business Solutions\Ecopetrol Prometeo - Documents\Planning Space Implementation\3. Analysis &amp; Design\Design\FC22\DRR Jaime\Por presentar a ECP\Cantagallo\Cristalina\[CRISTALINA_CF_SEC_06-Feb-2024.xlsx]D-PDP'!$BE$21</t>
  </si>
  <si>
    <t>='C:\Users\jaime.benazar\Quorum Business Solutions\Ecopetrol Prometeo - Documents\Planning Space Implementation\3. Analysis &amp; Design\Design\FC22\DRR Jaime\Por presentar a ECP\Cantagallo\Cristalina\[CRISTALINA_CF_SEC_06-Feb-2024.xlsx]D-PDP'!$BE$22</t>
  </si>
  <si>
    <t>='C:\Users\jaime.benazar\Quorum Business Solutions\Ecopetrol Prometeo - Documents\Planning Space Implementation\3. Analysis &amp; Design\Design\FC22\DRR Jaime\Por presentar a ECP\Cantagallo\Cristalina\[CRISTALINA_CF_SEC_06-Feb-2024.xlsx]D-PDP'!$BE$23</t>
  </si>
  <si>
    <t>='C:\Users\jaime.benazar\Quorum Business Solutions\Ecopetrol Prometeo - Documents\Planning Space Implementation\3. Analysis &amp; Design\Design\FC22\DRR Jaime\Por presentar a ECP\Cantagallo\Cristalina\[CRISTALINA_CF_SEC_06-Feb-2024.xlsx]D-PDP'!$BE$24</t>
  </si>
  <si>
    <t>='C:\Users\jaime.benazar\Quorum Business Solutions\Ecopetrol Prometeo - Documents\Planning Space Implementation\3. Analysis &amp; Design\Design\FC22\DRR Jaime\Por presentar a ECP\Cantagallo\Cristalina\[CRISTALINA_CF_SEC_06-Feb-2024.xlsx]D-PDP'!$BE$25</t>
  </si>
  <si>
    <t>='C:\Users\jaime.benazar\Quorum Business Solutions\Ecopetrol Prometeo - Documents\Planning Space Implementation\3. Analysis &amp; Design\Design\FC22\DRR Jaime\Por presentar a ECP\Cantagallo\Cristalina\[CRISTALINA_CF_SEC_06-Feb-2024.xlsx]D-PDP'!$BE$26</t>
  </si>
  <si>
    <t>='C:\Users\jaime.benazar\Quorum Business Solutions\Ecopetrol Prometeo - Documents\Planning Space Implementation\3. Analysis &amp; Design\Design\FC22\DRR Jaime\Por presentar a ECP\Cantagallo\Cristalina\[CRISTALINA_CF_SEC_06-Feb-2024.xlsx]D-PDP'!$BE$27</t>
  </si>
  <si>
    <t>='C:\Users\jaime.benazar\Quorum Business Solutions\Ecopetrol Prometeo - Documents\Planning Space Implementation\3. Analysis &amp; Design\Design\FC22\DRR Jaime\Por presentar a ECP\Cantagallo\Cristalina\[CRISTALINA_CF_SEC_06-Feb-2024.xlsx]D-PDP'!$BE$28</t>
  </si>
  <si>
    <t>='C:\Users\jaime.benazar\Quorum Business Solutions\Ecopetrol Prometeo - Documents\Planning Space Implementation\3. Analysis &amp; Design\Design\FC22\DRR Jaime\Por presentar a ECP\Cantagallo\Cristalina\[CRISTALINA_CF_SEC_06-Feb-2024.xlsx]D-PDP'!$BE$29</t>
  </si>
  <si>
    <t>='C:\Users\jaime.benazar\Quorum Business Solutions\Ecopetrol Prometeo - Documents\Planning Space Implementation\3. Analysis &amp; Design\Design\FC22\DRR Jaime\Por presentar a ECP\Cantagallo\Cristalina\[CRISTALINA_CF_SEC_06-Feb-2024.xlsx]D-PDP'!$BE$30</t>
  </si>
  <si>
    <t>='C:\Users\jaime.benazar\Quorum Business Solutions\Ecopetrol Prometeo - Documents\Planning Space Implementation\3. Analysis &amp; Design\Design\FC22\DRR Jaime\Por presentar a ECP\Cantagallo\Cristalina\[CRISTALINA_CF_SEC_06-Feb-2024.xlsx]D-PDP'!$BE$31</t>
  </si>
  <si>
    <t>='C:\Users\jaime.benazar\Quorum Business Solutions\Ecopetrol Prometeo - Documents\Planning Space Implementation\3. Analysis &amp; Design\Design\FC22\DRR Jaime\Por presentar a ECP\Cantagallo\Cristalina\[CRISTALINA_CF_SEC_06-Feb-2024.xlsx]D-PDP'!$BE$32</t>
  </si>
  <si>
    <t>='C:\Users\jaime.benazar\Quorum Business Solutions\Ecopetrol Prometeo - Documents\Planning Space Implementation\3. Analysis &amp; Design\Design\FC22\DRR Jaime\Por presentar a ECP\Cantagallo\Cristalina\[CRISTALINA_CF_SEC_06-Feb-2024.xlsx]D-PDP'!$BE$33</t>
  </si>
  <si>
    <t>='C:\Users\jaime.benazar\Quorum Business Solutions\Ecopetrol Prometeo - Documents\Planning Space Implementation\3. Analysis &amp; Design\Design\FC22\DRR Jaime\Por presentar a ECP\Cantagallo\Cristalina\[CRISTALINA_CF_SEC_06-Feb-2024.xlsx]D-PDP'!$BE$34</t>
  </si>
  <si>
    <t>='C:\Users\jaime.benazar\Quorum Business Solutions\Ecopetrol Prometeo - Documents\Planning Space Implementation\3. Analysis &amp; Design\Design\FC22\DRR Jaime\Por presentar a ECP\Cantagallo\Cristalina\[CRISTALINA_CF_SEC_06-Feb-2024.xlsx]D-PDP'!$BE$35</t>
  </si>
  <si>
    <t>='C:\Users\jaime.benazar\Quorum Business Solutions\Ecopetrol Prometeo - Documents\Planning Space Implementation\3. Analysis &amp; Design\Design\FC22\DRR Jaime\Por presentar a ECP\Cantagallo\Cristalina\[CRISTALINA_CF_SEC_06-Feb-2024.xlsx]D-PDP'!$BE$36</t>
  </si>
  <si>
    <t>='C:\Users\jaime.benazar\Quorum Business Solutions\Ecopetrol Prometeo - Documents\Planning Space Implementation\3. Analysis &amp; Design\Design\FC22\DRR Jaime\Por presentar a ECP\Cantagallo\Cristalina\[CRISTALINA_CF_SEC_06-Feb-2024.xlsx]D-PDP'!$BE$37</t>
  </si>
  <si>
    <t>='C:\Users\jaime.benazar\Quorum Business Solutions\Ecopetrol Prometeo - Documents\Planning Space Implementation\3. Analysis &amp; Design\Design\FC22\DRR Jaime\Por presentar a ECP\Cantagallo\Cristalina\[CRISTALINA_CF_SEC_06-Feb-2024.xlsx]D-PDP'!$BE$38</t>
  </si>
  <si>
    <t>='C:\Users\jaime.benazar\Quorum Business Solutions\Ecopetrol Prometeo - Documents\Planning Space Implementation\3. Analysis &amp; Design\Design\FC22\DRR Jaime\Por presentar a ECP\Cantagallo\Cristalina\[CRISTALINA_CF_SEC_06-Feb-2024.xlsx]D-PDP'!$BE$39</t>
  </si>
  <si>
    <t>='C:\Users\jaime.benazar\Quorum Business Solutions\Ecopetrol Prometeo - Documents\Planning Space Implementation\3. Analysis &amp; Design\Design\FC22\DRR Jaime\Por presentar a ECP\Cantagallo\Cristalina\[CRISTALINA_CF_SEC_06-Feb-2024.xlsx]D-PDP'!$BE$40</t>
  </si>
  <si>
    <t>='C:\Users\jaime.benazar\Quorum Business Solutions\Ecopetrol Prometeo - Documents\Planning Space Implementation\3. Analysis &amp; Design\Design\FC22\DRR Jaime\Por presentar a ECP\Cantagallo\Cristalina\[CRISTALINA_CF_SEC_06-Feb-2024.xlsx]D-PDP'!$BE$41</t>
  </si>
  <si>
    <t>='C:\Users\jaime.benazar\Quorum Business Solutions\Ecopetrol Prometeo - Documents\Planning Space Implementation\3. Analysis &amp; Design\Design\FC22\DRR Jaime\Por presentar a ECP\Cantagallo\Cristalina\[CRISTALINA_CF_SEC_06-Feb-2024.xlsx]D-PDP'!$BE$42</t>
  </si>
  <si>
    <t>='C:\Users\jaime.benazar\Quorum Business Solutions\Ecopetrol Prometeo - Documents\Planning Space Implementation\3. Analysis &amp; Design\Design\FC22\DRR Jaime\Por presentar a ECP\Cantagallo\Cristalina\[CRISTALINA_CF_SEC_06-Feb-2024.xlsx]D-PDP'!$BE$43</t>
  </si>
  <si>
    <t>='C:\Users\jaime.benazar\Quorum Business Solutions\Ecopetrol Prometeo - Documents\Planning Space Implementation\3. Analysis &amp; Design\Design\FC22\DRR Jaime\Por presentar a ECP\Cantagallo\Cristalina\[CRISTALINA_CF_SEC_06-Feb-2024.xlsx]D-PDP'!$BE$44</t>
  </si>
  <si>
    <t>='C:\Users\jaime.benazar\Quorum Business Solutions\Ecopetrol Prometeo - Documents\Planning Space Implementation\3. Analysis &amp; Design\Design\FC22\DRR Jaime\Por presentar a ECP\Cantagallo\Cristalina\[CRISTALINA_CF_SEC_06-Feb-2024.xlsx]D-PDP'!$BE$45</t>
  </si>
  <si>
    <t>='C:\Users\jaime.benazar\Quorum Business Solutions\Ecopetrol Prometeo - Documents\Planning Space Implementation\3. Analysis &amp; Design\Design\FC22\DRR Jaime\Por presentar a ECP\Cantagallo\Cristalina\[CRISTALINA_CF_SEC_06-Feb-2024.xlsx]D-PDP'!$BE$46</t>
  </si>
  <si>
    <t>='C:\Users\jaime.benazar\Quorum Business Solutions\Ecopetrol Prometeo - Documents\Planning Space Implementation\3. Analysis &amp; Design\Design\FC22\DRR Jaime\Por presentar a ECP\Cantagallo\Cristalina\[CRISTALINA_CF_SEC_06-Feb-2024.xlsx]D-PDP'!$BE$47</t>
  </si>
  <si>
    <t>='C:\Users\jaime.benazar\Quorum Business Solutions\Ecopetrol Prometeo - Documents\Planning Space Implementation\3. Analysis &amp; Design\Design\FC22\DRR Jaime\Por presentar a ECP\Cantagallo\Cristalina\[CRISTALINA_CF_SEC_06-Feb-2024.xlsx]D-PDP'!$BE$48</t>
  </si>
  <si>
    <t>='C:\Users\jaime.benazar\Quorum Business Solutions\Ecopetrol Prometeo - Documents\Planning Space Implementation\3. Analysis &amp; Design\Design\FC22\DRR Jaime\Por presentar a ECP\Cantagallo\Cristalina\[CRISTALINA_CF_SEC_06-Feb-2024.xlsx]D-PNP'!$BE$12</t>
  </si>
  <si>
    <t>='C:\Users\jaime.benazar\Quorum Business Solutions\Ecopetrol Prometeo - Documents\Planning Space Implementation\3. Analysis &amp; Design\Design\FC22\DRR Jaime\Por presentar a ECP\Cantagallo\Cristalina\[CRISTALINA_CF_SEC_06-Feb-2024.xlsx]D-PNP'!$BE$13</t>
  </si>
  <si>
    <t>='C:\Users\jaime.benazar\Quorum Business Solutions\Ecopetrol Prometeo - Documents\Planning Space Implementation\3. Analysis &amp; Design\Design\FC22\DRR Jaime\Por presentar a ECP\Cantagallo\Cristalina\[CRISTALINA_CF_SEC_06-Feb-2024.xlsx]D-PNP'!$BE$14</t>
  </si>
  <si>
    <t>='C:\Users\jaime.benazar\Quorum Business Solutions\Ecopetrol Prometeo - Documents\Planning Space Implementation\3. Analysis &amp; Design\Design\FC22\DRR Jaime\Por presentar a ECP\Cantagallo\Cristalina\[CRISTALINA_CF_SEC_06-Feb-2024.xlsx]D-PNP'!$BE$15</t>
  </si>
  <si>
    <t>='C:\Users\jaime.benazar\Quorum Business Solutions\Ecopetrol Prometeo - Documents\Planning Space Implementation\3. Analysis &amp; Design\Design\FC22\DRR Jaime\Por presentar a ECP\Cantagallo\Cristalina\[CRISTALINA_CF_SEC_06-Feb-2024.xlsx]D-PNP'!$BE$16</t>
  </si>
  <si>
    <t>='C:\Users\jaime.benazar\Quorum Business Solutions\Ecopetrol Prometeo - Documents\Planning Space Implementation\3. Analysis &amp; Design\Design\FC22\DRR Jaime\Por presentar a ECP\Cantagallo\Cristalina\[CRISTALINA_CF_SEC_06-Feb-2024.xlsx]D-PNP'!$BE$17</t>
  </si>
  <si>
    <t>='C:\Users\jaime.benazar\Quorum Business Solutions\Ecopetrol Prometeo - Documents\Planning Space Implementation\3. Analysis &amp; Design\Design\FC22\DRR Jaime\Por presentar a ECP\Cantagallo\Cristalina\[CRISTALINA_CF_SEC_06-Feb-2024.xlsx]D-PNP'!$BE$18</t>
  </si>
  <si>
    <t>='C:\Users\jaime.benazar\Quorum Business Solutions\Ecopetrol Prometeo - Documents\Planning Space Implementation\3. Analysis &amp; Design\Design\FC22\DRR Jaime\Por presentar a ECP\Cantagallo\Cristalina\[CRISTALINA_CF_SEC_06-Feb-2024.xlsx]D-PNP'!$BE$19</t>
  </si>
  <si>
    <t>='C:\Users\jaime.benazar\Quorum Business Solutions\Ecopetrol Prometeo - Documents\Planning Space Implementation\3. Analysis &amp; Design\Design\FC22\DRR Jaime\Por presentar a ECP\Cantagallo\Cristalina\[CRISTALINA_CF_SEC_06-Feb-2024.xlsx]D-PNP'!$BE$20</t>
  </si>
  <si>
    <t>='C:\Users\jaime.benazar\Quorum Business Solutions\Ecopetrol Prometeo - Documents\Planning Space Implementation\3. Analysis &amp; Design\Design\FC22\DRR Jaime\Por presentar a ECP\Cantagallo\Cristalina\[CRISTALINA_CF_SEC_06-Feb-2024.xlsx]D-PNP'!$BE$21</t>
  </si>
  <si>
    <t>='C:\Users\jaime.benazar\Quorum Business Solutions\Ecopetrol Prometeo - Documents\Planning Space Implementation\3. Analysis &amp; Design\Design\FC22\DRR Jaime\Por presentar a ECP\Cantagallo\Cristalina\[CRISTALINA_CF_SEC_06-Feb-2024.xlsx]D-PNP'!$BE$22</t>
  </si>
  <si>
    <t>='C:\Users\jaime.benazar\Quorum Business Solutions\Ecopetrol Prometeo - Documents\Planning Space Implementation\3. Analysis &amp; Design\Design\FC22\DRR Jaime\Por presentar a ECP\Cantagallo\Cristalina\[CRISTALINA_CF_SEC_06-Feb-2024.xlsx]D-PNP'!$BE$23</t>
  </si>
  <si>
    <t>='C:\Users\jaime.benazar\Quorum Business Solutions\Ecopetrol Prometeo - Documents\Planning Space Implementation\3. Analysis &amp; Design\Design\FC22\DRR Jaime\Por presentar a ECP\Cantagallo\Cristalina\[CRISTALINA_CF_SEC_06-Feb-2024.xlsx]D-PNP'!$BE$24</t>
  </si>
  <si>
    <t>='C:\Users\jaime.benazar\Quorum Business Solutions\Ecopetrol Prometeo - Documents\Planning Space Implementation\3. Analysis &amp; Design\Design\FC22\DRR Jaime\Por presentar a ECP\Cantagallo\Cristalina\[CRISTALINA_CF_SEC_06-Feb-2024.xlsx]D-PNP'!$BE$25</t>
  </si>
  <si>
    <t>='C:\Users\jaime.benazar\Quorum Business Solutions\Ecopetrol Prometeo - Documents\Planning Space Implementation\3. Analysis &amp; Design\Design\FC22\DRR Jaime\Por presentar a ECP\Cantagallo\Cristalina\[CRISTALINA_CF_SEC_06-Feb-2024.xlsx]D-PNP'!$BE$26</t>
  </si>
  <si>
    <t>='C:\Users\jaime.benazar\Quorum Business Solutions\Ecopetrol Prometeo - Documents\Planning Space Implementation\3. Analysis &amp; Design\Design\FC22\DRR Jaime\Por presentar a ECP\Cantagallo\Cristalina\[CRISTALINA_CF_SEC_06-Feb-2024.xlsx]D-PNP'!$BE$27</t>
  </si>
  <si>
    <t>='C:\Users\jaime.benazar\Quorum Business Solutions\Ecopetrol Prometeo - Documents\Planning Space Implementation\3. Analysis &amp; Design\Design\FC22\DRR Jaime\Por presentar a ECP\Cantagallo\Cristalina\[CRISTALINA_CF_SEC_06-Feb-2024.xlsx]D-PNP'!$BE$28</t>
  </si>
  <si>
    <t>='C:\Users\jaime.benazar\Quorum Business Solutions\Ecopetrol Prometeo - Documents\Planning Space Implementation\3. Analysis &amp; Design\Design\FC22\DRR Jaime\Por presentar a ECP\Cantagallo\Cristalina\[CRISTALINA_CF_SEC_06-Feb-2024.xlsx]D-PNP'!$BE$29</t>
  </si>
  <si>
    <t>='C:\Users\jaime.benazar\Quorum Business Solutions\Ecopetrol Prometeo - Documents\Planning Space Implementation\3. Analysis &amp; Design\Design\FC22\DRR Jaime\Por presentar a ECP\Cantagallo\Cristalina\[CRISTALINA_CF_SEC_06-Feb-2024.xlsx]D-PNP'!$BE$30</t>
  </si>
  <si>
    <t>='C:\Users\jaime.benazar\Quorum Business Solutions\Ecopetrol Prometeo - Documents\Planning Space Implementation\3. Analysis &amp; Design\Design\FC22\DRR Jaime\Por presentar a ECP\Cantagallo\Cristalina\[CRISTALINA_CF_SEC_06-Feb-2024.xlsx]D-PNP'!$BE$31</t>
  </si>
  <si>
    <t>='C:\Users\jaime.benazar\Quorum Business Solutions\Ecopetrol Prometeo - Documents\Planning Space Implementation\3. Analysis &amp; Design\Design\FC22\DRR Jaime\Por presentar a ECP\Cantagallo\Cristalina\[CRISTALINA_CF_SEC_06-Feb-2024.xlsx]D-PNP'!$BE$32</t>
  </si>
  <si>
    <t>='C:\Users\jaime.benazar\Quorum Business Solutions\Ecopetrol Prometeo - Documents\Planning Space Implementation\3. Analysis &amp; Design\Design\FC22\DRR Jaime\Por presentar a ECP\Cantagallo\Cristalina\[CRISTALINA_CF_SEC_06-Feb-2024.xlsx]D-PNP'!$BE$33</t>
  </si>
  <si>
    <t>='C:\Users\jaime.benazar\Quorum Business Solutions\Ecopetrol Prometeo - Documents\Planning Space Implementation\3. Analysis &amp; Design\Design\FC22\DRR Jaime\Por presentar a ECP\Cantagallo\Cristalina\[CRISTALINA_CF_SEC_06-Feb-2024.xlsx]D-PNP'!$BE$34</t>
  </si>
  <si>
    <t>='C:\Users\jaime.benazar\Quorum Business Solutions\Ecopetrol Prometeo - Documents\Planning Space Implementation\3. Analysis &amp; Design\Design\FC22\DRR Jaime\Por presentar a ECP\Cantagallo\Cristalina\[CRISTALINA_CF_SEC_06-Feb-2024.xlsx]D-PNP'!$BE$35</t>
  </si>
  <si>
    <t>='C:\Users\jaime.benazar\Quorum Business Solutions\Ecopetrol Prometeo - Documents\Planning Space Implementation\3. Analysis &amp; Design\Design\FC22\DRR Jaime\Por presentar a ECP\Cantagallo\Cristalina\[CRISTALINA_CF_SEC_06-Feb-2024.xlsx]D-PNP'!$BE$36</t>
  </si>
  <si>
    <t>='C:\Users\jaime.benazar\Quorum Business Solutions\Ecopetrol Prometeo - Documents\Planning Space Implementation\3. Analysis &amp; Design\Design\FC22\DRR Jaime\Por presentar a ECP\Cantagallo\Cristalina\[CRISTALINA_CF_SEC_06-Feb-2024.xlsx]D-PNP'!$BE$37</t>
  </si>
  <si>
    <t>='C:\Users\jaime.benazar\Quorum Business Solutions\Ecopetrol Prometeo - Documents\Planning Space Implementation\3. Analysis &amp; Design\Design\FC22\DRR Jaime\Por presentar a ECP\Cantagallo\Cristalina\[CRISTALINA_CF_SEC_06-Feb-2024.xlsx]D-PNP'!$BE$38</t>
  </si>
  <si>
    <t>='C:\Users\jaime.benazar\Quorum Business Solutions\Ecopetrol Prometeo - Documents\Planning Space Implementation\3. Analysis &amp; Design\Design\FC22\DRR Jaime\Por presentar a ECP\Cantagallo\Cristalina\[CRISTALINA_CF_SEC_06-Feb-2024.xlsx]D-PNP'!$BE$39</t>
  </si>
  <si>
    <t>='C:\Users\jaime.benazar\Quorum Business Solutions\Ecopetrol Prometeo - Documents\Planning Space Implementation\3. Analysis &amp; Design\Design\FC22\DRR Jaime\Por presentar a ECP\Cantagallo\Cristalina\[CRISTALINA_CF_SEC_06-Feb-2024.xlsx]D-PNP'!$BE$40</t>
  </si>
  <si>
    <t>='C:\Users\jaime.benazar\Quorum Business Solutions\Ecopetrol Prometeo - Documents\Planning Space Implementation\3. Analysis &amp; Design\Design\FC22\DRR Jaime\Por presentar a ECP\Cantagallo\Cristalina\[CRISTALINA_CF_SEC_06-Feb-2024.xlsx]D-PNP'!$BE$41</t>
  </si>
  <si>
    <t>='C:\Users\jaime.benazar\Quorum Business Solutions\Ecopetrol Prometeo - Documents\Planning Space Implementation\3. Analysis &amp; Design\Design\FC22\DRR Jaime\Por presentar a ECP\Cantagallo\Cristalina\[CRISTALINA_CF_SEC_06-Feb-2024.xlsx]D-PNP'!$BE$42</t>
  </si>
  <si>
    <t>='C:\Users\jaime.benazar\Quorum Business Solutions\Ecopetrol Prometeo - Documents\Planning Space Implementation\3. Analysis &amp; Design\Design\FC22\DRR Jaime\Por presentar a ECP\Cantagallo\Cristalina\[CRISTALINA_CF_SEC_06-Feb-2024.xlsx]D-PNP'!$BE$43</t>
  </si>
  <si>
    <t>='C:\Users\jaime.benazar\Quorum Business Solutions\Ecopetrol Prometeo - Documents\Planning Space Implementation\3. Analysis &amp; Design\Design\FC22\DRR Jaime\Por presentar a ECP\Cantagallo\Cristalina\[CRISTALINA_CF_SEC_06-Feb-2024.xlsx]D-PNP'!$BE$44</t>
  </si>
  <si>
    <t>='C:\Users\jaime.benazar\Quorum Business Solutions\Ecopetrol Prometeo - Documents\Planning Space Implementation\3. Analysis &amp; Design\Design\FC22\DRR Jaime\Por presentar a ECP\Cantagallo\Cristalina\[CRISTALINA_CF_SEC_06-Feb-2024.xlsx]D-PNP'!$BE$45</t>
  </si>
  <si>
    <t>='C:\Users\jaime.benazar\Quorum Business Solutions\Ecopetrol Prometeo - Documents\Planning Space Implementation\3. Analysis &amp; Design\Design\FC22\DRR Jaime\Por presentar a ECP\Cantagallo\Cristalina\[CRISTALINA_CF_SEC_06-Feb-2024.xlsx]D-PNP'!$BE$46</t>
  </si>
  <si>
    <t>='C:\Users\jaime.benazar\Quorum Business Solutions\Ecopetrol Prometeo - Documents\Planning Space Implementation\3. Analysis &amp; Design\Design\FC22\DRR Jaime\Por presentar a ECP\Cantagallo\Cristalina\[CRISTALINA_CF_SEC_06-Feb-2024.xlsx]D-PNP'!$BE$47</t>
  </si>
  <si>
    <t>='C:\Users\jaime.benazar\Quorum Business Solutions\Ecopetrol Prometeo - Documents\Planning Space Implementation\3. Analysis &amp; Design\Design\FC22\DRR Jaime\Por presentar a ECP\Cantagallo\Cristalina\[CRISTALINA_CF_SEC_06-Feb-2024.xlsx]D-PNP'!$BE$48</t>
  </si>
  <si>
    <t>='C:\Users\jaime.benazar\Quorum Business Solutions\Ecopetrol Prometeo - Documents\Planning Space Implementation\3. Analysis &amp; Design\Design\FC22\DRR Jaime\Por presentar a ECP\Cantagallo\Cristalina\[CRISTALINA_CF_SEC_06-Feb-2024.xlsx]D-PND'!$BE$12</t>
  </si>
  <si>
    <t>='C:\Users\jaime.benazar\Quorum Business Solutions\Ecopetrol Prometeo - Documents\Planning Space Implementation\3. Analysis &amp; Design\Design\FC22\DRR Jaime\Por presentar a ECP\Cantagallo\Cristalina\[CRISTALINA_CF_SEC_06-Feb-2024.xlsx]D-PND'!$BE$13</t>
  </si>
  <si>
    <t>='C:\Users\jaime.benazar\Quorum Business Solutions\Ecopetrol Prometeo - Documents\Planning Space Implementation\3. Analysis &amp; Design\Design\FC22\DRR Jaime\Por presentar a ECP\Cantagallo\Cristalina\[CRISTALINA_CF_SEC_06-Feb-2024.xlsx]D-PND'!$BE$14</t>
  </si>
  <si>
    <t>='C:\Users\jaime.benazar\Quorum Business Solutions\Ecopetrol Prometeo - Documents\Planning Space Implementation\3. Analysis &amp; Design\Design\FC22\DRR Jaime\Por presentar a ECP\Cantagallo\Cristalina\[CRISTALINA_CF_SEC_06-Feb-2024.xlsx]D-PND'!$BE$15</t>
  </si>
  <si>
    <t>='C:\Users\jaime.benazar\Quorum Business Solutions\Ecopetrol Prometeo - Documents\Planning Space Implementation\3. Analysis &amp; Design\Design\FC22\DRR Jaime\Por presentar a ECP\Cantagallo\Cristalina\[CRISTALINA_CF_SEC_06-Feb-2024.xlsx]D-PND'!$BE$16</t>
  </si>
  <si>
    <t>='C:\Users\jaime.benazar\Quorum Business Solutions\Ecopetrol Prometeo - Documents\Planning Space Implementation\3. Analysis &amp; Design\Design\FC22\DRR Jaime\Por presentar a ECP\Cantagallo\Cristalina\[CRISTALINA_CF_SEC_06-Feb-2024.xlsx]D-PND'!$BE$17</t>
  </si>
  <si>
    <t>='C:\Users\jaime.benazar\Quorum Business Solutions\Ecopetrol Prometeo - Documents\Planning Space Implementation\3. Analysis &amp; Design\Design\FC22\DRR Jaime\Por presentar a ECP\Cantagallo\Cristalina\[CRISTALINA_CF_SEC_06-Feb-2024.xlsx]D-PND'!$BE$18</t>
  </si>
  <si>
    <t>='C:\Users\jaime.benazar\Quorum Business Solutions\Ecopetrol Prometeo - Documents\Planning Space Implementation\3. Analysis &amp; Design\Design\FC22\DRR Jaime\Por presentar a ECP\Cantagallo\Cristalina\[CRISTALINA_CF_SEC_06-Feb-2024.xlsx]D-PND'!$BE$19</t>
  </si>
  <si>
    <t>='C:\Users\jaime.benazar\Quorum Business Solutions\Ecopetrol Prometeo - Documents\Planning Space Implementation\3. Analysis &amp; Design\Design\FC22\DRR Jaime\Por presentar a ECP\Cantagallo\Cristalina\[CRISTALINA_CF_SEC_06-Feb-2024.xlsx]D-PND'!$BE$20</t>
  </si>
  <si>
    <t>='C:\Users\jaime.benazar\Quorum Business Solutions\Ecopetrol Prometeo - Documents\Planning Space Implementation\3. Analysis &amp; Design\Design\FC22\DRR Jaime\Por presentar a ECP\Cantagallo\Cristalina\[CRISTALINA_CF_SEC_06-Feb-2024.xlsx]D-PND'!$BE$21</t>
  </si>
  <si>
    <t>='C:\Users\jaime.benazar\Quorum Business Solutions\Ecopetrol Prometeo - Documents\Planning Space Implementation\3. Analysis &amp; Design\Design\FC22\DRR Jaime\Por presentar a ECP\Cantagallo\Cristalina\[CRISTALINA_CF_SEC_06-Feb-2024.xlsx]D-PND'!$BE$22</t>
  </si>
  <si>
    <t>='C:\Users\jaime.benazar\Quorum Business Solutions\Ecopetrol Prometeo - Documents\Planning Space Implementation\3. Analysis &amp; Design\Design\FC22\DRR Jaime\Por presentar a ECP\Cantagallo\Cristalina\[CRISTALINA_CF_SEC_06-Feb-2024.xlsx]D-PND'!$BE$23</t>
  </si>
  <si>
    <t>='C:\Users\jaime.benazar\Quorum Business Solutions\Ecopetrol Prometeo - Documents\Planning Space Implementation\3. Analysis &amp; Design\Design\FC22\DRR Jaime\Por presentar a ECP\Cantagallo\Cristalina\[CRISTALINA_CF_SEC_06-Feb-2024.xlsx]D-PND'!$BE$24</t>
  </si>
  <si>
    <t>='C:\Users\jaime.benazar\Quorum Business Solutions\Ecopetrol Prometeo - Documents\Planning Space Implementation\3. Analysis &amp; Design\Design\FC22\DRR Jaime\Por presentar a ECP\Cantagallo\Cristalina\[CRISTALINA_CF_SEC_06-Feb-2024.xlsx]D-PND'!$BE$25</t>
  </si>
  <si>
    <t>='C:\Users\jaime.benazar\Quorum Business Solutions\Ecopetrol Prometeo - Documents\Planning Space Implementation\3. Analysis &amp; Design\Design\FC22\DRR Jaime\Por presentar a ECP\Cantagallo\Cristalina\[CRISTALINA_CF_SEC_06-Feb-2024.xlsx]D-PND'!$BE$26</t>
  </si>
  <si>
    <t>='C:\Users\jaime.benazar\Quorum Business Solutions\Ecopetrol Prometeo - Documents\Planning Space Implementation\3. Analysis &amp; Design\Design\FC22\DRR Jaime\Por presentar a ECP\Cantagallo\Cristalina\[CRISTALINA_CF_SEC_06-Feb-2024.xlsx]D-PND'!$BE$27</t>
  </si>
  <si>
    <t>='C:\Users\jaime.benazar\Quorum Business Solutions\Ecopetrol Prometeo - Documents\Planning Space Implementation\3. Analysis &amp; Design\Design\FC22\DRR Jaime\Por presentar a ECP\Cantagallo\Cristalina\[CRISTALINA_CF_SEC_06-Feb-2024.xlsx]D-PND'!$BE$28</t>
  </si>
  <si>
    <t>='C:\Users\jaime.benazar\Quorum Business Solutions\Ecopetrol Prometeo - Documents\Planning Space Implementation\3. Analysis &amp; Design\Design\FC22\DRR Jaime\Por presentar a ECP\Cantagallo\Cristalina\[CRISTALINA_CF_SEC_06-Feb-2024.xlsx]D-PND'!$BE$29</t>
  </si>
  <si>
    <t>='C:\Users\jaime.benazar\Quorum Business Solutions\Ecopetrol Prometeo - Documents\Planning Space Implementation\3. Analysis &amp; Design\Design\FC22\DRR Jaime\Por presentar a ECP\Cantagallo\Cristalina\[CRISTALINA_CF_SEC_06-Feb-2024.xlsx]D-PND'!$BE$30</t>
  </si>
  <si>
    <t>='C:\Users\jaime.benazar\Quorum Business Solutions\Ecopetrol Prometeo - Documents\Planning Space Implementation\3. Analysis &amp; Design\Design\FC22\DRR Jaime\Por presentar a ECP\Cantagallo\Cristalina\[CRISTALINA_CF_SEC_06-Feb-2024.xlsx]D-PND'!$BE$31</t>
  </si>
  <si>
    <t>='C:\Users\jaime.benazar\Quorum Business Solutions\Ecopetrol Prometeo - Documents\Planning Space Implementation\3. Analysis &amp; Design\Design\FC22\DRR Jaime\Por presentar a ECP\Cantagallo\Cristalina\[CRISTALINA_CF_SEC_06-Feb-2024.xlsx]D-PND'!$BE$32</t>
  </si>
  <si>
    <t>='C:\Users\jaime.benazar\Quorum Business Solutions\Ecopetrol Prometeo - Documents\Planning Space Implementation\3. Analysis &amp; Design\Design\FC22\DRR Jaime\Por presentar a ECP\Cantagallo\Cristalina\[CRISTALINA_CF_SEC_06-Feb-2024.xlsx]D-PND'!$BE$33</t>
  </si>
  <si>
    <t>='C:\Users\jaime.benazar\Quorum Business Solutions\Ecopetrol Prometeo - Documents\Planning Space Implementation\3. Analysis &amp; Design\Design\FC22\DRR Jaime\Por presentar a ECP\Cantagallo\Cristalina\[CRISTALINA_CF_SEC_06-Feb-2024.xlsx]D-PND'!$BE$34</t>
  </si>
  <si>
    <t>='C:\Users\jaime.benazar\Quorum Business Solutions\Ecopetrol Prometeo - Documents\Planning Space Implementation\3. Analysis &amp; Design\Design\FC22\DRR Jaime\Por presentar a ECP\Cantagallo\Cristalina\[CRISTALINA_CF_SEC_06-Feb-2024.xlsx]D-PND'!$BE$35</t>
  </si>
  <si>
    <t>='C:\Users\jaime.benazar\Quorum Business Solutions\Ecopetrol Prometeo - Documents\Planning Space Implementation\3. Analysis &amp; Design\Design\FC22\DRR Jaime\Por presentar a ECP\Cantagallo\Cristalina\[CRISTALINA_CF_SEC_06-Feb-2024.xlsx]D-PND'!$BE$36</t>
  </si>
  <si>
    <t>='C:\Users\jaime.benazar\Quorum Business Solutions\Ecopetrol Prometeo - Documents\Planning Space Implementation\3. Analysis &amp; Design\Design\FC22\DRR Jaime\Por presentar a ECP\Cantagallo\Cristalina\[CRISTALINA_CF_SEC_06-Feb-2024.xlsx]D-PND'!$BE$37</t>
  </si>
  <si>
    <t>='C:\Users\jaime.benazar\Quorum Business Solutions\Ecopetrol Prometeo - Documents\Planning Space Implementation\3. Analysis &amp; Design\Design\FC22\DRR Jaime\Por presentar a ECP\Cantagallo\Cristalina\[CRISTALINA_CF_SEC_06-Feb-2024.xlsx]D-PND'!$BE$38</t>
  </si>
  <si>
    <t>='C:\Users\jaime.benazar\Quorum Business Solutions\Ecopetrol Prometeo - Documents\Planning Space Implementation\3. Analysis &amp; Design\Design\FC22\DRR Jaime\Por presentar a ECP\Cantagallo\Cristalina\[CRISTALINA_CF_SEC_06-Feb-2024.xlsx]D-PND'!$BE$39</t>
  </si>
  <si>
    <t>='C:\Users\jaime.benazar\Quorum Business Solutions\Ecopetrol Prometeo - Documents\Planning Space Implementation\3. Analysis &amp; Design\Design\FC22\DRR Jaime\Por presentar a ECP\Cantagallo\Cristalina\[CRISTALINA_CF_SEC_06-Feb-2024.xlsx]D-PND'!$BE$40</t>
  </si>
  <si>
    <t>='C:\Users\jaime.benazar\Quorum Business Solutions\Ecopetrol Prometeo - Documents\Planning Space Implementation\3. Analysis &amp; Design\Design\FC22\DRR Jaime\Por presentar a ECP\Cantagallo\Cristalina\[CRISTALINA_CF_SEC_06-Feb-2024.xlsx]D-PND'!$BE$41</t>
  </si>
  <si>
    <t>='C:\Users\jaime.benazar\Quorum Business Solutions\Ecopetrol Prometeo - Documents\Planning Space Implementation\3. Analysis &amp; Design\Design\FC22\DRR Jaime\Por presentar a ECP\Cantagallo\Cristalina\[CRISTALINA_CF_SEC_06-Feb-2024.xlsx]D-PND'!$BE$42</t>
  </si>
  <si>
    <t>='C:\Users\jaime.benazar\Quorum Business Solutions\Ecopetrol Prometeo - Documents\Planning Space Implementation\3. Analysis &amp; Design\Design\FC22\DRR Jaime\Por presentar a ECP\Cantagallo\Cristalina\[CRISTALINA_CF_SEC_06-Feb-2024.xlsx]D-PND'!$BE$43</t>
  </si>
  <si>
    <t>='C:\Users\jaime.benazar\Quorum Business Solutions\Ecopetrol Prometeo - Documents\Planning Space Implementation\3. Analysis &amp; Design\Design\FC22\DRR Jaime\Por presentar a ECP\Cantagallo\Cristalina\[CRISTALINA_CF_SEC_06-Feb-2024.xlsx]D-PND'!$BE$44</t>
  </si>
  <si>
    <t>='C:\Users\jaime.benazar\Quorum Business Solutions\Ecopetrol Prometeo - Documents\Planning Space Implementation\3. Analysis &amp; Design\Design\FC22\DRR Jaime\Por presentar a ECP\Cantagallo\Cristalina\[CRISTALINA_CF_SEC_06-Feb-2024.xlsx]D-PND'!$BE$45</t>
  </si>
  <si>
    <t>='C:\Users\jaime.benazar\Quorum Business Solutions\Ecopetrol Prometeo - Documents\Planning Space Implementation\3. Analysis &amp; Design\Design\FC22\DRR Jaime\Por presentar a ECP\Cantagallo\Cristalina\[CRISTALINA_CF_SEC_06-Feb-2024.xlsx]D-PND'!$BE$46</t>
  </si>
  <si>
    <t>='C:\Users\jaime.benazar\Quorum Business Solutions\Ecopetrol Prometeo - Documents\Planning Space Implementation\3. Analysis &amp; Design\Design\FC22\DRR Jaime\Por presentar a ECP\Cantagallo\Cristalina\[CRISTALINA_CF_SEC_06-Feb-2024.xlsx]D-PND'!$BE$47</t>
  </si>
  <si>
    <t>='C:\Users\jaime.benazar\Quorum Business Solutions\Ecopetrol Prometeo - Documents\Planning Space Implementation\3. Analysis &amp; Design\Design\FC22\DRR Jaime\Por presentar a ECP\Cantagallo\Cristalina\[CRISTALINA_CF_SEC_06-Feb-2024.xlsx]D-PND'!$BE$48</t>
  </si>
  <si>
    <t>='C:\Users\jaime.benazar\Quorum Business Solutions\Ecopetrol Prometeo - Documents\Planning Space Implementation\3. Analysis &amp; Design\Design\FC22\DRR Jaime\Por presentar a ECP\Cantagallo\Cristalina\[CRISTALINA_CF_SEC_06-Feb-2024.xlsx]D-PRBDP'!$BE$12</t>
  </si>
  <si>
    <t>='C:\Users\jaime.benazar\Quorum Business Solutions\Ecopetrol Prometeo - Documents\Planning Space Implementation\3. Analysis &amp; Design\Design\FC22\DRR Jaime\Por presentar a ECP\Cantagallo\Cristalina\[CRISTALINA_CF_SEC_06-Feb-2024.xlsx]D-PRBDP'!$BE$13</t>
  </si>
  <si>
    <t>='C:\Users\jaime.benazar\Quorum Business Solutions\Ecopetrol Prometeo - Documents\Planning Space Implementation\3. Analysis &amp; Design\Design\FC22\DRR Jaime\Por presentar a ECP\Cantagallo\Cristalina\[CRISTALINA_CF_SEC_06-Feb-2024.xlsx]D-PRBDP'!$BE$14</t>
  </si>
  <si>
    <t>='C:\Users\jaime.benazar\Quorum Business Solutions\Ecopetrol Prometeo - Documents\Planning Space Implementation\3. Analysis &amp; Design\Design\FC22\DRR Jaime\Por presentar a ECP\Cantagallo\Cristalina\[CRISTALINA_CF_SEC_06-Feb-2024.xlsx]D-PRBDP'!$BE$15</t>
  </si>
  <si>
    <t>='C:\Users\jaime.benazar\Quorum Business Solutions\Ecopetrol Prometeo - Documents\Planning Space Implementation\3. Analysis &amp; Design\Design\FC22\DRR Jaime\Por presentar a ECP\Cantagallo\Cristalina\[CRISTALINA_CF_SEC_06-Feb-2024.xlsx]D-PRBDP'!$BE$16</t>
  </si>
  <si>
    <t>='C:\Users\jaime.benazar\Quorum Business Solutions\Ecopetrol Prometeo - Documents\Planning Space Implementation\3. Analysis &amp; Design\Design\FC22\DRR Jaime\Por presentar a ECP\Cantagallo\Cristalina\[CRISTALINA_CF_SEC_06-Feb-2024.xlsx]D-PRBDP'!$BE$17</t>
  </si>
  <si>
    <t>='C:\Users\jaime.benazar\Quorum Business Solutions\Ecopetrol Prometeo - Documents\Planning Space Implementation\3. Analysis &amp; Design\Design\FC22\DRR Jaime\Por presentar a ECP\Cantagallo\Cristalina\[CRISTALINA_CF_SEC_06-Feb-2024.xlsx]D-PRBDP'!$BE$18</t>
  </si>
  <si>
    <t>='C:\Users\jaime.benazar\Quorum Business Solutions\Ecopetrol Prometeo - Documents\Planning Space Implementation\3. Analysis &amp; Design\Design\FC22\DRR Jaime\Por presentar a ECP\Cantagallo\Cristalina\[CRISTALINA_CF_SEC_06-Feb-2024.xlsx]D-PRBDP'!$BE$19</t>
  </si>
  <si>
    <t>='C:\Users\jaime.benazar\Quorum Business Solutions\Ecopetrol Prometeo - Documents\Planning Space Implementation\3. Analysis &amp; Design\Design\FC22\DRR Jaime\Por presentar a ECP\Cantagallo\Cristalina\[CRISTALINA_CF_SEC_06-Feb-2024.xlsx]D-PRBDP'!$BE$20</t>
  </si>
  <si>
    <t>='C:\Users\jaime.benazar\Quorum Business Solutions\Ecopetrol Prometeo - Documents\Planning Space Implementation\3. Analysis &amp; Design\Design\FC22\DRR Jaime\Por presentar a ECP\Cantagallo\Cristalina\[CRISTALINA_CF_SEC_06-Feb-2024.xlsx]D-PRBDP'!$BE$21</t>
  </si>
  <si>
    <t>='C:\Users\jaime.benazar\Quorum Business Solutions\Ecopetrol Prometeo - Documents\Planning Space Implementation\3. Analysis &amp; Design\Design\FC22\DRR Jaime\Por presentar a ECP\Cantagallo\Cristalina\[CRISTALINA_CF_SEC_06-Feb-2024.xlsx]D-PRBDP'!$BE$22</t>
  </si>
  <si>
    <t>='C:\Users\jaime.benazar\Quorum Business Solutions\Ecopetrol Prometeo - Documents\Planning Space Implementation\3. Analysis &amp; Design\Design\FC22\DRR Jaime\Por presentar a ECP\Cantagallo\Cristalina\[CRISTALINA_CF_SEC_06-Feb-2024.xlsx]D-PRBDP'!$BE$23</t>
  </si>
  <si>
    <t>='C:\Users\jaime.benazar\Quorum Business Solutions\Ecopetrol Prometeo - Documents\Planning Space Implementation\3. Analysis &amp; Design\Design\FC22\DRR Jaime\Por presentar a ECP\Cantagallo\Cristalina\[CRISTALINA_CF_SEC_06-Feb-2024.xlsx]D-PRBDP'!$BE$24</t>
  </si>
  <si>
    <t>='C:\Users\jaime.benazar\Quorum Business Solutions\Ecopetrol Prometeo - Documents\Planning Space Implementation\3. Analysis &amp; Design\Design\FC22\DRR Jaime\Por presentar a ECP\Cantagallo\Cristalina\[CRISTALINA_CF_SEC_06-Feb-2024.xlsx]D-PRBDP'!$BE$25</t>
  </si>
  <si>
    <t>='C:\Users\jaime.benazar\Quorum Business Solutions\Ecopetrol Prometeo - Documents\Planning Space Implementation\3. Analysis &amp; Design\Design\FC22\DRR Jaime\Por presentar a ECP\Cantagallo\Cristalina\[CRISTALINA_CF_SEC_06-Feb-2024.xlsx]D-PRBDP'!$BE$26</t>
  </si>
  <si>
    <t>='C:\Users\jaime.benazar\Quorum Business Solutions\Ecopetrol Prometeo - Documents\Planning Space Implementation\3. Analysis &amp; Design\Design\FC22\DRR Jaime\Por presentar a ECP\Cantagallo\Cristalina\[CRISTALINA_CF_SEC_06-Feb-2024.xlsx]D-PRBDP'!$BE$27</t>
  </si>
  <si>
    <t>='C:\Users\jaime.benazar\Quorum Business Solutions\Ecopetrol Prometeo - Documents\Planning Space Implementation\3. Analysis &amp; Design\Design\FC22\DRR Jaime\Por presentar a ECP\Cantagallo\Cristalina\[CRISTALINA_CF_SEC_06-Feb-2024.xlsx]D-PRBDP'!$BE$28</t>
  </si>
  <si>
    <t>='C:\Users\jaime.benazar\Quorum Business Solutions\Ecopetrol Prometeo - Documents\Planning Space Implementation\3. Analysis &amp; Design\Design\FC22\DRR Jaime\Por presentar a ECP\Cantagallo\Cristalina\[CRISTALINA_CF_SEC_06-Feb-2024.xlsx]D-PRBDP'!$BE$29</t>
  </si>
  <si>
    <t>='C:\Users\jaime.benazar\Quorum Business Solutions\Ecopetrol Prometeo - Documents\Planning Space Implementation\3. Analysis &amp; Design\Design\FC22\DRR Jaime\Por presentar a ECP\Cantagallo\Cristalina\[CRISTALINA_CF_SEC_06-Feb-2024.xlsx]D-PRBDP'!$BE$30</t>
  </si>
  <si>
    <t>='C:\Users\jaime.benazar\Quorum Business Solutions\Ecopetrol Prometeo - Documents\Planning Space Implementation\3. Analysis &amp; Design\Design\FC22\DRR Jaime\Por presentar a ECP\Cantagallo\Cristalina\[CRISTALINA_CF_SEC_06-Feb-2024.xlsx]D-PRBDP'!$BE$31</t>
  </si>
  <si>
    <t>='C:\Users\jaime.benazar\Quorum Business Solutions\Ecopetrol Prometeo - Documents\Planning Space Implementation\3. Analysis &amp; Design\Design\FC22\DRR Jaime\Por presentar a ECP\Cantagallo\Cristalina\[CRISTALINA_CF_SEC_06-Feb-2024.xlsx]D-PRBDP'!$BE$32</t>
  </si>
  <si>
    <t>='C:\Users\jaime.benazar\Quorum Business Solutions\Ecopetrol Prometeo - Documents\Planning Space Implementation\3. Analysis &amp; Design\Design\FC22\DRR Jaime\Por presentar a ECP\Cantagallo\Cristalina\[CRISTALINA_CF_SEC_06-Feb-2024.xlsx]D-PRBDP'!$BE$33</t>
  </si>
  <si>
    <t>='C:\Users\jaime.benazar\Quorum Business Solutions\Ecopetrol Prometeo - Documents\Planning Space Implementation\3. Analysis &amp; Design\Design\FC22\DRR Jaime\Por presentar a ECP\Cantagallo\Cristalina\[CRISTALINA_CF_SEC_06-Feb-2024.xlsx]D-PRBDP'!$BE$34</t>
  </si>
  <si>
    <t>='C:\Users\jaime.benazar\Quorum Business Solutions\Ecopetrol Prometeo - Documents\Planning Space Implementation\3. Analysis &amp; Design\Design\FC22\DRR Jaime\Por presentar a ECP\Cantagallo\Cristalina\[CRISTALINA_CF_SEC_06-Feb-2024.xlsx]D-PRBDP'!$BE$35</t>
  </si>
  <si>
    <t>='C:\Users\jaime.benazar\Quorum Business Solutions\Ecopetrol Prometeo - Documents\Planning Space Implementation\3. Analysis &amp; Design\Design\FC22\DRR Jaime\Por presentar a ECP\Cantagallo\Cristalina\[CRISTALINA_CF_SEC_06-Feb-2024.xlsx]D-PRBDP'!$BE$36</t>
  </si>
  <si>
    <t>='C:\Users\jaime.benazar\Quorum Business Solutions\Ecopetrol Prometeo - Documents\Planning Space Implementation\3. Analysis &amp; Design\Design\FC22\DRR Jaime\Por presentar a ECP\Cantagallo\Cristalina\[CRISTALINA_CF_SEC_06-Feb-2024.xlsx]D-PRBDP'!$BE$37</t>
  </si>
  <si>
    <t>='C:\Users\jaime.benazar\Quorum Business Solutions\Ecopetrol Prometeo - Documents\Planning Space Implementation\3. Analysis &amp; Design\Design\FC22\DRR Jaime\Por presentar a ECP\Cantagallo\Cristalina\[CRISTALINA_CF_SEC_06-Feb-2024.xlsx]D-PRBDP'!$BE$38</t>
  </si>
  <si>
    <t>='C:\Users\jaime.benazar\Quorum Business Solutions\Ecopetrol Prometeo - Documents\Planning Space Implementation\3. Analysis &amp; Design\Design\FC22\DRR Jaime\Por presentar a ECP\Cantagallo\Cristalina\[CRISTALINA_CF_SEC_06-Feb-2024.xlsx]D-PRBDP'!$BE$39</t>
  </si>
  <si>
    <t>='C:\Users\jaime.benazar\Quorum Business Solutions\Ecopetrol Prometeo - Documents\Planning Space Implementation\3. Analysis &amp; Design\Design\FC22\DRR Jaime\Por presentar a ECP\Cantagallo\Cristalina\[CRISTALINA_CF_SEC_06-Feb-2024.xlsx]D-PRBDP'!$BE$40</t>
  </si>
  <si>
    <t>='C:\Users\jaime.benazar\Quorum Business Solutions\Ecopetrol Prometeo - Documents\Planning Space Implementation\3. Analysis &amp; Design\Design\FC22\DRR Jaime\Por presentar a ECP\Cantagallo\Cristalina\[CRISTALINA_CF_SEC_06-Feb-2024.xlsx]D-PRBDP'!$BE$41</t>
  </si>
  <si>
    <t>='C:\Users\jaime.benazar\Quorum Business Solutions\Ecopetrol Prometeo - Documents\Planning Space Implementation\3. Analysis &amp; Design\Design\FC22\DRR Jaime\Por presentar a ECP\Cantagallo\Cristalina\[CRISTALINA_CF_SEC_06-Feb-2024.xlsx]D-PRBDP'!$BE$42</t>
  </si>
  <si>
    <t>='C:\Users\jaime.benazar\Quorum Business Solutions\Ecopetrol Prometeo - Documents\Planning Space Implementation\3. Analysis &amp; Design\Design\FC22\DRR Jaime\Por presentar a ECP\Cantagallo\Cristalina\[CRISTALINA_CF_SEC_06-Feb-2024.xlsx]D-PRBDP'!$BE$43</t>
  </si>
  <si>
    <t>='C:\Users\jaime.benazar\Quorum Business Solutions\Ecopetrol Prometeo - Documents\Planning Space Implementation\3. Analysis &amp; Design\Design\FC22\DRR Jaime\Por presentar a ECP\Cantagallo\Cristalina\[CRISTALINA_CF_SEC_06-Feb-2024.xlsx]D-PRBDP'!$BE$44</t>
  </si>
  <si>
    <t>='C:\Users\jaime.benazar\Quorum Business Solutions\Ecopetrol Prometeo - Documents\Planning Space Implementation\3. Analysis &amp; Design\Design\FC22\DRR Jaime\Por presentar a ECP\Cantagallo\Cristalina\[CRISTALINA_CF_SEC_06-Feb-2024.xlsx]D-PRBDP'!$BE$45</t>
  </si>
  <si>
    <t>='C:\Users\jaime.benazar\Quorum Business Solutions\Ecopetrol Prometeo - Documents\Planning Space Implementation\3. Analysis &amp; Design\Design\FC22\DRR Jaime\Por presentar a ECP\Cantagallo\Cristalina\[CRISTALINA_CF_SEC_06-Feb-2024.xlsx]D-PRBDP'!$BE$46</t>
  </si>
  <si>
    <t>='C:\Users\jaime.benazar\Quorum Business Solutions\Ecopetrol Prometeo - Documents\Planning Space Implementation\3. Analysis &amp; Design\Design\FC22\DRR Jaime\Por presentar a ECP\Cantagallo\Cristalina\[CRISTALINA_CF_SEC_06-Feb-2024.xlsx]D-PRBDP'!$BE$47</t>
  </si>
  <si>
    <t>='C:\Users\jaime.benazar\Quorum Business Solutions\Ecopetrol Prometeo - Documents\Planning Space Implementation\3. Analysis &amp; Design\Design\FC22\DRR Jaime\Por presentar a ECP\Cantagallo\Cristalina\[CRISTALINA_CF_SEC_06-Feb-2024.xlsx]D-PRBDP'!$BE$48</t>
  </si>
  <si>
    <t>='C:\Users\jaime.benazar\Quorum Business Solutions\Ecopetrol Prometeo - Documents\Planning Space Implementation\3. Analysis &amp; Design\Design\FC22\DRR Jaime\Por presentar a ECP\Cantagallo\Cristalina\[CRISTALINA_CF_SEC_06-Feb-2024.xlsx]D-PRBNP'!$BE$12</t>
  </si>
  <si>
    <t>='C:\Users\jaime.benazar\Quorum Business Solutions\Ecopetrol Prometeo - Documents\Planning Space Implementation\3. Analysis &amp; Design\Design\FC22\DRR Jaime\Por presentar a ECP\Cantagallo\Cristalina\[CRISTALINA_CF_SEC_06-Feb-2024.xlsx]D-PRBNP'!$BE$13</t>
  </si>
  <si>
    <t>='C:\Users\jaime.benazar\Quorum Business Solutions\Ecopetrol Prometeo - Documents\Planning Space Implementation\3. Analysis &amp; Design\Design\FC22\DRR Jaime\Por presentar a ECP\Cantagallo\Cristalina\[CRISTALINA_CF_SEC_06-Feb-2024.xlsx]D-PRBNP'!$BE$14</t>
  </si>
  <si>
    <t>='C:\Users\jaime.benazar\Quorum Business Solutions\Ecopetrol Prometeo - Documents\Planning Space Implementation\3. Analysis &amp; Design\Design\FC22\DRR Jaime\Por presentar a ECP\Cantagallo\Cristalina\[CRISTALINA_CF_SEC_06-Feb-2024.xlsx]D-PRBNP'!$BE$15</t>
  </si>
  <si>
    <t>='C:\Users\jaime.benazar\Quorum Business Solutions\Ecopetrol Prometeo - Documents\Planning Space Implementation\3. Analysis &amp; Design\Design\FC22\DRR Jaime\Por presentar a ECP\Cantagallo\Cristalina\[CRISTALINA_CF_SEC_06-Feb-2024.xlsx]D-PRBNP'!$BE$16</t>
  </si>
  <si>
    <t>='C:\Users\jaime.benazar\Quorum Business Solutions\Ecopetrol Prometeo - Documents\Planning Space Implementation\3. Analysis &amp; Design\Design\FC22\DRR Jaime\Por presentar a ECP\Cantagallo\Cristalina\[CRISTALINA_CF_SEC_06-Feb-2024.xlsx]D-PRBNP'!$BE$17</t>
  </si>
  <si>
    <t>='C:\Users\jaime.benazar\Quorum Business Solutions\Ecopetrol Prometeo - Documents\Planning Space Implementation\3. Analysis &amp; Design\Design\FC22\DRR Jaime\Por presentar a ECP\Cantagallo\Cristalina\[CRISTALINA_CF_SEC_06-Feb-2024.xlsx]D-PRBNP'!$BE$18</t>
  </si>
  <si>
    <t>='C:\Users\jaime.benazar\Quorum Business Solutions\Ecopetrol Prometeo - Documents\Planning Space Implementation\3. Analysis &amp; Design\Design\FC22\DRR Jaime\Por presentar a ECP\Cantagallo\Cristalina\[CRISTALINA_CF_SEC_06-Feb-2024.xlsx]D-PRBNP'!$BE$19</t>
  </si>
  <si>
    <t>='C:\Users\jaime.benazar\Quorum Business Solutions\Ecopetrol Prometeo - Documents\Planning Space Implementation\3. Analysis &amp; Design\Design\FC22\DRR Jaime\Por presentar a ECP\Cantagallo\Cristalina\[CRISTALINA_CF_SEC_06-Feb-2024.xlsx]D-PRBNP'!$BE$20</t>
  </si>
  <si>
    <t>='C:\Users\jaime.benazar\Quorum Business Solutions\Ecopetrol Prometeo - Documents\Planning Space Implementation\3. Analysis &amp; Design\Design\FC22\DRR Jaime\Por presentar a ECP\Cantagallo\Cristalina\[CRISTALINA_CF_SEC_06-Feb-2024.xlsx]D-PRBNP'!$BE$21</t>
  </si>
  <si>
    <t>='C:\Users\jaime.benazar\Quorum Business Solutions\Ecopetrol Prometeo - Documents\Planning Space Implementation\3. Analysis &amp; Design\Design\FC22\DRR Jaime\Por presentar a ECP\Cantagallo\Cristalina\[CRISTALINA_CF_SEC_06-Feb-2024.xlsx]D-PRBNP'!$BE$22</t>
  </si>
  <si>
    <t>='C:\Users\jaime.benazar\Quorum Business Solutions\Ecopetrol Prometeo - Documents\Planning Space Implementation\3. Analysis &amp; Design\Design\FC22\DRR Jaime\Por presentar a ECP\Cantagallo\Cristalina\[CRISTALINA_CF_SEC_06-Feb-2024.xlsx]D-PRBNP'!$BE$23</t>
  </si>
  <si>
    <t>='C:\Users\jaime.benazar\Quorum Business Solutions\Ecopetrol Prometeo - Documents\Planning Space Implementation\3. Analysis &amp; Design\Design\FC22\DRR Jaime\Por presentar a ECP\Cantagallo\Cristalina\[CRISTALINA_CF_SEC_06-Feb-2024.xlsx]D-PRBNP'!$BE$24</t>
  </si>
  <si>
    <t>='C:\Users\jaime.benazar\Quorum Business Solutions\Ecopetrol Prometeo - Documents\Planning Space Implementation\3. Analysis &amp; Design\Design\FC22\DRR Jaime\Por presentar a ECP\Cantagallo\Cristalina\[CRISTALINA_CF_SEC_06-Feb-2024.xlsx]D-PRBNP'!$BE$25</t>
  </si>
  <si>
    <t>='C:\Users\jaime.benazar\Quorum Business Solutions\Ecopetrol Prometeo - Documents\Planning Space Implementation\3. Analysis &amp; Design\Design\FC22\DRR Jaime\Por presentar a ECP\Cantagallo\Cristalina\[CRISTALINA_CF_SEC_06-Feb-2024.xlsx]D-PRBNP'!$BE$26</t>
  </si>
  <si>
    <t>='C:\Users\jaime.benazar\Quorum Business Solutions\Ecopetrol Prometeo - Documents\Planning Space Implementation\3. Analysis &amp; Design\Design\FC22\DRR Jaime\Por presentar a ECP\Cantagallo\Cristalina\[CRISTALINA_CF_SEC_06-Feb-2024.xlsx]D-PRBNP'!$BE$27</t>
  </si>
  <si>
    <t>='C:\Users\jaime.benazar\Quorum Business Solutions\Ecopetrol Prometeo - Documents\Planning Space Implementation\3. Analysis &amp; Design\Design\FC22\DRR Jaime\Por presentar a ECP\Cantagallo\Cristalina\[CRISTALINA_CF_SEC_06-Feb-2024.xlsx]D-PRBNP'!$BE$28</t>
  </si>
  <si>
    <t>='C:\Users\jaime.benazar\Quorum Business Solutions\Ecopetrol Prometeo - Documents\Planning Space Implementation\3. Analysis &amp; Design\Design\FC22\DRR Jaime\Por presentar a ECP\Cantagallo\Cristalina\[CRISTALINA_CF_SEC_06-Feb-2024.xlsx]D-PRBNP'!$BE$29</t>
  </si>
  <si>
    <t>='C:\Users\jaime.benazar\Quorum Business Solutions\Ecopetrol Prometeo - Documents\Planning Space Implementation\3. Analysis &amp; Design\Design\FC22\DRR Jaime\Por presentar a ECP\Cantagallo\Cristalina\[CRISTALINA_CF_SEC_06-Feb-2024.xlsx]D-PRBNP'!$BE$30</t>
  </si>
  <si>
    <t>='C:\Users\jaime.benazar\Quorum Business Solutions\Ecopetrol Prometeo - Documents\Planning Space Implementation\3. Analysis &amp; Design\Design\FC22\DRR Jaime\Por presentar a ECP\Cantagallo\Cristalina\[CRISTALINA_CF_SEC_06-Feb-2024.xlsx]D-PRBNP'!$BE$31</t>
  </si>
  <si>
    <t>='C:\Users\jaime.benazar\Quorum Business Solutions\Ecopetrol Prometeo - Documents\Planning Space Implementation\3. Analysis &amp; Design\Design\FC22\DRR Jaime\Por presentar a ECP\Cantagallo\Cristalina\[CRISTALINA_CF_SEC_06-Feb-2024.xlsx]D-PRBNP'!$BE$32</t>
  </si>
  <si>
    <t>='C:\Users\jaime.benazar\Quorum Business Solutions\Ecopetrol Prometeo - Documents\Planning Space Implementation\3. Analysis &amp; Design\Design\FC22\DRR Jaime\Por presentar a ECP\Cantagallo\Cristalina\[CRISTALINA_CF_SEC_06-Feb-2024.xlsx]D-PRBNP'!$BE$33</t>
  </si>
  <si>
    <t>='C:\Users\jaime.benazar\Quorum Business Solutions\Ecopetrol Prometeo - Documents\Planning Space Implementation\3. Analysis &amp; Design\Design\FC22\DRR Jaime\Por presentar a ECP\Cantagallo\Cristalina\[CRISTALINA_CF_SEC_06-Feb-2024.xlsx]D-PRBNP'!$BE$34</t>
  </si>
  <si>
    <t>='C:\Users\jaime.benazar\Quorum Business Solutions\Ecopetrol Prometeo - Documents\Planning Space Implementation\3. Analysis &amp; Design\Design\FC22\DRR Jaime\Por presentar a ECP\Cantagallo\Cristalina\[CRISTALINA_CF_SEC_06-Feb-2024.xlsx]D-PRBNP'!$BE$35</t>
  </si>
  <si>
    <t>='C:\Users\jaime.benazar\Quorum Business Solutions\Ecopetrol Prometeo - Documents\Planning Space Implementation\3. Analysis &amp; Design\Design\FC22\DRR Jaime\Por presentar a ECP\Cantagallo\Cristalina\[CRISTALINA_CF_SEC_06-Feb-2024.xlsx]D-PRBNP'!$BE$36</t>
  </si>
  <si>
    <t>='C:\Users\jaime.benazar\Quorum Business Solutions\Ecopetrol Prometeo - Documents\Planning Space Implementation\3. Analysis &amp; Design\Design\FC22\DRR Jaime\Por presentar a ECP\Cantagallo\Cristalina\[CRISTALINA_CF_SEC_06-Feb-2024.xlsx]D-PRBNP'!$BE$37</t>
  </si>
  <si>
    <t>='C:\Users\jaime.benazar\Quorum Business Solutions\Ecopetrol Prometeo - Documents\Planning Space Implementation\3. Analysis &amp; Design\Design\FC22\DRR Jaime\Por presentar a ECP\Cantagallo\Cristalina\[CRISTALINA_CF_SEC_06-Feb-2024.xlsx]D-PRBNP'!$BE$38</t>
  </si>
  <si>
    <t>='C:\Users\jaime.benazar\Quorum Business Solutions\Ecopetrol Prometeo - Documents\Planning Space Implementation\3. Analysis &amp; Design\Design\FC22\DRR Jaime\Por presentar a ECP\Cantagallo\Cristalina\[CRISTALINA_CF_SEC_06-Feb-2024.xlsx]D-PRBNP'!$BE$39</t>
  </si>
  <si>
    <t>='C:\Users\jaime.benazar\Quorum Business Solutions\Ecopetrol Prometeo - Documents\Planning Space Implementation\3. Analysis &amp; Design\Design\FC22\DRR Jaime\Por presentar a ECP\Cantagallo\Cristalina\[CRISTALINA_CF_SEC_06-Feb-2024.xlsx]D-PRBNP'!$BE$40</t>
  </si>
  <si>
    <t>='C:\Users\jaime.benazar\Quorum Business Solutions\Ecopetrol Prometeo - Documents\Planning Space Implementation\3. Analysis &amp; Design\Design\FC22\DRR Jaime\Por presentar a ECP\Cantagallo\Cristalina\[CRISTALINA_CF_SEC_06-Feb-2024.xlsx]D-PRBNP'!$BE$41</t>
  </si>
  <si>
    <t>='C:\Users\jaime.benazar\Quorum Business Solutions\Ecopetrol Prometeo - Documents\Planning Space Implementation\3. Analysis &amp; Design\Design\FC22\DRR Jaime\Por presentar a ECP\Cantagallo\Cristalina\[CRISTALINA_CF_SEC_06-Feb-2024.xlsx]D-PRBNP'!$BE$42</t>
  </si>
  <si>
    <t>='C:\Users\jaime.benazar\Quorum Business Solutions\Ecopetrol Prometeo - Documents\Planning Space Implementation\3. Analysis &amp; Design\Design\FC22\DRR Jaime\Por presentar a ECP\Cantagallo\Cristalina\[CRISTALINA_CF_SEC_06-Feb-2024.xlsx]D-PRBNP'!$BE$43</t>
  </si>
  <si>
    <t>='C:\Users\jaime.benazar\Quorum Business Solutions\Ecopetrol Prometeo - Documents\Planning Space Implementation\3. Analysis &amp; Design\Design\FC22\DRR Jaime\Por presentar a ECP\Cantagallo\Cristalina\[CRISTALINA_CF_SEC_06-Feb-2024.xlsx]D-PRBNP'!$BE$44</t>
  </si>
  <si>
    <t>='C:\Users\jaime.benazar\Quorum Business Solutions\Ecopetrol Prometeo - Documents\Planning Space Implementation\3. Analysis &amp; Design\Design\FC22\DRR Jaime\Por presentar a ECP\Cantagallo\Cristalina\[CRISTALINA_CF_SEC_06-Feb-2024.xlsx]D-PRBNP'!$BE$45</t>
  </si>
  <si>
    <t>='C:\Users\jaime.benazar\Quorum Business Solutions\Ecopetrol Prometeo - Documents\Planning Space Implementation\3. Analysis &amp; Design\Design\FC22\DRR Jaime\Por presentar a ECP\Cantagallo\Cristalina\[CRISTALINA_CF_SEC_06-Feb-2024.xlsx]D-PRBNP'!$BE$46</t>
  </si>
  <si>
    <t>='C:\Users\jaime.benazar\Quorum Business Solutions\Ecopetrol Prometeo - Documents\Planning Space Implementation\3. Analysis &amp; Design\Design\FC22\DRR Jaime\Por presentar a ECP\Cantagallo\Cristalina\[CRISTALINA_CF_SEC_06-Feb-2024.xlsx]D-PRBNP'!$BE$47</t>
  </si>
  <si>
    <t>='C:\Users\jaime.benazar\Quorum Business Solutions\Ecopetrol Prometeo - Documents\Planning Space Implementation\3. Analysis &amp; Design\Design\FC22\DRR Jaime\Por presentar a ECP\Cantagallo\Cristalina\[CRISTALINA_CF_SEC_06-Feb-2024.xlsx]D-PRBNP'!$BE$48</t>
  </si>
  <si>
    <t>='C:\Users\jaime.benazar\Quorum Business Solutions\Ecopetrol Prometeo - Documents\Planning Space Implementation\3. Analysis &amp; Design\Design\FC22\DRR Jaime\Por presentar a ECP\Cantagallo\Cristalina\[CRISTALINA_CF_SEC_06-Feb-2024.xlsx]D-PRBND'!$BE$12</t>
  </si>
  <si>
    <t>='C:\Users\jaime.benazar\Quorum Business Solutions\Ecopetrol Prometeo - Documents\Planning Space Implementation\3. Analysis &amp; Design\Design\FC22\DRR Jaime\Por presentar a ECP\Cantagallo\Cristalina\[CRISTALINA_CF_SEC_06-Feb-2024.xlsx]D-PRBND'!$BE$13</t>
  </si>
  <si>
    <t>='C:\Users\jaime.benazar\Quorum Business Solutions\Ecopetrol Prometeo - Documents\Planning Space Implementation\3. Analysis &amp; Design\Design\FC22\DRR Jaime\Por presentar a ECP\Cantagallo\Cristalina\[CRISTALINA_CF_SEC_06-Feb-2024.xlsx]D-PRBND'!$BE$14</t>
  </si>
  <si>
    <t>='C:\Users\jaime.benazar\Quorum Business Solutions\Ecopetrol Prometeo - Documents\Planning Space Implementation\3. Analysis &amp; Design\Design\FC22\DRR Jaime\Por presentar a ECP\Cantagallo\Cristalina\[CRISTALINA_CF_SEC_06-Feb-2024.xlsx]D-PRBND'!$BE$15</t>
  </si>
  <si>
    <t>='C:\Users\jaime.benazar\Quorum Business Solutions\Ecopetrol Prometeo - Documents\Planning Space Implementation\3. Analysis &amp; Design\Design\FC22\DRR Jaime\Por presentar a ECP\Cantagallo\Cristalina\[CRISTALINA_CF_SEC_06-Feb-2024.xlsx]D-PRBND'!$BE$16</t>
  </si>
  <si>
    <t>='C:\Users\jaime.benazar\Quorum Business Solutions\Ecopetrol Prometeo - Documents\Planning Space Implementation\3. Analysis &amp; Design\Design\FC22\DRR Jaime\Por presentar a ECP\Cantagallo\Cristalina\[CRISTALINA_CF_SEC_06-Feb-2024.xlsx]D-PRBND'!$BE$17</t>
  </si>
  <si>
    <t>='C:\Users\jaime.benazar\Quorum Business Solutions\Ecopetrol Prometeo - Documents\Planning Space Implementation\3. Analysis &amp; Design\Design\FC22\DRR Jaime\Por presentar a ECP\Cantagallo\Cristalina\[CRISTALINA_CF_SEC_06-Feb-2024.xlsx]D-PRBND'!$BE$18</t>
  </si>
  <si>
    <t>='C:\Users\jaime.benazar\Quorum Business Solutions\Ecopetrol Prometeo - Documents\Planning Space Implementation\3. Analysis &amp; Design\Design\FC22\DRR Jaime\Por presentar a ECP\Cantagallo\Cristalina\[CRISTALINA_CF_SEC_06-Feb-2024.xlsx]D-PRBND'!$BE$19</t>
  </si>
  <si>
    <t>='C:\Users\jaime.benazar\Quorum Business Solutions\Ecopetrol Prometeo - Documents\Planning Space Implementation\3. Analysis &amp; Design\Design\FC22\DRR Jaime\Por presentar a ECP\Cantagallo\Cristalina\[CRISTALINA_CF_SEC_06-Feb-2024.xlsx]D-PRBND'!$BE$20</t>
  </si>
  <si>
    <t>='C:\Users\jaime.benazar\Quorum Business Solutions\Ecopetrol Prometeo - Documents\Planning Space Implementation\3. Analysis &amp; Design\Design\FC22\DRR Jaime\Por presentar a ECP\Cantagallo\Cristalina\[CRISTALINA_CF_SEC_06-Feb-2024.xlsx]D-PRBND'!$BE$21</t>
  </si>
  <si>
    <t>='C:\Users\jaime.benazar\Quorum Business Solutions\Ecopetrol Prometeo - Documents\Planning Space Implementation\3. Analysis &amp; Design\Design\FC22\DRR Jaime\Por presentar a ECP\Cantagallo\Cristalina\[CRISTALINA_CF_SEC_06-Feb-2024.xlsx]D-PRBND'!$BE$22</t>
  </si>
  <si>
    <t>='C:\Users\jaime.benazar\Quorum Business Solutions\Ecopetrol Prometeo - Documents\Planning Space Implementation\3. Analysis &amp; Design\Design\FC22\DRR Jaime\Por presentar a ECP\Cantagallo\Cristalina\[CRISTALINA_CF_SEC_06-Feb-2024.xlsx]D-PRBND'!$BE$23</t>
  </si>
  <si>
    <t>='C:\Users\jaime.benazar\Quorum Business Solutions\Ecopetrol Prometeo - Documents\Planning Space Implementation\3. Analysis &amp; Design\Design\FC22\DRR Jaime\Por presentar a ECP\Cantagallo\Cristalina\[CRISTALINA_CF_SEC_06-Feb-2024.xlsx]D-PRBND'!$BE$24</t>
  </si>
  <si>
    <t>='C:\Users\jaime.benazar\Quorum Business Solutions\Ecopetrol Prometeo - Documents\Planning Space Implementation\3. Analysis &amp; Design\Design\FC22\DRR Jaime\Por presentar a ECP\Cantagallo\Cristalina\[CRISTALINA_CF_SEC_06-Feb-2024.xlsx]D-PRBND'!$BE$25</t>
  </si>
  <si>
    <t>='C:\Users\jaime.benazar\Quorum Business Solutions\Ecopetrol Prometeo - Documents\Planning Space Implementation\3. Analysis &amp; Design\Design\FC22\DRR Jaime\Por presentar a ECP\Cantagallo\Cristalina\[CRISTALINA_CF_SEC_06-Feb-2024.xlsx]D-PRBND'!$BE$26</t>
  </si>
  <si>
    <t>='C:\Users\jaime.benazar\Quorum Business Solutions\Ecopetrol Prometeo - Documents\Planning Space Implementation\3. Analysis &amp; Design\Design\FC22\DRR Jaime\Por presentar a ECP\Cantagallo\Cristalina\[CRISTALINA_CF_SEC_06-Feb-2024.xlsx]D-PRBND'!$BE$27</t>
  </si>
  <si>
    <t>='C:\Users\jaime.benazar\Quorum Business Solutions\Ecopetrol Prometeo - Documents\Planning Space Implementation\3. Analysis &amp; Design\Design\FC22\DRR Jaime\Por presentar a ECP\Cantagallo\Cristalina\[CRISTALINA_CF_SEC_06-Feb-2024.xlsx]D-PRBND'!$BE$28</t>
  </si>
  <si>
    <t>='C:\Users\jaime.benazar\Quorum Business Solutions\Ecopetrol Prometeo - Documents\Planning Space Implementation\3. Analysis &amp; Design\Design\FC22\DRR Jaime\Por presentar a ECP\Cantagallo\Cristalina\[CRISTALINA_CF_SEC_06-Feb-2024.xlsx]D-PRBND'!$BE$29</t>
  </si>
  <si>
    <t>='C:\Users\jaime.benazar\Quorum Business Solutions\Ecopetrol Prometeo - Documents\Planning Space Implementation\3. Analysis &amp; Design\Design\FC22\DRR Jaime\Por presentar a ECP\Cantagallo\Cristalina\[CRISTALINA_CF_SEC_06-Feb-2024.xlsx]D-PRBND'!$BE$30</t>
  </si>
  <si>
    <t>='C:\Users\jaime.benazar\Quorum Business Solutions\Ecopetrol Prometeo - Documents\Planning Space Implementation\3. Analysis &amp; Design\Design\FC22\DRR Jaime\Por presentar a ECP\Cantagallo\Cristalina\[CRISTALINA_CF_SEC_06-Feb-2024.xlsx]D-PRBND'!$BE$31</t>
  </si>
  <si>
    <t>='C:\Users\jaime.benazar\Quorum Business Solutions\Ecopetrol Prometeo - Documents\Planning Space Implementation\3. Analysis &amp; Design\Design\FC22\DRR Jaime\Por presentar a ECP\Cantagallo\Cristalina\[CRISTALINA_CF_SEC_06-Feb-2024.xlsx]D-PRBND'!$BE$32</t>
  </si>
  <si>
    <t>='C:\Users\jaime.benazar\Quorum Business Solutions\Ecopetrol Prometeo - Documents\Planning Space Implementation\3. Analysis &amp; Design\Design\FC22\DRR Jaime\Por presentar a ECP\Cantagallo\Cristalina\[CRISTALINA_CF_SEC_06-Feb-2024.xlsx]D-PRBND'!$BE$33</t>
  </si>
  <si>
    <t>='C:\Users\jaime.benazar\Quorum Business Solutions\Ecopetrol Prometeo - Documents\Planning Space Implementation\3. Analysis &amp; Design\Design\FC22\DRR Jaime\Por presentar a ECP\Cantagallo\Cristalina\[CRISTALINA_CF_SEC_06-Feb-2024.xlsx]D-PRBND'!$BE$34</t>
  </si>
  <si>
    <t>='C:\Users\jaime.benazar\Quorum Business Solutions\Ecopetrol Prometeo - Documents\Planning Space Implementation\3. Analysis &amp; Design\Design\FC22\DRR Jaime\Por presentar a ECP\Cantagallo\Cristalina\[CRISTALINA_CF_SEC_06-Feb-2024.xlsx]D-PRBND'!$BE$35</t>
  </si>
  <si>
    <t>='C:\Users\jaime.benazar\Quorum Business Solutions\Ecopetrol Prometeo - Documents\Planning Space Implementation\3. Analysis &amp; Design\Design\FC22\DRR Jaime\Por presentar a ECP\Cantagallo\Cristalina\[CRISTALINA_CF_SEC_06-Feb-2024.xlsx]D-PRBND'!$BE$36</t>
  </si>
  <si>
    <t>='C:\Users\jaime.benazar\Quorum Business Solutions\Ecopetrol Prometeo - Documents\Planning Space Implementation\3. Analysis &amp; Design\Design\FC22\DRR Jaime\Por presentar a ECP\Cantagallo\Cristalina\[CRISTALINA_CF_SEC_06-Feb-2024.xlsx]D-PRBND'!$BE$37</t>
  </si>
  <si>
    <t>='C:\Users\jaime.benazar\Quorum Business Solutions\Ecopetrol Prometeo - Documents\Planning Space Implementation\3. Analysis &amp; Design\Design\FC22\DRR Jaime\Por presentar a ECP\Cantagallo\Cristalina\[CRISTALINA_CF_SEC_06-Feb-2024.xlsx]D-PRBND'!$BE$38</t>
  </si>
  <si>
    <t>='C:\Users\jaime.benazar\Quorum Business Solutions\Ecopetrol Prometeo - Documents\Planning Space Implementation\3. Analysis &amp; Design\Design\FC22\DRR Jaime\Por presentar a ECP\Cantagallo\Cristalina\[CRISTALINA_CF_SEC_06-Feb-2024.xlsx]D-PRBND'!$BE$39</t>
  </si>
  <si>
    <t>='C:\Users\jaime.benazar\Quorum Business Solutions\Ecopetrol Prometeo - Documents\Planning Space Implementation\3. Analysis &amp; Design\Design\FC22\DRR Jaime\Por presentar a ECP\Cantagallo\Cristalina\[CRISTALINA_CF_SEC_06-Feb-2024.xlsx]D-PRBND'!$BE$40</t>
  </si>
  <si>
    <t>='C:\Users\jaime.benazar\Quorum Business Solutions\Ecopetrol Prometeo - Documents\Planning Space Implementation\3. Analysis &amp; Design\Design\FC22\DRR Jaime\Por presentar a ECP\Cantagallo\Cristalina\[CRISTALINA_CF_SEC_06-Feb-2024.xlsx]D-PRBND'!$BE$41</t>
  </si>
  <si>
    <t>='C:\Users\jaime.benazar\Quorum Business Solutions\Ecopetrol Prometeo - Documents\Planning Space Implementation\3. Analysis &amp; Design\Design\FC22\DRR Jaime\Por presentar a ECP\Cantagallo\Cristalina\[CRISTALINA_CF_SEC_06-Feb-2024.xlsx]D-PRBND'!$BE$42</t>
  </si>
  <si>
    <t>='C:\Users\jaime.benazar\Quorum Business Solutions\Ecopetrol Prometeo - Documents\Planning Space Implementation\3. Analysis &amp; Design\Design\FC22\DRR Jaime\Por presentar a ECP\Cantagallo\Cristalina\[CRISTALINA_CF_SEC_06-Feb-2024.xlsx]D-PRBND'!$BE$43</t>
  </si>
  <si>
    <t>='C:\Users\jaime.benazar\Quorum Business Solutions\Ecopetrol Prometeo - Documents\Planning Space Implementation\3. Analysis &amp; Design\Design\FC22\DRR Jaime\Por presentar a ECP\Cantagallo\Cristalina\[CRISTALINA_CF_SEC_06-Feb-2024.xlsx]D-PRBND'!$BE$44</t>
  </si>
  <si>
    <t>='C:\Users\jaime.benazar\Quorum Business Solutions\Ecopetrol Prometeo - Documents\Planning Space Implementation\3. Analysis &amp; Design\Design\FC22\DRR Jaime\Por presentar a ECP\Cantagallo\Cristalina\[CRISTALINA_CF_SEC_06-Feb-2024.xlsx]D-PRBND'!$BE$45</t>
  </si>
  <si>
    <t>='C:\Users\jaime.benazar\Quorum Business Solutions\Ecopetrol Prometeo - Documents\Planning Space Implementation\3. Analysis &amp; Design\Design\FC22\DRR Jaime\Por presentar a ECP\Cantagallo\Cristalina\[CRISTALINA_CF_SEC_06-Feb-2024.xlsx]D-PRBND'!$BE$46</t>
  </si>
  <si>
    <t>='C:\Users\jaime.benazar\Quorum Business Solutions\Ecopetrol Prometeo - Documents\Planning Space Implementation\3. Analysis &amp; Design\Design\FC22\DRR Jaime\Por presentar a ECP\Cantagallo\Cristalina\[CRISTALINA_CF_SEC_06-Feb-2024.xlsx]D-PRBND'!$BE$47</t>
  </si>
  <si>
    <t>='C:\Users\jaime.benazar\Quorum Business Solutions\Ecopetrol Prometeo - Documents\Planning Space Implementation\3. Analysis &amp; Design\Design\FC22\DRR Jaime\Por presentar a ECP\Cantagallo\Cristalina\[CRISTALINA_CF_SEC_06-Feb-2024.xlsx]D-PRBND'!$BE$48</t>
  </si>
  <si>
    <t>='C:\Users\jaime.benazar\Quorum Business Solutions\Ecopetrol Prometeo - Documents\Planning Space Implementation\3. Analysis &amp; Design\Design\FC22\DRR Jaime\Por presentar a ECP\Cantagallo\Cristalina\[CRISTALINA_CF_SEC_06-Feb-2024.xlsx]D-PRB'!$BE$12</t>
  </si>
  <si>
    <t>='C:\Users\jaime.benazar\Quorum Business Solutions\Ecopetrol Prometeo - Documents\Planning Space Implementation\3. Analysis &amp; Design\Design\FC22\DRR Jaime\Por presentar a ECP\Cantagallo\Cristalina\[CRISTALINA_CF_SEC_06-Feb-2024.xlsx]D-PRB'!$BE$13</t>
  </si>
  <si>
    <t>='C:\Users\jaime.benazar\Quorum Business Solutions\Ecopetrol Prometeo - Documents\Planning Space Implementation\3. Analysis &amp; Design\Design\FC22\DRR Jaime\Por presentar a ECP\Cantagallo\Cristalina\[CRISTALINA_CF_SEC_06-Feb-2024.xlsx]D-PRB'!$BE$14</t>
  </si>
  <si>
    <t>='C:\Users\jaime.benazar\Quorum Business Solutions\Ecopetrol Prometeo - Documents\Planning Space Implementation\3. Analysis &amp; Design\Design\FC22\DRR Jaime\Por presentar a ECP\Cantagallo\Cristalina\[CRISTALINA_CF_SEC_06-Feb-2024.xlsx]D-PRB'!$BE$15</t>
  </si>
  <si>
    <t>='C:\Users\jaime.benazar\Quorum Business Solutions\Ecopetrol Prometeo - Documents\Planning Space Implementation\3. Analysis &amp; Design\Design\FC22\DRR Jaime\Por presentar a ECP\Cantagallo\Cristalina\[CRISTALINA_CF_SEC_06-Feb-2024.xlsx]D-PRB'!$BE$16</t>
  </si>
  <si>
    <t>='C:\Users\jaime.benazar\Quorum Business Solutions\Ecopetrol Prometeo - Documents\Planning Space Implementation\3. Analysis &amp; Design\Design\FC22\DRR Jaime\Por presentar a ECP\Cantagallo\Cristalina\[CRISTALINA_CF_SEC_06-Feb-2024.xlsx]D-PRB'!$BE$17</t>
  </si>
  <si>
    <t>='C:\Users\jaime.benazar\Quorum Business Solutions\Ecopetrol Prometeo - Documents\Planning Space Implementation\3. Analysis &amp; Design\Design\FC22\DRR Jaime\Por presentar a ECP\Cantagallo\Cristalina\[CRISTALINA_CF_SEC_06-Feb-2024.xlsx]D-PRB'!$BE$18</t>
  </si>
  <si>
    <t>='C:\Users\jaime.benazar\Quorum Business Solutions\Ecopetrol Prometeo - Documents\Planning Space Implementation\3. Analysis &amp; Design\Design\FC22\DRR Jaime\Por presentar a ECP\Cantagallo\Cristalina\[CRISTALINA_CF_SEC_06-Feb-2024.xlsx]D-PRB'!$BE$19</t>
  </si>
  <si>
    <t>='C:\Users\jaime.benazar\Quorum Business Solutions\Ecopetrol Prometeo - Documents\Planning Space Implementation\3. Analysis &amp; Design\Design\FC22\DRR Jaime\Por presentar a ECP\Cantagallo\Cristalina\[CRISTALINA_CF_SEC_06-Feb-2024.xlsx]D-PRB'!$BE$20</t>
  </si>
  <si>
    <t>='C:\Users\jaime.benazar\Quorum Business Solutions\Ecopetrol Prometeo - Documents\Planning Space Implementation\3. Analysis &amp; Design\Design\FC22\DRR Jaime\Por presentar a ECP\Cantagallo\Cristalina\[CRISTALINA_CF_SEC_06-Feb-2024.xlsx]D-PRB'!$BE$21</t>
  </si>
  <si>
    <t>='C:\Users\jaime.benazar\Quorum Business Solutions\Ecopetrol Prometeo - Documents\Planning Space Implementation\3. Analysis &amp; Design\Design\FC22\DRR Jaime\Por presentar a ECP\Cantagallo\Cristalina\[CRISTALINA_CF_SEC_06-Feb-2024.xlsx]D-PRB'!$BE$22</t>
  </si>
  <si>
    <t>='C:\Users\jaime.benazar\Quorum Business Solutions\Ecopetrol Prometeo - Documents\Planning Space Implementation\3. Analysis &amp; Design\Design\FC22\DRR Jaime\Por presentar a ECP\Cantagallo\Cristalina\[CRISTALINA_CF_SEC_06-Feb-2024.xlsx]D-PRB'!$BE$23</t>
  </si>
  <si>
    <t>='C:\Users\jaime.benazar\Quorum Business Solutions\Ecopetrol Prometeo - Documents\Planning Space Implementation\3. Analysis &amp; Design\Design\FC22\DRR Jaime\Por presentar a ECP\Cantagallo\Cristalina\[CRISTALINA_CF_SEC_06-Feb-2024.xlsx]D-PRB'!$BE$24</t>
  </si>
  <si>
    <t>='C:\Users\jaime.benazar\Quorum Business Solutions\Ecopetrol Prometeo - Documents\Planning Space Implementation\3. Analysis &amp; Design\Design\FC22\DRR Jaime\Por presentar a ECP\Cantagallo\Cristalina\[CRISTALINA_CF_SEC_06-Feb-2024.xlsx]D-PRB'!$BE$25</t>
  </si>
  <si>
    <t>='C:\Users\jaime.benazar\Quorum Business Solutions\Ecopetrol Prometeo - Documents\Planning Space Implementation\3. Analysis &amp; Design\Design\FC22\DRR Jaime\Por presentar a ECP\Cantagallo\Cristalina\[CRISTALINA_CF_SEC_06-Feb-2024.xlsx]D-PRB'!$BE$26</t>
  </si>
  <si>
    <t>='C:\Users\jaime.benazar\Quorum Business Solutions\Ecopetrol Prometeo - Documents\Planning Space Implementation\3. Analysis &amp; Design\Design\FC22\DRR Jaime\Por presentar a ECP\Cantagallo\Cristalina\[CRISTALINA_CF_SEC_06-Feb-2024.xlsx]D-PRB'!$BE$27</t>
  </si>
  <si>
    <t>='C:\Users\jaime.benazar\Quorum Business Solutions\Ecopetrol Prometeo - Documents\Planning Space Implementation\3. Analysis &amp; Design\Design\FC22\DRR Jaime\Por presentar a ECP\Cantagallo\Cristalina\[CRISTALINA_CF_SEC_06-Feb-2024.xlsx]D-PRB'!$BE$28</t>
  </si>
  <si>
    <t>='C:\Users\jaime.benazar\Quorum Business Solutions\Ecopetrol Prometeo - Documents\Planning Space Implementation\3. Analysis &amp; Design\Design\FC22\DRR Jaime\Por presentar a ECP\Cantagallo\Cristalina\[CRISTALINA_CF_SEC_06-Feb-2024.xlsx]D-PRB'!$BE$29</t>
  </si>
  <si>
    <t>='C:\Users\jaime.benazar\Quorum Business Solutions\Ecopetrol Prometeo - Documents\Planning Space Implementation\3. Analysis &amp; Design\Design\FC22\DRR Jaime\Por presentar a ECP\Cantagallo\Cristalina\[CRISTALINA_CF_SEC_06-Feb-2024.xlsx]D-PRB'!$BE$30</t>
  </si>
  <si>
    <t>='C:\Users\jaime.benazar\Quorum Business Solutions\Ecopetrol Prometeo - Documents\Planning Space Implementation\3. Analysis &amp; Design\Design\FC22\DRR Jaime\Por presentar a ECP\Cantagallo\Cristalina\[CRISTALINA_CF_SEC_06-Feb-2024.xlsx]D-PRB'!$BE$31</t>
  </si>
  <si>
    <t>='C:\Users\jaime.benazar\Quorum Business Solutions\Ecopetrol Prometeo - Documents\Planning Space Implementation\3. Analysis &amp; Design\Design\FC22\DRR Jaime\Por presentar a ECP\Cantagallo\Cristalina\[CRISTALINA_CF_SEC_06-Feb-2024.xlsx]D-PRB'!$BE$32</t>
  </si>
  <si>
    <t>='C:\Users\jaime.benazar\Quorum Business Solutions\Ecopetrol Prometeo - Documents\Planning Space Implementation\3. Analysis &amp; Design\Design\FC22\DRR Jaime\Por presentar a ECP\Cantagallo\Cristalina\[CRISTALINA_CF_SEC_06-Feb-2024.xlsx]D-PRB'!$BE$33</t>
  </si>
  <si>
    <t>='C:\Users\jaime.benazar\Quorum Business Solutions\Ecopetrol Prometeo - Documents\Planning Space Implementation\3. Analysis &amp; Design\Design\FC22\DRR Jaime\Por presentar a ECP\Cantagallo\Cristalina\[CRISTALINA_CF_SEC_06-Feb-2024.xlsx]D-PRB'!$BE$34</t>
  </si>
  <si>
    <t>='C:\Users\jaime.benazar\Quorum Business Solutions\Ecopetrol Prometeo - Documents\Planning Space Implementation\3. Analysis &amp; Design\Design\FC22\DRR Jaime\Por presentar a ECP\Cantagallo\Cristalina\[CRISTALINA_CF_SEC_06-Feb-2024.xlsx]D-PRB'!$BE$35</t>
  </si>
  <si>
    <t>='C:\Users\jaime.benazar\Quorum Business Solutions\Ecopetrol Prometeo - Documents\Planning Space Implementation\3. Analysis &amp; Design\Design\FC22\DRR Jaime\Por presentar a ECP\Cantagallo\Cristalina\[CRISTALINA_CF_SEC_06-Feb-2024.xlsx]D-PRB'!$BE$36</t>
  </si>
  <si>
    <t>='C:\Users\jaime.benazar\Quorum Business Solutions\Ecopetrol Prometeo - Documents\Planning Space Implementation\3. Analysis &amp; Design\Design\FC22\DRR Jaime\Por presentar a ECP\Cantagallo\Cristalina\[CRISTALINA_CF_SEC_06-Feb-2024.xlsx]D-PRB'!$BE$37</t>
  </si>
  <si>
    <t>='C:\Users\jaime.benazar\Quorum Business Solutions\Ecopetrol Prometeo - Documents\Planning Space Implementation\3. Analysis &amp; Design\Design\FC22\DRR Jaime\Por presentar a ECP\Cantagallo\Cristalina\[CRISTALINA_CF_SEC_06-Feb-2024.xlsx]D-PRB'!$BE$38</t>
  </si>
  <si>
    <t>='C:\Users\jaime.benazar\Quorum Business Solutions\Ecopetrol Prometeo - Documents\Planning Space Implementation\3. Analysis &amp; Design\Design\FC22\DRR Jaime\Por presentar a ECP\Cantagallo\Cristalina\[CRISTALINA_CF_SEC_06-Feb-2024.xlsx]D-PRB'!$BE$39</t>
  </si>
  <si>
    <t>='C:\Users\jaime.benazar\Quorum Business Solutions\Ecopetrol Prometeo - Documents\Planning Space Implementation\3. Analysis &amp; Design\Design\FC22\DRR Jaime\Por presentar a ECP\Cantagallo\Cristalina\[CRISTALINA_CF_SEC_06-Feb-2024.xlsx]D-PRB'!$BE$40</t>
  </si>
  <si>
    <t>='C:\Users\jaime.benazar\Quorum Business Solutions\Ecopetrol Prometeo - Documents\Planning Space Implementation\3. Analysis &amp; Design\Design\FC22\DRR Jaime\Por presentar a ECP\Cantagallo\Cristalina\[CRISTALINA_CF_SEC_06-Feb-2024.xlsx]D-PRB'!$BE$41</t>
  </si>
  <si>
    <t>='C:\Users\jaime.benazar\Quorum Business Solutions\Ecopetrol Prometeo - Documents\Planning Space Implementation\3. Analysis &amp; Design\Design\FC22\DRR Jaime\Por presentar a ECP\Cantagallo\Cristalina\[CRISTALINA_CF_SEC_06-Feb-2024.xlsx]D-PRB'!$BE$42</t>
  </si>
  <si>
    <t>='C:\Users\jaime.benazar\Quorum Business Solutions\Ecopetrol Prometeo - Documents\Planning Space Implementation\3. Analysis &amp; Design\Design\FC22\DRR Jaime\Por presentar a ECP\Cantagallo\Cristalina\[CRISTALINA_CF_SEC_06-Feb-2024.xlsx]D-PRB'!$BE$43</t>
  </si>
  <si>
    <t>='C:\Users\jaime.benazar\Quorum Business Solutions\Ecopetrol Prometeo - Documents\Planning Space Implementation\3. Analysis &amp; Design\Design\FC22\DRR Jaime\Por presentar a ECP\Cantagallo\Cristalina\[CRISTALINA_CF_SEC_06-Feb-2024.xlsx]D-PRB'!$BE$44</t>
  </si>
  <si>
    <t>='C:\Users\jaime.benazar\Quorum Business Solutions\Ecopetrol Prometeo - Documents\Planning Space Implementation\3. Analysis &amp; Design\Design\FC22\DRR Jaime\Por presentar a ECP\Cantagallo\Cristalina\[CRISTALINA_CF_SEC_06-Feb-2024.xlsx]D-PRB'!$BE$45</t>
  </si>
  <si>
    <t>='C:\Users\jaime.benazar\Quorum Business Solutions\Ecopetrol Prometeo - Documents\Planning Space Implementation\3. Analysis &amp; Design\Design\FC22\DRR Jaime\Por presentar a ECP\Cantagallo\Cristalina\[CRISTALINA_CF_SEC_06-Feb-2024.xlsx]D-PRB'!$BE$46</t>
  </si>
  <si>
    <t>='C:\Users\jaime.benazar\Quorum Business Solutions\Ecopetrol Prometeo - Documents\Planning Space Implementation\3. Analysis &amp; Design\Design\FC22\DRR Jaime\Por presentar a ECP\Cantagallo\Cristalina\[CRISTALINA_CF_SEC_06-Feb-2024.xlsx]D-PRB'!$BE$47</t>
  </si>
  <si>
    <t>='C:\Users\jaime.benazar\Quorum Business Solutions\Ecopetrol Prometeo - Documents\Planning Space Implementation\3. Analysis &amp; Design\Design\FC22\DRR Jaime\Por presentar a ECP\Cantagallo\Cristalina\[CRISTALINA_CF_SEC_06-Feb-2024.xlsx]D-PRB'!$BE$48</t>
  </si>
  <si>
    <t>='C:\Users\jaime.benazar\Quorum Business Solutions\Ecopetrol Prometeo - Documents\Planning Space Implementation\3. Analysis &amp; Design\Design\FC22\DRR Jaime\Por presentar a ECP\Cantagallo\Cristalina\[CRISTALINA_CF_SEC_06-Feb-2024.xlsx]D-PSDP'!$BE$12</t>
  </si>
  <si>
    <t>='C:\Users\jaime.benazar\Quorum Business Solutions\Ecopetrol Prometeo - Documents\Planning Space Implementation\3. Analysis &amp; Design\Design\FC22\DRR Jaime\Por presentar a ECP\Cantagallo\Cristalina\[CRISTALINA_CF_SEC_06-Feb-2024.xlsx]D-PSDP'!$BE$13</t>
  </si>
  <si>
    <t>='C:\Users\jaime.benazar\Quorum Business Solutions\Ecopetrol Prometeo - Documents\Planning Space Implementation\3. Analysis &amp; Design\Design\FC22\DRR Jaime\Por presentar a ECP\Cantagallo\Cristalina\[CRISTALINA_CF_SEC_06-Feb-2024.xlsx]D-PSDP'!$BE$14</t>
  </si>
  <si>
    <t>='C:\Users\jaime.benazar\Quorum Business Solutions\Ecopetrol Prometeo - Documents\Planning Space Implementation\3. Analysis &amp; Design\Design\FC22\DRR Jaime\Por presentar a ECP\Cantagallo\Cristalina\[CRISTALINA_CF_SEC_06-Feb-2024.xlsx]D-PSDP'!$BE$15</t>
  </si>
  <si>
    <t>='C:\Users\jaime.benazar\Quorum Business Solutions\Ecopetrol Prometeo - Documents\Planning Space Implementation\3. Analysis &amp; Design\Design\FC22\DRR Jaime\Por presentar a ECP\Cantagallo\Cristalina\[CRISTALINA_CF_SEC_06-Feb-2024.xlsx]D-PSDP'!$BE$16</t>
  </si>
  <si>
    <t>='C:\Users\jaime.benazar\Quorum Business Solutions\Ecopetrol Prometeo - Documents\Planning Space Implementation\3. Analysis &amp; Design\Design\FC22\DRR Jaime\Por presentar a ECP\Cantagallo\Cristalina\[CRISTALINA_CF_SEC_06-Feb-2024.xlsx]D-PSDP'!$BE$17</t>
  </si>
  <si>
    <t>='C:\Users\jaime.benazar\Quorum Business Solutions\Ecopetrol Prometeo - Documents\Planning Space Implementation\3. Analysis &amp; Design\Design\FC22\DRR Jaime\Por presentar a ECP\Cantagallo\Cristalina\[CRISTALINA_CF_SEC_06-Feb-2024.xlsx]D-PSDP'!$BE$18</t>
  </si>
  <si>
    <t>='C:\Users\jaime.benazar\Quorum Business Solutions\Ecopetrol Prometeo - Documents\Planning Space Implementation\3. Analysis &amp; Design\Design\FC22\DRR Jaime\Por presentar a ECP\Cantagallo\Cristalina\[CRISTALINA_CF_SEC_06-Feb-2024.xlsx]D-PSDP'!$BE$19</t>
  </si>
  <si>
    <t>='C:\Users\jaime.benazar\Quorum Business Solutions\Ecopetrol Prometeo - Documents\Planning Space Implementation\3. Analysis &amp; Design\Design\FC22\DRR Jaime\Por presentar a ECP\Cantagallo\Cristalina\[CRISTALINA_CF_SEC_06-Feb-2024.xlsx]D-PSDP'!$BE$20</t>
  </si>
  <si>
    <t>='C:\Users\jaime.benazar\Quorum Business Solutions\Ecopetrol Prometeo - Documents\Planning Space Implementation\3. Analysis &amp; Design\Design\FC22\DRR Jaime\Por presentar a ECP\Cantagallo\Cristalina\[CRISTALINA_CF_SEC_06-Feb-2024.xlsx]D-PSDP'!$BE$21</t>
  </si>
  <si>
    <t>='C:\Users\jaime.benazar\Quorum Business Solutions\Ecopetrol Prometeo - Documents\Planning Space Implementation\3. Analysis &amp; Design\Design\FC22\DRR Jaime\Por presentar a ECP\Cantagallo\Cristalina\[CRISTALINA_CF_SEC_06-Feb-2024.xlsx]D-PSDP'!$BE$22</t>
  </si>
  <si>
    <t>='C:\Users\jaime.benazar\Quorum Business Solutions\Ecopetrol Prometeo - Documents\Planning Space Implementation\3. Analysis &amp; Design\Design\FC22\DRR Jaime\Por presentar a ECP\Cantagallo\Cristalina\[CRISTALINA_CF_SEC_06-Feb-2024.xlsx]D-PSDP'!$BE$23</t>
  </si>
  <si>
    <t>='C:\Users\jaime.benazar\Quorum Business Solutions\Ecopetrol Prometeo - Documents\Planning Space Implementation\3. Analysis &amp; Design\Design\FC22\DRR Jaime\Por presentar a ECP\Cantagallo\Cristalina\[CRISTALINA_CF_SEC_06-Feb-2024.xlsx]D-PSDP'!$BE$24</t>
  </si>
  <si>
    <t>='C:\Users\jaime.benazar\Quorum Business Solutions\Ecopetrol Prometeo - Documents\Planning Space Implementation\3. Analysis &amp; Design\Design\FC22\DRR Jaime\Por presentar a ECP\Cantagallo\Cristalina\[CRISTALINA_CF_SEC_06-Feb-2024.xlsx]D-PSDP'!$BE$25</t>
  </si>
  <si>
    <t>='C:\Users\jaime.benazar\Quorum Business Solutions\Ecopetrol Prometeo - Documents\Planning Space Implementation\3. Analysis &amp; Design\Design\FC22\DRR Jaime\Por presentar a ECP\Cantagallo\Cristalina\[CRISTALINA_CF_SEC_06-Feb-2024.xlsx]D-PSDP'!$BE$26</t>
  </si>
  <si>
    <t>='C:\Users\jaime.benazar\Quorum Business Solutions\Ecopetrol Prometeo - Documents\Planning Space Implementation\3. Analysis &amp; Design\Design\FC22\DRR Jaime\Por presentar a ECP\Cantagallo\Cristalina\[CRISTALINA_CF_SEC_06-Feb-2024.xlsx]D-PSDP'!$BE$27</t>
  </si>
  <si>
    <t>='C:\Users\jaime.benazar\Quorum Business Solutions\Ecopetrol Prometeo - Documents\Planning Space Implementation\3. Analysis &amp; Design\Design\FC22\DRR Jaime\Por presentar a ECP\Cantagallo\Cristalina\[CRISTALINA_CF_SEC_06-Feb-2024.xlsx]D-PSDP'!$BE$28</t>
  </si>
  <si>
    <t>='C:\Users\jaime.benazar\Quorum Business Solutions\Ecopetrol Prometeo - Documents\Planning Space Implementation\3. Analysis &amp; Design\Design\FC22\DRR Jaime\Por presentar a ECP\Cantagallo\Cristalina\[CRISTALINA_CF_SEC_06-Feb-2024.xlsx]D-PSDP'!$BE$29</t>
  </si>
  <si>
    <t>='C:\Users\jaime.benazar\Quorum Business Solutions\Ecopetrol Prometeo - Documents\Planning Space Implementation\3. Analysis &amp; Design\Design\FC22\DRR Jaime\Por presentar a ECP\Cantagallo\Cristalina\[CRISTALINA_CF_SEC_06-Feb-2024.xlsx]D-PSDP'!$BE$30</t>
  </si>
  <si>
    <t>='C:\Users\jaime.benazar\Quorum Business Solutions\Ecopetrol Prometeo - Documents\Planning Space Implementation\3. Analysis &amp; Design\Design\FC22\DRR Jaime\Por presentar a ECP\Cantagallo\Cristalina\[CRISTALINA_CF_SEC_06-Feb-2024.xlsx]D-PSDP'!$BE$31</t>
  </si>
  <si>
    <t>='C:\Users\jaime.benazar\Quorum Business Solutions\Ecopetrol Prometeo - Documents\Planning Space Implementation\3. Analysis &amp; Design\Design\FC22\DRR Jaime\Por presentar a ECP\Cantagallo\Cristalina\[CRISTALINA_CF_SEC_06-Feb-2024.xlsx]D-PSDP'!$BE$32</t>
  </si>
  <si>
    <t>='C:\Users\jaime.benazar\Quorum Business Solutions\Ecopetrol Prometeo - Documents\Planning Space Implementation\3. Analysis &amp; Design\Design\FC22\DRR Jaime\Por presentar a ECP\Cantagallo\Cristalina\[CRISTALINA_CF_SEC_06-Feb-2024.xlsx]D-PSDP'!$BE$33</t>
  </si>
  <si>
    <t>='C:\Users\jaime.benazar\Quorum Business Solutions\Ecopetrol Prometeo - Documents\Planning Space Implementation\3. Analysis &amp; Design\Design\FC22\DRR Jaime\Por presentar a ECP\Cantagallo\Cristalina\[CRISTALINA_CF_SEC_06-Feb-2024.xlsx]D-PSDP'!$BE$34</t>
  </si>
  <si>
    <t>='C:\Users\jaime.benazar\Quorum Business Solutions\Ecopetrol Prometeo - Documents\Planning Space Implementation\3. Analysis &amp; Design\Design\FC22\DRR Jaime\Por presentar a ECP\Cantagallo\Cristalina\[CRISTALINA_CF_SEC_06-Feb-2024.xlsx]D-PSDP'!$BE$35</t>
  </si>
  <si>
    <t>='C:\Users\jaime.benazar\Quorum Business Solutions\Ecopetrol Prometeo - Documents\Planning Space Implementation\3. Analysis &amp; Design\Design\FC22\DRR Jaime\Por presentar a ECP\Cantagallo\Cristalina\[CRISTALINA_CF_SEC_06-Feb-2024.xlsx]D-PSDP'!$BE$36</t>
  </si>
  <si>
    <t>='C:\Users\jaime.benazar\Quorum Business Solutions\Ecopetrol Prometeo - Documents\Planning Space Implementation\3. Analysis &amp; Design\Design\FC22\DRR Jaime\Por presentar a ECP\Cantagallo\Cristalina\[CRISTALINA_CF_SEC_06-Feb-2024.xlsx]D-PSDP'!$BE$37</t>
  </si>
  <si>
    <t>='C:\Users\jaime.benazar\Quorum Business Solutions\Ecopetrol Prometeo - Documents\Planning Space Implementation\3. Analysis &amp; Design\Design\FC22\DRR Jaime\Por presentar a ECP\Cantagallo\Cristalina\[CRISTALINA_CF_SEC_06-Feb-2024.xlsx]D-PSDP'!$BE$38</t>
  </si>
  <si>
    <t>='C:\Users\jaime.benazar\Quorum Business Solutions\Ecopetrol Prometeo - Documents\Planning Space Implementation\3. Analysis &amp; Design\Design\FC22\DRR Jaime\Por presentar a ECP\Cantagallo\Cristalina\[CRISTALINA_CF_SEC_06-Feb-2024.xlsx]D-PSDP'!$BE$39</t>
  </si>
  <si>
    <t>='C:\Users\jaime.benazar\Quorum Business Solutions\Ecopetrol Prometeo - Documents\Planning Space Implementation\3. Analysis &amp; Design\Design\FC22\DRR Jaime\Por presentar a ECP\Cantagallo\Cristalina\[CRISTALINA_CF_SEC_06-Feb-2024.xlsx]D-PSDP'!$BE$40</t>
  </si>
  <si>
    <t>='C:\Users\jaime.benazar\Quorum Business Solutions\Ecopetrol Prometeo - Documents\Planning Space Implementation\3. Analysis &amp; Design\Design\FC22\DRR Jaime\Por presentar a ECP\Cantagallo\Cristalina\[CRISTALINA_CF_SEC_06-Feb-2024.xlsx]D-PSDP'!$BE$41</t>
  </si>
  <si>
    <t>='C:\Users\jaime.benazar\Quorum Business Solutions\Ecopetrol Prometeo - Documents\Planning Space Implementation\3. Analysis &amp; Design\Design\FC22\DRR Jaime\Por presentar a ECP\Cantagallo\Cristalina\[CRISTALINA_CF_SEC_06-Feb-2024.xlsx]D-PSDP'!$BE$42</t>
  </si>
  <si>
    <t>='C:\Users\jaime.benazar\Quorum Business Solutions\Ecopetrol Prometeo - Documents\Planning Space Implementation\3. Analysis &amp; Design\Design\FC22\DRR Jaime\Por presentar a ECP\Cantagallo\Cristalina\[CRISTALINA_CF_SEC_06-Feb-2024.xlsx]D-PSDP'!$BE$43</t>
  </si>
  <si>
    <t>='C:\Users\jaime.benazar\Quorum Business Solutions\Ecopetrol Prometeo - Documents\Planning Space Implementation\3. Analysis &amp; Design\Design\FC22\DRR Jaime\Por presentar a ECP\Cantagallo\Cristalina\[CRISTALINA_CF_SEC_06-Feb-2024.xlsx]D-PSDP'!$BE$44</t>
  </si>
  <si>
    <t>='C:\Users\jaime.benazar\Quorum Business Solutions\Ecopetrol Prometeo - Documents\Planning Space Implementation\3. Analysis &amp; Design\Design\FC22\DRR Jaime\Por presentar a ECP\Cantagallo\Cristalina\[CRISTALINA_CF_SEC_06-Feb-2024.xlsx]D-PSDP'!$BE$45</t>
  </si>
  <si>
    <t>='C:\Users\jaime.benazar\Quorum Business Solutions\Ecopetrol Prometeo - Documents\Planning Space Implementation\3. Analysis &amp; Design\Design\FC22\DRR Jaime\Por presentar a ECP\Cantagallo\Cristalina\[CRISTALINA_CF_SEC_06-Feb-2024.xlsx]D-PSDP'!$BE$46</t>
  </si>
  <si>
    <t>='C:\Users\jaime.benazar\Quorum Business Solutions\Ecopetrol Prometeo - Documents\Planning Space Implementation\3. Analysis &amp; Design\Design\FC22\DRR Jaime\Por presentar a ECP\Cantagallo\Cristalina\[CRISTALINA_CF_SEC_06-Feb-2024.xlsx]D-PSDP'!$BE$47</t>
  </si>
  <si>
    <t>='C:\Users\jaime.benazar\Quorum Business Solutions\Ecopetrol Prometeo - Documents\Planning Space Implementation\3. Analysis &amp; Design\Design\FC22\DRR Jaime\Por presentar a ECP\Cantagallo\Cristalina\[CRISTALINA_CF_SEC_06-Feb-2024.xlsx]D-PSDP'!$BE$48</t>
  </si>
  <si>
    <t>='C:\Users\jaime.benazar\Quorum Business Solutions\Ecopetrol Prometeo - Documents\Planning Space Implementation\3. Analysis &amp; Design\Design\FC22\DRR Jaime\Por presentar a ECP\Cantagallo\Cristalina\[CRISTALINA_CF_SEC_06-Feb-2024.xlsx]D-PSNP'!$BE$12</t>
  </si>
  <si>
    <t>='C:\Users\jaime.benazar\Quorum Business Solutions\Ecopetrol Prometeo - Documents\Planning Space Implementation\3. Analysis &amp; Design\Design\FC22\DRR Jaime\Por presentar a ECP\Cantagallo\Cristalina\[CRISTALINA_CF_SEC_06-Feb-2024.xlsx]D-PSNP'!$BE$13</t>
  </si>
  <si>
    <t>='C:\Users\jaime.benazar\Quorum Business Solutions\Ecopetrol Prometeo - Documents\Planning Space Implementation\3. Analysis &amp; Design\Design\FC22\DRR Jaime\Por presentar a ECP\Cantagallo\Cristalina\[CRISTALINA_CF_SEC_06-Feb-2024.xlsx]D-PSNP'!$BE$14</t>
  </si>
  <si>
    <t>='C:\Users\jaime.benazar\Quorum Business Solutions\Ecopetrol Prometeo - Documents\Planning Space Implementation\3. Analysis &amp; Design\Design\FC22\DRR Jaime\Por presentar a ECP\Cantagallo\Cristalina\[CRISTALINA_CF_SEC_06-Feb-2024.xlsx]D-PSNP'!$BE$15</t>
  </si>
  <si>
    <t>='C:\Users\jaime.benazar\Quorum Business Solutions\Ecopetrol Prometeo - Documents\Planning Space Implementation\3. Analysis &amp; Design\Design\FC22\DRR Jaime\Por presentar a ECP\Cantagallo\Cristalina\[CRISTALINA_CF_SEC_06-Feb-2024.xlsx]D-PSNP'!$BE$16</t>
  </si>
  <si>
    <t>='C:\Users\jaime.benazar\Quorum Business Solutions\Ecopetrol Prometeo - Documents\Planning Space Implementation\3. Analysis &amp; Design\Design\FC22\DRR Jaime\Por presentar a ECP\Cantagallo\Cristalina\[CRISTALINA_CF_SEC_06-Feb-2024.xlsx]D-PSNP'!$BE$17</t>
  </si>
  <si>
    <t>='C:\Users\jaime.benazar\Quorum Business Solutions\Ecopetrol Prometeo - Documents\Planning Space Implementation\3. Analysis &amp; Design\Design\FC22\DRR Jaime\Por presentar a ECP\Cantagallo\Cristalina\[CRISTALINA_CF_SEC_06-Feb-2024.xlsx]D-PSNP'!$BE$18</t>
  </si>
  <si>
    <t>='C:\Users\jaime.benazar\Quorum Business Solutions\Ecopetrol Prometeo - Documents\Planning Space Implementation\3. Analysis &amp; Design\Design\FC22\DRR Jaime\Por presentar a ECP\Cantagallo\Cristalina\[CRISTALINA_CF_SEC_06-Feb-2024.xlsx]D-PSNP'!$BE$19</t>
  </si>
  <si>
    <t>='C:\Users\jaime.benazar\Quorum Business Solutions\Ecopetrol Prometeo - Documents\Planning Space Implementation\3. Analysis &amp; Design\Design\FC22\DRR Jaime\Por presentar a ECP\Cantagallo\Cristalina\[CRISTALINA_CF_SEC_06-Feb-2024.xlsx]D-PSNP'!$BE$20</t>
  </si>
  <si>
    <t>='C:\Users\jaime.benazar\Quorum Business Solutions\Ecopetrol Prometeo - Documents\Planning Space Implementation\3. Analysis &amp; Design\Design\FC22\DRR Jaime\Por presentar a ECP\Cantagallo\Cristalina\[CRISTALINA_CF_SEC_06-Feb-2024.xlsx]D-PSNP'!$BE$21</t>
  </si>
  <si>
    <t>='C:\Users\jaime.benazar\Quorum Business Solutions\Ecopetrol Prometeo - Documents\Planning Space Implementation\3. Analysis &amp; Design\Design\FC22\DRR Jaime\Por presentar a ECP\Cantagallo\Cristalina\[CRISTALINA_CF_SEC_06-Feb-2024.xlsx]D-PSNP'!$BE$22</t>
  </si>
  <si>
    <t>='C:\Users\jaime.benazar\Quorum Business Solutions\Ecopetrol Prometeo - Documents\Planning Space Implementation\3. Analysis &amp; Design\Design\FC22\DRR Jaime\Por presentar a ECP\Cantagallo\Cristalina\[CRISTALINA_CF_SEC_06-Feb-2024.xlsx]D-PSNP'!$BE$23</t>
  </si>
  <si>
    <t>='C:\Users\jaime.benazar\Quorum Business Solutions\Ecopetrol Prometeo - Documents\Planning Space Implementation\3. Analysis &amp; Design\Design\FC22\DRR Jaime\Por presentar a ECP\Cantagallo\Cristalina\[CRISTALINA_CF_SEC_06-Feb-2024.xlsx]D-PSNP'!$BE$24</t>
  </si>
  <si>
    <t>='C:\Users\jaime.benazar\Quorum Business Solutions\Ecopetrol Prometeo - Documents\Planning Space Implementation\3. Analysis &amp; Design\Design\FC22\DRR Jaime\Por presentar a ECP\Cantagallo\Cristalina\[CRISTALINA_CF_SEC_06-Feb-2024.xlsx]D-PSNP'!$BE$25</t>
  </si>
  <si>
    <t>='C:\Users\jaime.benazar\Quorum Business Solutions\Ecopetrol Prometeo - Documents\Planning Space Implementation\3. Analysis &amp; Design\Design\FC22\DRR Jaime\Por presentar a ECP\Cantagallo\Cristalina\[CRISTALINA_CF_SEC_06-Feb-2024.xlsx]D-PSNP'!$BE$26</t>
  </si>
  <si>
    <t>='C:\Users\jaime.benazar\Quorum Business Solutions\Ecopetrol Prometeo - Documents\Planning Space Implementation\3. Analysis &amp; Design\Design\FC22\DRR Jaime\Por presentar a ECP\Cantagallo\Cristalina\[CRISTALINA_CF_SEC_06-Feb-2024.xlsx]D-PSNP'!$BE$27</t>
  </si>
  <si>
    <t>='C:\Users\jaime.benazar\Quorum Business Solutions\Ecopetrol Prometeo - Documents\Planning Space Implementation\3. Analysis &amp; Design\Design\FC22\DRR Jaime\Por presentar a ECP\Cantagallo\Cristalina\[CRISTALINA_CF_SEC_06-Feb-2024.xlsx]D-PSNP'!$BE$28</t>
  </si>
  <si>
    <t>='C:\Users\jaime.benazar\Quorum Business Solutions\Ecopetrol Prometeo - Documents\Planning Space Implementation\3. Analysis &amp; Design\Design\FC22\DRR Jaime\Por presentar a ECP\Cantagallo\Cristalina\[CRISTALINA_CF_SEC_06-Feb-2024.xlsx]D-PSNP'!$BE$29</t>
  </si>
  <si>
    <t>='C:\Users\jaime.benazar\Quorum Business Solutions\Ecopetrol Prometeo - Documents\Planning Space Implementation\3. Analysis &amp; Design\Design\FC22\DRR Jaime\Por presentar a ECP\Cantagallo\Cristalina\[CRISTALINA_CF_SEC_06-Feb-2024.xlsx]D-PSNP'!$BE$30</t>
  </si>
  <si>
    <t>='C:\Users\jaime.benazar\Quorum Business Solutions\Ecopetrol Prometeo - Documents\Planning Space Implementation\3. Analysis &amp; Design\Design\FC22\DRR Jaime\Por presentar a ECP\Cantagallo\Cristalina\[CRISTALINA_CF_SEC_06-Feb-2024.xlsx]D-PSNP'!$BE$31</t>
  </si>
  <si>
    <t>='C:\Users\jaime.benazar\Quorum Business Solutions\Ecopetrol Prometeo - Documents\Planning Space Implementation\3. Analysis &amp; Design\Design\FC22\DRR Jaime\Por presentar a ECP\Cantagallo\Cristalina\[CRISTALINA_CF_SEC_06-Feb-2024.xlsx]D-PSNP'!$BE$32</t>
  </si>
  <si>
    <t>='C:\Users\jaime.benazar\Quorum Business Solutions\Ecopetrol Prometeo - Documents\Planning Space Implementation\3. Analysis &amp; Design\Design\FC22\DRR Jaime\Por presentar a ECP\Cantagallo\Cristalina\[CRISTALINA_CF_SEC_06-Feb-2024.xlsx]D-PSNP'!$BE$33</t>
  </si>
  <si>
    <t>='C:\Users\jaime.benazar\Quorum Business Solutions\Ecopetrol Prometeo - Documents\Planning Space Implementation\3. Analysis &amp; Design\Design\FC22\DRR Jaime\Por presentar a ECP\Cantagallo\Cristalina\[CRISTALINA_CF_SEC_06-Feb-2024.xlsx]D-PSNP'!$BE$34</t>
  </si>
  <si>
    <t>='C:\Users\jaime.benazar\Quorum Business Solutions\Ecopetrol Prometeo - Documents\Planning Space Implementation\3. Analysis &amp; Design\Design\FC22\DRR Jaime\Por presentar a ECP\Cantagallo\Cristalina\[CRISTALINA_CF_SEC_06-Feb-2024.xlsx]D-PSNP'!$BE$35</t>
  </si>
  <si>
    <t>='C:\Users\jaime.benazar\Quorum Business Solutions\Ecopetrol Prometeo - Documents\Planning Space Implementation\3. Analysis &amp; Design\Design\FC22\DRR Jaime\Por presentar a ECP\Cantagallo\Cristalina\[CRISTALINA_CF_SEC_06-Feb-2024.xlsx]D-PSNP'!$BE$36</t>
  </si>
  <si>
    <t>='C:\Users\jaime.benazar\Quorum Business Solutions\Ecopetrol Prometeo - Documents\Planning Space Implementation\3. Analysis &amp; Design\Design\FC22\DRR Jaime\Por presentar a ECP\Cantagallo\Cristalina\[CRISTALINA_CF_SEC_06-Feb-2024.xlsx]D-PSNP'!$BE$37</t>
  </si>
  <si>
    <t>='C:\Users\jaime.benazar\Quorum Business Solutions\Ecopetrol Prometeo - Documents\Planning Space Implementation\3. Analysis &amp; Design\Design\FC22\DRR Jaime\Por presentar a ECP\Cantagallo\Cristalina\[CRISTALINA_CF_SEC_06-Feb-2024.xlsx]D-PSNP'!$BE$38</t>
  </si>
  <si>
    <t>='C:\Users\jaime.benazar\Quorum Business Solutions\Ecopetrol Prometeo - Documents\Planning Space Implementation\3. Analysis &amp; Design\Design\FC22\DRR Jaime\Por presentar a ECP\Cantagallo\Cristalina\[CRISTALINA_CF_SEC_06-Feb-2024.xlsx]D-PSNP'!$BE$39</t>
  </si>
  <si>
    <t>='C:\Users\jaime.benazar\Quorum Business Solutions\Ecopetrol Prometeo - Documents\Planning Space Implementation\3. Analysis &amp; Design\Design\FC22\DRR Jaime\Por presentar a ECP\Cantagallo\Cristalina\[CRISTALINA_CF_SEC_06-Feb-2024.xlsx]D-PSNP'!$BE$40</t>
  </si>
  <si>
    <t>='C:\Users\jaime.benazar\Quorum Business Solutions\Ecopetrol Prometeo - Documents\Planning Space Implementation\3. Analysis &amp; Design\Design\FC22\DRR Jaime\Por presentar a ECP\Cantagallo\Cristalina\[CRISTALINA_CF_SEC_06-Feb-2024.xlsx]D-PSNP'!$BE$41</t>
  </si>
  <si>
    <t>='C:\Users\jaime.benazar\Quorum Business Solutions\Ecopetrol Prometeo - Documents\Planning Space Implementation\3. Analysis &amp; Design\Design\FC22\DRR Jaime\Por presentar a ECP\Cantagallo\Cristalina\[CRISTALINA_CF_SEC_06-Feb-2024.xlsx]D-PSNP'!$BE$42</t>
  </si>
  <si>
    <t>='C:\Users\jaime.benazar\Quorum Business Solutions\Ecopetrol Prometeo - Documents\Planning Space Implementation\3. Analysis &amp; Design\Design\FC22\DRR Jaime\Por presentar a ECP\Cantagallo\Cristalina\[CRISTALINA_CF_SEC_06-Feb-2024.xlsx]D-PSNP'!$BE$43</t>
  </si>
  <si>
    <t>='C:\Users\jaime.benazar\Quorum Business Solutions\Ecopetrol Prometeo - Documents\Planning Space Implementation\3. Analysis &amp; Design\Design\FC22\DRR Jaime\Por presentar a ECP\Cantagallo\Cristalina\[CRISTALINA_CF_SEC_06-Feb-2024.xlsx]D-PSNP'!$BE$44</t>
  </si>
  <si>
    <t>='C:\Users\jaime.benazar\Quorum Business Solutions\Ecopetrol Prometeo - Documents\Planning Space Implementation\3. Analysis &amp; Design\Design\FC22\DRR Jaime\Por presentar a ECP\Cantagallo\Cristalina\[CRISTALINA_CF_SEC_06-Feb-2024.xlsx]D-PSNP'!$BE$45</t>
  </si>
  <si>
    <t>='C:\Users\jaime.benazar\Quorum Business Solutions\Ecopetrol Prometeo - Documents\Planning Space Implementation\3. Analysis &amp; Design\Design\FC22\DRR Jaime\Por presentar a ECP\Cantagallo\Cristalina\[CRISTALINA_CF_SEC_06-Feb-2024.xlsx]D-PSNP'!$BE$46</t>
  </si>
  <si>
    <t>='C:\Users\jaime.benazar\Quorum Business Solutions\Ecopetrol Prometeo - Documents\Planning Space Implementation\3. Analysis &amp; Design\Design\FC22\DRR Jaime\Por presentar a ECP\Cantagallo\Cristalina\[CRISTALINA_CF_SEC_06-Feb-2024.xlsx]D-PSNP'!$BE$47</t>
  </si>
  <si>
    <t>='C:\Users\jaime.benazar\Quorum Business Solutions\Ecopetrol Prometeo - Documents\Planning Space Implementation\3. Analysis &amp; Design\Design\FC22\DRR Jaime\Por presentar a ECP\Cantagallo\Cristalina\[CRISTALINA_CF_SEC_06-Feb-2024.xlsx]D-PSNP'!$BE$48</t>
  </si>
  <si>
    <t>='C:\Users\jaime.benazar\Quorum Business Solutions\Ecopetrol Prometeo - Documents\Planning Space Implementation\3. Analysis &amp; Design\Design\FC22\DRR Jaime\Por presentar a ECP\Cantagallo\Cristalina\[CRISTALINA_CF_SEC_06-Feb-2024.xlsx]D-PSND'!$BE$12</t>
  </si>
  <si>
    <t>='C:\Users\jaime.benazar\Quorum Business Solutions\Ecopetrol Prometeo - Documents\Planning Space Implementation\3. Analysis &amp; Design\Design\FC22\DRR Jaime\Por presentar a ECP\Cantagallo\Cristalina\[CRISTALINA_CF_SEC_06-Feb-2024.xlsx]D-PSND'!$BE$13</t>
  </si>
  <si>
    <t>='C:\Users\jaime.benazar\Quorum Business Solutions\Ecopetrol Prometeo - Documents\Planning Space Implementation\3. Analysis &amp; Design\Design\FC22\DRR Jaime\Por presentar a ECP\Cantagallo\Cristalina\[CRISTALINA_CF_SEC_06-Feb-2024.xlsx]D-PSND'!$BE$14</t>
  </si>
  <si>
    <t>='C:\Users\jaime.benazar\Quorum Business Solutions\Ecopetrol Prometeo - Documents\Planning Space Implementation\3. Analysis &amp; Design\Design\FC22\DRR Jaime\Por presentar a ECP\Cantagallo\Cristalina\[CRISTALINA_CF_SEC_06-Feb-2024.xlsx]D-PSND'!$BE$15</t>
  </si>
  <si>
    <t>='C:\Users\jaime.benazar\Quorum Business Solutions\Ecopetrol Prometeo - Documents\Planning Space Implementation\3. Analysis &amp; Design\Design\FC22\DRR Jaime\Por presentar a ECP\Cantagallo\Cristalina\[CRISTALINA_CF_SEC_06-Feb-2024.xlsx]D-PSND'!$BE$16</t>
  </si>
  <si>
    <t>='C:\Users\jaime.benazar\Quorum Business Solutions\Ecopetrol Prometeo - Documents\Planning Space Implementation\3. Analysis &amp; Design\Design\FC22\DRR Jaime\Por presentar a ECP\Cantagallo\Cristalina\[CRISTALINA_CF_SEC_06-Feb-2024.xlsx]D-PSND'!$BE$17</t>
  </si>
  <si>
    <t>='C:\Users\jaime.benazar\Quorum Business Solutions\Ecopetrol Prometeo - Documents\Planning Space Implementation\3. Analysis &amp; Design\Design\FC22\DRR Jaime\Por presentar a ECP\Cantagallo\Cristalina\[CRISTALINA_CF_SEC_06-Feb-2024.xlsx]D-PSND'!$BE$18</t>
  </si>
  <si>
    <t>='C:\Users\jaime.benazar\Quorum Business Solutions\Ecopetrol Prometeo - Documents\Planning Space Implementation\3. Analysis &amp; Design\Design\FC22\DRR Jaime\Por presentar a ECP\Cantagallo\Cristalina\[CRISTALINA_CF_SEC_06-Feb-2024.xlsx]D-PSND'!$BE$19</t>
  </si>
  <si>
    <t>='C:\Users\jaime.benazar\Quorum Business Solutions\Ecopetrol Prometeo - Documents\Planning Space Implementation\3. Analysis &amp; Design\Design\FC22\DRR Jaime\Por presentar a ECP\Cantagallo\Cristalina\[CRISTALINA_CF_SEC_06-Feb-2024.xlsx]D-PSND'!$BE$20</t>
  </si>
  <si>
    <t>='C:\Users\jaime.benazar\Quorum Business Solutions\Ecopetrol Prometeo - Documents\Planning Space Implementation\3. Analysis &amp; Design\Design\FC22\DRR Jaime\Por presentar a ECP\Cantagallo\Cristalina\[CRISTALINA_CF_SEC_06-Feb-2024.xlsx]D-PSND'!$BE$21</t>
  </si>
  <si>
    <t>='C:\Users\jaime.benazar\Quorum Business Solutions\Ecopetrol Prometeo - Documents\Planning Space Implementation\3. Analysis &amp; Design\Design\FC22\DRR Jaime\Por presentar a ECP\Cantagallo\Cristalina\[CRISTALINA_CF_SEC_06-Feb-2024.xlsx]D-PSND'!$BE$22</t>
  </si>
  <si>
    <t>='C:\Users\jaime.benazar\Quorum Business Solutions\Ecopetrol Prometeo - Documents\Planning Space Implementation\3. Analysis &amp; Design\Design\FC22\DRR Jaime\Por presentar a ECP\Cantagallo\Cristalina\[CRISTALINA_CF_SEC_06-Feb-2024.xlsx]D-PSND'!$BE$23</t>
  </si>
  <si>
    <t>='C:\Users\jaime.benazar\Quorum Business Solutions\Ecopetrol Prometeo - Documents\Planning Space Implementation\3. Analysis &amp; Design\Design\FC22\DRR Jaime\Por presentar a ECP\Cantagallo\Cristalina\[CRISTALINA_CF_SEC_06-Feb-2024.xlsx]D-PSND'!$BE$24</t>
  </si>
  <si>
    <t>='C:\Users\jaime.benazar\Quorum Business Solutions\Ecopetrol Prometeo - Documents\Planning Space Implementation\3. Analysis &amp; Design\Design\FC22\DRR Jaime\Por presentar a ECP\Cantagallo\Cristalina\[CRISTALINA_CF_SEC_06-Feb-2024.xlsx]D-PSND'!$BE$25</t>
  </si>
  <si>
    <t>='C:\Users\jaime.benazar\Quorum Business Solutions\Ecopetrol Prometeo - Documents\Planning Space Implementation\3. Analysis &amp; Design\Design\FC22\DRR Jaime\Por presentar a ECP\Cantagallo\Cristalina\[CRISTALINA_CF_SEC_06-Feb-2024.xlsx]D-PSND'!$BE$26</t>
  </si>
  <si>
    <t>='C:\Users\jaime.benazar\Quorum Business Solutions\Ecopetrol Prometeo - Documents\Planning Space Implementation\3. Analysis &amp; Design\Design\FC22\DRR Jaime\Por presentar a ECP\Cantagallo\Cristalina\[CRISTALINA_CF_SEC_06-Feb-2024.xlsx]D-PSND'!$BE$27</t>
  </si>
  <si>
    <t>='C:\Users\jaime.benazar\Quorum Business Solutions\Ecopetrol Prometeo - Documents\Planning Space Implementation\3. Analysis &amp; Design\Design\FC22\DRR Jaime\Por presentar a ECP\Cantagallo\Cristalina\[CRISTALINA_CF_SEC_06-Feb-2024.xlsx]D-PSND'!$BE$28</t>
  </si>
  <si>
    <t>='C:\Users\jaime.benazar\Quorum Business Solutions\Ecopetrol Prometeo - Documents\Planning Space Implementation\3. Analysis &amp; Design\Design\FC22\DRR Jaime\Por presentar a ECP\Cantagallo\Cristalina\[CRISTALINA_CF_SEC_06-Feb-2024.xlsx]D-PSND'!$BE$29</t>
  </si>
  <si>
    <t>='C:\Users\jaime.benazar\Quorum Business Solutions\Ecopetrol Prometeo - Documents\Planning Space Implementation\3. Analysis &amp; Design\Design\FC22\DRR Jaime\Por presentar a ECP\Cantagallo\Cristalina\[CRISTALINA_CF_SEC_06-Feb-2024.xlsx]D-PSND'!$BE$30</t>
  </si>
  <si>
    <t>='C:\Users\jaime.benazar\Quorum Business Solutions\Ecopetrol Prometeo - Documents\Planning Space Implementation\3. Analysis &amp; Design\Design\FC22\DRR Jaime\Por presentar a ECP\Cantagallo\Cristalina\[CRISTALINA_CF_SEC_06-Feb-2024.xlsx]D-PSND'!$BE$31</t>
  </si>
  <si>
    <t>='C:\Users\jaime.benazar\Quorum Business Solutions\Ecopetrol Prometeo - Documents\Planning Space Implementation\3. Analysis &amp; Design\Design\FC22\DRR Jaime\Por presentar a ECP\Cantagallo\Cristalina\[CRISTALINA_CF_SEC_06-Feb-2024.xlsx]D-PSND'!$BE$32</t>
  </si>
  <si>
    <t>='C:\Users\jaime.benazar\Quorum Business Solutions\Ecopetrol Prometeo - Documents\Planning Space Implementation\3. Analysis &amp; Design\Design\FC22\DRR Jaime\Por presentar a ECP\Cantagallo\Cristalina\[CRISTALINA_CF_SEC_06-Feb-2024.xlsx]D-PSND'!$BE$33</t>
  </si>
  <si>
    <t>='C:\Users\jaime.benazar\Quorum Business Solutions\Ecopetrol Prometeo - Documents\Planning Space Implementation\3. Analysis &amp; Design\Design\FC22\DRR Jaime\Por presentar a ECP\Cantagallo\Cristalina\[CRISTALINA_CF_SEC_06-Feb-2024.xlsx]D-PSND'!$BE$34</t>
  </si>
  <si>
    <t>='C:\Users\jaime.benazar\Quorum Business Solutions\Ecopetrol Prometeo - Documents\Planning Space Implementation\3. Analysis &amp; Design\Design\FC22\DRR Jaime\Por presentar a ECP\Cantagallo\Cristalina\[CRISTALINA_CF_SEC_06-Feb-2024.xlsx]D-PSND'!$BE$35</t>
  </si>
  <si>
    <t>='C:\Users\jaime.benazar\Quorum Business Solutions\Ecopetrol Prometeo - Documents\Planning Space Implementation\3. Analysis &amp; Design\Design\FC22\DRR Jaime\Por presentar a ECP\Cantagallo\Cristalina\[CRISTALINA_CF_SEC_06-Feb-2024.xlsx]D-PSND'!$BE$36</t>
  </si>
  <si>
    <t>='C:\Users\jaime.benazar\Quorum Business Solutions\Ecopetrol Prometeo - Documents\Planning Space Implementation\3. Analysis &amp; Design\Design\FC22\DRR Jaime\Por presentar a ECP\Cantagallo\Cristalina\[CRISTALINA_CF_SEC_06-Feb-2024.xlsx]D-PSND'!$BE$37</t>
  </si>
  <si>
    <t>='C:\Users\jaime.benazar\Quorum Business Solutions\Ecopetrol Prometeo - Documents\Planning Space Implementation\3. Analysis &amp; Design\Design\FC22\DRR Jaime\Por presentar a ECP\Cantagallo\Cristalina\[CRISTALINA_CF_SEC_06-Feb-2024.xlsx]D-PSND'!$BE$38</t>
  </si>
  <si>
    <t>='C:\Users\jaime.benazar\Quorum Business Solutions\Ecopetrol Prometeo - Documents\Planning Space Implementation\3. Analysis &amp; Design\Design\FC22\DRR Jaime\Por presentar a ECP\Cantagallo\Cristalina\[CRISTALINA_CF_SEC_06-Feb-2024.xlsx]D-PSND'!$BE$39</t>
  </si>
  <si>
    <t>='C:\Users\jaime.benazar\Quorum Business Solutions\Ecopetrol Prometeo - Documents\Planning Space Implementation\3. Analysis &amp; Design\Design\FC22\DRR Jaime\Por presentar a ECP\Cantagallo\Cristalina\[CRISTALINA_CF_SEC_06-Feb-2024.xlsx]D-PSND'!$BE$40</t>
  </si>
  <si>
    <t>='C:\Users\jaime.benazar\Quorum Business Solutions\Ecopetrol Prometeo - Documents\Planning Space Implementation\3. Analysis &amp; Design\Design\FC22\DRR Jaime\Por presentar a ECP\Cantagallo\Cristalina\[CRISTALINA_CF_SEC_06-Feb-2024.xlsx]D-PSND'!$BE$41</t>
  </si>
  <si>
    <t>='C:\Users\jaime.benazar\Quorum Business Solutions\Ecopetrol Prometeo - Documents\Planning Space Implementation\3. Analysis &amp; Design\Design\FC22\DRR Jaime\Por presentar a ECP\Cantagallo\Cristalina\[CRISTALINA_CF_SEC_06-Feb-2024.xlsx]D-PSND'!$BE$42</t>
  </si>
  <si>
    <t>='C:\Users\jaime.benazar\Quorum Business Solutions\Ecopetrol Prometeo - Documents\Planning Space Implementation\3. Analysis &amp; Design\Design\FC22\DRR Jaime\Por presentar a ECP\Cantagallo\Cristalina\[CRISTALINA_CF_SEC_06-Feb-2024.xlsx]D-PSND'!$BE$43</t>
  </si>
  <si>
    <t>='C:\Users\jaime.benazar\Quorum Business Solutions\Ecopetrol Prometeo - Documents\Planning Space Implementation\3. Analysis &amp; Design\Design\FC22\DRR Jaime\Por presentar a ECP\Cantagallo\Cristalina\[CRISTALINA_CF_SEC_06-Feb-2024.xlsx]D-PSND'!$BE$44</t>
  </si>
  <si>
    <t>='C:\Users\jaime.benazar\Quorum Business Solutions\Ecopetrol Prometeo - Documents\Planning Space Implementation\3. Analysis &amp; Design\Design\FC22\DRR Jaime\Por presentar a ECP\Cantagallo\Cristalina\[CRISTALINA_CF_SEC_06-Feb-2024.xlsx]D-PSND'!$BE$45</t>
  </si>
  <si>
    <t>='C:\Users\jaime.benazar\Quorum Business Solutions\Ecopetrol Prometeo - Documents\Planning Space Implementation\3. Analysis &amp; Design\Design\FC22\DRR Jaime\Por presentar a ECP\Cantagallo\Cristalina\[CRISTALINA_CF_SEC_06-Feb-2024.xlsx]D-PSND'!$BE$46</t>
  </si>
  <si>
    <t>='C:\Users\jaime.benazar\Quorum Business Solutions\Ecopetrol Prometeo - Documents\Planning Space Implementation\3. Analysis &amp; Design\Design\FC22\DRR Jaime\Por presentar a ECP\Cantagallo\Cristalina\[CRISTALINA_CF_SEC_06-Feb-2024.xlsx]D-PSND'!$BE$47</t>
  </si>
  <si>
    <t>='C:\Users\jaime.benazar\Quorum Business Solutions\Ecopetrol Prometeo - Documents\Planning Space Implementation\3. Analysis &amp; Design\Design\FC22\DRR Jaime\Por presentar a ECP\Cantagallo\Cristalina\[CRISTALINA_CF_SEC_06-Feb-2024.xlsx]D-PSND'!$BE$48</t>
  </si>
  <si>
    <t>='C:\Users\jaime.benazar\Quorum Business Solutions\Ecopetrol Prometeo - Documents\Planning Space Implementation\3. Analysis &amp; Design\Design\FC22\DRR Jaime\Por presentar a ECP\Cantagallo\Cristalina\[CRISTALINA_CF_SEC_06-Feb-2024.xlsx]D-PS'!$BE$12</t>
  </si>
  <si>
    <t>='C:\Users\jaime.benazar\Quorum Business Solutions\Ecopetrol Prometeo - Documents\Planning Space Implementation\3. Analysis &amp; Design\Design\FC22\DRR Jaime\Por presentar a ECP\Cantagallo\Cristalina\[CRISTALINA_CF_SEC_06-Feb-2024.xlsx]D-PS'!$BE$13</t>
  </si>
  <si>
    <t>='C:\Users\jaime.benazar\Quorum Business Solutions\Ecopetrol Prometeo - Documents\Planning Space Implementation\3. Analysis &amp; Design\Design\FC22\DRR Jaime\Por presentar a ECP\Cantagallo\Cristalina\[CRISTALINA_CF_SEC_06-Feb-2024.xlsx]D-PS'!$BE$14</t>
  </si>
  <si>
    <t>='C:\Users\jaime.benazar\Quorum Business Solutions\Ecopetrol Prometeo - Documents\Planning Space Implementation\3. Analysis &amp; Design\Design\FC22\DRR Jaime\Por presentar a ECP\Cantagallo\Cristalina\[CRISTALINA_CF_SEC_06-Feb-2024.xlsx]D-PS'!$BE$15</t>
  </si>
  <si>
    <t>='C:\Users\jaime.benazar\Quorum Business Solutions\Ecopetrol Prometeo - Documents\Planning Space Implementation\3. Analysis &amp; Design\Design\FC22\DRR Jaime\Por presentar a ECP\Cantagallo\Cristalina\[CRISTALINA_CF_SEC_06-Feb-2024.xlsx]D-PS'!$BE$16</t>
  </si>
  <si>
    <t>='C:\Users\jaime.benazar\Quorum Business Solutions\Ecopetrol Prometeo - Documents\Planning Space Implementation\3. Analysis &amp; Design\Design\FC22\DRR Jaime\Por presentar a ECP\Cantagallo\Cristalina\[CRISTALINA_CF_SEC_06-Feb-2024.xlsx]D-PS'!$BE$17</t>
  </si>
  <si>
    <t>='C:\Users\jaime.benazar\Quorum Business Solutions\Ecopetrol Prometeo - Documents\Planning Space Implementation\3. Analysis &amp; Design\Design\FC22\DRR Jaime\Por presentar a ECP\Cantagallo\Cristalina\[CRISTALINA_CF_SEC_06-Feb-2024.xlsx]D-PS'!$BE$18</t>
  </si>
  <si>
    <t>='C:\Users\jaime.benazar\Quorum Business Solutions\Ecopetrol Prometeo - Documents\Planning Space Implementation\3. Analysis &amp; Design\Design\FC22\DRR Jaime\Por presentar a ECP\Cantagallo\Cristalina\[CRISTALINA_CF_SEC_06-Feb-2024.xlsx]D-PS'!$BE$19</t>
  </si>
  <si>
    <t>='C:\Users\jaime.benazar\Quorum Business Solutions\Ecopetrol Prometeo - Documents\Planning Space Implementation\3. Analysis &amp; Design\Design\FC22\DRR Jaime\Por presentar a ECP\Cantagallo\Cristalina\[CRISTALINA_CF_SEC_06-Feb-2024.xlsx]D-PS'!$BE$20</t>
  </si>
  <si>
    <t>='C:\Users\jaime.benazar\Quorum Business Solutions\Ecopetrol Prometeo - Documents\Planning Space Implementation\3. Analysis &amp; Design\Design\FC22\DRR Jaime\Por presentar a ECP\Cantagallo\Cristalina\[CRISTALINA_CF_SEC_06-Feb-2024.xlsx]D-PS'!$BE$21</t>
  </si>
  <si>
    <t>='C:\Users\jaime.benazar\Quorum Business Solutions\Ecopetrol Prometeo - Documents\Planning Space Implementation\3. Analysis &amp; Design\Design\FC22\DRR Jaime\Por presentar a ECP\Cantagallo\Cristalina\[CRISTALINA_CF_SEC_06-Feb-2024.xlsx]D-PS'!$BE$22</t>
  </si>
  <si>
    <t>='C:\Users\jaime.benazar\Quorum Business Solutions\Ecopetrol Prometeo - Documents\Planning Space Implementation\3. Analysis &amp; Design\Design\FC22\DRR Jaime\Por presentar a ECP\Cantagallo\Cristalina\[CRISTALINA_CF_SEC_06-Feb-2024.xlsx]D-PS'!$BE$23</t>
  </si>
  <si>
    <t>='C:\Users\jaime.benazar\Quorum Business Solutions\Ecopetrol Prometeo - Documents\Planning Space Implementation\3. Analysis &amp; Design\Design\FC22\DRR Jaime\Por presentar a ECP\Cantagallo\Cristalina\[CRISTALINA_CF_SEC_06-Feb-2024.xlsx]D-PS'!$BE$24</t>
  </si>
  <si>
    <t>='C:\Users\jaime.benazar\Quorum Business Solutions\Ecopetrol Prometeo - Documents\Planning Space Implementation\3. Analysis &amp; Design\Design\FC22\DRR Jaime\Por presentar a ECP\Cantagallo\Cristalina\[CRISTALINA_CF_SEC_06-Feb-2024.xlsx]D-PS'!$BE$25</t>
  </si>
  <si>
    <t>='C:\Users\jaime.benazar\Quorum Business Solutions\Ecopetrol Prometeo - Documents\Planning Space Implementation\3. Analysis &amp; Design\Design\FC22\DRR Jaime\Por presentar a ECP\Cantagallo\Cristalina\[CRISTALINA_CF_SEC_06-Feb-2024.xlsx]D-PS'!$BE$26</t>
  </si>
  <si>
    <t>='C:\Users\jaime.benazar\Quorum Business Solutions\Ecopetrol Prometeo - Documents\Planning Space Implementation\3. Analysis &amp; Design\Design\FC22\DRR Jaime\Por presentar a ECP\Cantagallo\Cristalina\[CRISTALINA_CF_SEC_06-Feb-2024.xlsx]D-PS'!$BE$27</t>
  </si>
  <si>
    <t>='C:\Users\jaime.benazar\Quorum Business Solutions\Ecopetrol Prometeo - Documents\Planning Space Implementation\3. Analysis &amp; Design\Design\FC22\DRR Jaime\Por presentar a ECP\Cantagallo\Cristalina\[CRISTALINA_CF_SEC_06-Feb-2024.xlsx]D-PS'!$BE$28</t>
  </si>
  <si>
    <t>='C:\Users\jaime.benazar\Quorum Business Solutions\Ecopetrol Prometeo - Documents\Planning Space Implementation\3. Analysis &amp; Design\Design\FC22\DRR Jaime\Por presentar a ECP\Cantagallo\Cristalina\[CRISTALINA_CF_SEC_06-Feb-2024.xlsx]D-PS'!$BE$29</t>
  </si>
  <si>
    <t>='C:\Users\jaime.benazar\Quorum Business Solutions\Ecopetrol Prometeo - Documents\Planning Space Implementation\3. Analysis &amp; Design\Design\FC22\DRR Jaime\Por presentar a ECP\Cantagallo\Cristalina\[CRISTALINA_CF_SEC_06-Feb-2024.xlsx]D-PS'!$BE$30</t>
  </si>
  <si>
    <t>='C:\Users\jaime.benazar\Quorum Business Solutions\Ecopetrol Prometeo - Documents\Planning Space Implementation\3. Analysis &amp; Design\Design\FC22\DRR Jaime\Por presentar a ECP\Cantagallo\Cristalina\[CRISTALINA_CF_SEC_06-Feb-2024.xlsx]D-PS'!$BE$31</t>
  </si>
  <si>
    <t>='C:\Users\jaime.benazar\Quorum Business Solutions\Ecopetrol Prometeo - Documents\Planning Space Implementation\3. Analysis &amp; Design\Design\FC22\DRR Jaime\Por presentar a ECP\Cantagallo\Cristalina\[CRISTALINA_CF_SEC_06-Feb-2024.xlsx]D-PS'!$BE$32</t>
  </si>
  <si>
    <t>='C:\Users\jaime.benazar\Quorum Business Solutions\Ecopetrol Prometeo - Documents\Planning Space Implementation\3. Analysis &amp; Design\Design\FC22\DRR Jaime\Por presentar a ECP\Cantagallo\Cristalina\[CRISTALINA_CF_SEC_06-Feb-2024.xlsx]D-PS'!$BE$33</t>
  </si>
  <si>
    <t>='C:\Users\jaime.benazar\Quorum Business Solutions\Ecopetrol Prometeo - Documents\Planning Space Implementation\3. Analysis &amp; Design\Design\FC22\DRR Jaime\Por presentar a ECP\Cantagallo\Cristalina\[CRISTALINA_CF_SEC_06-Feb-2024.xlsx]D-PS'!$BE$34</t>
  </si>
  <si>
    <t>='C:\Users\jaime.benazar\Quorum Business Solutions\Ecopetrol Prometeo - Documents\Planning Space Implementation\3. Analysis &amp; Design\Design\FC22\DRR Jaime\Por presentar a ECP\Cantagallo\Cristalina\[CRISTALINA_CF_SEC_06-Feb-2024.xlsx]D-PS'!$BE$35</t>
  </si>
  <si>
    <t>='C:\Users\jaime.benazar\Quorum Business Solutions\Ecopetrol Prometeo - Documents\Planning Space Implementation\3. Analysis &amp; Design\Design\FC22\DRR Jaime\Por presentar a ECP\Cantagallo\Cristalina\[CRISTALINA_CF_SEC_06-Feb-2024.xlsx]D-PS'!$BE$36</t>
  </si>
  <si>
    <t>='C:\Users\jaime.benazar\Quorum Business Solutions\Ecopetrol Prometeo - Documents\Planning Space Implementation\3. Analysis &amp; Design\Design\FC22\DRR Jaime\Por presentar a ECP\Cantagallo\Cristalina\[CRISTALINA_CF_SEC_06-Feb-2024.xlsx]D-PS'!$BE$37</t>
  </si>
  <si>
    <t>='C:\Users\jaime.benazar\Quorum Business Solutions\Ecopetrol Prometeo - Documents\Planning Space Implementation\3. Analysis &amp; Design\Design\FC22\DRR Jaime\Por presentar a ECP\Cantagallo\Cristalina\[CRISTALINA_CF_SEC_06-Feb-2024.xlsx]D-PS'!$BE$38</t>
  </si>
  <si>
    <t>='C:\Users\jaime.benazar\Quorum Business Solutions\Ecopetrol Prometeo - Documents\Planning Space Implementation\3. Analysis &amp; Design\Design\FC22\DRR Jaime\Por presentar a ECP\Cantagallo\Cristalina\[CRISTALINA_CF_SEC_06-Feb-2024.xlsx]D-PS'!$BE$39</t>
  </si>
  <si>
    <t>='C:\Users\jaime.benazar\Quorum Business Solutions\Ecopetrol Prometeo - Documents\Planning Space Implementation\3. Analysis &amp; Design\Design\FC22\DRR Jaime\Por presentar a ECP\Cantagallo\Cristalina\[CRISTALINA_CF_SEC_06-Feb-2024.xlsx]D-PS'!$BE$40</t>
  </si>
  <si>
    <t>='C:\Users\jaime.benazar\Quorum Business Solutions\Ecopetrol Prometeo - Documents\Planning Space Implementation\3. Analysis &amp; Design\Design\FC22\DRR Jaime\Por presentar a ECP\Cantagallo\Cristalina\[CRISTALINA_CF_SEC_06-Feb-2024.xlsx]D-PS'!$BE$41</t>
  </si>
  <si>
    <t>='C:\Users\jaime.benazar\Quorum Business Solutions\Ecopetrol Prometeo - Documents\Planning Space Implementation\3. Analysis &amp; Design\Design\FC22\DRR Jaime\Por presentar a ECP\Cantagallo\Cristalina\[CRISTALINA_CF_SEC_06-Feb-2024.xlsx]D-PS'!$BE$42</t>
  </si>
  <si>
    <t>='C:\Users\jaime.benazar\Quorum Business Solutions\Ecopetrol Prometeo - Documents\Planning Space Implementation\3. Analysis &amp; Design\Design\FC22\DRR Jaime\Por presentar a ECP\Cantagallo\Cristalina\[CRISTALINA_CF_SEC_06-Feb-2024.xlsx]D-PS'!$BE$43</t>
  </si>
  <si>
    <t>='C:\Users\jaime.benazar\Quorum Business Solutions\Ecopetrol Prometeo - Documents\Planning Space Implementation\3. Analysis &amp; Design\Design\FC22\DRR Jaime\Por presentar a ECP\Cantagallo\Cristalina\[CRISTALINA_CF_SEC_06-Feb-2024.xlsx]D-PS'!$BE$44</t>
  </si>
  <si>
    <t>='C:\Users\jaime.benazar\Quorum Business Solutions\Ecopetrol Prometeo - Documents\Planning Space Implementation\3. Analysis &amp; Design\Design\FC22\DRR Jaime\Por presentar a ECP\Cantagallo\Cristalina\[CRISTALINA_CF_SEC_06-Feb-2024.xlsx]D-PS'!$BE$45</t>
  </si>
  <si>
    <t>='C:\Users\jaime.benazar\Quorum Business Solutions\Ecopetrol Prometeo - Documents\Planning Space Implementation\3. Analysis &amp; Design\Design\FC22\DRR Jaime\Por presentar a ECP\Cantagallo\Cristalina\[CRISTALINA_CF_SEC_06-Feb-2024.xlsx]D-PS'!$BE$46</t>
  </si>
  <si>
    <t>='C:\Users\jaime.benazar\Quorum Business Solutions\Ecopetrol Prometeo - Documents\Planning Space Implementation\3. Analysis &amp; Design\Design\FC22\DRR Jaime\Por presentar a ECP\Cantagallo\Cristalina\[CRISTALINA_CF_SEC_06-Feb-2024.xlsx]D-PS'!$BE$47</t>
  </si>
  <si>
    <t>='C:\Users\jaime.benazar\Quorum Business Solutions\Ecopetrol Prometeo - Documents\Planning Space Implementation\3. Analysis &amp; Design\Design\FC22\DRR Jaime\Por presentar a ECP\Cantagallo\Cristalina\[CRISTALINA_CF_SEC_06-Feb-2024.xlsx]D-PS'!$BE$48</t>
  </si>
  <si>
    <t>='C:\Users\jaime.benazar\Quorum Business Solutions\Ecopetrol Prometeo - Documents\Planning Space Implementation\3. Analysis &amp; Design\Design\FC22\DRR Jaime\Por presentar a ECP\Cantagallo\Cristalina\[CRISTALINA_CF_SEC_06-Feb-2024.xlsx]D-PDP'!$CB$12</t>
  </si>
  <si>
    <t>='C:\Users\jaime.benazar\Quorum Business Solutions\Ecopetrol Prometeo - Documents\Planning Space Implementation\3. Analysis &amp; Design\Design\FC22\DRR Jaime\Por presentar a ECP\Cantagallo\Cristalina\[CRISTALINA_CF_SEC_06-Feb-2024.xlsx]D-PDP'!$CB$13</t>
  </si>
  <si>
    <t>='C:\Users\jaime.benazar\Quorum Business Solutions\Ecopetrol Prometeo - Documents\Planning Space Implementation\3. Analysis &amp; Design\Design\FC22\DRR Jaime\Por presentar a ECP\Cantagallo\Cristalina\[CRISTALINA_CF_SEC_06-Feb-2024.xlsx]D-PDP'!$CB$14</t>
  </si>
  <si>
    <t>='C:\Users\jaime.benazar\Quorum Business Solutions\Ecopetrol Prometeo - Documents\Planning Space Implementation\3. Analysis &amp; Design\Design\FC22\DRR Jaime\Por presentar a ECP\Cantagallo\Cristalina\[CRISTALINA_CF_SEC_06-Feb-2024.xlsx]D-PDP'!$CB$15</t>
  </si>
  <si>
    <t>='C:\Users\jaime.benazar\Quorum Business Solutions\Ecopetrol Prometeo - Documents\Planning Space Implementation\3. Analysis &amp; Design\Design\FC22\DRR Jaime\Por presentar a ECP\Cantagallo\Cristalina\[CRISTALINA_CF_SEC_06-Feb-2024.xlsx]D-PDP'!$CB$16</t>
  </si>
  <si>
    <t>='C:\Users\jaime.benazar\Quorum Business Solutions\Ecopetrol Prometeo - Documents\Planning Space Implementation\3. Analysis &amp; Design\Design\FC22\DRR Jaime\Por presentar a ECP\Cantagallo\Cristalina\[CRISTALINA_CF_SEC_06-Feb-2024.xlsx]D-PDP'!$CB$17</t>
  </si>
  <si>
    <t>='C:\Users\jaime.benazar\Quorum Business Solutions\Ecopetrol Prometeo - Documents\Planning Space Implementation\3. Analysis &amp; Design\Design\FC22\DRR Jaime\Por presentar a ECP\Cantagallo\Cristalina\[CRISTALINA_CF_SEC_06-Feb-2024.xlsx]D-PDP'!$CB$18</t>
  </si>
  <si>
    <t>='C:\Users\jaime.benazar\Quorum Business Solutions\Ecopetrol Prometeo - Documents\Planning Space Implementation\3. Analysis &amp; Design\Design\FC22\DRR Jaime\Por presentar a ECP\Cantagallo\Cristalina\[CRISTALINA_CF_SEC_06-Feb-2024.xlsx]D-PDP'!$CB$19</t>
  </si>
  <si>
    <t>='C:\Users\jaime.benazar\Quorum Business Solutions\Ecopetrol Prometeo - Documents\Planning Space Implementation\3. Analysis &amp; Design\Design\FC22\DRR Jaime\Por presentar a ECP\Cantagallo\Cristalina\[CRISTALINA_CF_SEC_06-Feb-2024.xlsx]D-PDP'!$CB$20</t>
  </si>
  <si>
    <t>='C:\Users\jaime.benazar\Quorum Business Solutions\Ecopetrol Prometeo - Documents\Planning Space Implementation\3. Analysis &amp; Design\Design\FC22\DRR Jaime\Por presentar a ECP\Cantagallo\Cristalina\[CRISTALINA_CF_SEC_06-Feb-2024.xlsx]D-PDP'!$CB$21</t>
  </si>
  <si>
    <t>='C:\Users\jaime.benazar\Quorum Business Solutions\Ecopetrol Prometeo - Documents\Planning Space Implementation\3. Analysis &amp; Design\Design\FC22\DRR Jaime\Por presentar a ECP\Cantagallo\Cristalina\[CRISTALINA_CF_SEC_06-Feb-2024.xlsx]D-PDP'!$CB$22</t>
  </si>
  <si>
    <t>='C:\Users\jaime.benazar\Quorum Business Solutions\Ecopetrol Prometeo - Documents\Planning Space Implementation\3. Analysis &amp; Design\Design\FC22\DRR Jaime\Por presentar a ECP\Cantagallo\Cristalina\[CRISTALINA_CF_SEC_06-Feb-2024.xlsx]D-PDP'!$CB$23</t>
  </si>
  <si>
    <t>='C:\Users\jaime.benazar\Quorum Business Solutions\Ecopetrol Prometeo - Documents\Planning Space Implementation\3. Analysis &amp; Design\Design\FC22\DRR Jaime\Por presentar a ECP\Cantagallo\Cristalina\[CRISTALINA_CF_SEC_06-Feb-2024.xlsx]D-PDP'!$CB$24</t>
  </si>
  <si>
    <t>='C:\Users\jaime.benazar\Quorum Business Solutions\Ecopetrol Prometeo - Documents\Planning Space Implementation\3. Analysis &amp; Design\Design\FC22\DRR Jaime\Por presentar a ECP\Cantagallo\Cristalina\[CRISTALINA_CF_SEC_06-Feb-2024.xlsx]D-PDP'!$CB$25</t>
  </si>
  <si>
    <t>='C:\Users\jaime.benazar\Quorum Business Solutions\Ecopetrol Prometeo - Documents\Planning Space Implementation\3. Analysis &amp; Design\Design\FC22\DRR Jaime\Por presentar a ECP\Cantagallo\Cristalina\[CRISTALINA_CF_SEC_06-Feb-2024.xlsx]D-PDP'!$CB$26</t>
  </si>
  <si>
    <t>='C:\Users\jaime.benazar\Quorum Business Solutions\Ecopetrol Prometeo - Documents\Planning Space Implementation\3. Analysis &amp; Design\Design\FC22\DRR Jaime\Por presentar a ECP\Cantagallo\Cristalina\[CRISTALINA_CF_SEC_06-Feb-2024.xlsx]D-PDP'!$CB$27</t>
  </si>
  <si>
    <t>='C:\Users\jaime.benazar\Quorum Business Solutions\Ecopetrol Prometeo - Documents\Planning Space Implementation\3. Analysis &amp; Design\Design\FC22\DRR Jaime\Por presentar a ECP\Cantagallo\Cristalina\[CRISTALINA_CF_SEC_06-Feb-2024.xlsx]D-PDP'!$CB$28</t>
  </si>
  <si>
    <t>='C:\Users\jaime.benazar\Quorum Business Solutions\Ecopetrol Prometeo - Documents\Planning Space Implementation\3. Analysis &amp; Design\Design\FC22\DRR Jaime\Por presentar a ECP\Cantagallo\Cristalina\[CRISTALINA_CF_SEC_06-Feb-2024.xlsx]D-PDP'!$CB$29</t>
  </si>
  <si>
    <t>='C:\Users\jaime.benazar\Quorum Business Solutions\Ecopetrol Prometeo - Documents\Planning Space Implementation\3. Analysis &amp; Design\Design\FC22\DRR Jaime\Por presentar a ECP\Cantagallo\Cristalina\[CRISTALINA_CF_SEC_06-Feb-2024.xlsx]D-PDP'!$CB$30</t>
  </si>
  <si>
    <t>='C:\Users\jaime.benazar\Quorum Business Solutions\Ecopetrol Prometeo - Documents\Planning Space Implementation\3. Analysis &amp; Design\Design\FC22\DRR Jaime\Por presentar a ECP\Cantagallo\Cristalina\[CRISTALINA_CF_SEC_06-Feb-2024.xlsx]D-PDP'!$CB$31</t>
  </si>
  <si>
    <t>='C:\Users\jaime.benazar\Quorum Business Solutions\Ecopetrol Prometeo - Documents\Planning Space Implementation\3. Analysis &amp; Design\Design\FC22\DRR Jaime\Por presentar a ECP\Cantagallo\Cristalina\[CRISTALINA_CF_SEC_06-Feb-2024.xlsx]D-PDP'!$CB$32</t>
  </si>
  <si>
    <t>='C:\Users\jaime.benazar\Quorum Business Solutions\Ecopetrol Prometeo - Documents\Planning Space Implementation\3. Analysis &amp; Design\Design\FC22\DRR Jaime\Por presentar a ECP\Cantagallo\Cristalina\[CRISTALINA_CF_SEC_06-Feb-2024.xlsx]D-PDP'!$CB$33</t>
  </si>
  <si>
    <t>='C:\Users\jaime.benazar\Quorum Business Solutions\Ecopetrol Prometeo - Documents\Planning Space Implementation\3. Analysis &amp; Design\Design\FC22\DRR Jaime\Por presentar a ECP\Cantagallo\Cristalina\[CRISTALINA_CF_SEC_06-Feb-2024.xlsx]D-PDP'!$CB$34</t>
  </si>
  <si>
    <t>='C:\Users\jaime.benazar\Quorum Business Solutions\Ecopetrol Prometeo - Documents\Planning Space Implementation\3. Analysis &amp; Design\Design\FC22\DRR Jaime\Por presentar a ECP\Cantagallo\Cristalina\[CRISTALINA_CF_SEC_06-Feb-2024.xlsx]D-PDP'!$CB$35</t>
  </si>
  <si>
    <t>='C:\Users\jaime.benazar\Quorum Business Solutions\Ecopetrol Prometeo - Documents\Planning Space Implementation\3. Analysis &amp; Design\Design\FC22\DRR Jaime\Por presentar a ECP\Cantagallo\Cristalina\[CRISTALINA_CF_SEC_06-Feb-2024.xlsx]D-PDP'!$CB$36</t>
  </si>
  <si>
    <t>='C:\Users\jaime.benazar\Quorum Business Solutions\Ecopetrol Prometeo - Documents\Planning Space Implementation\3. Analysis &amp; Design\Design\FC22\DRR Jaime\Por presentar a ECP\Cantagallo\Cristalina\[CRISTALINA_CF_SEC_06-Feb-2024.xlsx]D-PDP'!$CB$37</t>
  </si>
  <si>
    <t>='C:\Users\jaime.benazar\Quorum Business Solutions\Ecopetrol Prometeo - Documents\Planning Space Implementation\3. Analysis &amp; Design\Design\FC22\DRR Jaime\Por presentar a ECP\Cantagallo\Cristalina\[CRISTALINA_CF_SEC_06-Feb-2024.xlsx]D-PDP'!$CB$38</t>
  </si>
  <si>
    <t>='C:\Users\jaime.benazar\Quorum Business Solutions\Ecopetrol Prometeo - Documents\Planning Space Implementation\3. Analysis &amp; Design\Design\FC22\DRR Jaime\Por presentar a ECP\Cantagallo\Cristalina\[CRISTALINA_CF_SEC_06-Feb-2024.xlsx]D-PDP'!$CB$39</t>
  </si>
  <si>
    <t>='C:\Users\jaime.benazar\Quorum Business Solutions\Ecopetrol Prometeo - Documents\Planning Space Implementation\3. Analysis &amp; Design\Design\FC22\DRR Jaime\Por presentar a ECP\Cantagallo\Cristalina\[CRISTALINA_CF_SEC_06-Feb-2024.xlsx]D-PDP'!$CB$40</t>
  </si>
  <si>
    <t>='C:\Users\jaime.benazar\Quorum Business Solutions\Ecopetrol Prometeo - Documents\Planning Space Implementation\3. Analysis &amp; Design\Design\FC22\DRR Jaime\Por presentar a ECP\Cantagallo\Cristalina\[CRISTALINA_CF_SEC_06-Feb-2024.xlsx]D-PDP'!$CB$41</t>
  </si>
  <si>
    <t>='C:\Users\jaime.benazar\Quorum Business Solutions\Ecopetrol Prometeo - Documents\Planning Space Implementation\3. Analysis &amp; Design\Design\FC22\DRR Jaime\Por presentar a ECP\Cantagallo\Cristalina\[CRISTALINA_CF_SEC_06-Feb-2024.xlsx]D-PDP'!$CB$42</t>
  </si>
  <si>
    <t>='C:\Users\jaime.benazar\Quorum Business Solutions\Ecopetrol Prometeo - Documents\Planning Space Implementation\3. Analysis &amp; Design\Design\FC22\DRR Jaime\Por presentar a ECP\Cantagallo\Cristalina\[CRISTALINA_CF_SEC_06-Feb-2024.xlsx]D-PDP'!$CB$43</t>
  </si>
  <si>
    <t>='C:\Users\jaime.benazar\Quorum Business Solutions\Ecopetrol Prometeo - Documents\Planning Space Implementation\3. Analysis &amp; Design\Design\FC22\DRR Jaime\Por presentar a ECP\Cantagallo\Cristalina\[CRISTALINA_CF_SEC_06-Feb-2024.xlsx]D-PDP'!$CB$44</t>
  </si>
  <si>
    <t>='C:\Users\jaime.benazar\Quorum Business Solutions\Ecopetrol Prometeo - Documents\Planning Space Implementation\3. Analysis &amp; Design\Design\FC22\DRR Jaime\Por presentar a ECP\Cantagallo\Cristalina\[CRISTALINA_CF_SEC_06-Feb-2024.xlsx]D-PDP'!$CB$45</t>
  </si>
  <si>
    <t>='C:\Users\jaime.benazar\Quorum Business Solutions\Ecopetrol Prometeo - Documents\Planning Space Implementation\3. Analysis &amp; Design\Design\FC22\DRR Jaime\Por presentar a ECP\Cantagallo\Cristalina\[CRISTALINA_CF_SEC_06-Feb-2024.xlsx]D-PDP'!$CB$46</t>
  </si>
  <si>
    <t>='C:\Users\jaime.benazar\Quorum Business Solutions\Ecopetrol Prometeo - Documents\Planning Space Implementation\3. Analysis &amp; Design\Design\FC22\DRR Jaime\Por presentar a ECP\Cantagallo\Cristalina\[CRISTALINA_CF_SEC_06-Feb-2024.xlsx]D-PDP'!$CB$47</t>
  </si>
  <si>
    <t>='C:\Users\jaime.benazar\Quorum Business Solutions\Ecopetrol Prometeo - Documents\Planning Space Implementation\3. Analysis &amp; Design\Design\FC22\DRR Jaime\Por presentar a ECP\Cantagallo\Cristalina\[CRISTALINA_CF_SEC_06-Feb-2024.xlsx]D-PDP'!$CB$48</t>
  </si>
  <si>
    <t>='C:\Users\jaime.benazar\Quorum Business Solutions\Ecopetrol Prometeo - Documents\Planning Space Implementation\3. Analysis &amp; Design\Design\FC22\DRR Jaime\Por presentar a ECP\Cantagallo\Cristalina\[CRISTALINA_CF_SEC_06-Feb-2024.xlsx]D-PNP'!$CB$12</t>
  </si>
  <si>
    <t>='C:\Users\jaime.benazar\Quorum Business Solutions\Ecopetrol Prometeo - Documents\Planning Space Implementation\3. Analysis &amp; Design\Design\FC22\DRR Jaime\Por presentar a ECP\Cantagallo\Cristalina\[CRISTALINA_CF_SEC_06-Feb-2024.xlsx]D-PNP'!$CB$13</t>
  </si>
  <si>
    <t>='C:\Users\jaime.benazar\Quorum Business Solutions\Ecopetrol Prometeo - Documents\Planning Space Implementation\3. Analysis &amp; Design\Design\FC22\DRR Jaime\Por presentar a ECP\Cantagallo\Cristalina\[CRISTALINA_CF_SEC_06-Feb-2024.xlsx]D-PNP'!$CB$14</t>
  </si>
  <si>
    <t>='C:\Users\jaime.benazar\Quorum Business Solutions\Ecopetrol Prometeo - Documents\Planning Space Implementation\3. Analysis &amp; Design\Design\FC22\DRR Jaime\Por presentar a ECP\Cantagallo\Cristalina\[CRISTALINA_CF_SEC_06-Feb-2024.xlsx]D-PNP'!$CB$15</t>
  </si>
  <si>
    <t>='C:\Users\jaime.benazar\Quorum Business Solutions\Ecopetrol Prometeo - Documents\Planning Space Implementation\3. Analysis &amp; Design\Design\FC22\DRR Jaime\Por presentar a ECP\Cantagallo\Cristalina\[CRISTALINA_CF_SEC_06-Feb-2024.xlsx]D-PNP'!$CB$16</t>
  </si>
  <si>
    <t>='C:\Users\jaime.benazar\Quorum Business Solutions\Ecopetrol Prometeo - Documents\Planning Space Implementation\3. Analysis &amp; Design\Design\FC22\DRR Jaime\Por presentar a ECP\Cantagallo\Cristalina\[CRISTALINA_CF_SEC_06-Feb-2024.xlsx]D-PNP'!$CB$17</t>
  </si>
  <si>
    <t>='C:\Users\jaime.benazar\Quorum Business Solutions\Ecopetrol Prometeo - Documents\Planning Space Implementation\3. Analysis &amp; Design\Design\FC22\DRR Jaime\Por presentar a ECP\Cantagallo\Cristalina\[CRISTALINA_CF_SEC_06-Feb-2024.xlsx]D-PNP'!$CB$18</t>
  </si>
  <si>
    <t>='C:\Users\jaime.benazar\Quorum Business Solutions\Ecopetrol Prometeo - Documents\Planning Space Implementation\3. Analysis &amp; Design\Design\FC22\DRR Jaime\Por presentar a ECP\Cantagallo\Cristalina\[CRISTALINA_CF_SEC_06-Feb-2024.xlsx]D-PNP'!$CB$19</t>
  </si>
  <si>
    <t>='C:\Users\jaime.benazar\Quorum Business Solutions\Ecopetrol Prometeo - Documents\Planning Space Implementation\3. Analysis &amp; Design\Design\FC22\DRR Jaime\Por presentar a ECP\Cantagallo\Cristalina\[CRISTALINA_CF_SEC_06-Feb-2024.xlsx]D-PNP'!$CB$20</t>
  </si>
  <si>
    <t>='C:\Users\jaime.benazar\Quorum Business Solutions\Ecopetrol Prometeo - Documents\Planning Space Implementation\3. Analysis &amp; Design\Design\FC22\DRR Jaime\Por presentar a ECP\Cantagallo\Cristalina\[CRISTALINA_CF_SEC_06-Feb-2024.xlsx]D-PNP'!$CB$21</t>
  </si>
  <si>
    <t>='C:\Users\jaime.benazar\Quorum Business Solutions\Ecopetrol Prometeo - Documents\Planning Space Implementation\3. Analysis &amp; Design\Design\FC22\DRR Jaime\Por presentar a ECP\Cantagallo\Cristalina\[CRISTALINA_CF_SEC_06-Feb-2024.xlsx]D-PNP'!$CB$22</t>
  </si>
  <si>
    <t>='C:\Users\jaime.benazar\Quorum Business Solutions\Ecopetrol Prometeo - Documents\Planning Space Implementation\3. Analysis &amp; Design\Design\FC22\DRR Jaime\Por presentar a ECP\Cantagallo\Cristalina\[CRISTALINA_CF_SEC_06-Feb-2024.xlsx]D-PNP'!$CB$23</t>
  </si>
  <si>
    <t>='C:\Users\jaime.benazar\Quorum Business Solutions\Ecopetrol Prometeo - Documents\Planning Space Implementation\3. Analysis &amp; Design\Design\FC22\DRR Jaime\Por presentar a ECP\Cantagallo\Cristalina\[CRISTALINA_CF_SEC_06-Feb-2024.xlsx]D-PNP'!$CB$24</t>
  </si>
  <si>
    <t>='C:\Users\jaime.benazar\Quorum Business Solutions\Ecopetrol Prometeo - Documents\Planning Space Implementation\3. Analysis &amp; Design\Design\FC22\DRR Jaime\Por presentar a ECP\Cantagallo\Cristalina\[CRISTALINA_CF_SEC_06-Feb-2024.xlsx]D-PNP'!$CB$25</t>
  </si>
  <si>
    <t>='C:\Users\jaime.benazar\Quorum Business Solutions\Ecopetrol Prometeo - Documents\Planning Space Implementation\3. Analysis &amp; Design\Design\FC22\DRR Jaime\Por presentar a ECP\Cantagallo\Cristalina\[CRISTALINA_CF_SEC_06-Feb-2024.xlsx]D-PNP'!$CB$26</t>
  </si>
  <si>
    <t>='C:\Users\jaime.benazar\Quorum Business Solutions\Ecopetrol Prometeo - Documents\Planning Space Implementation\3. Analysis &amp; Design\Design\FC22\DRR Jaime\Por presentar a ECP\Cantagallo\Cristalina\[CRISTALINA_CF_SEC_06-Feb-2024.xlsx]D-PNP'!$CB$27</t>
  </si>
  <si>
    <t>='C:\Users\jaime.benazar\Quorum Business Solutions\Ecopetrol Prometeo - Documents\Planning Space Implementation\3. Analysis &amp; Design\Design\FC22\DRR Jaime\Por presentar a ECP\Cantagallo\Cristalina\[CRISTALINA_CF_SEC_06-Feb-2024.xlsx]D-PNP'!$CB$28</t>
  </si>
  <si>
    <t>='C:\Users\jaime.benazar\Quorum Business Solutions\Ecopetrol Prometeo - Documents\Planning Space Implementation\3. Analysis &amp; Design\Design\FC22\DRR Jaime\Por presentar a ECP\Cantagallo\Cristalina\[CRISTALINA_CF_SEC_06-Feb-2024.xlsx]D-PNP'!$CB$29</t>
  </si>
  <si>
    <t>='C:\Users\jaime.benazar\Quorum Business Solutions\Ecopetrol Prometeo - Documents\Planning Space Implementation\3. Analysis &amp; Design\Design\FC22\DRR Jaime\Por presentar a ECP\Cantagallo\Cristalina\[CRISTALINA_CF_SEC_06-Feb-2024.xlsx]D-PNP'!$CB$30</t>
  </si>
  <si>
    <t>='C:\Users\jaime.benazar\Quorum Business Solutions\Ecopetrol Prometeo - Documents\Planning Space Implementation\3. Analysis &amp; Design\Design\FC22\DRR Jaime\Por presentar a ECP\Cantagallo\Cristalina\[CRISTALINA_CF_SEC_06-Feb-2024.xlsx]D-PNP'!$CB$31</t>
  </si>
  <si>
    <t>='C:\Users\jaime.benazar\Quorum Business Solutions\Ecopetrol Prometeo - Documents\Planning Space Implementation\3. Analysis &amp; Design\Design\FC22\DRR Jaime\Por presentar a ECP\Cantagallo\Cristalina\[CRISTALINA_CF_SEC_06-Feb-2024.xlsx]D-PNP'!$CB$32</t>
  </si>
  <si>
    <t>='C:\Users\jaime.benazar\Quorum Business Solutions\Ecopetrol Prometeo - Documents\Planning Space Implementation\3. Analysis &amp; Design\Design\FC22\DRR Jaime\Por presentar a ECP\Cantagallo\Cristalina\[CRISTALINA_CF_SEC_06-Feb-2024.xlsx]D-PNP'!$CB$33</t>
  </si>
  <si>
    <t>='C:\Users\jaime.benazar\Quorum Business Solutions\Ecopetrol Prometeo - Documents\Planning Space Implementation\3. Analysis &amp; Design\Design\FC22\DRR Jaime\Por presentar a ECP\Cantagallo\Cristalina\[CRISTALINA_CF_SEC_06-Feb-2024.xlsx]D-PNP'!$CB$34</t>
  </si>
  <si>
    <t>='C:\Users\jaime.benazar\Quorum Business Solutions\Ecopetrol Prometeo - Documents\Planning Space Implementation\3. Analysis &amp; Design\Design\FC22\DRR Jaime\Por presentar a ECP\Cantagallo\Cristalina\[CRISTALINA_CF_SEC_06-Feb-2024.xlsx]D-PNP'!$CB$35</t>
  </si>
  <si>
    <t>='C:\Users\jaime.benazar\Quorum Business Solutions\Ecopetrol Prometeo - Documents\Planning Space Implementation\3. Analysis &amp; Design\Design\FC22\DRR Jaime\Por presentar a ECP\Cantagallo\Cristalina\[CRISTALINA_CF_SEC_06-Feb-2024.xlsx]D-PNP'!$CB$36</t>
  </si>
  <si>
    <t>='C:\Users\jaime.benazar\Quorum Business Solutions\Ecopetrol Prometeo - Documents\Planning Space Implementation\3. Analysis &amp; Design\Design\FC22\DRR Jaime\Por presentar a ECP\Cantagallo\Cristalina\[CRISTALINA_CF_SEC_06-Feb-2024.xlsx]D-PNP'!$CB$37</t>
  </si>
  <si>
    <t>='C:\Users\jaime.benazar\Quorum Business Solutions\Ecopetrol Prometeo - Documents\Planning Space Implementation\3. Analysis &amp; Design\Design\FC22\DRR Jaime\Por presentar a ECP\Cantagallo\Cristalina\[CRISTALINA_CF_SEC_06-Feb-2024.xlsx]D-PNP'!$CB$38</t>
  </si>
  <si>
    <t>='C:\Users\jaime.benazar\Quorum Business Solutions\Ecopetrol Prometeo - Documents\Planning Space Implementation\3. Analysis &amp; Design\Design\FC22\DRR Jaime\Por presentar a ECP\Cantagallo\Cristalina\[CRISTALINA_CF_SEC_06-Feb-2024.xlsx]D-PNP'!$CB$39</t>
  </si>
  <si>
    <t>='C:\Users\jaime.benazar\Quorum Business Solutions\Ecopetrol Prometeo - Documents\Planning Space Implementation\3. Analysis &amp; Design\Design\FC22\DRR Jaime\Por presentar a ECP\Cantagallo\Cristalina\[CRISTALINA_CF_SEC_06-Feb-2024.xlsx]D-PNP'!$CB$40</t>
  </si>
  <si>
    <t>='C:\Users\jaime.benazar\Quorum Business Solutions\Ecopetrol Prometeo - Documents\Planning Space Implementation\3. Analysis &amp; Design\Design\FC22\DRR Jaime\Por presentar a ECP\Cantagallo\Cristalina\[CRISTALINA_CF_SEC_06-Feb-2024.xlsx]D-PNP'!$CB$41</t>
  </si>
  <si>
    <t>='C:\Users\jaime.benazar\Quorum Business Solutions\Ecopetrol Prometeo - Documents\Planning Space Implementation\3. Analysis &amp; Design\Design\FC22\DRR Jaime\Por presentar a ECP\Cantagallo\Cristalina\[CRISTALINA_CF_SEC_06-Feb-2024.xlsx]D-PNP'!$CB$42</t>
  </si>
  <si>
    <t>='C:\Users\jaime.benazar\Quorum Business Solutions\Ecopetrol Prometeo - Documents\Planning Space Implementation\3. Analysis &amp; Design\Design\FC22\DRR Jaime\Por presentar a ECP\Cantagallo\Cristalina\[CRISTALINA_CF_SEC_06-Feb-2024.xlsx]D-PNP'!$CB$43</t>
  </si>
  <si>
    <t>='C:\Users\jaime.benazar\Quorum Business Solutions\Ecopetrol Prometeo - Documents\Planning Space Implementation\3. Analysis &amp; Design\Design\FC22\DRR Jaime\Por presentar a ECP\Cantagallo\Cristalina\[CRISTALINA_CF_SEC_06-Feb-2024.xlsx]D-PNP'!$CB$44</t>
  </si>
  <si>
    <t>='C:\Users\jaime.benazar\Quorum Business Solutions\Ecopetrol Prometeo - Documents\Planning Space Implementation\3. Analysis &amp; Design\Design\FC22\DRR Jaime\Por presentar a ECP\Cantagallo\Cristalina\[CRISTALINA_CF_SEC_06-Feb-2024.xlsx]D-PNP'!$CB$45</t>
  </si>
  <si>
    <t>='C:\Users\jaime.benazar\Quorum Business Solutions\Ecopetrol Prometeo - Documents\Planning Space Implementation\3. Analysis &amp; Design\Design\FC22\DRR Jaime\Por presentar a ECP\Cantagallo\Cristalina\[CRISTALINA_CF_SEC_06-Feb-2024.xlsx]D-PNP'!$CB$46</t>
  </si>
  <si>
    <t>='C:\Users\jaime.benazar\Quorum Business Solutions\Ecopetrol Prometeo - Documents\Planning Space Implementation\3. Analysis &amp; Design\Design\FC22\DRR Jaime\Por presentar a ECP\Cantagallo\Cristalina\[CRISTALINA_CF_SEC_06-Feb-2024.xlsx]D-PNP'!$CB$47</t>
  </si>
  <si>
    <t>='C:\Users\jaime.benazar\Quorum Business Solutions\Ecopetrol Prometeo - Documents\Planning Space Implementation\3. Analysis &amp; Design\Design\FC22\DRR Jaime\Por presentar a ECP\Cantagallo\Cristalina\[CRISTALINA_CF_SEC_06-Feb-2024.xlsx]D-PNP'!$CB$48</t>
  </si>
  <si>
    <t>='C:\Users\jaime.benazar\Quorum Business Solutions\Ecopetrol Prometeo - Documents\Planning Space Implementation\3. Analysis &amp; Design\Design\FC22\DRR Jaime\Por presentar a ECP\Cantagallo\Cristalina\[CRISTALINA_CF_SEC_06-Feb-2024.xlsx]D-PND'!$CB$12</t>
  </si>
  <si>
    <t>='C:\Users\jaime.benazar\Quorum Business Solutions\Ecopetrol Prometeo - Documents\Planning Space Implementation\3. Analysis &amp; Design\Design\FC22\DRR Jaime\Por presentar a ECP\Cantagallo\Cristalina\[CRISTALINA_CF_SEC_06-Feb-2024.xlsx]D-PND'!$CB$13</t>
  </si>
  <si>
    <t>='C:\Users\jaime.benazar\Quorum Business Solutions\Ecopetrol Prometeo - Documents\Planning Space Implementation\3. Analysis &amp; Design\Design\FC22\DRR Jaime\Por presentar a ECP\Cantagallo\Cristalina\[CRISTALINA_CF_SEC_06-Feb-2024.xlsx]D-PND'!$CB$14</t>
  </si>
  <si>
    <t>='C:\Users\jaime.benazar\Quorum Business Solutions\Ecopetrol Prometeo - Documents\Planning Space Implementation\3. Analysis &amp; Design\Design\FC22\DRR Jaime\Por presentar a ECP\Cantagallo\Cristalina\[CRISTALINA_CF_SEC_06-Feb-2024.xlsx]D-PND'!$CB$15</t>
  </si>
  <si>
    <t>='C:\Users\jaime.benazar\Quorum Business Solutions\Ecopetrol Prometeo - Documents\Planning Space Implementation\3. Analysis &amp; Design\Design\FC22\DRR Jaime\Por presentar a ECP\Cantagallo\Cristalina\[CRISTALINA_CF_SEC_06-Feb-2024.xlsx]D-PND'!$CB$16</t>
  </si>
  <si>
    <t>='C:\Users\jaime.benazar\Quorum Business Solutions\Ecopetrol Prometeo - Documents\Planning Space Implementation\3. Analysis &amp; Design\Design\FC22\DRR Jaime\Por presentar a ECP\Cantagallo\Cristalina\[CRISTALINA_CF_SEC_06-Feb-2024.xlsx]D-PND'!$CB$17</t>
  </si>
  <si>
    <t>='C:\Users\jaime.benazar\Quorum Business Solutions\Ecopetrol Prometeo - Documents\Planning Space Implementation\3. Analysis &amp; Design\Design\FC22\DRR Jaime\Por presentar a ECP\Cantagallo\Cristalina\[CRISTALINA_CF_SEC_06-Feb-2024.xlsx]D-PND'!$CB$18</t>
  </si>
  <si>
    <t>='C:\Users\jaime.benazar\Quorum Business Solutions\Ecopetrol Prometeo - Documents\Planning Space Implementation\3. Analysis &amp; Design\Design\FC22\DRR Jaime\Por presentar a ECP\Cantagallo\Cristalina\[CRISTALINA_CF_SEC_06-Feb-2024.xlsx]D-PND'!$CB$19</t>
  </si>
  <si>
    <t>='C:\Users\jaime.benazar\Quorum Business Solutions\Ecopetrol Prometeo - Documents\Planning Space Implementation\3. Analysis &amp; Design\Design\FC22\DRR Jaime\Por presentar a ECP\Cantagallo\Cristalina\[CRISTALINA_CF_SEC_06-Feb-2024.xlsx]D-PND'!$CB$20</t>
  </si>
  <si>
    <t>='C:\Users\jaime.benazar\Quorum Business Solutions\Ecopetrol Prometeo - Documents\Planning Space Implementation\3. Analysis &amp; Design\Design\FC22\DRR Jaime\Por presentar a ECP\Cantagallo\Cristalina\[CRISTALINA_CF_SEC_06-Feb-2024.xlsx]D-PND'!$CB$21</t>
  </si>
  <si>
    <t>='C:\Users\jaime.benazar\Quorum Business Solutions\Ecopetrol Prometeo - Documents\Planning Space Implementation\3. Analysis &amp; Design\Design\FC22\DRR Jaime\Por presentar a ECP\Cantagallo\Cristalina\[CRISTALINA_CF_SEC_06-Feb-2024.xlsx]D-PND'!$CB$22</t>
  </si>
  <si>
    <t>='C:\Users\jaime.benazar\Quorum Business Solutions\Ecopetrol Prometeo - Documents\Planning Space Implementation\3. Analysis &amp; Design\Design\FC22\DRR Jaime\Por presentar a ECP\Cantagallo\Cristalina\[CRISTALINA_CF_SEC_06-Feb-2024.xlsx]D-PND'!$CB$23</t>
  </si>
  <si>
    <t>='C:\Users\jaime.benazar\Quorum Business Solutions\Ecopetrol Prometeo - Documents\Planning Space Implementation\3. Analysis &amp; Design\Design\FC22\DRR Jaime\Por presentar a ECP\Cantagallo\Cristalina\[CRISTALINA_CF_SEC_06-Feb-2024.xlsx]D-PND'!$CB$24</t>
  </si>
  <si>
    <t>='C:\Users\jaime.benazar\Quorum Business Solutions\Ecopetrol Prometeo - Documents\Planning Space Implementation\3. Analysis &amp; Design\Design\FC22\DRR Jaime\Por presentar a ECP\Cantagallo\Cristalina\[CRISTALINA_CF_SEC_06-Feb-2024.xlsx]D-PND'!$CB$25</t>
  </si>
  <si>
    <t>='C:\Users\jaime.benazar\Quorum Business Solutions\Ecopetrol Prometeo - Documents\Planning Space Implementation\3. Analysis &amp; Design\Design\FC22\DRR Jaime\Por presentar a ECP\Cantagallo\Cristalina\[CRISTALINA_CF_SEC_06-Feb-2024.xlsx]D-PND'!$CB$26</t>
  </si>
  <si>
    <t>='C:\Users\jaime.benazar\Quorum Business Solutions\Ecopetrol Prometeo - Documents\Planning Space Implementation\3. Analysis &amp; Design\Design\FC22\DRR Jaime\Por presentar a ECP\Cantagallo\Cristalina\[CRISTALINA_CF_SEC_06-Feb-2024.xlsx]D-PND'!$CB$27</t>
  </si>
  <si>
    <t>='C:\Users\jaime.benazar\Quorum Business Solutions\Ecopetrol Prometeo - Documents\Planning Space Implementation\3. Analysis &amp; Design\Design\FC22\DRR Jaime\Por presentar a ECP\Cantagallo\Cristalina\[CRISTALINA_CF_SEC_06-Feb-2024.xlsx]D-PND'!$CB$28</t>
  </si>
  <si>
    <t>='C:\Users\jaime.benazar\Quorum Business Solutions\Ecopetrol Prometeo - Documents\Planning Space Implementation\3. Analysis &amp; Design\Design\FC22\DRR Jaime\Por presentar a ECP\Cantagallo\Cristalina\[CRISTALINA_CF_SEC_06-Feb-2024.xlsx]D-PND'!$CB$29</t>
  </si>
  <si>
    <t>='C:\Users\jaime.benazar\Quorum Business Solutions\Ecopetrol Prometeo - Documents\Planning Space Implementation\3. Analysis &amp; Design\Design\FC22\DRR Jaime\Por presentar a ECP\Cantagallo\Cristalina\[CRISTALINA_CF_SEC_06-Feb-2024.xlsx]D-PND'!$CB$30</t>
  </si>
  <si>
    <t>='C:\Users\jaime.benazar\Quorum Business Solutions\Ecopetrol Prometeo - Documents\Planning Space Implementation\3. Analysis &amp; Design\Design\FC22\DRR Jaime\Por presentar a ECP\Cantagallo\Cristalina\[CRISTALINA_CF_SEC_06-Feb-2024.xlsx]D-PND'!$CB$31</t>
  </si>
  <si>
    <t>='C:\Users\jaime.benazar\Quorum Business Solutions\Ecopetrol Prometeo - Documents\Planning Space Implementation\3. Analysis &amp; Design\Design\FC22\DRR Jaime\Por presentar a ECP\Cantagallo\Cristalina\[CRISTALINA_CF_SEC_06-Feb-2024.xlsx]D-PND'!$CB$32</t>
  </si>
  <si>
    <t>='C:\Users\jaime.benazar\Quorum Business Solutions\Ecopetrol Prometeo - Documents\Planning Space Implementation\3. Analysis &amp; Design\Design\FC22\DRR Jaime\Por presentar a ECP\Cantagallo\Cristalina\[CRISTALINA_CF_SEC_06-Feb-2024.xlsx]D-PND'!$CB$33</t>
  </si>
  <si>
    <t>='C:\Users\jaime.benazar\Quorum Business Solutions\Ecopetrol Prometeo - Documents\Planning Space Implementation\3. Analysis &amp; Design\Design\FC22\DRR Jaime\Por presentar a ECP\Cantagallo\Cristalina\[CRISTALINA_CF_SEC_06-Feb-2024.xlsx]D-PND'!$CB$34</t>
  </si>
  <si>
    <t>='C:\Users\jaime.benazar\Quorum Business Solutions\Ecopetrol Prometeo - Documents\Planning Space Implementation\3. Analysis &amp; Design\Design\FC22\DRR Jaime\Por presentar a ECP\Cantagallo\Cristalina\[CRISTALINA_CF_SEC_06-Feb-2024.xlsx]D-PND'!$CB$35</t>
  </si>
  <si>
    <t>='C:\Users\jaime.benazar\Quorum Business Solutions\Ecopetrol Prometeo - Documents\Planning Space Implementation\3. Analysis &amp; Design\Design\FC22\DRR Jaime\Por presentar a ECP\Cantagallo\Cristalina\[CRISTALINA_CF_SEC_06-Feb-2024.xlsx]D-PND'!$CB$36</t>
  </si>
  <si>
    <t>='C:\Users\jaime.benazar\Quorum Business Solutions\Ecopetrol Prometeo - Documents\Planning Space Implementation\3. Analysis &amp; Design\Design\FC22\DRR Jaime\Por presentar a ECP\Cantagallo\Cristalina\[CRISTALINA_CF_SEC_06-Feb-2024.xlsx]D-PND'!$CB$37</t>
  </si>
  <si>
    <t>='C:\Users\jaime.benazar\Quorum Business Solutions\Ecopetrol Prometeo - Documents\Planning Space Implementation\3. Analysis &amp; Design\Design\FC22\DRR Jaime\Por presentar a ECP\Cantagallo\Cristalina\[CRISTALINA_CF_SEC_06-Feb-2024.xlsx]D-PND'!$CB$38</t>
  </si>
  <si>
    <t>='C:\Users\jaime.benazar\Quorum Business Solutions\Ecopetrol Prometeo - Documents\Planning Space Implementation\3. Analysis &amp; Design\Design\FC22\DRR Jaime\Por presentar a ECP\Cantagallo\Cristalina\[CRISTALINA_CF_SEC_06-Feb-2024.xlsx]D-PND'!$CB$39</t>
  </si>
  <si>
    <t>='C:\Users\jaime.benazar\Quorum Business Solutions\Ecopetrol Prometeo - Documents\Planning Space Implementation\3. Analysis &amp; Design\Design\FC22\DRR Jaime\Por presentar a ECP\Cantagallo\Cristalina\[CRISTALINA_CF_SEC_06-Feb-2024.xlsx]D-PND'!$CB$40</t>
  </si>
  <si>
    <t>='C:\Users\jaime.benazar\Quorum Business Solutions\Ecopetrol Prometeo - Documents\Planning Space Implementation\3. Analysis &amp; Design\Design\FC22\DRR Jaime\Por presentar a ECP\Cantagallo\Cristalina\[CRISTALINA_CF_SEC_06-Feb-2024.xlsx]D-PND'!$CB$41</t>
  </si>
  <si>
    <t>='C:\Users\jaime.benazar\Quorum Business Solutions\Ecopetrol Prometeo - Documents\Planning Space Implementation\3. Analysis &amp; Design\Design\FC22\DRR Jaime\Por presentar a ECP\Cantagallo\Cristalina\[CRISTALINA_CF_SEC_06-Feb-2024.xlsx]D-PND'!$CB$42</t>
  </si>
  <si>
    <t>='C:\Users\jaime.benazar\Quorum Business Solutions\Ecopetrol Prometeo - Documents\Planning Space Implementation\3. Analysis &amp; Design\Design\FC22\DRR Jaime\Por presentar a ECP\Cantagallo\Cristalina\[CRISTALINA_CF_SEC_06-Feb-2024.xlsx]D-PND'!$CB$43</t>
  </si>
  <si>
    <t>='C:\Users\jaime.benazar\Quorum Business Solutions\Ecopetrol Prometeo - Documents\Planning Space Implementation\3. Analysis &amp; Design\Design\FC22\DRR Jaime\Por presentar a ECP\Cantagallo\Cristalina\[CRISTALINA_CF_SEC_06-Feb-2024.xlsx]D-PND'!$CB$44</t>
  </si>
  <si>
    <t>='C:\Users\jaime.benazar\Quorum Business Solutions\Ecopetrol Prometeo - Documents\Planning Space Implementation\3. Analysis &amp; Design\Design\FC22\DRR Jaime\Por presentar a ECP\Cantagallo\Cristalina\[CRISTALINA_CF_SEC_06-Feb-2024.xlsx]D-PND'!$CB$45</t>
  </si>
  <si>
    <t>='C:\Users\jaime.benazar\Quorum Business Solutions\Ecopetrol Prometeo - Documents\Planning Space Implementation\3. Analysis &amp; Design\Design\FC22\DRR Jaime\Por presentar a ECP\Cantagallo\Cristalina\[CRISTALINA_CF_SEC_06-Feb-2024.xlsx]D-PND'!$CB$46</t>
  </si>
  <si>
    <t>='C:\Users\jaime.benazar\Quorum Business Solutions\Ecopetrol Prometeo - Documents\Planning Space Implementation\3. Analysis &amp; Design\Design\FC22\DRR Jaime\Por presentar a ECP\Cantagallo\Cristalina\[CRISTALINA_CF_SEC_06-Feb-2024.xlsx]D-PND'!$CB$47</t>
  </si>
  <si>
    <t>='C:\Users\jaime.benazar\Quorum Business Solutions\Ecopetrol Prometeo - Documents\Planning Space Implementation\3. Analysis &amp; Design\Design\FC22\DRR Jaime\Por presentar a ECP\Cantagallo\Cristalina\[CRISTALINA_CF_SEC_06-Feb-2024.xlsx]D-PND'!$CB$48</t>
  </si>
  <si>
    <t>='C:\Users\jaime.benazar\Quorum Business Solutions\Ecopetrol Prometeo - Documents\Planning Space Implementation\3. Analysis &amp; Design\Design\FC22\DRR Jaime\Por presentar a ECP\Cantagallo\Cristalina\[CRISTALINA_CF_SEC_06-Feb-2024.xlsx]D-PRBDP'!$CB$12</t>
  </si>
  <si>
    <t>='C:\Users\jaime.benazar\Quorum Business Solutions\Ecopetrol Prometeo - Documents\Planning Space Implementation\3. Analysis &amp; Design\Design\FC22\DRR Jaime\Por presentar a ECP\Cantagallo\Cristalina\[CRISTALINA_CF_SEC_06-Feb-2024.xlsx]D-PRBDP'!$CB$13</t>
  </si>
  <si>
    <t>='C:\Users\jaime.benazar\Quorum Business Solutions\Ecopetrol Prometeo - Documents\Planning Space Implementation\3. Analysis &amp; Design\Design\FC22\DRR Jaime\Por presentar a ECP\Cantagallo\Cristalina\[CRISTALINA_CF_SEC_06-Feb-2024.xlsx]D-PRBDP'!$CB$14</t>
  </si>
  <si>
    <t>='C:\Users\jaime.benazar\Quorum Business Solutions\Ecopetrol Prometeo - Documents\Planning Space Implementation\3. Analysis &amp; Design\Design\FC22\DRR Jaime\Por presentar a ECP\Cantagallo\Cristalina\[CRISTALINA_CF_SEC_06-Feb-2024.xlsx]D-PRBDP'!$CB$15</t>
  </si>
  <si>
    <t>='C:\Users\jaime.benazar\Quorum Business Solutions\Ecopetrol Prometeo - Documents\Planning Space Implementation\3. Analysis &amp; Design\Design\FC22\DRR Jaime\Por presentar a ECP\Cantagallo\Cristalina\[CRISTALINA_CF_SEC_06-Feb-2024.xlsx]D-PRBDP'!$CB$16</t>
  </si>
  <si>
    <t>='C:\Users\jaime.benazar\Quorum Business Solutions\Ecopetrol Prometeo - Documents\Planning Space Implementation\3. Analysis &amp; Design\Design\FC22\DRR Jaime\Por presentar a ECP\Cantagallo\Cristalina\[CRISTALINA_CF_SEC_06-Feb-2024.xlsx]D-PRBDP'!$CB$17</t>
  </si>
  <si>
    <t>='C:\Users\jaime.benazar\Quorum Business Solutions\Ecopetrol Prometeo - Documents\Planning Space Implementation\3. Analysis &amp; Design\Design\FC22\DRR Jaime\Por presentar a ECP\Cantagallo\Cristalina\[CRISTALINA_CF_SEC_06-Feb-2024.xlsx]D-PRBDP'!$CB$18</t>
  </si>
  <si>
    <t>='C:\Users\jaime.benazar\Quorum Business Solutions\Ecopetrol Prometeo - Documents\Planning Space Implementation\3. Analysis &amp; Design\Design\FC22\DRR Jaime\Por presentar a ECP\Cantagallo\Cristalina\[CRISTALINA_CF_SEC_06-Feb-2024.xlsx]D-PRBDP'!$CB$19</t>
  </si>
  <si>
    <t>='C:\Users\jaime.benazar\Quorum Business Solutions\Ecopetrol Prometeo - Documents\Planning Space Implementation\3. Analysis &amp; Design\Design\FC22\DRR Jaime\Por presentar a ECP\Cantagallo\Cristalina\[CRISTALINA_CF_SEC_06-Feb-2024.xlsx]D-PRBDP'!$CB$20</t>
  </si>
  <si>
    <t>='C:\Users\jaime.benazar\Quorum Business Solutions\Ecopetrol Prometeo - Documents\Planning Space Implementation\3. Analysis &amp; Design\Design\FC22\DRR Jaime\Por presentar a ECP\Cantagallo\Cristalina\[CRISTALINA_CF_SEC_06-Feb-2024.xlsx]D-PRBDP'!$CB$21</t>
  </si>
  <si>
    <t>='C:\Users\jaime.benazar\Quorum Business Solutions\Ecopetrol Prometeo - Documents\Planning Space Implementation\3. Analysis &amp; Design\Design\FC22\DRR Jaime\Por presentar a ECP\Cantagallo\Cristalina\[CRISTALINA_CF_SEC_06-Feb-2024.xlsx]D-PRBDP'!$CB$22</t>
  </si>
  <si>
    <t>='C:\Users\jaime.benazar\Quorum Business Solutions\Ecopetrol Prometeo - Documents\Planning Space Implementation\3. Analysis &amp; Design\Design\FC22\DRR Jaime\Por presentar a ECP\Cantagallo\Cristalina\[CRISTALINA_CF_SEC_06-Feb-2024.xlsx]D-PRBDP'!$CB$23</t>
  </si>
  <si>
    <t>='C:\Users\jaime.benazar\Quorum Business Solutions\Ecopetrol Prometeo - Documents\Planning Space Implementation\3. Analysis &amp; Design\Design\FC22\DRR Jaime\Por presentar a ECP\Cantagallo\Cristalina\[CRISTALINA_CF_SEC_06-Feb-2024.xlsx]D-PRBDP'!$CB$24</t>
  </si>
  <si>
    <t>='C:\Users\jaime.benazar\Quorum Business Solutions\Ecopetrol Prometeo - Documents\Planning Space Implementation\3. Analysis &amp; Design\Design\FC22\DRR Jaime\Por presentar a ECP\Cantagallo\Cristalina\[CRISTALINA_CF_SEC_06-Feb-2024.xlsx]D-PRBDP'!$CB$25</t>
  </si>
  <si>
    <t>='C:\Users\jaime.benazar\Quorum Business Solutions\Ecopetrol Prometeo - Documents\Planning Space Implementation\3. Analysis &amp; Design\Design\FC22\DRR Jaime\Por presentar a ECP\Cantagallo\Cristalina\[CRISTALINA_CF_SEC_06-Feb-2024.xlsx]D-PRBDP'!$CB$26</t>
  </si>
  <si>
    <t>='C:\Users\jaime.benazar\Quorum Business Solutions\Ecopetrol Prometeo - Documents\Planning Space Implementation\3. Analysis &amp; Design\Design\FC22\DRR Jaime\Por presentar a ECP\Cantagallo\Cristalina\[CRISTALINA_CF_SEC_06-Feb-2024.xlsx]D-PRBDP'!$CB$27</t>
  </si>
  <si>
    <t>='C:\Users\jaime.benazar\Quorum Business Solutions\Ecopetrol Prometeo - Documents\Planning Space Implementation\3. Analysis &amp; Design\Design\FC22\DRR Jaime\Por presentar a ECP\Cantagallo\Cristalina\[CRISTALINA_CF_SEC_06-Feb-2024.xlsx]D-PRBDP'!$CB$28</t>
  </si>
  <si>
    <t>='C:\Users\jaime.benazar\Quorum Business Solutions\Ecopetrol Prometeo - Documents\Planning Space Implementation\3. Analysis &amp; Design\Design\FC22\DRR Jaime\Por presentar a ECP\Cantagallo\Cristalina\[CRISTALINA_CF_SEC_06-Feb-2024.xlsx]D-PRBDP'!$CB$29</t>
  </si>
  <si>
    <t>='C:\Users\jaime.benazar\Quorum Business Solutions\Ecopetrol Prometeo - Documents\Planning Space Implementation\3. Analysis &amp; Design\Design\FC22\DRR Jaime\Por presentar a ECP\Cantagallo\Cristalina\[CRISTALINA_CF_SEC_06-Feb-2024.xlsx]D-PRBDP'!$CB$30</t>
  </si>
  <si>
    <t>='C:\Users\jaime.benazar\Quorum Business Solutions\Ecopetrol Prometeo - Documents\Planning Space Implementation\3. Analysis &amp; Design\Design\FC22\DRR Jaime\Por presentar a ECP\Cantagallo\Cristalina\[CRISTALINA_CF_SEC_06-Feb-2024.xlsx]D-PRBDP'!$CB$31</t>
  </si>
  <si>
    <t>='C:\Users\jaime.benazar\Quorum Business Solutions\Ecopetrol Prometeo - Documents\Planning Space Implementation\3. Analysis &amp; Design\Design\FC22\DRR Jaime\Por presentar a ECP\Cantagallo\Cristalina\[CRISTALINA_CF_SEC_06-Feb-2024.xlsx]D-PRBDP'!$CB$32</t>
  </si>
  <si>
    <t>='C:\Users\jaime.benazar\Quorum Business Solutions\Ecopetrol Prometeo - Documents\Planning Space Implementation\3. Analysis &amp; Design\Design\FC22\DRR Jaime\Por presentar a ECP\Cantagallo\Cristalina\[CRISTALINA_CF_SEC_06-Feb-2024.xlsx]D-PRBDP'!$CB$33</t>
  </si>
  <si>
    <t>='C:\Users\jaime.benazar\Quorum Business Solutions\Ecopetrol Prometeo - Documents\Planning Space Implementation\3. Analysis &amp; Design\Design\FC22\DRR Jaime\Por presentar a ECP\Cantagallo\Cristalina\[CRISTALINA_CF_SEC_06-Feb-2024.xlsx]D-PRBDP'!$CB$34</t>
  </si>
  <si>
    <t>='C:\Users\jaime.benazar\Quorum Business Solutions\Ecopetrol Prometeo - Documents\Planning Space Implementation\3. Analysis &amp; Design\Design\FC22\DRR Jaime\Por presentar a ECP\Cantagallo\Cristalina\[CRISTALINA_CF_SEC_06-Feb-2024.xlsx]D-PRBDP'!$CB$35</t>
  </si>
  <si>
    <t>='C:\Users\jaime.benazar\Quorum Business Solutions\Ecopetrol Prometeo - Documents\Planning Space Implementation\3. Analysis &amp; Design\Design\FC22\DRR Jaime\Por presentar a ECP\Cantagallo\Cristalina\[CRISTALINA_CF_SEC_06-Feb-2024.xlsx]D-PRBDP'!$CB$36</t>
  </si>
  <si>
    <t>='C:\Users\jaime.benazar\Quorum Business Solutions\Ecopetrol Prometeo - Documents\Planning Space Implementation\3. Analysis &amp; Design\Design\FC22\DRR Jaime\Por presentar a ECP\Cantagallo\Cristalina\[CRISTALINA_CF_SEC_06-Feb-2024.xlsx]D-PRBDP'!$CB$37</t>
  </si>
  <si>
    <t>='C:\Users\jaime.benazar\Quorum Business Solutions\Ecopetrol Prometeo - Documents\Planning Space Implementation\3. Analysis &amp; Design\Design\FC22\DRR Jaime\Por presentar a ECP\Cantagallo\Cristalina\[CRISTALINA_CF_SEC_06-Feb-2024.xlsx]D-PRBDP'!$CB$38</t>
  </si>
  <si>
    <t>='C:\Users\jaime.benazar\Quorum Business Solutions\Ecopetrol Prometeo - Documents\Planning Space Implementation\3. Analysis &amp; Design\Design\FC22\DRR Jaime\Por presentar a ECP\Cantagallo\Cristalina\[CRISTALINA_CF_SEC_06-Feb-2024.xlsx]D-PRBDP'!$CB$39</t>
  </si>
  <si>
    <t>='C:\Users\jaime.benazar\Quorum Business Solutions\Ecopetrol Prometeo - Documents\Planning Space Implementation\3. Analysis &amp; Design\Design\FC22\DRR Jaime\Por presentar a ECP\Cantagallo\Cristalina\[CRISTALINA_CF_SEC_06-Feb-2024.xlsx]D-PRBDP'!$CB$40</t>
  </si>
  <si>
    <t>='C:\Users\jaime.benazar\Quorum Business Solutions\Ecopetrol Prometeo - Documents\Planning Space Implementation\3. Analysis &amp; Design\Design\FC22\DRR Jaime\Por presentar a ECP\Cantagallo\Cristalina\[CRISTALINA_CF_SEC_06-Feb-2024.xlsx]D-PRBDP'!$CB$41</t>
  </si>
  <si>
    <t>='C:\Users\jaime.benazar\Quorum Business Solutions\Ecopetrol Prometeo - Documents\Planning Space Implementation\3. Analysis &amp; Design\Design\FC22\DRR Jaime\Por presentar a ECP\Cantagallo\Cristalina\[CRISTALINA_CF_SEC_06-Feb-2024.xlsx]D-PRBDP'!$CB$42</t>
  </si>
  <si>
    <t>='C:\Users\jaime.benazar\Quorum Business Solutions\Ecopetrol Prometeo - Documents\Planning Space Implementation\3. Analysis &amp; Design\Design\FC22\DRR Jaime\Por presentar a ECP\Cantagallo\Cristalina\[CRISTALINA_CF_SEC_06-Feb-2024.xlsx]D-PRBDP'!$CB$43</t>
  </si>
  <si>
    <t>='C:\Users\jaime.benazar\Quorum Business Solutions\Ecopetrol Prometeo - Documents\Planning Space Implementation\3. Analysis &amp; Design\Design\FC22\DRR Jaime\Por presentar a ECP\Cantagallo\Cristalina\[CRISTALINA_CF_SEC_06-Feb-2024.xlsx]D-PRBDP'!$CB$44</t>
  </si>
  <si>
    <t>='C:\Users\jaime.benazar\Quorum Business Solutions\Ecopetrol Prometeo - Documents\Planning Space Implementation\3. Analysis &amp; Design\Design\FC22\DRR Jaime\Por presentar a ECP\Cantagallo\Cristalina\[CRISTALINA_CF_SEC_06-Feb-2024.xlsx]D-PRBDP'!$CB$45</t>
  </si>
  <si>
    <t>='C:\Users\jaime.benazar\Quorum Business Solutions\Ecopetrol Prometeo - Documents\Planning Space Implementation\3. Analysis &amp; Design\Design\FC22\DRR Jaime\Por presentar a ECP\Cantagallo\Cristalina\[CRISTALINA_CF_SEC_06-Feb-2024.xlsx]D-PRBDP'!$CB$46</t>
  </si>
  <si>
    <t>='C:\Users\jaime.benazar\Quorum Business Solutions\Ecopetrol Prometeo - Documents\Planning Space Implementation\3. Analysis &amp; Design\Design\FC22\DRR Jaime\Por presentar a ECP\Cantagallo\Cristalina\[CRISTALINA_CF_SEC_06-Feb-2024.xlsx]D-PRBDP'!$CB$47</t>
  </si>
  <si>
    <t>='C:\Users\jaime.benazar\Quorum Business Solutions\Ecopetrol Prometeo - Documents\Planning Space Implementation\3. Analysis &amp; Design\Design\FC22\DRR Jaime\Por presentar a ECP\Cantagallo\Cristalina\[CRISTALINA_CF_SEC_06-Feb-2024.xlsx]D-PRBDP'!$CB$48</t>
  </si>
  <si>
    <t>='C:\Users\jaime.benazar\Quorum Business Solutions\Ecopetrol Prometeo - Documents\Planning Space Implementation\3. Analysis &amp; Design\Design\FC22\DRR Jaime\Por presentar a ECP\Cantagallo\Cristalina\[CRISTALINA_CF_SEC_06-Feb-2024.xlsx]D-PRBNP'!$CB$12</t>
  </si>
  <si>
    <t>='C:\Users\jaime.benazar\Quorum Business Solutions\Ecopetrol Prometeo - Documents\Planning Space Implementation\3. Analysis &amp; Design\Design\FC22\DRR Jaime\Por presentar a ECP\Cantagallo\Cristalina\[CRISTALINA_CF_SEC_06-Feb-2024.xlsx]D-PRBNP'!$CB$13</t>
  </si>
  <si>
    <t>='C:\Users\jaime.benazar\Quorum Business Solutions\Ecopetrol Prometeo - Documents\Planning Space Implementation\3. Analysis &amp; Design\Design\FC22\DRR Jaime\Por presentar a ECP\Cantagallo\Cristalina\[CRISTALINA_CF_SEC_06-Feb-2024.xlsx]D-PRBNP'!$CB$14</t>
  </si>
  <si>
    <t>='C:\Users\jaime.benazar\Quorum Business Solutions\Ecopetrol Prometeo - Documents\Planning Space Implementation\3. Analysis &amp; Design\Design\FC22\DRR Jaime\Por presentar a ECP\Cantagallo\Cristalina\[CRISTALINA_CF_SEC_06-Feb-2024.xlsx]D-PRBNP'!$CB$15</t>
  </si>
  <si>
    <t>='C:\Users\jaime.benazar\Quorum Business Solutions\Ecopetrol Prometeo - Documents\Planning Space Implementation\3. Analysis &amp; Design\Design\FC22\DRR Jaime\Por presentar a ECP\Cantagallo\Cristalina\[CRISTALINA_CF_SEC_06-Feb-2024.xlsx]D-PRBNP'!$CB$16</t>
  </si>
  <si>
    <t>='C:\Users\jaime.benazar\Quorum Business Solutions\Ecopetrol Prometeo - Documents\Planning Space Implementation\3. Analysis &amp; Design\Design\FC22\DRR Jaime\Por presentar a ECP\Cantagallo\Cristalina\[CRISTALINA_CF_SEC_06-Feb-2024.xlsx]D-PRBNP'!$CB$17</t>
  </si>
  <si>
    <t>='C:\Users\jaime.benazar\Quorum Business Solutions\Ecopetrol Prometeo - Documents\Planning Space Implementation\3. Analysis &amp; Design\Design\FC22\DRR Jaime\Por presentar a ECP\Cantagallo\Cristalina\[CRISTALINA_CF_SEC_06-Feb-2024.xlsx]D-PRBNP'!$CB$18</t>
  </si>
  <si>
    <t>='C:\Users\jaime.benazar\Quorum Business Solutions\Ecopetrol Prometeo - Documents\Planning Space Implementation\3. Analysis &amp; Design\Design\FC22\DRR Jaime\Por presentar a ECP\Cantagallo\Cristalina\[CRISTALINA_CF_SEC_06-Feb-2024.xlsx]D-PRBNP'!$CB$19</t>
  </si>
  <si>
    <t>='C:\Users\jaime.benazar\Quorum Business Solutions\Ecopetrol Prometeo - Documents\Planning Space Implementation\3. Analysis &amp; Design\Design\FC22\DRR Jaime\Por presentar a ECP\Cantagallo\Cristalina\[CRISTALINA_CF_SEC_06-Feb-2024.xlsx]D-PRBNP'!$CB$20</t>
  </si>
  <si>
    <t>='C:\Users\jaime.benazar\Quorum Business Solutions\Ecopetrol Prometeo - Documents\Planning Space Implementation\3. Analysis &amp; Design\Design\FC22\DRR Jaime\Por presentar a ECP\Cantagallo\Cristalina\[CRISTALINA_CF_SEC_06-Feb-2024.xlsx]D-PRBNP'!$CB$21</t>
  </si>
  <si>
    <t>='C:\Users\jaime.benazar\Quorum Business Solutions\Ecopetrol Prometeo - Documents\Planning Space Implementation\3. Analysis &amp; Design\Design\FC22\DRR Jaime\Por presentar a ECP\Cantagallo\Cristalina\[CRISTALINA_CF_SEC_06-Feb-2024.xlsx]D-PRBNP'!$CB$22</t>
  </si>
  <si>
    <t>='C:\Users\jaime.benazar\Quorum Business Solutions\Ecopetrol Prometeo - Documents\Planning Space Implementation\3. Analysis &amp; Design\Design\FC22\DRR Jaime\Por presentar a ECP\Cantagallo\Cristalina\[CRISTALINA_CF_SEC_06-Feb-2024.xlsx]D-PRBNP'!$CB$23</t>
  </si>
  <si>
    <t>='C:\Users\jaime.benazar\Quorum Business Solutions\Ecopetrol Prometeo - Documents\Planning Space Implementation\3. Analysis &amp; Design\Design\FC22\DRR Jaime\Por presentar a ECP\Cantagallo\Cristalina\[CRISTALINA_CF_SEC_06-Feb-2024.xlsx]D-PRBNP'!$CB$24</t>
  </si>
  <si>
    <t>='C:\Users\jaime.benazar\Quorum Business Solutions\Ecopetrol Prometeo - Documents\Planning Space Implementation\3. Analysis &amp; Design\Design\FC22\DRR Jaime\Por presentar a ECP\Cantagallo\Cristalina\[CRISTALINA_CF_SEC_06-Feb-2024.xlsx]D-PRBNP'!$CB$25</t>
  </si>
  <si>
    <t>='C:\Users\jaime.benazar\Quorum Business Solutions\Ecopetrol Prometeo - Documents\Planning Space Implementation\3. Analysis &amp; Design\Design\FC22\DRR Jaime\Por presentar a ECP\Cantagallo\Cristalina\[CRISTALINA_CF_SEC_06-Feb-2024.xlsx]D-PRBNP'!$CB$26</t>
  </si>
  <si>
    <t>='C:\Users\jaime.benazar\Quorum Business Solutions\Ecopetrol Prometeo - Documents\Planning Space Implementation\3. Analysis &amp; Design\Design\FC22\DRR Jaime\Por presentar a ECP\Cantagallo\Cristalina\[CRISTALINA_CF_SEC_06-Feb-2024.xlsx]D-PRBNP'!$CB$27</t>
  </si>
  <si>
    <t>='C:\Users\jaime.benazar\Quorum Business Solutions\Ecopetrol Prometeo - Documents\Planning Space Implementation\3. Analysis &amp; Design\Design\FC22\DRR Jaime\Por presentar a ECP\Cantagallo\Cristalina\[CRISTALINA_CF_SEC_06-Feb-2024.xlsx]D-PRBNP'!$CB$28</t>
  </si>
  <si>
    <t>='C:\Users\jaime.benazar\Quorum Business Solutions\Ecopetrol Prometeo - Documents\Planning Space Implementation\3. Analysis &amp; Design\Design\FC22\DRR Jaime\Por presentar a ECP\Cantagallo\Cristalina\[CRISTALINA_CF_SEC_06-Feb-2024.xlsx]D-PRBNP'!$CB$29</t>
  </si>
  <si>
    <t>='C:\Users\jaime.benazar\Quorum Business Solutions\Ecopetrol Prometeo - Documents\Planning Space Implementation\3. Analysis &amp; Design\Design\FC22\DRR Jaime\Por presentar a ECP\Cantagallo\Cristalina\[CRISTALINA_CF_SEC_06-Feb-2024.xlsx]D-PRBNP'!$CB$30</t>
  </si>
  <si>
    <t>='C:\Users\jaime.benazar\Quorum Business Solutions\Ecopetrol Prometeo - Documents\Planning Space Implementation\3. Analysis &amp; Design\Design\FC22\DRR Jaime\Por presentar a ECP\Cantagallo\Cristalina\[CRISTALINA_CF_SEC_06-Feb-2024.xlsx]D-PRBNP'!$CB$31</t>
  </si>
  <si>
    <t>='C:\Users\jaime.benazar\Quorum Business Solutions\Ecopetrol Prometeo - Documents\Planning Space Implementation\3. Analysis &amp; Design\Design\FC22\DRR Jaime\Por presentar a ECP\Cantagallo\Cristalina\[CRISTALINA_CF_SEC_06-Feb-2024.xlsx]D-PRBNP'!$CB$32</t>
  </si>
  <si>
    <t>='C:\Users\jaime.benazar\Quorum Business Solutions\Ecopetrol Prometeo - Documents\Planning Space Implementation\3. Analysis &amp; Design\Design\FC22\DRR Jaime\Por presentar a ECP\Cantagallo\Cristalina\[CRISTALINA_CF_SEC_06-Feb-2024.xlsx]D-PRBNP'!$CB$33</t>
  </si>
  <si>
    <t>='C:\Users\jaime.benazar\Quorum Business Solutions\Ecopetrol Prometeo - Documents\Planning Space Implementation\3. Analysis &amp; Design\Design\FC22\DRR Jaime\Por presentar a ECP\Cantagallo\Cristalina\[CRISTALINA_CF_SEC_06-Feb-2024.xlsx]D-PRBNP'!$CB$34</t>
  </si>
  <si>
    <t>='C:\Users\jaime.benazar\Quorum Business Solutions\Ecopetrol Prometeo - Documents\Planning Space Implementation\3. Analysis &amp; Design\Design\FC22\DRR Jaime\Por presentar a ECP\Cantagallo\Cristalina\[CRISTALINA_CF_SEC_06-Feb-2024.xlsx]D-PRBNP'!$CB$35</t>
  </si>
  <si>
    <t>='C:\Users\jaime.benazar\Quorum Business Solutions\Ecopetrol Prometeo - Documents\Planning Space Implementation\3. Analysis &amp; Design\Design\FC22\DRR Jaime\Por presentar a ECP\Cantagallo\Cristalina\[CRISTALINA_CF_SEC_06-Feb-2024.xlsx]D-PRBNP'!$CB$36</t>
  </si>
  <si>
    <t>='C:\Users\jaime.benazar\Quorum Business Solutions\Ecopetrol Prometeo - Documents\Planning Space Implementation\3. Analysis &amp; Design\Design\FC22\DRR Jaime\Por presentar a ECP\Cantagallo\Cristalina\[CRISTALINA_CF_SEC_06-Feb-2024.xlsx]D-PRBNP'!$CB$37</t>
  </si>
  <si>
    <t>='C:\Users\jaime.benazar\Quorum Business Solutions\Ecopetrol Prometeo - Documents\Planning Space Implementation\3. Analysis &amp; Design\Design\FC22\DRR Jaime\Por presentar a ECP\Cantagallo\Cristalina\[CRISTALINA_CF_SEC_06-Feb-2024.xlsx]D-PRBNP'!$CB$38</t>
  </si>
  <si>
    <t>='C:\Users\jaime.benazar\Quorum Business Solutions\Ecopetrol Prometeo - Documents\Planning Space Implementation\3. Analysis &amp; Design\Design\FC22\DRR Jaime\Por presentar a ECP\Cantagallo\Cristalina\[CRISTALINA_CF_SEC_06-Feb-2024.xlsx]D-PRBNP'!$CB$39</t>
  </si>
  <si>
    <t>='C:\Users\jaime.benazar\Quorum Business Solutions\Ecopetrol Prometeo - Documents\Planning Space Implementation\3. Analysis &amp; Design\Design\FC22\DRR Jaime\Por presentar a ECP\Cantagallo\Cristalina\[CRISTALINA_CF_SEC_06-Feb-2024.xlsx]D-PRBNP'!$CB$40</t>
  </si>
  <si>
    <t>='C:\Users\jaime.benazar\Quorum Business Solutions\Ecopetrol Prometeo - Documents\Planning Space Implementation\3. Analysis &amp; Design\Design\FC22\DRR Jaime\Por presentar a ECP\Cantagallo\Cristalina\[CRISTALINA_CF_SEC_06-Feb-2024.xlsx]D-PRBNP'!$CB$41</t>
  </si>
  <si>
    <t>='C:\Users\jaime.benazar\Quorum Business Solutions\Ecopetrol Prometeo - Documents\Planning Space Implementation\3. Analysis &amp; Design\Design\FC22\DRR Jaime\Por presentar a ECP\Cantagallo\Cristalina\[CRISTALINA_CF_SEC_06-Feb-2024.xlsx]D-PRBNP'!$CB$42</t>
  </si>
  <si>
    <t>='C:\Users\jaime.benazar\Quorum Business Solutions\Ecopetrol Prometeo - Documents\Planning Space Implementation\3. Analysis &amp; Design\Design\FC22\DRR Jaime\Por presentar a ECP\Cantagallo\Cristalina\[CRISTALINA_CF_SEC_06-Feb-2024.xlsx]D-PRBNP'!$CB$43</t>
  </si>
  <si>
    <t>='C:\Users\jaime.benazar\Quorum Business Solutions\Ecopetrol Prometeo - Documents\Planning Space Implementation\3. Analysis &amp; Design\Design\FC22\DRR Jaime\Por presentar a ECP\Cantagallo\Cristalina\[CRISTALINA_CF_SEC_06-Feb-2024.xlsx]D-PRBNP'!$CB$44</t>
  </si>
  <si>
    <t>='C:\Users\jaime.benazar\Quorum Business Solutions\Ecopetrol Prometeo - Documents\Planning Space Implementation\3. Analysis &amp; Design\Design\FC22\DRR Jaime\Por presentar a ECP\Cantagallo\Cristalina\[CRISTALINA_CF_SEC_06-Feb-2024.xlsx]D-PRBNP'!$CB$45</t>
  </si>
  <si>
    <t>='C:\Users\jaime.benazar\Quorum Business Solutions\Ecopetrol Prometeo - Documents\Planning Space Implementation\3. Analysis &amp; Design\Design\FC22\DRR Jaime\Por presentar a ECP\Cantagallo\Cristalina\[CRISTALINA_CF_SEC_06-Feb-2024.xlsx]D-PRBNP'!$CB$46</t>
  </si>
  <si>
    <t>='C:\Users\jaime.benazar\Quorum Business Solutions\Ecopetrol Prometeo - Documents\Planning Space Implementation\3. Analysis &amp; Design\Design\FC22\DRR Jaime\Por presentar a ECP\Cantagallo\Cristalina\[CRISTALINA_CF_SEC_06-Feb-2024.xlsx]D-PRBNP'!$CB$47</t>
  </si>
  <si>
    <t>='C:\Users\jaime.benazar\Quorum Business Solutions\Ecopetrol Prometeo - Documents\Planning Space Implementation\3. Analysis &amp; Design\Design\FC22\DRR Jaime\Por presentar a ECP\Cantagallo\Cristalina\[CRISTALINA_CF_SEC_06-Feb-2024.xlsx]D-PRBNP'!$CB$48</t>
  </si>
  <si>
    <t>='C:\Users\jaime.benazar\Quorum Business Solutions\Ecopetrol Prometeo - Documents\Planning Space Implementation\3. Analysis &amp; Design\Design\FC22\DRR Jaime\Por presentar a ECP\Cantagallo\Cristalina\[CRISTALINA_CF_SEC_06-Feb-2024.xlsx]D-PRBND'!$CB$12</t>
  </si>
  <si>
    <t>='C:\Users\jaime.benazar\Quorum Business Solutions\Ecopetrol Prometeo - Documents\Planning Space Implementation\3. Analysis &amp; Design\Design\FC22\DRR Jaime\Por presentar a ECP\Cantagallo\Cristalina\[CRISTALINA_CF_SEC_06-Feb-2024.xlsx]D-PRBND'!$CB$13</t>
  </si>
  <si>
    <t>='C:\Users\jaime.benazar\Quorum Business Solutions\Ecopetrol Prometeo - Documents\Planning Space Implementation\3. Analysis &amp; Design\Design\FC22\DRR Jaime\Por presentar a ECP\Cantagallo\Cristalina\[CRISTALINA_CF_SEC_06-Feb-2024.xlsx]D-PRBND'!$CB$14</t>
  </si>
  <si>
    <t>='C:\Users\jaime.benazar\Quorum Business Solutions\Ecopetrol Prometeo - Documents\Planning Space Implementation\3. Analysis &amp; Design\Design\FC22\DRR Jaime\Por presentar a ECP\Cantagallo\Cristalina\[CRISTALINA_CF_SEC_06-Feb-2024.xlsx]D-PRBND'!$CB$15</t>
  </si>
  <si>
    <t>='C:\Users\jaime.benazar\Quorum Business Solutions\Ecopetrol Prometeo - Documents\Planning Space Implementation\3. Analysis &amp; Design\Design\FC22\DRR Jaime\Por presentar a ECP\Cantagallo\Cristalina\[CRISTALINA_CF_SEC_06-Feb-2024.xlsx]D-PRBND'!$CB$16</t>
  </si>
  <si>
    <t>='C:\Users\jaime.benazar\Quorum Business Solutions\Ecopetrol Prometeo - Documents\Planning Space Implementation\3. Analysis &amp; Design\Design\FC22\DRR Jaime\Por presentar a ECP\Cantagallo\Cristalina\[CRISTALINA_CF_SEC_06-Feb-2024.xlsx]D-PRBND'!$CB$17</t>
  </si>
  <si>
    <t>='C:\Users\jaime.benazar\Quorum Business Solutions\Ecopetrol Prometeo - Documents\Planning Space Implementation\3. Analysis &amp; Design\Design\FC22\DRR Jaime\Por presentar a ECP\Cantagallo\Cristalina\[CRISTALINA_CF_SEC_06-Feb-2024.xlsx]D-PRBND'!$CB$18</t>
  </si>
  <si>
    <t>='C:\Users\jaime.benazar\Quorum Business Solutions\Ecopetrol Prometeo - Documents\Planning Space Implementation\3. Analysis &amp; Design\Design\FC22\DRR Jaime\Por presentar a ECP\Cantagallo\Cristalina\[CRISTALINA_CF_SEC_06-Feb-2024.xlsx]D-PRBND'!$CB$19</t>
  </si>
  <si>
    <t>='C:\Users\jaime.benazar\Quorum Business Solutions\Ecopetrol Prometeo - Documents\Planning Space Implementation\3. Analysis &amp; Design\Design\FC22\DRR Jaime\Por presentar a ECP\Cantagallo\Cristalina\[CRISTALINA_CF_SEC_06-Feb-2024.xlsx]D-PRBND'!$CB$20</t>
  </si>
  <si>
    <t>='C:\Users\jaime.benazar\Quorum Business Solutions\Ecopetrol Prometeo - Documents\Planning Space Implementation\3. Analysis &amp; Design\Design\FC22\DRR Jaime\Por presentar a ECP\Cantagallo\Cristalina\[CRISTALINA_CF_SEC_06-Feb-2024.xlsx]D-PRBND'!$CB$21</t>
  </si>
  <si>
    <t>='C:\Users\jaime.benazar\Quorum Business Solutions\Ecopetrol Prometeo - Documents\Planning Space Implementation\3. Analysis &amp; Design\Design\FC22\DRR Jaime\Por presentar a ECP\Cantagallo\Cristalina\[CRISTALINA_CF_SEC_06-Feb-2024.xlsx]D-PRBND'!$CB$22</t>
  </si>
  <si>
    <t>='C:\Users\jaime.benazar\Quorum Business Solutions\Ecopetrol Prometeo - Documents\Planning Space Implementation\3. Analysis &amp; Design\Design\FC22\DRR Jaime\Por presentar a ECP\Cantagallo\Cristalina\[CRISTALINA_CF_SEC_06-Feb-2024.xlsx]D-PRBND'!$CB$23</t>
  </si>
  <si>
    <t>='C:\Users\jaime.benazar\Quorum Business Solutions\Ecopetrol Prometeo - Documents\Planning Space Implementation\3. Analysis &amp; Design\Design\FC22\DRR Jaime\Por presentar a ECP\Cantagallo\Cristalina\[CRISTALINA_CF_SEC_06-Feb-2024.xlsx]D-PRBND'!$CB$24</t>
  </si>
  <si>
    <t>='C:\Users\jaime.benazar\Quorum Business Solutions\Ecopetrol Prometeo - Documents\Planning Space Implementation\3. Analysis &amp; Design\Design\FC22\DRR Jaime\Por presentar a ECP\Cantagallo\Cristalina\[CRISTALINA_CF_SEC_06-Feb-2024.xlsx]D-PRBND'!$CB$25</t>
  </si>
  <si>
    <t>='C:\Users\jaime.benazar\Quorum Business Solutions\Ecopetrol Prometeo - Documents\Planning Space Implementation\3. Analysis &amp; Design\Design\FC22\DRR Jaime\Por presentar a ECP\Cantagallo\Cristalina\[CRISTALINA_CF_SEC_06-Feb-2024.xlsx]D-PRBND'!$CB$26</t>
  </si>
  <si>
    <t>='C:\Users\jaime.benazar\Quorum Business Solutions\Ecopetrol Prometeo - Documents\Planning Space Implementation\3. Analysis &amp; Design\Design\FC22\DRR Jaime\Por presentar a ECP\Cantagallo\Cristalina\[CRISTALINA_CF_SEC_06-Feb-2024.xlsx]D-PRBND'!$CB$27</t>
  </si>
  <si>
    <t>='C:\Users\jaime.benazar\Quorum Business Solutions\Ecopetrol Prometeo - Documents\Planning Space Implementation\3. Analysis &amp; Design\Design\FC22\DRR Jaime\Por presentar a ECP\Cantagallo\Cristalina\[CRISTALINA_CF_SEC_06-Feb-2024.xlsx]D-PRBND'!$CB$28</t>
  </si>
  <si>
    <t>='C:\Users\jaime.benazar\Quorum Business Solutions\Ecopetrol Prometeo - Documents\Planning Space Implementation\3. Analysis &amp; Design\Design\FC22\DRR Jaime\Por presentar a ECP\Cantagallo\Cristalina\[CRISTALINA_CF_SEC_06-Feb-2024.xlsx]D-PRBND'!$CB$29</t>
  </si>
  <si>
    <t>='C:\Users\jaime.benazar\Quorum Business Solutions\Ecopetrol Prometeo - Documents\Planning Space Implementation\3. Analysis &amp; Design\Design\FC22\DRR Jaime\Por presentar a ECP\Cantagallo\Cristalina\[CRISTALINA_CF_SEC_06-Feb-2024.xlsx]D-PRBND'!$CB$30</t>
  </si>
  <si>
    <t>='C:\Users\jaime.benazar\Quorum Business Solutions\Ecopetrol Prometeo - Documents\Planning Space Implementation\3. Analysis &amp; Design\Design\FC22\DRR Jaime\Por presentar a ECP\Cantagallo\Cristalina\[CRISTALINA_CF_SEC_06-Feb-2024.xlsx]D-PRBND'!$CB$31</t>
  </si>
  <si>
    <t>='C:\Users\jaime.benazar\Quorum Business Solutions\Ecopetrol Prometeo - Documents\Planning Space Implementation\3. Analysis &amp; Design\Design\FC22\DRR Jaime\Por presentar a ECP\Cantagallo\Cristalina\[CRISTALINA_CF_SEC_06-Feb-2024.xlsx]D-PRBND'!$CB$32</t>
  </si>
  <si>
    <t>='C:\Users\jaime.benazar\Quorum Business Solutions\Ecopetrol Prometeo - Documents\Planning Space Implementation\3. Analysis &amp; Design\Design\FC22\DRR Jaime\Por presentar a ECP\Cantagallo\Cristalina\[CRISTALINA_CF_SEC_06-Feb-2024.xlsx]D-PRBND'!$CB$33</t>
  </si>
  <si>
    <t>='C:\Users\jaime.benazar\Quorum Business Solutions\Ecopetrol Prometeo - Documents\Planning Space Implementation\3. Analysis &amp; Design\Design\FC22\DRR Jaime\Por presentar a ECP\Cantagallo\Cristalina\[CRISTALINA_CF_SEC_06-Feb-2024.xlsx]D-PRBND'!$CB$34</t>
  </si>
  <si>
    <t>='C:\Users\jaime.benazar\Quorum Business Solutions\Ecopetrol Prometeo - Documents\Planning Space Implementation\3. Analysis &amp; Design\Design\FC22\DRR Jaime\Por presentar a ECP\Cantagallo\Cristalina\[CRISTALINA_CF_SEC_06-Feb-2024.xlsx]D-PRBND'!$CB$35</t>
  </si>
  <si>
    <t>='C:\Users\jaime.benazar\Quorum Business Solutions\Ecopetrol Prometeo - Documents\Planning Space Implementation\3. Analysis &amp; Design\Design\FC22\DRR Jaime\Por presentar a ECP\Cantagallo\Cristalina\[CRISTALINA_CF_SEC_06-Feb-2024.xlsx]D-PRBND'!$CB$36</t>
  </si>
  <si>
    <t>='C:\Users\jaime.benazar\Quorum Business Solutions\Ecopetrol Prometeo - Documents\Planning Space Implementation\3. Analysis &amp; Design\Design\FC22\DRR Jaime\Por presentar a ECP\Cantagallo\Cristalina\[CRISTALINA_CF_SEC_06-Feb-2024.xlsx]D-PRBND'!$CB$37</t>
  </si>
  <si>
    <t>='C:\Users\jaime.benazar\Quorum Business Solutions\Ecopetrol Prometeo - Documents\Planning Space Implementation\3. Analysis &amp; Design\Design\FC22\DRR Jaime\Por presentar a ECP\Cantagallo\Cristalina\[CRISTALINA_CF_SEC_06-Feb-2024.xlsx]D-PRBND'!$CB$38</t>
  </si>
  <si>
    <t>='C:\Users\jaime.benazar\Quorum Business Solutions\Ecopetrol Prometeo - Documents\Planning Space Implementation\3. Analysis &amp; Design\Design\FC22\DRR Jaime\Por presentar a ECP\Cantagallo\Cristalina\[CRISTALINA_CF_SEC_06-Feb-2024.xlsx]D-PRBND'!$CB$39</t>
  </si>
  <si>
    <t>='C:\Users\jaime.benazar\Quorum Business Solutions\Ecopetrol Prometeo - Documents\Planning Space Implementation\3. Analysis &amp; Design\Design\FC22\DRR Jaime\Por presentar a ECP\Cantagallo\Cristalina\[CRISTALINA_CF_SEC_06-Feb-2024.xlsx]D-PRBND'!$CB$40</t>
  </si>
  <si>
    <t>='C:\Users\jaime.benazar\Quorum Business Solutions\Ecopetrol Prometeo - Documents\Planning Space Implementation\3. Analysis &amp; Design\Design\FC22\DRR Jaime\Por presentar a ECP\Cantagallo\Cristalina\[CRISTALINA_CF_SEC_06-Feb-2024.xlsx]D-PRBND'!$CB$41</t>
  </si>
  <si>
    <t>='C:\Users\jaime.benazar\Quorum Business Solutions\Ecopetrol Prometeo - Documents\Planning Space Implementation\3. Analysis &amp; Design\Design\FC22\DRR Jaime\Por presentar a ECP\Cantagallo\Cristalina\[CRISTALINA_CF_SEC_06-Feb-2024.xlsx]D-PRBND'!$CB$42</t>
  </si>
  <si>
    <t>='C:\Users\jaime.benazar\Quorum Business Solutions\Ecopetrol Prometeo - Documents\Planning Space Implementation\3. Analysis &amp; Design\Design\FC22\DRR Jaime\Por presentar a ECP\Cantagallo\Cristalina\[CRISTALINA_CF_SEC_06-Feb-2024.xlsx]D-PRBND'!$CB$43</t>
  </si>
  <si>
    <t>='C:\Users\jaime.benazar\Quorum Business Solutions\Ecopetrol Prometeo - Documents\Planning Space Implementation\3. Analysis &amp; Design\Design\FC22\DRR Jaime\Por presentar a ECP\Cantagallo\Cristalina\[CRISTALINA_CF_SEC_06-Feb-2024.xlsx]D-PRBND'!$CB$44</t>
  </si>
  <si>
    <t>='C:\Users\jaime.benazar\Quorum Business Solutions\Ecopetrol Prometeo - Documents\Planning Space Implementation\3. Analysis &amp; Design\Design\FC22\DRR Jaime\Por presentar a ECP\Cantagallo\Cristalina\[CRISTALINA_CF_SEC_06-Feb-2024.xlsx]D-PRBND'!$CB$45</t>
  </si>
  <si>
    <t>='C:\Users\jaime.benazar\Quorum Business Solutions\Ecopetrol Prometeo - Documents\Planning Space Implementation\3. Analysis &amp; Design\Design\FC22\DRR Jaime\Por presentar a ECP\Cantagallo\Cristalina\[CRISTALINA_CF_SEC_06-Feb-2024.xlsx]D-PRBND'!$CB$46</t>
  </si>
  <si>
    <t>='C:\Users\jaime.benazar\Quorum Business Solutions\Ecopetrol Prometeo - Documents\Planning Space Implementation\3. Analysis &amp; Design\Design\FC22\DRR Jaime\Por presentar a ECP\Cantagallo\Cristalina\[CRISTALINA_CF_SEC_06-Feb-2024.xlsx]D-PRBND'!$CB$47</t>
  </si>
  <si>
    <t>='C:\Users\jaime.benazar\Quorum Business Solutions\Ecopetrol Prometeo - Documents\Planning Space Implementation\3. Analysis &amp; Design\Design\FC22\DRR Jaime\Por presentar a ECP\Cantagallo\Cristalina\[CRISTALINA_CF_SEC_06-Feb-2024.xlsx]D-PRBND'!$CB$48</t>
  </si>
  <si>
    <t>='C:\Users\jaime.benazar\Quorum Business Solutions\Ecopetrol Prometeo - Documents\Planning Space Implementation\3. Analysis &amp; Design\Design\FC22\DRR Jaime\Por presentar a ECP\Cantagallo\Cristalina\[CRISTALINA_CF_SEC_06-Feb-2024.xlsx]D-PRB'!$CB$12</t>
  </si>
  <si>
    <t>='C:\Users\jaime.benazar\Quorum Business Solutions\Ecopetrol Prometeo - Documents\Planning Space Implementation\3. Analysis &amp; Design\Design\FC22\DRR Jaime\Por presentar a ECP\Cantagallo\Cristalina\[CRISTALINA_CF_SEC_06-Feb-2024.xlsx]D-PRB'!$CB$13</t>
  </si>
  <si>
    <t>='C:\Users\jaime.benazar\Quorum Business Solutions\Ecopetrol Prometeo - Documents\Planning Space Implementation\3. Analysis &amp; Design\Design\FC22\DRR Jaime\Por presentar a ECP\Cantagallo\Cristalina\[CRISTALINA_CF_SEC_06-Feb-2024.xlsx]D-PRB'!$CB$14</t>
  </si>
  <si>
    <t>='C:\Users\jaime.benazar\Quorum Business Solutions\Ecopetrol Prometeo - Documents\Planning Space Implementation\3. Analysis &amp; Design\Design\FC22\DRR Jaime\Por presentar a ECP\Cantagallo\Cristalina\[CRISTALINA_CF_SEC_06-Feb-2024.xlsx]D-PRB'!$CB$15</t>
  </si>
  <si>
    <t>='C:\Users\jaime.benazar\Quorum Business Solutions\Ecopetrol Prometeo - Documents\Planning Space Implementation\3. Analysis &amp; Design\Design\FC22\DRR Jaime\Por presentar a ECP\Cantagallo\Cristalina\[CRISTALINA_CF_SEC_06-Feb-2024.xlsx]D-PRB'!$CB$16</t>
  </si>
  <si>
    <t>='C:\Users\jaime.benazar\Quorum Business Solutions\Ecopetrol Prometeo - Documents\Planning Space Implementation\3. Analysis &amp; Design\Design\FC22\DRR Jaime\Por presentar a ECP\Cantagallo\Cristalina\[CRISTALINA_CF_SEC_06-Feb-2024.xlsx]D-PRB'!$CB$17</t>
  </si>
  <si>
    <t>='C:\Users\jaime.benazar\Quorum Business Solutions\Ecopetrol Prometeo - Documents\Planning Space Implementation\3. Analysis &amp; Design\Design\FC22\DRR Jaime\Por presentar a ECP\Cantagallo\Cristalina\[CRISTALINA_CF_SEC_06-Feb-2024.xlsx]D-PRB'!$CB$18</t>
  </si>
  <si>
    <t>='C:\Users\jaime.benazar\Quorum Business Solutions\Ecopetrol Prometeo - Documents\Planning Space Implementation\3. Analysis &amp; Design\Design\FC22\DRR Jaime\Por presentar a ECP\Cantagallo\Cristalina\[CRISTALINA_CF_SEC_06-Feb-2024.xlsx]D-PRB'!$CB$19</t>
  </si>
  <si>
    <t>='C:\Users\jaime.benazar\Quorum Business Solutions\Ecopetrol Prometeo - Documents\Planning Space Implementation\3. Analysis &amp; Design\Design\FC22\DRR Jaime\Por presentar a ECP\Cantagallo\Cristalina\[CRISTALINA_CF_SEC_06-Feb-2024.xlsx]D-PRB'!$CB$20</t>
  </si>
  <si>
    <t>='C:\Users\jaime.benazar\Quorum Business Solutions\Ecopetrol Prometeo - Documents\Planning Space Implementation\3. Analysis &amp; Design\Design\FC22\DRR Jaime\Por presentar a ECP\Cantagallo\Cristalina\[CRISTALINA_CF_SEC_06-Feb-2024.xlsx]D-PRB'!$CB$21</t>
  </si>
  <si>
    <t>='C:\Users\jaime.benazar\Quorum Business Solutions\Ecopetrol Prometeo - Documents\Planning Space Implementation\3. Analysis &amp; Design\Design\FC22\DRR Jaime\Por presentar a ECP\Cantagallo\Cristalina\[CRISTALINA_CF_SEC_06-Feb-2024.xlsx]D-PRB'!$CB$22</t>
  </si>
  <si>
    <t>='C:\Users\jaime.benazar\Quorum Business Solutions\Ecopetrol Prometeo - Documents\Planning Space Implementation\3. Analysis &amp; Design\Design\FC22\DRR Jaime\Por presentar a ECP\Cantagallo\Cristalina\[CRISTALINA_CF_SEC_06-Feb-2024.xlsx]D-PRB'!$CB$23</t>
  </si>
  <si>
    <t>='C:\Users\jaime.benazar\Quorum Business Solutions\Ecopetrol Prometeo - Documents\Planning Space Implementation\3. Analysis &amp; Design\Design\FC22\DRR Jaime\Por presentar a ECP\Cantagallo\Cristalina\[CRISTALINA_CF_SEC_06-Feb-2024.xlsx]D-PRB'!$CB$24</t>
  </si>
  <si>
    <t>='C:\Users\jaime.benazar\Quorum Business Solutions\Ecopetrol Prometeo - Documents\Planning Space Implementation\3. Analysis &amp; Design\Design\FC22\DRR Jaime\Por presentar a ECP\Cantagallo\Cristalina\[CRISTALINA_CF_SEC_06-Feb-2024.xlsx]D-PRB'!$CB$25</t>
  </si>
  <si>
    <t>='C:\Users\jaime.benazar\Quorum Business Solutions\Ecopetrol Prometeo - Documents\Planning Space Implementation\3. Analysis &amp; Design\Design\FC22\DRR Jaime\Por presentar a ECP\Cantagallo\Cristalina\[CRISTALINA_CF_SEC_06-Feb-2024.xlsx]D-PRB'!$CB$26</t>
  </si>
  <si>
    <t>='C:\Users\jaime.benazar\Quorum Business Solutions\Ecopetrol Prometeo - Documents\Planning Space Implementation\3. Analysis &amp; Design\Design\FC22\DRR Jaime\Por presentar a ECP\Cantagallo\Cristalina\[CRISTALINA_CF_SEC_06-Feb-2024.xlsx]D-PRB'!$CB$27</t>
  </si>
  <si>
    <t>='C:\Users\jaime.benazar\Quorum Business Solutions\Ecopetrol Prometeo - Documents\Planning Space Implementation\3. Analysis &amp; Design\Design\FC22\DRR Jaime\Por presentar a ECP\Cantagallo\Cristalina\[CRISTALINA_CF_SEC_06-Feb-2024.xlsx]D-PRB'!$CB$28</t>
  </si>
  <si>
    <t>='C:\Users\jaime.benazar\Quorum Business Solutions\Ecopetrol Prometeo - Documents\Planning Space Implementation\3. Analysis &amp; Design\Design\FC22\DRR Jaime\Por presentar a ECP\Cantagallo\Cristalina\[CRISTALINA_CF_SEC_06-Feb-2024.xlsx]D-PRB'!$CB$29</t>
  </si>
  <si>
    <t>='C:\Users\jaime.benazar\Quorum Business Solutions\Ecopetrol Prometeo - Documents\Planning Space Implementation\3. Analysis &amp; Design\Design\FC22\DRR Jaime\Por presentar a ECP\Cantagallo\Cristalina\[CRISTALINA_CF_SEC_06-Feb-2024.xlsx]D-PRB'!$CB$30</t>
  </si>
  <si>
    <t>='C:\Users\jaime.benazar\Quorum Business Solutions\Ecopetrol Prometeo - Documents\Planning Space Implementation\3. Analysis &amp; Design\Design\FC22\DRR Jaime\Por presentar a ECP\Cantagallo\Cristalina\[CRISTALINA_CF_SEC_06-Feb-2024.xlsx]D-PRB'!$CB$31</t>
  </si>
  <si>
    <t>='C:\Users\jaime.benazar\Quorum Business Solutions\Ecopetrol Prometeo - Documents\Planning Space Implementation\3. Analysis &amp; Design\Design\FC22\DRR Jaime\Por presentar a ECP\Cantagallo\Cristalina\[CRISTALINA_CF_SEC_06-Feb-2024.xlsx]D-PRB'!$CB$32</t>
  </si>
  <si>
    <t>='C:\Users\jaime.benazar\Quorum Business Solutions\Ecopetrol Prometeo - Documents\Planning Space Implementation\3. Analysis &amp; Design\Design\FC22\DRR Jaime\Por presentar a ECP\Cantagallo\Cristalina\[CRISTALINA_CF_SEC_06-Feb-2024.xlsx]D-PRB'!$CB$33</t>
  </si>
  <si>
    <t>='C:\Users\jaime.benazar\Quorum Business Solutions\Ecopetrol Prometeo - Documents\Planning Space Implementation\3. Analysis &amp; Design\Design\FC22\DRR Jaime\Por presentar a ECP\Cantagallo\Cristalina\[CRISTALINA_CF_SEC_06-Feb-2024.xlsx]D-PRB'!$CB$34</t>
  </si>
  <si>
    <t>='C:\Users\jaime.benazar\Quorum Business Solutions\Ecopetrol Prometeo - Documents\Planning Space Implementation\3. Analysis &amp; Design\Design\FC22\DRR Jaime\Por presentar a ECP\Cantagallo\Cristalina\[CRISTALINA_CF_SEC_06-Feb-2024.xlsx]D-PRB'!$CB$35</t>
  </si>
  <si>
    <t>='C:\Users\jaime.benazar\Quorum Business Solutions\Ecopetrol Prometeo - Documents\Planning Space Implementation\3. Analysis &amp; Design\Design\FC22\DRR Jaime\Por presentar a ECP\Cantagallo\Cristalina\[CRISTALINA_CF_SEC_06-Feb-2024.xlsx]D-PRB'!$CB$36</t>
  </si>
  <si>
    <t>='C:\Users\jaime.benazar\Quorum Business Solutions\Ecopetrol Prometeo - Documents\Planning Space Implementation\3. Analysis &amp; Design\Design\FC22\DRR Jaime\Por presentar a ECP\Cantagallo\Cristalina\[CRISTALINA_CF_SEC_06-Feb-2024.xlsx]D-PRB'!$CB$37</t>
  </si>
  <si>
    <t>='C:\Users\jaime.benazar\Quorum Business Solutions\Ecopetrol Prometeo - Documents\Planning Space Implementation\3. Analysis &amp; Design\Design\FC22\DRR Jaime\Por presentar a ECP\Cantagallo\Cristalina\[CRISTALINA_CF_SEC_06-Feb-2024.xlsx]D-PRB'!$CB$38</t>
  </si>
  <si>
    <t>='C:\Users\jaime.benazar\Quorum Business Solutions\Ecopetrol Prometeo - Documents\Planning Space Implementation\3. Analysis &amp; Design\Design\FC22\DRR Jaime\Por presentar a ECP\Cantagallo\Cristalina\[CRISTALINA_CF_SEC_06-Feb-2024.xlsx]D-PRB'!$CB$39</t>
  </si>
  <si>
    <t>='C:\Users\jaime.benazar\Quorum Business Solutions\Ecopetrol Prometeo - Documents\Planning Space Implementation\3. Analysis &amp; Design\Design\FC22\DRR Jaime\Por presentar a ECP\Cantagallo\Cristalina\[CRISTALINA_CF_SEC_06-Feb-2024.xlsx]D-PRB'!$CB$40</t>
  </si>
  <si>
    <t>='C:\Users\jaime.benazar\Quorum Business Solutions\Ecopetrol Prometeo - Documents\Planning Space Implementation\3. Analysis &amp; Design\Design\FC22\DRR Jaime\Por presentar a ECP\Cantagallo\Cristalina\[CRISTALINA_CF_SEC_06-Feb-2024.xlsx]D-PRB'!$CB$41</t>
  </si>
  <si>
    <t>='C:\Users\jaime.benazar\Quorum Business Solutions\Ecopetrol Prometeo - Documents\Planning Space Implementation\3. Analysis &amp; Design\Design\FC22\DRR Jaime\Por presentar a ECP\Cantagallo\Cristalina\[CRISTALINA_CF_SEC_06-Feb-2024.xlsx]D-PRB'!$CB$42</t>
  </si>
  <si>
    <t>='C:\Users\jaime.benazar\Quorum Business Solutions\Ecopetrol Prometeo - Documents\Planning Space Implementation\3. Analysis &amp; Design\Design\FC22\DRR Jaime\Por presentar a ECP\Cantagallo\Cristalina\[CRISTALINA_CF_SEC_06-Feb-2024.xlsx]D-PRB'!$CB$43</t>
  </si>
  <si>
    <t>='C:\Users\jaime.benazar\Quorum Business Solutions\Ecopetrol Prometeo - Documents\Planning Space Implementation\3. Analysis &amp; Design\Design\FC22\DRR Jaime\Por presentar a ECP\Cantagallo\Cristalina\[CRISTALINA_CF_SEC_06-Feb-2024.xlsx]D-PRB'!$CB$44</t>
  </si>
  <si>
    <t>='C:\Users\jaime.benazar\Quorum Business Solutions\Ecopetrol Prometeo - Documents\Planning Space Implementation\3. Analysis &amp; Design\Design\FC22\DRR Jaime\Por presentar a ECP\Cantagallo\Cristalina\[CRISTALINA_CF_SEC_06-Feb-2024.xlsx]D-PRB'!$CB$45</t>
  </si>
  <si>
    <t>='C:\Users\jaime.benazar\Quorum Business Solutions\Ecopetrol Prometeo - Documents\Planning Space Implementation\3. Analysis &amp; Design\Design\FC22\DRR Jaime\Por presentar a ECP\Cantagallo\Cristalina\[CRISTALINA_CF_SEC_06-Feb-2024.xlsx]D-PRB'!$CB$46</t>
  </si>
  <si>
    <t>='C:\Users\jaime.benazar\Quorum Business Solutions\Ecopetrol Prometeo - Documents\Planning Space Implementation\3. Analysis &amp; Design\Design\FC22\DRR Jaime\Por presentar a ECP\Cantagallo\Cristalina\[CRISTALINA_CF_SEC_06-Feb-2024.xlsx]D-PRB'!$CB$47</t>
  </si>
  <si>
    <t>='C:\Users\jaime.benazar\Quorum Business Solutions\Ecopetrol Prometeo - Documents\Planning Space Implementation\3. Analysis &amp; Design\Design\FC22\DRR Jaime\Por presentar a ECP\Cantagallo\Cristalina\[CRISTALINA_CF_SEC_06-Feb-2024.xlsx]D-PRB'!$CB$48</t>
  </si>
  <si>
    <t>='C:\Users\jaime.benazar\Quorum Business Solutions\Ecopetrol Prometeo - Documents\Planning Space Implementation\3. Analysis &amp; Design\Design\FC22\DRR Jaime\Por presentar a ECP\Cantagallo\Cristalina\[CRISTALINA_CF_SEC_06-Feb-2024.xlsx]D-PSDP'!$CB$12</t>
  </si>
  <si>
    <t>='C:\Users\jaime.benazar\Quorum Business Solutions\Ecopetrol Prometeo - Documents\Planning Space Implementation\3. Analysis &amp; Design\Design\FC22\DRR Jaime\Por presentar a ECP\Cantagallo\Cristalina\[CRISTALINA_CF_SEC_06-Feb-2024.xlsx]D-PSDP'!$CB$13</t>
  </si>
  <si>
    <t>='C:\Users\jaime.benazar\Quorum Business Solutions\Ecopetrol Prometeo - Documents\Planning Space Implementation\3. Analysis &amp; Design\Design\FC22\DRR Jaime\Por presentar a ECP\Cantagallo\Cristalina\[CRISTALINA_CF_SEC_06-Feb-2024.xlsx]D-PSDP'!$CB$14</t>
  </si>
  <si>
    <t>='C:\Users\jaime.benazar\Quorum Business Solutions\Ecopetrol Prometeo - Documents\Planning Space Implementation\3. Analysis &amp; Design\Design\FC22\DRR Jaime\Por presentar a ECP\Cantagallo\Cristalina\[CRISTALINA_CF_SEC_06-Feb-2024.xlsx]D-PSDP'!$CB$15</t>
  </si>
  <si>
    <t>='C:\Users\jaime.benazar\Quorum Business Solutions\Ecopetrol Prometeo - Documents\Planning Space Implementation\3. Analysis &amp; Design\Design\FC22\DRR Jaime\Por presentar a ECP\Cantagallo\Cristalina\[CRISTALINA_CF_SEC_06-Feb-2024.xlsx]D-PSDP'!$CB$16</t>
  </si>
  <si>
    <t>='C:\Users\jaime.benazar\Quorum Business Solutions\Ecopetrol Prometeo - Documents\Planning Space Implementation\3. Analysis &amp; Design\Design\FC22\DRR Jaime\Por presentar a ECP\Cantagallo\Cristalina\[CRISTALINA_CF_SEC_06-Feb-2024.xlsx]D-PSDP'!$CB$17</t>
  </si>
  <si>
    <t>='C:\Users\jaime.benazar\Quorum Business Solutions\Ecopetrol Prometeo - Documents\Planning Space Implementation\3. Analysis &amp; Design\Design\FC22\DRR Jaime\Por presentar a ECP\Cantagallo\Cristalina\[CRISTALINA_CF_SEC_06-Feb-2024.xlsx]D-PSDP'!$CB$18</t>
  </si>
  <si>
    <t>='C:\Users\jaime.benazar\Quorum Business Solutions\Ecopetrol Prometeo - Documents\Planning Space Implementation\3. Analysis &amp; Design\Design\FC22\DRR Jaime\Por presentar a ECP\Cantagallo\Cristalina\[CRISTALINA_CF_SEC_06-Feb-2024.xlsx]D-PSDP'!$CB$19</t>
  </si>
  <si>
    <t>='C:\Users\jaime.benazar\Quorum Business Solutions\Ecopetrol Prometeo - Documents\Planning Space Implementation\3. Analysis &amp; Design\Design\FC22\DRR Jaime\Por presentar a ECP\Cantagallo\Cristalina\[CRISTALINA_CF_SEC_06-Feb-2024.xlsx]D-PSDP'!$CB$20</t>
  </si>
  <si>
    <t>='C:\Users\jaime.benazar\Quorum Business Solutions\Ecopetrol Prometeo - Documents\Planning Space Implementation\3. Analysis &amp; Design\Design\FC22\DRR Jaime\Por presentar a ECP\Cantagallo\Cristalina\[CRISTALINA_CF_SEC_06-Feb-2024.xlsx]D-PSDP'!$CB$21</t>
  </si>
  <si>
    <t>='C:\Users\jaime.benazar\Quorum Business Solutions\Ecopetrol Prometeo - Documents\Planning Space Implementation\3. Analysis &amp; Design\Design\FC22\DRR Jaime\Por presentar a ECP\Cantagallo\Cristalina\[CRISTALINA_CF_SEC_06-Feb-2024.xlsx]D-PSDP'!$CB$22</t>
  </si>
  <si>
    <t>='C:\Users\jaime.benazar\Quorum Business Solutions\Ecopetrol Prometeo - Documents\Planning Space Implementation\3. Analysis &amp; Design\Design\FC22\DRR Jaime\Por presentar a ECP\Cantagallo\Cristalina\[CRISTALINA_CF_SEC_06-Feb-2024.xlsx]D-PSDP'!$CB$23</t>
  </si>
  <si>
    <t>='C:\Users\jaime.benazar\Quorum Business Solutions\Ecopetrol Prometeo - Documents\Planning Space Implementation\3. Analysis &amp; Design\Design\FC22\DRR Jaime\Por presentar a ECP\Cantagallo\Cristalina\[CRISTALINA_CF_SEC_06-Feb-2024.xlsx]D-PSDP'!$CB$24</t>
  </si>
  <si>
    <t>='C:\Users\jaime.benazar\Quorum Business Solutions\Ecopetrol Prometeo - Documents\Planning Space Implementation\3. Analysis &amp; Design\Design\FC22\DRR Jaime\Por presentar a ECP\Cantagallo\Cristalina\[CRISTALINA_CF_SEC_06-Feb-2024.xlsx]D-PSDP'!$CB$25</t>
  </si>
  <si>
    <t>='C:\Users\jaime.benazar\Quorum Business Solutions\Ecopetrol Prometeo - Documents\Planning Space Implementation\3. Analysis &amp; Design\Design\FC22\DRR Jaime\Por presentar a ECP\Cantagallo\Cristalina\[CRISTALINA_CF_SEC_06-Feb-2024.xlsx]D-PSDP'!$CB$26</t>
  </si>
  <si>
    <t>='C:\Users\jaime.benazar\Quorum Business Solutions\Ecopetrol Prometeo - Documents\Planning Space Implementation\3. Analysis &amp; Design\Design\FC22\DRR Jaime\Por presentar a ECP\Cantagallo\Cristalina\[CRISTALINA_CF_SEC_06-Feb-2024.xlsx]D-PSDP'!$CB$27</t>
  </si>
  <si>
    <t>='C:\Users\jaime.benazar\Quorum Business Solutions\Ecopetrol Prometeo - Documents\Planning Space Implementation\3. Analysis &amp; Design\Design\FC22\DRR Jaime\Por presentar a ECP\Cantagallo\Cristalina\[CRISTALINA_CF_SEC_06-Feb-2024.xlsx]D-PSDP'!$CB$28</t>
  </si>
  <si>
    <t>='C:\Users\jaime.benazar\Quorum Business Solutions\Ecopetrol Prometeo - Documents\Planning Space Implementation\3. Analysis &amp; Design\Design\FC22\DRR Jaime\Por presentar a ECP\Cantagallo\Cristalina\[CRISTALINA_CF_SEC_06-Feb-2024.xlsx]D-PSDP'!$CB$29</t>
  </si>
  <si>
    <t>='C:\Users\jaime.benazar\Quorum Business Solutions\Ecopetrol Prometeo - Documents\Planning Space Implementation\3. Analysis &amp; Design\Design\FC22\DRR Jaime\Por presentar a ECP\Cantagallo\Cristalina\[CRISTALINA_CF_SEC_06-Feb-2024.xlsx]D-PSDP'!$CB$30</t>
  </si>
  <si>
    <t>='C:\Users\jaime.benazar\Quorum Business Solutions\Ecopetrol Prometeo - Documents\Planning Space Implementation\3. Analysis &amp; Design\Design\FC22\DRR Jaime\Por presentar a ECP\Cantagallo\Cristalina\[CRISTALINA_CF_SEC_06-Feb-2024.xlsx]D-PSDP'!$CB$31</t>
  </si>
  <si>
    <t>='C:\Users\jaime.benazar\Quorum Business Solutions\Ecopetrol Prometeo - Documents\Planning Space Implementation\3. Analysis &amp; Design\Design\FC22\DRR Jaime\Por presentar a ECP\Cantagallo\Cristalina\[CRISTALINA_CF_SEC_06-Feb-2024.xlsx]D-PSDP'!$CB$32</t>
  </si>
  <si>
    <t>='C:\Users\jaime.benazar\Quorum Business Solutions\Ecopetrol Prometeo - Documents\Planning Space Implementation\3. Analysis &amp; Design\Design\FC22\DRR Jaime\Por presentar a ECP\Cantagallo\Cristalina\[CRISTALINA_CF_SEC_06-Feb-2024.xlsx]D-PSDP'!$CB$33</t>
  </si>
  <si>
    <t>='C:\Users\jaime.benazar\Quorum Business Solutions\Ecopetrol Prometeo - Documents\Planning Space Implementation\3. Analysis &amp; Design\Design\FC22\DRR Jaime\Por presentar a ECP\Cantagallo\Cristalina\[CRISTALINA_CF_SEC_06-Feb-2024.xlsx]D-PSDP'!$CB$34</t>
  </si>
  <si>
    <t>='C:\Users\jaime.benazar\Quorum Business Solutions\Ecopetrol Prometeo - Documents\Planning Space Implementation\3. Analysis &amp; Design\Design\FC22\DRR Jaime\Por presentar a ECP\Cantagallo\Cristalina\[CRISTALINA_CF_SEC_06-Feb-2024.xlsx]D-PSDP'!$CB$35</t>
  </si>
  <si>
    <t>='C:\Users\jaime.benazar\Quorum Business Solutions\Ecopetrol Prometeo - Documents\Planning Space Implementation\3. Analysis &amp; Design\Design\FC22\DRR Jaime\Por presentar a ECP\Cantagallo\Cristalina\[CRISTALINA_CF_SEC_06-Feb-2024.xlsx]D-PSDP'!$CB$36</t>
  </si>
  <si>
    <t>='C:\Users\jaime.benazar\Quorum Business Solutions\Ecopetrol Prometeo - Documents\Planning Space Implementation\3. Analysis &amp; Design\Design\FC22\DRR Jaime\Por presentar a ECP\Cantagallo\Cristalina\[CRISTALINA_CF_SEC_06-Feb-2024.xlsx]D-PSDP'!$CB$37</t>
  </si>
  <si>
    <t>='C:\Users\jaime.benazar\Quorum Business Solutions\Ecopetrol Prometeo - Documents\Planning Space Implementation\3. Analysis &amp; Design\Design\FC22\DRR Jaime\Por presentar a ECP\Cantagallo\Cristalina\[CRISTALINA_CF_SEC_06-Feb-2024.xlsx]D-PSDP'!$CB$38</t>
  </si>
  <si>
    <t>='C:\Users\jaime.benazar\Quorum Business Solutions\Ecopetrol Prometeo - Documents\Planning Space Implementation\3. Analysis &amp; Design\Design\FC22\DRR Jaime\Por presentar a ECP\Cantagallo\Cristalina\[CRISTALINA_CF_SEC_06-Feb-2024.xlsx]D-PSDP'!$CB$39</t>
  </si>
  <si>
    <t>='C:\Users\jaime.benazar\Quorum Business Solutions\Ecopetrol Prometeo - Documents\Planning Space Implementation\3. Analysis &amp; Design\Design\FC22\DRR Jaime\Por presentar a ECP\Cantagallo\Cristalina\[CRISTALINA_CF_SEC_06-Feb-2024.xlsx]D-PSDP'!$CB$40</t>
  </si>
  <si>
    <t>='C:\Users\jaime.benazar\Quorum Business Solutions\Ecopetrol Prometeo - Documents\Planning Space Implementation\3. Analysis &amp; Design\Design\FC22\DRR Jaime\Por presentar a ECP\Cantagallo\Cristalina\[CRISTALINA_CF_SEC_06-Feb-2024.xlsx]D-PSDP'!$CB$41</t>
  </si>
  <si>
    <t>='C:\Users\jaime.benazar\Quorum Business Solutions\Ecopetrol Prometeo - Documents\Planning Space Implementation\3. Analysis &amp; Design\Design\FC22\DRR Jaime\Por presentar a ECP\Cantagallo\Cristalina\[CRISTALINA_CF_SEC_06-Feb-2024.xlsx]D-PSDP'!$CB$42</t>
  </si>
  <si>
    <t>='C:\Users\jaime.benazar\Quorum Business Solutions\Ecopetrol Prometeo - Documents\Planning Space Implementation\3. Analysis &amp; Design\Design\FC22\DRR Jaime\Por presentar a ECP\Cantagallo\Cristalina\[CRISTALINA_CF_SEC_06-Feb-2024.xlsx]D-PSDP'!$CB$43</t>
  </si>
  <si>
    <t>='C:\Users\jaime.benazar\Quorum Business Solutions\Ecopetrol Prometeo - Documents\Planning Space Implementation\3. Analysis &amp; Design\Design\FC22\DRR Jaime\Por presentar a ECP\Cantagallo\Cristalina\[CRISTALINA_CF_SEC_06-Feb-2024.xlsx]D-PSDP'!$CB$44</t>
  </si>
  <si>
    <t>='C:\Users\jaime.benazar\Quorum Business Solutions\Ecopetrol Prometeo - Documents\Planning Space Implementation\3. Analysis &amp; Design\Design\FC22\DRR Jaime\Por presentar a ECP\Cantagallo\Cristalina\[CRISTALINA_CF_SEC_06-Feb-2024.xlsx]D-PSDP'!$CB$45</t>
  </si>
  <si>
    <t>='C:\Users\jaime.benazar\Quorum Business Solutions\Ecopetrol Prometeo - Documents\Planning Space Implementation\3. Analysis &amp; Design\Design\FC22\DRR Jaime\Por presentar a ECP\Cantagallo\Cristalina\[CRISTALINA_CF_SEC_06-Feb-2024.xlsx]D-PSDP'!$CB$46</t>
  </si>
  <si>
    <t>='C:\Users\jaime.benazar\Quorum Business Solutions\Ecopetrol Prometeo - Documents\Planning Space Implementation\3. Analysis &amp; Design\Design\FC22\DRR Jaime\Por presentar a ECP\Cantagallo\Cristalina\[CRISTALINA_CF_SEC_06-Feb-2024.xlsx]D-PSDP'!$CB$47</t>
  </si>
  <si>
    <t>='C:\Users\jaime.benazar\Quorum Business Solutions\Ecopetrol Prometeo - Documents\Planning Space Implementation\3. Analysis &amp; Design\Design\FC22\DRR Jaime\Por presentar a ECP\Cantagallo\Cristalina\[CRISTALINA_CF_SEC_06-Feb-2024.xlsx]D-PSDP'!$CB$48</t>
  </si>
  <si>
    <t>='C:\Users\jaime.benazar\Quorum Business Solutions\Ecopetrol Prometeo - Documents\Planning Space Implementation\3. Analysis &amp; Design\Design\FC22\DRR Jaime\Por presentar a ECP\Cantagallo\Cristalina\[CRISTALINA_CF_SEC_06-Feb-2024.xlsx]D-PSNP'!$CB$12</t>
  </si>
  <si>
    <t>='C:\Users\jaime.benazar\Quorum Business Solutions\Ecopetrol Prometeo - Documents\Planning Space Implementation\3. Analysis &amp; Design\Design\FC22\DRR Jaime\Por presentar a ECP\Cantagallo\Cristalina\[CRISTALINA_CF_SEC_06-Feb-2024.xlsx]D-PSNP'!$CB$13</t>
  </si>
  <si>
    <t>='C:\Users\jaime.benazar\Quorum Business Solutions\Ecopetrol Prometeo - Documents\Planning Space Implementation\3. Analysis &amp; Design\Design\FC22\DRR Jaime\Por presentar a ECP\Cantagallo\Cristalina\[CRISTALINA_CF_SEC_06-Feb-2024.xlsx]D-PSNP'!$CB$14</t>
  </si>
  <si>
    <t>='C:\Users\jaime.benazar\Quorum Business Solutions\Ecopetrol Prometeo - Documents\Planning Space Implementation\3. Analysis &amp; Design\Design\FC22\DRR Jaime\Por presentar a ECP\Cantagallo\Cristalina\[CRISTALINA_CF_SEC_06-Feb-2024.xlsx]D-PSNP'!$CB$15</t>
  </si>
  <si>
    <t>='C:\Users\jaime.benazar\Quorum Business Solutions\Ecopetrol Prometeo - Documents\Planning Space Implementation\3. Analysis &amp; Design\Design\FC22\DRR Jaime\Por presentar a ECP\Cantagallo\Cristalina\[CRISTALINA_CF_SEC_06-Feb-2024.xlsx]D-PSNP'!$CB$16</t>
  </si>
  <si>
    <t>='C:\Users\jaime.benazar\Quorum Business Solutions\Ecopetrol Prometeo - Documents\Planning Space Implementation\3. Analysis &amp; Design\Design\FC22\DRR Jaime\Por presentar a ECP\Cantagallo\Cristalina\[CRISTALINA_CF_SEC_06-Feb-2024.xlsx]D-PSNP'!$CB$17</t>
  </si>
  <si>
    <t>='C:\Users\jaime.benazar\Quorum Business Solutions\Ecopetrol Prometeo - Documents\Planning Space Implementation\3. Analysis &amp; Design\Design\FC22\DRR Jaime\Por presentar a ECP\Cantagallo\Cristalina\[CRISTALINA_CF_SEC_06-Feb-2024.xlsx]D-PSNP'!$CB$18</t>
  </si>
  <si>
    <t>='C:\Users\jaime.benazar\Quorum Business Solutions\Ecopetrol Prometeo - Documents\Planning Space Implementation\3. Analysis &amp; Design\Design\FC22\DRR Jaime\Por presentar a ECP\Cantagallo\Cristalina\[CRISTALINA_CF_SEC_06-Feb-2024.xlsx]D-PSNP'!$CB$19</t>
  </si>
  <si>
    <t>='C:\Users\jaime.benazar\Quorum Business Solutions\Ecopetrol Prometeo - Documents\Planning Space Implementation\3. Analysis &amp; Design\Design\FC22\DRR Jaime\Por presentar a ECP\Cantagallo\Cristalina\[CRISTALINA_CF_SEC_06-Feb-2024.xlsx]D-PSNP'!$CB$20</t>
  </si>
  <si>
    <t>='C:\Users\jaime.benazar\Quorum Business Solutions\Ecopetrol Prometeo - Documents\Planning Space Implementation\3. Analysis &amp; Design\Design\FC22\DRR Jaime\Por presentar a ECP\Cantagallo\Cristalina\[CRISTALINA_CF_SEC_06-Feb-2024.xlsx]D-PSNP'!$CB$21</t>
  </si>
  <si>
    <t>='C:\Users\jaime.benazar\Quorum Business Solutions\Ecopetrol Prometeo - Documents\Planning Space Implementation\3. Analysis &amp; Design\Design\FC22\DRR Jaime\Por presentar a ECP\Cantagallo\Cristalina\[CRISTALINA_CF_SEC_06-Feb-2024.xlsx]D-PSNP'!$CB$22</t>
  </si>
  <si>
    <t>='C:\Users\jaime.benazar\Quorum Business Solutions\Ecopetrol Prometeo - Documents\Planning Space Implementation\3. Analysis &amp; Design\Design\FC22\DRR Jaime\Por presentar a ECP\Cantagallo\Cristalina\[CRISTALINA_CF_SEC_06-Feb-2024.xlsx]D-PSNP'!$CB$23</t>
  </si>
  <si>
    <t>='C:\Users\jaime.benazar\Quorum Business Solutions\Ecopetrol Prometeo - Documents\Planning Space Implementation\3. Analysis &amp; Design\Design\FC22\DRR Jaime\Por presentar a ECP\Cantagallo\Cristalina\[CRISTALINA_CF_SEC_06-Feb-2024.xlsx]D-PSNP'!$CB$24</t>
  </si>
  <si>
    <t>='C:\Users\jaime.benazar\Quorum Business Solutions\Ecopetrol Prometeo - Documents\Planning Space Implementation\3. Analysis &amp; Design\Design\FC22\DRR Jaime\Por presentar a ECP\Cantagallo\Cristalina\[CRISTALINA_CF_SEC_06-Feb-2024.xlsx]D-PSNP'!$CB$25</t>
  </si>
  <si>
    <t>='C:\Users\jaime.benazar\Quorum Business Solutions\Ecopetrol Prometeo - Documents\Planning Space Implementation\3. Analysis &amp; Design\Design\FC22\DRR Jaime\Por presentar a ECP\Cantagallo\Cristalina\[CRISTALINA_CF_SEC_06-Feb-2024.xlsx]D-PSNP'!$CB$26</t>
  </si>
  <si>
    <t>='C:\Users\jaime.benazar\Quorum Business Solutions\Ecopetrol Prometeo - Documents\Planning Space Implementation\3. Analysis &amp; Design\Design\FC22\DRR Jaime\Por presentar a ECP\Cantagallo\Cristalina\[CRISTALINA_CF_SEC_06-Feb-2024.xlsx]D-PSNP'!$CB$27</t>
  </si>
  <si>
    <t>='C:\Users\jaime.benazar\Quorum Business Solutions\Ecopetrol Prometeo - Documents\Planning Space Implementation\3. Analysis &amp; Design\Design\FC22\DRR Jaime\Por presentar a ECP\Cantagallo\Cristalina\[CRISTALINA_CF_SEC_06-Feb-2024.xlsx]D-PSNP'!$CB$28</t>
  </si>
  <si>
    <t>='C:\Users\jaime.benazar\Quorum Business Solutions\Ecopetrol Prometeo - Documents\Planning Space Implementation\3. Analysis &amp; Design\Design\FC22\DRR Jaime\Por presentar a ECP\Cantagallo\Cristalina\[CRISTALINA_CF_SEC_06-Feb-2024.xlsx]D-PSNP'!$CB$29</t>
  </si>
  <si>
    <t>='C:\Users\jaime.benazar\Quorum Business Solutions\Ecopetrol Prometeo - Documents\Planning Space Implementation\3. Analysis &amp; Design\Design\FC22\DRR Jaime\Por presentar a ECP\Cantagallo\Cristalina\[CRISTALINA_CF_SEC_06-Feb-2024.xlsx]D-PSNP'!$CB$30</t>
  </si>
  <si>
    <t>='C:\Users\jaime.benazar\Quorum Business Solutions\Ecopetrol Prometeo - Documents\Planning Space Implementation\3. Analysis &amp; Design\Design\FC22\DRR Jaime\Por presentar a ECP\Cantagallo\Cristalina\[CRISTALINA_CF_SEC_06-Feb-2024.xlsx]D-PSNP'!$CB$31</t>
  </si>
  <si>
    <t>='C:\Users\jaime.benazar\Quorum Business Solutions\Ecopetrol Prometeo - Documents\Planning Space Implementation\3. Analysis &amp; Design\Design\FC22\DRR Jaime\Por presentar a ECP\Cantagallo\Cristalina\[CRISTALINA_CF_SEC_06-Feb-2024.xlsx]D-PSNP'!$CB$32</t>
  </si>
  <si>
    <t>='C:\Users\jaime.benazar\Quorum Business Solutions\Ecopetrol Prometeo - Documents\Planning Space Implementation\3. Analysis &amp; Design\Design\FC22\DRR Jaime\Por presentar a ECP\Cantagallo\Cristalina\[CRISTALINA_CF_SEC_06-Feb-2024.xlsx]D-PSNP'!$CB$33</t>
  </si>
  <si>
    <t>='C:\Users\jaime.benazar\Quorum Business Solutions\Ecopetrol Prometeo - Documents\Planning Space Implementation\3. Analysis &amp; Design\Design\FC22\DRR Jaime\Por presentar a ECP\Cantagallo\Cristalina\[CRISTALINA_CF_SEC_06-Feb-2024.xlsx]D-PSNP'!$CB$34</t>
  </si>
  <si>
    <t>='C:\Users\jaime.benazar\Quorum Business Solutions\Ecopetrol Prometeo - Documents\Planning Space Implementation\3. Analysis &amp; Design\Design\FC22\DRR Jaime\Por presentar a ECP\Cantagallo\Cristalina\[CRISTALINA_CF_SEC_06-Feb-2024.xlsx]D-PSNP'!$CB$35</t>
  </si>
  <si>
    <t>='C:\Users\jaime.benazar\Quorum Business Solutions\Ecopetrol Prometeo - Documents\Planning Space Implementation\3. Analysis &amp; Design\Design\FC22\DRR Jaime\Por presentar a ECP\Cantagallo\Cristalina\[CRISTALINA_CF_SEC_06-Feb-2024.xlsx]D-PSNP'!$CB$36</t>
  </si>
  <si>
    <t>='C:\Users\jaime.benazar\Quorum Business Solutions\Ecopetrol Prometeo - Documents\Planning Space Implementation\3. Analysis &amp; Design\Design\FC22\DRR Jaime\Por presentar a ECP\Cantagallo\Cristalina\[CRISTALINA_CF_SEC_06-Feb-2024.xlsx]D-PSNP'!$CB$37</t>
  </si>
  <si>
    <t>='C:\Users\jaime.benazar\Quorum Business Solutions\Ecopetrol Prometeo - Documents\Planning Space Implementation\3. Analysis &amp; Design\Design\FC22\DRR Jaime\Por presentar a ECP\Cantagallo\Cristalina\[CRISTALINA_CF_SEC_06-Feb-2024.xlsx]D-PSNP'!$CB$38</t>
  </si>
  <si>
    <t>='C:\Users\jaime.benazar\Quorum Business Solutions\Ecopetrol Prometeo - Documents\Planning Space Implementation\3. Analysis &amp; Design\Design\FC22\DRR Jaime\Por presentar a ECP\Cantagallo\Cristalina\[CRISTALINA_CF_SEC_06-Feb-2024.xlsx]D-PSNP'!$CB$39</t>
  </si>
  <si>
    <t>='C:\Users\jaime.benazar\Quorum Business Solutions\Ecopetrol Prometeo - Documents\Planning Space Implementation\3. Analysis &amp; Design\Design\FC22\DRR Jaime\Por presentar a ECP\Cantagallo\Cristalina\[CRISTALINA_CF_SEC_06-Feb-2024.xlsx]D-PSNP'!$CB$40</t>
  </si>
  <si>
    <t>='C:\Users\jaime.benazar\Quorum Business Solutions\Ecopetrol Prometeo - Documents\Planning Space Implementation\3. Analysis &amp; Design\Design\FC22\DRR Jaime\Por presentar a ECP\Cantagallo\Cristalina\[CRISTALINA_CF_SEC_06-Feb-2024.xlsx]D-PSNP'!$CB$41</t>
  </si>
  <si>
    <t>='C:\Users\jaime.benazar\Quorum Business Solutions\Ecopetrol Prometeo - Documents\Planning Space Implementation\3. Analysis &amp; Design\Design\FC22\DRR Jaime\Por presentar a ECP\Cantagallo\Cristalina\[CRISTALINA_CF_SEC_06-Feb-2024.xlsx]D-PSNP'!$CB$42</t>
  </si>
  <si>
    <t>='C:\Users\jaime.benazar\Quorum Business Solutions\Ecopetrol Prometeo - Documents\Planning Space Implementation\3. Analysis &amp; Design\Design\FC22\DRR Jaime\Por presentar a ECP\Cantagallo\Cristalina\[CRISTALINA_CF_SEC_06-Feb-2024.xlsx]D-PSNP'!$CB$43</t>
  </si>
  <si>
    <t>='C:\Users\jaime.benazar\Quorum Business Solutions\Ecopetrol Prometeo - Documents\Planning Space Implementation\3. Analysis &amp; Design\Design\FC22\DRR Jaime\Por presentar a ECP\Cantagallo\Cristalina\[CRISTALINA_CF_SEC_06-Feb-2024.xlsx]D-PSNP'!$CB$44</t>
  </si>
  <si>
    <t>='C:\Users\jaime.benazar\Quorum Business Solutions\Ecopetrol Prometeo - Documents\Planning Space Implementation\3. Analysis &amp; Design\Design\FC22\DRR Jaime\Por presentar a ECP\Cantagallo\Cristalina\[CRISTALINA_CF_SEC_06-Feb-2024.xlsx]D-PSNP'!$CB$45</t>
  </si>
  <si>
    <t>='C:\Users\jaime.benazar\Quorum Business Solutions\Ecopetrol Prometeo - Documents\Planning Space Implementation\3. Analysis &amp; Design\Design\FC22\DRR Jaime\Por presentar a ECP\Cantagallo\Cristalina\[CRISTALINA_CF_SEC_06-Feb-2024.xlsx]D-PSNP'!$CB$46</t>
  </si>
  <si>
    <t>='C:\Users\jaime.benazar\Quorum Business Solutions\Ecopetrol Prometeo - Documents\Planning Space Implementation\3. Analysis &amp; Design\Design\FC22\DRR Jaime\Por presentar a ECP\Cantagallo\Cristalina\[CRISTALINA_CF_SEC_06-Feb-2024.xlsx]D-PSNP'!$CB$47</t>
  </si>
  <si>
    <t>='C:\Users\jaime.benazar\Quorum Business Solutions\Ecopetrol Prometeo - Documents\Planning Space Implementation\3. Analysis &amp; Design\Design\FC22\DRR Jaime\Por presentar a ECP\Cantagallo\Cristalina\[CRISTALINA_CF_SEC_06-Feb-2024.xlsx]D-PSNP'!$CB$48</t>
  </si>
  <si>
    <t>='C:\Users\jaime.benazar\Quorum Business Solutions\Ecopetrol Prometeo - Documents\Planning Space Implementation\3. Analysis &amp; Design\Design\FC22\DRR Jaime\Por presentar a ECP\Cantagallo\Cristalina\[CRISTALINA_CF_SEC_06-Feb-2024.xlsx]D-PSND'!$CB$12</t>
  </si>
  <si>
    <t>='C:\Users\jaime.benazar\Quorum Business Solutions\Ecopetrol Prometeo - Documents\Planning Space Implementation\3. Analysis &amp; Design\Design\FC22\DRR Jaime\Por presentar a ECP\Cantagallo\Cristalina\[CRISTALINA_CF_SEC_06-Feb-2024.xlsx]D-PSND'!$CB$13</t>
  </si>
  <si>
    <t>='C:\Users\jaime.benazar\Quorum Business Solutions\Ecopetrol Prometeo - Documents\Planning Space Implementation\3. Analysis &amp; Design\Design\FC22\DRR Jaime\Por presentar a ECP\Cantagallo\Cristalina\[CRISTALINA_CF_SEC_06-Feb-2024.xlsx]D-PSND'!$CB$14</t>
  </si>
  <si>
    <t>='C:\Users\jaime.benazar\Quorum Business Solutions\Ecopetrol Prometeo - Documents\Planning Space Implementation\3. Analysis &amp; Design\Design\FC22\DRR Jaime\Por presentar a ECP\Cantagallo\Cristalina\[CRISTALINA_CF_SEC_06-Feb-2024.xlsx]D-PSND'!$CB$15</t>
  </si>
  <si>
    <t>='C:\Users\jaime.benazar\Quorum Business Solutions\Ecopetrol Prometeo - Documents\Planning Space Implementation\3. Analysis &amp; Design\Design\FC22\DRR Jaime\Por presentar a ECP\Cantagallo\Cristalina\[CRISTALINA_CF_SEC_06-Feb-2024.xlsx]D-PSND'!$CB$16</t>
  </si>
  <si>
    <t>='C:\Users\jaime.benazar\Quorum Business Solutions\Ecopetrol Prometeo - Documents\Planning Space Implementation\3. Analysis &amp; Design\Design\FC22\DRR Jaime\Por presentar a ECP\Cantagallo\Cristalina\[CRISTALINA_CF_SEC_06-Feb-2024.xlsx]D-PSND'!$CB$17</t>
  </si>
  <si>
    <t>='C:\Users\jaime.benazar\Quorum Business Solutions\Ecopetrol Prometeo - Documents\Planning Space Implementation\3. Analysis &amp; Design\Design\FC22\DRR Jaime\Por presentar a ECP\Cantagallo\Cristalina\[CRISTALINA_CF_SEC_06-Feb-2024.xlsx]D-PSND'!$CB$18</t>
  </si>
  <si>
    <t>='C:\Users\jaime.benazar\Quorum Business Solutions\Ecopetrol Prometeo - Documents\Planning Space Implementation\3. Analysis &amp; Design\Design\FC22\DRR Jaime\Por presentar a ECP\Cantagallo\Cristalina\[CRISTALINA_CF_SEC_06-Feb-2024.xlsx]D-PSND'!$CB$19</t>
  </si>
  <si>
    <t>='C:\Users\jaime.benazar\Quorum Business Solutions\Ecopetrol Prometeo - Documents\Planning Space Implementation\3. Analysis &amp; Design\Design\FC22\DRR Jaime\Por presentar a ECP\Cantagallo\Cristalina\[CRISTALINA_CF_SEC_06-Feb-2024.xlsx]D-PSND'!$CB$20</t>
  </si>
  <si>
    <t>='C:\Users\jaime.benazar\Quorum Business Solutions\Ecopetrol Prometeo - Documents\Planning Space Implementation\3. Analysis &amp; Design\Design\FC22\DRR Jaime\Por presentar a ECP\Cantagallo\Cristalina\[CRISTALINA_CF_SEC_06-Feb-2024.xlsx]D-PSND'!$CB$21</t>
  </si>
  <si>
    <t>='C:\Users\jaime.benazar\Quorum Business Solutions\Ecopetrol Prometeo - Documents\Planning Space Implementation\3. Analysis &amp; Design\Design\FC22\DRR Jaime\Por presentar a ECP\Cantagallo\Cristalina\[CRISTALINA_CF_SEC_06-Feb-2024.xlsx]D-PSND'!$CB$22</t>
  </si>
  <si>
    <t>='C:\Users\jaime.benazar\Quorum Business Solutions\Ecopetrol Prometeo - Documents\Planning Space Implementation\3. Analysis &amp; Design\Design\FC22\DRR Jaime\Por presentar a ECP\Cantagallo\Cristalina\[CRISTALINA_CF_SEC_06-Feb-2024.xlsx]D-PSND'!$CB$23</t>
  </si>
  <si>
    <t>='C:\Users\jaime.benazar\Quorum Business Solutions\Ecopetrol Prometeo - Documents\Planning Space Implementation\3. Analysis &amp; Design\Design\FC22\DRR Jaime\Por presentar a ECP\Cantagallo\Cristalina\[CRISTALINA_CF_SEC_06-Feb-2024.xlsx]D-PSND'!$CB$24</t>
  </si>
  <si>
    <t>='C:\Users\jaime.benazar\Quorum Business Solutions\Ecopetrol Prometeo - Documents\Planning Space Implementation\3. Analysis &amp; Design\Design\FC22\DRR Jaime\Por presentar a ECP\Cantagallo\Cristalina\[CRISTALINA_CF_SEC_06-Feb-2024.xlsx]D-PSND'!$CB$25</t>
  </si>
  <si>
    <t>='C:\Users\jaime.benazar\Quorum Business Solutions\Ecopetrol Prometeo - Documents\Planning Space Implementation\3. Analysis &amp; Design\Design\FC22\DRR Jaime\Por presentar a ECP\Cantagallo\Cristalina\[CRISTALINA_CF_SEC_06-Feb-2024.xlsx]D-PSND'!$CB$26</t>
  </si>
  <si>
    <t>='C:\Users\jaime.benazar\Quorum Business Solutions\Ecopetrol Prometeo - Documents\Planning Space Implementation\3. Analysis &amp; Design\Design\FC22\DRR Jaime\Por presentar a ECP\Cantagallo\Cristalina\[CRISTALINA_CF_SEC_06-Feb-2024.xlsx]D-PSND'!$CB$27</t>
  </si>
  <si>
    <t>='C:\Users\jaime.benazar\Quorum Business Solutions\Ecopetrol Prometeo - Documents\Planning Space Implementation\3. Analysis &amp; Design\Design\FC22\DRR Jaime\Por presentar a ECP\Cantagallo\Cristalina\[CRISTALINA_CF_SEC_06-Feb-2024.xlsx]D-PSND'!$CB$28</t>
  </si>
  <si>
    <t>='C:\Users\jaime.benazar\Quorum Business Solutions\Ecopetrol Prometeo - Documents\Planning Space Implementation\3. Analysis &amp; Design\Design\FC22\DRR Jaime\Por presentar a ECP\Cantagallo\Cristalina\[CRISTALINA_CF_SEC_06-Feb-2024.xlsx]D-PSND'!$CB$29</t>
  </si>
  <si>
    <t>='C:\Users\jaime.benazar\Quorum Business Solutions\Ecopetrol Prometeo - Documents\Planning Space Implementation\3. Analysis &amp; Design\Design\FC22\DRR Jaime\Por presentar a ECP\Cantagallo\Cristalina\[CRISTALINA_CF_SEC_06-Feb-2024.xlsx]D-PSND'!$CB$30</t>
  </si>
  <si>
    <t>='C:\Users\jaime.benazar\Quorum Business Solutions\Ecopetrol Prometeo - Documents\Planning Space Implementation\3. Analysis &amp; Design\Design\FC22\DRR Jaime\Por presentar a ECP\Cantagallo\Cristalina\[CRISTALINA_CF_SEC_06-Feb-2024.xlsx]D-PSND'!$CB$31</t>
  </si>
  <si>
    <t>='C:\Users\jaime.benazar\Quorum Business Solutions\Ecopetrol Prometeo - Documents\Planning Space Implementation\3. Analysis &amp; Design\Design\FC22\DRR Jaime\Por presentar a ECP\Cantagallo\Cristalina\[CRISTALINA_CF_SEC_06-Feb-2024.xlsx]D-PSND'!$CB$32</t>
  </si>
  <si>
    <t>='C:\Users\jaime.benazar\Quorum Business Solutions\Ecopetrol Prometeo - Documents\Planning Space Implementation\3. Analysis &amp; Design\Design\FC22\DRR Jaime\Por presentar a ECP\Cantagallo\Cristalina\[CRISTALINA_CF_SEC_06-Feb-2024.xlsx]D-PSND'!$CB$33</t>
  </si>
  <si>
    <t>='C:\Users\jaime.benazar\Quorum Business Solutions\Ecopetrol Prometeo - Documents\Planning Space Implementation\3. Analysis &amp; Design\Design\FC22\DRR Jaime\Por presentar a ECP\Cantagallo\Cristalina\[CRISTALINA_CF_SEC_06-Feb-2024.xlsx]D-PSND'!$CB$34</t>
  </si>
  <si>
    <t>='C:\Users\jaime.benazar\Quorum Business Solutions\Ecopetrol Prometeo - Documents\Planning Space Implementation\3. Analysis &amp; Design\Design\FC22\DRR Jaime\Por presentar a ECP\Cantagallo\Cristalina\[CRISTALINA_CF_SEC_06-Feb-2024.xlsx]D-PSND'!$CB$35</t>
  </si>
  <si>
    <t>='C:\Users\jaime.benazar\Quorum Business Solutions\Ecopetrol Prometeo - Documents\Planning Space Implementation\3. Analysis &amp; Design\Design\FC22\DRR Jaime\Por presentar a ECP\Cantagallo\Cristalina\[CRISTALINA_CF_SEC_06-Feb-2024.xlsx]D-PSND'!$CB$36</t>
  </si>
  <si>
    <t>='C:\Users\jaime.benazar\Quorum Business Solutions\Ecopetrol Prometeo - Documents\Planning Space Implementation\3. Analysis &amp; Design\Design\FC22\DRR Jaime\Por presentar a ECP\Cantagallo\Cristalina\[CRISTALINA_CF_SEC_06-Feb-2024.xlsx]D-PSND'!$CB$37</t>
  </si>
  <si>
    <t>='C:\Users\jaime.benazar\Quorum Business Solutions\Ecopetrol Prometeo - Documents\Planning Space Implementation\3. Analysis &amp; Design\Design\FC22\DRR Jaime\Por presentar a ECP\Cantagallo\Cristalina\[CRISTALINA_CF_SEC_06-Feb-2024.xlsx]D-PSND'!$CB$38</t>
  </si>
  <si>
    <t>='C:\Users\jaime.benazar\Quorum Business Solutions\Ecopetrol Prometeo - Documents\Planning Space Implementation\3. Analysis &amp; Design\Design\FC22\DRR Jaime\Por presentar a ECP\Cantagallo\Cristalina\[CRISTALINA_CF_SEC_06-Feb-2024.xlsx]D-PSND'!$CB$39</t>
  </si>
  <si>
    <t>='C:\Users\jaime.benazar\Quorum Business Solutions\Ecopetrol Prometeo - Documents\Planning Space Implementation\3. Analysis &amp; Design\Design\FC22\DRR Jaime\Por presentar a ECP\Cantagallo\Cristalina\[CRISTALINA_CF_SEC_06-Feb-2024.xlsx]D-PSND'!$CB$40</t>
  </si>
  <si>
    <t>='C:\Users\jaime.benazar\Quorum Business Solutions\Ecopetrol Prometeo - Documents\Planning Space Implementation\3. Analysis &amp; Design\Design\FC22\DRR Jaime\Por presentar a ECP\Cantagallo\Cristalina\[CRISTALINA_CF_SEC_06-Feb-2024.xlsx]D-PSND'!$CB$41</t>
  </si>
  <si>
    <t>='C:\Users\jaime.benazar\Quorum Business Solutions\Ecopetrol Prometeo - Documents\Planning Space Implementation\3. Analysis &amp; Design\Design\FC22\DRR Jaime\Por presentar a ECP\Cantagallo\Cristalina\[CRISTALINA_CF_SEC_06-Feb-2024.xlsx]D-PSND'!$CB$42</t>
  </si>
  <si>
    <t>='C:\Users\jaime.benazar\Quorum Business Solutions\Ecopetrol Prometeo - Documents\Planning Space Implementation\3. Analysis &amp; Design\Design\FC22\DRR Jaime\Por presentar a ECP\Cantagallo\Cristalina\[CRISTALINA_CF_SEC_06-Feb-2024.xlsx]D-PSND'!$CB$43</t>
  </si>
  <si>
    <t>='C:\Users\jaime.benazar\Quorum Business Solutions\Ecopetrol Prometeo - Documents\Planning Space Implementation\3. Analysis &amp; Design\Design\FC22\DRR Jaime\Por presentar a ECP\Cantagallo\Cristalina\[CRISTALINA_CF_SEC_06-Feb-2024.xlsx]D-PSND'!$CB$44</t>
  </si>
  <si>
    <t>='C:\Users\jaime.benazar\Quorum Business Solutions\Ecopetrol Prometeo - Documents\Planning Space Implementation\3. Analysis &amp; Design\Design\FC22\DRR Jaime\Por presentar a ECP\Cantagallo\Cristalina\[CRISTALINA_CF_SEC_06-Feb-2024.xlsx]D-PSND'!$CB$45</t>
  </si>
  <si>
    <t>='C:\Users\jaime.benazar\Quorum Business Solutions\Ecopetrol Prometeo - Documents\Planning Space Implementation\3. Analysis &amp; Design\Design\FC22\DRR Jaime\Por presentar a ECP\Cantagallo\Cristalina\[CRISTALINA_CF_SEC_06-Feb-2024.xlsx]D-PSND'!$CB$46</t>
  </si>
  <si>
    <t>='C:\Users\jaime.benazar\Quorum Business Solutions\Ecopetrol Prometeo - Documents\Planning Space Implementation\3. Analysis &amp; Design\Design\FC22\DRR Jaime\Por presentar a ECP\Cantagallo\Cristalina\[CRISTALINA_CF_SEC_06-Feb-2024.xlsx]D-PSND'!$CB$47</t>
  </si>
  <si>
    <t>='C:\Users\jaime.benazar\Quorum Business Solutions\Ecopetrol Prometeo - Documents\Planning Space Implementation\3. Analysis &amp; Design\Design\FC22\DRR Jaime\Por presentar a ECP\Cantagallo\Cristalina\[CRISTALINA_CF_SEC_06-Feb-2024.xlsx]D-PSND'!$CB$48</t>
  </si>
  <si>
    <t>='C:\Users\jaime.benazar\Quorum Business Solutions\Ecopetrol Prometeo - Documents\Planning Space Implementation\3. Analysis &amp; Design\Design\FC22\DRR Jaime\Por presentar a ECP\Cantagallo\Cristalina\[CRISTALINA_CF_SEC_06-Feb-2024.xlsx]D-PS'!$CB$12</t>
  </si>
  <si>
    <t>='C:\Users\jaime.benazar\Quorum Business Solutions\Ecopetrol Prometeo - Documents\Planning Space Implementation\3. Analysis &amp; Design\Design\FC22\DRR Jaime\Por presentar a ECP\Cantagallo\Cristalina\[CRISTALINA_CF_SEC_06-Feb-2024.xlsx]D-PS'!$CB$13</t>
  </si>
  <si>
    <t>='C:\Users\jaime.benazar\Quorum Business Solutions\Ecopetrol Prometeo - Documents\Planning Space Implementation\3. Analysis &amp; Design\Design\FC22\DRR Jaime\Por presentar a ECP\Cantagallo\Cristalina\[CRISTALINA_CF_SEC_06-Feb-2024.xlsx]D-PS'!$CB$14</t>
  </si>
  <si>
    <t>='C:\Users\jaime.benazar\Quorum Business Solutions\Ecopetrol Prometeo - Documents\Planning Space Implementation\3. Analysis &amp; Design\Design\FC22\DRR Jaime\Por presentar a ECP\Cantagallo\Cristalina\[CRISTALINA_CF_SEC_06-Feb-2024.xlsx]D-PS'!$CB$15</t>
  </si>
  <si>
    <t>='C:\Users\jaime.benazar\Quorum Business Solutions\Ecopetrol Prometeo - Documents\Planning Space Implementation\3. Analysis &amp; Design\Design\FC22\DRR Jaime\Por presentar a ECP\Cantagallo\Cristalina\[CRISTALINA_CF_SEC_06-Feb-2024.xlsx]D-PS'!$CB$16</t>
  </si>
  <si>
    <t>='C:\Users\jaime.benazar\Quorum Business Solutions\Ecopetrol Prometeo - Documents\Planning Space Implementation\3. Analysis &amp; Design\Design\FC22\DRR Jaime\Por presentar a ECP\Cantagallo\Cristalina\[CRISTALINA_CF_SEC_06-Feb-2024.xlsx]D-PS'!$CB$17</t>
  </si>
  <si>
    <t>='C:\Users\jaime.benazar\Quorum Business Solutions\Ecopetrol Prometeo - Documents\Planning Space Implementation\3. Analysis &amp; Design\Design\FC22\DRR Jaime\Por presentar a ECP\Cantagallo\Cristalina\[CRISTALINA_CF_SEC_06-Feb-2024.xlsx]D-PS'!$CB$18</t>
  </si>
  <si>
    <t>='C:\Users\jaime.benazar\Quorum Business Solutions\Ecopetrol Prometeo - Documents\Planning Space Implementation\3. Analysis &amp; Design\Design\FC22\DRR Jaime\Por presentar a ECP\Cantagallo\Cristalina\[CRISTALINA_CF_SEC_06-Feb-2024.xlsx]D-PS'!$CB$19</t>
  </si>
  <si>
    <t>='C:\Users\jaime.benazar\Quorum Business Solutions\Ecopetrol Prometeo - Documents\Planning Space Implementation\3. Analysis &amp; Design\Design\FC22\DRR Jaime\Por presentar a ECP\Cantagallo\Cristalina\[CRISTALINA_CF_SEC_06-Feb-2024.xlsx]D-PS'!$CB$20</t>
  </si>
  <si>
    <t>='C:\Users\jaime.benazar\Quorum Business Solutions\Ecopetrol Prometeo - Documents\Planning Space Implementation\3. Analysis &amp; Design\Design\FC22\DRR Jaime\Por presentar a ECP\Cantagallo\Cristalina\[CRISTALINA_CF_SEC_06-Feb-2024.xlsx]D-PS'!$CB$21</t>
  </si>
  <si>
    <t>='C:\Users\jaime.benazar\Quorum Business Solutions\Ecopetrol Prometeo - Documents\Planning Space Implementation\3. Analysis &amp; Design\Design\FC22\DRR Jaime\Por presentar a ECP\Cantagallo\Cristalina\[CRISTALINA_CF_SEC_06-Feb-2024.xlsx]D-PS'!$CB$22</t>
  </si>
  <si>
    <t>='C:\Users\jaime.benazar\Quorum Business Solutions\Ecopetrol Prometeo - Documents\Planning Space Implementation\3. Analysis &amp; Design\Design\FC22\DRR Jaime\Por presentar a ECP\Cantagallo\Cristalina\[CRISTALINA_CF_SEC_06-Feb-2024.xlsx]D-PS'!$CB$23</t>
  </si>
  <si>
    <t>='C:\Users\jaime.benazar\Quorum Business Solutions\Ecopetrol Prometeo - Documents\Planning Space Implementation\3. Analysis &amp; Design\Design\FC22\DRR Jaime\Por presentar a ECP\Cantagallo\Cristalina\[CRISTALINA_CF_SEC_06-Feb-2024.xlsx]D-PS'!$CB$24</t>
  </si>
  <si>
    <t>='C:\Users\jaime.benazar\Quorum Business Solutions\Ecopetrol Prometeo - Documents\Planning Space Implementation\3. Analysis &amp; Design\Design\FC22\DRR Jaime\Por presentar a ECP\Cantagallo\Cristalina\[CRISTALINA_CF_SEC_06-Feb-2024.xlsx]D-PS'!$CB$25</t>
  </si>
  <si>
    <t>='C:\Users\jaime.benazar\Quorum Business Solutions\Ecopetrol Prometeo - Documents\Planning Space Implementation\3. Analysis &amp; Design\Design\FC22\DRR Jaime\Por presentar a ECP\Cantagallo\Cristalina\[CRISTALINA_CF_SEC_06-Feb-2024.xlsx]D-PS'!$CB$26</t>
  </si>
  <si>
    <t>='C:\Users\jaime.benazar\Quorum Business Solutions\Ecopetrol Prometeo - Documents\Planning Space Implementation\3. Analysis &amp; Design\Design\FC22\DRR Jaime\Por presentar a ECP\Cantagallo\Cristalina\[CRISTALINA_CF_SEC_06-Feb-2024.xlsx]D-PS'!$CB$27</t>
  </si>
  <si>
    <t>='C:\Users\jaime.benazar\Quorum Business Solutions\Ecopetrol Prometeo - Documents\Planning Space Implementation\3. Analysis &amp; Design\Design\FC22\DRR Jaime\Por presentar a ECP\Cantagallo\Cristalina\[CRISTALINA_CF_SEC_06-Feb-2024.xlsx]D-PS'!$CB$28</t>
  </si>
  <si>
    <t>='C:\Users\jaime.benazar\Quorum Business Solutions\Ecopetrol Prometeo - Documents\Planning Space Implementation\3. Analysis &amp; Design\Design\FC22\DRR Jaime\Por presentar a ECP\Cantagallo\Cristalina\[CRISTALINA_CF_SEC_06-Feb-2024.xlsx]D-PS'!$CB$29</t>
  </si>
  <si>
    <t>='C:\Users\jaime.benazar\Quorum Business Solutions\Ecopetrol Prometeo - Documents\Planning Space Implementation\3. Analysis &amp; Design\Design\FC22\DRR Jaime\Por presentar a ECP\Cantagallo\Cristalina\[CRISTALINA_CF_SEC_06-Feb-2024.xlsx]D-PS'!$CB$30</t>
  </si>
  <si>
    <t>='C:\Users\jaime.benazar\Quorum Business Solutions\Ecopetrol Prometeo - Documents\Planning Space Implementation\3. Analysis &amp; Design\Design\FC22\DRR Jaime\Por presentar a ECP\Cantagallo\Cristalina\[CRISTALINA_CF_SEC_06-Feb-2024.xlsx]D-PS'!$CB$31</t>
  </si>
  <si>
    <t>='C:\Users\jaime.benazar\Quorum Business Solutions\Ecopetrol Prometeo - Documents\Planning Space Implementation\3. Analysis &amp; Design\Design\FC22\DRR Jaime\Por presentar a ECP\Cantagallo\Cristalina\[CRISTALINA_CF_SEC_06-Feb-2024.xlsx]D-PS'!$CB$32</t>
  </si>
  <si>
    <t>='C:\Users\jaime.benazar\Quorum Business Solutions\Ecopetrol Prometeo - Documents\Planning Space Implementation\3. Analysis &amp; Design\Design\FC22\DRR Jaime\Por presentar a ECP\Cantagallo\Cristalina\[CRISTALINA_CF_SEC_06-Feb-2024.xlsx]D-PS'!$CB$33</t>
  </si>
  <si>
    <t>='C:\Users\jaime.benazar\Quorum Business Solutions\Ecopetrol Prometeo - Documents\Planning Space Implementation\3. Analysis &amp; Design\Design\FC22\DRR Jaime\Por presentar a ECP\Cantagallo\Cristalina\[CRISTALINA_CF_SEC_06-Feb-2024.xlsx]D-PS'!$CB$34</t>
  </si>
  <si>
    <t>='C:\Users\jaime.benazar\Quorum Business Solutions\Ecopetrol Prometeo - Documents\Planning Space Implementation\3. Analysis &amp; Design\Design\FC22\DRR Jaime\Por presentar a ECP\Cantagallo\Cristalina\[CRISTALINA_CF_SEC_06-Feb-2024.xlsx]D-PS'!$CB$35</t>
  </si>
  <si>
    <t>='C:\Users\jaime.benazar\Quorum Business Solutions\Ecopetrol Prometeo - Documents\Planning Space Implementation\3. Analysis &amp; Design\Design\FC22\DRR Jaime\Por presentar a ECP\Cantagallo\Cristalina\[CRISTALINA_CF_SEC_06-Feb-2024.xlsx]D-PS'!$CB$36</t>
  </si>
  <si>
    <t>='C:\Users\jaime.benazar\Quorum Business Solutions\Ecopetrol Prometeo - Documents\Planning Space Implementation\3. Analysis &amp; Design\Design\FC22\DRR Jaime\Por presentar a ECP\Cantagallo\Cristalina\[CRISTALINA_CF_SEC_06-Feb-2024.xlsx]D-PS'!$CB$37</t>
  </si>
  <si>
    <t>='C:\Users\jaime.benazar\Quorum Business Solutions\Ecopetrol Prometeo - Documents\Planning Space Implementation\3. Analysis &amp; Design\Design\FC22\DRR Jaime\Por presentar a ECP\Cantagallo\Cristalina\[CRISTALINA_CF_SEC_06-Feb-2024.xlsx]D-PS'!$CB$38</t>
  </si>
  <si>
    <t>='C:\Users\jaime.benazar\Quorum Business Solutions\Ecopetrol Prometeo - Documents\Planning Space Implementation\3. Analysis &amp; Design\Design\FC22\DRR Jaime\Por presentar a ECP\Cantagallo\Cristalina\[CRISTALINA_CF_SEC_06-Feb-2024.xlsx]D-PS'!$CB$39</t>
  </si>
  <si>
    <t>='C:\Users\jaime.benazar\Quorum Business Solutions\Ecopetrol Prometeo - Documents\Planning Space Implementation\3. Analysis &amp; Design\Design\FC22\DRR Jaime\Por presentar a ECP\Cantagallo\Cristalina\[CRISTALINA_CF_SEC_06-Feb-2024.xlsx]D-PS'!$CB$40</t>
  </si>
  <si>
    <t>='C:\Users\jaime.benazar\Quorum Business Solutions\Ecopetrol Prometeo - Documents\Planning Space Implementation\3. Analysis &amp; Design\Design\FC22\DRR Jaime\Por presentar a ECP\Cantagallo\Cristalina\[CRISTALINA_CF_SEC_06-Feb-2024.xlsx]D-PS'!$CB$41</t>
  </si>
  <si>
    <t>='C:\Users\jaime.benazar\Quorum Business Solutions\Ecopetrol Prometeo - Documents\Planning Space Implementation\3. Analysis &amp; Design\Design\FC22\DRR Jaime\Por presentar a ECP\Cantagallo\Cristalina\[CRISTALINA_CF_SEC_06-Feb-2024.xlsx]D-PS'!$CB$42</t>
  </si>
  <si>
    <t>='C:\Users\jaime.benazar\Quorum Business Solutions\Ecopetrol Prometeo - Documents\Planning Space Implementation\3. Analysis &amp; Design\Design\FC22\DRR Jaime\Por presentar a ECP\Cantagallo\Cristalina\[CRISTALINA_CF_SEC_06-Feb-2024.xlsx]D-PS'!$CB$43</t>
  </si>
  <si>
    <t>='C:\Users\jaime.benazar\Quorum Business Solutions\Ecopetrol Prometeo - Documents\Planning Space Implementation\3. Analysis &amp; Design\Design\FC22\DRR Jaime\Por presentar a ECP\Cantagallo\Cristalina\[CRISTALINA_CF_SEC_06-Feb-2024.xlsx]D-PS'!$CB$44</t>
  </si>
  <si>
    <t>='C:\Users\jaime.benazar\Quorum Business Solutions\Ecopetrol Prometeo - Documents\Planning Space Implementation\3. Analysis &amp; Design\Design\FC22\DRR Jaime\Por presentar a ECP\Cantagallo\Cristalina\[CRISTALINA_CF_SEC_06-Feb-2024.xlsx]D-PS'!$CB$45</t>
  </si>
  <si>
    <t>='C:\Users\jaime.benazar\Quorum Business Solutions\Ecopetrol Prometeo - Documents\Planning Space Implementation\3. Analysis &amp; Design\Design\FC22\DRR Jaime\Por presentar a ECP\Cantagallo\Cristalina\[CRISTALINA_CF_SEC_06-Feb-2024.xlsx]D-PS'!$CB$46</t>
  </si>
  <si>
    <t>='C:\Users\jaime.benazar\Quorum Business Solutions\Ecopetrol Prometeo - Documents\Planning Space Implementation\3. Analysis &amp; Design\Design\FC22\DRR Jaime\Por presentar a ECP\Cantagallo\Cristalina\[CRISTALINA_CF_SEC_06-Feb-2024.xlsx]D-PS'!$CB$47</t>
  </si>
  <si>
    <t>='C:\Users\jaime.benazar\Quorum Business Solutions\Ecopetrol Prometeo - Documents\Planning Space Implementation\3. Analysis &amp; Design\Design\FC22\DRR Jaime\Por presentar a ECP\Cantagallo\Cristalina\[CRISTALINA_CF_SEC_06-Feb-2024.xlsx]D-PS'!$CB$48</t>
  </si>
  <si>
    <t>='C:\Users\jaime.benazar\Quorum Business Solutions\Ecopetrol Prometeo - Documents\Planning Space Implementation\3. Analysis &amp; Design\Design\FC22\DRR Jaime\Por presentar a ECP\Cantagallo\Cristalina\[CRISTALINA_CF_SEC_06-Feb-2024.xlsx]Consolidado'!$J$12</t>
  </si>
  <si>
    <t>='C:\Users\jaime.benazar\Quorum Business Solutions\Ecopetrol Prometeo - Documents\Planning Space Implementation\3. Analysis &amp; Design\Design\FC22\DRR Jaime\Por presentar a ECP\Cantagallo\Cristalina\[CRISTALINA_CF_SEC_06-Feb-2024.xlsx]Consolidado'!$J$13</t>
  </si>
  <si>
    <t>='C:\Users\jaime.benazar\Quorum Business Solutions\Ecopetrol Prometeo - Documents\Planning Space Implementation\3. Analysis &amp; Design\Design\FC22\DRR Jaime\Por presentar a ECP\Cantagallo\Cristalina\[CRISTALINA_CF_SEC_06-Feb-2024.xlsx]Consolidado'!$J$14</t>
  </si>
  <si>
    <t>='C:\Users\jaime.benazar\Quorum Business Solutions\Ecopetrol Prometeo - Documents\Planning Space Implementation\3. Analysis &amp; Design\Design\FC22\DRR Jaime\Por presentar a ECP\Cantagallo\Cristalina\[CRISTALINA_CF_SEC_06-Feb-2024.xlsx]Consolidado'!$J$17</t>
  </si>
  <si>
    <t>='C:\Users\jaime.benazar\Quorum Business Solutions\Ecopetrol Prometeo - Documents\Planning Space Implementation\3. Analysis &amp; Design\Design\FC22\DRR Jaime\Por presentar a ECP\Cantagallo\Cristalina\[CRISTALINA_CF_SEC_06-Feb-2024.xlsx]Consolidado'!$J$18</t>
  </si>
  <si>
    <t>='C:\Users\jaime.benazar\Quorum Business Solutions\Ecopetrol Prometeo - Documents\Planning Space Implementation\3. Analysis &amp; Design\Design\FC22\DRR Jaime\Por presentar a ECP\Cantagallo\Cristalina\[CRISTALINA_CF_SEC_06-Feb-2024.xlsx]Consolidado'!$J$19</t>
  </si>
  <si>
    <t>='C:\Users\jaime.benazar\Quorum Business Solutions\Ecopetrol Prometeo - Documents\Planning Space Implementation\3. Analysis &amp; Design\Design\FC22\DRR Jaime\Por presentar a ECP\Cantagallo\Cristalina\[CRISTALINA_CF_SEC_06-Feb-2024.xlsx]Consolidado'!$J$20</t>
  </si>
  <si>
    <t>='C:\Users\jaime.benazar\Quorum Business Solutions\Ecopetrol Prometeo - Documents\Planning Space Implementation\3. Analysis &amp; Design\Design\FC22\DRR Jaime\Por presentar a ECP\Cantagallo\Cristalina\[CRISTALINA_CF_SEC_06-Feb-2024.xlsx]Consolidado'!$J$22</t>
  </si>
  <si>
    <t>='C:\Users\jaime.benazar\Quorum Business Solutions\Ecopetrol Prometeo - Documents\Planning Space Implementation\3. Analysis &amp; Design\Design\FC22\DRR Jaime\Por presentar a ECP\Cantagallo\Cristalina\[CRISTALINA_CF_SEC_06-Feb-2024.xlsx]Consolidado'!$J$23</t>
  </si>
  <si>
    <t>='C:\Users\jaime.benazar\Quorum Business Solutions\Ecopetrol Prometeo - Documents\Planning Space Implementation\3. Analysis &amp; Design\Design\FC22\DRR Jaime\Por presentar a ECP\Cantagallo\Cristalina\[CRISTALINA_CF_SEC_06-Feb-2024.xlsx]Consolidado'!$J$24</t>
  </si>
  <si>
    <t>='C:\Users\jaime.benazar\Quorum Business Solutions\Ecopetrol Prometeo - Documents\Planning Space Implementation\3. Analysis &amp; Design\Design\FC22\DRR Jaime\Por presentar a ECP\Cantagallo\Cristalina\[CRISTALINA_CF_SEC_06-Feb-2024.xlsx]Consolidado'!$J$25</t>
  </si>
  <si>
    <t>='C:\Users\jaime.benazar\Quorum Business Solutions\Ecopetrol Prometeo - Documents\Planning Space Implementation\3. Analysis &amp; Design\Design\FC22\DRR Jaime\Por presentar a ECP\Cantagallo\Cristalina\[CRISTALINA_CF_SEC_06-Feb-2024.xlsx]Consolidado'!$L$26</t>
  </si>
  <si>
    <t>='C:\Users\jaime.benazar\Quorum Business Solutions\Ecopetrol Prometeo - Documents\Planning Space Implementation\3. Analysis &amp; Design\Design\FC22\DRR Jaime\Por presentar a ECP\Cantagallo\Cristalina\[CRISTALINA_CF_SEC_06-Feb-2024.xlsx]Consolidado'!$L$27</t>
  </si>
  <si>
    <t>='C:\Users\jaime.benazar\Quorum Business Solutions\Ecopetrol Prometeo - Documents\Planning Space Implementation\3. Analysis &amp; Design\Design\FC22\DRR Jaime\Por presentar a ECP\Cantagallo\Cristalina\[CRISTALINA_CF_SEC_06-Feb-2024.xlsx]Consolidado'!$L$14</t>
  </si>
  <si>
    <t>='C:\Users\jaime.benazar\Quorum Business Solutions\Ecopetrol Prometeo - Documents\Planning Space Implementation\3. Analysis &amp; Design\Design\FC22\DRR Jaime\Por presentar a ECP\Cantagallo\Cristalina\[CRISTALINA_CF_SEC_06-Feb-2024.xlsx]Consolidado'!$L$17</t>
  </si>
  <si>
    <t>='C:\Users\jaime.benazar\Quorum Business Solutions\Ecopetrol Prometeo - Documents\Planning Space Implementation\3. Analysis &amp; Design\Design\FC22\DRR Jaime\Por presentar a ECP\Cantagallo\Cristalina\[CRISTALINA_CF_SEC_06-Feb-2024.xlsx]Consolidado'!$L$18</t>
  </si>
  <si>
    <t>='C:\Users\jaime.benazar\Quorum Business Solutions\Ecopetrol Prometeo - Documents\Planning Space Implementation\3. Analysis &amp; Design\Design\FC22\DRR Jaime\Por presentar a ECP\Cantagallo\Cristalina\[CRISTALINA_CF_SEC_06-Feb-2024.xlsx]Consolidado'!$L$19</t>
  </si>
  <si>
    <t>='C:\Users\jaime.benazar\Quorum Business Solutions\Ecopetrol Prometeo - Documents\Planning Space Implementation\3. Analysis &amp; Design\Design\FC22\DRR Jaime\Por presentar a ECP\Cantagallo\Cristalina\[CRISTALINA_CF_SEC_06-Feb-2024.xlsx]Consolidado'!$L$20</t>
  </si>
  <si>
    <t>='C:\Users\jaime.benazar\Quorum Business Solutions\Ecopetrol Prometeo - Documents\Planning Space Implementation\3. Analysis &amp; Design\Design\FC22\DRR Jaime\Por presentar a ECP\Cantagallo\Cristalina\[CRISTALINA_CF_SEC_06-Feb-2024.xlsx]Consolidado'!$L$22</t>
  </si>
  <si>
    <t>='C:\Users\jaime.benazar\Quorum Business Solutions\Ecopetrol Prometeo - Documents\Planning Space Implementation\3. Analysis &amp; Design\Design\FC22\DRR Jaime\Por presentar a ECP\Cantagallo\Cristalina\[CRISTALINA_CF_SEC_06-Feb-2024.xlsx]Consolidado'!$L$23</t>
  </si>
  <si>
    <t>='C:\Users\jaime.benazar\Quorum Business Solutions\Ecopetrol Prometeo - Documents\Planning Space Implementation\3. Analysis &amp; Design\Design\FC22\DRR Jaime\Por presentar a ECP\Cantagallo\Cristalina\[CRISTALINA_CF_SEC_06-Feb-2024.xlsx]Consolidado'!$L$24</t>
  </si>
  <si>
    <t>='C:\Users\jaime.benazar\Quorum Business Solutions\Ecopetrol Prometeo - Documents\Planning Space Implementation\3. Analysis &amp; Design\Design\FC22\DRR Jaime\Por presentar a ECP\Cantagallo\Cristalina\[CRISTALINA_CF_SEC_06-Feb-2024.xlsx]Consolidado'!$L$25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</si>
</sst>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0.0%"/>
    <numFmt numFmtId="166" formatCode="0.000"/>
    <numFmt numFmtId="167" formatCode="_(* #,##0.0000000_);_(* \(#,##0.0000000\);_(* &quot;-&quot;??_);_(@_)"/>
  </numFmts>
  <fonts count="15" x14ac:knownFonts="1">
    <font>
      <sz val="11"/>
      <color theme="1"/>
      <name val="Calibri"/>
      <family val="2"/>
      <scheme val="minor"/>
    </font>
    <font>
      <sz val="11"/>
      <color theme="1"/>
      <name val="Calibri"/>
      <family val="2"/>
      <scheme val="minor"/>
    </font>
    <font>
      <b/>
      <sz val="10"/>
      <color theme="1"/>
      <name val="Franklin Gothic Book"/>
      <family val="2"/>
    </font>
    <font>
      <sz val="10"/>
      <color theme="1"/>
      <name val="Franklin Gothic Book"/>
      <family val="2"/>
    </font>
    <font>
      <sz val="8"/>
      <name val="Calibri"/>
      <family val="2"/>
      <scheme val="minor"/>
    </font>
    <font>
      <b/>
      <sz val="11"/>
      <color theme="1"/>
      <name val="Calibri"/>
      <family val="2"/>
      <scheme val="minor"/>
    </font>
    <font>
      <sz val="11"/>
      <color theme="1"/>
      <name val="Franklin Gothic Book"/>
      <family val="2"/>
    </font>
    <font>
      <b/>
      <sz val="11"/>
      <color theme="1"/>
      <name val="Franklin Gothic Book"/>
      <family val="2"/>
    </font>
    <font>
      <b/>
      <sz val="10"/>
      <name val="Franklin Gothic Book"/>
      <family val="2"/>
    </font>
    <font>
      <sz val="11"/>
      <color theme="0"/>
      <name val="Franklin Gothic Book"/>
      <family val="2"/>
    </font>
    <font>
      <sz val="11"/>
      <color rgb="FF000000"/>
      <name val="Calibri"/>
      <family val="2"/>
    </font>
    <font>
      <sz val="11"/>
      <color theme="6" tint="-0.499984740745262"/>
      <name val="Franklin Gothic Book"/>
      <family val="2"/>
    </font>
    <font>
      <b/>
      <sz val="10"/>
      <color theme="6" tint="-0.249977111117893"/>
      <name val="Franklin Gothic Book"/>
      <family val="2"/>
    </font>
    <font>
      <sz val="11"/>
      <color theme="6" tint="-0.249977111117893"/>
      <name val="Franklin Gothic Book"/>
      <family val="2"/>
    </font>
    <font>
      <u/>
      <sz val="11"/>
      <color theme="1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99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4" fillId="0" borderId="0" applyNumberFormat="0" applyFill="0" applyBorder="0" applyAlignment="0" applyProtection="0"/>
  </cellStyleXfs>
  <cellXfs count="151">
    <xf numFmtId="0" fontId="0" fillId="0" borderId="0" xfId="0"/>
    <xf numFmtId="0" fontId="0" fillId="2" borderId="0" xfId="0" applyFill="1"/>
    <xf numFmtId="0" fontId="0" fillId="2" borderId="0" xfId="0" quotePrefix="1" applyFill="1"/>
    <xf numFmtId="0" fontId="5" fillId="0" borderId="0" xfId="0" applyFont="1" applyAlignment="1">
      <alignment horizontal="center" vertical="center" wrapText="1"/>
    </xf>
    <xf numFmtId="0" fontId="0" fillId="3" borderId="0" xfId="0" applyFill="1"/>
    <xf numFmtId="0" fontId="0" fillId="3" borderId="0" xfId="0" quotePrefix="1" applyFill="1"/>
    <xf numFmtId="0" fontId="0" fillId="2"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quotePrefix="1" applyFill="1" applyAlignment="1">
      <alignment horizontal="center"/>
    </xf>
    <xf numFmtId="0" fontId="0" fillId="3" borderId="0" xfId="0" quotePrefix="1" applyFill="1" applyAlignment="1">
      <alignment horizontal="center"/>
    </xf>
    <xf numFmtId="0" fontId="3" fillId="0" borderId="0" xfId="0" applyFont="1" applyAlignment="1">
      <alignment horizontal="center" vertical="center"/>
    </xf>
    <xf numFmtId="2" fontId="0" fillId="2" borderId="0" xfId="0" applyNumberFormat="1" applyFill="1"/>
    <xf numFmtId="0" fontId="6" fillId="0" borderId="0" xfId="0" applyFont="1"/>
    <xf numFmtId="164" fontId="6" fillId="0" borderId="0" xfId="3" applyNumberFormat="1" applyFont="1" applyFill="1" applyBorder="1" applyAlignment="1"/>
    <xf numFmtId="0" fontId="6" fillId="0" borderId="0" xfId="0" applyFont="1" applyAlignment="1">
      <alignment horizontal="center"/>
    </xf>
    <xf numFmtId="164" fontId="6" fillId="0" borderId="4" xfId="3" applyNumberFormat="1" applyFont="1" applyFill="1" applyBorder="1" applyAlignment="1"/>
    <xf numFmtId="0" fontId="6" fillId="2" borderId="8" xfId="0" applyFont="1" applyFill="1" applyBorder="1" applyAlignment="1">
      <alignment horizontal="center" vertical="center" wrapText="1"/>
    </xf>
    <xf numFmtId="0" fontId="6" fillId="0" borderId="0" xfId="0" applyFont="1" applyAlignment="1">
      <alignment vertical="center" wrapText="1"/>
    </xf>
    <xf numFmtId="0" fontId="6" fillId="2" borderId="5"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4" borderId="0" xfId="0" applyFont="1" applyFill="1" applyAlignment="1">
      <alignment horizontal="center" vertical="center" wrapText="1"/>
    </xf>
    <xf numFmtId="0" fontId="2" fillId="4" borderId="0" xfId="0" applyFont="1" applyFill="1" applyAlignment="1">
      <alignment horizontal="center" vertical="center" wrapText="1"/>
    </xf>
    <xf numFmtId="9" fontId="6" fillId="0" borderId="0" xfId="4" applyFont="1"/>
    <xf numFmtId="0" fontId="8" fillId="4" borderId="0" xfId="0" applyFont="1" applyFill="1" applyAlignment="1">
      <alignment horizontal="center" vertical="center" wrapText="1"/>
    </xf>
    <xf numFmtId="164" fontId="6" fillId="0" borderId="0" xfId="3" applyNumberFormat="1" applyFont="1" applyFill="1" applyBorder="1"/>
    <xf numFmtId="164" fontId="6" fillId="0" borderId="1" xfId="3" applyNumberFormat="1" applyFont="1" applyFill="1" applyBorder="1"/>
    <xf numFmtId="164" fontId="6" fillId="0" borderId="5" xfId="3" applyNumberFormat="1" applyFont="1" applyFill="1" applyBorder="1"/>
    <xf numFmtId="164" fontId="6" fillId="0" borderId="5" xfId="3" applyNumberFormat="1" applyFont="1" applyFill="1" applyBorder="1" applyAlignment="1"/>
    <xf numFmtId="0" fontId="2" fillId="0" borderId="11" xfId="0" applyFont="1" applyBorder="1"/>
    <xf numFmtId="0" fontId="2" fillId="0" borderId="12" xfId="0" applyFont="1" applyBorder="1"/>
    <xf numFmtId="0" fontId="3" fillId="0" borderId="11" xfId="0" applyFont="1" applyBorder="1"/>
    <xf numFmtId="0" fontId="0" fillId="5" borderId="0" xfId="0" applyFill="1" applyAlignment="1">
      <alignment horizontal="center"/>
    </xf>
    <xf numFmtId="0" fontId="0" fillId="5" borderId="0" xfId="0" applyFill="1"/>
    <xf numFmtId="0" fontId="0" fillId="5" borderId="0" xfId="0" quotePrefix="1" applyFill="1"/>
    <xf numFmtId="0" fontId="0" fillId="5" borderId="0" xfId="0" quotePrefix="1" applyFill="1" applyAlignment="1">
      <alignment horizontal="center"/>
    </xf>
    <xf numFmtId="2" fontId="0" fillId="5" borderId="0" xfId="0" applyNumberFormat="1" applyFill="1"/>
    <xf numFmtId="43" fontId="0" fillId="5" borderId="0" xfId="0" applyNumberFormat="1" applyFill="1"/>
    <xf numFmtId="165" fontId="6" fillId="0" borderId="0" xfId="2" applyNumberFormat="1" applyFont="1" applyFill="1" applyBorder="1" applyAlignment="1"/>
    <xf numFmtId="165" fontId="6" fillId="0" borderId="9" xfId="5" applyNumberFormat="1" applyFont="1" applyFill="1" applyBorder="1" applyAlignment="1"/>
    <xf numFmtId="165" fontId="6" fillId="0" borderId="3" xfId="5" applyNumberFormat="1" applyFont="1" applyFill="1" applyBorder="1" applyAlignment="1"/>
    <xf numFmtId="165" fontId="6" fillId="0" borderId="2" xfId="5" applyNumberFormat="1" applyFont="1" applyFill="1" applyBorder="1" applyAlignment="1"/>
    <xf numFmtId="0" fontId="0" fillId="6" borderId="0" xfId="0" applyFill="1" applyAlignment="1">
      <alignment horizontal="center"/>
    </xf>
    <xf numFmtId="0" fontId="0" fillId="6" borderId="0" xfId="0" applyFill="1"/>
    <xf numFmtId="0" fontId="2" fillId="0" borderId="10" xfId="0" applyFont="1" applyBorder="1"/>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3" xfId="0" applyFont="1" applyBorder="1" applyAlignment="1">
      <alignment horizontal="center"/>
    </xf>
    <xf numFmtId="0" fontId="6" fillId="7" borderId="8" xfId="0" applyFont="1" applyFill="1" applyBorder="1"/>
    <xf numFmtId="0" fontId="6" fillId="7" borderId="6" xfId="0" applyFont="1" applyFill="1" applyBorder="1"/>
    <xf numFmtId="0" fontId="6" fillId="7" borderId="7" xfId="0" applyFont="1" applyFill="1" applyBorder="1" applyAlignment="1">
      <alignment vertical="center" wrapText="1"/>
    </xf>
    <xf numFmtId="0" fontId="6" fillId="7" borderId="5" xfId="0" applyFont="1" applyFill="1" applyBorder="1" applyAlignment="1">
      <alignment horizontal="center"/>
    </xf>
    <xf numFmtId="0" fontId="6" fillId="7" borderId="0" xfId="0" applyFont="1" applyFill="1"/>
    <xf numFmtId="0" fontId="6" fillId="7" borderId="1" xfId="0" applyFont="1" applyFill="1" applyBorder="1"/>
    <xf numFmtId="0" fontId="9" fillId="7" borderId="0" xfId="0" applyFont="1" applyFill="1"/>
    <xf numFmtId="0" fontId="6" fillId="7" borderId="1" xfId="0" applyFont="1" applyFill="1" applyBorder="1" applyAlignment="1">
      <alignment vertical="center" wrapText="1"/>
    </xf>
    <xf numFmtId="0" fontId="6" fillId="7" borderId="9" xfId="0" applyFont="1" applyFill="1" applyBorder="1" applyAlignment="1">
      <alignment horizontal="center"/>
    </xf>
    <xf numFmtId="0" fontId="6" fillId="7" borderId="3" xfId="0" applyFont="1" applyFill="1" applyBorder="1"/>
    <xf numFmtId="0" fontId="6" fillId="7" borderId="2" xfId="0" applyFont="1" applyFill="1" applyBorder="1"/>
    <xf numFmtId="0" fontId="6" fillId="7" borderId="7" xfId="0" applyFont="1" applyFill="1" applyBorder="1"/>
    <xf numFmtId="0" fontId="6" fillId="7" borderId="8" xfId="0" applyFont="1" applyFill="1" applyBorder="1" applyAlignment="1">
      <alignment horizontal="center"/>
    </xf>
    <xf numFmtId="165" fontId="11" fillId="0" borderId="2" xfId="5" applyNumberFormat="1" applyFont="1" applyFill="1" applyBorder="1" applyAlignment="1"/>
    <xf numFmtId="0" fontId="12" fillId="0" borderId="11" xfId="0" applyFont="1" applyBorder="1"/>
    <xf numFmtId="0" fontId="12" fillId="0" borderId="12" xfId="0" applyFont="1" applyBorder="1"/>
    <xf numFmtId="164" fontId="13" fillId="0" borderId="5" xfId="3" applyNumberFormat="1" applyFont="1" applyFill="1" applyBorder="1" applyAlignment="1"/>
    <xf numFmtId="164" fontId="13" fillId="0" borderId="0" xfId="3" applyNumberFormat="1" applyFont="1" applyFill="1" applyBorder="1" applyAlignment="1"/>
    <xf numFmtId="164" fontId="13" fillId="0" borderId="4" xfId="3" applyNumberFormat="1" applyFont="1" applyFill="1" applyBorder="1" applyAlignment="1"/>
    <xf numFmtId="164" fontId="13" fillId="0" borderId="5" xfId="3" applyNumberFormat="1" applyFont="1" applyFill="1" applyBorder="1"/>
    <xf numFmtId="164" fontId="13" fillId="0" borderId="0" xfId="3" applyNumberFormat="1" applyFont="1" applyFill="1" applyBorder="1"/>
    <xf numFmtId="164" fontId="13" fillId="0" borderId="1" xfId="3" applyNumberFormat="1" applyFont="1" applyFill="1" applyBorder="1"/>
    <xf numFmtId="165" fontId="13" fillId="0" borderId="9" xfId="5" applyNumberFormat="1" applyFont="1" applyFill="1" applyBorder="1" applyAlignment="1"/>
    <xf numFmtId="165" fontId="13" fillId="0" borderId="3" xfId="5" applyNumberFormat="1" applyFont="1" applyFill="1" applyBorder="1" applyAlignment="1"/>
    <xf numFmtId="165" fontId="13" fillId="0" borderId="2" xfId="5" applyNumberFormat="1" applyFont="1" applyFill="1" applyBorder="1" applyAlignment="1"/>
    <xf numFmtId="0" fontId="12" fillId="0" borderId="10" xfId="0" applyFont="1" applyBorder="1"/>
    <xf numFmtId="0" fontId="14" fillId="7" borderId="0" xfId="6" applyFill="1" applyAlignment="1">
      <alignment vertical="top"/>
    </xf>
    <xf numFmtId="0" fontId="7" fillId="4" borderId="10" xfId="0" applyFont="1" applyFill="1" applyBorder="1" applyAlignment="1">
      <alignment horizontal="center"/>
    </xf>
    <xf numFmtId="0" fontId="7" fillId="4" borderId="11" xfId="0" applyFont="1" applyFill="1" applyBorder="1" applyAlignment="1">
      <alignment horizontal="center"/>
    </xf>
    <xf numFmtId="0" fontId="7" fillId="4" borderId="12" xfId="0" applyFont="1" applyFill="1" applyBorder="1" applyAlignment="1">
      <alignment horizontal="center"/>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1"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0" xfId="0" applyFont="1" applyFill="1" applyAlignment="1">
      <alignment horizontal="center" vertical="center" wrapText="1"/>
    </xf>
    <xf numFmtId="0" fontId="6" fillId="2" borderId="1" xfId="0" applyFont="1" applyFill="1" applyBorder="1" applyAlignment="1">
      <alignment horizontal="center" vertical="center" wrapText="1"/>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67" fontId="6" fillId="0" borderId="8" xfId="3" applyNumberFormat="1" applyFont="1" applyBorder="1" applyAlignment="1">
      <alignment horizontal="center"/>
    </xf>
    <xf numFmtId="167" fontId="6" fillId="0" borderId="6" xfId="3" applyNumberFormat="1" applyFont="1" applyBorder="1" applyAlignment="1">
      <alignment horizontal="center"/>
    </xf>
    <xf numFmtId="167" fontId="6" fillId="0" borderId="7" xfId="3" applyNumberFormat="1" applyFont="1" applyBorder="1" applyAlignment="1">
      <alignment horizontal="center"/>
    </xf>
    <xf numFmtId="167" fontId="13" fillId="0" borderId="5" xfId="3" applyNumberFormat="1" applyFont="1" applyBorder="1" applyAlignment="1">
      <alignment horizontal="center"/>
    </xf>
    <xf numFmtId="167" fontId="13" fillId="0" borderId="0" xfId="3" applyNumberFormat="1" applyFont="1" applyBorder="1" applyAlignment="1">
      <alignment horizontal="center"/>
    </xf>
    <xf numFmtId="167" fontId="13" fillId="0" borderId="1" xfId="3" applyNumberFormat="1" applyFont="1" applyBorder="1" applyAlignment="1">
      <alignment horizontal="center"/>
    </xf>
    <xf numFmtId="0" fontId="13" fillId="0" borderId="9" xfId="0" applyFont="1" applyBorder="1" applyAlignment="1">
      <alignment horizontal="center"/>
    </xf>
    <xf numFmtId="0" fontId="13" fillId="0" borderId="3" xfId="0" applyFont="1" applyBorder="1" applyAlignment="1">
      <alignment horizontal="center"/>
    </xf>
    <xf numFmtId="0" fontId="13" fillId="0" borderId="2" xfId="0" applyFont="1" applyBorder="1" applyAlignment="1">
      <alignment horizontal="center"/>
    </xf>
    <xf numFmtId="167" fontId="13" fillId="0" borderId="8" xfId="3" applyNumberFormat="1" applyFont="1" applyFill="1" applyBorder="1" applyAlignment="1">
      <alignment horizontal="center" vertical="center"/>
    </xf>
    <xf numFmtId="167" fontId="13" fillId="0" borderId="6" xfId="3" applyNumberFormat="1" applyFont="1" applyFill="1" applyBorder="1" applyAlignment="1">
      <alignment horizontal="center" vertical="center"/>
    </xf>
    <xf numFmtId="167" fontId="13" fillId="0" borderId="7" xfId="3" applyNumberFormat="1" applyFont="1" applyFill="1" applyBorder="1" applyAlignment="1">
      <alignment horizontal="center" vertical="center"/>
    </xf>
    <xf numFmtId="10" fontId="6" fillId="0" borderId="9" xfId="2" applyNumberFormat="1" applyFont="1" applyFill="1" applyBorder="1" applyAlignment="1">
      <alignment horizontal="center"/>
    </xf>
    <xf numFmtId="10" fontId="6" fillId="0" borderId="3" xfId="2" applyNumberFormat="1" applyFont="1" applyFill="1" applyBorder="1" applyAlignment="1">
      <alignment horizontal="center"/>
    </xf>
    <xf numFmtId="10" fontId="6" fillId="0" borderId="2" xfId="2" applyNumberFormat="1" applyFont="1" applyFill="1" applyBorder="1" applyAlignment="1">
      <alignment horizontal="center"/>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0" borderId="8"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166" fontId="6" fillId="0" borderId="8" xfId="0" applyNumberFormat="1" applyFont="1" applyBorder="1" applyAlignment="1">
      <alignment horizontal="center"/>
    </xf>
    <xf numFmtId="166" fontId="6" fillId="0" borderId="6" xfId="0" applyNumberFormat="1" applyFont="1" applyBorder="1" applyAlignment="1">
      <alignment horizontal="center"/>
    </xf>
    <xf numFmtId="166" fontId="6" fillId="0" borderId="7" xfId="0" applyNumberFormat="1" applyFont="1" applyBorder="1" applyAlignment="1">
      <alignment horizontal="center"/>
    </xf>
    <xf numFmtId="167" fontId="6" fillId="0" borderId="5" xfId="3" applyNumberFormat="1" applyFont="1" applyBorder="1" applyAlignment="1">
      <alignment horizontal="center"/>
    </xf>
    <xf numFmtId="167" fontId="6" fillId="0" borderId="0" xfId="3" applyNumberFormat="1" applyFont="1" applyBorder="1" applyAlignment="1">
      <alignment horizontal="center"/>
    </xf>
    <xf numFmtId="167" fontId="6" fillId="0" borderId="1" xfId="3" applyNumberFormat="1" applyFont="1" applyBorder="1" applyAlignment="1">
      <alignment horizontal="center"/>
    </xf>
    <xf numFmtId="165" fontId="6" fillId="0" borderId="9" xfId="2" applyNumberFormat="1" applyFont="1" applyFill="1" applyBorder="1" applyAlignment="1">
      <alignment horizontal="center"/>
    </xf>
    <xf numFmtId="165" fontId="6" fillId="0" borderId="3" xfId="2" applyNumberFormat="1" applyFont="1" applyFill="1" applyBorder="1" applyAlignment="1">
      <alignment horizontal="center"/>
    </xf>
    <xf numFmtId="165" fontId="6" fillId="0" borderId="2" xfId="2" applyNumberFormat="1" applyFont="1" applyFill="1" applyBorder="1" applyAlignment="1">
      <alignment horizontal="center"/>
    </xf>
    <xf numFmtId="166" fontId="13" fillId="0" borderId="8" xfId="0" applyNumberFormat="1" applyFont="1" applyBorder="1" applyAlignment="1">
      <alignment horizontal="center"/>
    </xf>
    <xf numFmtId="166" fontId="13" fillId="0" borderId="6" xfId="0" applyNumberFormat="1" applyFont="1" applyBorder="1" applyAlignment="1">
      <alignment horizontal="center"/>
    </xf>
    <xf numFmtId="166" fontId="13" fillId="0" borderId="7" xfId="0" applyNumberFormat="1" applyFont="1" applyBorder="1" applyAlignment="1">
      <alignment horizontal="center"/>
    </xf>
    <xf numFmtId="0" fontId="6" fillId="0" borderId="9"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166" fontId="6" fillId="0" borderId="5" xfId="0" applyNumberFormat="1" applyFont="1" applyBorder="1" applyAlignment="1">
      <alignment horizontal="center"/>
    </xf>
    <xf numFmtId="166" fontId="6" fillId="0" borderId="0" xfId="0" applyNumberFormat="1" applyFont="1" applyAlignment="1">
      <alignment horizontal="center"/>
    </xf>
    <xf numFmtId="166" fontId="6" fillId="0" borderId="1" xfId="0" applyNumberFormat="1" applyFont="1" applyBorder="1" applyAlignment="1">
      <alignment horizontal="center"/>
    </xf>
    <xf numFmtId="167" fontId="6" fillId="0" borderId="8" xfId="3" applyNumberFormat="1" applyFont="1" applyFill="1" applyBorder="1" applyAlignment="1">
      <alignment horizontal="center" vertical="center"/>
    </xf>
    <xf numFmtId="167" fontId="6" fillId="0" borderId="6" xfId="3" applyNumberFormat="1" applyFont="1" applyFill="1" applyBorder="1" applyAlignment="1">
      <alignment horizontal="center" vertical="center"/>
    </xf>
    <xf numFmtId="167" fontId="6" fillId="0" borderId="7" xfId="3" applyNumberFormat="1" applyFont="1" applyFill="1" applyBorder="1" applyAlignment="1">
      <alignment horizontal="center" vertical="center"/>
    </xf>
    <xf numFmtId="9" fontId="6" fillId="0" borderId="9" xfId="4" applyFont="1" applyBorder="1" applyAlignment="1">
      <alignment horizontal="center"/>
    </xf>
    <xf numFmtId="9" fontId="6" fillId="0" borderId="3" xfId="4" applyFont="1" applyBorder="1" applyAlignment="1">
      <alignment horizontal="center"/>
    </xf>
    <xf numFmtId="9" fontId="6" fillId="0" borderId="2" xfId="4" applyFont="1" applyBorder="1" applyAlignment="1">
      <alignment horizontal="center"/>
    </xf>
    <xf numFmtId="0" fontId="13" fillId="0" borderId="5" xfId="0" applyFont="1" applyBorder="1" applyAlignment="1">
      <alignment horizontal="center"/>
    </xf>
    <xf numFmtId="0" fontId="13" fillId="0" borderId="0" xfId="0" applyFont="1" applyAlignment="1">
      <alignment horizontal="center"/>
    </xf>
    <xf numFmtId="0" fontId="13" fillId="0" borderId="1"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cellXfs>
  <cellStyles count="7">
    <cellStyle name="Comma" xfId="3" builtinId="3"/>
    <cellStyle name="Hyperlink" xfId="6" builtinId="8"/>
    <cellStyle name="Millares 2" xfId="1" xr:uid="{F0204734-268D-4614-A880-590FBC333794}"/>
    <cellStyle name="Normal" xfId="0" builtinId="0"/>
    <cellStyle name="Percent" xfId="4" builtinId="5"/>
    <cellStyle name="Percent 3 2 2 2 2" xfId="5" xr:uid="{9376B193-A76F-40FB-AC28-25C018E12B21}"/>
    <cellStyle name="Porcentaje 2" xfId="2" xr:uid="{26191977-15B0-4E0B-AB43-D7E908FBCA51}"/>
  </cellStyles>
  <dxfs count="3">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19</xdr:row>
          <xdr:rowOff>190500</xdr:rowOff>
        </xdr:from>
        <xdr:to>
          <xdr:col>4</xdr:col>
          <xdr:colOff>742950</xdr:colOff>
          <xdr:row>21</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Ejecutar Linkeo con Reporte de 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16</xdr:row>
          <xdr:rowOff>19050</xdr:rowOff>
        </xdr:from>
        <xdr:to>
          <xdr:col>4</xdr:col>
          <xdr:colOff>752475</xdr:colOff>
          <xdr:row>17</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Ejecutar Linkeo con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190500</xdr:rowOff>
        </xdr:from>
        <xdr:to>
          <xdr:col>4</xdr:col>
          <xdr:colOff>752475</xdr:colOff>
          <xdr:row>25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Duplicar Hoja solo con valores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file:///C:\Users\jaime.benazar\Quorum%20Business%20Solutions\Ecopetrol%20Prometeo%20-%20Documents\Planning%20Space%20Implementation\3.%20Analysis%20&amp;%20Design\Design\FC22\DRR%20Jaime\Por%20presentar%20a%20ECP\Cantagallo\Cristalina\VRC_CRISTALINA_CF_SEC_20221231.xlsx?99FF19B0" TargetMode="External"/><Relationship Id="rId1" Type="http://schemas.openxmlformats.org/officeDocument/2006/relationships/externalLinkPath" Target="file:///\\99FF19B0\VRC_CRISTALINA_CF_SEC_20221231.xlsx"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file:///C:\Users\jaime.benazar\Quorum%20Business%20Solutions\Ecopetrol%20Prometeo%20-%20Documents\Planning%20Space%20Implementation\3.%20Analysis%20&amp;%20Design\Design\FC22\DRR%20Jaime\Por%20presentar%20a%20ECP\Cantagallo\Cristalina\CRISTALINA_CF_SEC_06-Feb-2024.xlsx?AD548766" TargetMode="External"/><Relationship Id="rId1" Type="http://schemas.openxmlformats.org/officeDocument/2006/relationships/externalLinkPath" Target="file:///\\AD548766\CRISTALINA_CF_SEC_06-Feb-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PDP"/>
      <sheetName val="D-PNP"/>
      <sheetName val="D-PND"/>
      <sheetName val="D-PRB"/>
      <sheetName val="D-PS"/>
      <sheetName val="CF PDP"/>
      <sheetName val="Benchmark"/>
      <sheetName val="CF PNP"/>
      <sheetName val="CF PND"/>
      <sheetName val="CF PRB"/>
      <sheetName val="CF PS"/>
      <sheetName val="PDP"/>
      <sheetName val="PNP"/>
      <sheetName val="PND"/>
      <sheetName val="PRB"/>
      <sheetName val="PS"/>
      <sheetName val="PD"/>
      <sheetName val="1P"/>
      <sheetName val="2P"/>
      <sheetName val="3P"/>
      <sheetName val="Consolidado"/>
      <sheetName val="Lista"/>
    </sheetNames>
    <sheetDataSet>
      <sheetData sheetId="0"/>
      <sheetData sheetId="1"/>
      <sheetData sheetId="2"/>
      <sheetData sheetId="3"/>
      <sheetData sheetId="4"/>
      <sheetData sheetId="5">
        <row r="36">
          <cell r="AY36">
            <v>11579</v>
          </cell>
          <cell r="BB36">
            <v>46314</v>
          </cell>
          <cell r="BT36">
            <v>4703563</v>
          </cell>
          <cell r="BU36">
            <v>1432502</v>
          </cell>
          <cell r="BW36">
            <v>1260635</v>
          </cell>
          <cell r="BX36">
            <v>26483</v>
          </cell>
          <cell r="BY36">
            <v>145383</v>
          </cell>
          <cell r="CT36">
            <v>0</v>
          </cell>
          <cell r="DI36">
            <v>0</v>
          </cell>
          <cell r="DN36">
            <v>3271061</v>
          </cell>
        </row>
        <row r="37">
          <cell r="AY37">
            <v>9762</v>
          </cell>
          <cell r="BB37">
            <v>39052</v>
          </cell>
          <cell r="BT37">
            <v>3966048</v>
          </cell>
          <cell r="BU37">
            <v>1430588</v>
          </cell>
          <cell r="BW37">
            <v>1260636</v>
          </cell>
          <cell r="BX37">
            <v>24054</v>
          </cell>
          <cell r="BY37">
            <v>145897</v>
          </cell>
          <cell r="CT37">
            <v>0</v>
          </cell>
          <cell r="DI37">
            <v>0</v>
          </cell>
          <cell r="DN37">
            <v>2535460</v>
          </cell>
        </row>
        <row r="38">
          <cell r="AY38">
            <v>8342</v>
          </cell>
          <cell r="BB38">
            <v>33367</v>
          </cell>
          <cell r="BT38">
            <v>3388690</v>
          </cell>
          <cell r="BU38">
            <v>1428770</v>
          </cell>
          <cell r="BW38">
            <v>1260636</v>
          </cell>
          <cell r="BX38">
            <v>21959</v>
          </cell>
          <cell r="BY38">
            <v>146174</v>
          </cell>
          <cell r="CT38">
            <v>0</v>
          </cell>
          <cell r="DI38">
            <v>0</v>
          </cell>
          <cell r="DN38">
            <v>1959920</v>
          </cell>
        </row>
        <row r="39">
          <cell r="AY39">
            <v>7258</v>
          </cell>
          <cell r="BB39">
            <v>29032</v>
          </cell>
          <cell r="BT39">
            <v>2948436</v>
          </cell>
          <cell r="BU39">
            <v>1425954</v>
          </cell>
          <cell r="BW39">
            <v>1260635</v>
          </cell>
          <cell r="BX39">
            <v>18903</v>
          </cell>
          <cell r="BY39">
            <v>146415</v>
          </cell>
          <cell r="CT39">
            <v>0</v>
          </cell>
          <cell r="DI39">
            <v>0</v>
          </cell>
          <cell r="DN39">
            <v>1522482</v>
          </cell>
        </row>
        <row r="40">
          <cell r="AY40">
            <v>6393</v>
          </cell>
          <cell r="BB40">
            <v>25573</v>
          </cell>
          <cell r="BT40">
            <v>2597146</v>
          </cell>
          <cell r="BU40">
            <v>1422198</v>
          </cell>
          <cell r="BW40">
            <v>1260636</v>
          </cell>
          <cell r="BX40">
            <v>14967</v>
          </cell>
          <cell r="BY40">
            <v>146594</v>
          </cell>
          <cell r="CT40">
            <v>0</v>
          </cell>
          <cell r="DI40">
            <v>0</v>
          </cell>
          <cell r="DN40">
            <v>1174948</v>
          </cell>
        </row>
        <row r="41">
          <cell r="AY41">
            <v>5705</v>
          </cell>
          <cell r="BB41">
            <v>22821</v>
          </cell>
          <cell r="BT41">
            <v>2317658</v>
          </cell>
          <cell r="BU41">
            <v>1420081</v>
          </cell>
          <cell r="BW41">
            <v>1260636</v>
          </cell>
          <cell r="BX41">
            <v>12663</v>
          </cell>
          <cell r="BY41">
            <v>146781</v>
          </cell>
          <cell r="CT41">
            <v>0</v>
          </cell>
          <cell r="DI41">
            <v>0</v>
          </cell>
          <cell r="DN41">
            <v>897577</v>
          </cell>
        </row>
        <row r="42">
          <cell r="AY42">
            <v>5108</v>
          </cell>
          <cell r="BB42">
            <v>20433</v>
          </cell>
          <cell r="BT42">
            <v>2075137</v>
          </cell>
          <cell r="BU42">
            <v>1418411</v>
          </cell>
          <cell r="BW42">
            <v>1260636</v>
          </cell>
          <cell r="BX42">
            <v>10952</v>
          </cell>
          <cell r="BY42">
            <v>146822</v>
          </cell>
          <cell r="CT42">
            <v>0</v>
          </cell>
          <cell r="DI42">
            <v>0</v>
          </cell>
          <cell r="DN42">
            <v>656726</v>
          </cell>
        </row>
        <row r="43">
          <cell r="AY43">
            <v>4622</v>
          </cell>
          <cell r="BB43">
            <v>18487</v>
          </cell>
          <cell r="BT43">
            <v>1877505</v>
          </cell>
          <cell r="BU43">
            <v>1416911</v>
          </cell>
          <cell r="BW43">
            <v>1260636</v>
          </cell>
          <cell r="BX43">
            <v>9383</v>
          </cell>
          <cell r="BY43">
            <v>146891</v>
          </cell>
          <cell r="CT43">
            <v>0</v>
          </cell>
          <cell r="DI43">
            <v>0</v>
          </cell>
          <cell r="DN43">
            <v>460594</v>
          </cell>
        </row>
        <row r="44">
          <cell r="AY44">
            <v>4209</v>
          </cell>
          <cell r="BB44">
            <v>16835</v>
          </cell>
          <cell r="BT44">
            <v>1709731</v>
          </cell>
          <cell r="BU44">
            <v>1414979</v>
          </cell>
          <cell r="BW44">
            <v>1260636</v>
          </cell>
          <cell r="BX44">
            <v>7403</v>
          </cell>
          <cell r="BY44">
            <v>146939</v>
          </cell>
          <cell r="CT44">
            <v>0</v>
          </cell>
          <cell r="DI44">
            <v>0</v>
          </cell>
          <cell r="DN44">
            <v>294752</v>
          </cell>
        </row>
        <row r="45">
          <cell r="AY45">
            <v>3865</v>
          </cell>
          <cell r="BB45">
            <v>15461</v>
          </cell>
          <cell r="BT45">
            <v>1570190</v>
          </cell>
          <cell r="BU45">
            <v>1412527</v>
          </cell>
          <cell r="BW45">
            <v>1260635</v>
          </cell>
          <cell r="BX45">
            <v>4863</v>
          </cell>
          <cell r="BY45">
            <v>147028</v>
          </cell>
          <cell r="CT45">
            <v>0</v>
          </cell>
          <cell r="DI45">
            <v>0</v>
          </cell>
          <cell r="DN45">
            <v>157663</v>
          </cell>
        </row>
        <row r="46">
          <cell r="AY46">
            <v>3549</v>
          </cell>
          <cell r="BB46">
            <v>14195</v>
          </cell>
          <cell r="BT46">
            <v>1441618</v>
          </cell>
          <cell r="BU46">
            <v>1408876</v>
          </cell>
          <cell r="BW46">
            <v>1260635</v>
          </cell>
          <cell r="BX46">
            <v>1251</v>
          </cell>
          <cell r="BY46">
            <v>146989</v>
          </cell>
          <cell r="CT46">
            <v>0</v>
          </cell>
          <cell r="DI46">
            <v>720068</v>
          </cell>
          <cell r="DN46">
            <v>32742</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6"/>
      <sheetData sheetId="7">
        <row r="36">
          <cell r="AY36">
            <v>0</v>
          </cell>
          <cell r="BB36">
            <v>0</v>
          </cell>
          <cell r="BT36">
            <v>0</v>
          </cell>
          <cell r="BU36">
            <v>0</v>
          </cell>
          <cell r="BW36">
            <v>0</v>
          </cell>
          <cell r="BX36">
            <v>0</v>
          </cell>
          <cell r="BY36">
            <v>0</v>
          </cell>
          <cell r="CT36">
            <v>0</v>
          </cell>
          <cell r="DI36">
            <v>0</v>
          </cell>
          <cell r="DN36">
            <v>0</v>
          </cell>
        </row>
        <row r="37">
          <cell r="AY37">
            <v>0</v>
          </cell>
          <cell r="BB37">
            <v>0</v>
          </cell>
          <cell r="BT37">
            <v>0</v>
          </cell>
          <cell r="BU37">
            <v>0</v>
          </cell>
          <cell r="BW37">
            <v>0</v>
          </cell>
          <cell r="BX37">
            <v>0</v>
          </cell>
          <cell r="BY37">
            <v>0</v>
          </cell>
          <cell r="CT37">
            <v>0</v>
          </cell>
          <cell r="DI37">
            <v>0</v>
          </cell>
          <cell r="DN37">
            <v>0</v>
          </cell>
        </row>
        <row r="38">
          <cell r="AY38">
            <v>0</v>
          </cell>
          <cell r="BB38">
            <v>0</v>
          </cell>
          <cell r="BT38">
            <v>0</v>
          </cell>
          <cell r="BU38">
            <v>0</v>
          </cell>
          <cell r="BW38">
            <v>0</v>
          </cell>
          <cell r="BX38">
            <v>0</v>
          </cell>
          <cell r="BY38">
            <v>0</v>
          </cell>
          <cell r="CT38">
            <v>0</v>
          </cell>
          <cell r="DI38">
            <v>0</v>
          </cell>
          <cell r="DN38">
            <v>0</v>
          </cell>
        </row>
        <row r="39">
          <cell r="AY39">
            <v>0</v>
          </cell>
          <cell r="BB39">
            <v>0</v>
          </cell>
          <cell r="BT39">
            <v>0</v>
          </cell>
          <cell r="BU39">
            <v>0</v>
          </cell>
          <cell r="BW39">
            <v>0</v>
          </cell>
          <cell r="BX39">
            <v>0</v>
          </cell>
          <cell r="BY39">
            <v>0</v>
          </cell>
          <cell r="CT39">
            <v>0</v>
          </cell>
          <cell r="DI39">
            <v>0</v>
          </cell>
          <cell r="DN39">
            <v>0</v>
          </cell>
        </row>
        <row r="40">
          <cell r="AY40">
            <v>0</v>
          </cell>
          <cell r="BB40">
            <v>0</v>
          </cell>
          <cell r="BT40">
            <v>0</v>
          </cell>
          <cell r="BU40">
            <v>0</v>
          </cell>
          <cell r="BW40">
            <v>0</v>
          </cell>
          <cell r="BX40">
            <v>0</v>
          </cell>
          <cell r="BY40">
            <v>0</v>
          </cell>
          <cell r="CT40">
            <v>0</v>
          </cell>
          <cell r="DI40">
            <v>0</v>
          </cell>
          <cell r="DN40">
            <v>0</v>
          </cell>
        </row>
        <row r="41">
          <cell r="AY41">
            <v>0</v>
          </cell>
          <cell r="BB41">
            <v>0</v>
          </cell>
          <cell r="BT41">
            <v>0</v>
          </cell>
          <cell r="BU41">
            <v>0</v>
          </cell>
          <cell r="BW41">
            <v>0</v>
          </cell>
          <cell r="BX41">
            <v>0</v>
          </cell>
          <cell r="BY41">
            <v>0</v>
          </cell>
          <cell r="CT41">
            <v>0</v>
          </cell>
          <cell r="DI41">
            <v>0</v>
          </cell>
          <cell r="DN41">
            <v>0</v>
          </cell>
        </row>
        <row r="42">
          <cell r="AY42">
            <v>0</v>
          </cell>
          <cell r="BB42">
            <v>0</v>
          </cell>
          <cell r="BT42">
            <v>0</v>
          </cell>
          <cell r="BU42">
            <v>0</v>
          </cell>
          <cell r="BW42">
            <v>0</v>
          </cell>
          <cell r="BX42">
            <v>0</v>
          </cell>
          <cell r="BY42">
            <v>0</v>
          </cell>
          <cell r="CT42">
            <v>0</v>
          </cell>
          <cell r="DI42">
            <v>0</v>
          </cell>
          <cell r="DN42">
            <v>0</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8">
        <row r="36">
          <cell r="AY36">
            <v>0</v>
          </cell>
          <cell r="BB36">
            <v>0</v>
          </cell>
          <cell r="BT36">
            <v>0</v>
          </cell>
          <cell r="BU36">
            <v>0</v>
          </cell>
          <cell r="BW36">
            <v>0</v>
          </cell>
          <cell r="BX36">
            <v>0</v>
          </cell>
          <cell r="BY36">
            <v>0</v>
          </cell>
          <cell r="CT36">
            <v>0</v>
          </cell>
          <cell r="DI36">
            <v>0</v>
          </cell>
          <cell r="DN36">
            <v>0</v>
          </cell>
        </row>
        <row r="37">
          <cell r="AY37">
            <v>0</v>
          </cell>
          <cell r="BB37">
            <v>0</v>
          </cell>
          <cell r="BT37">
            <v>0</v>
          </cell>
          <cell r="BU37">
            <v>0</v>
          </cell>
          <cell r="BW37">
            <v>0</v>
          </cell>
          <cell r="BX37">
            <v>0</v>
          </cell>
          <cell r="BY37">
            <v>0</v>
          </cell>
          <cell r="CT37">
            <v>0</v>
          </cell>
          <cell r="DI37">
            <v>0</v>
          </cell>
          <cell r="DN37">
            <v>0</v>
          </cell>
        </row>
        <row r="38">
          <cell r="AY38">
            <v>0</v>
          </cell>
          <cell r="BB38">
            <v>0</v>
          </cell>
          <cell r="BT38">
            <v>0</v>
          </cell>
          <cell r="BU38">
            <v>0</v>
          </cell>
          <cell r="BW38">
            <v>0</v>
          </cell>
          <cell r="BX38">
            <v>0</v>
          </cell>
          <cell r="BY38">
            <v>0</v>
          </cell>
          <cell r="CT38">
            <v>0</v>
          </cell>
          <cell r="DI38">
            <v>0</v>
          </cell>
          <cell r="DN38">
            <v>0</v>
          </cell>
        </row>
        <row r="39">
          <cell r="AY39">
            <v>0</v>
          </cell>
          <cell r="BB39">
            <v>0</v>
          </cell>
          <cell r="BT39">
            <v>0</v>
          </cell>
          <cell r="BU39">
            <v>0</v>
          </cell>
          <cell r="BW39">
            <v>0</v>
          </cell>
          <cell r="BX39">
            <v>0</v>
          </cell>
          <cell r="BY39">
            <v>0</v>
          </cell>
          <cell r="CT39">
            <v>0</v>
          </cell>
          <cell r="DI39">
            <v>0</v>
          </cell>
          <cell r="DN39">
            <v>0</v>
          </cell>
        </row>
        <row r="40">
          <cell r="AY40">
            <v>0</v>
          </cell>
          <cell r="BB40">
            <v>0</v>
          </cell>
          <cell r="BT40">
            <v>0</v>
          </cell>
          <cell r="BU40">
            <v>0</v>
          </cell>
          <cell r="BW40">
            <v>0</v>
          </cell>
          <cell r="BX40">
            <v>0</v>
          </cell>
          <cell r="BY40">
            <v>0</v>
          </cell>
          <cell r="CT40">
            <v>0</v>
          </cell>
          <cell r="DI40">
            <v>0</v>
          </cell>
          <cell r="DN40">
            <v>0</v>
          </cell>
        </row>
        <row r="41">
          <cell r="AY41">
            <v>0</v>
          </cell>
          <cell r="BB41">
            <v>0</v>
          </cell>
          <cell r="BT41">
            <v>0</v>
          </cell>
          <cell r="BU41">
            <v>0</v>
          </cell>
          <cell r="BW41">
            <v>0</v>
          </cell>
          <cell r="BX41">
            <v>0</v>
          </cell>
          <cell r="BY41">
            <v>0</v>
          </cell>
          <cell r="CT41">
            <v>0</v>
          </cell>
          <cell r="DI41">
            <v>0</v>
          </cell>
          <cell r="DN41">
            <v>0</v>
          </cell>
        </row>
        <row r="42">
          <cell r="AY42">
            <v>0</v>
          </cell>
          <cell r="BB42">
            <v>0</v>
          </cell>
          <cell r="BT42">
            <v>0</v>
          </cell>
          <cell r="BU42">
            <v>0</v>
          </cell>
          <cell r="BW42">
            <v>0</v>
          </cell>
          <cell r="BX42">
            <v>0</v>
          </cell>
          <cell r="BY42">
            <v>0</v>
          </cell>
          <cell r="CT42">
            <v>0</v>
          </cell>
          <cell r="DI42">
            <v>0</v>
          </cell>
          <cell r="DN42">
            <v>0</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9">
        <row r="36">
          <cell r="AY36">
            <v>1480</v>
          </cell>
          <cell r="BB36">
            <v>5922</v>
          </cell>
          <cell r="BT36">
            <v>601427</v>
          </cell>
          <cell r="BU36">
            <v>4764</v>
          </cell>
          <cell r="BW36">
            <v>0</v>
          </cell>
          <cell r="BX36">
            <v>0</v>
          </cell>
          <cell r="BY36">
            <v>4764</v>
          </cell>
          <cell r="CT36">
            <v>0</v>
          </cell>
          <cell r="DI36">
            <v>0</v>
          </cell>
          <cell r="DN36">
            <v>596663</v>
          </cell>
        </row>
        <row r="37">
          <cell r="AY37">
            <v>2613</v>
          </cell>
          <cell r="BB37">
            <v>10448</v>
          </cell>
          <cell r="BT37">
            <v>1061079</v>
          </cell>
          <cell r="BU37">
            <v>4523</v>
          </cell>
          <cell r="BW37">
            <v>0</v>
          </cell>
          <cell r="BX37">
            <v>0</v>
          </cell>
          <cell r="BY37">
            <v>4523</v>
          </cell>
          <cell r="CT37">
            <v>0</v>
          </cell>
          <cell r="DI37">
            <v>0</v>
          </cell>
          <cell r="DN37">
            <v>1056556</v>
          </cell>
        </row>
        <row r="38">
          <cell r="AY38">
            <v>3321</v>
          </cell>
          <cell r="BB38">
            <v>13284</v>
          </cell>
          <cell r="BT38">
            <v>1349098</v>
          </cell>
          <cell r="BU38">
            <v>4377</v>
          </cell>
          <cell r="BW38">
            <v>0</v>
          </cell>
          <cell r="BX38">
            <v>0</v>
          </cell>
          <cell r="BY38">
            <v>4377</v>
          </cell>
          <cell r="CT38">
            <v>0</v>
          </cell>
          <cell r="DI38">
            <v>0</v>
          </cell>
          <cell r="DN38">
            <v>1344721</v>
          </cell>
        </row>
        <row r="39">
          <cell r="AY39">
            <v>3765</v>
          </cell>
          <cell r="BB39">
            <v>15059</v>
          </cell>
          <cell r="BT39">
            <v>1529364</v>
          </cell>
          <cell r="BU39">
            <v>4320</v>
          </cell>
          <cell r="BW39">
            <v>0</v>
          </cell>
          <cell r="BX39">
            <v>0</v>
          </cell>
          <cell r="BY39">
            <v>4320</v>
          </cell>
          <cell r="CT39">
            <v>0</v>
          </cell>
          <cell r="DI39">
            <v>0</v>
          </cell>
          <cell r="DN39">
            <v>1525044</v>
          </cell>
        </row>
        <row r="40">
          <cell r="AY40">
            <v>4025</v>
          </cell>
          <cell r="BB40">
            <v>16098</v>
          </cell>
          <cell r="BT40">
            <v>1634883</v>
          </cell>
          <cell r="BU40">
            <v>4317</v>
          </cell>
          <cell r="BW40">
            <v>0</v>
          </cell>
          <cell r="BX40">
            <v>0</v>
          </cell>
          <cell r="BY40">
            <v>4317</v>
          </cell>
          <cell r="CT40">
            <v>0</v>
          </cell>
          <cell r="DI40">
            <v>0</v>
          </cell>
          <cell r="DN40">
            <v>1630566</v>
          </cell>
        </row>
        <row r="41">
          <cell r="AY41">
            <v>4167</v>
          </cell>
          <cell r="BB41">
            <v>16667</v>
          </cell>
          <cell r="BT41">
            <v>1692669</v>
          </cell>
          <cell r="BU41">
            <v>4363</v>
          </cell>
          <cell r="BW41">
            <v>0</v>
          </cell>
          <cell r="BX41">
            <v>0</v>
          </cell>
          <cell r="BY41">
            <v>4363</v>
          </cell>
          <cell r="CT41">
            <v>0</v>
          </cell>
          <cell r="DI41">
            <v>0</v>
          </cell>
          <cell r="DN41">
            <v>1688306</v>
          </cell>
        </row>
        <row r="42">
          <cell r="AY42">
            <v>4196</v>
          </cell>
          <cell r="BB42">
            <v>16783</v>
          </cell>
          <cell r="BT42">
            <v>1704450</v>
          </cell>
          <cell r="BU42">
            <v>4410</v>
          </cell>
          <cell r="BW42">
            <v>0</v>
          </cell>
          <cell r="BX42">
            <v>0</v>
          </cell>
          <cell r="BY42">
            <v>4410</v>
          </cell>
          <cell r="CT42">
            <v>0</v>
          </cell>
          <cell r="DI42">
            <v>0</v>
          </cell>
          <cell r="DN42">
            <v>1700040</v>
          </cell>
        </row>
        <row r="43">
          <cell r="AY43">
            <v>4171</v>
          </cell>
          <cell r="BB43">
            <v>16686</v>
          </cell>
          <cell r="BT43">
            <v>1694599</v>
          </cell>
          <cell r="BU43">
            <v>4489</v>
          </cell>
          <cell r="BW43">
            <v>0</v>
          </cell>
          <cell r="BX43">
            <v>0</v>
          </cell>
          <cell r="BY43">
            <v>4489</v>
          </cell>
          <cell r="CT43">
            <v>0</v>
          </cell>
          <cell r="DI43">
            <v>0</v>
          </cell>
          <cell r="DN43">
            <v>1690110</v>
          </cell>
        </row>
        <row r="44">
          <cell r="AY44">
            <v>4102</v>
          </cell>
          <cell r="BB44">
            <v>16407</v>
          </cell>
          <cell r="BT44">
            <v>1666264</v>
          </cell>
          <cell r="BU44">
            <v>4580</v>
          </cell>
          <cell r="BW44">
            <v>0</v>
          </cell>
          <cell r="BX44">
            <v>0</v>
          </cell>
          <cell r="BY44">
            <v>4580</v>
          </cell>
          <cell r="CT44">
            <v>0</v>
          </cell>
          <cell r="DI44">
            <v>0</v>
          </cell>
          <cell r="DN44">
            <v>1661684</v>
          </cell>
        </row>
        <row r="45">
          <cell r="AY45">
            <v>4010</v>
          </cell>
          <cell r="BB45">
            <v>16039</v>
          </cell>
          <cell r="BT45">
            <v>1628891</v>
          </cell>
          <cell r="BU45">
            <v>4694</v>
          </cell>
          <cell r="BW45">
            <v>0</v>
          </cell>
          <cell r="BX45">
            <v>0</v>
          </cell>
          <cell r="BY45">
            <v>4694</v>
          </cell>
          <cell r="CT45">
            <v>0</v>
          </cell>
          <cell r="DI45">
            <v>0</v>
          </cell>
          <cell r="DN45">
            <v>1624197</v>
          </cell>
        </row>
        <row r="46">
          <cell r="AY46">
            <v>3874</v>
          </cell>
          <cell r="BB46">
            <v>15494</v>
          </cell>
          <cell r="BT46">
            <v>1573542</v>
          </cell>
          <cell r="BU46">
            <v>4787</v>
          </cell>
          <cell r="BW46">
            <v>0</v>
          </cell>
          <cell r="BX46">
            <v>0</v>
          </cell>
          <cell r="BY46">
            <v>4787</v>
          </cell>
          <cell r="CT46">
            <v>0</v>
          </cell>
          <cell r="DI46">
            <v>0</v>
          </cell>
          <cell r="DN46">
            <v>1568755</v>
          </cell>
        </row>
        <row r="47">
          <cell r="AY47">
            <v>7015</v>
          </cell>
          <cell r="BB47">
            <v>28059</v>
          </cell>
          <cell r="BT47">
            <v>2849620</v>
          </cell>
          <cell r="BU47">
            <v>1412530</v>
          </cell>
          <cell r="BW47">
            <v>1260636</v>
          </cell>
          <cell r="BX47">
            <v>0</v>
          </cell>
          <cell r="BY47">
            <v>151894</v>
          </cell>
          <cell r="CT47">
            <v>0</v>
          </cell>
          <cell r="DI47">
            <v>0</v>
          </cell>
          <cell r="DN47">
            <v>1437090</v>
          </cell>
        </row>
        <row r="48">
          <cell r="AY48">
            <v>6630</v>
          </cell>
          <cell r="BB48">
            <v>26518</v>
          </cell>
          <cell r="BT48">
            <v>2693119</v>
          </cell>
          <cell r="BU48">
            <v>1412641</v>
          </cell>
          <cell r="BW48">
            <v>1260636</v>
          </cell>
          <cell r="BX48">
            <v>0</v>
          </cell>
          <cell r="BY48">
            <v>152005</v>
          </cell>
          <cell r="CT48">
            <v>0</v>
          </cell>
          <cell r="DI48">
            <v>0</v>
          </cell>
          <cell r="DN48">
            <v>1280478</v>
          </cell>
        </row>
        <row r="49">
          <cell r="AY49">
            <v>6282</v>
          </cell>
          <cell r="BB49">
            <v>25129</v>
          </cell>
          <cell r="BT49">
            <v>2552054</v>
          </cell>
          <cell r="BU49">
            <v>1412818</v>
          </cell>
          <cell r="BW49">
            <v>1260636</v>
          </cell>
          <cell r="BX49">
            <v>0</v>
          </cell>
          <cell r="BY49">
            <v>152182</v>
          </cell>
          <cell r="CT49">
            <v>0</v>
          </cell>
          <cell r="DI49">
            <v>0</v>
          </cell>
          <cell r="DN49">
            <v>1139236</v>
          </cell>
        </row>
        <row r="50">
          <cell r="AY50">
            <v>5921</v>
          </cell>
          <cell r="BB50">
            <v>23684</v>
          </cell>
          <cell r="BT50">
            <v>2405303</v>
          </cell>
          <cell r="BU50">
            <v>1412847</v>
          </cell>
          <cell r="BW50">
            <v>1260636</v>
          </cell>
          <cell r="BX50">
            <v>0</v>
          </cell>
          <cell r="BY50">
            <v>152211</v>
          </cell>
          <cell r="CT50">
            <v>0</v>
          </cell>
          <cell r="DI50">
            <v>0</v>
          </cell>
          <cell r="DN50">
            <v>992456</v>
          </cell>
        </row>
        <row r="51">
          <cell r="AY51">
            <v>5596</v>
          </cell>
          <cell r="BB51">
            <v>22382</v>
          </cell>
          <cell r="BT51">
            <v>2273074</v>
          </cell>
          <cell r="BU51">
            <v>1412940</v>
          </cell>
          <cell r="BW51">
            <v>1260636</v>
          </cell>
          <cell r="BX51">
            <v>0</v>
          </cell>
          <cell r="BY51">
            <v>152304</v>
          </cell>
          <cell r="CT51">
            <v>0</v>
          </cell>
          <cell r="DI51">
            <v>0</v>
          </cell>
          <cell r="DN51">
            <v>860134</v>
          </cell>
        </row>
        <row r="52">
          <cell r="AY52">
            <v>5289</v>
          </cell>
          <cell r="BB52">
            <v>21154</v>
          </cell>
          <cell r="BT52">
            <v>2148361</v>
          </cell>
          <cell r="BU52">
            <v>1413029</v>
          </cell>
          <cell r="BW52">
            <v>1260636</v>
          </cell>
          <cell r="BX52">
            <v>0</v>
          </cell>
          <cell r="BY52">
            <v>152393</v>
          </cell>
          <cell r="CT52">
            <v>0</v>
          </cell>
          <cell r="DI52">
            <v>0</v>
          </cell>
          <cell r="DN52">
            <v>735332</v>
          </cell>
        </row>
        <row r="53">
          <cell r="AY53">
            <v>5012</v>
          </cell>
          <cell r="BB53">
            <v>20048</v>
          </cell>
          <cell r="BT53">
            <v>2036037</v>
          </cell>
          <cell r="BU53">
            <v>1413186</v>
          </cell>
          <cell r="BW53">
            <v>1260636</v>
          </cell>
          <cell r="BX53">
            <v>0</v>
          </cell>
          <cell r="BY53">
            <v>152550</v>
          </cell>
          <cell r="CT53">
            <v>0</v>
          </cell>
          <cell r="DI53">
            <v>0</v>
          </cell>
          <cell r="DN53">
            <v>622851</v>
          </cell>
        </row>
        <row r="54">
          <cell r="AY54">
            <v>4723</v>
          </cell>
          <cell r="BB54">
            <v>18892</v>
          </cell>
          <cell r="BT54">
            <v>1918636</v>
          </cell>
          <cell r="BU54">
            <v>1413192</v>
          </cell>
          <cell r="BW54">
            <v>1260636</v>
          </cell>
          <cell r="BX54">
            <v>0</v>
          </cell>
          <cell r="BY54">
            <v>152556</v>
          </cell>
          <cell r="CT54">
            <v>0</v>
          </cell>
          <cell r="DI54">
            <v>0</v>
          </cell>
          <cell r="DN54">
            <v>505444</v>
          </cell>
        </row>
        <row r="55">
          <cell r="AY55">
            <v>4464</v>
          </cell>
          <cell r="BB55">
            <v>17855</v>
          </cell>
          <cell r="BT55">
            <v>1813320</v>
          </cell>
          <cell r="BU55">
            <v>1413268</v>
          </cell>
          <cell r="BW55">
            <v>1260636</v>
          </cell>
          <cell r="BX55">
            <v>0</v>
          </cell>
          <cell r="BY55">
            <v>152632</v>
          </cell>
          <cell r="CT55">
            <v>0</v>
          </cell>
          <cell r="DI55">
            <v>0</v>
          </cell>
          <cell r="DN55">
            <v>400052</v>
          </cell>
        </row>
        <row r="56">
          <cell r="AY56">
            <v>4219</v>
          </cell>
          <cell r="BB56">
            <v>16878</v>
          </cell>
          <cell r="BT56">
            <v>1714098</v>
          </cell>
          <cell r="BU56">
            <v>1413339</v>
          </cell>
          <cell r="BW56">
            <v>1260636</v>
          </cell>
          <cell r="BX56">
            <v>0</v>
          </cell>
          <cell r="BY56">
            <v>152703</v>
          </cell>
          <cell r="CT56">
            <v>0</v>
          </cell>
          <cell r="DI56">
            <v>0</v>
          </cell>
          <cell r="DN56">
            <v>300759</v>
          </cell>
        </row>
        <row r="57">
          <cell r="AY57">
            <v>3998</v>
          </cell>
          <cell r="BB57">
            <v>15991</v>
          </cell>
          <cell r="BT57">
            <v>1624016</v>
          </cell>
          <cell r="BU57">
            <v>1480728</v>
          </cell>
          <cell r="BW57">
            <v>1260636</v>
          </cell>
          <cell r="BX57">
            <v>67249</v>
          </cell>
          <cell r="BY57">
            <v>152843</v>
          </cell>
          <cell r="CT57">
            <v>0</v>
          </cell>
          <cell r="DI57">
            <v>0</v>
          </cell>
          <cell r="DN57">
            <v>143288</v>
          </cell>
        </row>
        <row r="58">
          <cell r="AY58">
            <v>3768</v>
          </cell>
          <cell r="BB58">
            <v>15072</v>
          </cell>
          <cell r="BT58">
            <v>1530684</v>
          </cell>
          <cell r="BU58">
            <v>1477768</v>
          </cell>
          <cell r="BW58">
            <v>1260636</v>
          </cell>
          <cell r="BX58">
            <v>64299</v>
          </cell>
          <cell r="BY58">
            <v>152833</v>
          </cell>
          <cell r="CT58">
            <v>0</v>
          </cell>
          <cell r="DI58">
            <v>0</v>
          </cell>
          <cell r="DN58">
            <v>52916</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0">
        <row r="36">
          <cell r="AY36">
            <v>33</v>
          </cell>
          <cell r="BB36">
            <v>133</v>
          </cell>
          <cell r="BT36">
            <v>13507</v>
          </cell>
          <cell r="BU36">
            <v>890</v>
          </cell>
          <cell r="BW36">
            <v>0</v>
          </cell>
          <cell r="BX36">
            <v>0</v>
          </cell>
          <cell r="BY36">
            <v>890</v>
          </cell>
          <cell r="CT36">
            <v>0</v>
          </cell>
          <cell r="DI36">
            <v>0</v>
          </cell>
          <cell r="DN36">
            <v>12617</v>
          </cell>
        </row>
        <row r="37">
          <cell r="AY37">
            <v>98</v>
          </cell>
          <cell r="BB37">
            <v>383</v>
          </cell>
          <cell r="BT37">
            <v>38897</v>
          </cell>
          <cell r="BU37">
            <v>874</v>
          </cell>
          <cell r="BW37">
            <v>0</v>
          </cell>
          <cell r="BX37">
            <v>0</v>
          </cell>
          <cell r="BY37">
            <v>874</v>
          </cell>
          <cell r="CT37">
            <v>0</v>
          </cell>
          <cell r="DI37">
            <v>0</v>
          </cell>
          <cell r="DN37">
            <v>38023</v>
          </cell>
        </row>
        <row r="38">
          <cell r="AY38">
            <v>152</v>
          </cell>
          <cell r="BB38">
            <v>610</v>
          </cell>
          <cell r="BT38">
            <v>61950</v>
          </cell>
          <cell r="BU38">
            <v>856</v>
          </cell>
          <cell r="BW38">
            <v>0</v>
          </cell>
          <cell r="BX38">
            <v>0</v>
          </cell>
          <cell r="BY38">
            <v>856</v>
          </cell>
          <cell r="CT38">
            <v>0</v>
          </cell>
          <cell r="DI38">
            <v>0</v>
          </cell>
          <cell r="DN38">
            <v>61094</v>
          </cell>
        </row>
        <row r="39">
          <cell r="AY39">
            <v>202</v>
          </cell>
          <cell r="BB39">
            <v>809</v>
          </cell>
          <cell r="BT39">
            <v>82161</v>
          </cell>
          <cell r="BU39">
            <v>841</v>
          </cell>
          <cell r="BW39">
            <v>0</v>
          </cell>
          <cell r="BX39">
            <v>0</v>
          </cell>
          <cell r="BY39">
            <v>841</v>
          </cell>
          <cell r="CT39">
            <v>0</v>
          </cell>
          <cell r="DI39">
            <v>0</v>
          </cell>
          <cell r="DN39">
            <v>81320</v>
          </cell>
        </row>
        <row r="40">
          <cell r="AY40">
            <v>246</v>
          </cell>
          <cell r="BB40">
            <v>984</v>
          </cell>
          <cell r="BT40">
            <v>99933</v>
          </cell>
          <cell r="BU40">
            <v>829</v>
          </cell>
          <cell r="BW40">
            <v>0</v>
          </cell>
          <cell r="BX40">
            <v>0</v>
          </cell>
          <cell r="BY40">
            <v>829</v>
          </cell>
          <cell r="CT40">
            <v>0</v>
          </cell>
          <cell r="DI40">
            <v>0</v>
          </cell>
          <cell r="DN40">
            <v>99104</v>
          </cell>
        </row>
        <row r="41">
          <cell r="AY41">
            <v>286</v>
          </cell>
          <cell r="BB41">
            <v>1144</v>
          </cell>
          <cell r="BT41">
            <v>116183</v>
          </cell>
          <cell r="BU41">
            <v>820</v>
          </cell>
          <cell r="BW41">
            <v>0</v>
          </cell>
          <cell r="BX41">
            <v>0</v>
          </cell>
          <cell r="BY41">
            <v>820</v>
          </cell>
          <cell r="CT41">
            <v>0</v>
          </cell>
          <cell r="DI41">
            <v>0</v>
          </cell>
          <cell r="DN41">
            <v>115363</v>
          </cell>
        </row>
        <row r="42">
          <cell r="AY42">
            <v>320</v>
          </cell>
          <cell r="BB42">
            <v>1278</v>
          </cell>
          <cell r="BT42">
            <v>129791</v>
          </cell>
          <cell r="BU42">
            <v>808</v>
          </cell>
          <cell r="BW42">
            <v>0</v>
          </cell>
          <cell r="BX42">
            <v>0</v>
          </cell>
          <cell r="BY42">
            <v>808</v>
          </cell>
          <cell r="CT42">
            <v>0</v>
          </cell>
          <cell r="DI42">
            <v>0</v>
          </cell>
          <cell r="DN42">
            <v>128983</v>
          </cell>
        </row>
        <row r="43">
          <cell r="AY43">
            <v>349</v>
          </cell>
          <cell r="BB43">
            <v>1398</v>
          </cell>
          <cell r="BT43">
            <v>141978</v>
          </cell>
          <cell r="BU43">
            <v>799</v>
          </cell>
          <cell r="BW43">
            <v>0</v>
          </cell>
          <cell r="BX43">
            <v>0</v>
          </cell>
          <cell r="BY43">
            <v>799</v>
          </cell>
          <cell r="CT43">
            <v>0</v>
          </cell>
          <cell r="DI43">
            <v>0</v>
          </cell>
          <cell r="DN43">
            <v>141179</v>
          </cell>
        </row>
        <row r="44">
          <cell r="AY44">
            <v>375</v>
          </cell>
          <cell r="BB44">
            <v>1500</v>
          </cell>
          <cell r="BT44">
            <v>152337</v>
          </cell>
          <cell r="BU44">
            <v>792</v>
          </cell>
          <cell r="BW44">
            <v>0</v>
          </cell>
          <cell r="BX44">
            <v>0</v>
          </cell>
          <cell r="BY44">
            <v>792</v>
          </cell>
          <cell r="CT44">
            <v>0</v>
          </cell>
          <cell r="DI44">
            <v>0</v>
          </cell>
          <cell r="DN44">
            <v>151545</v>
          </cell>
        </row>
        <row r="45">
          <cell r="AY45">
            <v>399</v>
          </cell>
          <cell r="BB45">
            <v>1594</v>
          </cell>
          <cell r="BT45">
            <v>161884</v>
          </cell>
          <cell r="BU45">
            <v>787</v>
          </cell>
          <cell r="BW45">
            <v>0</v>
          </cell>
          <cell r="BX45">
            <v>0</v>
          </cell>
          <cell r="BY45">
            <v>787</v>
          </cell>
          <cell r="CT45">
            <v>0</v>
          </cell>
          <cell r="DI45">
            <v>0</v>
          </cell>
          <cell r="DN45">
            <v>161097</v>
          </cell>
        </row>
        <row r="46">
          <cell r="AY46">
            <v>416</v>
          </cell>
          <cell r="BB46">
            <v>1663</v>
          </cell>
          <cell r="BT46">
            <v>168891</v>
          </cell>
          <cell r="BU46">
            <v>779</v>
          </cell>
          <cell r="BW46">
            <v>0</v>
          </cell>
          <cell r="BX46">
            <v>0</v>
          </cell>
          <cell r="BY46">
            <v>779</v>
          </cell>
          <cell r="CT46">
            <v>0</v>
          </cell>
          <cell r="DI46">
            <v>0</v>
          </cell>
          <cell r="DN46">
            <v>168112</v>
          </cell>
        </row>
        <row r="47">
          <cell r="AY47">
            <v>432</v>
          </cell>
          <cell r="BB47">
            <v>1728</v>
          </cell>
          <cell r="BT47">
            <v>175492</v>
          </cell>
          <cell r="BU47">
            <v>775</v>
          </cell>
          <cell r="BW47">
            <v>0</v>
          </cell>
          <cell r="BX47">
            <v>0</v>
          </cell>
          <cell r="BY47">
            <v>775</v>
          </cell>
          <cell r="CT47">
            <v>0</v>
          </cell>
          <cell r="DI47">
            <v>0</v>
          </cell>
          <cell r="DN47">
            <v>174717</v>
          </cell>
        </row>
        <row r="48">
          <cell r="AY48">
            <v>445</v>
          </cell>
          <cell r="BB48">
            <v>1780</v>
          </cell>
          <cell r="BT48">
            <v>180773</v>
          </cell>
          <cell r="BU48">
            <v>772</v>
          </cell>
          <cell r="BW48">
            <v>0</v>
          </cell>
          <cell r="BX48">
            <v>0</v>
          </cell>
          <cell r="BY48">
            <v>772</v>
          </cell>
          <cell r="CT48">
            <v>0</v>
          </cell>
          <cell r="DI48">
            <v>0</v>
          </cell>
          <cell r="DN48">
            <v>180001</v>
          </cell>
        </row>
        <row r="49">
          <cell r="AY49">
            <v>457</v>
          </cell>
          <cell r="BB49">
            <v>1827</v>
          </cell>
          <cell r="BT49">
            <v>185547</v>
          </cell>
          <cell r="BU49">
            <v>771</v>
          </cell>
          <cell r="BW49">
            <v>0</v>
          </cell>
          <cell r="BX49">
            <v>0</v>
          </cell>
          <cell r="BY49">
            <v>771</v>
          </cell>
          <cell r="CT49">
            <v>0</v>
          </cell>
          <cell r="DI49">
            <v>0</v>
          </cell>
          <cell r="DN49">
            <v>184776</v>
          </cell>
        </row>
        <row r="50">
          <cell r="AY50">
            <v>464</v>
          </cell>
          <cell r="BB50">
            <v>1854</v>
          </cell>
          <cell r="BT50">
            <v>188289</v>
          </cell>
          <cell r="BU50">
            <v>766</v>
          </cell>
          <cell r="BW50">
            <v>0</v>
          </cell>
          <cell r="BX50">
            <v>0</v>
          </cell>
          <cell r="BY50">
            <v>766</v>
          </cell>
          <cell r="CT50">
            <v>0</v>
          </cell>
          <cell r="DI50">
            <v>0</v>
          </cell>
          <cell r="DN50">
            <v>187523</v>
          </cell>
        </row>
        <row r="51">
          <cell r="AY51">
            <v>470</v>
          </cell>
          <cell r="BB51">
            <v>1879</v>
          </cell>
          <cell r="BT51">
            <v>190828</v>
          </cell>
          <cell r="BU51">
            <v>765</v>
          </cell>
          <cell r="BW51">
            <v>0</v>
          </cell>
          <cell r="BX51">
            <v>0</v>
          </cell>
          <cell r="BY51">
            <v>765</v>
          </cell>
          <cell r="CT51">
            <v>0</v>
          </cell>
          <cell r="DI51">
            <v>0</v>
          </cell>
          <cell r="DN51">
            <v>190063</v>
          </cell>
        </row>
        <row r="52">
          <cell r="AY52">
            <v>474</v>
          </cell>
          <cell r="BB52">
            <v>1895</v>
          </cell>
          <cell r="BT52">
            <v>192453</v>
          </cell>
          <cell r="BU52">
            <v>763</v>
          </cell>
          <cell r="BW52">
            <v>0</v>
          </cell>
          <cell r="BX52">
            <v>0</v>
          </cell>
          <cell r="BY52">
            <v>763</v>
          </cell>
          <cell r="CT52">
            <v>0</v>
          </cell>
          <cell r="DI52">
            <v>0</v>
          </cell>
          <cell r="DN52">
            <v>191690</v>
          </cell>
        </row>
        <row r="53">
          <cell r="AY53">
            <v>477</v>
          </cell>
          <cell r="BB53">
            <v>1909</v>
          </cell>
          <cell r="BT53">
            <v>193874</v>
          </cell>
          <cell r="BU53">
            <v>764</v>
          </cell>
          <cell r="BW53">
            <v>0</v>
          </cell>
          <cell r="BX53">
            <v>0</v>
          </cell>
          <cell r="BY53">
            <v>764</v>
          </cell>
          <cell r="CT53">
            <v>0</v>
          </cell>
          <cell r="DI53">
            <v>0</v>
          </cell>
          <cell r="DN53">
            <v>193110</v>
          </cell>
        </row>
        <row r="54">
          <cell r="AY54">
            <v>477</v>
          </cell>
          <cell r="BB54">
            <v>1908</v>
          </cell>
          <cell r="BT54">
            <v>193773</v>
          </cell>
          <cell r="BU54">
            <v>762</v>
          </cell>
          <cell r="BW54">
            <v>0</v>
          </cell>
          <cell r="BX54">
            <v>0</v>
          </cell>
          <cell r="BY54">
            <v>762</v>
          </cell>
          <cell r="CT54">
            <v>0</v>
          </cell>
          <cell r="DI54">
            <v>0</v>
          </cell>
          <cell r="DN54">
            <v>193011</v>
          </cell>
        </row>
        <row r="55">
          <cell r="AY55">
            <v>477</v>
          </cell>
          <cell r="BB55">
            <v>1906</v>
          </cell>
          <cell r="BT55">
            <v>193570</v>
          </cell>
          <cell r="BU55">
            <v>763</v>
          </cell>
          <cell r="BW55">
            <v>0</v>
          </cell>
          <cell r="BX55">
            <v>0</v>
          </cell>
          <cell r="BY55">
            <v>763</v>
          </cell>
          <cell r="CT55">
            <v>0</v>
          </cell>
          <cell r="DI55">
            <v>0</v>
          </cell>
          <cell r="DN55">
            <v>192807</v>
          </cell>
        </row>
        <row r="56">
          <cell r="AY56">
            <v>474</v>
          </cell>
          <cell r="BB56">
            <v>1895</v>
          </cell>
          <cell r="BT56">
            <v>192453</v>
          </cell>
          <cell r="BU56">
            <v>762</v>
          </cell>
          <cell r="BW56">
            <v>0</v>
          </cell>
          <cell r="BX56">
            <v>0</v>
          </cell>
          <cell r="BY56">
            <v>762</v>
          </cell>
          <cell r="CT56">
            <v>0</v>
          </cell>
          <cell r="DI56">
            <v>0</v>
          </cell>
          <cell r="DN56">
            <v>191691</v>
          </cell>
        </row>
        <row r="57">
          <cell r="AY57">
            <v>473</v>
          </cell>
          <cell r="BB57">
            <v>1892</v>
          </cell>
          <cell r="BT57">
            <v>192148</v>
          </cell>
          <cell r="BU57">
            <v>766</v>
          </cell>
          <cell r="BW57">
            <v>0</v>
          </cell>
          <cell r="BX57">
            <v>0</v>
          </cell>
          <cell r="BY57">
            <v>766</v>
          </cell>
          <cell r="CT57">
            <v>0</v>
          </cell>
          <cell r="DI57">
            <v>0</v>
          </cell>
          <cell r="DN57">
            <v>191382</v>
          </cell>
        </row>
        <row r="58">
          <cell r="AY58">
            <v>467</v>
          </cell>
          <cell r="BB58">
            <v>1869</v>
          </cell>
          <cell r="BT58">
            <v>189812</v>
          </cell>
          <cell r="BU58">
            <v>764</v>
          </cell>
          <cell r="BW58">
            <v>0</v>
          </cell>
          <cell r="BX58">
            <v>0</v>
          </cell>
          <cell r="BY58">
            <v>764</v>
          </cell>
          <cell r="CT58">
            <v>0</v>
          </cell>
          <cell r="DI58">
            <v>0</v>
          </cell>
          <cell r="DN58">
            <v>189048</v>
          </cell>
        </row>
        <row r="59">
          <cell r="AY59">
            <v>4024</v>
          </cell>
          <cell r="BB59">
            <v>16095</v>
          </cell>
          <cell r="BT59">
            <v>1634578</v>
          </cell>
          <cell r="BU59">
            <v>1478370</v>
          </cell>
          <cell r="BW59">
            <v>1260636</v>
          </cell>
          <cell r="BX59">
            <v>64075</v>
          </cell>
          <cell r="BY59">
            <v>153659</v>
          </cell>
          <cell r="CT59">
            <v>0</v>
          </cell>
          <cell r="DI59">
            <v>0</v>
          </cell>
          <cell r="DN59">
            <v>156208</v>
          </cell>
        </row>
        <row r="60">
          <cell r="AY60">
            <v>3823</v>
          </cell>
          <cell r="BB60">
            <v>15292</v>
          </cell>
          <cell r="BT60">
            <v>1553027</v>
          </cell>
          <cell r="BU60">
            <v>1467625</v>
          </cell>
          <cell r="BW60">
            <v>1260636</v>
          </cell>
          <cell r="BX60">
            <v>53271</v>
          </cell>
          <cell r="BY60">
            <v>153717</v>
          </cell>
          <cell r="CT60">
            <v>0</v>
          </cell>
          <cell r="DI60">
            <v>0</v>
          </cell>
          <cell r="DN60">
            <v>85402</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1"/>
      <sheetData sheetId="12"/>
      <sheetData sheetId="13"/>
      <sheetData sheetId="14"/>
      <sheetData sheetId="15"/>
      <sheetData sheetId="16"/>
      <sheetData sheetId="17"/>
      <sheetData sheetId="18"/>
      <sheetData sheetId="19"/>
      <sheetData sheetId="20">
        <row r="12">
          <cell r="J12">
            <v>0.28156999999999999</v>
          </cell>
          <cell r="L12">
            <v>0</v>
          </cell>
        </row>
        <row r="13">
          <cell r="J13">
            <v>0</v>
          </cell>
          <cell r="L13">
            <v>0</v>
          </cell>
        </row>
        <row r="14">
          <cell r="J14">
            <v>0</v>
          </cell>
          <cell r="L14">
            <v>0</v>
          </cell>
        </row>
        <row r="17">
          <cell r="J17">
            <v>0.410549</v>
          </cell>
          <cell r="L17">
            <v>0</v>
          </cell>
        </row>
        <row r="18">
          <cell r="J18">
            <v>0</v>
          </cell>
          <cell r="L18">
            <v>0</v>
          </cell>
        </row>
        <row r="19">
          <cell r="J19">
            <v>0.410549</v>
          </cell>
          <cell r="L19">
            <v>0</v>
          </cell>
        </row>
        <row r="21">
          <cell r="J21">
            <v>6.5225000000000005E-2</v>
          </cell>
          <cell r="L21">
            <v>0</v>
          </cell>
        </row>
        <row r="22">
          <cell r="J22">
            <v>0</v>
          </cell>
          <cell r="L22">
            <v>0</v>
          </cell>
        </row>
        <row r="23">
          <cell r="J23">
            <v>6.5225000000000005E-2</v>
          </cell>
          <cell r="L23">
            <v>0</v>
          </cell>
        </row>
      </sheetData>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ib and Scalars"/>
      <sheetName val="D-PDP"/>
      <sheetName val="D-PNP"/>
      <sheetName val="D-PND"/>
      <sheetName val="D-PRBDP"/>
      <sheetName val="D-PRBNP"/>
      <sheetName val="D-PRBND"/>
      <sheetName val="D-PRB"/>
      <sheetName val="D-PSDP"/>
      <sheetName val="D-PSNP"/>
      <sheetName val="D-PSND"/>
      <sheetName val="D-PS"/>
      <sheetName val="Consolidado"/>
      <sheetName val="General Data"/>
      <sheetName val="Pozos Activos"/>
      <sheetName val="Pozos Inactivos"/>
      <sheetName val="Pozos productores"/>
      <sheetName val="Pozos iny disposal"/>
      <sheetName val="Pozos iny Agua"/>
      <sheetName val="Pozos iny gas"/>
      <sheetName val="Pozos a Abandonar"/>
      <sheetName val="Pozos EOR"/>
      <sheetName val="Aceite para Ventas"/>
      <sheetName val="Aceite para consumo"/>
      <sheetName val="Gas Total Producido"/>
      <sheetName val="Gas de Consumo"/>
      <sheetName val="Gas Inyectado"/>
      <sheetName val="Gas Quemado"/>
      <sheetName val="Gas Penalizado"/>
      <sheetName val="Gas Venta"/>
      <sheetName val="Volumen de GLP"/>
      <sheetName val="Volumen Propano"/>
      <sheetName val="Volumen Butano"/>
      <sheetName val="Volumen Gasolina"/>
      <sheetName val="Agua Producida"/>
      <sheetName val="Agua Vapor Inyectado"/>
      <sheetName val="Agua Vertida"/>
      <sheetName val="Agua Aspersion"/>
      <sheetName val="Inyeccion Vapor"/>
      <sheetName val="Agua Dispuesta en pozos"/>
      <sheetName val="Agua inyectada con Polímero"/>
      <sheetName val="Aceite Ventas Reservas"/>
      <sheetName val="Aceite Consumo Reservas"/>
      <sheetName val="Gas Ventas Reservas"/>
      <sheetName val="Gas Consumo Reservas"/>
      <sheetName val="GLP Reservas"/>
      <sheetName val="Propano Reservas"/>
      <sheetName val="Butano Reservas"/>
      <sheetName val="Gasolina Reservas"/>
      <sheetName val="Regalias Aceite ventas"/>
      <sheetName val="Regalias Gas ventas"/>
      <sheetName val="Regalias Efectivas Gas + NGL"/>
      <sheetName val="Regalias Total Aceite"/>
      <sheetName val="Regalias Total Gas_NGL"/>
      <sheetName val="Produccion Participacion ECP"/>
      <sheetName val="Aceite Ventas ECP"/>
      <sheetName val="Aceite Consumo ECP"/>
      <sheetName val="Gas Ventas ECP"/>
      <sheetName val="Gas Consumo ECP"/>
      <sheetName val="GLP ECP"/>
      <sheetName val="Propano ECP"/>
      <sheetName val="Butano ECP"/>
      <sheetName val="Gasolina ECP"/>
      <sheetName val="Regalias Total Aceite ECP"/>
      <sheetName val="Regalias Total Gas_NGL ECP"/>
      <sheetName val="Regalias Total NGL ECP"/>
      <sheetName val="Aceite Ventas Neto ECP"/>
      <sheetName val="Aceite Consumo Neto ECP"/>
      <sheetName val="Gas Ventas Neto ECP"/>
      <sheetName val="Gas Consumo Neto ECP"/>
      <sheetName val="GLP Neto ECP"/>
      <sheetName val="Propano Neto ECP"/>
      <sheetName val="Butano Neto ECP"/>
      <sheetName val="Gasolina Neto ECP"/>
      <sheetName val="Precio Aceite"/>
      <sheetName val="Descuento Calidad"/>
      <sheetName val="Descuento Transporte"/>
      <sheetName val="Poder Calorífico"/>
      <sheetName val="Precio Gas"/>
      <sheetName val="Precio Gas Quema"/>
      <sheetName val="Precio GLP"/>
      <sheetName val="Precio Propano"/>
      <sheetName val="Precio Butano"/>
      <sheetName val="Precio Gasolina"/>
      <sheetName val="Ingresos Brutos"/>
      <sheetName val="Regalias en Cash"/>
      <sheetName val="Ingresos después de regalías"/>
      <sheetName val="OpEx Ecopetrol"/>
      <sheetName val="OPEX Participacion ECP"/>
      <sheetName val="Fijo"/>
      <sheetName val="Semifijo"/>
      <sheetName val="Total Variable"/>
      <sheetName val="Variable Aceite"/>
      <sheetName val="Variable Gas"/>
      <sheetName val="Variable Fluido"/>
      <sheetName val="Variable agua de Inyección"/>
      <sheetName val="Variable agua de Producción"/>
      <sheetName val="Variable agua de Aspersión"/>
      <sheetName val="Variable agua de Disposición"/>
      <sheetName val="Variable agua de Vertimiento"/>
      <sheetName val="Variable Gas de Inyección"/>
      <sheetName val="Variable Vapor de Inyección"/>
      <sheetName val="Variable Polímero Inyección"/>
      <sheetName val="Pozo Productor"/>
      <sheetName val="Pozo Inyector de Agua"/>
      <sheetName val="Pozo Inyector de Agua Disposal"/>
      <sheetName val="Pozo Inyector de Vapor"/>
      <sheetName val="Pozo Inyector de gas"/>
      <sheetName val="Pozo Delta Inyector"/>
      <sheetName val="Facilidades Nuevas Tecnologias"/>
      <sheetName val="Diluyente"/>
      <sheetName val="Volumen Diluyente"/>
      <sheetName val="Nafta - Aceite"/>
      <sheetName val="CAPEX ECP"/>
      <sheetName val="CAPEX Participacion ECP"/>
      <sheetName val="CapEx 100% Ecopetrol"/>
      <sheetName val="Gastos G-A"/>
      <sheetName val="Gastos G-G"/>
      <sheetName val="Perforacion Productores"/>
      <sheetName val="Perforacion Inyectores"/>
      <sheetName val="Workover"/>
      <sheetName val="Workover Injector"/>
      <sheetName val="Facilidades"/>
      <sheetName val="Plataformas"/>
      <sheetName val="Plantas"/>
      <sheetName val="Lineas de Flujo"/>
      <sheetName val="Predios"/>
      <sheetName val="Ambiental"/>
      <sheetName val="Social"/>
      <sheetName val="Contigency"/>
      <sheetName val="Costo Abandono"/>
      <sheetName val="Participacion Abandono ECP"/>
      <sheetName val="Regalias Gas"/>
      <sheetName val="Penalidad Quema de gas"/>
      <sheetName val="PAP ANH"/>
      <sheetName val="Uso Subsuelo"/>
      <sheetName val="FC Operativo Ecopetrol"/>
      <sheetName val="Flujo de Caja Neto Ecopetrol"/>
      <sheetName val="FC Descontado Eco"/>
      <sheetName val="tocopy"/>
      <sheetName val="ServiceWorksheet_HIDDEN_DATA"/>
    </sheetNames>
    <sheetDataSet>
      <sheetData sheetId="0"/>
      <sheetData sheetId="1">
        <row r="12">
          <cell r="BB12">
            <v>11578.599609375</v>
          </cell>
          <cell r="BE12">
            <v>46314.3984375</v>
          </cell>
          <cell r="BW12">
            <v>4703604</v>
          </cell>
          <cell r="BX12">
            <v>1432467.75</v>
          </cell>
          <cell r="BZ12">
            <v>1260635</v>
          </cell>
          <cell r="CA12">
            <v>26449.93359375</v>
          </cell>
          <cell r="CB12">
            <v>145382.84375</v>
          </cell>
          <cell r="DC12">
            <v>0</v>
          </cell>
          <cell r="DT12">
            <v>0</v>
          </cell>
          <cell r="EA12">
            <v>3271136.25</v>
          </cell>
        </row>
        <row r="13">
          <cell r="BB13">
            <v>9762.7998046875</v>
          </cell>
          <cell r="BE13">
            <v>39051.19921875</v>
          </cell>
          <cell r="BW13">
            <v>3965966.75</v>
          </cell>
          <cell r="BX13">
            <v>1430560.5</v>
          </cell>
          <cell r="BZ13">
            <v>1260635</v>
          </cell>
          <cell r="CA13">
            <v>24028.029296875</v>
          </cell>
          <cell r="CB13">
            <v>145897.484375</v>
          </cell>
          <cell r="DC13">
            <v>0</v>
          </cell>
          <cell r="DT13">
            <v>0</v>
          </cell>
          <cell r="EA13">
            <v>2535406.25</v>
          </cell>
        </row>
        <row r="14">
          <cell r="BB14">
            <v>8341.80078125</v>
          </cell>
          <cell r="BE14">
            <v>33367.19921875</v>
          </cell>
          <cell r="BW14">
            <v>3388710.25</v>
          </cell>
          <cell r="BX14">
            <v>1428741.625</v>
          </cell>
          <cell r="BZ14">
            <v>1260635</v>
          </cell>
          <cell r="CA14">
            <v>21932.884765625</v>
          </cell>
          <cell r="CB14">
            <v>146173.71875</v>
          </cell>
          <cell r="DC14">
            <v>0</v>
          </cell>
          <cell r="DT14">
            <v>0</v>
          </cell>
          <cell r="EA14">
            <v>1959968.625</v>
          </cell>
        </row>
        <row r="15">
          <cell r="BB15">
            <v>7258.00048828125</v>
          </cell>
          <cell r="BE15">
            <v>29032.001953125</v>
          </cell>
          <cell r="BW15">
            <v>2948435.5</v>
          </cell>
          <cell r="BX15">
            <v>1425930.25</v>
          </cell>
          <cell r="BZ15">
            <v>1260635</v>
          </cell>
          <cell r="CA15">
            <v>18879.900390625</v>
          </cell>
          <cell r="CB15">
            <v>146415.40625</v>
          </cell>
          <cell r="DC15">
            <v>0</v>
          </cell>
          <cell r="DT15">
            <v>0</v>
          </cell>
          <cell r="EA15">
            <v>1522505.25</v>
          </cell>
        </row>
        <row r="16">
          <cell r="BB16">
            <v>6393.19970703125</v>
          </cell>
          <cell r="BE16">
            <v>25572.80078125</v>
          </cell>
          <cell r="BW16">
            <v>2597125.75</v>
          </cell>
          <cell r="BX16">
            <v>1422201</v>
          </cell>
          <cell r="BZ16">
            <v>1260635</v>
          </cell>
          <cell r="CA16">
            <v>14972.59765625</v>
          </cell>
          <cell r="CB16">
            <v>146593.515625</v>
          </cell>
          <cell r="DC16">
            <v>0</v>
          </cell>
          <cell r="DT16">
            <v>0</v>
          </cell>
          <cell r="EA16">
            <v>1174924.5</v>
          </cell>
        </row>
        <row r="17">
          <cell r="BB17">
            <v>5705.2001953125</v>
          </cell>
          <cell r="BE17">
            <v>22820.80078125</v>
          </cell>
          <cell r="BW17">
            <v>2317637.75</v>
          </cell>
          <cell r="BX17">
            <v>1420055.875</v>
          </cell>
          <cell r="BZ17">
            <v>1260635</v>
          </cell>
          <cell r="CA17">
            <v>12639.4814453125</v>
          </cell>
          <cell r="CB17">
            <v>146781.5</v>
          </cell>
          <cell r="DC17">
            <v>0</v>
          </cell>
          <cell r="DT17">
            <v>0</v>
          </cell>
          <cell r="EA17">
            <v>897581.8125</v>
          </cell>
        </row>
        <row r="18">
          <cell r="BB18">
            <v>5108.2001953125</v>
          </cell>
          <cell r="BE18">
            <v>20432.80078125</v>
          </cell>
          <cell r="BW18">
            <v>2075117</v>
          </cell>
          <cell r="BX18">
            <v>1418379.75</v>
          </cell>
          <cell r="BZ18">
            <v>1260635</v>
          </cell>
          <cell r="CA18">
            <v>10922.857421875</v>
          </cell>
          <cell r="CB18">
            <v>146821.921875</v>
          </cell>
          <cell r="DC18">
            <v>0</v>
          </cell>
          <cell r="DT18">
            <v>0</v>
          </cell>
          <cell r="EA18">
            <v>656737.1875</v>
          </cell>
        </row>
        <row r="19">
          <cell r="BB19">
            <v>4621.7998046875</v>
          </cell>
          <cell r="BE19">
            <v>18487.19921875</v>
          </cell>
          <cell r="BW19">
            <v>1877525.375</v>
          </cell>
          <cell r="BX19">
            <v>1416874.125</v>
          </cell>
          <cell r="BZ19">
            <v>1260635</v>
          </cell>
          <cell r="CA19">
            <v>9347.86328125</v>
          </cell>
          <cell r="CB19">
            <v>146891.328125</v>
          </cell>
          <cell r="DC19">
            <v>0</v>
          </cell>
          <cell r="DT19">
            <v>0</v>
          </cell>
          <cell r="EA19">
            <v>460651.3125</v>
          </cell>
        </row>
        <row r="20">
          <cell r="BB20">
            <v>4208.7998046875</v>
          </cell>
          <cell r="BE20">
            <v>16835.201171875</v>
          </cell>
          <cell r="BW20">
            <v>1709751.5</v>
          </cell>
          <cell r="BX20">
            <v>1414929.125</v>
          </cell>
          <cell r="BZ20">
            <v>1260635</v>
          </cell>
          <cell r="CA20">
            <v>7355.3447265625</v>
          </cell>
          <cell r="CB20">
            <v>146938.78125</v>
          </cell>
          <cell r="DC20">
            <v>0</v>
          </cell>
          <cell r="DT20">
            <v>0</v>
          </cell>
          <cell r="EA20">
            <v>294822.28125</v>
          </cell>
        </row>
        <row r="21">
          <cell r="BB21">
            <v>3865.199951171875</v>
          </cell>
          <cell r="BE21">
            <v>15460.7998046875</v>
          </cell>
          <cell r="BW21">
            <v>1570169.875</v>
          </cell>
          <cell r="BX21">
            <v>1412466.625</v>
          </cell>
          <cell r="BZ21">
            <v>1260635</v>
          </cell>
          <cell r="CA21">
            <v>4803.7646484375</v>
          </cell>
          <cell r="CB21">
            <v>147027.890625</v>
          </cell>
          <cell r="DC21">
            <v>0</v>
          </cell>
          <cell r="DT21">
            <v>0</v>
          </cell>
          <cell r="EA21">
            <v>157703.21875</v>
          </cell>
        </row>
        <row r="22">
          <cell r="BB22">
            <v>2975.2001953125</v>
          </cell>
          <cell r="BE22">
            <v>11900.7998046875</v>
          </cell>
          <cell r="BW22">
            <v>1208622.875</v>
          </cell>
          <cell r="BX22">
            <v>1174390.375</v>
          </cell>
          <cell r="BZ22">
            <v>1050529.125</v>
          </cell>
          <cell r="CA22">
            <v>1229.4700927734375</v>
          </cell>
          <cell r="CB22">
            <v>122480.703125</v>
          </cell>
          <cell r="DC22">
            <v>0</v>
          </cell>
          <cell r="DT22">
            <v>0</v>
          </cell>
          <cell r="EA22">
            <v>34232.60546875</v>
          </cell>
        </row>
        <row r="23">
          <cell r="BB23">
            <v>0</v>
          </cell>
          <cell r="BE23">
            <v>0</v>
          </cell>
          <cell r="BW23">
            <v>0</v>
          </cell>
          <cell r="BX23">
            <v>0</v>
          </cell>
          <cell r="BZ23">
            <v>0</v>
          </cell>
          <cell r="CA23">
            <v>0</v>
          </cell>
          <cell r="CB23">
            <v>0</v>
          </cell>
          <cell r="DC23">
            <v>0</v>
          </cell>
          <cell r="DT23">
            <v>720068</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2">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3">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4">
        <row r="12">
          <cell r="BB12">
            <v>1480</v>
          </cell>
          <cell r="BE12">
            <v>5922</v>
          </cell>
          <cell r="BW12">
            <v>601385</v>
          </cell>
          <cell r="BX12">
            <v>4766</v>
          </cell>
          <cell r="BZ12">
            <v>0</v>
          </cell>
          <cell r="CA12">
            <v>0</v>
          </cell>
          <cell r="CB12">
            <v>4766</v>
          </cell>
          <cell r="DC12">
            <v>0</v>
          </cell>
          <cell r="DT12">
            <v>0</v>
          </cell>
          <cell r="EA12">
            <v>596619</v>
          </cell>
        </row>
        <row r="13">
          <cell r="BB13">
            <v>2613.000244140625</v>
          </cell>
          <cell r="BE13">
            <v>10448</v>
          </cell>
          <cell r="BW13">
            <v>1061161</v>
          </cell>
          <cell r="BX13">
            <v>4522</v>
          </cell>
          <cell r="BZ13">
            <v>0</v>
          </cell>
          <cell r="CA13">
            <v>0</v>
          </cell>
          <cell r="CB13">
            <v>4522</v>
          </cell>
          <cell r="DC13">
            <v>0</v>
          </cell>
          <cell r="DT13">
            <v>0</v>
          </cell>
          <cell r="EA13">
            <v>1056639</v>
          </cell>
        </row>
        <row r="14">
          <cell r="BB14">
            <v>3322</v>
          </cell>
          <cell r="BE14">
            <v>13283</v>
          </cell>
          <cell r="BW14">
            <v>1349099</v>
          </cell>
          <cell r="BX14">
            <v>4376</v>
          </cell>
          <cell r="BZ14">
            <v>0</v>
          </cell>
          <cell r="CA14">
            <v>0</v>
          </cell>
          <cell r="CB14">
            <v>4376</v>
          </cell>
          <cell r="DC14">
            <v>0</v>
          </cell>
          <cell r="DT14">
            <v>0</v>
          </cell>
          <cell r="EA14">
            <v>1344723</v>
          </cell>
        </row>
        <row r="15">
          <cell r="BB15">
            <v>3766</v>
          </cell>
          <cell r="BE15">
            <v>15058</v>
          </cell>
          <cell r="BW15">
            <v>1529384</v>
          </cell>
          <cell r="BX15">
            <v>4320</v>
          </cell>
          <cell r="BZ15">
            <v>0</v>
          </cell>
          <cell r="CA15">
            <v>0</v>
          </cell>
          <cell r="CB15">
            <v>4320</v>
          </cell>
          <cell r="DC15">
            <v>0</v>
          </cell>
          <cell r="DT15">
            <v>0</v>
          </cell>
          <cell r="EA15">
            <v>1525064</v>
          </cell>
        </row>
        <row r="16">
          <cell r="BB16">
            <v>4024.000244140625</v>
          </cell>
          <cell r="BE16">
            <v>16099.0009765625</v>
          </cell>
          <cell r="BW16">
            <v>1634922</v>
          </cell>
          <cell r="BX16">
            <v>4317</v>
          </cell>
          <cell r="BZ16">
            <v>0</v>
          </cell>
          <cell r="CA16">
            <v>0</v>
          </cell>
          <cell r="CB16">
            <v>4317</v>
          </cell>
          <cell r="DC16">
            <v>0</v>
          </cell>
          <cell r="DT16">
            <v>0</v>
          </cell>
          <cell r="EA16">
            <v>1630605</v>
          </cell>
        </row>
        <row r="17">
          <cell r="BB17">
            <v>4167</v>
          </cell>
          <cell r="BE17">
            <v>16667</v>
          </cell>
          <cell r="BW17">
            <v>1692690.875</v>
          </cell>
          <cell r="BX17">
            <v>4364.00048828125</v>
          </cell>
          <cell r="BZ17">
            <v>0</v>
          </cell>
          <cell r="CA17">
            <v>0</v>
          </cell>
          <cell r="CB17">
            <v>4364.00048828125</v>
          </cell>
          <cell r="DC17">
            <v>0</v>
          </cell>
          <cell r="DT17">
            <v>0</v>
          </cell>
          <cell r="EA17">
            <v>1688327</v>
          </cell>
        </row>
        <row r="18">
          <cell r="BB18">
            <v>4196</v>
          </cell>
          <cell r="BE18">
            <v>16783</v>
          </cell>
          <cell r="BW18">
            <v>1704469</v>
          </cell>
          <cell r="BX18">
            <v>4410</v>
          </cell>
          <cell r="BZ18">
            <v>0</v>
          </cell>
          <cell r="CA18">
            <v>0</v>
          </cell>
          <cell r="CB18">
            <v>4410</v>
          </cell>
          <cell r="DC18">
            <v>0</v>
          </cell>
          <cell r="DT18">
            <v>0</v>
          </cell>
          <cell r="EA18">
            <v>1700059</v>
          </cell>
        </row>
        <row r="19">
          <cell r="BB19">
            <v>4170</v>
          </cell>
          <cell r="BE19">
            <v>16687</v>
          </cell>
          <cell r="BW19">
            <v>1694559</v>
          </cell>
          <cell r="BX19">
            <v>4488</v>
          </cell>
          <cell r="BZ19">
            <v>0</v>
          </cell>
          <cell r="CA19">
            <v>0</v>
          </cell>
          <cell r="CB19">
            <v>4488</v>
          </cell>
          <cell r="DC19">
            <v>0</v>
          </cell>
          <cell r="DT19">
            <v>0</v>
          </cell>
          <cell r="EA19">
            <v>1690071</v>
          </cell>
        </row>
        <row r="20">
          <cell r="BB20">
            <v>4102</v>
          </cell>
          <cell r="BE20">
            <v>16407</v>
          </cell>
          <cell r="BW20">
            <v>1666285</v>
          </cell>
          <cell r="BX20">
            <v>4581</v>
          </cell>
          <cell r="BZ20">
            <v>0</v>
          </cell>
          <cell r="CA20">
            <v>0</v>
          </cell>
          <cell r="CB20">
            <v>4581</v>
          </cell>
          <cell r="DC20">
            <v>0</v>
          </cell>
          <cell r="DT20">
            <v>0</v>
          </cell>
          <cell r="EA20">
            <v>1661704</v>
          </cell>
        </row>
        <row r="21">
          <cell r="BB21">
            <v>4010.000244140625</v>
          </cell>
          <cell r="BE21">
            <v>16039</v>
          </cell>
          <cell r="BW21">
            <v>1628912</v>
          </cell>
          <cell r="BX21">
            <v>4695</v>
          </cell>
          <cell r="BZ21">
            <v>0</v>
          </cell>
          <cell r="CA21">
            <v>0</v>
          </cell>
          <cell r="CB21">
            <v>4695</v>
          </cell>
          <cell r="DC21">
            <v>0</v>
          </cell>
          <cell r="DT21">
            <v>0</v>
          </cell>
          <cell r="EA21">
            <v>1624217</v>
          </cell>
        </row>
        <row r="22">
          <cell r="BB22">
            <v>4447</v>
          </cell>
          <cell r="BE22">
            <v>17789</v>
          </cell>
          <cell r="BW22">
            <v>1806596</v>
          </cell>
          <cell r="BX22">
            <v>239400.828125</v>
          </cell>
          <cell r="BZ22">
            <v>210105.828125</v>
          </cell>
          <cell r="CA22">
            <v>0</v>
          </cell>
          <cell r="CB22">
            <v>29295</v>
          </cell>
          <cell r="DC22">
            <v>0</v>
          </cell>
          <cell r="DT22">
            <v>0</v>
          </cell>
          <cell r="EA22">
            <v>1567195.25</v>
          </cell>
        </row>
        <row r="23">
          <cell r="BB23">
            <v>7015.00048828125</v>
          </cell>
          <cell r="BE23">
            <v>28059</v>
          </cell>
          <cell r="BW23">
            <v>2849640</v>
          </cell>
          <cell r="BX23">
            <v>1412530</v>
          </cell>
          <cell r="BZ23">
            <v>1260635</v>
          </cell>
          <cell r="CA23">
            <v>0</v>
          </cell>
          <cell r="CB23">
            <v>151895</v>
          </cell>
          <cell r="DC23">
            <v>0</v>
          </cell>
          <cell r="DT23">
            <v>0</v>
          </cell>
          <cell r="EA23">
            <v>1437110</v>
          </cell>
        </row>
        <row r="24">
          <cell r="BB24">
            <v>6629</v>
          </cell>
          <cell r="BE24">
            <v>26519.001953125</v>
          </cell>
          <cell r="BW24">
            <v>2693159</v>
          </cell>
          <cell r="BX24">
            <v>1412642</v>
          </cell>
          <cell r="BZ24">
            <v>1260635</v>
          </cell>
          <cell r="CA24">
            <v>0</v>
          </cell>
          <cell r="CB24">
            <v>152007</v>
          </cell>
          <cell r="DC24">
            <v>0</v>
          </cell>
          <cell r="DT24">
            <v>0</v>
          </cell>
          <cell r="EA24">
            <v>1280517</v>
          </cell>
        </row>
        <row r="25">
          <cell r="BB25">
            <v>6281</v>
          </cell>
          <cell r="BE25">
            <v>25130</v>
          </cell>
          <cell r="BW25">
            <v>2552033</v>
          </cell>
          <cell r="BX25">
            <v>1412817</v>
          </cell>
          <cell r="BZ25">
            <v>1260635</v>
          </cell>
          <cell r="CA25">
            <v>0</v>
          </cell>
          <cell r="CB25">
            <v>152182</v>
          </cell>
          <cell r="DC25">
            <v>0</v>
          </cell>
          <cell r="DT25">
            <v>0</v>
          </cell>
          <cell r="EA25">
            <v>1139216.125</v>
          </cell>
        </row>
        <row r="26">
          <cell r="BB26">
            <v>5920</v>
          </cell>
          <cell r="BE26">
            <v>23685</v>
          </cell>
          <cell r="BW26">
            <v>2405303</v>
          </cell>
          <cell r="BX26">
            <v>1412846</v>
          </cell>
          <cell r="BZ26">
            <v>1260635</v>
          </cell>
          <cell r="CA26">
            <v>0</v>
          </cell>
          <cell r="CB26">
            <v>152211</v>
          </cell>
          <cell r="DC26">
            <v>0</v>
          </cell>
          <cell r="DT26">
            <v>0</v>
          </cell>
          <cell r="EA26">
            <v>992457</v>
          </cell>
        </row>
        <row r="27">
          <cell r="BB27">
            <v>5595</v>
          </cell>
          <cell r="BE27">
            <v>22383</v>
          </cell>
          <cell r="BW27">
            <v>2273115</v>
          </cell>
          <cell r="BX27">
            <v>1412939</v>
          </cell>
          <cell r="BZ27">
            <v>1260635</v>
          </cell>
          <cell r="CA27">
            <v>0</v>
          </cell>
          <cell r="CB27">
            <v>152304</v>
          </cell>
          <cell r="DC27">
            <v>0</v>
          </cell>
          <cell r="DT27">
            <v>0</v>
          </cell>
          <cell r="EA27">
            <v>860176</v>
          </cell>
        </row>
        <row r="28">
          <cell r="BB28">
            <v>5290</v>
          </cell>
          <cell r="BE28">
            <v>21153</v>
          </cell>
          <cell r="BW28">
            <v>2148401.75</v>
          </cell>
          <cell r="BX28">
            <v>1413028</v>
          </cell>
          <cell r="BZ28">
            <v>1260635</v>
          </cell>
          <cell r="CA28">
            <v>0</v>
          </cell>
          <cell r="CB28">
            <v>152393</v>
          </cell>
          <cell r="DC28">
            <v>0</v>
          </cell>
          <cell r="DT28">
            <v>0</v>
          </cell>
          <cell r="EA28">
            <v>735374</v>
          </cell>
        </row>
        <row r="29">
          <cell r="BB29">
            <v>5014</v>
          </cell>
          <cell r="BE29">
            <v>20046</v>
          </cell>
          <cell r="BW29">
            <v>2036038</v>
          </cell>
          <cell r="BX29">
            <v>1413186</v>
          </cell>
          <cell r="BZ29">
            <v>1260635</v>
          </cell>
          <cell r="CA29">
            <v>0</v>
          </cell>
          <cell r="CB29">
            <v>152551</v>
          </cell>
          <cell r="DC29">
            <v>0</v>
          </cell>
          <cell r="DT29">
            <v>0</v>
          </cell>
          <cell r="EA29">
            <v>622852</v>
          </cell>
        </row>
        <row r="30">
          <cell r="BB30">
            <v>4724</v>
          </cell>
          <cell r="BE30">
            <v>18891</v>
          </cell>
          <cell r="BW30">
            <v>1918636</v>
          </cell>
          <cell r="BX30">
            <v>1413190</v>
          </cell>
          <cell r="BZ30">
            <v>1260635</v>
          </cell>
          <cell r="CA30">
            <v>0</v>
          </cell>
          <cell r="CB30">
            <v>152555</v>
          </cell>
          <cell r="DC30">
            <v>0</v>
          </cell>
          <cell r="DT30">
            <v>0</v>
          </cell>
          <cell r="EA30">
            <v>505446.03125</v>
          </cell>
        </row>
        <row r="31">
          <cell r="BB31">
            <v>4463</v>
          </cell>
          <cell r="BE31">
            <v>17856</v>
          </cell>
          <cell r="BW31">
            <v>1813341.125</v>
          </cell>
          <cell r="BX31">
            <v>1413268</v>
          </cell>
          <cell r="BZ31">
            <v>1260635</v>
          </cell>
          <cell r="CA31">
            <v>0</v>
          </cell>
          <cell r="CB31">
            <v>152633</v>
          </cell>
          <cell r="DC31">
            <v>0</v>
          </cell>
          <cell r="DT31">
            <v>0</v>
          </cell>
          <cell r="EA31">
            <v>400073.03125</v>
          </cell>
        </row>
        <row r="32">
          <cell r="BB32">
            <v>4220</v>
          </cell>
          <cell r="BE32">
            <v>16876.998046875</v>
          </cell>
          <cell r="BW32">
            <v>1714057</v>
          </cell>
          <cell r="BX32">
            <v>1424983.25</v>
          </cell>
          <cell r="BZ32">
            <v>1260635</v>
          </cell>
          <cell r="CA32">
            <v>11643.97265625</v>
          </cell>
          <cell r="CB32">
            <v>152704</v>
          </cell>
          <cell r="DC32">
            <v>0</v>
          </cell>
          <cell r="DT32">
            <v>0</v>
          </cell>
          <cell r="EA32">
            <v>289073.6875</v>
          </cell>
        </row>
        <row r="33">
          <cell r="BB33">
            <v>3998.000244140625</v>
          </cell>
          <cell r="BE33">
            <v>15991</v>
          </cell>
          <cell r="BW33">
            <v>1624035</v>
          </cell>
          <cell r="BX33">
            <v>1480327.875</v>
          </cell>
          <cell r="BZ33">
            <v>1260635</v>
          </cell>
          <cell r="CA33">
            <v>66850.828125</v>
          </cell>
          <cell r="CB33">
            <v>152842</v>
          </cell>
          <cell r="DC33">
            <v>0</v>
          </cell>
          <cell r="DT33">
            <v>0</v>
          </cell>
          <cell r="EA33">
            <v>143707.0625</v>
          </cell>
        </row>
        <row r="34">
          <cell r="BB34">
            <v>3766</v>
          </cell>
          <cell r="BE34">
            <v>15074</v>
          </cell>
          <cell r="BW34">
            <v>1530684</v>
          </cell>
          <cell r="BX34">
            <v>1477809.875</v>
          </cell>
          <cell r="BZ34">
            <v>1260635</v>
          </cell>
          <cell r="CA34">
            <v>64343.94140625</v>
          </cell>
          <cell r="CB34">
            <v>152832</v>
          </cell>
          <cell r="DC34">
            <v>0</v>
          </cell>
          <cell r="DT34">
            <v>0</v>
          </cell>
          <cell r="EA34">
            <v>52874.10546875</v>
          </cell>
        </row>
        <row r="35">
          <cell r="BB35">
            <v>310</v>
          </cell>
          <cell r="BE35">
            <v>1242</v>
          </cell>
          <cell r="BW35">
            <v>126095</v>
          </cell>
          <cell r="BX35">
            <v>125563.96875</v>
          </cell>
          <cell r="BZ35">
            <v>105052.9140625</v>
          </cell>
          <cell r="CA35">
            <v>7729.35986328125</v>
          </cell>
          <cell r="CB35">
            <v>12782</v>
          </cell>
          <cell r="DC35">
            <v>0</v>
          </cell>
          <cell r="DT35">
            <v>0</v>
          </cell>
          <cell r="EA35">
            <v>531.02874755859375</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5">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6">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7">
        <row r="12">
          <cell r="BB12">
            <v>1480</v>
          </cell>
        </row>
      </sheetData>
      <sheetData sheetId="8">
        <row r="12">
          <cell r="BB12">
            <v>33</v>
          </cell>
          <cell r="BE12">
            <v>133</v>
          </cell>
          <cell r="BW12">
            <v>13487</v>
          </cell>
          <cell r="BX12">
            <v>890</v>
          </cell>
          <cell r="BZ12">
            <v>0</v>
          </cell>
          <cell r="CA12">
            <v>0</v>
          </cell>
          <cell r="CB12">
            <v>890</v>
          </cell>
          <cell r="DC12">
            <v>0</v>
          </cell>
          <cell r="DT12">
            <v>0</v>
          </cell>
          <cell r="EA12">
            <v>12597</v>
          </cell>
        </row>
        <row r="13">
          <cell r="BB13">
            <v>98</v>
          </cell>
          <cell r="BE13">
            <v>383</v>
          </cell>
          <cell r="BW13">
            <v>39078</v>
          </cell>
          <cell r="BX13">
            <v>875.00006103515625</v>
          </cell>
          <cell r="BZ13">
            <v>0</v>
          </cell>
          <cell r="CA13">
            <v>0</v>
          </cell>
          <cell r="CB13">
            <v>875.00006103515625</v>
          </cell>
          <cell r="DC13">
            <v>0</v>
          </cell>
          <cell r="DT13">
            <v>0</v>
          </cell>
          <cell r="EA13">
            <v>38203</v>
          </cell>
        </row>
        <row r="14">
          <cell r="BB14">
            <v>151</v>
          </cell>
          <cell r="BE14">
            <v>611</v>
          </cell>
          <cell r="BW14">
            <v>61909</v>
          </cell>
          <cell r="BX14">
            <v>854</v>
          </cell>
          <cell r="BZ14">
            <v>0</v>
          </cell>
          <cell r="CA14">
            <v>0</v>
          </cell>
          <cell r="CB14">
            <v>854</v>
          </cell>
          <cell r="DC14">
            <v>0</v>
          </cell>
          <cell r="DT14">
            <v>0</v>
          </cell>
          <cell r="EA14">
            <v>61055</v>
          </cell>
        </row>
        <row r="15">
          <cell r="BB15">
            <v>201</v>
          </cell>
          <cell r="BE15">
            <v>810</v>
          </cell>
          <cell r="BW15">
            <v>82140</v>
          </cell>
          <cell r="BX15">
            <v>840.99993896484375</v>
          </cell>
          <cell r="BZ15">
            <v>0</v>
          </cell>
          <cell r="CA15">
            <v>0</v>
          </cell>
          <cell r="CB15">
            <v>840.99993896484375</v>
          </cell>
          <cell r="DC15">
            <v>0</v>
          </cell>
          <cell r="DT15">
            <v>0</v>
          </cell>
          <cell r="EA15">
            <v>81299</v>
          </cell>
        </row>
        <row r="16">
          <cell r="BB16">
            <v>245.99998474121094</v>
          </cell>
          <cell r="BE16">
            <v>984</v>
          </cell>
          <cell r="BW16">
            <v>99934</v>
          </cell>
          <cell r="BX16">
            <v>829</v>
          </cell>
          <cell r="BZ16">
            <v>0</v>
          </cell>
          <cell r="CA16">
            <v>0</v>
          </cell>
          <cell r="CB16">
            <v>829</v>
          </cell>
          <cell r="DC16">
            <v>0</v>
          </cell>
          <cell r="DT16">
            <v>0</v>
          </cell>
          <cell r="EA16">
            <v>99105</v>
          </cell>
        </row>
        <row r="17">
          <cell r="BB17">
            <v>285</v>
          </cell>
          <cell r="BE17">
            <v>1145</v>
          </cell>
          <cell r="BW17">
            <v>116183</v>
          </cell>
          <cell r="BX17">
            <v>819</v>
          </cell>
          <cell r="BZ17">
            <v>0</v>
          </cell>
          <cell r="CA17">
            <v>0</v>
          </cell>
          <cell r="CB17">
            <v>819</v>
          </cell>
          <cell r="DC17">
            <v>0</v>
          </cell>
          <cell r="DT17">
            <v>0</v>
          </cell>
          <cell r="EA17">
            <v>115364</v>
          </cell>
        </row>
        <row r="18">
          <cell r="BB18">
            <v>319</v>
          </cell>
          <cell r="BE18">
            <v>1279</v>
          </cell>
          <cell r="BW18">
            <v>129834</v>
          </cell>
          <cell r="BX18">
            <v>807.99993896484375</v>
          </cell>
          <cell r="BZ18">
            <v>0</v>
          </cell>
          <cell r="CA18">
            <v>0</v>
          </cell>
          <cell r="CB18">
            <v>807.99993896484375</v>
          </cell>
          <cell r="DC18">
            <v>0</v>
          </cell>
          <cell r="DT18">
            <v>0</v>
          </cell>
          <cell r="EA18">
            <v>129026</v>
          </cell>
        </row>
        <row r="19">
          <cell r="BB19">
            <v>349</v>
          </cell>
          <cell r="BE19">
            <v>1398</v>
          </cell>
          <cell r="BW19">
            <v>141937</v>
          </cell>
          <cell r="BX19">
            <v>801</v>
          </cell>
          <cell r="BZ19">
            <v>0</v>
          </cell>
          <cell r="CA19">
            <v>0</v>
          </cell>
          <cell r="CB19">
            <v>801</v>
          </cell>
          <cell r="DC19">
            <v>0</v>
          </cell>
          <cell r="DT19">
            <v>0</v>
          </cell>
          <cell r="EA19">
            <v>141136</v>
          </cell>
        </row>
        <row r="20">
          <cell r="BB20">
            <v>375</v>
          </cell>
          <cell r="BE20">
            <v>1500</v>
          </cell>
          <cell r="BW20">
            <v>152337</v>
          </cell>
          <cell r="BX20">
            <v>791</v>
          </cell>
          <cell r="BZ20">
            <v>0</v>
          </cell>
          <cell r="CA20">
            <v>0</v>
          </cell>
          <cell r="CB20">
            <v>791</v>
          </cell>
          <cell r="DC20">
            <v>0</v>
          </cell>
          <cell r="DT20">
            <v>0</v>
          </cell>
          <cell r="EA20">
            <v>151546</v>
          </cell>
        </row>
        <row r="21">
          <cell r="BB21">
            <v>398</v>
          </cell>
          <cell r="BE21">
            <v>1595</v>
          </cell>
          <cell r="BW21">
            <v>161925</v>
          </cell>
          <cell r="BX21">
            <v>789.00006103515625</v>
          </cell>
          <cell r="BZ21">
            <v>0</v>
          </cell>
          <cell r="CA21">
            <v>0</v>
          </cell>
          <cell r="CB21">
            <v>789.00006103515625</v>
          </cell>
          <cell r="DC21">
            <v>0</v>
          </cell>
          <cell r="DT21">
            <v>0</v>
          </cell>
          <cell r="EA21">
            <v>161136</v>
          </cell>
        </row>
        <row r="22">
          <cell r="BB22">
            <v>416</v>
          </cell>
          <cell r="BE22">
            <v>1663</v>
          </cell>
          <cell r="BW22">
            <v>168913</v>
          </cell>
          <cell r="BX22">
            <v>778</v>
          </cell>
          <cell r="BZ22">
            <v>0</v>
          </cell>
          <cell r="CA22">
            <v>0</v>
          </cell>
          <cell r="CB22">
            <v>778</v>
          </cell>
          <cell r="DC22">
            <v>0</v>
          </cell>
          <cell r="DT22">
            <v>0</v>
          </cell>
          <cell r="EA22">
            <v>168135</v>
          </cell>
        </row>
        <row r="23">
          <cell r="BB23">
            <v>432</v>
          </cell>
          <cell r="BE23">
            <v>1727.9998779296875</v>
          </cell>
          <cell r="BW23">
            <v>175492</v>
          </cell>
          <cell r="BX23">
            <v>777</v>
          </cell>
          <cell r="BZ23">
            <v>0</v>
          </cell>
          <cell r="CA23">
            <v>0</v>
          </cell>
          <cell r="CB23">
            <v>777</v>
          </cell>
          <cell r="DC23">
            <v>0</v>
          </cell>
          <cell r="DT23">
            <v>0</v>
          </cell>
          <cell r="EA23">
            <v>174715</v>
          </cell>
        </row>
        <row r="24">
          <cell r="BB24">
            <v>446</v>
          </cell>
          <cell r="BE24">
            <v>1779</v>
          </cell>
          <cell r="BW24">
            <v>180774</v>
          </cell>
          <cell r="BX24">
            <v>772</v>
          </cell>
          <cell r="BZ24">
            <v>0</v>
          </cell>
          <cell r="CA24">
            <v>0</v>
          </cell>
          <cell r="CB24">
            <v>772</v>
          </cell>
          <cell r="DC24">
            <v>0</v>
          </cell>
          <cell r="DT24">
            <v>0</v>
          </cell>
          <cell r="EA24">
            <v>180002</v>
          </cell>
        </row>
        <row r="25">
          <cell r="BB25">
            <v>457</v>
          </cell>
          <cell r="BE25">
            <v>1827</v>
          </cell>
          <cell r="BW25">
            <v>185567</v>
          </cell>
          <cell r="BX25">
            <v>769</v>
          </cell>
          <cell r="BZ25">
            <v>0</v>
          </cell>
          <cell r="CA25">
            <v>0</v>
          </cell>
          <cell r="CB25">
            <v>769</v>
          </cell>
          <cell r="DC25">
            <v>0</v>
          </cell>
          <cell r="DT25">
            <v>0</v>
          </cell>
          <cell r="EA25">
            <v>184798</v>
          </cell>
        </row>
        <row r="26">
          <cell r="BB26">
            <v>462</v>
          </cell>
          <cell r="BE26">
            <v>1856.0001220703125</v>
          </cell>
          <cell r="BW26">
            <v>188330</v>
          </cell>
          <cell r="BX26">
            <v>766</v>
          </cell>
          <cell r="BZ26">
            <v>0</v>
          </cell>
          <cell r="CA26">
            <v>0</v>
          </cell>
          <cell r="CB26">
            <v>766</v>
          </cell>
          <cell r="DC26">
            <v>0</v>
          </cell>
          <cell r="DT26">
            <v>0</v>
          </cell>
          <cell r="EA26">
            <v>187564.015625</v>
          </cell>
        </row>
        <row r="27">
          <cell r="BB27">
            <v>472</v>
          </cell>
          <cell r="BE27">
            <v>1877</v>
          </cell>
          <cell r="BW27">
            <v>190849</v>
          </cell>
          <cell r="BX27">
            <v>766</v>
          </cell>
          <cell r="BZ27">
            <v>0</v>
          </cell>
          <cell r="CA27">
            <v>0</v>
          </cell>
          <cell r="CB27">
            <v>766</v>
          </cell>
          <cell r="DC27">
            <v>0</v>
          </cell>
          <cell r="DT27">
            <v>0</v>
          </cell>
          <cell r="EA27">
            <v>190083</v>
          </cell>
        </row>
        <row r="28">
          <cell r="BB28">
            <v>472</v>
          </cell>
          <cell r="BE28">
            <v>1897</v>
          </cell>
          <cell r="BW28">
            <v>192476</v>
          </cell>
          <cell r="BX28">
            <v>766</v>
          </cell>
          <cell r="BZ28">
            <v>0</v>
          </cell>
          <cell r="CA28">
            <v>0</v>
          </cell>
          <cell r="CB28">
            <v>766</v>
          </cell>
          <cell r="DC28">
            <v>0</v>
          </cell>
          <cell r="DT28">
            <v>0</v>
          </cell>
          <cell r="EA28">
            <v>191709.984375</v>
          </cell>
        </row>
        <row r="29">
          <cell r="BB29">
            <v>475.99996948242188</v>
          </cell>
          <cell r="BE29">
            <v>1910.0001220703125</v>
          </cell>
          <cell r="BW29">
            <v>193855</v>
          </cell>
          <cell r="BX29">
            <v>765</v>
          </cell>
          <cell r="BZ29">
            <v>0</v>
          </cell>
          <cell r="CA29">
            <v>0</v>
          </cell>
          <cell r="CB29">
            <v>765</v>
          </cell>
          <cell r="DC29">
            <v>0</v>
          </cell>
          <cell r="DT29">
            <v>0</v>
          </cell>
          <cell r="EA29">
            <v>193090</v>
          </cell>
        </row>
        <row r="30">
          <cell r="BB30">
            <v>477</v>
          </cell>
          <cell r="BE30">
            <v>1908</v>
          </cell>
          <cell r="BW30">
            <v>193772</v>
          </cell>
          <cell r="BX30">
            <v>765</v>
          </cell>
          <cell r="BZ30">
            <v>0</v>
          </cell>
          <cell r="CA30">
            <v>0</v>
          </cell>
          <cell r="CB30">
            <v>765</v>
          </cell>
          <cell r="DC30">
            <v>0</v>
          </cell>
          <cell r="DT30">
            <v>0</v>
          </cell>
          <cell r="EA30">
            <v>193007</v>
          </cell>
        </row>
        <row r="31">
          <cell r="BB31">
            <v>475.99996948242188</v>
          </cell>
          <cell r="BE31">
            <v>1907.0001220703125</v>
          </cell>
          <cell r="BW31">
            <v>193610</v>
          </cell>
          <cell r="BX31">
            <v>765</v>
          </cell>
          <cell r="BZ31">
            <v>0</v>
          </cell>
          <cell r="CA31">
            <v>0</v>
          </cell>
          <cell r="CB31">
            <v>765</v>
          </cell>
          <cell r="DC31">
            <v>0</v>
          </cell>
          <cell r="DT31">
            <v>0</v>
          </cell>
          <cell r="EA31">
            <v>192845</v>
          </cell>
        </row>
        <row r="32">
          <cell r="BB32">
            <v>472</v>
          </cell>
          <cell r="BE32">
            <v>1897</v>
          </cell>
          <cell r="BW32">
            <v>192476</v>
          </cell>
          <cell r="BX32">
            <v>764</v>
          </cell>
          <cell r="BZ32">
            <v>0</v>
          </cell>
          <cell r="CA32">
            <v>0</v>
          </cell>
          <cell r="CB32">
            <v>764</v>
          </cell>
          <cell r="DC32">
            <v>0</v>
          </cell>
          <cell r="DT32">
            <v>0</v>
          </cell>
          <cell r="EA32">
            <v>191711.984375</v>
          </cell>
        </row>
        <row r="33">
          <cell r="BB33">
            <v>474</v>
          </cell>
          <cell r="BE33">
            <v>1891</v>
          </cell>
          <cell r="BW33">
            <v>192149</v>
          </cell>
          <cell r="BX33">
            <v>768</v>
          </cell>
          <cell r="BZ33">
            <v>0</v>
          </cell>
          <cell r="CA33">
            <v>0</v>
          </cell>
          <cell r="CB33">
            <v>768</v>
          </cell>
          <cell r="DC33">
            <v>0</v>
          </cell>
          <cell r="DT33">
            <v>0</v>
          </cell>
          <cell r="EA33">
            <v>191381</v>
          </cell>
        </row>
        <row r="34">
          <cell r="BB34">
            <v>468</v>
          </cell>
          <cell r="BE34">
            <v>1868</v>
          </cell>
          <cell r="BW34">
            <v>189791</v>
          </cell>
          <cell r="BX34">
            <v>766</v>
          </cell>
          <cell r="BZ34">
            <v>0</v>
          </cell>
          <cell r="CA34">
            <v>0</v>
          </cell>
          <cell r="CB34">
            <v>766</v>
          </cell>
          <cell r="DC34">
            <v>0</v>
          </cell>
          <cell r="DT34">
            <v>0</v>
          </cell>
          <cell r="EA34">
            <v>189025</v>
          </cell>
        </row>
        <row r="35">
          <cell r="BB35">
            <v>3713</v>
          </cell>
          <cell r="BE35">
            <v>14854</v>
          </cell>
          <cell r="BW35">
            <v>1508504</v>
          </cell>
          <cell r="BX35">
            <v>1353559.125</v>
          </cell>
          <cell r="BZ35">
            <v>1155582</v>
          </cell>
          <cell r="CA35">
            <v>57101.25</v>
          </cell>
          <cell r="CB35">
            <v>140876</v>
          </cell>
          <cell r="DC35">
            <v>0</v>
          </cell>
          <cell r="DT35">
            <v>0</v>
          </cell>
          <cell r="EA35">
            <v>154944.921875</v>
          </cell>
        </row>
        <row r="36">
          <cell r="BB36">
            <v>3824</v>
          </cell>
          <cell r="BE36">
            <v>15291</v>
          </cell>
          <cell r="BW36">
            <v>1553027</v>
          </cell>
          <cell r="BX36">
            <v>1465907.125</v>
          </cell>
          <cell r="BZ36">
            <v>1260635</v>
          </cell>
          <cell r="CA36">
            <v>51555.359375</v>
          </cell>
          <cell r="CB36">
            <v>153717</v>
          </cell>
          <cell r="DC36">
            <v>0</v>
          </cell>
          <cell r="DT36">
            <v>0</v>
          </cell>
          <cell r="EA36">
            <v>87119.8671875</v>
          </cell>
        </row>
        <row r="37">
          <cell r="BB37">
            <v>1225</v>
          </cell>
          <cell r="BE37">
            <v>4898</v>
          </cell>
          <cell r="BW37">
            <v>497473</v>
          </cell>
          <cell r="BX37">
            <v>482610.03125</v>
          </cell>
          <cell r="BZ37">
            <v>420211.65625</v>
          </cell>
          <cell r="CA37">
            <v>11197.61328125</v>
          </cell>
          <cell r="CB37">
            <v>51200.99609375</v>
          </cell>
          <cell r="DC37">
            <v>0</v>
          </cell>
          <cell r="DT37">
            <v>0</v>
          </cell>
          <cell r="EA37">
            <v>14862.9375</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9">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0">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1">
        <row r="12">
          <cell r="BB12">
            <v>33</v>
          </cell>
        </row>
      </sheetData>
      <sheetData sheetId="12">
        <row r="12">
          <cell r="J12">
            <v>0.27927520117187499</v>
          </cell>
        </row>
        <row r="13">
          <cell r="J13">
            <v>0</v>
          </cell>
        </row>
        <row r="14">
          <cell r="J14">
            <v>0</v>
          </cell>
          <cell r="L14">
            <v>0</v>
          </cell>
        </row>
        <row r="17">
          <cell r="J17">
            <v>0.41408800097656251</v>
          </cell>
          <cell r="L17">
            <v>0</v>
          </cell>
        </row>
        <row r="18">
          <cell r="J18">
            <v>0</v>
          </cell>
          <cell r="L18">
            <v>0</v>
          </cell>
        </row>
        <row r="19">
          <cell r="J19">
            <v>0</v>
          </cell>
          <cell r="L19">
            <v>0</v>
          </cell>
        </row>
        <row r="20">
          <cell r="J20">
            <v>0.41408800097656251</v>
          </cell>
          <cell r="L20">
            <v>0</v>
          </cell>
        </row>
        <row r="22">
          <cell r="J22">
            <v>6.888900024414063E-2</v>
          </cell>
          <cell r="L22">
            <v>0</v>
          </cell>
        </row>
        <row r="23">
          <cell r="J23">
            <v>0</v>
          </cell>
          <cell r="L23">
            <v>0</v>
          </cell>
        </row>
        <row r="24">
          <cell r="J24">
            <v>0</v>
          </cell>
          <cell r="L24">
            <v>0</v>
          </cell>
        </row>
        <row r="25">
          <cell r="J25">
            <v>6.888900024414063E-2</v>
          </cell>
          <cell r="L25">
            <v>0</v>
          </cell>
        </row>
        <row r="26">
          <cell r="L26"/>
        </row>
        <row r="27">
          <cell r="L27"/>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Set>
  </externalBook>
</externalLink>
</file>

<file path=xl/persons/person.xml><?xml version="1.0" encoding="utf-8"?>
<personList xmlns="http://schemas.microsoft.com/office/spreadsheetml/2018/threadedcomments" xmlns:x="http://schemas.openxmlformats.org/spreadsheetml/2006/main">
  <person displayName="Jaime Benazar Irausquin" id="{C1F50398-C9CB-498E-B1DD-556BBDE4C636}" userId="S::jaime.benazar@Quorumsoftware.com::90b285ee-16d3-4f4a-b12f-ba7161cffcd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S3" dT="2024-01-31T17:55:14.71" personId="{C1F50398-C9CB-498E-B1DD-556BBDE4C636}" id="{49B04403-4CCE-4A81-9285-59F3EA6D896C}">
    <text xml:space="preserve">EL auditor calcula el EL anual, por lo que su límite económico es diciembre 2045. PlanningSpace, al hacer el cálculo mensual, está cortando en enero 2046 que es el límite económico calculado mensual
</text>
  </threadedComment>
  <threadedComment ref="OQ3" dT="2024-01-31T17:57:17.02" personId="{C1F50398-C9CB-498E-B1DD-556BBDE4C636}" id="{B9D7975B-81D4-455C-8A41-E34550945CF6}">
    <text xml:space="preserve">EL auditor calcula el EL anual, por lo que su límite económico es diciembre 2047. PlanningSpace, al hacer el cálculo mensual, está cortando en abril 2048 que es el límite económico calculado mensual
</text>
  </threadedComment>
  <threadedComment ref="L4" dT="2024-01-31T17:52:37.06" personId="{C1F50398-C9CB-498E-B1DD-556BBDE4C636}" id="{B38AB286-D06C-4864-A4BC-5722F1A92735}">
    <text>EL auditor calcula el EL anual, por lo que su límite económico es diciembre 2033. PlanningSpace, al hacer el cálculo mensual, está cortando en octubre 2033 que es el límite económico calculado mensual</text>
  </threadedComment>
  <threadedComment ref="IF4" dT="2024-01-31T17:54:42.00" personId="{C1F50398-C9CB-498E-B1DD-556BBDE4C636}" id="{DE27B1A0-1C05-4AB4-8E9B-A3DD03AE326F}">
    <text>El EL de probadas es Octubre 2033 en PlanningSpace y diciembre 2033 para el auditor. Por ende, tenemos diferencias en las colas este año</text>
  </threadedComment>
  <threadedComment ref="OO4" dT="2024-01-31T17:58:26.13" personId="{C1F50398-C9CB-498E-B1DD-556BBDE4C636}" id="{FB116DB2-E80E-4A2B-93E0-F1841C4D0BDE}">
    <text xml:space="preserve">El EL de probable es enero 2046 en PlanningSpace y diciembre 2045 para el auditor. Por ende, tenemos diferencias en las colas este año
</text>
  </threadedComment>
  <threadedComment ref="L31" dT="2024-01-31T17:53:08.44" personId="{C1F50398-C9CB-498E-B1DD-556BBDE4C636}" id="{9266E2BA-42C0-4BB6-8BB6-EA89E3D7E648}">
    <text>El abandono es cargado por el auditor en la fecha de límite económico y en PlanningSpace se carga un año después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22553-B68D-4FC8-9EBF-2B0555B292C0}">
  <sheetPr codeName="Hoja5"/>
  <dimension ref="A1:H26"/>
  <sheetViews>
    <sheetView workbookViewId="0">
      <selection activeCell="B20" sqref="B20"/>
    </sheetView>
  </sheetViews>
  <sheetFormatPr defaultColWidth="11.42578125" defaultRowHeight="15.75" x14ac:dyDescent="0.3"/>
  <cols>
    <col min="1" max="1" width="4.7109375" style="15" customWidth="1"/>
    <col min="2" max="2" width="11.42578125" style="13" customWidth="1"/>
    <col min="3" max="7" width="11.42578125" style="13"/>
    <col min="8" max="8" width="49.85546875" style="13" customWidth="1"/>
    <col min="9" max="16384" width="11.42578125" style="13"/>
  </cols>
  <sheetData>
    <row r="1" spans="1:8" ht="16.5" thickBot="1" x14ac:dyDescent="0.35">
      <c r="A1" s="77" t="s">
        <v>97</v>
      </c>
      <c r="B1" s="78"/>
      <c r="C1" s="78"/>
      <c r="D1" s="78"/>
      <c r="E1" s="79"/>
    </row>
    <row r="2" spans="1:8" s="18" customFormat="1" x14ac:dyDescent="0.25">
      <c r="A2" s="17">
        <v>1</v>
      </c>
      <c r="B2" s="80" t="s">
        <v>61</v>
      </c>
      <c r="C2" s="80"/>
      <c r="D2" s="80"/>
      <c r="E2" s="81"/>
    </row>
    <row r="3" spans="1:8" s="18" customFormat="1" x14ac:dyDescent="0.25">
      <c r="A3" s="19">
        <v>2</v>
      </c>
      <c r="B3" s="82" t="s">
        <v>44</v>
      </c>
      <c r="C3" s="82"/>
      <c r="D3" s="82"/>
      <c r="E3" s="83"/>
    </row>
    <row r="4" spans="1:8" s="18" customFormat="1" ht="34.5" customHeight="1" x14ac:dyDescent="0.25">
      <c r="A4" s="19">
        <v>3</v>
      </c>
      <c r="B4" s="82" t="s">
        <v>45</v>
      </c>
      <c r="C4" s="82"/>
      <c r="D4" s="82"/>
      <c r="E4" s="83"/>
    </row>
    <row r="5" spans="1:8" s="18" customFormat="1" ht="16.5" thickBot="1" x14ac:dyDescent="0.3">
      <c r="A5" s="20">
        <v>4</v>
      </c>
      <c r="B5" s="84" t="s">
        <v>46</v>
      </c>
      <c r="C5" s="84"/>
      <c r="D5" s="84"/>
      <c r="E5" s="85"/>
    </row>
    <row r="6" spans="1:8" ht="16.5" thickBot="1" x14ac:dyDescent="0.35"/>
    <row r="7" spans="1:8" ht="16.5" thickBot="1" x14ac:dyDescent="0.35">
      <c r="A7" s="77" t="s">
        <v>96</v>
      </c>
      <c r="B7" s="78"/>
      <c r="C7" s="78"/>
      <c r="D7" s="78"/>
      <c r="E7" s="79"/>
    </row>
    <row r="8" spans="1:8" x14ac:dyDescent="0.3">
      <c r="A8" s="17">
        <v>1</v>
      </c>
      <c r="B8" s="80" t="s">
        <v>92</v>
      </c>
      <c r="C8" s="80"/>
      <c r="D8" s="80"/>
      <c r="E8" s="81"/>
    </row>
    <row r="9" spans="1:8" x14ac:dyDescent="0.3">
      <c r="A9" s="19">
        <v>2</v>
      </c>
      <c r="B9" s="82" t="s">
        <v>93</v>
      </c>
      <c r="C9" s="82"/>
      <c r="D9" s="82"/>
      <c r="E9" s="83"/>
    </row>
    <row r="10" spans="1:8" x14ac:dyDescent="0.3">
      <c r="A10" s="19">
        <v>3</v>
      </c>
      <c r="B10" s="82" t="s">
        <v>94</v>
      </c>
      <c r="C10" s="82"/>
      <c r="D10" s="82"/>
      <c r="E10" s="83"/>
    </row>
    <row r="11" spans="1:8" x14ac:dyDescent="0.3">
      <c r="A11" s="19">
        <v>4</v>
      </c>
      <c r="B11" s="86" t="s">
        <v>95</v>
      </c>
      <c r="C11" s="86"/>
      <c r="D11" s="86"/>
      <c r="E11" s="87"/>
    </row>
    <row r="12" spans="1:8" ht="16.5" thickBot="1" x14ac:dyDescent="0.35">
      <c r="A12" s="20">
        <v>5</v>
      </c>
      <c r="B12" s="84" t="s">
        <v>98</v>
      </c>
      <c r="C12" s="84"/>
      <c r="D12" s="84"/>
      <c r="E12" s="85"/>
    </row>
    <row r="14" spans="1:8" ht="16.5" thickBot="1" x14ac:dyDescent="0.35"/>
    <row r="15" spans="1:8" x14ac:dyDescent="0.3">
      <c r="A15" s="50" t="s">
        <v>125</v>
      </c>
      <c r="B15" s="51"/>
      <c r="C15" s="51"/>
      <c r="D15" s="51"/>
      <c r="E15" s="51"/>
      <c r="F15" s="51"/>
      <c r="G15" s="51"/>
      <c r="H15" s="52"/>
    </row>
    <row r="16" spans="1:8" x14ac:dyDescent="0.3">
      <c r="A16" s="53"/>
      <c r="B16" s="54" t="s">
        <v>126</v>
      </c>
      <c r="C16" s="54"/>
      <c r="D16" s="54"/>
      <c r="E16" s="54"/>
      <c r="F16" s="54"/>
      <c r="G16" s="54"/>
      <c r="H16" s="55"/>
    </row>
    <row r="17" spans="1:8" ht="15" customHeight="1" x14ac:dyDescent="0.3">
      <c r="A17" s="53"/>
      <c r="B17" s="56" t="s">
        <v>127</v>
      </c>
      <c r="C17" s="54"/>
      <c r="D17" s="54"/>
      <c r="E17" s="54"/>
      <c r="F17" s="54"/>
      <c r="G17" s="54"/>
      <c r="H17" s="57"/>
    </row>
    <row r="18" spans="1:8" ht="28.5" customHeight="1" thickBot="1" x14ac:dyDescent="0.35">
      <c r="A18" s="58"/>
      <c r="B18" s="59"/>
      <c r="C18" s="59"/>
      <c r="D18" s="59"/>
      <c r="E18" s="59"/>
      <c r="F18" s="59"/>
      <c r="G18" s="59"/>
      <c r="H18" s="60"/>
    </row>
    <row r="19" spans="1:8" x14ac:dyDescent="0.3">
      <c r="A19" s="50" t="s">
        <v>123</v>
      </c>
      <c r="B19" s="51"/>
      <c r="C19" s="51"/>
      <c r="D19" s="51"/>
      <c r="E19" s="51"/>
      <c r="F19" s="51"/>
      <c r="G19" s="51"/>
      <c r="H19" s="61"/>
    </row>
    <row r="20" spans="1:8" ht="19.5" customHeight="1" x14ac:dyDescent="0.3">
      <c r="A20" s="53"/>
      <c r="B20" s="76" t="s">
        <v>1997</v>
      </c>
      <c r="C20" s="54"/>
      <c r="D20" s="54"/>
      <c r="E20" s="54"/>
      <c r="F20" s="54"/>
      <c r="G20" s="54"/>
      <c r="H20" s="55"/>
    </row>
    <row r="21" spans="1:8" ht="15" customHeight="1" x14ac:dyDescent="0.3">
      <c r="A21" s="53"/>
      <c r="B21" s="56" t="s">
        <v>1998</v>
      </c>
      <c r="C21" s="54"/>
      <c r="D21" s="54"/>
      <c r="E21" s="54"/>
      <c r="F21" s="54"/>
      <c r="G21" s="54"/>
      <c r="H21" s="55"/>
    </row>
    <row r="22" spans="1:8" ht="17.25" customHeight="1" thickBot="1" x14ac:dyDescent="0.35">
      <c r="A22" s="58"/>
      <c r="B22" s="59"/>
      <c r="C22" s="59"/>
      <c r="D22" s="59"/>
      <c r="E22" s="59"/>
      <c r="F22" s="59"/>
      <c r="G22" s="59"/>
      <c r="H22" s="60"/>
    </row>
    <row r="23" spans="1:8" ht="9.75" customHeight="1" x14ac:dyDescent="0.3">
      <c r="A23" s="62"/>
      <c r="B23" s="51"/>
      <c r="C23" s="51"/>
      <c r="D23" s="51"/>
      <c r="E23" s="51"/>
      <c r="F23" s="51"/>
      <c r="G23" s="51"/>
      <c r="H23" s="61"/>
    </row>
    <row r="24" spans="1:8" x14ac:dyDescent="0.3">
      <c r="A24" s="53"/>
      <c r="B24" s="54"/>
      <c r="C24" s="54"/>
      <c r="D24" s="54"/>
      <c r="E24" s="54"/>
      <c r="F24" s="54"/>
      <c r="G24" s="54"/>
      <c r="H24" s="55"/>
    </row>
    <row r="25" spans="1:8" x14ac:dyDescent="0.3">
      <c r="A25" s="53"/>
      <c r="B25" s="54"/>
      <c r="C25" s="54"/>
      <c r="D25" s="54"/>
      <c r="E25" s="54"/>
      <c r="F25" s="54"/>
      <c r="G25" s="54"/>
      <c r="H25" s="55"/>
    </row>
    <row r="26" spans="1:8" ht="6" customHeight="1" thickBot="1" x14ac:dyDescent="0.35">
      <c r="A26" s="58"/>
      <c r="B26" s="59"/>
      <c r="C26" s="59"/>
      <c r="D26" s="59"/>
      <c r="E26" s="59"/>
      <c r="F26" s="59"/>
      <c r="G26" s="59"/>
      <c r="H26" s="60"/>
    </row>
  </sheetData>
  <mergeCells count="11">
    <mergeCell ref="A1:E1"/>
    <mergeCell ref="B2:E2"/>
    <mergeCell ref="B3:E3"/>
    <mergeCell ref="B4:E4"/>
    <mergeCell ref="B5:E5"/>
    <mergeCell ref="A7:E7"/>
    <mergeCell ref="B8:E8"/>
    <mergeCell ref="B9:E9"/>
    <mergeCell ref="B10:E10"/>
    <mergeCell ref="B12:E12"/>
    <mergeCell ref="B11:E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doPS">
                <anchor moveWithCells="1" sizeWithCells="1">
                  <from>
                    <xdr:col>1</xdr:col>
                    <xdr:colOff>9525</xdr:colOff>
                    <xdr:row>19</xdr:row>
                    <xdr:rowOff>190500</xdr:rowOff>
                  </from>
                  <to>
                    <xdr:col>4</xdr:col>
                    <xdr:colOff>742950</xdr:colOff>
                    <xdr:row>21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TodoFC">
                <anchor moveWithCells="1" sizeWithCells="1">
                  <from>
                    <xdr:col>0</xdr:col>
                    <xdr:colOff>314325</xdr:colOff>
                    <xdr:row>16</xdr:row>
                    <xdr:rowOff>19050</xdr:rowOff>
                  </from>
                  <to>
                    <xdr:col>4</xdr:col>
                    <xdr:colOff>752475</xdr:colOff>
                    <xdr:row>17</xdr:row>
                    <xdr:rowOff>276225</xdr:rowOff>
                  </to>
                </anchor>
              </controlPr>
            </control>
          </mc:Choice>
        </mc:AlternateContent>
        <mc:AlternateContent xmlns:mc="http://schemas.openxmlformats.org/markup-compatibility/2006">
          <mc:Choice Requires="x14">
            <control shapeId="1027" r:id="rId6" name="Button 3">
              <controlPr defaultSize="0" print="0" autoFill="0" autoPict="0" macro="[0]!DuplicarHojaConValores">
                <anchor moveWithCells="1" sizeWithCells="1">
                  <from>
                    <xdr:col>1</xdr:col>
                    <xdr:colOff>0</xdr:colOff>
                    <xdr:row>22</xdr:row>
                    <xdr:rowOff>190500</xdr:rowOff>
                  </from>
                  <to>
                    <xdr:col>4</xdr:col>
                    <xdr:colOff>752475</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40CD3-F5B8-40B5-9959-BB2774A0DE78}">
  <sheetPr codeName="Hoja1">
    <tabColor rgb="FFFF0000"/>
  </sheetPr>
  <dimension ref="A1:PC2642"/>
  <sheetViews>
    <sheetView tabSelected="1" zoomScale="80" zoomScaleNormal="80" workbookViewId="0">
      <pane xSplit="1" ySplit="2" topLeftCell="B3" activePane="bottomRight" state="frozen"/>
      <selection pane="topRight" activeCell="B1" sqref="B1"/>
      <selection pane="bottomLeft" activeCell="A3" sqref="A3"/>
      <selection pane="bottomRight" activeCell="O18" sqref="O18"/>
    </sheetView>
  </sheetViews>
  <sheetFormatPr defaultColWidth="10.28515625" defaultRowHeight="15.75" outlineLevelRow="1" outlineLevelCol="1" x14ac:dyDescent="0.3"/>
  <cols>
    <col min="1" max="1" width="38.85546875" style="13" customWidth="1"/>
    <col min="2" max="2" width="25.5703125" style="13" customWidth="1" outlineLevel="1"/>
    <col min="3" max="3" width="18.42578125" style="13" customWidth="1" outlineLevel="1"/>
    <col min="4" max="4" width="16.85546875" style="13" customWidth="1" outlineLevel="1"/>
    <col min="5" max="5" width="15.7109375" style="13" customWidth="1" outlineLevel="1"/>
    <col min="6" max="6" width="14" style="13" customWidth="1" outlineLevel="1"/>
    <col min="7" max="12" width="14.7109375" style="13" customWidth="1" outlineLevel="1"/>
    <col min="13" max="13" width="16.7109375" style="13" customWidth="1" outlineLevel="1"/>
    <col min="14" max="38" width="10.42578125" style="13" customWidth="1" outlineLevel="1"/>
    <col min="39" max="39" width="19.140625" style="13" customWidth="1"/>
    <col min="40" max="76" width="16.7109375" style="13" hidden="1" customWidth="1" outlineLevel="1"/>
    <col min="77" max="77" width="16.7109375" style="13" customWidth="1" collapsed="1"/>
    <col min="78" max="114" width="16.7109375" style="13" hidden="1" customWidth="1" outlineLevel="1"/>
    <col min="115" max="115" width="16.7109375" style="13" customWidth="1" collapsed="1"/>
    <col min="116" max="152" width="16.7109375" style="13" hidden="1" customWidth="1" outlineLevel="1"/>
    <col min="153" max="153" width="16.7109375" style="13" customWidth="1" collapsed="1"/>
    <col min="154" max="190" width="16.7109375" style="13" hidden="1" customWidth="1" outlineLevel="1"/>
    <col min="191" max="191" width="16.7109375" style="13" customWidth="1" collapsed="1"/>
    <col min="192" max="228" width="16.7109375" style="13" hidden="1" customWidth="1" outlineLevel="1"/>
    <col min="229" max="229" width="16.7109375" style="13" customWidth="1" collapsed="1"/>
    <col min="230" max="266" width="16.7109375" style="13" hidden="1" customWidth="1" outlineLevel="1"/>
    <col min="267" max="267" width="16.7109375" style="13" customWidth="1" collapsed="1"/>
    <col min="268" max="304" width="16.7109375" style="13" hidden="1" customWidth="1" outlineLevel="1"/>
    <col min="305" max="305" width="16.7109375" style="13" customWidth="1" collapsed="1"/>
    <col min="306" max="342" width="16.7109375" style="13" hidden="1" customWidth="1" outlineLevel="1"/>
    <col min="343" max="343" width="16.7109375" style="13" customWidth="1" collapsed="1"/>
    <col min="344" max="380" width="16.7109375" style="13" hidden="1" customWidth="1" outlineLevel="1"/>
    <col min="381" max="381" width="16.7109375" style="13" customWidth="1" collapsed="1"/>
    <col min="382" max="418" width="16.7109375" style="13" hidden="1" customWidth="1" outlineLevel="1"/>
    <col min="419" max="419" width="16.7109375" style="13" customWidth="1" collapsed="1"/>
    <col min="420" max="16384" width="10.28515625" style="13"/>
  </cols>
  <sheetData>
    <row r="1" spans="1:419" s="11" customFormat="1" ht="15.75" customHeight="1" thickBot="1" x14ac:dyDescent="0.3">
      <c r="A1" s="48" t="s">
        <v>0</v>
      </c>
      <c r="B1" s="88" t="s">
        <v>1</v>
      </c>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9"/>
      <c r="AN1" s="90" t="s">
        <v>2</v>
      </c>
      <c r="AO1" s="88"/>
      <c r="AP1" s="88"/>
      <c r="AQ1" s="88"/>
      <c r="AR1" s="88"/>
      <c r="AS1" s="88"/>
      <c r="AT1" s="88"/>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9"/>
      <c r="BZ1" s="109" t="s">
        <v>3</v>
      </c>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1"/>
      <c r="DL1" s="106" t="s">
        <v>99</v>
      </c>
      <c r="DM1" s="107"/>
      <c r="DN1" s="107"/>
      <c r="DO1" s="107"/>
      <c r="DP1" s="107"/>
      <c r="DQ1" s="107"/>
      <c r="DR1" s="107"/>
      <c r="DS1" s="107"/>
      <c r="DT1" s="107"/>
      <c r="DU1" s="107"/>
      <c r="DV1" s="107"/>
      <c r="DW1" s="107"/>
      <c r="DX1" s="107"/>
      <c r="DY1" s="107"/>
      <c r="DZ1" s="107"/>
      <c r="EA1" s="107"/>
      <c r="EB1" s="107"/>
      <c r="EC1" s="107"/>
      <c r="ED1" s="107"/>
      <c r="EE1" s="107"/>
      <c r="EF1" s="107"/>
      <c r="EG1" s="107"/>
      <c r="EH1" s="107"/>
      <c r="EI1" s="107"/>
      <c r="EJ1" s="107"/>
      <c r="EK1" s="107"/>
      <c r="EL1" s="107"/>
      <c r="EM1" s="107"/>
      <c r="EN1" s="107"/>
      <c r="EO1" s="107"/>
      <c r="EP1" s="107"/>
      <c r="EQ1" s="107"/>
      <c r="ER1" s="107"/>
      <c r="ES1" s="107"/>
      <c r="ET1" s="107"/>
      <c r="EU1" s="107"/>
      <c r="EV1" s="107"/>
      <c r="EW1" s="108"/>
      <c r="EX1" s="112" t="s">
        <v>100</v>
      </c>
      <c r="EY1" s="113"/>
      <c r="EZ1" s="113"/>
      <c r="FA1" s="113"/>
      <c r="FB1" s="113"/>
      <c r="FC1" s="113"/>
      <c r="FD1" s="113"/>
      <c r="FE1" s="113"/>
      <c r="FF1" s="113"/>
      <c r="FG1" s="113"/>
      <c r="FH1" s="113"/>
      <c r="FI1" s="113"/>
      <c r="FJ1" s="113"/>
      <c r="FK1" s="113"/>
      <c r="FL1" s="113"/>
      <c r="FM1" s="113"/>
      <c r="FN1" s="113"/>
      <c r="FO1" s="113"/>
      <c r="FP1" s="113"/>
      <c r="FQ1" s="113"/>
      <c r="FR1" s="113"/>
      <c r="FS1" s="113"/>
      <c r="FT1" s="113"/>
      <c r="FU1" s="113"/>
      <c r="FV1" s="113"/>
      <c r="FW1" s="113"/>
      <c r="FX1" s="113"/>
      <c r="FY1" s="113"/>
      <c r="FZ1" s="113"/>
      <c r="GA1" s="113"/>
      <c r="GB1" s="113"/>
      <c r="GC1" s="113"/>
      <c r="GD1" s="113"/>
      <c r="GE1" s="113"/>
      <c r="GF1" s="113"/>
      <c r="GG1" s="113"/>
      <c r="GH1" s="113"/>
      <c r="GI1" s="114"/>
      <c r="GJ1" s="112" t="s">
        <v>101</v>
      </c>
      <c r="GK1" s="113"/>
      <c r="GL1" s="113"/>
      <c r="GM1" s="113"/>
      <c r="GN1" s="113"/>
      <c r="GO1" s="113"/>
      <c r="GP1" s="113"/>
      <c r="GQ1" s="113"/>
      <c r="GR1" s="113"/>
      <c r="GS1" s="113"/>
      <c r="GT1" s="113"/>
      <c r="GU1" s="113"/>
      <c r="GV1" s="113"/>
      <c r="GW1" s="113"/>
      <c r="GX1" s="113"/>
      <c r="GY1" s="113"/>
      <c r="GZ1" s="113"/>
      <c r="HA1" s="113"/>
      <c r="HB1" s="113"/>
      <c r="HC1" s="113"/>
      <c r="HD1" s="113"/>
      <c r="HE1" s="113"/>
      <c r="HF1" s="113"/>
      <c r="HG1" s="113"/>
      <c r="HH1" s="113"/>
      <c r="HI1" s="113"/>
      <c r="HJ1" s="113"/>
      <c r="HK1" s="113"/>
      <c r="HL1" s="113"/>
      <c r="HM1" s="113"/>
      <c r="HN1" s="113"/>
      <c r="HO1" s="113"/>
      <c r="HP1" s="113"/>
      <c r="HQ1" s="113"/>
      <c r="HR1" s="113"/>
      <c r="HS1" s="113"/>
      <c r="HT1" s="113"/>
      <c r="HU1" s="114"/>
      <c r="HV1" s="118" t="s">
        <v>4</v>
      </c>
      <c r="HW1" s="119"/>
      <c r="HX1" s="119"/>
      <c r="HY1" s="119"/>
      <c r="HZ1" s="119"/>
      <c r="IA1" s="119"/>
      <c r="IB1" s="119"/>
      <c r="IC1" s="119"/>
      <c r="ID1" s="119"/>
      <c r="IE1" s="119"/>
      <c r="IF1" s="119"/>
      <c r="IG1" s="119"/>
      <c r="IH1" s="119"/>
      <c r="II1" s="119"/>
      <c r="IJ1" s="119"/>
      <c r="IK1" s="119"/>
      <c r="IL1" s="119"/>
      <c r="IM1" s="119"/>
      <c r="IN1" s="119"/>
      <c r="IO1" s="119"/>
      <c r="IP1" s="119"/>
      <c r="IQ1" s="119"/>
      <c r="IR1" s="119"/>
      <c r="IS1" s="119"/>
      <c r="IT1" s="119"/>
      <c r="IU1" s="119"/>
      <c r="IV1" s="119"/>
      <c r="IW1" s="119"/>
      <c r="IX1" s="119"/>
      <c r="IY1" s="119"/>
      <c r="IZ1" s="119"/>
      <c r="JA1" s="119"/>
      <c r="JB1" s="119"/>
      <c r="JC1" s="119"/>
      <c r="JD1" s="119"/>
      <c r="JE1" s="119"/>
      <c r="JF1" s="119"/>
      <c r="JG1" s="120"/>
      <c r="JH1" s="115" t="s">
        <v>102</v>
      </c>
      <c r="JI1" s="116"/>
      <c r="JJ1" s="116"/>
      <c r="JK1" s="116"/>
      <c r="JL1" s="116"/>
      <c r="JM1" s="116"/>
      <c r="JN1" s="116"/>
      <c r="JO1" s="116"/>
      <c r="JP1" s="116"/>
      <c r="JQ1" s="116"/>
      <c r="JR1" s="116"/>
      <c r="JS1" s="116"/>
      <c r="JT1" s="116"/>
      <c r="JU1" s="116"/>
      <c r="JV1" s="116"/>
      <c r="JW1" s="116"/>
      <c r="JX1" s="116"/>
      <c r="JY1" s="116"/>
      <c r="JZ1" s="116"/>
      <c r="KA1" s="116"/>
      <c r="KB1" s="116"/>
      <c r="KC1" s="116"/>
      <c r="KD1" s="116"/>
      <c r="KE1" s="116"/>
      <c r="KF1" s="116"/>
      <c r="KG1" s="116"/>
      <c r="KH1" s="116"/>
      <c r="KI1" s="116"/>
      <c r="KJ1" s="116"/>
      <c r="KK1" s="116"/>
      <c r="KL1" s="116"/>
      <c r="KM1" s="116"/>
      <c r="KN1" s="116"/>
      <c r="KO1" s="116"/>
      <c r="KP1" s="116"/>
      <c r="KQ1" s="116"/>
      <c r="KR1" s="116"/>
      <c r="KS1" s="117"/>
      <c r="KT1" s="106" t="s">
        <v>103</v>
      </c>
      <c r="KU1" s="107"/>
      <c r="KV1" s="107"/>
      <c r="KW1" s="107"/>
      <c r="KX1" s="107"/>
      <c r="KY1" s="107"/>
      <c r="KZ1" s="107"/>
      <c r="LA1" s="107"/>
      <c r="LB1" s="107"/>
      <c r="LC1" s="107"/>
      <c r="LD1" s="107"/>
      <c r="LE1" s="107"/>
      <c r="LF1" s="107"/>
      <c r="LG1" s="107"/>
      <c r="LH1" s="107"/>
      <c r="LI1" s="107"/>
      <c r="LJ1" s="107"/>
      <c r="LK1" s="107"/>
      <c r="LL1" s="107"/>
      <c r="LM1" s="107"/>
      <c r="LN1" s="107"/>
      <c r="LO1" s="107"/>
      <c r="LP1" s="107"/>
      <c r="LQ1" s="107"/>
      <c r="LR1" s="107"/>
      <c r="LS1" s="107"/>
      <c r="LT1" s="107"/>
      <c r="LU1" s="107"/>
      <c r="LV1" s="107"/>
      <c r="LW1" s="107"/>
      <c r="LX1" s="107"/>
      <c r="LY1" s="107"/>
      <c r="LZ1" s="107"/>
      <c r="MA1" s="107"/>
      <c r="MB1" s="107"/>
      <c r="MC1" s="107"/>
      <c r="MD1" s="107"/>
      <c r="ME1" s="108"/>
      <c r="MF1" s="106" t="s">
        <v>104</v>
      </c>
      <c r="MG1" s="107"/>
      <c r="MH1" s="107"/>
      <c r="MI1" s="107"/>
      <c r="MJ1" s="107"/>
      <c r="MK1" s="107"/>
      <c r="ML1" s="107"/>
      <c r="MM1" s="107"/>
      <c r="MN1" s="107"/>
      <c r="MO1" s="107"/>
      <c r="MP1" s="107"/>
      <c r="MQ1" s="107"/>
      <c r="MR1" s="107"/>
      <c r="MS1" s="107"/>
      <c r="MT1" s="107"/>
      <c r="MU1" s="107"/>
      <c r="MV1" s="107"/>
      <c r="MW1" s="107"/>
      <c r="MX1" s="107"/>
      <c r="MY1" s="107"/>
      <c r="MZ1" s="107"/>
      <c r="NA1" s="107"/>
      <c r="NB1" s="107"/>
      <c r="NC1" s="107"/>
      <c r="ND1" s="107"/>
      <c r="NE1" s="107"/>
      <c r="NF1" s="107"/>
      <c r="NG1" s="107"/>
      <c r="NH1" s="107"/>
      <c r="NI1" s="107"/>
      <c r="NJ1" s="107"/>
      <c r="NK1" s="107"/>
      <c r="NL1" s="107"/>
      <c r="NM1" s="107"/>
      <c r="NN1" s="107"/>
      <c r="NO1" s="107"/>
      <c r="NP1" s="107"/>
      <c r="NQ1" s="108"/>
      <c r="NR1" s="109" t="s">
        <v>34</v>
      </c>
      <c r="NS1" s="110"/>
      <c r="NT1" s="110"/>
      <c r="NU1" s="110"/>
      <c r="NV1" s="110"/>
      <c r="NW1" s="110"/>
      <c r="NX1" s="110"/>
      <c r="NY1" s="110"/>
      <c r="NZ1" s="110"/>
      <c r="OA1" s="110"/>
      <c r="OB1" s="110"/>
      <c r="OC1" s="110"/>
      <c r="OD1" s="110"/>
      <c r="OE1" s="110"/>
      <c r="OF1" s="110"/>
      <c r="OG1" s="110"/>
      <c r="OH1" s="110"/>
      <c r="OI1" s="110"/>
      <c r="OJ1" s="110"/>
      <c r="OK1" s="110"/>
      <c r="OL1" s="110"/>
      <c r="OM1" s="110"/>
      <c r="ON1" s="110"/>
      <c r="OO1" s="110"/>
      <c r="OP1" s="110"/>
      <c r="OQ1" s="110"/>
      <c r="OR1" s="110"/>
      <c r="OS1" s="110"/>
      <c r="OT1" s="110"/>
      <c r="OU1" s="110"/>
      <c r="OV1" s="110"/>
      <c r="OW1" s="110"/>
      <c r="OX1" s="110"/>
      <c r="OY1" s="110"/>
      <c r="OZ1" s="110"/>
      <c r="PA1" s="110"/>
      <c r="PB1" s="110"/>
      <c r="PC1" s="111"/>
    </row>
    <row r="2" spans="1:419" s="31" customFormat="1" ht="15.75" customHeight="1" thickBot="1" x14ac:dyDescent="0.3">
      <c r="A2" s="49" t="s">
        <v>5</v>
      </c>
      <c r="B2" s="29">
        <v>2023</v>
      </c>
      <c r="C2" s="29">
        <v>2024</v>
      </c>
      <c r="D2" s="29">
        <v>2025</v>
      </c>
      <c r="E2" s="29">
        <v>2026</v>
      </c>
      <c r="F2" s="29">
        <v>2027</v>
      </c>
      <c r="G2" s="29">
        <v>2028</v>
      </c>
      <c r="H2" s="29">
        <v>2029</v>
      </c>
      <c r="I2" s="29">
        <v>2030</v>
      </c>
      <c r="J2" s="29">
        <v>2031</v>
      </c>
      <c r="K2" s="29">
        <v>2032</v>
      </c>
      <c r="L2" s="29">
        <v>2033</v>
      </c>
      <c r="M2" s="29">
        <v>2034</v>
      </c>
      <c r="N2" s="29">
        <v>2035</v>
      </c>
      <c r="O2" s="29">
        <v>2036</v>
      </c>
      <c r="P2" s="29">
        <v>2037</v>
      </c>
      <c r="Q2" s="29">
        <v>2038</v>
      </c>
      <c r="R2" s="29">
        <v>2039</v>
      </c>
      <c r="S2" s="29">
        <v>2040</v>
      </c>
      <c r="T2" s="29">
        <v>2041</v>
      </c>
      <c r="U2" s="29">
        <v>2042</v>
      </c>
      <c r="V2" s="29">
        <v>2043</v>
      </c>
      <c r="W2" s="29">
        <v>2044</v>
      </c>
      <c r="X2" s="29">
        <v>2045</v>
      </c>
      <c r="Y2" s="29">
        <v>2046</v>
      </c>
      <c r="Z2" s="29">
        <v>2047</v>
      </c>
      <c r="AA2" s="29">
        <v>2048</v>
      </c>
      <c r="AB2" s="29">
        <v>2049</v>
      </c>
      <c r="AC2" s="29">
        <v>2050</v>
      </c>
      <c r="AD2" s="29">
        <v>2051</v>
      </c>
      <c r="AE2" s="29">
        <v>2052</v>
      </c>
      <c r="AF2" s="29">
        <v>2053</v>
      </c>
      <c r="AG2" s="29">
        <v>2054</v>
      </c>
      <c r="AH2" s="29">
        <v>2055</v>
      </c>
      <c r="AI2" s="29">
        <v>2056</v>
      </c>
      <c r="AJ2" s="29">
        <v>2057</v>
      </c>
      <c r="AK2" s="29">
        <v>2058</v>
      </c>
      <c r="AL2" s="29">
        <v>2059</v>
      </c>
      <c r="AM2" s="30" t="s">
        <v>28</v>
      </c>
      <c r="AN2" s="29">
        <v>2023</v>
      </c>
      <c r="AO2" s="29">
        <v>2024</v>
      </c>
      <c r="AP2" s="29">
        <v>2025</v>
      </c>
      <c r="AQ2" s="29">
        <v>2026</v>
      </c>
      <c r="AR2" s="29">
        <v>2027</v>
      </c>
      <c r="AS2" s="29">
        <v>2028</v>
      </c>
      <c r="AT2" s="29">
        <v>2029</v>
      </c>
      <c r="AU2" s="29">
        <v>2030</v>
      </c>
      <c r="AV2" s="29">
        <v>2031</v>
      </c>
      <c r="AW2" s="29">
        <v>2032</v>
      </c>
      <c r="AX2" s="29">
        <v>2033</v>
      </c>
      <c r="AY2" s="29">
        <v>2034</v>
      </c>
      <c r="AZ2" s="29">
        <v>2035</v>
      </c>
      <c r="BA2" s="29">
        <v>2036</v>
      </c>
      <c r="BB2" s="29">
        <v>2037</v>
      </c>
      <c r="BC2" s="29">
        <v>2038</v>
      </c>
      <c r="BD2" s="29">
        <v>2039</v>
      </c>
      <c r="BE2" s="29">
        <v>2040</v>
      </c>
      <c r="BF2" s="29">
        <v>2041</v>
      </c>
      <c r="BG2" s="29">
        <v>2042</v>
      </c>
      <c r="BH2" s="29">
        <v>2043</v>
      </c>
      <c r="BI2" s="29">
        <v>2044</v>
      </c>
      <c r="BJ2" s="29">
        <v>2045</v>
      </c>
      <c r="BK2" s="29">
        <v>2046</v>
      </c>
      <c r="BL2" s="29">
        <v>2047</v>
      </c>
      <c r="BM2" s="29">
        <v>2048</v>
      </c>
      <c r="BN2" s="29">
        <v>2049</v>
      </c>
      <c r="BO2" s="29">
        <v>2050</v>
      </c>
      <c r="BP2" s="29">
        <v>2051</v>
      </c>
      <c r="BQ2" s="29">
        <v>2052</v>
      </c>
      <c r="BR2" s="29">
        <v>2053</v>
      </c>
      <c r="BS2" s="29">
        <v>2054</v>
      </c>
      <c r="BT2" s="29">
        <v>2055</v>
      </c>
      <c r="BU2" s="29">
        <v>2056</v>
      </c>
      <c r="BV2" s="29">
        <v>2057</v>
      </c>
      <c r="BW2" s="29">
        <v>2058</v>
      </c>
      <c r="BX2" s="29">
        <v>2059</v>
      </c>
      <c r="BY2" s="30" t="s">
        <v>28</v>
      </c>
      <c r="BZ2" s="29">
        <v>2023</v>
      </c>
      <c r="CA2" s="29">
        <v>2024</v>
      </c>
      <c r="CB2" s="29">
        <v>2025</v>
      </c>
      <c r="CC2" s="29">
        <v>2026</v>
      </c>
      <c r="CD2" s="29">
        <v>2027</v>
      </c>
      <c r="CE2" s="29">
        <v>2028</v>
      </c>
      <c r="CF2" s="29">
        <v>2029</v>
      </c>
      <c r="CG2" s="29">
        <v>2030</v>
      </c>
      <c r="CH2" s="29">
        <v>2031</v>
      </c>
      <c r="CI2" s="29">
        <v>2032</v>
      </c>
      <c r="CJ2" s="29">
        <v>2033</v>
      </c>
      <c r="CK2" s="29">
        <v>2034</v>
      </c>
      <c r="CL2" s="29">
        <v>2035</v>
      </c>
      <c r="CM2" s="29">
        <v>2036</v>
      </c>
      <c r="CN2" s="29">
        <v>2037</v>
      </c>
      <c r="CO2" s="29">
        <v>2038</v>
      </c>
      <c r="CP2" s="29">
        <v>2039</v>
      </c>
      <c r="CQ2" s="29">
        <v>2040</v>
      </c>
      <c r="CR2" s="29">
        <v>2041</v>
      </c>
      <c r="CS2" s="29">
        <v>2042</v>
      </c>
      <c r="CT2" s="29">
        <v>2043</v>
      </c>
      <c r="CU2" s="29">
        <v>2044</v>
      </c>
      <c r="CV2" s="29">
        <v>2045</v>
      </c>
      <c r="CW2" s="29">
        <v>2046</v>
      </c>
      <c r="CX2" s="29">
        <v>2047</v>
      </c>
      <c r="CY2" s="29">
        <v>2048</v>
      </c>
      <c r="CZ2" s="29">
        <v>2049</v>
      </c>
      <c r="DA2" s="29">
        <v>2050</v>
      </c>
      <c r="DB2" s="29">
        <v>2051</v>
      </c>
      <c r="DC2" s="29">
        <v>2052</v>
      </c>
      <c r="DD2" s="29">
        <v>2053</v>
      </c>
      <c r="DE2" s="29">
        <v>2054</v>
      </c>
      <c r="DF2" s="29">
        <v>2055</v>
      </c>
      <c r="DG2" s="29">
        <v>2056</v>
      </c>
      <c r="DH2" s="29">
        <v>2057</v>
      </c>
      <c r="DI2" s="29">
        <v>2058</v>
      </c>
      <c r="DJ2" s="29">
        <v>2059</v>
      </c>
      <c r="DK2" s="30" t="s">
        <v>28</v>
      </c>
      <c r="DL2" s="64">
        <v>2023</v>
      </c>
      <c r="DM2" s="64">
        <v>2024</v>
      </c>
      <c r="DN2" s="64">
        <v>2025</v>
      </c>
      <c r="DO2" s="64">
        <v>2026</v>
      </c>
      <c r="DP2" s="64">
        <v>2027</v>
      </c>
      <c r="DQ2" s="64">
        <v>2028</v>
      </c>
      <c r="DR2" s="64">
        <v>2029</v>
      </c>
      <c r="DS2" s="64">
        <v>2030</v>
      </c>
      <c r="DT2" s="64">
        <v>2031</v>
      </c>
      <c r="DU2" s="64">
        <v>2032</v>
      </c>
      <c r="DV2" s="64">
        <v>2033</v>
      </c>
      <c r="DW2" s="64">
        <v>2034</v>
      </c>
      <c r="DX2" s="64">
        <v>2035</v>
      </c>
      <c r="DY2" s="64">
        <v>2036</v>
      </c>
      <c r="DZ2" s="64">
        <v>2037</v>
      </c>
      <c r="EA2" s="64">
        <v>2038</v>
      </c>
      <c r="EB2" s="64">
        <v>2039</v>
      </c>
      <c r="EC2" s="64">
        <v>2040</v>
      </c>
      <c r="ED2" s="64">
        <v>2041</v>
      </c>
      <c r="EE2" s="64">
        <v>2042</v>
      </c>
      <c r="EF2" s="64">
        <v>2043</v>
      </c>
      <c r="EG2" s="64">
        <v>2044</v>
      </c>
      <c r="EH2" s="64">
        <v>2045</v>
      </c>
      <c r="EI2" s="64">
        <v>2046</v>
      </c>
      <c r="EJ2" s="64">
        <v>2047</v>
      </c>
      <c r="EK2" s="64">
        <v>2048</v>
      </c>
      <c r="EL2" s="64">
        <v>2049</v>
      </c>
      <c r="EM2" s="64">
        <v>2050</v>
      </c>
      <c r="EN2" s="64">
        <v>2051</v>
      </c>
      <c r="EO2" s="64">
        <v>2052</v>
      </c>
      <c r="EP2" s="64">
        <v>2053</v>
      </c>
      <c r="EQ2" s="64">
        <v>2054</v>
      </c>
      <c r="ER2" s="64">
        <v>2055</v>
      </c>
      <c r="ES2" s="64">
        <v>2056</v>
      </c>
      <c r="ET2" s="64">
        <v>2057</v>
      </c>
      <c r="EU2" s="64">
        <v>2058</v>
      </c>
      <c r="EV2" s="64">
        <v>2059</v>
      </c>
      <c r="EW2" s="65" t="s">
        <v>28</v>
      </c>
      <c r="EX2" s="64">
        <v>2023</v>
      </c>
      <c r="EY2" s="64">
        <v>2024</v>
      </c>
      <c r="EZ2" s="64">
        <v>2025</v>
      </c>
      <c r="FA2" s="64">
        <v>2026</v>
      </c>
      <c r="FB2" s="64">
        <v>2027</v>
      </c>
      <c r="FC2" s="64">
        <v>2028</v>
      </c>
      <c r="FD2" s="64">
        <v>2029</v>
      </c>
      <c r="FE2" s="64">
        <v>2030</v>
      </c>
      <c r="FF2" s="64">
        <v>2031</v>
      </c>
      <c r="FG2" s="64">
        <v>2032</v>
      </c>
      <c r="FH2" s="64">
        <v>2033</v>
      </c>
      <c r="FI2" s="64">
        <v>2034</v>
      </c>
      <c r="FJ2" s="64">
        <v>2035</v>
      </c>
      <c r="FK2" s="64">
        <v>2036</v>
      </c>
      <c r="FL2" s="64">
        <v>2037</v>
      </c>
      <c r="FM2" s="64">
        <v>2038</v>
      </c>
      <c r="FN2" s="64">
        <v>2039</v>
      </c>
      <c r="FO2" s="64">
        <v>2040</v>
      </c>
      <c r="FP2" s="64">
        <v>2041</v>
      </c>
      <c r="FQ2" s="64">
        <v>2042</v>
      </c>
      <c r="FR2" s="64">
        <v>2043</v>
      </c>
      <c r="FS2" s="64">
        <v>2044</v>
      </c>
      <c r="FT2" s="64">
        <v>2045</v>
      </c>
      <c r="FU2" s="64">
        <v>2046</v>
      </c>
      <c r="FV2" s="64">
        <v>2047</v>
      </c>
      <c r="FW2" s="64">
        <v>2048</v>
      </c>
      <c r="FX2" s="64">
        <v>2049</v>
      </c>
      <c r="FY2" s="64">
        <v>2050</v>
      </c>
      <c r="FZ2" s="64">
        <v>2051</v>
      </c>
      <c r="GA2" s="64">
        <v>2052</v>
      </c>
      <c r="GB2" s="64">
        <v>2053</v>
      </c>
      <c r="GC2" s="64">
        <v>2054</v>
      </c>
      <c r="GD2" s="64">
        <v>2055</v>
      </c>
      <c r="GE2" s="64">
        <v>2056</v>
      </c>
      <c r="GF2" s="64">
        <v>2057</v>
      </c>
      <c r="GG2" s="64">
        <v>2058</v>
      </c>
      <c r="GH2" s="64">
        <v>2059</v>
      </c>
      <c r="GI2" s="65" t="s">
        <v>28</v>
      </c>
      <c r="GJ2" s="64">
        <v>2023</v>
      </c>
      <c r="GK2" s="64">
        <v>2024</v>
      </c>
      <c r="GL2" s="64">
        <v>2025</v>
      </c>
      <c r="GM2" s="64">
        <v>2026</v>
      </c>
      <c r="GN2" s="64">
        <v>2027</v>
      </c>
      <c r="GO2" s="64">
        <v>2028</v>
      </c>
      <c r="GP2" s="64">
        <v>2029</v>
      </c>
      <c r="GQ2" s="64">
        <v>2030</v>
      </c>
      <c r="GR2" s="64">
        <v>2031</v>
      </c>
      <c r="GS2" s="64">
        <v>2032</v>
      </c>
      <c r="GT2" s="64">
        <v>2033</v>
      </c>
      <c r="GU2" s="64">
        <v>2034</v>
      </c>
      <c r="GV2" s="64">
        <v>2035</v>
      </c>
      <c r="GW2" s="64">
        <v>2036</v>
      </c>
      <c r="GX2" s="64">
        <v>2037</v>
      </c>
      <c r="GY2" s="64">
        <v>2038</v>
      </c>
      <c r="GZ2" s="64">
        <v>2039</v>
      </c>
      <c r="HA2" s="64">
        <v>2040</v>
      </c>
      <c r="HB2" s="64">
        <v>2041</v>
      </c>
      <c r="HC2" s="64">
        <v>2042</v>
      </c>
      <c r="HD2" s="64">
        <v>2043</v>
      </c>
      <c r="HE2" s="64">
        <v>2044</v>
      </c>
      <c r="HF2" s="64">
        <v>2045</v>
      </c>
      <c r="HG2" s="64">
        <v>2046</v>
      </c>
      <c r="HH2" s="64">
        <v>2047</v>
      </c>
      <c r="HI2" s="64">
        <v>2048</v>
      </c>
      <c r="HJ2" s="64">
        <v>2049</v>
      </c>
      <c r="HK2" s="64">
        <v>2050</v>
      </c>
      <c r="HL2" s="64">
        <v>2051</v>
      </c>
      <c r="HM2" s="64">
        <v>2052</v>
      </c>
      <c r="HN2" s="64">
        <v>2053</v>
      </c>
      <c r="HO2" s="64">
        <v>2054</v>
      </c>
      <c r="HP2" s="64">
        <v>2055</v>
      </c>
      <c r="HQ2" s="64">
        <v>2056</v>
      </c>
      <c r="HR2" s="64">
        <v>2057</v>
      </c>
      <c r="HS2" s="64">
        <v>2058</v>
      </c>
      <c r="HT2" s="64">
        <v>2059</v>
      </c>
      <c r="HU2" s="65" t="s">
        <v>28</v>
      </c>
      <c r="HV2" s="44">
        <v>2023</v>
      </c>
      <c r="HW2" s="29">
        <v>2024</v>
      </c>
      <c r="HX2" s="29">
        <v>2025</v>
      </c>
      <c r="HY2" s="29">
        <v>2026</v>
      </c>
      <c r="HZ2" s="29">
        <v>2027</v>
      </c>
      <c r="IA2" s="29">
        <v>2028</v>
      </c>
      <c r="IB2" s="29">
        <v>2029</v>
      </c>
      <c r="IC2" s="29">
        <v>2030</v>
      </c>
      <c r="ID2" s="29">
        <v>2031</v>
      </c>
      <c r="IE2" s="29">
        <v>2032</v>
      </c>
      <c r="IF2" s="29">
        <v>2033</v>
      </c>
      <c r="IG2" s="29">
        <v>2034</v>
      </c>
      <c r="IH2" s="29">
        <v>2035</v>
      </c>
      <c r="II2" s="29">
        <v>2036</v>
      </c>
      <c r="IJ2" s="29">
        <v>2037</v>
      </c>
      <c r="IK2" s="29">
        <v>2038</v>
      </c>
      <c r="IL2" s="29">
        <v>2039</v>
      </c>
      <c r="IM2" s="29">
        <v>2040</v>
      </c>
      <c r="IN2" s="29">
        <v>2041</v>
      </c>
      <c r="IO2" s="29">
        <v>2042</v>
      </c>
      <c r="IP2" s="29">
        <v>2043</v>
      </c>
      <c r="IQ2" s="29">
        <v>2044</v>
      </c>
      <c r="IR2" s="29">
        <v>2045</v>
      </c>
      <c r="IS2" s="29">
        <v>2046</v>
      </c>
      <c r="IT2" s="29">
        <v>2047</v>
      </c>
      <c r="IU2" s="29">
        <v>2048</v>
      </c>
      <c r="IV2" s="29">
        <v>2049</v>
      </c>
      <c r="IW2" s="29">
        <v>2050</v>
      </c>
      <c r="IX2" s="29">
        <v>2051</v>
      </c>
      <c r="IY2" s="29">
        <v>2052</v>
      </c>
      <c r="IZ2" s="29">
        <v>2053</v>
      </c>
      <c r="JA2" s="29">
        <v>2054</v>
      </c>
      <c r="JB2" s="29">
        <v>2055</v>
      </c>
      <c r="JC2" s="29">
        <v>2056</v>
      </c>
      <c r="JD2" s="29">
        <v>2057</v>
      </c>
      <c r="JE2" s="29">
        <v>2058</v>
      </c>
      <c r="JF2" s="29">
        <v>2059</v>
      </c>
      <c r="JG2" s="30" t="s">
        <v>28</v>
      </c>
      <c r="JH2" s="75">
        <v>2023</v>
      </c>
      <c r="JI2" s="64">
        <v>2024</v>
      </c>
      <c r="JJ2" s="64">
        <v>2025</v>
      </c>
      <c r="JK2" s="64">
        <v>2026</v>
      </c>
      <c r="JL2" s="64">
        <v>2027</v>
      </c>
      <c r="JM2" s="64">
        <v>2028</v>
      </c>
      <c r="JN2" s="64">
        <v>2029</v>
      </c>
      <c r="JO2" s="64">
        <v>2030</v>
      </c>
      <c r="JP2" s="64">
        <v>2031</v>
      </c>
      <c r="JQ2" s="64">
        <v>2032</v>
      </c>
      <c r="JR2" s="64">
        <v>2033</v>
      </c>
      <c r="JS2" s="64">
        <v>2034</v>
      </c>
      <c r="JT2" s="64">
        <v>2035</v>
      </c>
      <c r="JU2" s="64">
        <v>2036</v>
      </c>
      <c r="JV2" s="64">
        <v>2037</v>
      </c>
      <c r="JW2" s="64">
        <v>2038</v>
      </c>
      <c r="JX2" s="64">
        <v>2039</v>
      </c>
      <c r="JY2" s="64">
        <v>2040</v>
      </c>
      <c r="JZ2" s="64">
        <v>2041</v>
      </c>
      <c r="KA2" s="64">
        <v>2042</v>
      </c>
      <c r="KB2" s="64">
        <v>2043</v>
      </c>
      <c r="KC2" s="64">
        <v>2044</v>
      </c>
      <c r="KD2" s="64">
        <v>2045</v>
      </c>
      <c r="KE2" s="64">
        <v>2046</v>
      </c>
      <c r="KF2" s="64">
        <v>2047</v>
      </c>
      <c r="KG2" s="64">
        <v>2048</v>
      </c>
      <c r="KH2" s="64">
        <v>2049</v>
      </c>
      <c r="KI2" s="64">
        <v>2050</v>
      </c>
      <c r="KJ2" s="64">
        <v>2051</v>
      </c>
      <c r="KK2" s="64">
        <v>2052</v>
      </c>
      <c r="KL2" s="64">
        <v>2053</v>
      </c>
      <c r="KM2" s="64">
        <v>2054</v>
      </c>
      <c r="KN2" s="64">
        <v>2055</v>
      </c>
      <c r="KO2" s="64">
        <v>2056</v>
      </c>
      <c r="KP2" s="64">
        <v>2057</v>
      </c>
      <c r="KQ2" s="64">
        <v>2058</v>
      </c>
      <c r="KR2" s="64">
        <v>2059</v>
      </c>
      <c r="KS2" s="65" t="s">
        <v>28</v>
      </c>
      <c r="KT2" s="75">
        <v>2023</v>
      </c>
      <c r="KU2" s="64">
        <v>2024</v>
      </c>
      <c r="KV2" s="64">
        <v>2025</v>
      </c>
      <c r="KW2" s="64">
        <v>2026</v>
      </c>
      <c r="KX2" s="64">
        <v>2027</v>
      </c>
      <c r="KY2" s="64">
        <v>2028</v>
      </c>
      <c r="KZ2" s="64">
        <v>2029</v>
      </c>
      <c r="LA2" s="64">
        <v>2030</v>
      </c>
      <c r="LB2" s="64">
        <v>2031</v>
      </c>
      <c r="LC2" s="64">
        <v>2032</v>
      </c>
      <c r="LD2" s="64">
        <v>2033</v>
      </c>
      <c r="LE2" s="64">
        <v>2034</v>
      </c>
      <c r="LF2" s="64">
        <v>2035</v>
      </c>
      <c r="LG2" s="64">
        <v>2036</v>
      </c>
      <c r="LH2" s="64">
        <v>2037</v>
      </c>
      <c r="LI2" s="64">
        <v>2038</v>
      </c>
      <c r="LJ2" s="64">
        <v>2039</v>
      </c>
      <c r="LK2" s="64">
        <v>2040</v>
      </c>
      <c r="LL2" s="64">
        <v>2041</v>
      </c>
      <c r="LM2" s="64">
        <v>2042</v>
      </c>
      <c r="LN2" s="64">
        <v>2043</v>
      </c>
      <c r="LO2" s="64">
        <v>2044</v>
      </c>
      <c r="LP2" s="64">
        <v>2045</v>
      </c>
      <c r="LQ2" s="64">
        <v>2046</v>
      </c>
      <c r="LR2" s="64">
        <v>2047</v>
      </c>
      <c r="LS2" s="64">
        <v>2048</v>
      </c>
      <c r="LT2" s="64">
        <v>2049</v>
      </c>
      <c r="LU2" s="64">
        <v>2050</v>
      </c>
      <c r="LV2" s="64">
        <v>2051</v>
      </c>
      <c r="LW2" s="64">
        <v>2052</v>
      </c>
      <c r="LX2" s="64">
        <v>2053</v>
      </c>
      <c r="LY2" s="64">
        <v>2054</v>
      </c>
      <c r="LZ2" s="64">
        <v>2055</v>
      </c>
      <c r="MA2" s="64">
        <v>2056</v>
      </c>
      <c r="MB2" s="64">
        <v>2057</v>
      </c>
      <c r="MC2" s="64">
        <v>2058</v>
      </c>
      <c r="MD2" s="64">
        <v>2059</v>
      </c>
      <c r="ME2" s="65" t="s">
        <v>28</v>
      </c>
      <c r="MF2" s="64">
        <v>2023</v>
      </c>
      <c r="MG2" s="64">
        <v>2024</v>
      </c>
      <c r="MH2" s="64">
        <v>2025</v>
      </c>
      <c r="MI2" s="64">
        <v>2026</v>
      </c>
      <c r="MJ2" s="64">
        <v>2027</v>
      </c>
      <c r="MK2" s="64">
        <v>2028</v>
      </c>
      <c r="ML2" s="64">
        <v>2029</v>
      </c>
      <c r="MM2" s="64">
        <v>2030</v>
      </c>
      <c r="MN2" s="64">
        <v>2031</v>
      </c>
      <c r="MO2" s="64">
        <v>2032</v>
      </c>
      <c r="MP2" s="64">
        <v>2033</v>
      </c>
      <c r="MQ2" s="64">
        <v>2034</v>
      </c>
      <c r="MR2" s="64">
        <v>2035</v>
      </c>
      <c r="MS2" s="64">
        <v>2036</v>
      </c>
      <c r="MT2" s="64">
        <v>2037</v>
      </c>
      <c r="MU2" s="64">
        <v>2038</v>
      </c>
      <c r="MV2" s="64">
        <v>2039</v>
      </c>
      <c r="MW2" s="64">
        <v>2040</v>
      </c>
      <c r="MX2" s="64">
        <v>2041</v>
      </c>
      <c r="MY2" s="64">
        <v>2042</v>
      </c>
      <c r="MZ2" s="64">
        <v>2043</v>
      </c>
      <c r="NA2" s="64">
        <v>2044</v>
      </c>
      <c r="NB2" s="64">
        <v>2045</v>
      </c>
      <c r="NC2" s="64">
        <v>2046</v>
      </c>
      <c r="ND2" s="64">
        <v>2047</v>
      </c>
      <c r="NE2" s="64">
        <v>2048</v>
      </c>
      <c r="NF2" s="64">
        <v>2049</v>
      </c>
      <c r="NG2" s="64">
        <v>2050</v>
      </c>
      <c r="NH2" s="64">
        <v>2051</v>
      </c>
      <c r="NI2" s="64">
        <v>2052</v>
      </c>
      <c r="NJ2" s="64">
        <v>2053</v>
      </c>
      <c r="NK2" s="64">
        <v>2054</v>
      </c>
      <c r="NL2" s="64">
        <v>2055</v>
      </c>
      <c r="NM2" s="64">
        <v>2056</v>
      </c>
      <c r="NN2" s="64">
        <v>2057</v>
      </c>
      <c r="NO2" s="64">
        <v>2058</v>
      </c>
      <c r="NP2" s="64">
        <v>2059</v>
      </c>
      <c r="NQ2" s="65" t="s">
        <v>28</v>
      </c>
      <c r="NR2" s="29">
        <v>2023</v>
      </c>
      <c r="NS2" s="29">
        <v>2024</v>
      </c>
      <c r="NT2" s="29">
        <v>2025</v>
      </c>
      <c r="NU2" s="29">
        <v>2026</v>
      </c>
      <c r="NV2" s="29">
        <v>2027</v>
      </c>
      <c r="NW2" s="29">
        <v>2028</v>
      </c>
      <c r="NX2" s="29">
        <v>2029</v>
      </c>
      <c r="NY2" s="29">
        <v>2030</v>
      </c>
      <c r="NZ2" s="29">
        <v>2031</v>
      </c>
      <c r="OA2" s="29">
        <v>2032</v>
      </c>
      <c r="OB2" s="29">
        <v>2033</v>
      </c>
      <c r="OC2" s="29">
        <v>2034</v>
      </c>
      <c r="OD2" s="29">
        <v>2035</v>
      </c>
      <c r="OE2" s="29">
        <v>2036</v>
      </c>
      <c r="OF2" s="29">
        <v>2037</v>
      </c>
      <c r="OG2" s="29">
        <v>2038</v>
      </c>
      <c r="OH2" s="29">
        <v>2039</v>
      </c>
      <c r="OI2" s="29">
        <v>2040</v>
      </c>
      <c r="OJ2" s="29">
        <v>2041</v>
      </c>
      <c r="OK2" s="29">
        <v>2042</v>
      </c>
      <c r="OL2" s="29">
        <v>2043</v>
      </c>
      <c r="OM2" s="29">
        <v>2044</v>
      </c>
      <c r="ON2" s="29">
        <v>2045</v>
      </c>
      <c r="OO2" s="29">
        <v>2046</v>
      </c>
      <c r="OP2" s="29">
        <v>2047</v>
      </c>
      <c r="OQ2" s="29">
        <v>2048</v>
      </c>
      <c r="OR2" s="29">
        <v>2049</v>
      </c>
      <c r="OS2" s="29">
        <v>2050</v>
      </c>
      <c r="OT2" s="29">
        <v>2051</v>
      </c>
      <c r="OU2" s="29">
        <v>2052</v>
      </c>
      <c r="OV2" s="29">
        <v>2053</v>
      </c>
      <c r="OW2" s="29">
        <v>2054</v>
      </c>
      <c r="OX2" s="29">
        <v>2055</v>
      </c>
      <c r="OY2" s="29">
        <v>2056</v>
      </c>
      <c r="OZ2" s="29">
        <v>2057</v>
      </c>
      <c r="PA2" s="29">
        <v>2058</v>
      </c>
      <c r="PB2" s="29">
        <v>2059</v>
      </c>
      <c r="PC2" s="30" t="s">
        <v>28</v>
      </c>
    </row>
    <row r="3" spans="1:419" outlineLevel="1" x14ac:dyDescent="0.3">
      <c r="A3" s="46" t="s">
        <v>48</v>
      </c>
      <c r="B3" s="14">
        <f>'[2]D-PDP'!$BE$12</f>
        <v>46314.3984375</v>
      </c>
      <c r="C3" s="14">
        <f>'[2]D-PDP'!$BE$13</f>
        <v>39051.19921875</v>
      </c>
      <c r="D3" s="14">
        <f>'[2]D-PDP'!$BE$14</f>
        <v>33367.19921875</v>
      </c>
      <c r="E3" s="14">
        <f>'[2]D-PDP'!$BE$15</f>
        <v>29032.001953125</v>
      </c>
      <c r="F3" s="14">
        <f>'[2]D-PDP'!$BE$16</f>
        <v>25572.80078125</v>
      </c>
      <c r="G3" s="14">
        <f>'[2]D-PDP'!$BE$17</f>
        <v>22820.80078125</v>
      </c>
      <c r="H3" s="14">
        <f>'[2]D-PDP'!$BE$18</f>
        <v>20432.80078125</v>
      </c>
      <c r="I3" s="14">
        <f>'[2]D-PDP'!$BE$19</f>
        <v>18487.19921875</v>
      </c>
      <c r="J3" s="14">
        <f>'[2]D-PDP'!$BE$20</f>
        <v>16835.201171875</v>
      </c>
      <c r="K3" s="14">
        <f>'[2]D-PDP'!$BE$21</f>
        <v>15460.7998046875</v>
      </c>
      <c r="L3" s="14">
        <f>'[2]D-PDP'!$BE$22</f>
        <v>11900.7998046875</v>
      </c>
      <c r="M3" s="14">
        <f>'[2]D-PDP'!$BE$23</f>
        <v>0</v>
      </c>
      <c r="N3" s="14">
        <f>'[2]D-PDP'!$BE$24</f>
        <v>0</v>
      </c>
      <c r="O3" s="14">
        <f>'[2]D-PDP'!$BE$25</f>
        <v>0</v>
      </c>
      <c r="P3" s="14">
        <f>'[2]D-PDP'!$BE$26</f>
        <v>0</v>
      </c>
      <c r="Q3" s="14">
        <f>'[2]D-PDP'!$BE$27</f>
        <v>0</v>
      </c>
      <c r="R3" s="14">
        <f>'[2]D-PDP'!$BE$28</f>
        <v>0</v>
      </c>
      <c r="S3" s="14">
        <f>'[2]D-PDP'!$BE$29</f>
        <v>0</v>
      </c>
      <c r="T3" s="14">
        <f>'[2]D-PDP'!$BE$30</f>
        <v>0</v>
      </c>
      <c r="U3" s="14">
        <f>'[2]D-PDP'!$BE$31</f>
        <v>0</v>
      </c>
      <c r="V3" s="14">
        <f>'[2]D-PDP'!$BE$32</f>
        <v>0</v>
      </c>
      <c r="W3" s="14">
        <f>'[2]D-PDP'!$BE$33</f>
        <v>0</v>
      </c>
      <c r="X3" s="14">
        <f>'[2]D-PDP'!$BE$34</f>
        <v>0</v>
      </c>
      <c r="Y3" s="14">
        <f>'[2]D-PDP'!$BE$35</f>
        <v>0</v>
      </c>
      <c r="Z3" s="14">
        <f>'[2]D-PDP'!$BE$36</f>
        <v>0</v>
      </c>
      <c r="AA3" s="14">
        <f>'[2]D-PDP'!$BE$37</f>
        <v>0</v>
      </c>
      <c r="AB3" s="14">
        <f>'[2]D-PDP'!$BE$38</f>
        <v>0</v>
      </c>
      <c r="AC3" s="14">
        <f>'[2]D-PDP'!$BE$39</f>
        <v>0</v>
      </c>
      <c r="AD3" s="14">
        <f>'[2]D-PDP'!$BE$40</f>
        <v>0</v>
      </c>
      <c r="AE3" s="14">
        <f>'[2]D-PDP'!$BE$41</f>
        <v>0</v>
      </c>
      <c r="AF3" s="14">
        <f>'[2]D-PDP'!$BE$42</f>
        <v>0</v>
      </c>
      <c r="AG3" s="14">
        <f>'[2]D-PDP'!$BE$43</f>
        <v>0</v>
      </c>
      <c r="AH3" s="14">
        <f>'[2]D-PDP'!$BE$44</f>
        <v>0</v>
      </c>
      <c r="AI3" s="14">
        <f>'[2]D-PDP'!$BE$45</f>
        <v>0</v>
      </c>
      <c r="AJ3" s="14">
        <f>'[2]D-PDP'!$BE$46</f>
        <v>0</v>
      </c>
      <c r="AK3" s="14">
        <f>'[2]D-PDP'!$BE$47</f>
        <v>0</v>
      </c>
      <c r="AL3" s="14">
        <f>'[2]D-PDP'!$BE$48</f>
        <v>0</v>
      </c>
      <c r="AM3" s="16">
        <f>SUM(B3:AL3)</f>
        <v>279275.201171875</v>
      </c>
      <c r="AN3" s="28">
        <f>'[2]D-PNP'!$BE$12</f>
        <v>0</v>
      </c>
      <c r="AO3" s="14">
        <f>'[2]D-PNP'!$BE$13</f>
        <v>0</v>
      </c>
      <c r="AP3" s="14">
        <f>'[2]D-PNP'!$BE$14</f>
        <v>0</v>
      </c>
      <c r="AQ3" s="14">
        <f>'[2]D-PNP'!$BE$15</f>
        <v>0</v>
      </c>
      <c r="AR3" s="14">
        <f>'[2]D-PNP'!$BE$16</f>
        <v>0</v>
      </c>
      <c r="AS3" s="14">
        <f>'[2]D-PNP'!$BE$17</f>
        <v>0</v>
      </c>
      <c r="AT3" s="14">
        <f>'[2]D-PNP'!$BE$18</f>
        <v>0</v>
      </c>
      <c r="AU3" s="14">
        <f>'[2]D-PNP'!$BE$19</f>
        <v>0</v>
      </c>
      <c r="AV3" s="14">
        <f>'[2]D-PNP'!$BE$20</f>
        <v>0</v>
      </c>
      <c r="AW3" s="14">
        <f>'[2]D-PNP'!$BE$21</f>
        <v>0</v>
      </c>
      <c r="AX3" s="14">
        <f>'[2]D-PNP'!$BE$22</f>
        <v>0</v>
      </c>
      <c r="AY3" s="14">
        <f>'[2]D-PNP'!$BE$23</f>
        <v>0</v>
      </c>
      <c r="AZ3" s="14">
        <f>'[2]D-PNP'!$BE$24</f>
        <v>0</v>
      </c>
      <c r="BA3" s="14">
        <f>'[2]D-PNP'!$BE$25</f>
        <v>0</v>
      </c>
      <c r="BB3" s="14">
        <f>'[2]D-PNP'!$BE$26</f>
        <v>0</v>
      </c>
      <c r="BC3" s="14">
        <f>'[2]D-PNP'!$BE$27</f>
        <v>0</v>
      </c>
      <c r="BD3" s="14">
        <f>'[2]D-PNP'!$BE$28</f>
        <v>0</v>
      </c>
      <c r="BE3" s="14">
        <f>'[2]D-PNP'!$BE$29</f>
        <v>0</v>
      </c>
      <c r="BF3" s="14">
        <f>'[2]D-PNP'!$BE$30</f>
        <v>0</v>
      </c>
      <c r="BG3" s="14">
        <f>'[2]D-PNP'!$BE$31</f>
        <v>0</v>
      </c>
      <c r="BH3" s="14">
        <f>'[2]D-PNP'!$BE$32</f>
        <v>0</v>
      </c>
      <c r="BI3" s="14">
        <f>'[2]D-PNP'!$BE$33</f>
        <v>0</v>
      </c>
      <c r="BJ3" s="14">
        <f>'[2]D-PNP'!$BE$34</f>
        <v>0</v>
      </c>
      <c r="BK3" s="14">
        <f>'[2]D-PNP'!$BE$35</f>
        <v>0</v>
      </c>
      <c r="BL3" s="14">
        <f>'[2]D-PNP'!$BE$36</f>
        <v>0</v>
      </c>
      <c r="BM3" s="14">
        <f>'[2]D-PNP'!$BE$37</f>
        <v>0</v>
      </c>
      <c r="BN3" s="14">
        <f>'[2]D-PNP'!$BE$38</f>
        <v>0</v>
      </c>
      <c r="BO3" s="14">
        <f>'[2]D-PNP'!$BE$39</f>
        <v>0</v>
      </c>
      <c r="BP3" s="14">
        <f>'[2]D-PNP'!$BE$40</f>
        <v>0</v>
      </c>
      <c r="BQ3" s="14">
        <f>'[2]D-PNP'!$BE$41</f>
        <v>0</v>
      </c>
      <c r="BR3" s="14">
        <f>'[2]D-PNP'!$BE$42</f>
        <v>0</v>
      </c>
      <c r="BS3" s="14">
        <f>'[2]D-PNP'!$BE$43</f>
        <v>0</v>
      </c>
      <c r="BT3" s="14">
        <f>'[2]D-PNP'!$BE$44</f>
        <v>0</v>
      </c>
      <c r="BU3" s="14">
        <f>'[2]D-PNP'!$BE$45</f>
        <v>0</v>
      </c>
      <c r="BV3" s="14">
        <f>'[2]D-PNP'!$BE$46</f>
        <v>0</v>
      </c>
      <c r="BW3" s="14">
        <f>'[2]D-PNP'!$BE$47</f>
        <v>0</v>
      </c>
      <c r="BX3" s="14">
        <f>'[2]D-PNP'!$BE$48</f>
        <v>0</v>
      </c>
      <c r="BY3" s="16">
        <f>SUM(AN3:BX3)</f>
        <v>0</v>
      </c>
      <c r="BZ3" s="28">
        <f>'[2]D-PND'!$BE$12</f>
        <v>0</v>
      </c>
      <c r="CA3" s="14">
        <f>'[2]D-PND'!$BE$13</f>
        <v>0</v>
      </c>
      <c r="CB3" s="14">
        <f>'[2]D-PND'!$BE$14</f>
        <v>0</v>
      </c>
      <c r="CC3" s="14">
        <f>'[2]D-PND'!$BE$15</f>
        <v>0</v>
      </c>
      <c r="CD3" s="14">
        <f>'[2]D-PND'!$BE$16</f>
        <v>0</v>
      </c>
      <c r="CE3" s="14">
        <f>'[2]D-PND'!$BE$17</f>
        <v>0</v>
      </c>
      <c r="CF3" s="14">
        <f>'[2]D-PND'!$BE$18</f>
        <v>0</v>
      </c>
      <c r="CG3" s="14">
        <f>'[2]D-PND'!$BE$19</f>
        <v>0</v>
      </c>
      <c r="CH3" s="14">
        <f>'[2]D-PND'!$BE$20</f>
        <v>0</v>
      </c>
      <c r="CI3" s="14">
        <f>'[2]D-PND'!$BE$21</f>
        <v>0</v>
      </c>
      <c r="CJ3" s="14">
        <f>'[2]D-PND'!$BE$22</f>
        <v>0</v>
      </c>
      <c r="CK3" s="14">
        <f>'[2]D-PND'!$BE$23</f>
        <v>0</v>
      </c>
      <c r="CL3" s="14">
        <f>'[2]D-PND'!$BE$24</f>
        <v>0</v>
      </c>
      <c r="CM3" s="14">
        <f>'[2]D-PND'!$BE$25</f>
        <v>0</v>
      </c>
      <c r="CN3" s="14">
        <f>'[2]D-PND'!$BE$26</f>
        <v>0</v>
      </c>
      <c r="CO3" s="14">
        <f>'[2]D-PND'!$BE$27</f>
        <v>0</v>
      </c>
      <c r="CP3" s="14">
        <f>'[2]D-PND'!$BE$28</f>
        <v>0</v>
      </c>
      <c r="CQ3" s="14">
        <f>'[2]D-PND'!$BE$29</f>
        <v>0</v>
      </c>
      <c r="CR3" s="14">
        <f>'[2]D-PND'!$BE$30</f>
        <v>0</v>
      </c>
      <c r="CS3" s="14">
        <f>'[2]D-PND'!$BE$31</f>
        <v>0</v>
      </c>
      <c r="CT3" s="14">
        <f>'[2]D-PND'!$BE$32</f>
        <v>0</v>
      </c>
      <c r="CU3" s="14">
        <f>'[2]D-PND'!$BE$33</f>
        <v>0</v>
      </c>
      <c r="CV3" s="14">
        <f>'[2]D-PND'!$BE$34</f>
        <v>0</v>
      </c>
      <c r="CW3" s="14">
        <f>'[2]D-PND'!$BE$35</f>
        <v>0</v>
      </c>
      <c r="CX3" s="14">
        <f>'[2]D-PND'!$BE$36</f>
        <v>0</v>
      </c>
      <c r="CY3" s="14">
        <f>'[2]D-PND'!$BE$37</f>
        <v>0</v>
      </c>
      <c r="CZ3" s="14">
        <f>'[2]D-PND'!$BE$38</f>
        <v>0</v>
      </c>
      <c r="DA3" s="14">
        <f>'[2]D-PND'!$BE$39</f>
        <v>0</v>
      </c>
      <c r="DB3" s="14">
        <f>'[2]D-PND'!$BE$40</f>
        <v>0</v>
      </c>
      <c r="DC3" s="14">
        <f>'[2]D-PND'!$BE$41</f>
        <v>0</v>
      </c>
      <c r="DD3" s="14">
        <f>'[2]D-PND'!$BE$42</f>
        <v>0</v>
      </c>
      <c r="DE3" s="14">
        <f>'[2]D-PND'!$BE$43</f>
        <v>0</v>
      </c>
      <c r="DF3" s="14">
        <f>'[2]D-PND'!$BE$44</f>
        <v>0</v>
      </c>
      <c r="DG3" s="14">
        <f>'[2]D-PND'!$BE$45</f>
        <v>0</v>
      </c>
      <c r="DH3" s="14">
        <f>'[2]D-PND'!$BE$46</f>
        <v>0</v>
      </c>
      <c r="DI3" s="14">
        <f>'[2]D-PND'!$BE$47</f>
        <v>0</v>
      </c>
      <c r="DJ3" s="14">
        <f>'[2]D-PND'!$BE$48</f>
        <v>0</v>
      </c>
      <c r="DK3" s="16">
        <f>SUM(BZ3:DJ3)</f>
        <v>0</v>
      </c>
      <c r="DL3" s="66">
        <f>'[2]D-PRBDP'!$BE$12</f>
        <v>5922</v>
      </c>
      <c r="DM3" s="67">
        <f>'[2]D-PRBDP'!$BE$13</f>
        <v>10448</v>
      </c>
      <c r="DN3" s="67">
        <f>'[2]D-PRBDP'!$BE$14</f>
        <v>13283</v>
      </c>
      <c r="DO3" s="67">
        <f>'[2]D-PRBDP'!$BE$15</f>
        <v>15058</v>
      </c>
      <c r="DP3" s="67">
        <f>'[2]D-PRBDP'!$BE$16</f>
        <v>16099.0009765625</v>
      </c>
      <c r="DQ3" s="67">
        <f>'[2]D-PRBDP'!$BE$17</f>
        <v>16667</v>
      </c>
      <c r="DR3" s="67">
        <f>'[2]D-PRBDP'!$BE$18</f>
        <v>16783</v>
      </c>
      <c r="DS3" s="67">
        <f>'[2]D-PRBDP'!$BE$19</f>
        <v>16687</v>
      </c>
      <c r="DT3" s="67">
        <f>'[2]D-PRBDP'!$BE$20</f>
        <v>16407</v>
      </c>
      <c r="DU3" s="67">
        <f>'[2]D-PRBDP'!$BE$21</f>
        <v>16039</v>
      </c>
      <c r="DV3" s="67">
        <f>'[2]D-PRBDP'!$BE$22</f>
        <v>17789</v>
      </c>
      <c r="DW3" s="67">
        <f>'[2]D-PRBDP'!$BE$23</f>
        <v>28059</v>
      </c>
      <c r="DX3" s="67">
        <f>'[2]D-PRBDP'!$BE$24</f>
        <v>26519.001953125</v>
      </c>
      <c r="DY3" s="67">
        <f>'[2]D-PRBDP'!$BE$25</f>
        <v>25130</v>
      </c>
      <c r="DZ3" s="67">
        <f>'[2]D-PRBDP'!$BE$26</f>
        <v>23685</v>
      </c>
      <c r="EA3" s="67">
        <f>'[2]D-PRBDP'!$BE$27</f>
        <v>22383</v>
      </c>
      <c r="EB3" s="67">
        <f>'[2]D-PRBDP'!$BE$28</f>
        <v>21153</v>
      </c>
      <c r="EC3" s="67">
        <f>'[2]D-PRBDP'!$BE$29</f>
        <v>20046</v>
      </c>
      <c r="ED3" s="67">
        <f>'[2]D-PRBDP'!$BE$30</f>
        <v>18891</v>
      </c>
      <c r="EE3" s="67">
        <f>'[2]D-PRBDP'!$BE$31</f>
        <v>17856</v>
      </c>
      <c r="EF3" s="67">
        <f>'[2]D-PRBDP'!$BE$32</f>
        <v>16876.998046875</v>
      </c>
      <c r="EG3" s="67">
        <f>'[2]D-PRBDP'!$BE$33</f>
        <v>15991</v>
      </c>
      <c r="EH3" s="67">
        <f>'[2]D-PRBDP'!$BE$34</f>
        <v>15074</v>
      </c>
      <c r="EI3" s="67">
        <f>'[2]D-PRBDP'!$BE$35</f>
        <v>1242</v>
      </c>
      <c r="EJ3" s="67">
        <f>'[2]D-PRBDP'!$BE$36</f>
        <v>0</v>
      </c>
      <c r="EK3" s="67">
        <f>'[2]D-PRBDP'!$BE$37</f>
        <v>0</v>
      </c>
      <c r="EL3" s="67">
        <f>'[2]D-PRBDP'!$BE$38</f>
        <v>0</v>
      </c>
      <c r="EM3" s="67">
        <f>'[2]D-PRBDP'!$BE$39</f>
        <v>0</v>
      </c>
      <c r="EN3" s="67">
        <f>'[2]D-PRBDP'!$BE$40</f>
        <v>0</v>
      </c>
      <c r="EO3" s="67">
        <f>'[2]D-PRBDP'!$BE$41</f>
        <v>0</v>
      </c>
      <c r="EP3" s="67">
        <f>'[2]D-PRBDP'!$BE$42</f>
        <v>0</v>
      </c>
      <c r="EQ3" s="67">
        <f>'[2]D-PRBDP'!$BE$43</f>
        <v>0</v>
      </c>
      <c r="ER3" s="67">
        <f>'[2]D-PRBDP'!$BE$44</f>
        <v>0</v>
      </c>
      <c r="ES3" s="67">
        <f>'[2]D-PRBDP'!$BE$45</f>
        <v>0</v>
      </c>
      <c r="ET3" s="67">
        <f>'[2]D-PRBDP'!$BE$46</f>
        <v>0</v>
      </c>
      <c r="EU3" s="67">
        <f>'[2]D-PRBDP'!$BE$47</f>
        <v>0</v>
      </c>
      <c r="EV3" s="67">
        <f>'[2]D-PRBDP'!$BE$48</f>
        <v>0</v>
      </c>
      <c r="EW3" s="68">
        <f>SUM(DL3:EV3)</f>
        <v>414088.0009765625</v>
      </c>
      <c r="EX3" s="66">
        <f>'[2]D-PRBNP'!$BE$12</f>
        <v>0</v>
      </c>
      <c r="EY3" s="67">
        <f>'[2]D-PRBNP'!$BE$13</f>
        <v>0</v>
      </c>
      <c r="EZ3" s="67">
        <f>'[2]D-PRBNP'!$BE$14</f>
        <v>0</v>
      </c>
      <c r="FA3" s="67">
        <f>'[2]D-PRBNP'!$BE$15</f>
        <v>0</v>
      </c>
      <c r="FB3" s="67">
        <f>'[2]D-PRBNP'!$BE$16</f>
        <v>0</v>
      </c>
      <c r="FC3" s="67">
        <f>'[2]D-PRBNP'!$BE$17</f>
        <v>0</v>
      </c>
      <c r="FD3" s="67">
        <f>'[2]D-PRBNP'!$BE$18</f>
        <v>0</v>
      </c>
      <c r="FE3" s="67">
        <f>'[2]D-PRBNP'!$BE$19</f>
        <v>0</v>
      </c>
      <c r="FF3" s="67">
        <f>'[2]D-PRBNP'!$BE$20</f>
        <v>0</v>
      </c>
      <c r="FG3" s="67">
        <f>'[2]D-PRBNP'!$BE$21</f>
        <v>0</v>
      </c>
      <c r="FH3" s="67">
        <f>'[2]D-PRBNP'!$BE$22</f>
        <v>0</v>
      </c>
      <c r="FI3" s="67">
        <f>'[2]D-PRBNP'!$BE$23</f>
        <v>0</v>
      </c>
      <c r="FJ3" s="67">
        <f>'[2]D-PRBNP'!$BE$24</f>
        <v>0</v>
      </c>
      <c r="FK3" s="67">
        <f>'[2]D-PRBNP'!$BE$25</f>
        <v>0</v>
      </c>
      <c r="FL3" s="67">
        <f>'[2]D-PRBNP'!$BE$26</f>
        <v>0</v>
      </c>
      <c r="FM3" s="67">
        <f>'[2]D-PRBNP'!$BE$27</f>
        <v>0</v>
      </c>
      <c r="FN3" s="67">
        <f>'[2]D-PRBNP'!$BE$28</f>
        <v>0</v>
      </c>
      <c r="FO3" s="67">
        <f>'[2]D-PRBNP'!$BE$29</f>
        <v>0</v>
      </c>
      <c r="FP3" s="67">
        <f>'[2]D-PRBNP'!$BE$30</f>
        <v>0</v>
      </c>
      <c r="FQ3" s="67">
        <f>'[2]D-PRBNP'!$BE$31</f>
        <v>0</v>
      </c>
      <c r="FR3" s="67">
        <f>'[2]D-PRBNP'!$BE$32</f>
        <v>0</v>
      </c>
      <c r="FS3" s="67">
        <f>'[2]D-PRBNP'!$BE$33</f>
        <v>0</v>
      </c>
      <c r="FT3" s="67">
        <f>'[2]D-PRBNP'!$BE$34</f>
        <v>0</v>
      </c>
      <c r="FU3" s="67">
        <f>'[2]D-PRBNP'!$BE$35</f>
        <v>0</v>
      </c>
      <c r="FV3" s="67">
        <f>'[2]D-PRBNP'!$BE$36</f>
        <v>0</v>
      </c>
      <c r="FW3" s="67">
        <f>'[2]D-PRBNP'!$BE$37</f>
        <v>0</v>
      </c>
      <c r="FX3" s="67">
        <f>'[2]D-PRBNP'!$BE$38</f>
        <v>0</v>
      </c>
      <c r="FY3" s="67">
        <f>'[2]D-PRBNP'!$BE$39</f>
        <v>0</v>
      </c>
      <c r="FZ3" s="67">
        <f>'[2]D-PRBNP'!$BE$40</f>
        <v>0</v>
      </c>
      <c r="GA3" s="67">
        <f>'[2]D-PRBNP'!$BE$41</f>
        <v>0</v>
      </c>
      <c r="GB3" s="67">
        <f>'[2]D-PRBNP'!$BE$42</f>
        <v>0</v>
      </c>
      <c r="GC3" s="67">
        <f>'[2]D-PRBNP'!$BE$43</f>
        <v>0</v>
      </c>
      <c r="GD3" s="67">
        <f>'[2]D-PRBNP'!$BE$44</f>
        <v>0</v>
      </c>
      <c r="GE3" s="67">
        <f>'[2]D-PRBNP'!$BE$45</f>
        <v>0</v>
      </c>
      <c r="GF3" s="67">
        <f>'[2]D-PRBNP'!$BE$46</f>
        <v>0</v>
      </c>
      <c r="GG3" s="67">
        <f>'[2]D-PRBNP'!$BE$47</f>
        <v>0</v>
      </c>
      <c r="GH3" s="67">
        <f>'[2]D-PRBNP'!$BE$48</f>
        <v>0</v>
      </c>
      <c r="GI3" s="68">
        <f>SUM(EX3:GH3)</f>
        <v>0</v>
      </c>
      <c r="GJ3" s="66">
        <f>'[2]D-PRBND'!$BE$12</f>
        <v>0</v>
      </c>
      <c r="GK3" s="67">
        <f>'[2]D-PRBND'!$BE$13</f>
        <v>0</v>
      </c>
      <c r="GL3" s="67">
        <f>'[2]D-PRBND'!$BE$14</f>
        <v>0</v>
      </c>
      <c r="GM3" s="67">
        <f>'[2]D-PRBND'!$BE$15</f>
        <v>0</v>
      </c>
      <c r="GN3" s="67">
        <f>'[2]D-PRBND'!$BE$16</f>
        <v>0</v>
      </c>
      <c r="GO3" s="67">
        <f>'[2]D-PRBND'!$BE$17</f>
        <v>0</v>
      </c>
      <c r="GP3" s="67">
        <f>'[2]D-PRBND'!$BE$18</f>
        <v>0</v>
      </c>
      <c r="GQ3" s="67">
        <f>'[2]D-PRBND'!$BE$19</f>
        <v>0</v>
      </c>
      <c r="GR3" s="67">
        <f>'[2]D-PRBND'!$BE$20</f>
        <v>0</v>
      </c>
      <c r="GS3" s="67">
        <f>'[2]D-PRBND'!$BE$21</f>
        <v>0</v>
      </c>
      <c r="GT3" s="67">
        <f>'[2]D-PRBND'!$BE$22</f>
        <v>0</v>
      </c>
      <c r="GU3" s="67">
        <f>'[2]D-PRBND'!$BE$23</f>
        <v>0</v>
      </c>
      <c r="GV3" s="67">
        <f>'[2]D-PRBND'!$BE$24</f>
        <v>0</v>
      </c>
      <c r="GW3" s="67">
        <f>'[2]D-PRBND'!$BE$25</f>
        <v>0</v>
      </c>
      <c r="GX3" s="67">
        <f>'[2]D-PRBND'!$BE$26</f>
        <v>0</v>
      </c>
      <c r="GY3" s="67">
        <f>'[2]D-PRBND'!$BE$27</f>
        <v>0</v>
      </c>
      <c r="GZ3" s="67">
        <f>'[2]D-PRBND'!$BE$28</f>
        <v>0</v>
      </c>
      <c r="HA3" s="67">
        <f>'[2]D-PRBND'!$BE$29</f>
        <v>0</v>
      </c>
      <c r="HB3" s="67">
        <f>'[2]D-PRBND'!$BE$30</f>
        <v>0</v>
      </c>
      <c r="HC3" s="67">
        <f>'[2]D-PRBND'!$BE$31</f>
        <v>0</v>
      </c>
      <c r="HD3" s="67">
        <f>'[2]D-PRBND'!$BE$32</f>
        <v>0</v>
      </c>
      <c r="HE3" s="67">
        <f>'[2]D-PRBND'!$BE$33</f>
        <v>0</v>
      </c>
      <c r="HF3" s="67">
        <f>'[2]D-PRBND'!$BE$34</f>
        <v>0</v>
      </c>
      <c r="HG3" s="67">
        <f>'[2]D-PRBND'!$BE$35</f>
        <v>0</v>
      </c>
      <c r="HH3" s="67">
        <f>'[2]D-PRBND'!$BE$36</f>
        <v>0</v>
      </c>
      <c r="HI3" s="67">
        <f>'[2]D-PRBND'!$BE$37</f>
        <v>0</v>
      </c>
      <c r="HJ3" s="67">
        <f>'[2]D-PRBND'!$BE$38</f>
        <v>0</v>
      </c>
      <c r="HK3" s="67">
        <f>'[2]D-PRBND'!$BE$39</f>
        <v>0</v>
      </c>
      <c r="HL3" s="67">
        <f>'[2]D-PRBND'!$BE$40</f>
        <v>0</v>
      </c>
      <c r="HM3" s="67">
        <f>'[2]D-PRBND'!$BE$41</f>
        <v>0</v>
      </c>
      <c r="HN3" s="67">
        <f>'[2]D-PRBND'!$BE$42</f>
        <v>0</v>
      </c>
      <c r="HO3" s="67">
        <f>'[2]D-PRBND'!$BE$43</f>
        <v>0</v>
      </c>
      <c r="HP3" s="67">
        <f>'[2]D-PRBND'!$BE$44</f>
        <v>0</v>
      </c>
      <c r="HQ3" s="67">
        <f>'[2]D-PRBND'!$BE$45</f>
        <v>0</v>
      </c>
      <c r="HR3" s="67">
        <f>'[2]D-PRBND'!$BE$46</f>
        <v>0</v>
      </c>
      <c r="HS3" s="67">
        <f>'[2]D-PRBND'!$BE$47</f>
        <v>0</v>
      </c>
      <c r="HT3" s="67">
        <f>'[2]D-PRBND'!$BE$48</f>
        <v>0</v>
      </c>
      <c r="HU3" s="68">
        <f>SUM(GJ3:HT3)</f>
        <v>0</v>
      </c>
      <c r="HV3" s="28">
        <f>SUM($DL$3,$EX$3,$GJ$3)</f>
        <v>5922</v>
      </c>
      <c r="HW3" s="14">
        <f>SUM($DM$3,$EY$3,$GK$3)</f>
        <v>10448</v>
      </c>
      <c r="HX3" s="14">
        <f>SUM($DN$3,$EZ$3,$GL$3)</f>
        <v>13283</v>
      </c>
      <c r="HY3" s="14">
        <f>SUM($DO$3,$FA$3,$GM$3)</f>
        <v>15058</v>
      </c>
      <c r="HZ3" s="14">
        <f>SUM($DP$3,$FB$3,$GN$3)</f>
        <v>16099.0009765625</v>
      </c>
      <c r="IA3" s="14">
        <f>SUM($DQ$3,$FC$3,$GO$3)</f>
        <v>16667</v>
      </c>
      <c r="IB3" s="14">
        <f>SUM($DR$3,$FD$3,$GP$3)</f>
        <v>16783</v>
      </c>
      <c r="IC3" s="14">
        <f>SUM($DS$3,$FE$3,$GQ$3)</f>
        <v>16687</v>
      </c>
      <c r="ID3" s="14">
        <f>SUM($DT$3,$FF$3,$GR$3)</f>
        <v>16407</v>
      </c>
      <c r="IE3" s="14">
        <f>SUM($DU$3,$FG$3,$GS$3)</f>
        <v>16039</v>
      </c>
      <c r="IF3" s="14">
        <f>SUM($DV$3,$FH$3,$GT$3)</f>
        <v>17789</v>
      </c>
      <c r="IG3" s="14">
        <f>SUM($DW$3,$FI$3,$GU$3)</f>
        <v>28059</v>
      </c>
      <c r="IH3" s="14">
        <f>SUM($DX$3,$FJ$3,$GV$3)</f>
        <v>26519.001953125</v>
      </c>
      <c r="II3" s="14">
        <f>SUM($DY$3,$FK$3,$GW$3)</f>
        <v>25130</v>
      </c>
      <c r="IJ3" s="14">
        <f>SUM($DZ$3,$FL$3,$GX$3)</f>
        <v>23685</v>
      </c>
      <c r="IK3" s="14">
        <f>SUM($EA$3,$FM$3,$GY$3)</f>
        <v>22383</v>
      </c>
      <c r="IL3" s="14">
        <f>SUM($EB$3,$FN$3,$GZ$3)</f>
        <v>21153</v>
      </c>
      <c r="IM3" s="14">
        <f>SUM($EC$3,$FO$3,$HA$3)</f>
        <v>20046</v>
      </c>
      <c r="IN3" s="14">
        <f>SUM($ED$3,$FP$3,$HB$3)</f>
        <v>18891</v>
      </c>
      <c r="IO3" s="14">
        <f>SUM($EE$3,$FQ$3,$HC$3)</f>
        <v>17856</v>
      </c>
      <c r="IP3" s="14">
        <f>SUM($EF$3,$FR$3,$HD$3)</f>
        <v>16876.998046875</v>
      </c>
      <c r="IQ3" s="14">
        <f>SUM($EG$3,$FS$3,$HE$3)</f>
        <v>15991</v>
      </c>
      <c r="IR3" s="14">
        <f>SUM($EH$3,$FT$3,$HF$3)</f>
        <v>15074</v>
      </c>
      <c r="IS3" s="14">
        <f>SUM($EI$3,$FU$3,$HG$3)</f>
        <v>1242</v>
      </c>
      <c r="IT3" s="14">
        <f>SUM($EJ$3,$FV$3,$HH$3)</f>
        <v>0</v>
      </c>
      <c r="IU3" s="14">
        <f>SUM($EK$3,$FW$3,$HI$3)</f>
        <v>0</v>
      </c>
      <c r="IV3" s="14">
        <f>SUM($EL$3,$FX$3,$HJ$3)</f>
        <v>0</v>
      </c>
      <c r="IW3" s="14">
        <f>SUM($EM$3,$FY$3,$HK$3)</f>
        <v>0</v>
      </c>
      <c r="IX3" s="14">
        <f>SUM($EN$3,$FZ$3,$HL$3)</f>
        <v>0</v>
      </c>
      <c r="IY3" s="14">
        <f>SUM($EO$3,$GA$3,$HM$3)</f>
        <v>0</v>
      </c>
      <c r="IZ3" s="14">
        <f>SUM($EP$3,$GB$3,$HN$3)</f>
        <v>0</v>
      </c>
      <c r="JA3" s="14">
        <f>SUM($EQ$3,$GC$3,$HO$3)</f>
        <v>0</v>
      </c>
      <c r="JB3" s="14">
        <f>SUM($ER$3,$GD$3,$HP$3)</f>
        <v>0</v>
      </c>
      <c r="JC3" s="14">
        <f>SUM($ES$3,$GE$3,$HQ$3)</f>
        <v>0</v>
      </c>
      <c r="JD3" s="14">
        <f>SUM($ET$3,$GF$3,$HR$3)</f>
        <v>0</v>
      </c>
      <c r="JE3" s="14">
        <f>SUM($EU$3,$GG$3,$HS$3)</f>
        <v>0</v>
      </c>
      <c r="JF3" s="14">
        <f>SUM($EV$3,$GH$3,$HT$3)</f>
        <v>0</v>
      </c>
      <c r="JG3" s="16">
        <f>SUM(HV3:JF3)</f>
        <v>414088.0009765625</v>
      </c>
      <c r="JH3" s="66">
        <f>'[2]D-PSDP'!$BE$12</f>
        <v>133</v>
      </c>
      <c r="JI3" s="67">
        <f>'[2]D-PSDP'!$BE$13</f>
        <v>383</v>
      </c>
      <c r="JJ3" s="67">
        <f>'[2]D-PSDP'!$BE$14</f>
        <v>611</v>
      </c>
      <c r="JK3" s="67">
        <f>'[2]D-PSDP'!$BE$15</f>
        <v>810</v>
      </c>
      <c r="JL3" s="67">
        <f>'[2]D-PSDP'!$BE$16</f>
        <v>984</v>
      </c>
      <c r="JM3" s="67">
        <f>'[2]D-PSDP'!$BE$17</f>
        <v>1145</v>
      </c>
      <c r="JN3" s="67">
        <f>'[2]D-PSDP'!$BE$18</f>
        <v>1279</v>
      </c>
      <c r="JO3" s="67">
        <f>'[2]D-PSDP'!$BE$19</f>
        <v>1398</v>
      </c>
      <c r="JP3" s="67">
        <f>'[2]D-PSDP'!$BE$20</f>
        <v>1500</v>
      </c>
      <c r="JQ3" s="67">
        <f>'[2]D-PSDP'!$BE$21</f>
        <v>1595</v>
      </c>
      <c r="JR3" s="67">
        <f>'[2]D-PSDP'!$BE$22</f>
        <v>1663</v>
      </c>
      <c r="JS3" s="67">
        <f>'[2]D-PSDP'!$BE$23</f>
        <v>1727.9998779296875</v>
      </c>
      <c r="JT3" s="67">
        <f>'[2]D-PSDP'!$BE$24</f>
        <v>1779</v>
      </c>
      <c r="JU3" s="67">
        <f>'[2]D-PSDP'!$BE$25</f>
        <v>1827</v>
      </c>
      <c r="JV3" s="67">
        <f>'[2]D-PSDP'!$BE$26</f>
        <v>1856.0001220703125</v>
      </c>
      <c r="JW3" s="67">
        <f>'[2]D-PSDP'!$BE$27</f>
        <v>1877</v>
      </c>
      <c r="JX3" s="67">
        <f>'[2]D-PSDP'!$BE$28</f>
        <v>1897</v>
      </c>
      <c r="JY3" s="67">
        <f>'[2]D-PSDP'!$BE$29</f>
        <v>1910.0001220703125</v>
      </c>
      <c r="JZ3" s="67">
        <f>'[2]D-PSDP'!$BE$30</f>
        <v>1908</v>
      </c>
      <c r="KA3" s="67">
        <f>'[2]D-PSDP'!$BE$31</f>
        <v>1907.0001220703125</v>
      </c>
      <c r="KB3" s="67">
        <f>'[2]D-PSDP'!$BE$32</f>
        <v>1897</v>
      </c>
      <c r="KC3" s="67">
        <f>'[2]D-PSDP'!$BE$33</f>
        <v>1891</v>
      </c>
      <c r="KD3" s="67">
        <f>'[2]D-PSDP'!$BE$34</f>
        <v>1868</v>
      </c>
      <c r="KE3" s="67">
        <f>'[2]D-PSDP'!$BE$35</f>
        <v>14854</v>
      </c>
      <c r="KF3" s="67">
        <f>'[2]D-PSDP'!$BE$36</f>
        <v>15291</v>
      </c>
      <c r="KG3" s="67">
        <f>'[2]D-PSDP'!$BE$37</f>
        <v>4898</v>
      </c>
      <c r="KH3" s="67">
        <f>'[2]D-PSDP'!$BE$38</f>
        <v>0</v>
      </c>
      <c r="KI3" s="67">
        <f>'[2]D-PSDP'!$BE$39</f>
        <v>0</v>
      </c>
      <c r="KJ3" s="67">
        <f>'[2]D-PSDP'!$BE$40</f>
        <v>0</v>
      </c>
      <c r="KK3" s="67">
        <f>'[2]D-PSDP'!$BE$41</f>
        <v>0</v>
      </c>
      <c r="KL3" s="67">
        <f>'[2]D-PSDP'!$BE$42</f>
        <v>0</v>
      </c>
      <c r="KM3" s="67">
        <f>'[2]D-PSDP'!$BE$43</f>
        <v>0</v>
      </c>
      <c r="KN3" s="67">
        <f>'[2]D-PSDP'!$BE$44</f>
        <v>0</v>
      </c>
      <c r="KO3" s="67">
        <f>'[2]D-PSDP'!$BE$45</f>
        <v>0</v>
      </c>
      <c r="KP3" s="67">
        <f>'[2]D-PSDP'!$BE$46</f>
        <v>0</v>
      </c>
      <c r="KQ3" s="67">
        <f>'[2]D-PSDP'!$BE$47</f>
        <v>0</v>
      </c>
      <c r="KR3" s="67">
        <f>'[2]D-PSDP'!$BE$48</f>
        <v>0</v>
      </c>
      <c r="KS3" s="68">
        <f>SUM(JH3:KR3)</f>
        <v>68889.000244140625</v>
      </c>
      <c r="KT3" s="66">
        <f>'[2]D-PSNP'!$BE$12</f>
        <v>0</v>
      </c>
      <c r="KU3" s="67">
        <f>'[2]D-PSNP'!$BE$13</f>
        <v>0</v>
      </c>
      <c r="KV3" s="67">
        <f>'[2]D-PSNP'!$BE$14</f>
        <v>0</v>
      </c>
      <c r="KW3" s="67">
        <f>'[2]D-PSNP'!$BE$15</f>
        <v>0</v>
      </c>
      <c r="KX3" s="67">
        <f>'[2]D-PSNP'!$BE$16</f>
        <v>0</v>
      </c>
      <c r="KY3" s="67">
        <f>'[2]D-PSNP'!$BE$17</f>
        <v>0</v>
      </c>
      <c r="KZ3" s="67">
        <f>'[2]D-PSNP'!$BE$18</f>
        <v>0</v>
      </c>
      <c r="LA3" s="67">
        <f>'[2]D-PSNP'!$BE$19</f>
        <v>0</v>
      </c>
      <c r="LB3" s="67">
        <f>'[2]D-PSNP'!$BE$20</f>
        <v>0</v>
      </c>
      <c r="LC3" s="67">
        <f>'[2]D-PSNP'!$BE$21</f>
        <v>0</v>
      </c>
      <c r="LD3" s="67">
        <f>'[2]D-PSNP'!$BE$22</f>
        <v>0</v>
      </c>
      <c r="LE3" s="67">
        <f>'[2]D-PSNP'!$BE$23</f>
        <v>0</v>
      </c>
      <c r="LF3" s="67">
        <f>'[2]D-PSNP'!$BE$24</f>
        <v>0</v>
      </c>
      <c r="LG3" s="67">
        <f>'[2]D-PSNP'!$BE$25</f>
        <v>0</v>
      </c>
      <c r="LH3" s="67">
        <f>'[2]D-PSNP'!$BE$26</f>
        <v>0</v>
      </c>
      <c r="LI3" s="67">
        <f>'[2]D-PSNP'!$BE$27</f>
        <v>0</v>
      </c>
      <c r="LJ3" s="67">
        <f>'[2]D-PSNP'!$BE$28</f>
        <v>0</v>
      </c>
      <c r="LK3" s="67">
        <f>'[2]D-PSNP'!$BE$29</f>
        <v>0</v>
      </c>
      <c r="LL3" s="67">
        <f>'[2]D-PSNP'!$BE$30</f>
        <v>0</v>
      </c>
      <c r="LM3" s="67">
        <f>'[2]D-PSNP'!$BE$31</f>
        <v>0</v>
      </c>
      <c r="LN3" s="67">
        <f>'[2]D-PSNP'!$BE$32</f>
        <v>0</v>
      </c>
      <c r="LO3" s="67">
        <f>'[2]D-PSNP'!$BE$33</f>
        <v>0</v>
      </c>
      <c r="LP3" s="67">
        <f>'[2]D-PSNP'!$BE$34</f>
        <v>0</v>
      </c>
      <c r="LQ3" s="67">
        <f>'[2]D-PSNP'!$BE$35</f>
        <v>0</v>
      </c>
      <c r="LR3" s="67">
        <f>'[2]D-PSNP'!$BE$36</f>
        <v>0</v>
      </c>
      <c r="LS3" s="67">
        <f>'[2]D-PSNP'!$BE$37</f>
        <v>0</v>
      </c>
      <c r="LT3" s="67">
        <f>'[2]D-PSNP'!$BE$38</f>
        <v>0</v>
      </c>
      <c r="LU3" s="67">
        <f>'[2]D-PSNP'!$BE$39</f>
        <v>0</v>
      </c>
      <c r="LV3" s="67">
        <f>'[2]D-PSNP'!$BE$40</f>
        <v>0</v>
      </c>
      <c r="LW3" s="67">
        <f>'[2]D-PSNP'!$BE$41</f>
        <v>0</v>
      </c>
      <c r="LX3" s="67">
        <f>'[2]D-PSNP'!$BE$42</f>
        <v>0</v>
      </c>
      <c r="LY3" s="67">
        <f>'[2]D-PSNP'!$BE$43</f>
        <v>0</v>
      </c>
      <c r="LZ3" s="67">
        <f>'[2]D-PSNP'!$BE$44</f>
        <v>0</v>
      </c>
      <c r="MA3" s="67">
        <f>'[2]D-PSNP'!$BE$45</f>
        <v>0</v>
      </c>
      <c r="MB3" s="67">
        <f>'[2]D-PSNP'!$BE$46</f>
        <v>0</v>
      </c>
      <c r="MC3" s="67">
        <f>'[2]D-PSNP'!$BE$47</f>
        <v>0</v>
      </c>
      <c r="MD3" s="67">
        <f>'[2]D-PSNP'!$BE$48</f>
        <v>0</v>
      </c>
      <c r="ME3" s="68">
        <f>SUM(KT3:MD3)</f>
        <v>0</v>
      </c>
      <c r="MF3" s="66">
        <f>'[2]D-PSND'!$BE$12</f>
        <v>0</v>
      </c>
      <c r="MG3" s="67">
        <f>'[2]D-PSND'!$BE$13</f>
        <v>0</v>
      </c>
      <c r="MH3" s="67">
        <f>'[2]D-PSND'!$BE$14</f>
        <v>0</v>
      </c>
      <c r="MI3" s="67">
        <f>'[2]D-PSND'!$BE$15</f>
        <v>0</v>
      </c>
      <c r="MJ3" s="67">
        <f>'[2]D-PSND'!$BE$16</f>
        <v>0</v>
      </c>
      <c r="MK3" s="67">
        <f>'[2]D-PSND'!$BE$17</f>
        <v>0</v>
      </c>
      <c r="ML3" s="67">
        <f>'[2]D-PSND'!$BE$18</f>
        <v>0</v>
      </c>
      <c r="MM3" s="67">
        <f>'[2]D-PSND'!$BE$19</f>
        <v>0</v>
      </c>
      <c r="MN3" s="67">
        <f>'[2]D-PSND'!$BE$20</f>
        <v>0</v>
      </c>
      <c r="MO3" s="67">
        <f>'[2]D-PSND'!$BE$21</f>
        <v>0</v>
      </c>
      <c r="MP3" s="67">
        <f>'[2]D-PSND'!$BE$22</f>
        <v>0</v>
      </c>
      <c r="MQ3" s="67">
        <f>'[2]D-PSND'!$BE$23</f>
        <v>0</v>
      </c>
      <c r="MR3" s="67">
        <f>'[2]D-PSND'!$BE$24</f>
        <v>0</v>
      </c>
      <c r="MS3" s="67">
        <f>'[2]D-PSND'!$BE$25</f>
        <v>0</v>
      </c>
      <c r="MT3" s="67">
        <f>'[2]D-PSND'!$BE$26</f>
        <v>0</v>
      </c>
      <c r="MU3" s="67">
        <f>'[2]D-PSND'!$BE$27</f>
        <v>0</v>
      </c>
      <c r="MV3" s="67">
        <f>'[2]D-PSND'!$BE$28</f>
        <v>0</v>
      </c>
      <c r="MW3" s="67">
        <f>'[2]D-PSND'!$BE$29</f>
        <v>0</v>
      </c>
      <c r="MX3" s="67">
        <f>'[2]D-PSND'!$BE$30</f>
        <v>0</v>
      </c>
      <c r="MY3" s="67">
        <f>'[2]D-PSND'!$BE$31</f>
        <v>0</v>
      </c>
      <c r="MZ3" s="67">
        <f>'[2]D-PSND'!$BE$32</f>
        <v>0</v>
      </c>
      <c r="NA3" s="67">
        <f>'[2]D-PSND'!$BE$33</f>
        <v>0</v>
      </c>
      <c r="NB3" s="67">
        <f>'[2]D-PSND'!$BE$34</f>
        <v>0</v>
      </c>
      <c r="NC3" s="67">
        <f>'[2]D-PSND'!$BE$35</f>
        <v>0</v>
      </c>
      <c r="ND3" s="67">
        <f>'[2]D-PSND'!$BE$36</f>
        <v>0</v>
      </c>
      <c r="NE3" s="67">
        <f>'[2]D-PSND'!$BE$37</f>
        <v>0</v>
      </c>
      <c r="NF3" s="67">
        <f>'[2]D-PSND'!$BE$38</f>
        <v>0</v>
      </c>
      <c r="NG3" s="67">
        <f>'[2]D-PSND'!$BE$39</f>
        <v>0</v>
      </c>
      <c r="NH3" s="67">
        <f>'[2]D-PSND'!$BE$40</f>
        <v>0</v>
      </c>
      <c r="NI3" s="67">
        <f>'[2]D-PSND'!$BE$41</f>
        <v>0</v>
      </c>
      <c r="NJ3" s="67">
        <f>'[2]D-PSND'!$BE$42</f>
        <v>0</v>
      </c>
      <c r="NK3" s="67">
        <f>'[2]D-PSND'!$BE$43</f>
        <v>0</v>
      </c>
      <c r="NL3" s="67">
        <f>'[2]D-PSND'!$BE$44</f>
        <v>0</v>
      </c>
      <c r="NM3" s="67">
        <f>'[2]D-PSND'!$BE$45</f>
        <v>0</v>
      </c>
      <c r="NN3" s="67">
        <f>'[2]D-PSND'!$BE$46</f>
        <v>0</v>
      </c>
      <c r="NO3" s="67">
        <f>'[2]D-PSND'!$BE$47</f>
        <v>0</v>
      </c>
      <c r="NP3" s="67">
        <f>'[2]D-PSND'!$BE$48</f>
        <v>0</v>
      </c>
      <c r="NQ3" s="68">
        <f>SUM(MF3:NP3)</f>
        <v>0</v>
      </c>
      <c r="NR3" s="14">
        <f>SUM($JH$3,$KT$3,$MF$3)</f>
        <v>133</v>
      </c>
      <c r="NS3" s="14">
        <f>SUM($JI$3,$KU$3,$MG$3)</f>
        <v>383</v>
      </c>
      <c r="NT3" s="14">
        <f>SUM($JJ$3,$KV$3,$MH$3)</f>
        <v>611</v>
      </c>
      <c r="NU3" s="14">
        <f>SUM($JK$3,$KW$3,$MI$3)</f>
        <v>810</v>
      </c>
      <c r="NV3" s="14">
        <f>SUM($JL$3,$KX$3,$MJ$3)</f>
        <v>984</v>
      </c>
      <c r="NW3" s="14">
        <f>SUM($JM$3,$KY$3,$MK$3)</f>
        <v>1145</v>
      </c>
      <c r="NX3" s="14">
        <f>SUM($JN$3,$KZ$3,$ML$3)</f>
        <v>1279</v>
      </c>
      <c r="NY3" s="14">
        <f>SUM($JO$3,$LA$3,$MM$3)</f>
        <v>1398</v>
      </c>
      <c r="NZ3" s="14">
        <f>SUM($JP$3,$LB$3,$MN$3)</f>
        <v>1500</v>
      </c>
      <c r="OA3" s="14">
        <f>SUM($JQ$3,$LC$3,$MO$3)</f>
        <v>1595</v>
      </c>
      <c r="OB3" s="14">
        <f>SUM($JR$3,$LD$3,$MP$3)</f>
        <v>1663</v>
      </c>
      <c r="OC3" s="14">
        <f>SUM($JS$3,$LE$3,$MQ$3)</f>
        <v>1727.9998779296875</v>
      </c>
      <c r="OD3" s="14">
        <f>SUM($JT$3,$LF$3,$MR$3)</f>
        <v>1779</v>
      </c>
      <c r="OE3" s="14">
        <f>SUM($JU$3,$LG$3,$MS$3)</f>
        <v>1827</v>
      </c>
      <c r="OF3" s="14">
        <f>SUM($JV$3,$LH$3,$MT$3)</f>
        <v>1856.0001220703125</v>
      </c>
      <c r="OG3" s="14">
        <f>SUM($JW$3,$LI$3,$MU$3)</f>
        <v>1877</v>
      </c>
      <c r="OH3" s="14">
        <f>SUM($JX$3,$LJ$3,$MV$3)</f>
        <v>1897</v>
      </c>
      <c r="OI3" s="14">
        <f>SUM($JY$3,$LK$3,$MW$3)</f>
        <v>1910.0001220703125</v>
      </c>
      <c r="OJ3" s="14">
        <f>SUM($JZ$3,$LL$3,$MX$3)</f>
        <v>1908</v>
      </c>
      <c r="OK3" s="14">
        <f>SUM($KA$3,$LM$3,$MY$3)</f>
        <v>1907.0001220703125</v>
      </c>
      <c r="OL3" s="14">
        <f>SUM($KB$3,$LN$3,$MZ$3)</f>
        <v>1897</v>
      </c>
      <c r="OM3" s="14">
        <f>SUM($KC$3,$LO$3,$NA$3)</f>
        <v>1891</v>
      </c>
      <c r="ON3" s="14">
        <f>SUM($KD$3,$LP$3,$NB$3)</f>
        <v>1868</v>
      </c>
      <c r="OO3" s="14">
        <f>SUM($KE$3,$LQ$3,$NC$3)</f>
        <v>14854</v>
      </c>
      <c r="OP3" s="14">
        <f>SUM($KF$3,$LR$3,$ND$3)</f>
        <v>15291</v>
      </c>
      <c r="OQ3" s="14">
        <f>SUM($KG$3,$LS$3,$NE$3)</f>
        <v>4898</v>
      </c>
      <c r="OR3" s="14">
        <f>SUM($KH$3,$LT$3,$NF$3)</f>
        <v>0</v>
      </c>
      <c r="OS3" s="14">
        <f>SUM($KI$3,$LU$3,$NG$3)</f>
        <v>0</v>
      </c>
      <c r="OT3" s="14">
        <f>SUM($KJ$3,$LV$3,$NH$3)</f>
        <v>0</v>
      </c>
      <c r="OU3" s="14">
        <f>SUM($KK$3,$LW$3,$NI$3)</f>
        <v>0</v>
      </c>
      <c r="OV3" s="14">
        <f>SUM($KL$3,$LX$3,$NJ$3)</f>
        <v>0</v>
      </c>
      <c r="OW3" s="14">
        <f>SUM($KM$3,$LY$3,$NK$3)</f>
        <v>0</v>
      </c>
      <c r="OX3" s="14">
        <f>SUM($KN$3,$LZ$3,$NL$3)</f>
        <v>0</v>
      </c>
      <c r="OY3" s="14">
        <f>SUM($KO$3,$MA$3,$NM$3)</f>
        <v>0</v>
      </c>
      <c r="OZ3" s="14">
        <f>SUM($KP$3,$MB$3,$NN$3)</f>
        <v>0</v>
      </c>
      <c r="PA3" s="14">
        <f>SUM($KQ$3,$MC$3,$NO$3)</f>
        <v>0</v>
      </c>
      <c r="PB3" s="14">
        <f>SUM($KR$3,$MD$3,$NP$3)</f>
        <v>0</v>
      </c>
      <c r="PC3" s="16">
        <f>SUM(NR3:PB3)</f>
        <v>68889.000244140625</v>
      </c>
    </row>
    <row r="4" spans="1:419" outlineLevel="1" x14ac:dyDescent="0.3">
      <c r="A4" s="46" t="s">
        <v>49</v>
      </c>
      <c r="B4" s="25">
        <f>'[1]CF PDP'!$BB$36</f>
        <v>46314</v>
      </c>
      <c r="C4" s="25">
        <f>'[1]CF PDP'!$BB$37</f>
        <v>39052</v>
      </c>
      <c r="D4" s="25">
        <f>'[1]CF PDP'!$BB$38</f>
        <v>33367</v>
      </c>
      <c r="E4" s="25">
        <f>'[1]CF PDP'!$BB$39</f>
        <v>29032</v>
      </c>
      <c r="F4" s="25">
        <f>'[1]CF PDP'!$BB$40</f>
        <v>25573</v>
      </c>
      <c r="G4" s="25">
        <f>'[1]CF PDP'!$BB$41</f>
        <v>22821</v>
      </c>
      <c r="H4" s="25">
        <f>'[1]CF PDP'!$BB$42</f>
        <v>20433</v>
      </c>
      <c r="I4" s="25">
        <f>'[1]CF PDP'!$BB$43</f>
        <v>18487</v>
      </c>
      <c r="J4" s="25">
        <f>'[1]CF PDP'!$BB$44</f>
        <v>16835</v>
      </c>
      <c r="K4" s="25">
        <f>'[1]CF PDP'!$BB$45</f>
        <v>15461</v>
      </c>
      <c r="L4" s="25">
        <f>'[1]CF PDP'!$BB$46</f>
        <v>14195</v>
      </c>
      <c r="M4" s="25">
        <f>'[1]CF PDP'!$BB$47</f>
        <v>0</v>
      </c>
      <c r="N4" s="25">
        <f>'[1]CF PDP'!$BB$48</f>
        <v>0</v>
      </c>
      <c r="O4" s="25">
        <f>'[1]CF PDP'!$BB$49</f>
        <v>0</v>
      </c>
      <c r="P4" s="25">
        <f>'[1]CF PDP'!$BB$50</f>
        <v>0</v>
      </c>
      <c r="Q4" s="25">
        <f>'[1]CF PDP'!$BB$51</f>
        <v>0</v>
      </c>
      <c r="R4" s="25">
        <f>'[1]CF PDP'!$BB$52</f>
        <v>0</v>
      </c>
      <c r="S4" s="25">
        <f>'[1]CF PDP'!$BB$53</f>
        <v>0</v>
      </c>
      <c r="T4" s="25">
        <f>'[1]CF PDP'!$BB$54</f>
        <v>0</v>
      </c>
      <c r="U4" s="25">
        <f>'[1]CF PDP'!$BB$55</f>
        <v>0</v>
      </c>
      <c r="V4" s="25">
        <f>'[1]CF PDP'!$BB$56</f>
        <v>0</v>
      </c>
      <c r="W4" s="25">
        <f>'[1]CF PDP'!$BB$57</f>
        <v>0</v>
      </c>
      <c r="X4" s="25">
        <f>'[1]CF PDP'!$BB$58</f>
        <v>0</v>
      </c>
      <c r="Y4" s="25">
        <f>'[1]CF PDP'!$BB$59</f>
        <v>0</v>
      </c>
      <c r="Z4" s="25">
        <f>'[1]CF PDP'!$BB$60</f>
        <v>0</v>
      </c>
      <c r="AA4" s="25">
        <f>'[1]CF PDP'!$BB$61</f>
        <v>0</v>
      </c>
      <c r="AB4" s="25">
        <f>'[1]CF PDP'!$BB$62</f>
        <v>0</v>
      </c>
      <c r="AC4" s="25">
        <f>'[1]CF PDP'!$BB$63</f>
        <v>0</v>
      </c>
      <c r="AD4" s="25">
        <f>'[1]CF PDP'!$BB$64</f>
        <v>0</v>
      </c>
      <c r="AE4" s="25">
        <f>'[1]CF PDP'!$BB$65</f>
        <v>0</v>
      </c>
      <c r="AF4" s="25">
        <f>'[1]CF PDP'!$BB$66</f>
        <v>0</v>
      </c>
      <c r="AG4" s="25">
        <f>'[1]CF PDP'!$BB$67</f>
        <v>0</v>
      </c>
      <c r="AH4" s="25">
        <f>'[1]CF PDP'!$BB$68</f>
        <v>0</v>
      </c>
      <c r="AI4" s="25">
        <f>'[1]CF PDP'!$BB$69</f>
        <v>0</v>
      </c>
      <c r="AJ4" s="25">
        <f>'[1]CF PDP'!$BB$70</f>
        <v>0</v>
      </c>
      <c r="AK4" s="25">
        <f>'[1]CF PDP'!$BB$71</f>
        <v>0</v>
      </c>
      <c r="AL4" s="25">
        <f>'[1]CF PDP'!$BB$72</f>
        <v>0</v>
      </c>
      <c r="AM4" s="26">
        <f>SUM(B4:AL4)</f>
        <v>281570</v>
      </c>
      <c r="AN4" s="27">
        <f>'[1]CF PNP'!$BB$36</f>
        <v>0</v>
      </c>
      <c r="AO4" s="25">
        <f>'[1]CF PNP'!$BB$37</f>
        <v>0</v>
      </c>
      <c r="AP4" s="25">
        <f>'[1]CF PNP'!$BB$38</f>
        <v>0</v>
      </c>
      <c r="AQ4" s="25">
        <f>'[1]CF PNP'!$BB$39</f>
        <v>0</v>
      </c>
      <c r="AR4" s="25">
        <f>'[1]CF PNP'!$BB$40</f>
        <v>0</v>
      </c>
      <c r="AS4" s="25">
        <f>'[1]CF PNP'!$BB$41</f>
        <v>0</v>
      </c>
      <c r="AT4" s="25">
        <f>'[1]CF PNP'!$BB$42</f>
        <v>0</v>
      </c>
      <c r="AU4" s="25">
        <f>'[1]CF PNP'!$BB$43</f>
        <v>0</v>
      </c>
      <c r="AV4" s="25">
        <f>'[1]CF PNP'!$BB$44</f>
        <v>0</v>
      </c>
      <c r="AW4" s="25">
        <f>'[1]CF PNP'!$BB$45</f>
        <v>0</v>
      </c>
      <c r="AX4" s="25">
        <f>'[1]CF PNP'!$BB$46</f>
        <v>0</v>
      </c>
      <c r="AY4" s="25">
        <f>'[1]CF PNP'!$BB$47</f>
        <v>0</v>
      </c>
      <c r="AZ4" s="25">
        <f>'[1]CF PNP'!$BB$48</f>
        <v>0</v>
      </c>
      <c r="BA4" s="25">
        <f>'[1]CF PNP'!$BB$49</f>
        <v>0</v>
      </c>
      <c r="BB4" s="25">
        <f>'[1]CF PNP'!$BB$50</f>
        <v>0</v>
      </c>
      <c r="BC4" s="25">
        <f>'[1]CF PNP'!$BB$51</f>
        <v>0</v>
      </c>
      <c r="BD4" s="25">
        <f>'[1]CF PNP'!$BB$52</f>
        <v>0</v>
      </c>
      <c r="BE4" s="25">
        <f>'[1]CF PNP'!$BB$53</f>
        <v>0</v>
      </c>
      <c r="BF4" s="25">
        <f>'[1]CF PNP'!$BB$54</f>
        <v>0</v>
      </c>
      <c r="BG4" s="25">
        <f>'[1]CF PNP'!$BB$55</f>
        <v>0</v>
      </c>
      <c r="BH4" s="25">
        <f>'[1]CF PNP'!$BB$56</f>
        <v>0</v>
      </c>
      <c r="BI4" s="25">
        <f>'[1]CF PNP'!$BB$57</f>
        <v>0</v>
      </c>
      <c r="BJ4" s="25">
        <f>'[1]CF PNP'!$BB$58</f>
        <v>0</v>
      </c>
      <c r="BK4" s="25">
        <f>'[1]CF PNP'!$BB$59</f>
        <v>0</v>
      </c>
      <c r="BL4" s="25">
        <f>'[1]CF PNP'!$BB$60</f>
        <v>0</v>
      </c>
      <c r="BM4" s="25">
        <f>'[1]CF PNP'!$BB$61</f>
        <v>0</v>
      </c>
      <c r="BN4" s="25">
        <f>'[1]CF PNP'!$BB$62</f>
        <v>0</v>
      </c>
      <c r="BO4" s="25">
        <f>'[1]CF PNP'!$BB$63</f>
        <v>0</v>
      </c>
      <c r="BP4" s="25">
        <f>'[1]CF PNP'!$BB$64</f>
        <v>0</v>
      </c>
      <c r="BQ4" s="25">
        <f>'[1]CF PNP'!$BB$65</f>
        <v>0</v>
      </c>
      <c r="BR4" s="25">
        <f>'[1]CF PNP'!$BB$66</f>
        <v>0</v>
      </c>
      <c r="BS4" s="25">
        <f>'[1]CF PNP'!$BB$67</f>
        <v>0</v>
      </c>
      <c r="BT4" s="25">
        <f>'[1]CF PNP'!$BB$68</f>
        <v>0</v>
      </c>
      <c r="BU4" s="25">
        <f>'[1]CF PNP'!$BB$69</f>
        <v>0</v>
      </c>
      <c r="BV4" s="25">
        <f>'[1]CF PNP'!$BB$70</f>
        <v>0</v>
      </c>
      <c r="BW4" s="25">
        <f>'[1]CF PNP'!$BB$71</f>
        <v>0</v>
      </c>
      <c r="BX4" s="25">
        <f>'[1]CF PNP'!$BB$72</f>
        <v>0</v>
      </c>
      <c r="BY4" s="26">
        <f>SUM(AN4:BX4)</f>
        <v>0</v>
      </c>
      <c r="BZ4" s="27">
        <f>'[1]CF PND'!$BB$36</f>
        <v>0</v>
      </c>
      <c r="CA4" s="25">
        <f>'[1]CF PND'!$BB$37</f>
        <v>0</v>
      </c>
      <c r="CB4" s="25">
        <f>'[1]CF PND'!$BB$38</f>
        <v>0</v>
      </c>
      <c r="CC4" s="25">
        <f>'[1]CF PND'!$BB$39</f>
        <v>0</v>
      </c>
      <c r="CD4" s="25">
        <f>'[1]CF PND'!$BB$40</f>
        <v>0</v>
      </c>
      <c r="CE4" s="25">
        <f>'[1]CF PND'!$BB$41</f>
        <v>0</v>
      </c>
      <c r="CF4" s="25">
        <f>'[1]CF PND'!$BB$42</f>
        <v>0</v>
      </c>
      <c r="CG4" s="25">
        <f>'[1]CF PND'!$BB$43</f>
        <v>0</v>
      </c>
      <c r="CH4" s="25">
        <f>'[1]CF PND'!$BB$44</f>
        <v>0</v>
      </c>
      <c r="CI4" s="25">
        <f>'[1]CF PND'!$BB$45</f>
        <v>0</v>
      </c>
      <c r="CJ4" s="25">
        <f>'[1]CF PND'!$BB$46</f>
        <v>0</v>
      </c>
      <c r="CK4" s="25">
        <f>'[1]CF PND'!$BB$47</f>
        <v>0</v>
      </c>
      <c r="CL4" s="25">
        <f>'[1]CF PND'!$BB$48</f>
        <v>0</v>
      </c>
      <c r="CM4" s="25">
        <f>'[1]CF PND'!$BB$49</f>
        <v>0</v>
      </c>
      <c r="CN4" s="25">
        <f>'[1]CF PND'!$BB$50</f>
        <v>0</v>
      </c>
      <c r="CO4" s="25">
        <f>'[1]CF PND'!$BB$51</f>
        <v>0</v>
      </c>
      <c r="CP4" s="25">
        <f>'[1]CF PND'!$BB$52</f>
        <v>0</v>
      </c>
      <c r="CQ4" s="25">
        <f>'[1]CF PND'!$BB$53</f>
        <v>0</v>
      </c>
      <c r="CR4" s="25">
        <f>'[1]CF PND'!$BB$54</f>
        <v>0</v>
      </c>
      <c r="CS4" s="25">
        <f>'[1]CF PND'!$BB$55</f>
        <v>0</v>
      </c>
      <c r="CT4" s="25">
        <f>'[1]CF PND'!$BB$56</f>
        <v>0</v>
      </c>
      <c r="CU4" s="25">
        <f>'[1]CF PND'!$BB$57</f>
        <v>0</v>
      </c>
      <c r="CV4" s="25">
        <f>'[1]CF PND'!$BB$58</f>
        <v>0</v>
      </c>
      <c r="CW4" s="25">
        <f>'[1]CF PND'!$BB$59</f>
        <v>0</v>
      </c>
      <c r="CX4" s="25">
        <f>'[1]CF PND'!$BB$60</f>
        <v>0</v>
      </c>
      <c r="CY4" s="25">
        <f>'[1]CF PND'!$BB$61</f>
        <v>0</v>
      </c>
      <c r="CZ4" s="25">
        <f>'[1]CF PND'!$BB$62</f>
        <v>0</v>
      </c>
      <c r="DA4" s="25">
        <f>'[1]CF PND'!$BB$63</f>
        <v>0</v>
      </c>
      <c r="DB4" s="25">
        <f>'[1]CF PND'!$BB$64</f>
        <v>0</v>
      </c>
      <c r="DC4" s="25">
        <f>'[1]CF PND'!$BB$65</f>
        <v>0</v>
      </c>
      <c r="DD4" s="25">
        <f>'[1]CF PND'!$BB$66</f>
        <v>0</v>
      </c>
      <c r="DE4" s="25">
        <f>'[1]CF PND'!$BB$67</f>
        <v>0</v>
      </c>
      <c r="DF4" s="25">
        <f>'[1]CF PND'!$BB$68</f>
        <v>0</v>
      </c>
      <c r="DG4" s="25">
        <f>'[1]CF PND'!$BB$69</f>
        <v>0</v>
      </c>
      <c r="DH4" s="25">
        <f>'[1]CF PND'!$BB$70</f>
        <v>0</v>
      </c>
      <c r="DI4" s="25">
        <f>'[1]CF PND'!$BB$71</f>
        <v>0</v>
      </c>
      <c r="DJ4" s="25">
        <f>'[1]CF PND'!$BB$72</f>
        <v>0</v>
      </c>
      <c r="DK4" s="26">
        <f>SUM(BZ4:DJ4)</f>
        <v>0</v>
      </c>
      <c r="DL4" s="69"/>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1">
        <f>SUM(DL4:EV4)</f>
        <v>0</v>
      </c>
      <c r="EX4" s="69"/>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1">
        <f>SUM(EX4:GH4)</f>
        <v>0</v>
      </c>
      <c r="GJ4" s="69"/>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1">
        <f>SUM(GJ4:HT4)</f>
        <v>0</v>
      </c>
      <c r="HV4" s="27">
        <f>'[1]CF PRB'!$BB$36</f>
        <v>5922</v>
      </c>
      <c r="HW4" s="25">
        <f>'[1]CF PRB'!$BB$37</f>
        <v>10448</v>
      </c>
      <c r="HX4" s="25">
        <f>'[1]CF PRB'!$BB$38</f>
        <v>13284</v>
      </c>
      <c r="HY4" s="25">
        <f>'[1]CF PRB'!$BB$39</f>
        <v>15059</v>
      </c>
      <c r="HZ4" s="25">
        <f>'[1]CF PRB'!$BB$40</f>
        <v>16098</v>
      </c>
      <c r="IA4" s="25">
        <f>'[1]CF PRB'!$BB$41</f>
        <v>16667</v>
      </c>
      <c r="IB4" s="25">
        <f>'[1]CF PRB'!$BB$42</f>
        <v>16783</v>
      </c>
      <c r="IC4" s="25">
        <f>'[1]CF PRB'!$BB$43</f>
        <v>16686</v>
      </c>
      <c r="ID4" s="25">
        <f>'[1]CF PRB'!$BB$44</f>
        <v>16407</v>
      </c>
      <c r="IE4" s="25">
        <f>'[1]CF PRB'!$BB$45</f>
        <v>16039</v>
      </c>
      <c r="IF4" s="25">
        <f>'[1]CF PRB'!$BB$46</f>
        <v>15494</v>
      </c>
      <c r="IG4" s="25">
        <f>'[1]CF PRB'!$BB$47</f>
        <v>28059</v>
      </c>
      <c r="IH4" s="25">
        <f>'[1]CF PRB'!$BB$48</f>
        <v>26518</v>
      </c>
      <c r="II4" s="25">
        <f>'[1]CF PRB'!$BB$49</f>
        <v>25129</v>
      </c>
      <c r="IJ4" s="25">
        <f>'[1]CF PRB'!$BB$50</f>
        <v>23684</v>
      </c>
      <c r="IK4" s="25">
        <f>'[1]CF PRB'!$BB$51</f>
        <v>22382</v>
      </c>
      <c r="IL4" s="25">
        <f>'[1]CF PRB'!$BB$52</f>
        <v>21154</v>
      </c>
      <c r="IM4" s="25">
        <f>'[1]CF PRB'!$BB$53</f>
        <v>20048</v>
      </c>
      <c r="IN4" s="25">
        <f>'[1]CF PRB'!$BB$54</f>
        <v>18892</v>
      </c>
      <c r="IO4" s="25">
        <f>'[1]CF PRB'!$BB$55</f>
        <v>17855</v>
      </c>
      <c r="IP4" s="25">
        <f>'[1]CF PRB'!$BB$56</f>
        <v>16878</v>
      </c>
      <c r="IQ4" s="25">
        <f>'[1]CF PRB'!$BB$57</f>
        <v>15991</v>
      </c>
      <c r="IR4" s="25">
        <f>'[1]CF PRB'!$BB$58</f>
        <v>15072</v>
      </c>
      <c r="IS4" s="25">
        <f>'[1]CF PRB'!$BB$59</f>
        <v>0</v>
      </c>
      <c r="IT4" s="25">
        <f>'[1]CF PRB'!$BB$60</f>
        <v>0</v>
      </c>
      <c r="IU4" s="25">
        <f>'[1]CF PRB'!$BB$61</f>
        <v>0</v>
      </c>
      <c r="IV4" s="25">
        <f>'[1]CF PRB'!$BB$62</f>
        <v>0</v>
      </c>
      <c r="IW4" s="25">
        <f>'[1]CF PRB'!$BB$63</f>
        <v>0</v>
      </c>
      <c r="IX4" s="25">
        <f>'[1]CF PRB'!$BB$64</f>
        <v>0</v>
      </c>
      <c r="IY4" s="25">
        <f>'[1]CF PRB'!$BB$65</f>
        <v>0</v>
      </c>
      <c r="IZ4" s="25">
        <f>'[1]CF PRB'!$BB$66</f>
        <v>0</v>
      </c>
      <c r="JA4" s="25">
        <f>'[1]CF PRB'!$BB$67</f>
        <v>0</v>
      </c>
      <c r="JB4" s="25">
        <f>'[1]CF PRB'!$BB$68</f>
        <v>0</v>
      </c>
      <c r="JC4" s="25">
        <f>'[1]CF PRB'!$BB$69</f>
        <v>0</v>
      </c>
      <c r="JD4" s="25">
        <f>'[1]CF PRB'!$BB$70</f>
        <v>0</v>
      </c>
      <c r="JE4" s="25">
        <f>'[1]CF PRB'!$BB$71</f>
        <v>0</v>
      </c>
      <c r="JF4" s="25">
        <f>'[1]CF PRB'!$BB$72</f>
        <v>0</v>
      </c>
      <c r="JG4" s="26">
        <f>SUM(HV4:JF4)</f>
        <v>410549</v>
      </c>
      <c r="JH4" s="69"/>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1">
        <f>SUM(JH4:KR4)</f>
        <v>0</v>
      </c>
      <c r="KT4" s="69"/>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1">
        <f>SUM(KT4:MD4)</f>
        <v>0</v>
      </c>
      <c r="MF4" s="69"/>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1">
        <f>SUM(MF4:NP4)</f>
        <v>0</v>
      </c>
      <c r="NR4" s="25">
        <f>'[1]CF PS'!$BB$36</f>
        <v>133</v>
      </c>
      <c r="NS4" s="25">
        <f>'[1]CF PS'!$BB$37</f>
        <v>383</v>
      </c>
      <c r="NT4" s="25">
        <f>'[1]CF PS'!$BB$38</f>
        <v>610</v>
      </c>
      <c r="NU4" s="25">
        <f>'[1]CF PS'!$BB$39</f>
        <v>809</v>
      </c>
      <c r="NV4" s="25">
        <f>'[1]CF PS'!$BB$40</f>
        <v>984</v>
      </c>
      <c r="NW4" s="25">
        <f>'[1]CF PS'!$BB$41</f>
        <v>1144</v>
      </c>
      <c r="NX4" s="25">
        <f>'[1]CF PS'!$BB$42</f>
        <v>1278</v>
      </c>
      <c r="NY4" s="25">
        <f>'[1]CF PS'!$BB$43</f>
        <v>1398</v>
      </c>
      <c r="NZ4" s="25">
        <f>'[1]CF PS'!$BB$44</f>
        <v>1500</v>
      </c>
      <c r="OA4" s="25">
        <f>'[1]CF PS'!$BB$45</f>
        <v>1594</v>
      </c>
      <c r="OB4" s="25">
        <f>'[1]CF PS'!$BB$46</f>
        <v>1663</v>
      </c>
      <c r="OC4" s="25">
        <f>'[1]CF PS'!$BB$47</f>
        <v>1728</v>
      </c>
      <c r="OD4" s="25">
        <f>'[1]CF PS'!$BB$48</f>
        <v>1780</v>
      </c>
      <c r="OE4" s="25">
        <f>'[1]CF PS'!$BB$49</f>
        <v>1827</v>
      </c>
      <c r="OF4" s="25">
        <f>'[1]CF PS'!$BB$50</f>
        <v>1854</v>
      </c>
      <c r="OG4" s="25">
        <f>'[1]CF PS'!$BB$51</f>
        <v>1879</v>
      </c>
      <c r="OH4" s="25">
        <f>'[1]CF PS'!$BB$52</f>
        <v>1895</v>
      </c>
      <c r="OI4" s="25">
        <f>'[1]CF PS'!$BB$53</f>
        <v>1909</v>
      </c>
      <c r="OJ4" s="25">
        <f>'[1]CF PS'!$BB$54</f>
        <v>1908</v>
      </c>
      <c r="OK4" s="25">
        <f>'[1]CF PS'!$BB$55</f>
        <v>1906</v>
      </c>
      <c r="OL4" s="25">
        <f>'[1]CF PS'!$BB$56</f>
        <v>1895</v>
      </c>
      <c r="OM4" s="25">
        <f>'[1]CF PS'!$BB$57</f>
        <v>1892</v>
      </c>
      <c r="ON4" s="25">
        <f>'[1]CF PS'!$BB$58</f>
        <v>1869</v>
      </c>
      <c r="OO4" s="25">
        <f>'[1]CF PS'!$BB$59</f>
        <v>16095</v>
      </c>
      <c r="OP4" s="25">
        <f>'[1]CF PS'!$BB$60</f>
        <v>15292</v>
      </c>
      <c r="OQ4" s="25">
        <f>'[1]CF PS'!$BB$61</f>
        <v>0</v>
      </c>
      <c r="OR4" s="25">
        <f>'[1]CF PS'!$BB$62</f>
        <v>0</v>
      </c>
      <c r="OS4" s="25">
        <f>'[1]CF PS'!$BB$63</f>
        <v>0</v>
      </c>
      <c r="OT4" s="25">
        <f>'[1]CF PS'!$BB$64</f>
        <v>0</v>
      </c>
      <c r="OU4" s="25">
        <f>'[1]CF PS'!$BB$65</f>
        <v>0</v>
      </c>
      <c r="OV4" s="25">
        <f>'[1]CF PS'!$BB$66</f>
        <v>0</v>
      </c>
      <c r="OW4" s="25">
        <f>'[1]CF PS'!$BB$67</f>
        <v>0</v>
      </c>
      <c r="OX4" s="25">
        <f>'[1]CF PS'!$BB$68</f>
        <v>0</v>
      </c>
      <c r="OY4" s="25">
        <f>'[1]CF PS'!$BB$69</f>
        <v>0</v>
      </c>
      <c r="OZ4" s="25">
        <f>'[1]CF PS'!$BB$70</f>
        <v>0</v>
      </c>
      <c r="PA4" s="25">
        <f>'[1]CF PS'!$BB$71</f>
        <v>0</v>
      </c>
      <c r="PB4" s="25">
        <f>'[1]CF PS'!$BB$72</f>
        <v>0</v>
      </c>
      <c r="PC4" s="26">
        <f>SUM(NR4:PB4)</f>
        <v>65225</v>
      </c>
    </row>
    <row r="5" spans="1:419" ht="16.5" thickBot="1" x14ac:dyDescent="0.35">
      <c r="A5" s="47" t="s">
        <v>52</v>
      </c>
      <c r="B5" s="40">
        <f>IF(AND(B3&lt;&gt;0,B4&lt;&gt;0),(B3-B4)/B4,IF(AND(B3=0,B4=0),"",IF(AND(B3="",B4=""),"",IF(AND(B3=0,B4=""),"", IF(AND(B3="",B4=0),"",1)))))</f>
        <v>8.6029602280088089E-6</v>
      </c>
      <c r="C5" s="40">
        <f t="shared" ref="C5" si="0">IF(AND(C3&lt;&gt;0,C4&lt;&gt;0),(C3-C4)/C4,IF(AND(C3=0,C4=0),"",IF(AND(C3="",C4=""),"",IF(AND(C3=0,C4=""),"", IF(AND(C3="",C4=0),"",1)))))</f>
        <v>-2.0505511881593771E-5</v>
      </c>
      <c r="D5" s="40">
        <f t="shared" ref="D5" si="1">IF(AND(D3&lt;&gt;0,D4&lt;&gt;0),(D3-D4)/D4,IF(AND(D3=0,D4=0),"",IF(AND(D3="",D4=""),"",IF(AND(D3=0,D4=""),"", IF(AND(D3="",D4=0),"",1)))))</f>
        <v>5.9705322624149608E-6</v>
      </c>
      <c r="E5" s="40">
        <f t="shared" ref="E5" si="2">IF(AND(E3&lt;&gt;0,E4&lt;&gt;0),(E3-E4)/E4,IF(AND(E3=0,E4=0),"",IF(AND(E3="",E4=""),"",IF(AND(E3=0,E4=""),"", IF(AND(E3="",E4=0),"",1)))))</f>
        <v>6.727490355469827E-8</v>
      </c>
      <c r="F5" s="40">
        <f t="shared" ref="F5" si="3">IF(AND(F3&lt;&gt;0,F4&lt;&gt;0),(F3-F4)/F4,IF(AND(F3=0,F4=0),"",IF(AND(F3="",F4=""),"",IF(AND(F3=0,F4=""),"", IF(AND(F3="",F4=0),"",1)))))</f>
        <v>-7.7901986470105196E-6</v>
      </c>
      <c r="G5" s="40">
        <f t="shared" ref="G5" si="4">IF(AND(G3&lt;&gt;0,G4&lt;&gt;0),(G3-G4)/G4,IF(AND(G3=0,G4=0),"",IF(AND(G3="",G4=""),"",IF(AND(G3=0,G4=""),"", IF(AND(G3="",G4=0),"",1)))))</f>
        <v>-8.7296240304982252E-6</v>
      </c>
      <c r="H5" s="40">
        <f t="shared" ref="H5" si="5">IF(AND(H3&lt;&gt;0,H4&lt;&gt;0),(H3-H4)/H4,IF(AND(H3=0,H4=0),"",IF(AND(H3="",H4=""),"",IF(AND(H3=0,H4=""),"", IF(AND(H3="",H4=0),"",1)))))</f>
        <v>-9.7498531786815454E-6</v>
      </c>
      <c r="I5" s="40">
        <f t="shared" ref="I5" si="6">IF(AND(I3&lt;&gt;0,I4&lt;&gt;0),(I3-I4)/I4,IF(AND(I3=0,I4=0),"",IF(AND(I3="",I4=""),"",IF(AND(I3=0,I4=""),"", IF(AND(I3="",I4=0),"",1)))))</f>
        <v>1.0776153513279603E-5</v>
      </c>
      <c r="J5" s="40">
        <f t="shared" ref="J5" si="7">IF(AND(J3&lt;&gt;0,J4&lt;&gt;0),(J3-J4)/J4,IF(AND(J3=0,J4=0),"",IF(AND(J3="",J4=""),"",IF(AND(J3=0,J4=""),"", IF(AND(J3="",J4=0),"",1)))))</f>
        <v>1.1949621324621324E-5</v>
      </c>
      <c r="K5" s="40">
        <f t="shared" ref="K5" si="8">IF(AND(K3&lt;&gt;0,K4&lt;&gt;0),(K3-K4)/K4,IF(AND(K3=0,K4=0),"",IF(AND(K3="",K4=""),"",IF(AND(K3=0,K4=""),"", IF(AND(K3="",K4=0),"",1)))))</f>
        <v>-1.2948406474354828E-5</v>
      </c>
      <c r="L5" s="40">
        <f t="shared" ref="L5" si="9">IF(AND(L3&lt;&gt;0,L4&lt;&gt;0),(L3-L4)/L4,IF(AND(L3=0,L4=0),"",IF(AND(L3="",L4=""),"",IF(AND(L3=0,L4=""),"", IF(AND(L3="",L4=0),"",1)))))</f>
        <v>-0.16162030259334273</v>
      </c>
      <c r="M5" s="40" t="str">
        <f t="shared" ref="M5" si="10">IF(AND(M3&lt;&gt;0,M4&lt;&gt;0),(M3-M4)/M4,IF(AND(M3=0,M4=0),"",IF(AND(M3="",M4=""),"",IF(AND(M3=0,M4=""),"", IF(AND(M3="",M4=0),"",1)))))</f>
        <v/>
      </c>
      <c r="N5" s="40" t="str">
        <f t="shared" ref="N5" si="11">IF(AND(N3&lt;&gt;0,N4&lt;&gt;0),(N3-N4)/N4,IF(AND(N3=0,N4=0),"",IF(AND(N3="",N4=""),"",IF(AND(N3=0,N4=""),"", IF(AND(N3="",N4=0),"",1)))))</f>
        <v/>
      </c>
      <c r="O5" s="40" t="str">
        <f t="shared" ref="O5" si="12">IF(AND(O3&lt;&gt;0,O4&lt;&gt;0),(O3-O4)/O4,IF(AND(O3=0,O4=0),"",IF(AND(O3="",O4=""),"",IF(AND(O3=0,O4=""),"", IF(AND(O3="",O4=0),"",1)))))</f>
        <v/>
      </c>
      <c r="P5" s="40" t="str">
        <f t="shared" ref="P5" si="13">IF(AND(P3&lt;&gt;0,P4&lt;&gt;0),(P3-P4)/P4,IF(AND(P3=0,P4=0),"",IF(AND(P3="",P4=""),"",IF(AND(P3=0,P4=""),"", IF(AND(P3="",P4=0),"",1)))))</f>
        <v/>
      </c>
      <c r="Q5" s="40" t="str">
        <f t="shared" ref="Q5" si="14">IF(AND(Q3&lt;&gt;0,Q4&lt;&gt;0),(Q3-Q4)/Q4,IF(AND(Q3=0,Q4=0),"",IF(AND(Q3="",Q4=""),"",IF(AND(Q3=0,Q4=""),"", IF(AND(Q3="",Q4=0),"",1)))))</f>
        <v/>
      </c>
      <c r="R5" s="40" t="str">
        <f t="shared" ref="R5" si="15">IF(AND(R3&lt;&gt;0,R4&lt;&gt;0),(R3-R4)/R4,IF(AND(R3=0,R4=0),"",IF(AND(R3="",R4=""),"",IF(AND(R3=0,R4=""),"", IF(AND(R3="",R4=0),"",1)))))</f>
        <v/>
      </c>
      <c r="S5" s="40" t="str">
        <f t="shared" ref="S5" si="16">IF(AND(S3&lt;&gt;0,S4&lt;&gt;0),(S3-S4)/S4,IF(AND(S3=0,S4=0),"",IF(AND(S3="",S4=""),"",IF(AND(S3=0,S4=""),"", IF(AND(S3="",S4=0),"",1)))))</f>
        <v/>
      </c>
      <c r="T5" s="40" t="str">
        <f t="shared" ref="T5" si="17">IF(AND(T3&lt;&gt;0,T4&lt;&gt;0),(T3-T4)/T4,IF(AND(T3=0,T4=0),"",IF(AND(T3="",T4=""),"",IF(AND(T3=0,T4=""),"", IF(AND(T3="",T4=0),"",1)))))</f>
        <v/>
      </c>
      <c r="U5" s="40" t="str">
        <f t="shared" ref="U5" si="18">IF(AND(U3&lt;&gt;0,U4&lt;&gt;0),(U3-U4)/U4,IF(AND(U3=0,U4=0),"",IF(AND(U3="",U4=""),"",IF(AND(U3=0,U4=""),"", IF(AND(U3="",U4=0),"",1)))))</f>
        <v/>
      </c>
      <c r="V5" s="40" t="str">
        <f t="shared" ref="V5" si="19">IF(AND(V3&lt;&gt;0,V4&lt;&gt;0),(V3-V4)/V4,IF(AND(V3=0,V4=0),"",IF(AND(V3="",V4=""),"",IF(AND(V3=0,V4=""),"", IF(AND(V3="",V4=0),"",1)))))</f>
        <v/>
      </c>
      <c r="W5" s="40" t="str">
        <f t="shared" ref="W5" si="20">IF(AND(W3&lt;&gt;0,W4&lt;&gt;0),(W3-W4)/W4,IF(AND(W3=0,W4=0),"",IF(AND(W3="",W4=""),"",IF(AND(W3=0,W4=""),"", IF(AND(W3="",W4=0),"",1)))))</f>
        <v/>
      </c>
      <c r="X5" s="40" t="str">
        <f>IF(AND(X3&lt;&gt;0,X4&lt;&gt;0),(X3-X4)/X4,IF(AND(X3=0,X4=0),"",IF(AND(X3="",X4=""),"",IF(AND(X3=0,X4=""),"", IF(AND(X3="",X4=0),"",1)))))</f>
        <v/>
      </c>
      <c r="Y5" s="40" t="str">
        <f t="shared" ref="Y5:AL5" si="21">IF(AND(Y3&lt;&gt;0,Y4&lt;&gt;0),(Y3-Y4)/Y4,IF(AND(Y3=0,Y4=0),"",IF(AND(Y3="",Y4=""),"",IF(AND(Y3=0,Y4=""),"", IF(AND(Y3="",Y4=0),"",1)))))</f>
        <v/>
      </c>
      <c r="Z5" s="40" t="str">
        <f t="shared" si="21"/>
        <v/>
      </c>
      <c r="AA5" s="40" t="str">
        <f t="shared" si="21"/>
        <v/>
      </c>
      <c r="AB5" s="40" t="str">
        <f t="shared" si="21"/>
        <v/>
      </c>
      <c r="AC5" s="40" t="str">
        <f t="shared" si="21"/>
        <v/>
      </c>
      <c r="AD5" s="40" t="str">
        <f t="shared" si="21"/>
        <v/>
      </c>
      <c r="AE5" s="40" t="str">
        <f t="shared" si="21"/>
        <v/>
      </c>
      <c r="AF5" s="40" t="str">
        <f t="shared" si="21"/>
        <v/>
      </c>
      <c r="AG5" s="40" t="str">
        <f t="shared" si="21"/>
        <v/>
      </c>
      <c r="AH5" s="40" t="str">
        <f t="shared" si="21"/>
        <v/>
      </c>
      <c r="AI5" s="40" t="str">
        <f t="shared" si="21"/>
        <v/>
      </c>
      <c r="AJ5" s="40" t="str">
        <f t="shared" si="21"/>
        <v/>
      </c>
      <c r="AK5" s="40" t="str">
        <f t="shared" si="21"/>
        <v/>
      </c>
      <c r="AL5" s="40" t="str">
        <f t="shared" si="21"/>
        <v/>
      </c>
      <c r="AM5" s="41">
        <f>IF(AND(AM3&lt;&gt;0,AM4&lt;&gt;0),(AM3-AM4)/AM4,IF(AND(AM3=0,AM4=0),"",IF(AND(AM3="",AM4=""),"",IF(AND(AM3=0,AM4=""),"", IF(AND(AM3="",AM4=0),"",1)))))</f>
        <v>-8.1500118198849312E-3</v>
      </c>
      <c r="AN5" s="39" t="str">
        <f t="shared" ref="AN5" si="22">IF(AND(AN3&lt;&gt;0,AN4&lt;&gt;0),(AN3-AN4)/AN4,IF(AND(AN3=0,AN4=0),"",IF(AND(AN3="",AN4=""),"",IF(AND(AN3=0,AN4=""),"", IF(AND(AN3="",AN4=0),"",1)))))</f>
        <v/>
      </c>
      <c r="AO5" s="40" t="str">
        <f t="shared" ref="AO5" si="23">IF(AND(AO3&lt;&gt;0,AO4&lt;&gt;0),(AO3-AO4)/AO4,IF(AND(AO3=0,AO4=0),"",IF(AND(AO3="",AO4=""),"",IF(AND(AO3=0,AO4=""),"", IF(AND(AO3="",AO4=0),"",1)))))</f>
        <v/>
      </c>
      <c r="AP5" s="40" t="str">
        <f t="shared" ref="AP5" si="24">IF(AND(AP3&lt;&gt;0,AP4&lt;&gt;0),(AP3-AP4)/AP4,IF(AND(AP3=0,AP4=0),"",IF(AND(AP3="",AP4=""),"",IF(AND(AP3=0,AP4=""),"", IF(AND(AP3="",AP4=0),"",1)))))</f>
        <v/>
      </c>
      <c r="AQ5" s="40" t="str">
        <f t="shared" ref="AQ5" si="25">IF(AND(AQ3&lt;&gt;0,AQ4&lt;&gt;0),(AQ3-AQ4)/AQ4,IF(AND(AQ3=0,AQ4=0),"",IF(AND(AQ3="",AQ4=""),"",IF(AND(AQ3=0,AQ4=""),"", IF(AND(AQ3="",AQ4=0),"",1)))))</f>
        <v/>
      </c>
      <c r="AR5" s="40" t="str">
        <f t="shared" ref="AR5" si="26">IF(AND(AR3&lt;&gt;0,AR4&lt;&gt;0),(AR3-AR4)/AR4,IF(AND(AR3=0,AR4=0),"",IF(AND(AR3="",AR4=""),"",IF(AND(AR3=0,AR4=""),"", IF(AND(AR3="",AR4=0),"",1)))))</f>
        <v/>
      </c>
      <c r="AS5" s="40" t="str">
        <f t="shared" ref="AS5" si="27">IF(AND(AS3&lt;&gt;0,AS4&lt;&gt;0),(AS3-AS4)/AS4,IF(AND(AS3=0,AS4=0),"",IF(AND(AS3="",AS4=""),"",IF(AND(AS3=0,AS4=""),"", IF(AND(AS3="",AS4=0),"",1)))))</f>
        <v/>
      </c>
      <c r="AT5" s="40" t="str">
        <f t="shared" ref="AT5" si="28">IF(AND(AT3&lt;&gt;0,AT4&lt;&gt;0),(AT3-AT4)/AT4,IF(AND(AT3=0,AT4=0),"",IF(AND(AT3="",AT4=""),"",IF(AND(AT3=0,AT4=""),"", IF(AND(AT3="",AT4=0),"",1)))))</f>
        <v/>
      </c>
      <c r="AU5" s="40" t="str">
        <f t="shared" ref="AU5" si="29">IF(AND(AU3&lt;&gt;0,AU4&lt;&gt;0),(AU3-AU4)/AU4,IF(AND(AU3=0,AU4=0),"",IF(AND(AU3="",AU4=""),"",IF(AND(AU3=0,AU4=""),"", IF(AND(AU3="",AU4=0),"",1)))))</f>
        <v/>
      </c>
      <c r="AV5" s="40" t="str">
        <f t="shared" ref="AV5" si="30">IF(AND(AV3&lt;&gt;0,AV4&lt;&gt;0),(AV3-AV4)/AV4,IF(AND(AV3=0,AV4=0),"",IF(AND(AV3="",AV4=""),"",IF(AND(AV3=0,AV4=""),"", IF(AND(AV3="",AV4=0),"",1)))))</f>
        <v/>
      </c>
      <c r="AW5" s="40" t="str">
        <f t="shared" ref="AW5" si="31">IF(AND(AW3&lt;&gt;0,AW4&lt;&gt;0),(AW3-AW4)/AW4,IF(AND(AW3=0,AW4=0),"",IF(AND(AW3="",AW4=""),"",IF(AND(AW3=0,AW4=""),"", IF(AND(AW3="",AW4=0),"",1)))))</f>
        <v/>
      </c>
      <c r="AX5" s="40" t="str">
        <f t="shared" ref="AX5" si="32">IF(AND(AX3&lt;&gt;0,AX4&lt;&gt;0),(AX3-AX4)/AX4,IF(AND(AX3=0,AX4=0),"",IF(AND(AX3="",AX4=""),"",IF(AND(AX3=0,AX4=""),"", IF(AND(AX3="",AX4=0),"",1)))))</f>
        <v/>
      </c>
      <c r="AY5" s="40" t="str">
        <f t="shared" ref="AY5" si="33">IF(AND(AY3&lt;&gt;0,AY4&lt;&gt;0),(AY3-AY4)/AY4,IF(AND(AY3=0,AY4=0),"",IF(AND(AY3="",AY4=""),"",IF(AND(AY3=0,AY4=""),"", IF(AND(AY3="",AY4=0),"",1)))))</f>
        <v/>
      </c>
      <c r="AZ5" s="40" t="str">
        <f t="shared" ref="AZ5" si="34">IF(AND(AZ3&lt;&gt;0,AZ4&lt;&gt;0),(AZ3-AZ4)/AZ4,IF(AND(AZ3=0,AZ4=0),"",IF(AND(AZ3="",AZ4=""),"",IF(AND(AZ3=0,AZ4=""),"", IF(AND(AZ3="",AZ4=0),"",1)))))</f>
        <v/>
      </c>
      <c r="BA5" s="40" t="str">
        <f t="shared" ref="BA5" si="35">IF(AND(BA3&lt;&gt;0,BA4&lt;&gt;0),(BA3-BA4)/BA4,IF(AND(BA3=0,BA4=0),"",IF(AND(BA3="",BA4=""),"",IF(AND(BA3=0,BA4=""),"", IF(AND(BA3="",BA4=0),"",1)))))</f>
        <v/>
      </c>
      <c r="BB5" s="40" t="str">
        <f t="shared" ref="BB5" si="36">IF(AND(BB3&lt;&gt;0,BB4&lt;&gt;0),(BB3-BB4)/BB4,IF(AND(BB3=0,BB4=0),"",IF(AND(BB3="",BB4=""),"",IF(AND(BB3=0,BB4=""),"", IF(AND(BB3="",BB4=0),"",1)))))</f>
        <v/>
      </c>
      <c r="BC5" s="40" t="str">
        <f t="shared" ref="BC5" si="37">IF(AND(BC3&lt;&gt;0,BC4&lt;&gt;0),(BC3-BC4)/BC4,IF(AND(BC3=0,BC4=0),"",IF(AND(BC3="",BC4=""),"",IF(AND(BC3=0,BC4=""),"", IF(AND(BC3="",BC4=0),"",1)))))</f>
        <v/>
      </c>
      <c r="BD5" s="40" t="str">
        <f t="shared" ref="BD5" si="38">IF(AND(BD3&lt;&gt;0,BD4&lt;&gt;0),(BD3-BD4)/BD4,IF(AND(BD3=0,BD4=0),"",IF(AND(BD3="",BD4=""),"",IF(AND(BD3=0,BD4=""),"", IF(AND(BD3="",BD4=0),"",1)))))</f>
        <v/>
      </c>
      <c r="BE5" s="40" t="str">
        <f t="shared" ref="BE5" si="39">IF(AND(BE3&lt;&gt;0,BE4&lt;&gt;0),(BE3-BE4)/BE4,IF(AND(BE3=0,BE4=0),"",IF(AND(BE3="",BE4=""),"",IF(AND(BE3=0,BE4=""),"", IF(AND(BE3="",BE4=0),"",1)))))</f>
        <v/>
      </c>
      <c r="BF5" s="40" t="str">
        <f t="shared" ref="BF5" si="40">IF(AND(BF3&lt;&gt;0,BF4&lt;&gt;0),(BF3-BF4)/BF4,IF(AND(BF3=0,BF4=0),"",IF(AND(BF3="",BF4=""),"",IF(AND(BF3=0,BF4=""),"", IF(AND(BF3="",BF4=0),"",1)))))</f>
        <v/>
      </c>
      <c r="BG5" s="40" t="str">
        <f t="shared" ref="BG5" si="41">IF(AND(BG3&lt;&gt;0,BG4&lt;&gt;0),(BG3-BG4)/BG4,IF(AND(BG3=0,BG4=0),"",IF(AND(BG3="",BG4=""),"",IF(AND(BG3=0,BG4=""),"", IF(AND(BG3="",BG4=0),"",1)))))</f>
        <v/>
      </c>
      <c r="BH5" s="40" t="str">
        <f t="shared" ref="BH5" si="42">IF(AND(BH3&lt;&gt;0,BH4&lt;&gt;0),(BH3-BH4)/BH4,IF(AND(BH3=0,BH4=0),"",IF(AND(BH3="",BH4=""),"",IF(AND(BH3=0,BH4=""),"", IF(AND(BH3="",BH4=0),"",1)))))</f>
        <v/>
      </c>
      <c r="BI5" s="40" t="str">
        <f t="shared" ref="BI5" si="43">IF(AND(BI3&lt;&gt;0,BI4&lt;&gt;0),(BI3-BI4)/BI4,IF(AND(BI3=0,BI4=0),"",IF(AND(BI3="",BI4=""),"",IF(AND(BI3=0,BI4=""),"", IF(AND(BI3="",BI4=0),"",1)))))</f>
        <v/>
      </c>
      <c r="BJ5" s="40" t="str">
        <f t="shared" ref="BJ5:BX5" si="44">IF(AND(BJ3&lt;&gt;0,BJ4&lt;&gt;0),(BJ3-BJ4)/BJ4,IF(AND(BJ3=0,BJ4=0),"",IF(AND(BJ3="",BJ4=""),"",IF(AND(BJ3=0,BJ4=""),"", IF(AND(BJ3="",BJ4=0),"",1)))))</f>
        <v/>
      </c>
      <c r="BK5" s="40" t="str">
        <f t="shared" si="44"/>
        <v/>
      </c>
      <c r="BL5" s="40" t="str">
        <f t="shared" si="44"/>
        <v/>
      </c>
      <c r="BM5" s="40" t="str">
        <f t="shared" si="44"/>
        <v/>
      </c>
      <c r="BN5" s="40" t="str">
        <f t="shared" si="44"/>
        <v/>
      </c>
      <c r="BO5" s="40" t="str">
        <f t="shared" si="44"/>
        <v/>
      </c>
      <c r="BP5" s="40" t="str">
        <f t="shared" si="44"/>
        <v/>
      </c>
      <c r="BQ5" s="40" t="str">
        <f t="shared" si="44"/>
        <v/>
      </c>
      <c r="BR5" s="40" t="str">
        <f t="shared" si="44"/>
        <v/>
      </c>
      <c r="BS5" s="40" t="str">
        <f t="shared" si="44"/>
        <v/>
      </c>
      <c r="BT5" s="40" t="str">
        <f t="shared" si="44"/>
        <v/>
      </c>
      <c r="BU5" s="40" t="str">
        <f t="shared" si="44"/>
        <v/>
      </c>
      <c r="BV5" s="40" t="str">
        <f t="shared" si="44"/>
        <v/>
      </c>
      <c r="BW5" s="40" t="str">
        <f t="shared" si="44"/>
        <v/>
      </c>
      <c r="BX5" s="40" t="str">
        <f t="shared" si="44"/>
        <v/>
      </c>
      <c r="BY5" s="41" t="str">
        <f t="shared" ref="BY5" si="45">IF(AND(BY3&lt;&gt;0,BY4&lt;&gt;0),(BY3-BY4)/BY4,IF(AND(BY3=0,BY4=0),"",IF(AND(BY3="",BY4=""),"",IF(AND(BY3=0,BY4=""),"", IF(AND(BY3="",BY4=0),"",1)))))</f>
        <v/>
      </c>
      <c r="BZ5" s="39" t="str">
        <f t="shared" ref="BZ5" si="46">IF(AND(BZ3&lt;&gt;0,BZ4&lt;&gt;0),(BZ3-BZ4)/BZ4,IF(AND(BZ3=0,BZ4=0),"",IF(AND(BZ3="",BZ4=""),"",IF(AND(BZ3=0,BZ4=""),"", IF(AND(BZ3="",BZ4=0),"",1)))))</f>
        <v/>
      </c>
      <c r="CA5" s="40" t="str">
        <f t="shared" ref="CA5" si="47">IF(AND(CA3&lt;&gt;0,CA4&lt;&gt;0),(CA3-CA4)/CA4,IF(AND(CA3=0,CA4=0),"",IF(AND(CA3="",CA4=""),"",IF(AND(CA3=0,CA4=""),"", IF(AND(CA3="",CA4=0),"",1)))))</f>
        <v/>
      </c>
      <c r="CB5" s="40" t="str">
        <f t="shared" ref="CB5" si="48">IF(AND(CB3&lt;&gt;0,CB4&lt;&gt;0),(CB3-CB4)/CB4,IF(AND(CB3=0,CB4=0),"",IF(AND(CB3="",CB4=""),"",IF(AND(CB3=0,CB4=""),"", IF(AND(CB3="",CB4=0),"",1)))))</f>
        <v/>
      </c>
      <c r="CC5" s="40" t="str">
        <f t="shared" ref="CC5" si="49">IF(AND(CC3&lt;&gt;0,CC4&lt;&gt;0),(CC3-CC4)/CC4,IF(AND(CC3=0,CC4=0),"",IF(AND(CC3="",CC4=""),"",IF(AND(CC3=0,CC4=""),"", IF(AND(CC3="",CC4=0),"",1)))))</f>
        <v/>
      </c>
      <c r="CD5" s="40" t="str">
        <f t="shared" ref="CD5" si="50">IF(AND(CD3&lt;&gt;0,CD4&lt;&gt;0),(CD3-CD4)/CD4,IF(AND(CD3=0,CD4=0),"",IF(AND(CD3="",CD4=""),"",IF(AND(CD3=0,CD4=""),"", IF(AND(CD3="",CD4=0),"",1)))))</f>
        <v/>
      </c>
      <c r="CE5" s="40" t="str">
        <f t="shared" ref="CE5" si="51">IF(AND(CE3&lt;&gt;0,CE4&lt;&gt;0),(CE3-CE4)/CE4,IF(AND(CE3=0,CE4=0),"",IF(AND(CE3="",CE4=""),"",IF(AND(CE3=0,CE4=""),"", IF(AND(CE3="",CE4=0),"",1)))))</f>
        <v/>
      </c>
      <c r="CF5" s="40" t="str">
        <f t="shared" ref="CF5" si="52">IF(AND(CF3&lt;&gt;0,CF4&lt;&gt;0),(CF3-CF4)/CF4,IF(AND(CF3=0,CF4=0),"",IF(AND(CF3="",CF4=""),"",IF(AND(CF3=0,CF4=""),"", IF(AND(CF3="",CF4=0),"",1)))))</f>
        <v/>
      </c>
      <c r="CG5" s="40" t="str">
        <f t="shared" ref="CG5" si="53">IF(AND(CG3&lt;&gt;0,CG4&lt;&gt;0),(CG3-CG4)/CG4,IF(AND(CG3=0,CG4=0),"",IF(AND(CG3="",CG4=""),"",IF(AND(CG3=0,CG4=""),"", IF(AND(CG3="",CG4=0),"",1)))))</f>
        <v/>
      </c>
      <c r="CH5" s="40" t="str">
        <f t="shared" ref="CH5" si="54">IF(AND(CH3&lt;&gt;0,CH4&lt;&gt;0),(CH3-CH4)/CH4,IF(AND(CH3=0,CH4=0),"",IF(AND(CH3="",CH4=""),"",IF(AND(CH3=0,CH4=""),"", IF(AND(CH3="",CH4=0),"",1)))))</f>
        <v/>
      </c>
      <c r="CI5" s="40" t="str">
        <f t="shared" ref="CI5" si="55">IF(AND(CI3&lt;&gt;0,CI4&lt;&gt;0),(CI3-CI4)/CI4,IF(AND(CI3=0,CI4=0),"",IF(AND(CI3="",CI4=""),"",IF(AND(CI3=0,CI4=""),"", IF(AND(CI3="",CI4=0),"",1)))))</f>
        <v/>
      </c>
      <c r="CJ5" s="40" t="str">
        <f t="shared" ref="CJ5" si="56">IF(AND(CJ3&lt;&gt;0,CJ4&lt;&gt;0),(CJ3-CJ4)/CJ4,IF(AND(CJ3=0,CJ4=0),"",IF(AND(CJ3="",CJ4=""),"",IF(AND(CJ3=0,CJ4=""),"", IF(AND(CJ3="",CJ4=0),"",1)))))</f>
        <v/>
      </c>
      <c r="CK5" s="40" t="str">
        <f t="shared" ref="CK5" si="57">IF(AND(CK3&lt;&gt;0,CK4&lt;&gt;0),(CK3-CK4)/CK4,IF(AND(CK3=0,CK4=0),"",IF(AND(CK3="",CK4=""),"",IF(AND(CK3=0,CK4=""),"", IF(AND(CK3="",CK4=0),"",1)))))</f>
        <v/>
      </c>
      <c r="CL5" s="40" t="str">
        <f t="shared" ref="CL5" si="58">IF(AND(CL3&lt;&gt;0,CL4&lt;&gt;0),(CL3-CL4)/CL4,IF(AND(CL3=0,CL4=0),"",IF(AND(CL3="",CL4=""),"",IF(AND(CL3=0,CL4=""),"", IF(AND(CL3="",CL4=0),"",1)))))</f>
        <v/>
      </c>
      <c r="CM5" s="40" t="str">
        <f t="shared" ref="CM5" si="59">IF(AND(CM3&lt;&gt;0,CM4&lt;&gt;0),(CM3-CM4)/CM4,IF(AND(CM3=0,CM4=0),"",IF(AND(CM3="",CM4=""),"",IF(AND(CM3=0,CM4=""),"", IF(AND(CM3="",CM4=0),"",1)))))</f>
        <v/>
      </c>
      <c r="CN5" s="40" t="str">
        <f t="shared" ref="CN5" si="60">IF(AND(CN3&lt;&gt;0,CN4&lt;&gt;0),(CN3-CN4)/CN4,IF(AND(CN3=0,CN4=0),"",IF(AND(CN3="",CN4=""),"",IF(AND(CN3=0,CN4=""),"", IF(AND(CN3="",CN4=0),"",1)))))</f>
        <v/>
      </c>
      <c r="CO5" s="40" t="str">
        <f t="shared" ref="CO5" si="61">IF(AND(CO3&lt;&gt;0,CO4&lt;&gt;0),(CO3-CO4)/CO4,IF(AND(CO3=0,CO4=0),"",IF(AND(CO3="",CO4=""),"",IF(AND(CO3=0,CO4=""),"", IF(AND(CO3="",CO4=0),"",1)))))</f>
        <v/>
      </c>
      <c r="CP5" s="40" t="str">
        <f t="shared" ref="CP5" si="62">IF(AND(CP3&lt;&gt;0,CP4&lt;&gt;0),(CP3-CP4)/CP4,IF(AND(CP3=0,CP4=0),"",IF(AND(CP3="",CP4=""),"",IF(AND(CP3=0,CP4=""),"", IF(AND(CP3="",CP4=0),"",1)))))</f>
        <v/>
      </c>
      <c r="CQ5" s="40" t="str">
        <f t="shared" ref="CQ5" si="63">IF(AND(CQ3&lt;&gt;0,CQ4&lt;&gt;0),(CQ3-CQ4)/CQ4,IF(AND(CQ3=0,CQ4=0),"",IF(AND(CQ3="",CQ4=""),"",IF(AND(CQ3=0,CQ4=""),"", IF(AND(CQ3="",CQ4=0),"",1)))))</f>
        <v/>
      </c>
      <c r="CR5" s="40" t="str">
        <f t="shared" ref="CR5" si="64">IF(AND(CR3&lt;&gt;0,CR4&lt;&gt;0),(CR3-CR4)/CR4,IF(AND(CR3=0,CR4=0),"",IF(AND(CR3="",CR4=""),"",IF(AND(CR3=0,CR4=""),"", IF(AND(CR3="",CR4=0),"",1)))))</f>
        <v/>
      </c>
      <c r="CS5" s="40" t="str">
        <f t="shared" ref="CS5" si="65">IF(AND(CS3&lt;&gt;0,CS4&lt;&gt;0),(CS3-CS4)/CS4,IF(AND(CS3=0,CS4=0),"",IF(AND(CS3="",CS4=""),"",IF(AND(CS3=0,CS4=""),"", IF(AND(CS3="",CS4=0),"",1)))))</f>
        <v/>
      </c>
      <c r="CT5" s="40" t="str">
        <f t="shared" ref="CT5" si="66">IF(AND(CT3&lt;&gt;0,CT4&lt;&gt;0),(CT3-CT4)/CT4,IF(AND(CT3=0,CT4=0),"",IF(AND(CT3="",CT4=""),"",IF(AND(CT3=0,CT4=""),"", IF(AND(CT3="",CT4=0),"",1)))))</f>
        <v/>
      </c>
      <c r="CU5" s="40" t="str">
        <f t="shared" ref="CU5" si="67">IF(AND(CU3&lt;&gt;0,CU4&lt;&gt;0),(CU3-CU4)/CU4,IF(AND(CU3=0,CU4=0),"",IF(AND(CU3="",CU4=""),"",IF(AND(CU3=0,CU4=""),"", IF(AND(CU3="",CU4=0),"",1)))))</f>
        <v/>
      </c>
      <c r="CV5" s="40" t="str">
        <f t="shared" ref="CV5:DJ5" si="68">IF(AND(CV3&lt;&gt;0,CV4&lt;&gt;0),(CV3-CV4)/CV4,IF(AND(CV3=0,CV4=0),"",IF(AND(CV3="",CV4=""),"",IF(AND(CV3=0,CV4=""),"", IF(AND(CV3="",CV4=0),"",1)))))</f>
        <v/>
      </c>
      <c r="CW5" s="40" t="str">
        <f t="shared" si="68"/>
        <v/>
      </c>
      <c r="CX5" s="40" t="str">
        <f t="shared" si="68"/>
        <v/>
      </c>
      <c r="CY5" s="40" t="str">
        <f t="shared" si="68"/>
        <v/>
      </c>
      <c r="CZ5" s="40" t="str">
        <f t="shared" si="68"/>
        <v/>
      </c>
      <c r="DA5" s="40" t="str">
        <f t="shared" si="68"/>
        <v/>
      </c>
      <c r="DB5" s="40" t="str">
        <f t="shared" si="68"/>
        <v/>
      </c>
      <c r="DC5" s="40" t="str">
        <f t="shared" si="68"/>
        <v/>
      </c>
      <c r="DD5" s="40" t="str">
        <f t="shared" si="68"/>
        <v/>
      </c>
      <c r="DE5" s="40" t="str">
        <f t="shared" si="68"/>
        <v/>
      </c>
      <c r="DF5" s="40" t="str">
        <f t="shared" si="68"/>
        <v/>
      </c>
      <c r="DG5" s="40" t="str">
        <f t="shared" si="68"/>
        <v/>
      </c>
      <c r="DH5" s="40" t="str">
        <f t="shared" si="68"/>
        <v/>
      </c>
      <c r="DI5" s="40" t="str">
        <f t="shared" si="68"/>
        <v/>
      </c>
      <c r="DJ5" s="40" t="str">
        <f t="shared" si="68"/>
        <v/>
      </c>
      <c r="DK5" s="41" t="str">
        <f t="shared" ref="DK5:HU5" si="69">IF(AND(DK3&lt;&gt;0,DK4&lt;&gt;0),(DK3-DK4)/DK4,IF(AND(DK3=0,DK4=0),"",IF(AND(DK3="",DK4=""),"",IF(AND(DK3=0,DK4=""),"", IF(AND(DK3="",DK4=0),"",1)))))</f>
        <v/>
      </c>
      <c r="DL5" s="72">
        <f t="shared" si="69"/>
        <v>1</v>
      </c>
      <c r="DM5" s="73">
        <f t="shared" si="69"/>
        <v>1</v>
      </c>
      <c r="DN5" s="73">
        <f t="shared" si="69"/>
        <v>1</v>
      </c>
      <c r="DO5" s="73">
        <f t="shared" si="69"/>
        <v>1</v>
      </c>
      <c r="DP5" s="73">
        <f t="shared" si="69"/>
        <v>1</v>
      </c>
      <c r="DQ5" s="73">
        <f t="shared" si="69"/>
        <v>1</v>
      </c>
      <c r="DR5" s="73">
        <f t="shared" si="69"/>
        <v>1</v>
      </c>
      <c r="DS5" s="73">
        <f t="shared" si="69"/>
        <v>1</v>
      </c>
      <c r="DT5" s="73">
        <f t="shared" si="69"/>
        <v>1</v>
      </c>
      <c r="DU5" s="73">
        <f t="shared" si="69"/>
        <v>1</v>
      </c>
      <c r="DV5" s="73">
        <f t="shared" si="69"/>
        <v>1</v>
      </c>
      <c r="DW5" s="73">
        <f t="shared" si="69"/>
        <v>1</v>
      </c>
      <c r="DX5" s="73">
        <f t="shared" si="69"/>
        <v>1</v>
      </c>
      <c r="DY5" s="73">
        <f t="shared" si="69"/>
        <v>1</v>
      </c>
      <c r="DZ5" s="73">
        <f t="shared" si="69"/>
        <v>1</v>
      </c>
      <c r="EA5" s="73">
        <f t="shared" si="69"/>
        <v>1</v>
      </c>
      <c r="EB5" s="73">
        <f t="shared" si="69"/>
        <v>1</v>
      </c>
      <c r="EC5" s="73">
        <f t="shared" si="69"/>
        <v>1</v>
      </c>
      <c r="ED5" s="73">
        <f t="shared" si="69"/>
        <v>1</v>
      </c>
      <c r="EE5" s="73">
        <f t="shared" si="69"/>
        <v>1</v>
      </c>
      <c r="EF5" s="73">
        <f t="shared" si="69"/>
        <v>1</v>
      </c>
      <c r="EG5" s="73">
        <f t="shared" si="69"/>
        <v>1</v>
      </c>
      <c r="EH5" s="73">
        <f t="shared" si="69"/>
        <v>1</v>
      </c>
      <c r="EI5" s="73">
        <f t="shared" ref="EI5:EV5" si="70">IF(AND(EI3&lt;&gt;0,EI4&lt;&gt;0),(EI3-EI4)/EI4,IF(AND(EI3=0,EI4=0),"",IF(AND(EI3="",EI4=""),"",IF(AND(EI3=0,EI4=""),"", IF(AND(EI3="",EI4=0),"",1)))))</f>
        <v>1</v>
      </c>
      <c r="EJ5" s="73" t="str">
        <f t="shared" si="70"/>
        <v/>
      </c>
      <c r="EK5" s="73" t="str">
        <f t="shared" si="70"/>
        <v/>
      </c>
      <c r="EL5" s="73" t="str">
        <f t="shared" si="70"/>
        <v/>
      </c>
      <c r="EM5" s="73" t="str">
        <f t="shared" si="70"/>
        <v/>
      </c>
      <c r="EN5" s="73" t="str">
        <f t="shared" si="70"/>
        <v/>
      </c>
      <c r="EO5" s="73" t="str">
        <f t="shared" si="70"/>
        <v/>
      </c>
      <c r="EP5" s="73" t="str">
        <f t="shared" si="70"/>
        <v/>
      </c>
      <c r="EQ5" s="73" t="str">
        <f t="shared" si="70"/>
        <v/>
      </c>
      <c r="ER5" s="73" t="str">
        <f t="shared" si="70"/>
        <v/>
      </c>
      <c r="ES5" s="73" t="str">
        <f t="shared" si="70"/>
        <v/>
      </c>
      <c r="ET5" s="73" t="str">
        <f t="shared" si="70"/>
        <v/>
      </c>
      <c r="EU5" s="73" t="str">
        <f t="shared" si="70"/>
        <v/>
      </c>
      <c r="EV5" s="73" t="str">
        <f t="shared" si="70"/>
        <v/>
      </c>
      <c r="EW5" s="74">
        <f t="shared" si="69"/>
        <v>1</v>
      </c>
      <c r="EX5" s="72" t="str">
        <f t="shared" ref="EX5:GI5" si="71">IF(AND(EX3&lt;&gt;0,EX4&lt;&gt;0),(EX3-EX4)/EX4,IF(AND(EX3=0,EX4=0),"",IF(AND(EX3="",EX4=""),"",IF(AND(EX3=0,EX4=""),"", IF(AND(EX3="",EX4=0),"",1)))))</f>
        <v/>
      </c>
      <c r="EY5" s="73" t="str">
        <f t="shared" si="71"/>
        <v/>
      </c>
      <c r="EZ5" s="73" t="str">
        <f t="shared" si="71"/>
        <v/>
      </c>
      <c r="FA5" s="73" t="str">
        <f t="shared" si="71"/>
        <v/>
      </c>
      <c r="FB5" s="73" t="str">
        <f t="shared" si="71"/>
        <v/>
      </c>
      <c r="FC5" s="73" t="str">
        <f t="shared" si="71"/>
        <v/>
      </c>
      <c r="FD5" s="73" t="str">
        <f t="shared" si="71"/>
        <v/>
      </c>
      <c r="FE5" s="73" t="str">
        <f t="shared" si="71"/>
        <v/>
      </c>
      <c r="FF5" s="73" t="str">
        <f t="shared" si="71"/>
        <v/>
      </c>
      <c r="FG5" s="73" t="str">
        <f t="shared" si="71"/>
        <v/>
      </c>
      <c r="FH5" s="73" t="str">
        <f t="shared" si="71"/>
        <v/>
      </c>
      <c r="FI5" s="73" t="str">
        <f t="shared" si="71"/>
        <v/>
      </c>
      <c r="FJ5" s="73" t="str">
        <f t="shared" si="71"/>
        <v/>
      </c>
      <c r="FK5" s="73" t="str">
        <f t="shared" si="71"/>
        <v/>
      </c>
      <c r="FL5" s="73" t="str">
        <f t="shared" si="71"/>
        <v/>
      </c>
      <c r="FM5" s="73" t="str">
        <f t="shared" si="71"/>
        <v/>
      </c>
      <c r="FN5" s="73" t="str">
        <f t="shared" si="71"/>
        <v/>
      </c>
      <c r="FO5" s="73" t="str">
        <f t="shared" si="71"/>
        <v/>
      </c>
      <c r="FP5" s="73" t="str">
        <f t="shared" si="71"/>
        <v/>
      </c>
      <c r="FQ5" s="73" t="str">
        <f t="shared" si="71"/>
        <v/>
      </c>
      <c r="FR5" s="73" t="str">
        <f t="shared" si="71"/>
        <v/>
      </c>
      <c r="FS5" s="73" t="str">
        <f t="shared" si="71"/>
        <v/>
      </c>
      <c r="FT5" s="73" t="str">
        <f t="shared" si="71"/>
        <v/>
      </c>
      <c r="FU5" s="73" t="str">
        <f t="shared" ref="FU5:GH5" si="72">IF(AND(FU3&lt;&gt;0,FU4&lt;&gt;0),(FU3-FU4)/FU4,IF(AND(FU3=0,FU4=0),"",IF(AND(FU3="",FU4=""),"",IF(AND(FU3=0,FU4=""),"", IF(AND(FU3="",FU4=0),"",1)))))</f>
        <v/>
      </c>
      <c r="FV5" s="73" t="str">
        <f t="shared" si="72"/>
        <v/>
      </c>
      <c r="FW5" s="73" t="str">
        <f t="shared" si="72"/>
        <v/>
      </c>
      <c r="FX5" s="73" t="str">
        <f t="shared" si="72"/>
        <v/>
      </c>
      <c r="FY5" s="73" t="str">
        <f t="shared" si="72"/>
        <v/>
      </c>
      <c r="FZ5" s="73" t="str">
        <f t="shared" si="72"/>
        <v/>
      </c>
      <c r="GA5" s="73" t="str">
        <f t="shared" si="72"/>
        <v/>
      </c>
      <c r="GB5" s="73" t="str">
        <f t="shared" si="72"/>
        <v/>
      </c>
      <c r="GC5" s="73" t="str">
        <f t="shared" si="72"/>
        <v/>
      </c>
      <c r="GD5" s="73" t="str">
        <f t="shared" si="72"/>
        <v/>
      </c>
      <c r="GE5" s="73" t="str">
        <f t="shared" si="72"/>
        <v/>
      </c>
      <c r="GF5" s="73" t="str">
        <f t="shared" si="72"/>
        <v/>
      </c>
      <c r="GG5" s="73" t="str">
        <f t="shared" si="72"/>
        <v/>
      </c>
      <c r="GH5" s="73" t="str">
        <f t="shared" si="72"/>
        <v/>
      </c>
      <c r="GI5" s="74" t="str">
        <f t="shared" si="71"/>
        <v/>
      </c>
      <c r="GJ5" s="72" t="str">
        <f t="shared" si="69"/>
        <v/>
      </c>
      <c r="GK5" s="73" t="str">
        <f t="shared" si="69"/>
        <v/>
      </c>
      <c r="GL5" s="73" t="str">
        <f t="shared" si="69"/>
        <v/>
      </c>
      <c r="GM5" s="73" t="str">
        <f t="shared" si="69"/>
        <v/>
      </c>
      <c r="GN5" s="73" t="str">
        <f t="shared" si="69"/>
        <v/>
      </c>
      <c r="GO5" s="73" t="str">
        <f t="shared" si="69"/>
        <v/>
      </c>
      <c r="GP5" s="73" t="str">
        <f t="shared" si="69"/>
        <v/>
      </c>
      <c r="GQ5" s="73" t="str">
        <f t="shared" si="69"/>
        <v/>
      </c>
      <c r="GR5" s="73" t="str">
        <f t="shared" si="69"/>
        <v/>
      </c>
      <c r="GS5" s="73" t="str">
        <f t="shared" si="69"/>
        <v/>
      </c>
      <c r="GT5" s="73" t="str">
        <f t="shared" si="69"/>
        <v/>
      </c>
      <c r="GU5" s="73" t="str">
        <f t="shared" si="69"/>
        <v/>
      </c>
      <c r="GV5" s="73" t="str">
        <f t="shared" si="69"/>
        <v/>
      </c>
      <c r="GW5" s="73" t="str">
        <f t="shared" si="69"/>
        <v/>
      </c>
      <c r="GX5" s="73" t="str">
        <f t="shared" si="69"/>
        <v/>
      </c>
      <c r="GY5" s="73" t="str">
        <f t="shared" si="69"/>
        <v/>
      </c>
      <c r="GZ5" s="73" t="str">
        <f t="shared" si="69"/>
        <v/>
      </c>
      <c r="HA5" s="73" t="str">
        <f t="shared" si="69"/>
        <v/>
      </c>
      <c r="HB5" s="73" t="str">
        <f t="shared" si="69"/>
        <v/>
      </c>
      <c r="HC5" s="73" t="str">
        <f t="shared" si="69"/>
        <v/>
      </c>
      <c r="HD5" s="73" t="str">
        <f t="shared" si="69"/>
        <v/>
      </c>
      <c r="HE5" s="73" t="str">
        <f t="shared" si="69"/>
        <v/>
      </c>
      <c r="HF5" s="73" t="str">
        <f t="shared" si="69"/>
        <v/>
      </c>
      <c r="HG5" s="73" t="str">
        <f t="shared" ref="HG5:HT5" si="73">IF(AND(HG3&lt;&gt;0,HG4&lt;&gt;0),(HG3-HG4)/HG4,IF(AND(HG3=0,HG4=0),"",IF(AND(HG3="",HG4=""),"",IF(AND(HG3=0,HG4=""),"", IF(AND(HG3="",HG4=0),"",1)))))</f>
        <v/>
      </c>
      <c r="HH5" s="73" t="str">
        <f t="shared" si="73"/>
        <v/>
      </c>
      <c r="HI5" s="73" t="str">
        <f t="shared" si="73"/>
        <v/>
      </c>
      <c r="HJ5" s="73" t="str">
        <f t="shared" si="73"/>
        <v/>
      </c>
      <c r="HK5" s="73" t="str">
        <f t="shared" si="73"/>
        <v/>
      </c>
      <c r="HL5" s="73" t="str">
        <f t="shared" si="73"/>
        <v/>
      </c>
      <c r="HM5" s="73" t="str">
        <f t="shared" si="73"/>
        <v/>
      </c>
      <c r="HN5" s="73" t="str">
        <f t="shared" si="73"/>
        <v/>
      </c>
      <c r="HO5" s="73" t="str">
        <f t="shared" si="73"/>
        <v/>
      </c>
      <c r="HP5" s="73" t="str">
        <f t="shared" si="73"/>
        <v/>
      </c>
      <c r="HQ5" s="73" t="str">
        <f t="shared" si="73"/>
        <v/>
      </c>
      <c r="HR5" s="73" t="str">
        <f t="shared" si="73"/>
        <v/>
      </c>
      <c r="HS5" s="73" t="str">
        <f t="shared" si="73"/>
        <v/>
      </c>
      <c r="HT5" s="73" t="str">
        <f t="shared" si="73"/>
        <v/>
      </c>
      <c r="HU5" s="74" t="str">
        <f t="shared" si="69"/>
        <v/>
      </c>
      <c r="HV5" s="39">
        <f t="shared" ref="HV5" si="74">IF(AND(HV3&lt;&gt;0,HV4&lt;&gt;0),(HV3-HV4)/HV4,IF(AND(HV3=0,HV4=0),"",IF(AND(HV3="",HV4=""),"",IF(AND(HV3=0,HV4=""),"", IF(AND(HV3="",HV4=0),"",1)))))</f>
        <v>0</v>
      </c>
      <c r="HW5" s="40">
        <f t="shared" ref="HW5" si="75">IF(AND(HW3&lt;&gt;0,HW4&lt;&gt;0),(HW3-HW4)/HW4,IF(AND(HW3=0,HW4=0),"",IF(AND(HW3="",HW4=""),"",IF(AND(HW3=0,HW4=""),"", IF(AND(HW3="",HW4=0),"",1)))))</f>
        <v>0</v>
      </c>
      <c r="HX5" s="40">
        <f t="shared" ref="HX5" si="76">IF(AND(HX3&lt;&gt;0,HX4&lt;&gt;0),(HX3-HX4)/HX4,IF(AND(HX3=0,HX4=0),"",IF(AND(HX3="",HX4=""),"",IF(AND(HX3=0,HX4=""),"", IF(AND(HX3="",HX4=0),"",1)))))</f>
        <v>-7.527853056308341E-5</v>
      </c>
      <c r="HY5" s="40">
        <f t="shared" ref="HY5" si="77">IF(AND(HY3&lt;&gt;0,HY4&lt;&gt;0),(HY3-HY4)/HY4,IF(AND(HY3=0,HY4=0),"",IF(AND(HY3="",HY4=""),"",IF(AND(HY3=0,HY4=""),"", IF(AND(HY3="",HY4=0),"",1)))))</f>
        <v>-6.6405471810877218E-5</v>
      </c>
      <c r="HZ5" s="40">
        <f t="shared" ref="HZ5" si="78">IF(AND(HZ3&lt;&gt;0,HZ4&lt;&gt;0),(HZ3-HZ4)/HZ4,IF(AND(HZ3=0,HZ4=0),"",IF(AND(HZ3="",HZ4=""),"",IF(AND(HZ3=0,HZ4=""),"", IF(AND(HZ3="",HZ4=0),"",1)))))</f>
        <v>6.2180181544291215E-5</v>
      </c>
      <c r="IA5" s="40">
        <f t="shared" ref="IA5" si="79">IF(AND(IA3&lt;&gt;0,IA4&lt;&gt;0),(IA3-IA4)/IA4,IF(AND(IA3=0,IA4=0),"",IF(AND(IA3="",IA4=""),"",IF(AND(IA3=0,IA4=""),"", IF(AND(IA3="",IA4=0),"",1)))))</f>
        <v>0</v>
      </c>
      <c r="IB5" s="40">
        <f t="shared" ref="IB5" si="80">IF(AND(IB3&lt;&gt;0,IB4&lt;&gt;0),(IB3-IB4)/IB4,IF(AND(IB3=0,IB4=0),"",IF(AND(IB3="",IB4=""),"",IF(AND(IB3=0,IB4=""),"", IF(AND(IB3="",IB4=0),"",1)))))</f>
        <v>0</v>
      </c>
      <c r="IC5" s="40">
        <f t="shared" ref="IC5" si="81">IF(AND(IC3&lt;&gt;0,IC4&lt;&gt;0),(IC3-IC4)/IC4,IF(AND(IC3=0,IC4=0),"",IF(AND(IC3="",IC4=""),"",IF(AND(IC3=0,IC4=""),"", IF(AND(IC3="",IC4=0),"",1)))))</f>
        <v>5.9930480642454755E-5</v>
      </c>
      <c r="ID5" s="40">
        <f t="shared" ref="ID5" si="82">IF(AND(ID3&lt;&gt;0,ID4&lt;&gt;0),(ID3-ID4)/ID4,IF(AND(ID3=0,ID4=0),"",IF(AND(ID3="",ID4=""),"",IF(AND(ID3=0,ID4=""),"", IF(AND(ID3="",ID4=0),"",1)))))</f>
        <v>0</v>
      </c>
      <c r="IE5" s="40">
        <f t="shared" ref="IE5" si="83">IF(AND(IE3&lt;&gt;0,IE4&lt;&gt;0),(IE3-IE4)/IE4,IF(AND(IE3=0,IE4=0),"",IF(AND(IE3="",IE4=""),"",IF(AND(IE3=0,IE4=""),"", IF(AND(IE3="",IE4=0),"",1)))))</f>
        <v>0</v>
      </c>
      <c r="IF5" s="40">
        <f t="shared" ref="IF5" si="84">IF(AND(IF3&lt;&gt;0,IF4&lt;&gt;0),(IF3-IF4)/IF4,IF(AND(IF3=0,IF4=0),"",IF(AND(IF3="",IF4=""),"",IF(AND(IF3=0,IF4=""),"", IF(AND(IF3="",IF4=0),"",1)))))</f>
        <v>0.14812185362075642</v>
      </c>
      <c r="IG5" s="40">
        <f t="shared" ref="IG5" si="85">IF(AND(IG3&lt;&gt;0,IG4&lt;&gt;0),(IG3-IG4)/IG4,IF(AND(IG3=0,IG4=0),"",IF(AND(IG3="",IG4=""),"",IF(AND(IG3=0,IG4=""),"", IF(AND(IG3="",IG4=0),"",1)))))</f>
        <v>0</v>
      </c>
      <c r="IH5" s="40">
        <f t="shared" ref="IH5" si="86">IF(AND(IH3&lt;&gt;0,IH4&lt;&gt;0),(IH3-IH4)/IH4,IF(AND(IH3=0,IH4=0),"",IF(AND(IH3="",IH4=""),"",IF(AND(IH3=0,IH4=""),"", IF(AND(IH3="",IH4=0),"",1)))))</f>
        <v>3.7783887359529376E-5</v>
      </c>
      <c r="II5" s="40">
        <f t="shared" ref="II5" si="87">IF(AND(II3&lt;&gt;0,II4&lt;&gt;0),(II3-II4)/II4,IF(AND(II3=0,II4=0),"",IF(AND(II3="",II4=""),"",IF(AND(II3=0,II4=""),"", IF(AND(II3="",II4=0),"",1)))))</f>
        <v>3.979465955668749E-5</v>
      </c>
      <c r="IJ5" s="40">
        <f t="shared" ref="IJ5" si="88">IF(AND(IJ3&lt;&gt;0,IJ4&lt;&gt;0),(IJ3-IJ4)/IJ4,IF(AND(IJ3=0,IJ4=0),"",IF(AND(IJ3="",IJ4=""),"",IF(AND(IJ3=0,IJ4=""),"", IF(AND(IJ3="",IJ4=0),"",1)))))</f>
        <v>4.2222597534200305E-5</v>
      </c>
      <c r="IK5" s="40">
        <f t="shared" ref="IK5" si="89">IF(AND(IK3&lt;&gt;0,IK4&lt;&gt;0),(IK3-IK4)/IK4,IF(AND(IK3=0,IK4=0),"",IF(AND(IK3="",IK4=""),"",IF(AND(IK3=0,IK4=""),"", IF(AND(IK3="",IK4=0),"",1)))))</f>
        <v>4.4678759717630238E-5</v>
      </c>
      <c r="IL5" s="40">
        <f t="shared" ref="IL5" si="90">IF(AND(IL3&lt;&gt;0,IL4&lt;&gt;0),(IL3-IL4)/IL4,IF(AND(IL3=0,IL4=0),"",IF(AND(IL3="",IL4=""),"",IF(AND(IL3=0,IL4=""),"", IF(AND(IL3="",IL4=0),"",1)))))</f>
        <v>-4.7272383473574737E-5</v>
      </c>
      <c r="IM5" s="40">
        <f t="shared" ref="IM5" si="91">IF(AND(IM3&lt;&gt;0,IM4&lt;&gt;0),(IM3-IM4)/IM4,IF(AND(IM3=0,IM4=0),"",IF(AND(IM3="",IM4=""),"",IF(AND(IM3=0,IM4=""),"", IF(AND(IM3="",IM4=0),"",1)))))</f>
        <v>-9.9760574620909822E-5</v>
      </c>
      <c r="IN5" s="40">
        <f t="shared" ref="IN5" si="92">IF(AND(IN3&lt;&gt;0,IN4&lt;&gt;0),(IN3-IN4)/IN4,IF(AND(IN3=0,IN4=0),"",IF(AND(IN3="",IN4=""),"",IF(AND(IN3=0,IN4=""),"", IF(AND(IN3="",IN4=0),"",1)))))</f>
        <v>-5.2932458183358036E-5</v>
      </c>
      <c r="IO5" s="40">
        <f t="shared" ref="IO5" si="93">IF(AND(IO3&lt;&gt;0,IO4&lt;&gt;0),(IO3-IO4)/IO4,IF(AND(IO3=0,IO4=0),"",IF(AND(IO3="",IO4=""),"",IF(AND(IO3=0,IO4=""),"", IF(AND(IO3="",IO4=0),"",1)))))</f>
        <v>5.6006720806496778E-5</v>
      </c>
      <c r="IP5" s="40">
        <f t="shared" ref="IP5" si="94">IF(AND(IP3&lt;&gt;0,IP4&lt;&gt;0),(IP3-IP4)/IP4,IF(AND(IP3=0,IP4=0),"",IF(AND(IP3="",IP4=""),"",IF(AND(IP3=0,IP4=""),"", IF(AND(IP3="",IP4=0),"",1)))))</f>
        <v>-5.9364446320654103E-5</v>
      </c>
      <c r="IQ5" s="40">
        <f t="shared" ref="IQ5" si="95">IF(AND(IQ3&lt;&gt;0,IQ4&lt;&gt;0),(IQ3-IQ4)/IQ4,IF(AND(IQ3=0,IQ4=0),"",IF(AND(IQ3="",IQ4=""),"",IF(AND(IQ3=0,IQ4=""),"", IF(AND(IQ3="",IQ4=0),"",1)))))</f>
        <v>0</v>
      </c>
      <c r="IR5" s="40">
        <f t="shared" ref="IR5:JF5" si="96">IF(AND(IR3&lt;&gt;0,IR4&lt;&gt;0),(IR3-IR4)/IR4,IF(AND(IR3=0,IR4=0),"",IF(AND(IR3="",IR4=""),"",IF(AND(IR3=0,IR4=""),"", IF(AND(IR3="",IR4=0),"",1)))))</f>
        <v>1.326963906581741E-4</v>
      </c>
      <c r="IS5" s="40">
        <f t="shared" si="96"/>
        <v>1</v>
      </c>
      <c r="IT5" s="40" t="str">
        <f t="shared" si="96"/>
        <v/>
      </c>
      <c r="IU5" s="40" t="str">
        <f t="shared" si="96"/>
        <v/>
      </c>
      <c r="IV5" s="40" t="str">
        <f t="shared" si="96"/>
        <v/>
      </c>
      <c r="IW5" s="40" t="str">
        <f t="shared" si="96"/>
        <v/>
      </c>
      <c r="IX5" s="40" t="str">
        <f t="shared" si="96"/>
        <v/>
      </c>
      <c r="IY5" s="40" t="str">
        <f t="shared" si="96"/>
        <v/>
      </c>
      <c r="IZ5" s="40" t="str">
        <f t="shared" si="96"/>
        <v/>
      </c>
      <c r="JA5" s="40" t="str">
        <f t="shared" si="96"/>
        <v/>
      </c>
      <c r="JB5" s="40" t="str">
        <f t="shared" si="96"/>
        <v/>
      </c>
      <c r="JC5" s="40" t="str">
        <f t="shared" si="96"/>
        <v/>
      </c>
      <c r="JD5" s="40" t="str">
        <f t="shared" si="96"/>
        <v/>
      </c>
      <c r="JE5" s="40" t="str">
        <f t="shared" si="96"/>
        <v/>
      </c>
      <c r="JF5" s="40" t="str">
        <f t="shared" si="96"/>
        <v/>
      </c>
      <c r="JG5" s="41">
        <f t="shared" ref="JG5:NQ5" si="97">IF(AND(JG3&lt;&gt;0,JG4&lt;&gt;0),(JG3-JG4)/JG4,IF(AND(JG3=0,JG4=0),"",IF(AND(JG3="",JG4=""),"",IF(AND(JG3=0,JG4=""),"", IF(AND(JG3="",JG4=0),"",1)))))</f>
        <v>8.6201670849581895E-3</v>
      </c>
      <c r="JH5" s="72">
        <f t="shared" si="97"/>
        <v>1</v>
      </c>
      <c r="JI5" s="73">
        <f t="shared" si="97"/>
        <v>1</v>
      </c>
      <c r="JJ5" s="73">
        <f t="shared" si="97"/>
        <v>1</v>
      </c>
      <c r="JK5" s="73">
        <f t="shared" si="97"/>
        <v>1</v>
      </c>
      <c r="JL5" s="73">
        <f t="shared" si="97"/>
        <v>1</v>
      </c>
      <c r="JM5" s="73">
        <f t="shared" si="97"/>
        <v>1</v>
      </c>
      <c r="JN5" s="73">
        <f t="shared" si="97"/>
        <v>1</v>
      </c>
      <c r="JO5" s="73">
        <f t="shared" si="97"/>
        <v>1</v>
      </c>
      <c r="JP5" s="73">
        <f t="shared" si="97"/>
        <v>1</v>
      </c>
      <c r="JQ5" s="73">
        <f t="shared" si="97"/>
        <v>1</v>
      </c>
      <c r="JR5" s="73">
        <f t="shared" si="97"/>
        <v>1</v>
      </c>
      <c r="JS5" s="73">
        <f t="shared" si="97"/>
        <v>1</v>
      </c>
      <c r="JT5" s="73">
        <f t="shared" si="97"/>
        <v>1</v>
      </c>
      <c r="JU5" s="73">
        <f t="shared" si="97"/>
        <v>1</v>
      </c>
      <c r="JV5" s="73">
        <f t="shared" si="97"/>
        <v>1</v>
      </c>
      <c r="JW5" s="73">
        <f t="shared" si="97"/>
        <v>1</v>
      </c>
      <c r="JX5" s="73">
        <f t="shared" si="97"/>
        <v>1</v>
      </c>
      <c r="JY5" s="73">
        <f t="shared" si="97"/>
        <v>1</v>
      </c>
      <c r="JZ5" s="73">
        <f t="shared" si="97"/>
        <v>1</v>
      </c>
      <c r="KA5" s="73">
        <f t="shared" si="97"/>
        <v>1</v>
      </c>
      <c r="KB5" s="73">
        <f t="shared" si="97"/>
        <v>1</v>
      </c>
      <c r="KC5" s="73">
        <f t="shared" si="97"/>
        <v>1</v>
      </c>
      <c r="KD5" s="73">
        <f t="shared" si="97"/>
        <v>1</v>
      </c>
      <c r="KE5" s="73">
        <f t="shared" ref="KE5:KR5" si="98">IF(AND(KE3&lt;&gt;0,KE4&lt;&gt;0),(KE3-KE4)/KE4,IF(AND(KE3=0,KE4=0),"",IF(AND(KE3="",KE4=""),"",IF(AND(KE3=0,KE4=""),"", IF(AND(KE3="",KE4=0),"",1)))))</f>
        <v>1</v>
      </c>
      <c r="KF5" s="73">
        <f t="shared" si="98"/>
        <v>1</v>
      </c>
      <c r="KG5" s="73">
        <f t="shared" si="98"/>
        <v>1</v>
      </c>
      <c r="KH5" s="73" t="str">
        <f t="shared" si="98"/>
        <v/>
      </c>
      <c r="KI5" s="73" t="str">
        <f t="shared" si="98"/>
        <v/>
      </c>
      <c r="KJ5" s="73" t="str">
        <f t="shared" si="98"/>
        <v/>
      </c>
      <c r="KK5" s="73" t="str">
        <f t="shared" si="98"/>
        <v/>
      </c>
      <c r="KL5" s="73" t="str">
        <f t="shared" si="98"/>
        <v/>
      </c>
      <c r="KM5" s="73" t="str">
        <f t="shared" si="98"/>
        <v/>
      </c>
      <c r="KN5" s="73" t="str">
        <f t="shared" si="98"/>
        <v/>
      </c>
      <c r="KO5" s="73" t="str">
        <f t="shared" si="98"/>
        <v/>
      </c>
      <c r="KP5" s="73" t="str">
        <f t="shared" si="98"/>
        <v/>
      </c>
      <c r="KQ5" s="73" t="str">
        <f t="shared" si="98"/>
        <v/>
      </c>
      <c r="KR5" s="73" t="str">
        <f t="shared" si="98"/>
        <v/>
      </c>
      <c r="KS5" s="74">
        <f t="shared" si="97"/>
        <v>1</v>
      </c>
      <c r="KT5" s="72" t="str">
        <f t="shared" ref="KT5:ME5" si="99">IF(AND(KT3&lt;&gt;0,KT4&lt;&gt;0),(KT3-KT4)/KT4,IF(AND(KT3=0,KT4=0),"",IF(AND(KT3="",KT4=""),"",IF(AND(KT3=0,KT4=""),"", IF(AND(KT3="",KT4=0),"",1)))))</f>
        <v/>
      </c>
      <c r="KU5" s="73" t="str">
        <f t="shared" si="99"/>
        <v/>
      </c>
      <c r="KV5" s="73" t="str">
        <f t="shared" si="99"/>
        <v/>
      </c>
      <c r="KW5" s="73" t="str">
        <f t="shared" si="99"/>
        <v/>
      </c>
      <c r="KX5" s="73" t="str">
        <f t="shared" si="99"/>
        <v/>
      </c>
      <c r="KY5" s="73" t="str">
        <f t="shared" si="99"/>
        <v/>
      </c>
      <c r="KZ5" s="73" t="str">
        <f t="shared" si="99"/>
        <v/>
      </c>
      <c r="LA5" s="73" t="str">
        <f t="shared" si="99"/>
        <v/>
      </c>
      <c r="LB5" s="73" t="str">
        <f t="shared" si="99"/>
        <v/>
      </c>
      <c r="LC5" s="73" t="str">
        <f t="shared" si="99"/>
        <v/>
      </c>
      <c r="LD5" s="73" t="str">
        <f t="shared" si="99"/>
        <v/>
      </c>
      <c r="LE5" s="73" t="str">
        <f t="shared" si="99"/>
        <v/>
      </c>
      <c r="LF5" s="73" t="str">
        <f t="shared" si="99"/>
        <v/>
      </c>
      <c r="LG5" s="73" t="str">
        <f t="shared" si="99"/>
        <v/>
      </c>
      <c r="LH5" s="73" t="str">
        <f t="shared" si="99"/>
        <v/>
      </c>
      <c r="LI5" s="73" t="str">
        <f t="shared" si="99"/>
        <v/>
      </c>
      <c r="LJ5" s="73" t="str">
        <f t="shared" si="99"/>
        <v/>
      </c>
      <c r="LK5" s="73" t="str">
        <f t="shared" si="99"/>
        <v/>
      </c>
      <c r="LL5" s="73" t="str">
        <f t="shared" si="99"/>
        <v/>
      </c>
      <c r="LM5" s="73" t="str">
        <f t="shared" si="99"/>
        <v/>
      </c>
      <c r="LN5" s="73" t="str">
        <f t="shared" si="99"/>
        <v/>
      </c>
      <c r="LO5" s="73" t="str">
        <f t="shared" si="99"/>
        <v/>
      </c>
      <c r="LP5" s="73" t="str">
        <f t="shared" si="99"/>
        <v/>
      </c>
      <c r="LQ5" s="73" t="str">
        <f t="shared" ref="LQ5:MD5" si="100">IF(AND(LQ3&lt;&gt;0,LQ4&lt;&gt;0),(LQ3-LQ4)/LQ4,IF(AND(LQ3=0,LQ4=0),"",IF(AND(LQ3="",LQ4=""),"",IF(AND(LQ3=0,LQ4=""),"", IF(AND(LQ3="",LQ4=0),"",1)))))</f>
        <v/>
      </c>
      <c r="LR5" s="73" t="str">
        <f t="shared" si="100"/>
        <v/>
      </c>
      <c r="LS5" s="73" t="str">
        <f t="shared" si="100"/>
        <v/>
      </c>
      <c r="LT5" s="73" t="str">
        <f t="shared" si="100"/>
        <v/>
      </c>
      <c r="LU5" s="73" t="str">
        <f t="shared" si="100"/>
        <v/>
      </c>
      <c r="LV5" s="73" t="str">
        <f t="shared" si="100"/>
        <v/>
      </c>
      <c r="LW5" s="73" t="str">
        <f t="shared" si="100"/>
        <v/>
      </c>
      <c r="LX5" s="73" t="str">
        <f t="shared" si="100"/>
        <v/>
      </c>
      <c r="LY5" s="73" t="str">
        <f t="shared" si="100"/>
        <v/>
      </c>
      <c r="LZ5" s="73" t="str">
        <f t="shared" si="100"/>
        <v/>
      </c>
      <c r="MA5" s="73" t="str">
        <f t="shared" si="100"/>
        <v/>
      </c>
      <c r="MB5" s="73" t="str">
        <f t="shared" si="100"/>
        <v/>
      </c>
      <c r="MC5" s="73" t="str">
        <f t="shared" si="100"/>
        <v/>
      </c>
      <c r="MD5" s="73" t="str">
        <f t="shared" si="100"/>
        <v/>
      </c>
      <c r="ME5" s="74" t="str">
        <f t="shared" si="99"/>
        <v/>
      </c>
      <c r="MF5" s="72" t="str">
        <f t="shared" si="97"/>
        <v/>
      </c>
      <c r="MG5" s="73" t="str">
        <f t="shared" si="97"/>
        <v/>
      </c>
      <c r="MH5" s="73" t="str">
        <f t="shared" si="97"/>
        <v/>
      </c>
      <c r="MI5" s="73" t="str">
        <f t="shared" si="97"/>
        <v/>
      </c>
      <c r="MJ5" s="73" t="str">
        <f t="shared" si="97"/>
        <v/>
      </c>
      <c r="MK5" s="73" t="str">
        <f t="shared" si="97"/>
        <v/>
      </c>
      <c r="ML5" s="73" t="str">
        <f t="shared" si="97"/>
        <v/>
      </c>
      <c r="MM5" s="73" t="str">
        <f t="shared" si="97"/>
        <v/>
      </c>
      <c r="MN5" s="73" t="str">
        <f t="shared" si="97"/>
        <v/>
      </c>
      <c r="MO5" s="73" t="str">
        <f t="shared" si="97"/>
        <v/>
      </c>
      <c r="MP5" s="73" t="str">
        <f t="shared" si="97"/>
        <v/>
      </c>
      <c r="MQ5" s="73" t="str">
        <f t="shared" si="97"/>
        <v/>
      </c>
      <c r="MR5" s="73" t="str">
        <f t="shared" si="97"/>
        <v/>
      </c>
      <c r="MS5" s="73" t="str">
        <f t="shared" si="97"/>
        <v/>
      </c>
      <c r="MT5" s="73" t="str">
        <f t="shared" si="97"/>
        <v/>
      </c>
      <c r="MU5" s="73" t="str">
        <f t="shared" si="97"/>
        <v/>
      </c>
      <c r="MV5" s="73" t="str">
        <f t="shared" si="97"/>
        <v/>
      </c>
      <c r="MW5" s="73" t="str">
        <f t="shared" si="97"/>
        <v/>
      </c>
      <c r="MX5" s="73" t="str">
        <f t="shared" si="97"/>
        <v/>
      </c>
      <c r="MY5" s="73" t="str">
        <f t="shared" si="97"/>
        <v/>
      </c>
      <c r="MZ5" s="73" t="str">
        <f t="shared" si="97"/>
        <v/>
      </c>
      <c r="NA5" s="73" t="str">
        <f t="shared" si="97"/>
        <v/>
      </c>
      <c r="NB5" s="73" t="str">
        <f t="shared" si="97"/>
        <v/>
      </c>
      <c r="NC5" s="73" t="str">
        <f t="shared" ref="NC5:NP5" si="101">IF(AND(NC3&lt;&gt;0,NC4&lt;&gt;0),(NC3-NC4)/NC4,IF(AND(NC3=0,NC4=0),"",IF(AND(NC3="",NC4=""),"",IF(AND(NC3=0,NC4=""),"", IF(AND(NC3="",NC4=0),"",1)))))</f>
        <v/>
      </c>
      <c r="ND5" s="73" t="str">
        <f t="shared" si="101"/>
        <v/>
      </c>
      <c r="NE5" s="73" t="str">
        <f t="shared" si="101"/>
        <v/>
      </c>
      <c r="NF5" s="73" t="str">
        <f t="shared" si="101"/>
        <v/>
      </c>
      <c r="NG5" s="73" t="str">
        <f t="shared" si="101"/>
        <v/>
      </c>
      <c r="NH5" s="73" t="str">
        <f t="shared" si="101"/>
        <v/>
      </c>
      <c r="NI5" s="73" t="str">
        <f t="shared" si="101"/>
        <v/>
      </c>
      <c r="NJ5" s="73" t="str">
        <f t="shared" si="101"/>
        <v/>
      </c>
      <c r="NK5" s="73" t="str">
        <f t="shared" si="101"/>
        <v/>
      </c>
      <c r="NL5" s="73" t="str">
        <f t="shared" si="101"/>
        <v/>
      </c>
      <c r="NM5" s="73" t="str">
        <f t="shared" si="101"/>
        <v/>
      </c>
      <c r="NN5" s="73" t="str">
        <f t="shared" si="101"/>
        <v/>
      </c>
      <c r="NO5" s="73" t="str">
        <f t="shared" si="101"/>
        <v/>
      </c>
      <c r="NP5" s="73" t="str">
        <f t="shared" si="101"/>
        <v/>
      </c>
      <c r="NQ5" s="74" t="str">
        <f t="shared" si="97"/>
        <v/>
      </c>
      <c r="NR5" s="40">
        <f t="shared" ref="NR5:NT5" si="102">IF(AND(NR3&lt;&gt;0,NR4&lt;&gt;0),(NR3-NR4)/NR4,IF(AND(NR3=0,NR4=0),"",IF(AND(NR3="",NR4=""),"",IF(AND(NR3=0,NR4=""),"", IF(AND(NR3="",NR4=0),"",1)))))</f>
        <v>0</v>
      </c>
      <c r="NS5" s="40">
        <f t="shared" si="102"/>
        <v>0</v>
      </c>
      <c r="NT5" s="40">
        <f t="shared" si="102"/>
        <v>1.639344262295082E-3</v>
      </c>
      <c r="NU5" s="40">
        <f t="shared" ref="NU5" si="103">IF(AND(NU3&lt;&gt;0,NU4&lt;&gt;0),(NU3-NU4)/NU4,IF(AND(NU3=0,NU4=0),"",IF(AND(NU3="",NU4=""),"",IF(AND(NU3=0,NU4=""),"", IF(AND(NU3="",NU4=0),"",1)))))</f>
        <v>1.2360939431396785E-3</v>
      </c>
      <c r="NV5" s="40">
        <f t="shared" ref="NV5" si="104">IF(AND(NV3&lt;&gt;0,NV4&lt;&gt;0),(NV3-NV4)/NV4,IF(AND(NV3=0,NV4=0),"",IF(AND(NV3="",NV4=""),"",IF(AND(NV3=0,NV4=""),"", IF(AND(NV3="",NV4=0),"",1)))))</f>
        <v>0</v>
      </c>
      <c r="NW5" s="40">
        <f t="shared" ref="NW5" si="105">IF(AND(NW3&lt;&gt;0,NW4&lt;&gt;0),(NW3-NW4)/NW4,IF(AND(NW3=0,NW4=0),"",IF(AND(NW3="",NW4=""),"",IF(AND(NW3=0,NW4=""),"", IF(AND(NW3="",NW4=0),"",1)))))</f>
        <v>8.7412587412587413E-4</v>
      </c>
      <c r="NX5" s="40">
        <f t="shared" ref="NX5" si="106">IF(AND(NX3&lt;&gt;0,NX4&lt;&gt;0),(NX3-NX4)/NX4,IF(AND(NX3=0,NX4=0),"",IF(AND(NX3="",NX4=""),"",IF(AND(NX3=0,NX4=""),"", IF(AND(NX3="",NX4=0),"",1)))))</f>
        <v>7.8247261345852897E-4</v>
      </c>
      <c r="NY5" s="40">
        <f t="shared" ref="NY5" si="107">IF(AND(NY3&lt;&gt;0,NY4&lt;&gt;0),(NY3-NY4)/NY4,IF(AND(NY3=0,NY4=0),"",IF(AND(NY3="",NY4=""),"",IF(AND(NY3=0,NY4=""),"", IF(AND(NY3="",NY4=0),"",1)))))</f>
        <v>0</v>
      </c>
      <c r="NZ5" s="40">
        <f t="shared" ref="NZ5" si="108">IF(AND(NZ3&lt;&gt;0,NZ4&lt;&gt;0),(NZ3-NZ4)/NZ4,IF(AND(NZ3=0,NZ4=0),"",IF(AND(NZ3="",NZ4=""),"",IF(AND(NZ3=0,NZ4=""),"", IF(AND(NZ3="",NZ4=0),"",1)))))</f>
        <v>0</v>
      </c>
      <c r="OA5" s="40">
        <f t="shared" ref="OA5" si="109">IF(AND(OA3&lt;&gt;0,OA4&lt;&gt;0),(OA3-OA4)/OA4,IF(AND(OA3=0,OA4=0),"",IF(AND(OA3="",OA4=""),"",IF(AND(OA3=0,OA4=""),"", IF(AND(OA3="",OA4=0),"",1)))))</f>
        <v>6.2735257214554575E-4</v>
      </c>
      <c r="OB5" s="40">
        <f t="shared" ref="OB5" si="110">IF(AND(OB3&lt;&gt;0,OB4&lt;&gt;0),(OB3-OB4)/OB4,IF(AND(OB3=0,OB4=0),"",IF(AND(OB3="",OB4=""),"",IF(AND(OB3=0,OB4=""),"", IF(AND(OB3="",OB4=0),"",1)))))</f>
        <v>0</v>
      </c>
      <c r="OC5" s="40">
        <f t="shared" ref="OC5" si="111">IF(AND(OC3&lt;&gt;0,OC4&lt;&gt;0),(OC3-OC4)/OC4,IF(AND(OC3=0,OC4=0),"",IF(AND(OC3="",OC4=""),"",IF(AND(OC3=0,OC4=""),"", IF(AND(OC3="",OC4=0),"",1)))))</f>
        <v>-7.0642541956018515E-8</v>
      </c>
      <c r="OD5" s="40">
        <f t="shared" ref="OD5" si="112">IF(AND(OD3&lt;&gt;0,OD4&lt;&gt;0),(OD3-OD4)/OD4,IF(AND(OD3=0,OD4=0),"",IF(AND(OD3="",OD4=""),"",IF(AND(OD3=0,OD4=""),"", IF(AND(OD3="",OD4=0),"",1)))))</f>
        <v>-5.6179775280898881E-4</v>
      </c>
      <c r="OE5" s="40">
        <f t="shared" ref="OE5" si="113">IF(AND(OE3&lt;&gt;0,OE4&lt;&gt;0),(OE3-OE4)/OE4,IF(AND(OE3=0,OE4=0),"",IF(AND(OE3="",OE4=""),"",IF(AND(OE3=0,OE4=""),"", IF(AND(OE3="",OE4=0),"",1)))))</f>
        <v>0</v>
      </c>
      <c r="OF5" s="40">
        <f t="shared" ref="OF5" si="114">IF(AND(OF3&lt;&gt;0,OF4&lt;&gt;0),(OF3-OF4)/OF4,IF(AND(OF3=0,OF4=0),"",IF(AND(OF3="",OF4=""),"",IF(AND(OF3=0,OF4=""),"", IF(AND(OF3="",OF4=0),"",1)))))</f>
        <v>1.0788144931566882E-3</v>
      </c>
      <c r="OG5" s="40">
        <f t="shared" ref="OG5" si="115">IF(AND(OG3&lt;&gt;0,OG4&lt;&gt;0),(OG3-OG4)/OG4,IF(AND(OG3=0,OG4=0),"",IF(AND(OG3="",OG4=""),"",IF(AND(OG3=0,OG4=""),"", IF(AND(OG3="",OG4=0),"",1)))))</f>
        <v>-1.0643959552953698E-3</v>
      </c>
      <c r="OH5" s="40">
        <f t="shared" ref="OH5" si="116">IF(AND(OH3&lt;&gt;0,OH4&lt;&gt;0),(OH3-OH4)/OH4,IF(AND(OH3=0,OH4=0),"",IF(AND(OH3="",OH4=""),"",IF(AND(OH3=0,OH4=""),"", IF(AND(OH3="",OH4=0),"",1)))))</f>
        <v>1.0554089709762533E-3</v>
      </c>
      <c r="OI5" s="40">
        <f t="shared" ref="OI5" si="117">IF(AND(OI3&lt;&gt;0,OI4&lt;&gt;0),(OI3-OI4)/OI4,IF(AND(OI3=0,OI4=0),"",IF(AND(OI3="",OI4=""),"",IF(AND(OI3=0,OI4=""),"", IF(AND(OI3="",OI4=0),"",1)))))</f>
        <v>5.2389841294525933E-4</v>
      </c>
      <c r="OJ5" s="40">
        <f t="shared" ref="OJ5" si="118">IF(AND(OJ3&lt;&gt;0,OJ4&lt;&gt;0),(OJ3-OJ4)/OJ4,IF(AND(OJ3=0,OJ4=0),"",IF(AND(OJ3="",OJ4=""),"",IF(AND(OJ3=0,OJ4=""),"", IF(AND(OJ3="",OJ4=0),"",1)))))</f>
        <v>0</v>
      </c>
      <c r="OK5" s="40">
        <f t="shared" ref="OK5" si="119">IF(AND(OK3&lt;&gt;0,OK4&lt;&gt;0),(OK3-OK4)/OK4,IF(AND(OK3=0,OK4=0),"",IF(AND(OK3="",OK4=""),"",IF(AND(OK3=0,OK4=""),"", IF(AND(OK3="",OK4=0),"",1)))))</f>
        <v>5.2472301695304297E-4</v>
      </c>
      <c r="OL5" s="40">
        <f t="shared" ref="OL5" si="120">IF(AND(OL3&lt;&gt;0,OL4&lt;&gt;0),(OL3-OL4)/OL4,IF(AND(OL3=0,OL4=0),"",IF(AND(OL3="",OL4=""),"",IF(AND(OL3=0,OL4=""),"", IF(AND(OL3="",OL4=0),"",1)))))</f>
        <v>1.0554089709762533E-3</v>
      </c>
      <c r="OM5" s="40">
        <f t="shared" ref="OM5" si="121">IF(AND(OM3&lt;&gt;0,OM4&lt;&gt;0),(OM3-OM4)/OM4,IF(AND(OM3=0,OM4=0),"",IF(AND(OM3="",OM4=""),"",IF(AND(OM3=0,OM4=""),"", IF(AND(OM3="",OM4=0),"",1)))))</f>
        <v>-5.2854122621564484E-4</v>
      </c>
      <c r="ON5" s="40">
        <f t="shared" ref="ON5:PB5" si="122">IF(AND(ON3&lt;&gt;0,ON4&lt;&gt;0),(ON3-ON4)/ON4,IF(AND(ON3=0,ON4=0),"",IF(AND(ON3="",ON4=""),"",IF(AND(ON3=0,ON4=""),"", IF(AND(ON3="",ON4=0),"",1)))))</f>
        <v>-5.3504547886570354E-4</v>
      </c>
      <c r="OO5" s="40">
        <f t="shared" si="122"/>
        <v>-7.7104690897794342E-2</v>
      </c>
      <c r="OP5" s="40">
        <f t="shared" si="122"/>
        <v>-6.5393669892754375E-5</v>
      </c>
      <c r="OQ5" s="40">
        <f t="shared" si="122"/>
        <v>1</v>
      </c>
      <c r="OR5" s="40" t="str">
        <f t="shared" si="122"/>
        <v/>
      </c>
      <c r="OS5" s="40" t="str">
        <f t="shared" si="122"/>
        <v/>
      </c>
      <c r="OT5" s="40" t="str">
        <f t="shared" si="122"/>
        <v/>
      </c>
      <c r="OU5" s="40" t="str">
        <f t="shared" si="122"/>
        <v/>
      </c>
      <c r="OV5" s="40" t="str">
        <f t="shared" si="122"/>
        <v/>
      </c>
      <c r="OW5" s="40" t="str">
        <f t="shared" si="122"/>
        <v/>
      </c>
      <c r="OX5" s="40" t="str">
        <f t="shared" si="122"/>
        <v/>
      </c>
      <c r="OY5" s="40" t="str">
        <f t="shared" si="122"/>
        <v/>
      </c>
      <c r="OZ5" s="40" t="str">
        <f t="shared" si="122"/>
        <v/>
      </c>
      <c r="PA5" s="40" t="str">
        <f t="shared" si="122"/>
        <v/>
      </c>
      <c r="PB5" s="40" t="str">
        <f t="shared" si="122"/>
        <v/>
      </c>
      <c r="PC5" s="63">
        <f>IF(AND(PC3&lt;&gt;0,PC4&lt;&gt;0),(PC3-PC4)/PC4,IF(AND(PC3=0,PC4=0),"",IF(AND(PC3="",PC4=""),"",IF(AND(PC3=0,PC4=""),"", IF(AND(PC3="",PC4=0),"",1)))))</f>
        <v>5.6174783352098502E-2</v>
      </c>
    </row>
    <row r="6" spans="1:419" outlineLevel="1" x14ac:dyDescent="0.3">
      <c r="A6" s="46" t="s">
        <v>50</v>
      </c>
      <c r="B6" s="14">
        <f>'[2]D-PDP'!$BB$12</f>
        <v>11578.599609375</v>
      </c>
      <c r="C6" s="14">
        <f>'[2]D-PDP'!$BB$13</f>
        <v>9762.7998046875</v>
      </c>
      <c r="D6" s="14">
        <f>'[2]D-PDP'!$BB$14</f>
        <v>8341.80078125</v>
      </c>
      <c r="E6" s="14">
        <f>'[2]D-PDP'!$BB$15</f>
        <v>7258.00048828125</v>
      </c>
      <c r="F6" s="14">
        <f>'[2]D-PDP'!$BB$16</f>
        <v>6393.19970703125</v>
      </c>
      <c r="G6" s="14">
        <f>'[2]D-PDP'!$BB$17</f>
        <v>5705.2001953125</v>
      </c>
      <c r="H6" s="14">
        <f>'[2]D-PDP'!$BB$18</f>
        <v>5108.2001953125</v>
      </c>
      <c r="I6" s="14">
        <f>'[2]D-PDP'!$BB$19</f>
        <v>4621.7998046875</v>
      </c>
      <c r="J6" s="14">
        <f>'[2]D-PDP'!$BB$20</f>
        <v>4208.7998046875</v>
      </c>
      <c r="K6" s="14">
        <f>'[2]D-PDP'!$BB$21</f>
        <v>3865.199951171875</v>
      </c>
      <c r="L6" s="14">
        <f>'[2]D-PDP'!$BB$22</f>
        <v>2975.2001953125</v>
      </c>
      <c r="M6" s="14">
        <f>'[2]D-PDP'!$BB$23</f>
        <v>0</v>
      </c>
      <c r="N6" s="14">
        <f>'[2]D-PDP'!$BB$24</f>
        <v>0</v>
      </c>
      <c r="O6" s="14">
        <f>'[2]D-PDP'!$BB$25</f>
        <v>0</v>
      </c>
      <c r="P6" s="14">
        <f>'[2]D-PDP'!$BB$26</f>
        <v>0</v>
      </c>
      <c r="Q6" s="14">
        <f>'[2]D-PDP'!$BB$27</f>
        <v>0</v>
      </c>
      <c r="R6" s="14">
        <f>'[2]D-PDP'!$BB$28</f>
        <v>0</v>
      </c>
      <c r="S6" s="14">
        <f>'[2]D-PDP'!$BB$29</f>
        <v>0</v>
      </c>
      <c r="T6" s="14">
        <f>'[2]D-PDP'!$BB$30</f>
        <v>0</v>
      </c>
      <c r="U6" s="14">
        <f>'[2]D-PDP'!$BB$31</f>
        <v>0</v>
      </c>
      <c r="V6" s="14">
        <f>'[2]D-PDP'!$BB$32</f>
        <v>0</v>
      </c>
      <c r="W6" s="14">
        <f>'[2]D-PDP'!$BB$33</f>
        <v>0</v>
      </c>
      <c r="X6" s="14">
        <f>'[2]D-PDP'!$BB$34</f>
        <v>0</v>
      </c>
      <c r="Y6" s="14">
        <f>'[2]D-PDP'!$BB$35</f>
        <v>0</v>
      </c>
      <c r="Z6" s="14">
        <f>'[2]D-PDP'!$BB$36</f>
        <v>0</v>
      </c>
      <c r="AA6" s="14">
        <f>'[2]D-PDP'!$BB$37</f>
        <v>0</v>
      </c>
      <c r="AB6" s="14">
        <f>'[2]D-PDP'!$BB$38</f>
        <v>0</v>
      </c>
      <c r="AC6" s="14">
        <f>'[2]D-PDP'!$BB$39</f>
        <v>0</v>
      </c>
      <c r="AD6" s="14">
        <f>'[2]D-PDP'!$BB$40</f>
        <v>0</v>
      </c>
      <c r="AE6" s="14">
        <f>'[2]D-PDP'!$BB$41</f>
        <v>0</v>
      </c>
      <c r="AF6" s="14">
        <f>'[2]D-PDP'!$BB$42</f>
        <v>0</v>
      </c>
      <c r="AG6" s="14">
        <f>'[2]D-PDP'!$BB$43</f>
        <v>0</v>
      </c>
      <c r="AH6" s="14">
        <f>'[2]D-PDP'!$BB$44</f>
        <v>0</v>
      </c>
      <c r="AI6" s="14">
        <f>'[2]D-PDP'!$BB$45</f>
        <v>0</v>
      </c>
      <c r="AJ6" s="14">
        <f>'[2]D-PDP'!$BB$46</f>
        <v>0</v>
      </c>
      <c r="AK6" s="14">
        <f>'[2]D-PDP'!$BB$47</f>
        <v>0</v>
      </c>
      <c r="AL6" s="14">
        <f>'[2]D-PDP'!$BB$48</f>
        <v>0</v>
      </c>
      <c r="AM6" s="16">
        <f>SUM(B6:AL6)</f>
        <v>69818.800537109375</v>
      </c>
      <c r="AN6" s="28">
        <f>'[2]D-PNP'!$BB$12</f>
        <v>0</v>
      </c>
      <c r="AO6" s="14">
        <f>'[2]D-PNP'!$BB$13</f>
        <v>0</v>
      </c>
      <c r="AP6" s="14">
        <f>'[2]D-PNP'!$BB$14</f>
        <v>0</v>
      </c>
      <c r="AQ6" s="14">
        <f>'[2]D-PNP'!$BB$15</f>
        <v>0</v>
      </c>
      <c r="AR6" s="14">
        <f>'[2]D-PNP'!$BB$16</f>
        <v>0</v>
      </c>
      <c r="AS6" s="14">
        <f>'[2]D-PNP'!$BB$17</f>
        <v>0</v>
      </c>
      <c r="AT6" s="14">
        <f>'[2]D-PNP'!$BB$18</f>
        <v>0</v>
      </c>
      <c r="AU6" s="14">
        <f>'[2]D-PNP'!$BB$19</f>
        <v>0</v>
      </c>
      <c r="AV6" s="14">
        <f>'[2]D-PNP'!$BB$20</f>
        <v>0</v>
      </c>
      <c r="AW6" s="14">
        <f>'[2]D-PNP'!$BB$21</f>
        <v>0</v>
      </c>
      <c r="AX6" s="14">
        <f>'[2]D-PNP'!$BB$22</f>
        <v>0</v>
      </c>
      <c r="AY6" s="14">
        <f>'[2]D-PNP'!$BB$23</f>
        <v>0</v>
      </c>
      <c r="AZ6" s="14">
        <f>'[2]D-PNP'!$BB$24</f>
        <v>0</v>
      </c>
      <c r="BA6" s="14">
        <f>'[2]D-PNP'!$BB$25</f>
        <v>0</v>
      </c>
      <c r="BB6" s="14">
        <f>'[2]D-PNP'!$BB$26</f>
        <v>0</v>
      </c>
      <c r="BC6" s="14">
        <f>'[2]D-PNP'!$BB$27</f>
        <v>0</v>
      </c>
      <c r="BD6" s="14">
        <f>'[2]D-PNP'!$BB$28</f>
        <v>0</v>
      </c>
      <c r="BE6" s="14">
        <f>'[2]D-PNP'!$BB$29</f>
        <v>0</v>
      </c>
      <c r="BF6" s="14">
        <f>'[2]D-PNP'!$BB$30</f>
        <v>0</v>
      </c>
      <c r="BG6" s="14">
        <f>'[2]D-PNP'!$BB$31</f>
        <v>0</v>
      </c>
      <c r="BH6" s="14">
        <f>'[2]D-PNP'!$BB$32</f>
        <v>0</v>
      </c>
      <c r="BI6" s="14">
        <f>'[2]D-PNP'!$BB$33</f>
        <v>0</v>
      </c>
      <c r="BJ6" s="14">
        <f>'[2]D-PNP'!$BB$34</f>
        <v>0</v>
      </c>
      <c r="BK6" s="14">
        <f>'[2]D-PNP'!$BB$35</f>
        <v>0</v>
      </c>
      <c r="BL6" s="14">
        <f>'[2]D-PNP'!$BB$36</f>
        <v>0</v>
      </c>
      <c r="BM6" s="14">
        <f>'[2]D-PNP'!$BB$37</f>
        <v>0</v>
      </c>
      <c r="BN6" s="14">
        <f>'[2]D-PNP'!$BB$38</f>
        <v>0</v>
      </c>
      <c r="BO6" s="14">
        <f>'[2]D-PNP'!$BB$39</f>
        <v>0</v>
      </c>
      <c r="BP6" s="14">
        <f>'[2]D-PNP'!$BB$40</f>
        <v>0</v>
      </c>
      <c r="BQ6" s="14">
        <f>'[2]D-PNP'!$BB$41</f>
        <v>0</v>
      </c>
      <c r="BR6" s="14">
        <f>'[2]D-PNP'!$BB$42</f>
        <v>0</v>
      </c>
      <c r="BS6" s="14">
        <f>'[2]D-PNP'!$BB$43</f>
        <v>0</v>
      </c>
      <c r="BT6" s="14">
        <f>'[2]D-PNP'!$BB$44</f>
        <v>0</v>
      </c>
      <c r="BU6" s="14">
        <f>'[2]D-PNP'!$BB$45</f>
        <v>0</v>
      </c>
      <c r="BV6" s="14">
        <f>'[2]D-PNP'!$BB$46</f>
        <v>0</v>
      </c>
      <c r="BW6" s="14">
        <f>'[2]D-PNP'!$BB$47</f>
        <v>0</v>
      </c>
      <c r="BX6" s="14">
        <f>'[2]D-PNP'!$BB$48</f>
        <v>0</v>
      </c>
      <c r="BY6" s="16">
        <f>SUM(AN6:BX6)</f>
        <v>0</v>
      </c>
      <c r="BZ6" s="28">
        <f>'[2]D-PND'!$BB$12</f>
        <v>0</v>
      </c>
      <c r="CA6" s="14">
        <f>'[2]D-PND'!$BB$13</f>
        <v>0</v>
      </c>
      <c r="CB6" s="14">
        <f>'[2]D-PND'!$BB$14</f>
        <v>0</v>
      </c>
      <c r="CC6" s="14">
        <f>'[2]D-PND'!$BB$15</f>
        <v>0</v>
      </c>
      <c r="CD6" s="14">
        <f>'[2]D-PND'!$BB$16</f>
        <v>0</v>
      </c>
      <c r="CE6" s="14">
        <f>'[2]D-PND'!$BB$17</f>
        <v>0</v>
      </c>
      <c r="CF6" s="14">
        <f>'[2]D-PND'!$BB$18</f>
        <v>0</v>
      </c>
      <c r="CG6" s="14">
        <f>'[2]D-PND'!$BB$19</f>
        <v>0</v>
      </c>
      <c r="CH6" s="14">
        <f>'[2]D-PND'!$BB$20</f>
        <v>0</v>
      </c>
      <c r="CI6" s="14">
        <f>'[2]D-PND'!$BB$21</f>
        <v>0</v>
      </c>
      <c r="CJ6" s="14">
        <f>'[2]D-PND'!$BB$22</f>
        <v>0</v>
      </c>
      <c r="CK6" s="14">
        <f>'[2]D-PND'!$BB$23</f>
        <v>0</v>
      </c>
      <c r="CL6" s="14">
        <f>'[2]D-PND'!$BB$24</f>
        <v>0</v>
      </c>
      <c r="CM6" s="14">
        <f>'[2]D-PND'!$BB$25</f>
        <v>0</v>
      </c>
      <c r="CN6" s="14">
        <f>'[2]D-PND'!$BB$26</f>
        <v>0</v>
      </c>
      <c r="CO6" s="14">
        <f>'[2]D-PND'!$BB$27</f>
        <v>0</v>
      </c>
      <c r="CP6" s="14">
        <f>'[2]D-PND'!$BB$28</f>
        <v>0</v>
      </c>
      <c r="CQ6" s="14">
        <f>'[2]D-PND'!$BB$29</f>
        <v>0</v>
      </c>
      <c r="CR6" s="14">
        <f>'[2]D-PND'!$BB$30</f>
        <v>0</v>
      </c>
      <c r="CS6" s="14">
        <f>'[2]D-PND'!$BB$31</f>
        <v>0</v>
      </c>
      <c r="CT6" s="14">
        <f>'[2]D-PND'!$BB$32</f>
        <v>0</v>
      </c>
      <c r="CU6" s="14">
        <f>'[2]D-PND'!$BB$33</f>
        <v>0</v>
      </c>
      <c r="CV6" s="14">
        <f>'[2]D-PND'!$BB$34</f>
        <v>0</v>
      </c>
      <c r="CW6" s="14">
        <f>'[2]D-PND'!$BB$35</f>
        <v>0</v>
      </c>
      <c r="CX6" s="14">
        <f>'[2]D-PND'!$BB$36</f>
        <v>0</v>
      </c>
      <c r="CY6" s="14">
        <f>'[2]D-PND'!$BB$37</f>
        <v>0</v>
      </c>
      <c r="CZ6" s="14">
        <f>'[2]D-PND'!$BB$38</f>
        <v>0</v>
      </c>
      <c r="DA6" s="14">
        <f>'[2]D-PND'!$BB$39</f>
        <v>0</v>
      </c>
      <c r="DB6" s="14">
        <f>'[2]D-PND'!$BB$40</f>
        <v>0</v>
      </c>
      <c r="DC6" s="14">
        <f>'[2]D-PND'!$BB$41</f>
        <v>0</v>
      </c>
      <c r="DD6" s="14">
        <f>'[2]D-PND'!$BB$42</f>
        <v>0</v>
      </c>
      <c r="DE6" s="14">
        <f>'[2]D-PND'!$BB$43</f>
        <v>0</v>
      </c>
      <c r="DF6" s="14">
        <f>'[2]D-PND'!$BB$44</f>
        <v>0</v>
      </c>
      <c r="DG6" s="14">
        <f>'[2]D-PND'!$BB$45</f>
        <v>0</v>
      </c>
      <c r="DH6" s="14">
        <f>'[2]D-PND'!$BB$46</f>
        <v>0</v>
      </c>
      <c r="DI6" s="14">
        <f>'[2]D-PND'!$BB$47</f>
        <v>0</v>
      </c>
      <c r="DJ6" s="14">
        <f>'[2]D-PND'!$BB$48</f>
        <v>0</v>
      </c>
      <c r="DK6" s="16">
        <f>SUM(BZ6:DJ6)</f>
        <v>0</v>
      </c>
      <c r="DL6" s="66">
        <f>'[2]D-PRBDP'!$BB$12</f>
        <v>1480</v>
      </c>
      <c r="DM6" s="67">
        <f>'[2]D-PRBDP'!$BB$13</f>
        <v>2613.000244140625</v>
      </c>
      <c r="DN6" s="67">
        <f>'[2]D-PRBDP'!$BB$14</f>
        <v>3322</v>
      </c>
      <c r="DO6" s="67">
        <f>'[2]D-PRBDP'!$BB$15</f>
        <v>3766</v>
      </c>
      <c r="DP6" s="67">
        <f>'[2]D-PRBDP'!$BB$16</f>
        <v>4024.000244140625</v>
      </c>
      <c r="DQ6" s="67">
        <f>'[2]D-PRBDP'!$BB$17</f>
        <v>4167</v>
      </c>
      <c r="DR6" s="67">
        <f>'[2]D-PRBDP'!$BB$18</f>
        <v>4196</v>
      </c>
      <c r="DS6" s="67">
        <f>'[2]D-PRBDP'!$BB$19</f>
        <v>4170</v>
      </c>
      <c r="DT6" s="67">
        <f>'[2]D-PRBDP'!$BB$20</f>
        <v>4102</v>
      </c>
      <c r="DU6" s="67">
        <f>'[2]D-PRBDP'!$BB$21</f>
        <v>4010.000244140625</v>
      </c>
      <c r="DV6" s="67">
        <f>'[2]D-PRBDP'!$BB$22</f>
        <v>4447</v>
      </c>
      <c r="DW6" s="67">
        <f>'[2]D-PRBDP'!$BB$23</f>
        <v>7015.00048828125</v>
      </c>
      <c r="DX6" s="67">
        <f>'[2]D-PRBDP'!$BB$24</f>
        <v>6629</v>
      </c>
      <c r="DY6" s="67">
        <f>'[2]D-PRBDP'!$BB$25</f>
        <v>6281</v>
      </c>
      <c r="DZ6" s="67">
        <f>'[2]D-PRBDP'!$BB$26</f>
        <v>5920</v>
      </c>
      <c r="EA6" s="67">
        <f>'[2]D-PRBDP'!$BB$27</f>
        <v>5595</v>
      </c>
      <c r="EB6" s="67">
        <f>'[2]D-PRBDP'!$BB$28</f>
        <v>5290</v>
      </c>
      <c r="EC6" s="67">
        <f>'[2]D-PRBDP'!$BB$29</f>
        <v>5014</v>
      </c>
      <c r="ED6" s="67">
        <f>'[2]D-PRBDP'!$BB$30</f>
        <v>4724</v>
      </c>
      <c r="EE6" s="67">
        <f>'[2]D-PRBDP'!$BB$31</f>
        <v>4463</v>
      </c>
      <c r="EF6" s="67">
        <f>'[2]D-PRBDP'!$BB$32</f>
        <v>4220</v>
      </c>
      <c r="EG6" s="67">
        <f>'[2]D-PRBDP'!$BB$33</f>
        <v>3998.000244140625</v>
      </c>
      <c r="EH6" s="67">
        <f>'[2]D-PRBDP'!$BB$34</f>
        <v>3766</v>
      </c>
      <c r="EI6" s="67">
        <f>'[2]D-PRBDP'!$BB$35</f>
        <v>310</v>
      </c>
      <c r="EJ6" s="67">
        <f>'[2]D-PRBDP'!$BB$36</f>
        <v>0</v>
      </c>
      <c r="EK6" s="67">
        <f>'[2]D-PRBDP'!$BB$37</f>
        <v>0</v>
      </c>
      <c r="EL6" s="67">
        <f>'[2]D-PRBDP'!$BB$38</f>
        <v>0</v>
      </c>
      <c r="EM6" s="67">
        <f>'[2]D-PRBDP'!$BB$39</f>
        <v>0</v>
      </c>
      <c r="EN6" s="67">
        <f>'[2]D-PRBDP'!$BB$40</f>
        <v>0</v>
      </c>
      <c r="EO6" s="67">
        <f>'[2]D-PRBDP'!$BB$41</f>
        <v>0</v>
      </c>
      <c r="EP6" s="67">
        <f>'[2]D-PRBDP'!$BB$42</f>
        <v>0</v>
      </c>
      <c r="EQ6" s="67">
        <f>'[2]D-PRBDP'!$BB$43</f>
        <v>0</v>
      </c>
      <c r="ER6" s="67">
        <f>'[2]D-PRBDP'!$BB$44</f>
        <v>0</v>
      </c>
      <c r="ES6" s="67">
        <f>'[2]D-PRBDP'!$BB$45</f>
        <v>0</v>
      </c>
      <c r="ET6" s="67">
        <f>'[2]D-PRBDP'!$BB$46</f>
        <v>0</v>
      </c>
      <c r="EU6" s="67">
        <f>'[2]D-PRBDP'!$BB$47</f>
        <v>0</v>
      </c>
      <c r="EV6" s="67">
        <f>'[2]D-PRBDP'!$BB$48</f>
        <v>0</v>
      </c>
      <c r="EW6" s="68">
        <f>SUM(DL6:EV6)</f>
        <v>103522.00146484375</v>
      </c>
      <c r="EX6" s="66">
        <f>'[2]D-PRBNP'!$BB$12</f>
        <v>0</v>
      </c>
      <c r="EY6" s="67">
        <f>'[2]D-PRBNP'!$BB$13</f>
        <v>0</v>
      </c>
      <c r="EZ6" s="67">
        <f>'[2]D-PRBNP'!$BB$14</f>
        <v>0</v>
      </c>
      <c r="FA6" s="67">
        <f>'[2]D-PRBNP'!$BB$15</f>
        <v>0</v>
      </c>
      <c r="FB6" s="67">
        <f>'[2]D-PRBNP'!$BB$16</f>
        <v>0</v>
      </c>
      <c r="FC6" s="67">
        <f>'[2]D-PRBNP'!$BB$17</f>
        <v>0</v>
      </c>
      <c r="FD6" s="67">
        <f>'[2]D-PRBNP'!$BB$18</f>
        <v>0</v>
      </c>
      <c r="FE6" s="67">
        <f>'[2]D-PRBNP'!$BB$19</f>
        <v>0</v>
      </c>
      <c r="FF6" s="67">
        <f>'[2]D-PRBNP'!$BB$20</f>
        <v>0</v>
      </c>
      <c r="FG6" s="67">
        <f>'[2]D-PRBNP'!$BB$21</f>
        <v>0</v>
      </c>
      <c r="FH6" s="67">
        <f>'[2]D-PRBNP'!$BB$22</f>
        <v>0</v>
      </c>
      <c r="FI6" s="67">
        <f>'[2]D-PRBNP'!$BB$23</f>
        <v>0</v>
      </c>
      <c r="FJ6" s="67">
        <f>'[2]D-PRBNP'!$BB$24</f>
        <v>0</v>
      </c>
      <c r="FK6" s="67">
        <f>'[2]D-PRBNP'!$BB$25</f>
        <v>0</v>
      </c>
      <c r="FL6" s="67">
        <f>'[2]D-PRBNP'!$BB$26</f>
        <v>0</v>
      </c>
      <c r="FM6" s="67">
        <f>'[2]D-PRBNP'!$BB$27</f>
        <v>0</v>
      </c>
      <c r="FN6" s="67">
        <f>'[2]D-PRBNP'!$BB$28</f>
        <v>0</v>
      </c>
      <c r="FO6" s="67">
        <f>'[2]D-PRBNP'!$BB$29</f>
        <v>0</v>
      </c>
      <c r="FP6" s="67">
        <f>'[2]D-PRBNP'!$BB$30</f>
        <v>0</v>
      </c>
      <c r="FQ6" s="67">
        <f>'[2]D-PRBNP'!$BB$31</f>
        <v>0</v>
      </c>
      <c r="FR6" s="67">
        <f>'[2]D-PRBNP'!$BB$32</f>
        <v>0</v>
      </c>
      <c r="FS6" s="67">
        <f>'[2]D-PRBNP'!$BB$33</f>
        <v>0</v>
      </c>
      <c r="FT6" s="67">
        <f>'[2]D-PRBNP'!$BB$34</f>
        <v>0</v>
      </c>
      <c r="FU6" s="67">
        <f>'[2]D-PRBNP'!$BB$35</f>
        <v>0</v>
      </c>
      <c r="FV6" s="67">
        <f>'[2]D-PRBNP'!$BB$36</f>
        <v>0</v>
      </c>
      <c r="FW6" s="67">
        <f>'[2]D-PRBNP'!$BB$37</f>
        <v>0</v>
      </c>
      <c r="FX6" s="67">
        <f>'[2]D-PRBNP'!$BB$38</f>
        <v>0</v>
      </c>
      <c r="FY6" s="67">
        <f>'[2]D-PRBNP'!$BB$39</f>
        <v>0</v>
      </c>
      <c r="FZ6" s="67">
        <f>'[2]D-PRBNP'!$BB$40</f>
        <v>0</v>
      </c>
      <c r="GA6" s="67">
        <f>'[2]D-PRBNP'!$BB$41</f>
        <v>0</v>
      </c>
      <c r="GB6" s="67">
        <f>'[2]D-PRBNP'!$BB$42</f>
        <v>0</v>
      </c>
      <c r="GC6" s="67">
        <f>'[2]D-PRBNP'!$BB$43</f>
        <v>0</v>
      </c>
      <c r="GD6" s="67">
        <f>'[2]D-PRBNP'!$BB$44</f>
        <v>0</v>
      </c>
      <c r="GE6" s="67">
        <f>'[2]D-PRBNP'!$BB$45</f>
        <v>0</v>
      </c>
      <c r="GF6" s="67">
        <f>'[2]D-PRBNP'!$BB$46</f>
        <v>0</v>
      </c>
      <c r="GG6" s="67">
        <f>'[2]D-PRBNP'!$BB$47</f>
        <v>0</v>
      </c>
      <c r="GH6" s="67">
        <f>'[2]D-PRBNP'!$BB$48</f>
        <v>0</v>
      </c>
      <c r="GI6" s="68">
        <f>SUM(EX6:GH6)</f>
        <v>0</v>
      </c>
      <c r="GJ6" s="66">
        <f>'[2]D-PRBND'!$BB$12</f>
        <v>0</v>
      </c>
      <c r="GK6" s="67">
        <f>'[2]D-PRBND'!$BB$13</f>
        <v>0</v>
      </c>
      <c r="GL6" s="67">
        <f>'[2]D-PRBND'!$BB$14</f>
        <v>0</v>
      </c>
      <c r="GM6" s="67">
        <f>'[2]D-PRBND'!$BB$15</f>
        <v>0</v>
      </c>
      <c r="GN6" s="67">
        <f>'[2]D-PRBND'!$BB$16</f>
        <v>0</v>
      </c>
      <c r="GO6" s="67">
        <f>'[2]D-PRBND'!$BB$17</f>
        <v>0</v>
      </c>
      <c r="GP6" s="67">
        <f>'[2]D-PRBND'!$BB$18</f>
        <v>0</v>
      </c>
      <c r="GQ6" s="67">
        <f>'[2]D-PRBND'!$BB$19</f>
        <v>0</v>
      </c>
      <c r="GR6" s="67">
        <f>'[2]D-PRBND'!$BB$20</f>
        <v>0</v>
      </c>
      <c r="GS6" s="67">
        <f>'[2]D-PRBND'!$BB$21</f>
        <v>0</v>
      </c>
      <c r="GT6" s="67">
        <f>'[2]D-PRBND'!$BB$22</f>
        <v>0</v>
      </c>
      <c r="GU6" s="67">
        <f>'[2]D-PRBND'!$BB$23</f>
        <v>0</v>
      </c>
      <c r="GV6" s="67">
        <f>'[2]D-PRBND'!$BB$24</f>
        <v>0</v>
      </c>
      <c r="GW6" s="67">
        <f>'[2]D-PRBND'!$BB$25</f>
        <v>0</v>
      </c>
      <c r="GX6" s="67">
        <f>'[2]D-PRBND'!$BB$26</f>
        <v>0</v>
      </c>
      <c r="GY6" s="67">
        <f>'[2]D-PRBND'!$BB$27</f>
        <v>0</v>
      </c>
      <c r="GZ6" s="67">
        <f>'[2]D-PRBND'!$BB$28</f>
        <v>0</v>
      </c>
      <c r="HA6" s="67">
        <f>'[2]D-PRBND'!$BB$29</f>
        <v>0</v>
      </c>
      <c r="HB6" s="67">
        <f>'[2]D-PRBND'!$BB$30</f>
        <v>0</v>
      </c>
      <c r="HC6" s="67">
        <f>'[2]D-PRBND'!$BB$31</f>
        <v>0</v>
      </c>
      <c r="HD6" s="67">
        <f>'[2]D-PRBND'!$BB$32</f>
        <v>0</v>
      </c>
      <c r="HE6" s="67">
        <f>'[2]D-PRBND'!$BB$33</f>
        <v>0</v>
      </c>
      <c r="HF6" s="67">
        <f>'[2]D-PRBND'!$BB$34</f>
        <v>0</v>
      </c>
      <c r="HG6" s="67">
        <f>'[2]D-PRBND'!$BB$35</f>
        <v>0</v>
      </c>
      <c r="HH6" s="67">
        <f>'[2]D-PRBND'!$BB$36</f>
        <v>0</v>
      </c>
      <c r="HI6" s="67">
        <f>'[2]D-PRBND'!$BB$37</f>
        <v>0</v>
      </c>
      <c r="HJ6" s="67">
        <f>'[2]D-PRBND'!$BB$38</f>
        <v>0</v>
      </c>
      <c r="HK6" s="67">
        <f>'[2]D-PRBND'!$BB$39</f>
        <v>0</v>
      </c>
      <c r="HL6" s="67">
        <f>'[2]D-PRBND'!$BB$40</f>
        <v>0</v>
      </c>
      <c r="HM6" s="67">
        <f>'[2]D-PRBND'!$BB$41</f>
        <v>0</v>
      </c>
      <c r="HN6" s="67">
        <f>'[2]D-PRBND'!$BB$42</f>
        <v>0</v>
      </c>
      <c r="HO6" s="67">
        <f>'[2]D-PRBND'!$BB$43</f>
        <v>0</v>
      </c>
      <c r="HP6" s="67">
        <f>'[2]D-PRBND'!$BB$44</f>
        <v>0</v>
      </c>
      <c r="HQ6" s="67">
        <f>'[2]D-PRBND'!$BB$45</f>
        <v>0</v>
      </c>
      <c r="HR6" s="67">
        <f>'[2]D-PRBND'!$BB$46</f>
        <v>0</v>
      </c>
      <c r="HS6" s="67">
        <f>'[2]D-PRBND'!$BB$47</f>
        <v>0</v>
      </c>
      <c r="HT6" s="67">
        <f>'[2]D-PRBND'!$BB$48</f>
        <v>0</v>
      </c>
      <c r="HU6" s="68">
        <f>SUM(GJ6:HT6)</f>
        <v>0</v>
      </c>
      <c r="HV6" s="28">
        <f>SUM($DL$6,$EX$6,$GJ$6)</f>
        <v>1480</v>
      </c>
      <c r="HW6" s="14">
        <f>SUM($DM$6,$EY$6,$GK$6)</f>
        <v>2613.000244140625</v>
      </c>
      <c r="HX6" s="14">
        <f>SUM($DN$6,$EZ$6,$GL$6)</f>
        <v>3322</v>
      </c>
      <c r="HY6" s="14">
        <f>SUM($DO$6,$FA$6,$GM$6)</f>
        <v>3766</v>
      </c>
      <c r="HZ6" s="14">
        <f>SUM($DP$6,$FB$6,$GN$6)</f>
        <v>4024.000244140625</v>
      </c>
      <c r="IA6" s="14">
        <f>SUM($DQ$6,$FC$6,$GO$6)</f>
        <v>4167</v>
      </c>
      <c r="IB6" s="14">
        <f>SUM($DR$6,$FD$6,$GP$6)</f>
        <v>4196</v>
      </c>
      <c r="IC6" s="14">
        <f>SUM($DS$6,$FE$6,$GQ$6)</f>
        <v>4170</v>
      </c>
      <c r="ID6" s="14">
        <f>SUM($DT$6,$FF$6,$GR$6)</f>
        <v>4102</v>
      </c>
      <c r="IE6" s="14">
        <f>SUM($DU$6,$FG$6,$GS$6)</f>
        <v>4010.000244140625</v>
      </c>
      <c r="IF6" s="14">
        <f>SUM($DV$6,$FH$6,$GT$6)</f>
        <v>4447</v>
      </c>
      <c r="IG6" s="14">
        <f>SUM($DW$6,$FI$6,$GU$6)</f>
        <v>7015.00048828125</v>
      </c>
      <c r="IH6" s="14">
        <f>SUM($DX$6,$FJ$6,$GV$6)</f>
        <v>6629</v>
      </c>
      <c r="II6" s="14">
        <f>SUM($DY$6,$FK$6,$GW$6)</f>
        <v>6281</v>
      </c>
      <c r="IJ6" s="14">
        <f>SUM($DZ$6,$FL$6,$GX$6)</f>
        <v>5920</v>
      </c>
      <c r="IK6" s="14">
        <f>SUM($EA$6,$FM$6,$GY$6)</f>
        <v>5595</v>
      </c>
      <c r="IL6" s="14">
        <f>SUM($EB$6,$FN$6,$GZ$6)</f>
        <v>5290</v>
      </c>
      <c r="IM6" s="14">
        <f>SUM($EC$6,$FO$6,$HA$6)</f>
        <v>5014</v>
      </c>
      <c r="IN6" s="14">
        <f>SUM($ED$6,$FP$6,$HB$6)</f>
        <v>4724</v>
      </c>
      <c r="IO6" s="14">
        <f>SUM($EE$6,$FQ$6,$HC$6)</f>
        <v>4463</v>
      </c>
      <c r="IP6" s="14">
        <f>SUM($EF$6,$FR$6,$HD$6)</f>
        <v>4220</v>
      </c>
      <c r="IQ6" s="14">
        <f>SUM($EG$6,$FS$6,$HE$6)</f>
        <v>3998.000244140625</v>
      </c>
      <c r="IR6" s="14">
        <f>SUM($EH$6,$FT$6,$HF$6)</f>
        <v>3766</v>
      </c>
      <c r="IS6" s="14">
        <f>SUM($EI$6,$FU$6,$HG$6)</f>
        <v>310</v>
      </c>
      <c r="IT6" s="14">
        <f>SUM($EJ$6,$FV$6,$HH$6)</f>
        <v>0</v>
      </c>
      <c r="IU6" s="14">
        <f>SUM($EK$6,$FW$6,$HI$6)</f>
        <v>0</v>
      </c>
      <c r="IV6" s="14">
        <f>SUM($EL$6,$FX$6,$HJ$6)</f>
        <v>0</v>
      </c>
      <c r="IW6" s="14">
        <f>SUM($EM$6,$FY$6,$HK$6)</f>
        <v>0</v>
      </c>
      <c r="IX6" s="14">
        <f>SUM($EN$6,$FZ$6,$HL$6)</f>
        <v>0</v>
      </c>
      <c r="IY6" s="14">
        <f>SUM($EO$6,$GA$6,$HM$6)</f>
        <v>0</v>
      </c>
      <c r="IZ6" s="14">
        <f>SUM($EP$6,$GB$6,$HN$6)</f>
        <v>0</v>
      </c>
      <c r="JA6" s="14">
        <f>SUM($EQ$6,$GC$6,$HO$6)</f>
        <v>0</v>
      </c>
      <c r="JB6" s="14">
        <f>SUM($ER$6,$GD$6,$HP$6)</f>
        <v>0</v>
      </c>
      <c r="JC6" s="14">
        <f>SUM($ES$6,$GE$6,$HQ$6)</f>
        <v>0</v>
      </c>
      <c r="JD6" s="14">
        <f>SUM($ET$6,$GF$6,$HR$6)</f>
        <v>0</v>
      </c>
      <c r="JE6" s="14">
        <f>SUM($EU$6,$GG$6,$HS$6)</f>
        <v>0</v>
      </c>
      <c r="JF6" s="14">
        <f>SUM($EV$6,$GH$6,$HT$6)</f>
        <v>0</v>
      </c>
      <c r="JG6" s="16">
        <f>SUM(HV6:JF6)</f>
        <v>103522.00146484375</v>
      </c>
      <c r="JH6" s="66">
        <f>'[2]D-PSDP'!$BB$12</f>
        <v>33</v>
      </c>
      <c r="JI6" s="67">
        <f>'[2]D-PSDP'!$BB$13</f>
        <v>98</v>
      </c>
      <c r="JJ6" s="67">
        <f>'[2]D-PSDP'!$BB$14</f>
        <v>151</v>
      </c>
      <c r="JK6" s="67">
        <f>'[2]D-PSDP'!$BB$15</f>
        <v>201</v>
      </c>
      <c r="JL6" s="67">
        <f>'[2]D-PSDP'!$BB$16</f>
        <v>245.99998474121094</v>
      </c>
      <c r="JM6" s="67">
        <f>'[2]D-PSDP'!$BB$17</f>
        <v>285</v>
      </c>
      <c r="JN6" s="67">
        <f>'[2]D-PSDP'!$BB$18</f>
        <v>319</v>
      </c>
      <c r="JO6" s="67">
        <f>'[2]D-PSDP'!$BB$19</f>
        <v>349</v>
      </c>
      <c r="JP6" s="67">
        <f>'[2]D-PSDP'!$BB$20</f>
        <v>375</v>
      </c>
      <c r="JQ6" s="67">
        <f>'[2]D-PSDP'!$BB$21</f>
        <v>398</v>
      </c>
      <c r="JR6" s="67">
        <f>'[2]D-PSDP'!$BB$22</f>
        <v>416</v>
      </c>
      <c r="JS6" s="67">
        <f>'[2]D-PSDP'!$BB$23</f>
        <v>432</v>
      </c>
      <c r="JT6" s="67">
        <f>'[2]D-PSDP'!$BB$24</f>
        <v>446</v>
      </c>
      <c r="JU6" s="67">
        <f>'[2]D-PSDP'!$BB$25</f>
        <v>457</v>
      </c>
      <c r="JV6" s="67">
        <f>'[2]D-PSDP'!$BB$26</f>
        <v>462</v>
      </c>
      <c r="JW6" s="67">
        <f>'[2]D-PSDP'!$BB$27</f>
        <v>472</v>
      </c>
      <c r="JX6" s="67">
        <f>'[2]D-PSDP'!$BB$28</f>
        <v>472</v>
      </c>
      <c r="JY6" s="67">
        <f>'[2]D-PSDP'!$BB$29</f>
        <v>475.99996948242188</v>
      </c>
      <c r="JZ6" s="67">
        <f>'[2]D-PSDP'!$BB$30</f>
        <v>477</v>
      </c>
      <c r="KA6" s="67">
        <f>'[2]D-PSDP'!$BB$31</f>
        <v>475.99996948242188</v>
      </c>
      <c r="KB6" s="67">
        <f>'[2]D-PSDP'!$BB$32</f>
        <v>472</v>
      </c>
      <c r="KC6" s="67">
        <f>'[2]D-PSDP'!$BB$33</f>
        <v>474</v>
      </c>
      <c r="KD6" s="67">
        <f>'[2]D-PSDP'!$BB$34</f>
        <v>468</v>
      </c>
      <c r="KE6" s="67">
        <f>'[2]D-PSDP'!$BB$35</f>
        <v>3713</v>
      </c>
      <c r="KF6" s="67">
        <f>'[2]D-PSDP'!$BB$36</f>
        <v>3824</v>
      </c>
      <c r="KG6" s="67">
        <f>'[2]D-PSDP'!$BB$37</f>
        <v>1225</v>
      </c>
      <c r="KH6" s="67">
        <f>'[2]D-PSDP'!$BB$38</f>
        <v>0</v>
      </c>
      <c r="KI6" s="67">
        <f>'[2]D-PSDP'!$BB$39</f>
        <v>0</v>
      </c>
      <c r="KJ6" s="67">
        <f>'[2]D-PSDP'!$BB$40</f>
        <v>0</v>
      </c>
      <c r="KK6" s="67">
        <f>'[2]D-PSDP'!$BB$41</f>
        <v>0</v>
      </c>
      <c r="KL6" s="67">
        <f>'[2]D-PSDP'!$BB$42</f>
        <v>0</v>
      </c>
      <c r="KM6" s="67">
        <f>'[2]D-PSDP'!$BB$43</f>
        <v>0</v>
      </c>
      <c r="KN6" s="67">
        <f>'[2]D-PSDP'!$BB$44</f>
        <v>0</v>
      </c>
      <c r="KO6" s="67">
        <f>'[2]D-PSDP'!$BB$45</f>
        <v>0</v>
      </c>
      <c r="KP6" s="67">
        <f>'[2]D-PSDP'!$BB$46</f>
        <v>0</v>
      </c>
      <c r="KQ6" s="67">
        <f>'[2]D-PSDP'!$BB$47</f>
        <v>0</v>
      </c>
      <c r="KR6" s="67">
        <f>'[2]D-PSDP'!$BB$48</f>
        <v>0</v>
      </c>
      <c r="KS6" s="68">
        <f>SUM(JH6:KR6)</f>
        <v>17216.999923706055</v>
      </c>
      <c r="KT6" s="66">
        <f>'[2]D-PSNP'!$BB$12</f>
        <v>0</v>
      </c>
      <c r="KU6" s="67">
        <f>'[2]D-PSNP'!$BB$13</f>
        <v>0</v>
      </c>
      <c r="KV6" s="67">
        <f>'[2]D-PSNP'!$BB$14</f>
        <v>0</v>
      </c>
      <c r="KW6" s="67">
        <f>'[2]D-PSNP'!$BB$15</f>
        <v>0</v>
      </c>
      <c r="KX6" s="67">
        <f>'[2]D-PSNP'!$BB$16</f>
        <v>0</v>
      </c>
      <c r="KY6" s="67">
        <f>'[2]D-PSNP'!$BB$17</f>
        <v>0</v>
      </c>
      <c r="KZ6" s="67">
        <f>'[2]D-PSNP'!$BB$18</f>
        <v>0</v>
      </c>
      <c r="LA6" s="67">
        <f>'[2]D-PSNP'!$BB$19</f>
        <v>0</v>
      </c>
      <c r="LB6" s="67">
        <f>'[2]D-PSNP'!$BB$20</f>
        <v>0</v>
      </c>
      <c r="LC6" s="67">
        <f>'[2]D-PSNP'!$BB$21</f>
        <v>0</v>
      </c>
      <c r="LD6" s="67">
        <f>'[2]D-PSNP'!$BB$22</f>
        <v>0</v>
      </c>
      <c r="LE6" s="67">
        <f>'[2]D-PSNP'!$BB$23</f>
        <v>0</v>
      </c>
      <c r="LF6" s="67">
        <f>'[2]D-PSNP'!$BB$24</f>
        <v>0</v>
      </c>
      <c r="LG6" s="67">
        <f>'[2]D-PSNP'!$BB$25</f>
        <v>0</v>
      </c>
      <c r="LH6" s="67">
        <f>'[2]D-PSNP'!$BB$26</f>
        <v>0</v>
      </c>
      <c r="LI6" s="67">
        <f>'[2]D-PSNP'!$BB$27</f>
        <v>0</v>
      </c>
      <c r="LJ6" s="67">
        <f>'[2]D-PSNP'!$BB$28</f>
        <v>0</v>
      </c>
      <c r="LK6" s="67">
        <f>'[2]D-PSNP'!$BB$29</f>
        <v>0</v>
      </c>
      <c r="LL6" s="67">
        <f>'[2]D-PSNP'!$BB$30</f>
        <v>0</v>
      </c>
      <c r="LM6" s="67">
        <f>'[2]D-PSNP'!$BB$31</f>
        <v>0</v>
      </c>
      <c r="LN6" s="67">
        <f>'[2]D-PSNP'!$BB$32</f>
        <v>0</v>
      </c>
      <c r="LO6" s="67">
        <f>'[2]D-PSNP'!$BB$33</f>
        <v>0</v>
      </c>
      <c r="LP6" s="67">
        <f>'[2]D-PSNP'!$BB$34</f>
        <v>0</v>
      </c>
      <c r="LQ6" s="67">
        <f>'[2]D-PSNP'!$BB$35</f>
        <v>0</v>
      </c>
      <c r="LR6" s="67">
        <f>'[2]D-PSNP'!$BB$36</f>
        <v>0</v>
      </c>
      <c r="LS6" s="67">
        <f>'[2]D-PSNP'!$BB$37</f>
        <v>0</v>
      </c>
      <c r="LT6" s="67">
        <f>'[2]D-PSNP'!$BB$38</f>
        <v>0</v>
      </c>
      <c r="LU6" s="67">
        <f>'[2]D-PSNP'!$BB$39</f>
        <v>0</v>
      </c>
      <c r="LV6" s="67">
        <f>'[2]D-PSNP'!$BB$40</f>
        <v>0</v>
      </c>
      <c r="LW6" s="67">
        <f>'[2]D-PSNP'!$BB$41</f>
        <v>0</v>
      </c>
      <c r="LX6" s="67">
        <f>'[2]D-PSNP'!$BB$42</f>
        <v>0</v>
      </c>
      <c r="LY6" s="67">
        <f>'[2]D-PSNP'!$BB$43</f>
        <v>0</v>
      </c>
      <c r="LZ6" s="67">
        <f>'[2]D-PSNP'!$BB$44</f>
        <v>0</v>
      </c>
      <c r="MA6" s="67">
        <f>'[2]D-PSNP'!$BB$45</f>
        <v>0</v>
      </c>
      <c r="MB6" s="67">
        <f>'[2]D-PSNP'!$BB$46</f>
        <v>0</v>
      </c>
      <c r="MC6" s="67">
        <f>'[2]D-PSNP'!$BB$47</f>
        <v>0</v>
      </c>
      <c r="MD6" s="67">
        <f>'[2]D-PSNP'!$BB$48</f>
        <v>0</v>
      </c>
      <c r="ME6" s="68">
        <f>SUM(KT6:MD6)</f>
        <v>0</v>
      </c>
      <c r="MF6" s="66">
        <f>'[2]D-PSND'!$BB$12</f>
        <v>0</v>
      </c>
      <c r="MG6" s="67">
        <f>'[2]D-PSND'!$BB$13</f>
        <v>0</v>
      </c>
      <c r="MH6" s="67">
        <f>'[2]D-PSND'!$BB$14</f>
        <v>0</v>
      </c>
      <c r="MI6" s="67">
        <f>'[2]D-PSND'!$BB$15</f>
        <v>0</v>
      </c>
      <c r="MJ6" s="67">
        <f>'[2]D-PSND'!$BB$16</f>
        <v>0</v>
      </c>
      <c r="MK6" s="67">
        <f>'[2]D-PSND'!$BB$17</f>
        <v>0</v>
      </c>
      <c r="ML6" s="67">
        <f>'[2]D-PSND'!$BB$18</f>
        <v>0</v>
      </c>
      <c r="MM6" s="67">
        <f>'[2]D-PSND'!$BB$19</f>
        <v>0</v>
      </c>
      <c r="MN6" s="67">
        <f>'[2]D-PSND'!$BB$20</f>
        <v>0</v>
      </c>
      <c r="MO6" s="67">
        <f>'[2]D-PSND'!$BB$21</f>
        <v>0</v>
      </c>
      <c r="MP6" s="67">
        <f>'[2]D-PSND'!$BB$22</f>
        <v>0</v>
      </c>
      <c r="MQ6" s="67">
        <f>'[2]D-PSND'!$BB$23</f>
        <v>0</v>
      </c>
      <c r="MR6" s="67">
        <f>'[2]D-PSND'!$BB$24</f>
        <v>0</v>
      </c>
      <c r="MS6" s="67">
        <f>'[2]D-PSND'!$BB$25</f>
        <v>0</v>
      </c>
      <c r="MT6" s="67">
        <f>'[2]D-PSND'!$BB$26</f>
        <v>0</v>
      </c>
      <c r="MU6" s="67">
        <f>'[2]D-PSND'!$BB$27</f>
        <v>0</v>
      </c>
      <c r="MV6" s="67">
        <f>'[2]D-PSND'!$BB$28</f>
        <v>0</v>
      </c>
      <c r="MW6" s="67">
        <f>'[2]D-PSND'!$BB$29</f>
        <v>0</v>
      </c>
      <c r="MX6" s="67">
        <f>'[2]D-PSND'!$BB$30</f>
        <v>0</v>
      </c>
      <c r="MY6" s="67">
        <f>'[2]D-PSND'!$BB$31</f>
        <v>0</v>
      </c>
      <c r="MZ6" s="67">
        <f>'[2]D-PSND'!$BB$32</f>
        <v>0</v>
      </c>
      <c r="NA6" s="67">
        <f>'[2]D-PSND'!$BB$33</f>
        <v>0</v>
      </c>
      <c r="NB6" s="67">
        <f>'[2]D-PSND'!$BB$34</f>
        <v>0</v>
      </c>
      <c r="NC6" s="67">
        <f>'[2]D-PSND'!$BB$35</f>
        <v>0</v>
      </c>
      <c r="ND6" s="67">
        <f>'[2]D-PSND'!$BB$36</f>
        <v>0</v>
      </c>
      <c r="NE6" s="67">
        <f>'[2]D-PSND'!$BB$37</f>
        <v>0</v>
      </c>
      <c r="NF6" s="67">
        <f>'[2]D-PSND'!$BB$38</f>
        <v>0</v>
      </c>
      <c r="NG6" s="67">
        <f>'[2]D-PSND'!$BB$39</f>
        <v>0</v>
      </c>
      <c r="NH6" s="67">
        <f>'[2]D-PSND'!$BB$40</f>
        <v>0</v>
      </c>
      <c r="NI6" s="67">
        <f>'[2]D-PSND'!$BB$41</f>
        <v>0</v>
      </c>
      <c r="NJ6" s="67">
        <f>'[2]D-PSND'!$BB$42</f>
        <v>0</v>
      </c>
      <c r="NK6" s="67">
        <f>'[2]D-PSND'!$BB$43</f>
        <v>0</v>
      </c>
      <c r="NL6" s="67">
        <f>'[2]D-PSND'!$BB$44</f>
        <v>0</v>
      </c>
      <c r="NM6" s="67">
        <f>'[2]D-PSND'!$BB$45</f>
        <v>0</v>
      </c>
      <c r="NN6" s="67">
        <f>'[2]D-PSND'!$BB$46</f>
        <v>0</v>
      </c>
      <c r="NO6" s="67">
        <f>'[2]D-PSND'!$BB$47</f>
        <v>0</v>
      </c>
      <c r="NP6" s="67">
        <f>'[2]D-PSND'!$BB$48</f>
        <v>0</v>
      </c>
      <c r="NQ6" s="68">
        <f>SUM(MF6:NP6)</f>
        <v>0</v>
      </c>
      <c r="NR6" s="14">
        <f>SUM($JH$6,$KT$6,$MF$6)</f>
        <v>33</v>
      </c>
      <c r="NS6" s="14">
        <f>SUM($JI$6,$KU$6,$MG$6)</f>
        <v>98</v>
      </c>
      <c r="NT6" s="14">
        <f>SUM($JJ$6,$KV$6,$MH$6)</f>
        <v>151</v>
      </c>
      <c r="NU6" s="14">
        <f>SUM($JK$6,$KW$6,$MI$6)</f>
        <v>201</v>
      </c>
      <c r="NV6" s="14">
        <f>SUM($JL$6,$KX$6,$MJ$6)</f>
        <v>245.99998474121094</v>
      </c>
      <c r="NW6" s="14">
        <f>SUM($JM$6,$KY$6,$MK$6)</f>
        <v>285</v>
      </c>
      <c r="NX6" s="14">
        <f>SUM($JN$6,$KZ$6,$ML$6)</f>
        <v>319</v>
      </c>
      <c r="NY6" s="14">
        <f>SUM($JO$6,$LA$6,$MM$6)</f>
        <v>349</v>
      </c>
      <c r="NZ6" s="14">
        <f>SUM($JP$6,$LB$6,$MN$6)</f>
        <v>375</v>
      </c>
      <c r="OA6" s="14">
        <f>SUM($JQ$6,$LC$6,$MO$6)</f>
        <v>398</v>
      </c>
      <c r="OB6" s="14">
        <f>SUM($JR$6,$LD$6,$MP$6)</f>
        <v>416</v>
      </c>
      <c r="OC6" s="14">
        <f>SUM($JS$6,$LE$6,$MQ$6)</f>
        <v>432</v>
      </c>
      <c r="OD6" s="14">
        <f>SUM($JT$6,$LF$6,$MR$6)</f>
        <v>446</v>
      </c>
      <c r="OE6" s="14">
        <f>SUM($JU$6,$LG$6,$MS$6)</f>
        <v>457</v>
      </c>
      <c r="OF6" s="14">
        <f>SUM($JV$6,$LH$6,$MT$6)</f>
        <v>462</v>
      </c>
      <c r="OG6" s="14">
        <f>SUM($JW$6,$LI$6,$MU$6)</f>
        <v>472</v>
      </c>
      <c r="OH6" s="14">
        <f>SUM($JX$6,$LJ$6,$MV$6)</f>
        <v>472</v>
      </c>
      <c r="OI6" s="14">
        <f>SUM($JY$6,$LK$6,$MW$6)</f>
        <v>475.99996948242188</v>
      </c>
      <c r="OJ6" s="14">
        <f>SUM($JZ$6,$LL$6,$MX$6)</f>
        <v>477</v>
      </c>
      <c r="OK6" s="14">
        <f>SUM($KA$6,$LM$6,$MY$6)</f>
        <v>475.99996948242188</v>
      </c>
      <c r="OL6" s="14">
        <f>SUM($KB$6,$LN$6,$MZ$6)</f>
        <v>472</v>
      </c>
      <c r="OM6" s="14">
        <f>SUM($KC$6,$LO$6,$NA$6)</f>
        <v>474</v>
      </c>
      <c r="ON6" s="14">
        <f>SUM($KD$6,$LP$6,$NB$6)</f>
        <v>468</v>
      </c>
      <c r="OO6" s="14">
        <f>SUM($KE$6,$LQ$6,$NC$6)</f>
        <v>3713</v>
      </c>
      <c r="OP6" s="14">
        <f>SUM($KF$6,$LR$6,$ND$6)</f>
        <v>3824</v>
      </c>
      <c r="OQ6" s="14">
        <f>SUM($KG$6,$LS$6,$NE$6)</f>
        <v>1225</v>
      </c>
      <c r="OR6" s="14">
        <f>SUM($KH$6,$LT$6,$NF$6)</f>
        <v>0</v>
      </c>
      <c r="OS6" s="14">
        <f>SUM($KI$6,$LU$6,$NG$6)</f>
        <v>0</v>
      </c>
      <c r="OT6" s="14">
        <f>SUM($KJ$6,$LV$6,$NH$6)</f>
        <v>0</v>
      </c>
      <c r="OU6" s="14">
        <f>SUM($KK$6,$LW$6,$NI$6)</f>
        <v>0</v>
      </c>
      <c r="OV6" s="14">
        <f>SUM($KL$6,$LX$6,$NJ$6)</f>
        <v>0</v>
      </c>
      <c r="OW6" s="14">
        <f>SUM($KM$6,$LY$6,$NK$6)</f>
        <v>0</v>
      </c>
      <c r="OX6" s="14">
        <f>SUM($KN$6,$LZ$6,$NL$6)</f>
        <v>0</v>
      </c>
      <c r="OY6" s="14">
        <f>SUM($KO$6,$MA$6,$NM$6)</f>
        <v>0</v>
      </c>
      <c r="OZ6" s="14">
        <f>SUM($KP$6,$MB$6,$NN$6)</f>
        <v>0</v>
      </c>
      <c r="PA6" s="14">
        <f>SUM($KQ$6,$MC$6,$NO$6)</f>
        <v>0</v>
      </c>
      <c r="PB6" s="14">
        <f>SUM($KR$6,$MD$6,$NP$6)</f>
        <v>0</v>
      </c>
      <c r="PC6" s="16">
        <f>SUM(NR6:PB6)</f>
        <v>17216.999923706055</v>
      </c>
    </row>
    <row r="7" spans="1:419" outlineLevel="1" x14ac:dyDescent="0.3">
      <c r="A7" s="46" t="s">
        <v>51</v>
      </c>
      <c r="B7" s="25">
        <f>'[1]CF PDP'!$AY$36</f>
        <v>11579</v>
      </c>
      <c r="C7" s="25">
        <f>'[1]CF PDP'!$AY$37</f>
        <v>9762</v>
      </c>
      <c r="D7" s="25">
        <f>'[1]CF PDP'!$AY$38</f>
        <v>8342</v>
      </c>
      <c r="E7" s="25">
        <f>'[1]CF PDP'!$AY$39</f>
        <v>7258</v>
      </c>
      <c r="F7" s="25">
        <f>'[1]CF PDP'!$AY$40</f>
        <v>6393</v>
      </c>
      <c r="G7" s="25">
        <f>'[1]CF PDP'!$AY$41</f>
        <v>5705</v>
      </c>
      <c r="H7" s="25">
        <f>'[1]CF PDP'!$AY$42</f>
        <v>5108</v>
      </c>
      <c r="I7" s="25">
        <f>'[1]CF PDP'!$AY$43</f>
        <v>4622</v>
      </c>
      <c r="J7" s="25">
        <f>'[1]CF PDP'!$AY$44</f>
        <v>4209</v>
      </c>
      <c r="K7" s="25">
        <f>'[1]CF PDP'!$AY$45</f>
        <v>3865</v>
      </c>
      <c r="L7" s="25">
        <f>'[1]CF PDP'!$AY$46</f>
        <v>3549</v>
      </c>
      <c r="M7" s="25">
        <f>'[1]CF PDP'!$AY$47</f>
        <v>0</v>
      </c>
      <c r="N7" s="25">
        <f>'[1]CF PDP'!$AY$48</f>
        <v>0</v>
      </c>
      <c r="O7" s="25">
        <f>'[1]CF PDP'!$AY$49</f>
        <v>0</v>
      </c>
      <c r="P7" s="25">
        <f>'[1]CF PDP'!$AY$50</f>
        <v>0</v>
      </c>
      <c r="Q7" s="25">
        <f>'[1]CF PDP'!$AY$51</f>
        <v>0</v>
      </c>
      <c r="R7" s="25">
        <f>'[1]CF PDP'!$AY$52</f>
        <v>0</v>
      </c>
      <c r="S7" s="25">
        <f>'[1]CF PDP'!$AY$53</f>
        <v>0</v>
      </c>
      <c r="T7" s="25">
        <f>'[1]CF PDP'!$AY$54</f>
        <v>0</v>
      </c>
      <c r="U7" s="25">
        <f>'[1]CF PDP'!$AY$55</f>
        <v>0</v>
      </c>
      <c r="V7" s="25">
        <f>'[1]CF PDP'!$AY$56</f>
        <v>0</v>
      </c>
      <c r="W7" s="25">
        <f>'[1]CF PDP'!$AY$57</f>
        <v>0</v>
      </c>
      <c r="X7" s="25">
        <f>'[1]CF PDP'!$AY$58</f>
        <v>0</v>
      </c>
      <c r="Y7" s="25">
        <f>'[1]CF PDP'!$AY$59</f>
        <v>0</v>
      </c>
      <c r="Z7" s="25">
        <f>'[1]CF PDP'!$AY$60</f>
        <v>0</v>
      </c>
      <c r="AA7" s="25">
        <f>'[1]CF PDP'!$AY$61</f>
        <v>0</v>
      </c>
      <c r="AB7" s="25">
        <f>'[1]CF PDP'!$AY$62</f>
        <v>0</v>
      </c>
      <c r="AC7" s="25">
        <f>'[1]CF PDP'!$AY$63</f>
        <v>0</v>
      </c>
      <c r="AD7" s="25">
        <f>'[1]CF PDP'!$AY$64</f>
        <v>0</v>
      </c>
      <c r="AE7" s="25">
        <f>'[1]CF PDP'!$AY$65</f>
        <v>0</v>
      </c>
      <c r="AF7" s="25">
        <f>'[1]CF PDP'!$AY$66</f>
        <v>0</v>
      </c>
      <c r="AG7" s="25">
        <f>'[1]CF PDP'!$AY$67</f>
        <v>0</v>
      </c>
      <c r="AH7" s="25">
        <f>'[1]CF PDP'!$AY$68</f>
        <v>0</v>
      </c>
      <c r="AI7" s="25">
        <f>'[1]CF PDP'!$AY$69</f>
        <v>0</v>
      </c>
      <c r="AJ7" s="25">
        <f>'[1]CF PDP'!$AY$70</f>
        <v>0</v>
      </c>
      <c r="AK7" s="25">
        <f>'[1]CF PDP'!$AY$71</f>
        <v>0</v>
      </c>
      <c r="AL7" s="25">
        <f>'[1]CF PDP'!$AY$72</f>
        <v>0</v>
      </c>
      <c r="AM7" s="26">
        <f>SUM(B7:AL7)</f>
        <v>70392</v>
      </c>
      <c r="AN7" s="27">
        <f>'[1]CF PNP'!$AY$36</f>
        <v>0</v>
      </c>
      <c r="AO7" s="25">
        <f>'[1]CF PNP'!$AY$37</f>
        <v>0</v>
      </c>
      <c r="AP7" s="25">
        <f>'[1]CF PNP'!$AY$38</f>
        <v>0</v>
      </c>
      <c r="AQ7" s="25">
        <f>'[1]CF PNP'!$AY$39</f>
        <v>0</v>
      </c>
      <c r="AR7" s="25">
        <f>'[1]CF PNP'!$AY$40</f>
        <v>0</v>
      </c>
      <c r="AS7" s="25">
        <f>'[1]CF PNP'!$AY$41</f>
        <v>0</v>
      </c>
      <c r="AT7" s="25">
        <f>'[1]CF PNP'!$AY$42</f>
        <v>0</v>
      </c>
      <c r="AU7" s="25">
        <f>'[1]CF PNP'!$AY$43</f>
        <v>0</v>
      </c>
      <c r="AV7" s="25">
        <f>'[1]CF PNP'!$AY$44</f>
        <v>0</v>
      </c>
      <c r="AW7" s="25">
        <f>'[1]CF PNP'!$AY$45</f>
        <v>0</v>
      </c>
      <c r="AX7" s="25">
        <f>'[1]CF PNP'!$AY$46</f>
        <v>0</v>
      </c>
      <c r="AY7" s="25">
        <f>'[1]CF PNP'!$AY$47</f>
        <v>0</v>
      </c>
      <c r="AZ7" s="25">
        <f>'[1]CF PNP'!$AY$48</f>
        <v>0</v>
      </c>
      <c r="BA7" s="25">
        <f>'[1]CF PNP'!$AY$49</f>
        <v>0</v>
      </c>
      <c r="BB7" s="25">
        <f>'[1]CF PNP'!$AY$50</f>
        <v>0</v>
      </c>
      <c r="BC7" s="25">
        <f>'[1]CF PNP'!$AY$51</f>
        <v>0</v>
      </c>
      <c r="BD7" s="25">
        <f>'[1]CF PNP'!$AY$52</f>
        <v>0</v>
      </c>
      <c r="BE7" s="25">
        <f>'[1]CF PNP'!$AY$53</f>
        <v>0</v>
      </c>
      <c r="BF7" s="25">
        <f>'[1]CF PNP'!$AY$54</f>
        <v>0</v>
      </c>
      <c r="BG7" s="25">
        <f>'[1]CF PNP'!$AY$55</f>
        <v>0</v>
      </c>
      <c r="BH7" s="25">
        <f>'[1]CF PNP'!$AY$56</f>
        <v>0</v>
      </c>
      <c r="BI7" s="25">
        <f>'[1]CF PNP'!$AY$57</f>
        <v>0</v>
      </c>
      <c r="BJ7" s="25">
        <f>'[1]CF PNP'!$AY$58</f>
        <v>0</v>
      </c>
      <c r="BK7" s="25">
        <f>'[1]CF PNP'!$AY$59</f>
        <v>0</v>
      </c>
      <c r="BL7" s="25">
        <f>'[1]CF PNP'!$AY$60</f>
        <v>0</v>
      </c>
      <c r="BM7" s="25">
        <f>'[1]CF PNP'!$AY$61</f>
        <v>0</v>
      </c>
      <c r="BN7" s="25">
        <f>'[1]CF PNP'!$AY$62</f>
        <v>0</v>
      </c>
      <c r="BO7" s="25">
        <f>'[1]CF PNP'!$AY$63</f>
        <v>0</v>
      </c>
      <c r="BP7" s="25">
        <f>'[1]CF PNP'!$AY$64</f>
        <v>0</v>
      </c>
      <c r="BQ7" s="25">
        <f>'[1]CF PNP'!$AY$65</f>
        <v>0</v>
      </c>
      <c r="BR7" s="25">
        <f>'[1]CF PNP'!$AY$66</f>
        <v>0</v>
      </c>
      <c r="BS7" s="25">
        <f>'[1]CF PNP'!$AY$67</f>
        <v>0</v>
      </c>
      <c r="BT7" s="25">
        <f>'[1]CF PNP'!$AY$68</f>
        <v>0</v>
      </c>
      <c r="BU7" s="25">
        <f>'[1]CF PNP'!$AY$69</f>
        <v>0</v>
      </c>
      <c r="BV7" s="25">
        <f>'[1]CF PNP'!$AY$70</f>
        <v>0</v>
      </c>
      <c r="BW7" s="25">
        <f>'[1]CF PNP'!$AY$71</f>
        <v>0</v>
      </c>
      <c r="BX7" s="25">
        <f>'[1]CF PNP'!$AY$72</f>
        <v>0</v>
      </c>
      <c r="BY7" s="26">
        <f>SUM(AN7:BX7)</f>
        <v>0</v>
      </c>
      <c r="BZ7" s="27">
        <f>'[1]CF PND'!$AY$36</f>
        <v>0</v>
      </c>
      <c r="CA7" s="25">
        <f>'[1]CF PND'!$AY$37</f>
        <v>0</v>
      </c>
      <c r="CB7" s="25">
        <f>'[1]CF PND'!$AY$38</f>
        <v>0</v>
      </c>
      <c r="CC7" s="25">
        <f>'[1]CF PND'!$AY$39</f>
        <v>0</v>
      </c>
      <c r="CD7" s="25">
        <f>'[1]CF PND'!$AY$40</f>
        <v>0</v>
      </c>
      <c r="CE7" s="25">
        <f>'[1]CF PND'!$AY$41</f>
        <v>0</v>
      </c>
      <c r="CF7" s="25">
        <f>'[1]CF PND'!$AY$42</f>
        <v>0</v>
      </c>
      <c r="CG7" s="25">
        <f>'[1]CF PND'!$AY$43</f>
        <v>0</v>
      </c>
      <c r="CH7" s="25">
        <f>'[1]CF PND'!$AY$44</f>
        <v>0</v>
      </c>
      <c r="CI7" s="25">
        <f>'[1]CF PND'!$AY$45</f>
        <v>0</v>
      </c>
      <c r="CJ7" s="25">
        <f>'[1]CF PND'!$AY$46</f>
        <v>0</v>
      </c>
      <c r="CK7" s="25">
        <f>'[1]CF PND'!$AY$47</f>
        <v>0</v>
      </c>
      <c r="CL7" s="25">
        <f>'[1]CF PND'!$AY$48</f>
        <v>0</v>
      </c>
      <c r="CM7" s="25">
        <f>'[1]CF PND'!$AY$49</f>
        <v>0</v>
      </c>
      <c r="CN7" s="25">
        <f>'[1]CF PND'!$AY$50</f>
        <v>0</v>
      </c>
      <c r="CO7" s="25">
        <f>'[1]CF PND'!$AY$51</f>
        <v>0</v>
      </c>
      <c r="CP7" s="25">
        <f>'[1]CF PND'!$AY$52</f>
        <v>0</v>
      </c>
      <c r="CQ7" s="25">
        <f>'[1]CF PND'!$AY$53</f>
        <v>0</v>
      </c>
      <c r="CR7" s="25">
        <f>'[1]CF PND'!$AY$54</f>
        <v>0</v>
      </c>
      <c r="CS7" s="25">
        <f>'[1]CF PND'!$AY$55</f>
        <v>0</v>
      </c>
      <c r="CT7" s="25">
        <f>'[1]CF PND'!$AY$56</f>
        <v>0</v>
      </c>
      <c r="CU7" s="25">
        <f>'[1]CF PND'!$AY$57</f>
        <v>0</v>
      </c>
      <c r="CV7" s="25">
        <f>'[1]CF PND'!$AY$58</f>
        <v>0</v>
      </c>
      <c r="CW7" s="25">
        <f>'[1]CF PND'!$AY$59</f>
        <v>0</v>
      </c>
      <c r="CX7" s="25">
        <f>'[1]CF PND'!$AY$60</f>
        <v>0</v>
      </c>
      <c r="CY7" s="25">
        <f>'[1]CF PND'!$AY$61</f>
        <v>0</v>
      </c>
      <c r="CZ7" s="25">
        <f>'[1]CF PND'!$AY$62</f>
        <v>0</v>
      </c>
      <c r="DA7" s="25">
        <f>'[1]CF PND'!$AY$63</f>
        <v>0</v>
      </c>
      <c r="DB7" s="25">
        <f>'[1]CF PND'!$AY$64</f>
        <v>0</v>
      </c>
      <c r="DC7" s="25">
        <f>'[1]CF PND'!$AY$65</f>
        <v>0</v>
      </c>
      <c r="DD7" s="25">
        <f>'[1]CF PND'!$AY$66</f>
        <v>0</v>
      </c>
      <c r="DE7" s="25">
        <f>'[1]CF PND'!$AY$67</f>
        <v>0</v>
      </c>
      <c r="DF7" s="25">
        <f>'[1]CF PND'!$AY$68</f>
        <v>0</v>
      </c>
      <c r="DG7" s="25">
        <f>'[1]CF PND'!$AY$69</f>
        <v>0</v>
      </c>
      <c r="DH7" s="25">
        <f>'[1]CF PND'!$AY$70</f>
        <v>0</v>
      </c>
      <c r="DI7" s="25">
        <f>'[1]CF PND'!$AY$71</f>
        <v>0</v>
      </c>
      <c r="DJ7" s="25">
        <f>'[1]CF PND'!$AY$72</f>
        <v>0</v>
      </c>
      <c r="DK7" s="26">
        <f>SUM(BZ7:DJ7)</f>
        <v>0</v>
      </c>
      <c r="DL7" s="69"/>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1">
        <f>SUM(DL7:EV7)</f>
        <v>0</v>
      </c>
      <c r="EX7" s="69"/>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1">
        <f>SUM(EX7:GH7)</f>
        <v>0</v>
      </c>
      <c r="GJ7" s="69"/>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1">
        <f>SUM(GJ7:HT7)</f>
        <v>0</v>
      </c>
      <c r="HV7" s="27">
        <f>'[1]CF PRB'!$AY$36</f>
        <v>1480</v>
      </c>
      <c r="HW7" s="25">
        <f>'[1]CF PRB'!$AY$37</f>
        <v>2613</v>
      </c>
      <c r="HX7" s="25">
        <f>'[1]CF PRB'!$AY$38</f>
        <v>3321</v>
      </c>
      <c r="HY7" s="25">
        <f>'[1]CF PRB'!$AY$39</f>
        <v>3765</v>
      </c>
      <c r="HZ7" s="25">
        <f>'[1]CF PRB'!$AY$40</f>
        <v>4025</v>
      </c>
      <c r="IA7" s="25">
        <f>'[1]CF PRB'!$AY$41</f>
        <v>4167</v>
      </c>
      <c r="IB7" s="25">
        <f>'[1]CF PRB'!$AY$42</f>
        <v>4196</v>
      </c>
      <c r="IC7" s="25">
        <f>'[1]CF PRB'!$AY$43</f>
        <v>4171</v>
      </c>
      <c r="ID7" s="25">
        <f>'[1]CF PRB'!$AY$44</f>
        <v>4102</v>
      </c>
      <c r="IE7" s="25">
        <f>'[1]CF PRB'!$AY$45</f>
        <v>4010</v>
      </c>
      <c r="IF7" s="25">
        <f>'[1]CF PRB'!$AY$46</f>
        <v>3874</v>
      </c>
      <c r="IG7" s="25">
        <f>'[1]CF PRB'!$AY$47</f>
        <v>7015</v>
      </c>
      <c r="IH7" s="25">
        <f>'[1]CF PRB'!$AY$48</f>
        <v>6630</v>
      </c>
      <c r="II7" s="25">
        <f>'[1]CF PRB'!$AY$49</f>
        <v>6282</v>
      </c>
      <c r="IJ7" s="25">
        <f>'[1]CF PRB'!$AY$50</f>
        <v>5921</v>
      </c>
      <c r="IK7" s="25">
        <f>'[1]CF PRB'!$AY$51</f>
        <v>5596</v>
      </c>
      <c r="IL7" s="25">
        <f>'[1]CF PRB'!$AY$52</f>
        <v>5289</v>
      </c>
      <c r="IM7" s="25">
        <f>'[1]CF PRB'!$AY$53</f>
        <v>5012</v>
      </c>
      <c r="IN7" s="25">
        <f>'[1]CF PRB'!$AY$54</f>
        <v>4723</v>
      </c>
      <c r="IO7" s="25">
        <f>'[1]CF PRB'!$AY$55</f>
        <v>4464</v>
      </c>
      <c r="IP7" s="25">
        <f>'[1]CF PRB'!$AY$56</f>
        <v>4219</v>
      </c>
      <c r="IQ7" s="25">
        <f>'[1]CF PRB'!$AY$57</f>
        <v>3998</v>
      </c>
      <c r="IR7" s="25">
        <f>'[1]CF PRB'!$AY$58</f>
        <v>3768</v>
      </c>
      <c r="IS7" s="25">
        <f>'[1]CF PRB'!$AY$59</f>
        <v>0</v>
      </c>
      <c r="IT7" s="25">
        <f>'[1]CF PRB'!$AY$60</f>
        <v>0</v>
      </c>
      <c r="IU7" s="25">
        <f>'[1]CF PRB'!$AY$61</f>
        <v>0</v>
      </c>
      <c r="IV7" s="25">
        <f>'[1]CF PRB'!$AY$62</f>
        <v>0</v>
      </c>
      <c r="IW7" s="25">
        <f>'[1]CF PRB'!$AY$63</f>
        <v>0</v>
      </c>
      <c r="IX7" s="25">
        <f>'[1]CF PRB'!$AY$64</f>
        <v>0</v>
      </c>
      <c r="IY7" s="25">
        <f>'[1]CF PRB'!$AY$65</f>
        <v>0</v>
      </c>
      <c r="IZ7" s="25">
        <f>'[1]CF PRB'!$AY$66</f>
        <v>0</v>
      </c>
      <c r="JA7" s="25">
        <f>'[1]CF PRB'!$AY$67</f>
        <v>0</v>
      </c>
      <c r="JB7" s="25">
        <f>'[1]CF PRB'!$AY$68</f>
        <v>0</v>
      </c>
      <c r="JC7" s="25">
        <f>'[1]CF PRB'!$AY$69</f>
        <v>0</v>
      </c>
      <c r="JD7" s="25">
        <f>'[1]CF PRB'!$AY$70</f>
        <v>0</v>
      </c>
      <c r="JE7" s="25">
        <f>'[1]CF PRB'!$AY$71</f>
        <v>0</v>
      </c>
      <c r="JF7" s="25">
        <f>'[1]CF PRB'!$AY$72</f>
        <v>0</v>
      </c>
      <c r="JG7" s="26">
        <f>SUM(HV7:JF7)</f>
        <v>102641</v>
      </c>
      <c r="JH7" s="69"/>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1">
        <f>SUM(JH7:KR7)</f>
        <v>0</v>
      </c>
      <c r="KT7" s="69"/>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1">
        <f>SUM(KT7:MD7)</f>
        <v>0</v>
      </c>
      <c r="MF7" s="69"/>
      <c r="MG7" s="70"/>
      <c r="MH7" s="70"/>
      <c r="MI7" s="70"/>
      <c r="MJ7" s="70"/>
      <c r="MK7" s="70"/>
      <c r="ML7" s="70"/>
      <c r="MM7" s="70"/>
      <c r="MN7" s="70"/>
      <c r="MO7" s="70"/>
      <c r="MP7" s="70"/>
      <c r="MQ7" s="70"/>
      <c r="MR7" s="70"/>
      <c r="MS7" s="70"/>
      <c r="MT7" s="70"/>
      <c r="MU7" s="70"/>
      <c r="MV7" s="70"/>
      <c r="MW7" s="70"/>
      <c r="MX7" s="70"/>
      <c r="MY7" s="70"/>
      <c r="MZ7" s="70"/>
      <c r="NA7" s="70"/>
      <c r="NB7" s="70"/>
      <c r="NC7" s="70"/>
      <c r="ND7" s="70"/>
      <c r="NE7" s="70"/>
      <c r="NF7" s="70"/>
      <c r="NG7" s="70"/>
      <c r="NH7" s="70"/>
      <c r="NI7" s="70"/>
      <c r="NJ7" s="70"/>
      <c r="NK7" s="70"/>
      <c r="NL7" s="70"/>
      <c r="NM7" s="70"/>
      <c r="NN7" s="70"/>
      <c r="NO7" s="70"/>
      <c r="NP7" s="70"/>
      <c r="NQ7" s="71">
        <f>SUM(MF7:NP7)</f>
        <v>0</v>
      </c>
      <c r="NR7" s="25">
        <f>'[1]CF PS'!$AY$36</f>
        <v>33</v>
      </c>
      <c r="NS7" s="25">
        <f>'[1]CF PS'!$AY$37</f>
        <v>98</v>
      </c>
      <c r="NT7" s="25">
        <f>'[1]CF PS'!$AY$38</f>
        <v>152</v>
      </c>
      <c r="NU7" s="25">
        <f>'[1]CF PS'!$AY$39</f>
        <v>202</v>
      </c>
      <c r="NV7" s="25">
        <f>'[1]CF PS'!$AY$40</f>
        <v>246</v>
      </c>
      <c r="NW7" s="25">
        <f>'[1]CF PS'!$AY$41</f>
        <v>286</v>
      </c>
      <c r="NX7" s="25">
        <f>'[1]CF PS'!$AY$42</f>
        <v>320</v>
      </c>
      <c r="NY7" s="25">
        <f>'[1]CF PS'!$AY$43</f>
        <v>349</v>
      </c>
      <c r="NZ7" s="25">
        <f>'[1]CF PS'!$AY$44</f>
        <v>375</v>
      </c>
      <c r="OA7" s="25">
        <f>'[1]CF PS'!$AY$45</f>
        <v>399</v>
      </c>
      <c r="OB7" s="25">
        <f>'[1]CF PS'!$AY$46</f>
        <v>416</v>
      </c>
      <c r="OC7" s="25">
        <f>'[1]CF PS'!$AY$47</f>
        <v>432</v>
      </c>
      <c r="OD7" s="25">
        <f>'[1]CF PS'!$AY$48</f>
        <v>445</v>
      </c>
      <c r="OE7" s="25">
        <f>'[1]CF PS'!$AY$49</f>
        <v>457</v>
      </c>
      <c r="OF7" s="25">
        <f>'[1]CF PS'!$AY$50</f>
        <v>464</v>
      </c>
      <c r="OG7" s="25">
        <f>'[1]CF PS'!$AY$51</f>
        <v>470</v>
      </c>
      <c r="OH7" s="25">
        <f>'[1]CF PS'!$AY$52</f>
        <v>474</v>
      </c>
      <c r="OI7" s="25">
        <f>'[1]CF PS'!$AY$53</f>
        <v>477</v>
      </c>
      <c r="OJ7" s="25">
        <f>'[1]CF PS'!$AY$54</f>
        <v>477</v>
      </c>
      <c r="OK7" s="25">
        <f>'[1]CF PS'!$AY$55</f>
        <v>477</v>
      </c>
      <c r="OL7" s="25">
        <f>'[1]CF PS'!$AY$56</f>
        <v>474</v>
      </c>
      <c r="OM7" s="25">
        <f>'[1]CF PS'!$AY$57</f>
        <v>473</v>
      </c>
      <c r="ON7" s="25">
        <f>'[1]CF PS'!$AY$58</f>
        <v>467</v>
      </c>
      <c r="OO7" s="25">
        <f>'[1]CF PS'!$AY$59</f>
        <v>4024</v>
      </c>
      <c r="OP7" s="25">
        <f>'[1]CF PS'!$AY$60</f>
        <v>3823</v>
      </c>
      <c r="OQ7" s="25">
        <f>'[1]CF PS'!$AY$61</f>
        <v>0</v>
      </c>
      <c r="OR7" s="25">
        <f>'[1]CF PS'!$AY$62</f>
        <v>0</v>
      </c>
      <c r="OS7" s="25">
        <f>'[1]CF PS'!$AY$63</f>
        <v>0</v>
      </c>
      <c r="OT7" s="25">
        <f>'[1]CF PS'!$AY$64</f>
        <v>0</v>
      </c>
      <c r="OU7" s="25">
        <f>'[1]CF PS'!$AY$65</f>
        <v>0</v>
      </c>
      <c r="OV7" s="25">
        <f>'[1]CF PS'!$AY$66</f>
        <v>0</v>
      </c>
      <c r="OW7" s="25">
        <f>'[1]CF PS'!$AY$67</f>
        <v>0</v>
      </c>
      <c r="OX7" s="25">
        <f>'[1]CF PS'!$AY$68</f>
        <v>0</v>
      </c>
      <c r="OY7" s="25">
        <f>'[1]CF PS'!$AY$69</f>
        <v>0</v>
      </c>
      <c r="OZ7" s="25">
        <f>'[1]CF PS'!$AY$70</f>
        <v>0</v>
      </c>
      <c r="PA7" s="25">
        <f>'[1]CF PS'!$AY$71</f>
        <v>0</v>
      </c>
      <c r="PB7" s="25">
        <f>'[1]CF PS'!$AY$72</f>
        <v>0</v>
      </c>
      <c r="PC7" s="26">
        <f>SUM(NR7:PB7)</f>
        <v>16310</v>
      </c>
    </row>
    <row r="8" spans="1:419" ht="16.5" thickBot="1" x14ac:dyDescent="0.35">
      <c r="A8" s="47" t="s">
        <v>6</v>
      </c>
      <c r="B8" s="40">
        <f>IF(AND(B6&lt;&gt;0,B7&lt;&gt;0),(B6-B7)/B7,IF(AND(B6=0,B7=0),"",IF(AND(B6="",B7=""),"",IF(AND(B6=0,B7=""),"", IF(AND(B6="",B7=0),"",1)))))</f>
        <v>-3.4579033163485618E-5</v>
      </c>
      <c r="C8" s="40">
        <f t="shared" ref="C8" si="123">IF(AND(C6&lt;&gt;0,C7&lt;&gt;0),(C6-C7)/C7,IF(AND(C6=0,C7=0),"",IF(AND(C6="",C7=""),"",IF(AND(C6=0,C7=""),"", IF(AND(C6="",C7=0),"",1)))))</f>
        <v>8.1930412569145673E-5</v>
      </c>
      <c r="D8" s="40">
        <f t="shared" ref="D8" si="124">IF(AND(D6&lt;&gt;0,D7&lt;&gt;0),(D6-D7)/D7,IF(AND(D6=0,D7=0),"",IF(AND(D6="",D7=""),"",IF(AND(D6=0,D7=""),"", IF(AND(D6="",D7=0),"",1)))))</f>
        <v>-2.3881413330136658E-5</v>
      </c>
      <c r="E8" s="40">
        <f t="shared" ref="E8" si="125">IF(AND(E6&lt;&gt;0,E7&lt;&gt;0),(E6-E7)/E7,IF(AND(E6=0,E7=0),"",IF(AND(E6="",E7=""),"",IF(AND(E6=0,E7=""),"", IF(AND(E6="",E7=0),"",1)))))</f>
        <v>6.727490355469827E-8</v>
      </c>
      <c r="F8" s="40">
        <f t="shared" ref="F8" si="126">IF(AND(F6&lt;&gt;0,F7&lt;&gt;0),(F6-F7)/F7,IF(AND(F6=0,F7=0),"",IF(AND(F6="",F7=""),"",IF(AND(F6=0,F7=""),"", IF(AND(F6="",F7=0),"",1)))))</f>
        <v>3.1238390622555923E-5</v>
      </c>
      <c r="G8" s="40">
        <f t="shared" ref="G8" si="127">IF(AND(G6&lt;&gt;0,G7&lt;&gt;0),(G6-G7)/G7,IF(AND(G6=0,G7=0),"",IF(AND(G6="",G7=""),"",IF(AND(G6=0,G7=""),"", IF(AND(G6="",G7=0),"",1)))))</f>
        <v>3.5091202892199826E-5</v>
      </c>
      <c r="H8" s="40">
        <f t="shared" ref="H8" si="128">IF(AND(H6&lt;&gt;0,H7&lt;&gt;0),(H6-H7)/H7,IF(AND(H6=0,H7=0),"",IF(AND(H6="",H7=""),"",IF(AND(H6=0,H7=""),"", IF(AND(H6="",H7=0),"",1)))))</f>
        <v>3.919250440485513E-5</v>
      </c>
      <c r="I8" s="40">
        <f t="shared" ref="I8" si="129">IF(AND(I6&lt;&gt;0,I7&lt;&gt;0),(I6-I7)/I7,IF(AND(I6=0,I7=0),"",IF(AND(I6="",I7=""),"",IF(AND(I6=0,I7=""),"", IF(AND(I6="",I7=0),"",1)))))</f>
        <v>-4.3313568260493291E-5</v>
      </c>
      <c r="J8" s="40">
        <f t="shared" ref="J8" si="130">IF(AND(J6&lt;&gt;0,J7&lt;&gt;0),(J6-J7)/J7,IF(AND(J6=0,J7=0),"",IF(AND(J6="",J7=""),"",IF(AND(J6=0,J7=""),"", IF(AND(J6="",J7=0),"",1)))))</f>
        <v>-4.7563628534093606E-5</v>
      </c>
      <c r="K8" s="40">
        <f t="shared" ref="K8" si="131">IF(AND(K6&lt;&gt;0,K7&lt;&gt;0),(K6-K7)/K7,IF(AND(K6=0,K7=0),"",IF(AND(K6="",K7=""),"",IF(AND(K6=0,K7=""),"", IF(AND(K6="",K7=0),"",1)))))</f>
        <v>5.1733809023285899E-5</v>
      </c>
      <c r="L8" s="40">
        <f t="shared" ref="L8" si="132">IF(AND(L6&lt;&gt;0,L7&lt;&gt;0),(L6-L7)/L7,IF(AND(L6=0,L7=0),"",IF(AND(L6="",L7=""),"",IF(AND(L6=0,L7=""),"", IF(AND(L6="",L7=0),"",1)))))</f>
        <v>-0.161679291261623</v>
      </c>
      <c r="M8" s="40" t="str">
        <f t="shared" ref="M8" si="133">IF(AND(M6&lt;&gt;0,M7&lt;&gt;0),(M6-M7)/M7,IF(AND(M6=0,M7=0),"",IF(AND(M6="",M7=""),"",IF(AND(M6=0,M7=""),"", IF(AND(M6="",M7=0),"",1)))))</f>
        <v/>
      </c>
      <c r="N8" s="40" t="str">
        <f t="shared" ref="N8" si="134">IF(AND(N6&lt;&gt;0,N7&lt;&gt;0),(N6-N7)/N7,IF(AND(N6=0,N7=0),"",IF(AND(N6="",N7=""),"",IF(AND(N6=0,N7=""),"", IF(AND(N6="",N7=0),"",1)))))</f>
        <v/>
      </c>
      <c r="O8" s="40" t="str">
        <f t="shared" ref="O8" si="135">IF(AND(O6&lt;&gt;0,O7&lt;&gt;0),(O6-O7)/O7,IF(AND(O6=0,O7=0),"",IF(AND(O6="",O7=""),"",IF(AND(O6=0,O7=""),"", IF(AND(O6="",O7=0),"",1)))))</f>
        <v/>
      </c>
      <c r="P8" s="40" t="str">
        <f t="shared" ref="P8" si="136">IF(AND(P6&lt;&gt;0,P7&lt;&gt;0),(P6-P7)/P7,IF(AND(P6=0,P7=0),"",IF(AND(P6="",P7=""),"",IF(AND(P6=0,P7=""),"", IF(AND(P6="",P7=0),"",1)))))</f>
        <v/>
      </c>
      <c r="Q8" s="40" t="str">
        <f t="shared" ref="Q8" si="137">IF(AND(Q6&lt;&gt;0,Q7&lt;&gt;0),(Q6-Q7)/Q7,IF(AND(Q6=0,Q7=0),"",IF(AND(Q6="",Q7=""),"",IF(AND(Q6=0,Q7=""),"", IF(AND(Q6="",Q7=0),"",1)))))</f>
        <v/>
      </c>
      <c r="R8" s="40" t="str">
        <f t="shared" ref="R8" si="138">IF(AND(R6&lt;&gt;0,R7&lt;&gt;0),(R6-R7)/R7,IF(AND(R6=0,R7=0),"",IF(AND(R6="",R7=""),"",IF(AND(R6=0,R7=""),"", IF(AND(R6="",R7=0),"",1)))))</f>
        <v/>
      </c>
      <c r="S8" s="40" t="str">
        <f t="shared" ref="S8" si="139">IF(AND(S6&lt;&gt;0,S7&lt;&gt;0),(S6-S7)/S7,IF(AND(S6=0,S7=0),"",IF(AND(S6="",S7=""),"",IF(AND(S6=0,S7=""),"", IF(AND(S6="",S7=0),"",1)))))</f>
        <v/>
      </c>
      <c r="T8" s="40" t="str">
        <f t="shared" ref="T8" si="140">IF(AND(T6&lt;&gt;0,T7&lt;&gt;0),(T6-T7)/T7,IF(AND(T6=0,T7=0),"",IF(AND(T6="",T7=""),"",IF(AND(T6=0,T7=""),"", IF(AND(T6="",T7=0),"",1)))))</f>
        <v/>
      </c>
      <c r="U8" s="40" t="str">
        <f t="shared" ref="U8" si="141">IF(AND(U6&lt;&gt;0,U7&lt;&gt;0),(U6-U7)/U7,IF(AND(U6=0,U7=0),"",IF(AND(U6="",U7=""),"",IF(AND(U6=0,U7=""),"", IF(AND(U6="",U7=0),"",1)))))</f>
        <v/>
      </c>
      <c r="V8" s="40" t="str">
        <f t="shared" ref="V8" si="142">IF(AND(V6&lt;&gt;0,V7&lt;&gt;0),(V6-V7)/V7,IF(AND(V6=0,V7=0),"",IF(AND(V6="",V7=""),"",IF(AND(V6=0,V7=""),"", IF(AND(V6="",V7=0),"",1)))))</f>
        <v/>
      </c>
      <c r="W8" s="40" t="str">
        <f t="shared" ref="W8" si="143">IF(AND(W6&lt;&gt;0,W7&lt;&gt;0),(W6-W7)/W7,IF(AND(W6=0,W7=0),"",IF(AND(W6="",W7=""),"",IF(AND(W6=0,W7=""),"", IF(AND(W6="",W7=0),"",1)))))</f>
        <v/>
      </c>
      <c r="X8" s="40" t="str">
        <f t="shared" ref="X8:AM8" si="144">IF(AND(X6&lt;&gt;0,X7&lt;&gt;0),(X6-X7)/X7,IF(AND(X6=0,X7=0),"",IF(AND(X6="",X7=""),"",IF(AND(X6=0,X7=""),"", IF(AND(X6="",X7=0),"",1)))))</f>
        <v/>
      </c>
      <c r="Y8" s="40" t="str">
        <f t="shared" ref="Y8:AL8" si="145">IF(AND(Y6&lt;&gt;0,Y7&lt;&gt;0),(Y6-Y7)/Y7,IF(AND(Y6=0,Y7=0),"",IF(AND(Y6="",Y7=""),"",IF(AND(Y6=0,Y7=""),"", IF(AND(Y6="",Y7=0),"",1)))))</f>
        <v/>
      </c>
      <c r="Z8" s="40" t="str">
        <f t="shared" si="145"/>
        <v/>
      </c>
      <c r="AA8" s="40" t="str">
        <f t="shared" si="145"/>
        <v/>
      </c>
      <c r="AB8" s="40" t="str">
        <f t="shared" si="145"/>
        <v/>
      </c>
      <c r="AC8" s="40" t="str">
        <f t="shared" si="145"/>
        <v/>
      </c>
      <c r="AD8" s="40" t="str">
        <f t="shared" si="145"/>
        <v/>
      </c>
      <c r="AE8" s="40" t="str">
        <f t="shared" si="145"/>
        <v/>
      </c>
      <c r="AF8" s="40" t="str">
        <f t="shared" si="145"/>
        <v/>
      </c>
      <c r="AG8" s="40" t="str">
        <f t="shared" si="145"/>
        <v/>
      </c>
      <c r="AH8" s="40" t="str">
        <f t="shared" si="145"/>
        <v/>
      </c>
      <c r="AI8" s="40" t="str">
        <f t="shared" si="145"/>
        <v/>
      </c>
      <c r="AJ8" s="40" t="str">
        <f t="shared" si="145"/>
        <v/>
      </c>
      <c r="AK8" s="40" t="str">
        <f t="shared" si="145"/>
        <v/>
      </c>
      <c r="AL8" s="40" t="str">
        <f t="shared" si="145"/>
        <v/>
      </c>
      <c r="AM8" s="41">
        <f t="shared" si="144"/>
        <v>-8.1429631618738629E-3</v>
      </c>
      <c r="AN8" s="39" t="str">
        <f t="shared" ref="AN8" si="146">IF(AND(AN6&lt;&gt;0,AN7&lt;&gt;0),(AN6-AN7)/AN7,IF(AND(AN6=0,AN7=0),"",IF(AND(AN6="",AN7=""),"",IF(AND(AN6=0,AN7=""),"", IF(AND(AN6="",AN7=0),"",1)))))</f>
        <v/>
      </c>
      <c r="AO8" s="40" t="str">
        <f t="shared" ref="AO8" si="147">IF(AND(AO6&lt;&gt;0,AO7&lt;&gt;0),(AO6-AO7)/AO7,IF(AND(AO6=0,AO7=0),"",IF(AND(AO6="",AO7=""),"",IF(AND(AO6=0,AO7=""),"", IF(AND(AO6="",AO7=0),"",1)))))</f>
        <v/>
      </c>
      <c r="AP8" s="40" t="str">
        <f t="shared" ref="AP8" si="148">IF(AND(AP6&lt;&gt;0,AP7&lt;&gt;0),(AP6-AP7)/AP7,IF(AND(AP6=0,AP7=0),"",IF(AND(AP6="",AP7=""),"",IF(AND(AP6=0,AP7=""),"", IF(AND(AP6="",AP7=0),"",1)))))</f>
        <v/>
      </c>
      <c r="AQ8" s="40" t="str">
        <f t="shared" ref="AQ8" si="149">IF(AND(AQ6&lt;&gt;0,AQ7&lt;&gt;0),(AQ6-AQ7)/AQ7,IF(AND(AQ6=0,AQ7=0),"",IF(AND(AQ6="",AQ7=""),"",IF(AND(AQ6=0,AQ7=""),"", IF(AND(AQ6="",AQ7=0),"",1)))))</f>
        <v/>
      </c>
      <c r="AR8" s="40" t="str">
        <f t="shared" ref="AR8" si="150">IF(AND(AR6&lt;&gt;0,AR7&lt;&gt;0),(AR6-AR7)/AR7,IF(AND(AR6=0,AR7=0),"",IF(AND(AR6="",AR7=""),"",IF(AND(AR6=0,AR7=""),"", IF(AND(AR6="",AR7=0),"",1)))))</f>
        <v/>
      </c>
      <c r="AS8" s="40" t="str">
        <f t="shared" ref="AS8" si="151">IF(AND(AS6&lt;&gt;0,AS7&lt;&gt;0),(AS6-AS7)/AS7,IF(AND(AS6=0,AS7=0),"",IF(AND(AS6="",AS7=""),"",IF(AND(AS6=0,AS7=""),"", IF(AND(AS6="",AS7=0),"",1)))))</f>
        <v/>
      </c>
      <c r="AT8" s="40" t="str">
        <f t="shared" ref="AT8" si="152">IF(AND(AT6&lt;&gt;0,AT7&lt;&gt;0),(AT6-AT7)/AT7,IF(AND(AT6=0,AT7=0),"",IF(AND(AT6="",AT7=""),"",IF(AND(AT6=0,AT7=""),"", IF(AND(AT6="",AT7=0),"",1)))))</f>
        <v/>
      </c>
      <c r="AU8" s="40" t="str">
        <f t="shared" ref="AU8" si="153">IF(AND(AU6&lt;&gt;0,AU7&lt;&gt;0),(AU6-AU7)/AU7,IF(AND(AU6=0,AU7=0),"",IF(AND(AU6="",AU7=""),"",IF(AND(AU6=0,AU7=""),"", IF(AND(AU6="",AU7=0),"",1)))))</f>
        <v/>
      </c>
      <c r="AV8" s="40" t="str">
        <f t="shared" ref="AV8" si="154">IF(AND(AV6&lt;&gt;0,AV7&lt;&gt;0),(AV6-AV7)/AV7,IF(AND(AV6=0,AV7=0),"",IF(AND(AV6="",AV7=""),"",IF(AND(AV6=0,AV7=""),"", IF(AND(AV6="",AV7=0),"",1)))))</f>
        <v/>
      </c>
      <c r="AW8" s="40" t="str">
        <f t="shared" ref="AW8" si="155">IF(AND(AW6&lt;&gt;0,AW7&lt;&gt;0),(AW6-AW7)/AW7,IF(AND(AW6=0,AW7=0),"",IF(AND(AW6="",AW7=""),"",IF(AND(AW6=0,AW7=""),"", IF(AND(AW6="",AW7=0),"",1)))))</f>
        <v/>
      </c>
      <c r="AX8" s="40" t="str">
        <f t="shared" ref="AX8" si="156">IF(AND(AX6&lt;&gt;0,AX7&lt;&gt;0),(AX6-AX7)/AX7,IF(AND(AX6=0,AX7=0),"",IF(AND(AX6="",AX7=""),"",IF(AND(AX6=0,AX7=""),"", IF(AND(AX6="",AX7=0),"",1)))))</f>
        <v/>
      </c>
      <c r="AY8" s="40" t="str">
        <f t="shared" ref="AY8" si="157">IF(AND(AY6&lt;&gt;0,AY7&lt;&gt;0),(AY6-AY7)/AY7,IF(AND(AY6=0,AY7=0),"",IF(AND(AY6="",AY7=""),"",IF(AND(AY6=0,AY7=""),"", IF(AND(AY6="",AY7=0),"",1)))))</f>
        <v/>
      </c>
      <c r="AZ8" s="40" t="str">
        <f t="shared" ref="AZ8" si="158">IF(AND(AZ6&lt;&gt;0,AZ7&lt;&gt;0),(AZ6-AZ7)/AZ7,IF(AND(AZ6=0,AZ7=0),"",IF(AND(AZ6="",AZ7=""),"",IF(AND(AZ6=0,AZ7=""),"", IF(AND(AZ6="",AZ7=0),"",1)))))</f>
        <v/>
      </c>
      <c r="BA8" s="40" t="str">
        <f t="shared" ref="BA8" si="159">IF(AND(BA6&lt;&gt;0,BA7&lt;&gt;0),(BA6-BA7)/BA7,IF(AND(BA6=0,BA7=0),"",IF(AND(BA6="",BA7=""),"",IF(AND(BA6=0,BA7=""),"", IF(AND(BA6="",BA7=0),"",1)))))</f>
        <v/>
      </c>
      <c r="BB8" s="40" t="str">
        <f t="shared" ref="BB8" si="160">IF(AND(BB6&lt;&gt;0,BB7&lt;&gt;0),(BB6-BB7)/BB7,IF(AND(BB6=0,BB7=0),"",IF(AND(BB6="",BB7=""),"",IF(AND(BB6=0,BB7=""),"", IF(AND(BB6="",BB7=0),"",1)))))</f>
        <v/>
      </c>
      <c r="BC8" s="40" t="str">
        <f t="shared" ref="BC8" si="161">IF(AND(BC6&lt;&gt;0,BC7&lt;&gt;0),(BC6-BC7)/BC7,IF(AND(BC6=0,BC7=0),"",IF(AND(BC6="",BC7=""),"",IF(AND(BC6=0,BC7=""),"", IF(AND(BC6="",BC7=0),"",1)))))</f>
        <v/>
      </c>
      <c r="BD8" s="40" t="str">
        <f t="shared" ref="BD8" si="162">IF(AND(BD6&lt;&gt;0,BD7&lt;&gt;0),(BD6-BD7)/BD7,IF(AND(BD6=0,BD7=0),"",IF(AND(BD6="",BD7=""),"",IF(AND(BD6=0,BD7=""),"", IF(AND(BD6="",BD7=0),"",1)))))</f>
        <v/>
      </c>
      <c r="BE8" s="40" t="str">
        <f t="shared" ref="BE8" si="163">IF(AND(BE6&lt;&gt;0,BE7&lt;&gt;0),(BE6-BE7)/BE7,IF(AND(BE6=0,BE7=0),"",IF(AND(BE6="",BE7=""),"",IF(AND(BE6=0,BE7=""),"", IF(AND(BE6="",BE7=0),"",1)))))</f>
        <v/>
      </c>
      <c r="BF8" s="40" t="str">
        <f t="shared" ref="BF8" si="164">IF(AND(BF6&lt;&gt;0,BF7&lt;&gt;0),(BF6-BF7)/BF7,IF(AND(BF6=0,BF7=0),"",IF(AND(BF6="",BF7=""),"",IF(AND(BF6=0,BF7=""),"", IF(AND(BF6="",BF7=0),"",1)))))</f>
        <v/>
      </c>
      <c r="BG8" s="40" t="str">
        <f t="shared" ref="BG8" si="165">IF(AND(BG6&lt;&gt;0,BG7&lt;&gt;0),(BG6-BG7)/BG7,IF(AND(BG6=0,BG7=0),"",IF(AND(BG6="",BG7=""),"",IF(AND(BG6=0,BG7=""),"", IF(AND(BG6="",BG7=0),"",1)))))</f>
        <v/>
      </c>
      <c r="BH8" s="40" t="str">
        <f t="shared" ref="BH8" si="166">IF(AND(BH6&lt;&gt;0,BH7&lt;&gt;0),(BH6-BH7)/BH7,IF(AND(BH6=0,BH7=0),"",IF(AND(BH6="",BH7=""),"",IF(AND(BH6=0,BH7=""),"", IF(AND(BH6="",BH7=0),"",1)))))</f>
        <v/>
      </c>
      <c r="BI8" s="40" t="str">
        <f t="shared" ref="BI8" si="167">IF(AND(BI6&lt;&gt;0,BI7&lt;&gt;0),(BI6-BI7)/BI7,IF(AND(BI6=0,BI7=0),"",IF(AND(BI6="",BI7=""),"",IF(AND(BI6=0,BI7=""),"", IF(AND(BI6="",BI7=0),"",1)))))</f>
        <v/>
      </c>
      <c r="BJ8" s="40" t="str">
        <f t="shared" ref="BJ8:BX8" si="168">IF(AND(BJ6&lt;&gt;0,BJ7&lt;&gt;0),(BJ6-BJ7)/BJ7,IF(AND(BJ6=0,BJ7=0),"",IF(AND(BJ6="",BJ7=""),"",IF(AND(BJ6=0,BJ7=""),"", IF(AND(BJ6="",BJ7=0),"",1)))))</f>
        <v/>
      </c>
      <c r="BK8" s="40" t="str">
        <f t="shared" si="168"/>
        <v/>
      </c>
      <c r="BL8" s="40" t="str">
        <f t="shared" si="168"/>
        <v/>
      </c>
      <c r="BM8" s="40" t="str">
        <f t="shared" si="168"/>
        <v/>
      </c>
      <c r="BN8" s="40" t="str">
        <f t="shared" si="168"/>
        <v/>
      </c>
      <c r="BO8" s="40" t="str">
        <f t="shared" si="168"/>
        <v/>
      </c>
      <c r="BP8" s="40" t="str">
        <f t="shared" si="168"/>
        <v/>
      </c>
      <c r="BQ8" s="40" t="str">
        <f t="shared" si="168"/>
        <v/>
      </c>
      <c r="BR8" s="40" t="str">
        <f t="shared" si="168"/>
        <v/>
      </c>
      <c r="BS8" s="40" t="str">
        <f t="shared" si="168"/>
        <v/>
      </c>
      <c r="BT8" s="40" t="str">
        <f t="shared" si="168"/>
        <v/>
      </c>
      <c r="BU8" s="40" t="str">
        <f t="shared" si="168"/>
        <v/>
      </c>
      <c r="BV8" s="40" t="str">
        <f t="shared" si="168"/>
        <v/>
      </c>
      <c r="BW8" s="40" t="str">
        <f t="shared" si="168"/>
        <v/>
      </c>
      <c r="BX8" s="40" t="str">
        <f t="shared" si="168"/>
        <v/>
      </c>
      <c r="BY8" s="41" t="str">
        <f t="shared" ref="BY8" si="169">IF(AND(BY6&lt;&gt;0,BY7&lt;&gt;0),(BY6-BY7)/BY7,IF(AND(BY6=0,BY7=0),"",IF(AND(BY6="",BY7=""),"",IF(AND(BY6=0,BY7=""),"", IF(AND(BY6="",BY7=0),"",1)))))</f>
        <v/>
      </c>
      <c r="BZ8" s="39" t="str">
        <f t="shared" ref="BZ8" si="170">IF(AND(BZ6&lt;&gt;0,BZ7&lt;&gt;0),(BZ6-BZ7)/BZ7,IF(AND(BZ6=0,BZ7=0),"",IF(AND(BZ6="",BZ7=""),"",IF(AND(BZ6=0,BZ7=""),"", IF(AND(BZ6="",BZ7=0),"",1)))))</f>
        <v/>
      </c>
      <c r="CA8" s="40" t="str">
        <f t="shared" ref="CA8" si="171">IF(AND(CA6&lt;&gt;0,CA7&lt;&gt;0),(CA6-CA7)/CA7,IF(AND(CA6=0,CA7=0),"",IF(AND(CA6="",CA7=""),"",IF(AND(CA6=0,CA7=""),"", IF(AND(CA6="",CA7=0),"",1)))))</f>
        <v/>
      </c>
      <c r="CB8" s="40" t="str">
        <f t="shared" ref="CB8" si="172">IF(AND(CB6&lt;&gt;0,CB7&lt;&gt;0),(CB6-CB7)/CB7,IF(AND(CB6=0,CB7=0),"",IF(AND(CB6="",CB7=""),"",IF(AND(CB6=0,CB7=""),"", IF(AND(CB6="",CB7=0),"",1)))))</f>
        <v/>
      </c>
      <c r="CC8" s="40" t="str">
        <f t="shared" ref="CC8" si="173">IF(AND(CC6&lt;&gt;0,CC7&lt;&gt;0),(CC6-CC7)/CC7,IF(AND(CC6=0,CC7=0),"",IF(AND(CC6="",CC7=""),"",IF(AND(CC6=0,CC7=""),"", IF(AND(CC6="",CC7=0),"",1)))))</f>
        <v/>
      </c>
      <c r="CD8" s="40" t="str">
        <f t="shared" ref="CD8" si="174">IF(AND(CD6&lt;&gt;0,CD7&lt;&gt;0),(CD6-CD7)/CD7,IF(AND(CD6=0,CD7=0),"",IF(AND(CD6="",CD7=""),"",IF(AND(CD6=0,CD7=""),"", IF(AND(CD6="",CD7=0),"",1)))))</f>
        <v/>
      </c>
      <c r="CE8" s="40" t="str">
        <f t="shared" ref="CE8" si="175">IF(AND(CE6&lt;&gt;0,CE7&lt;&gt;0),(CE6-CE7)/CE7,IF(AND(CE6=0,CE7=0),"",IF(AND(CE6="",CE7=""),"",IF(AND(CE6=0,CE7=""),"", IF(AND(CE6="",CE7=0),"",1)))))</f>
        <v/>
      </c>
      <c r="CF8" s="40" t="str">
        <f t="shared" ref="CF8" si="176">IF(AND(CF6&lt;&gt;0,CF7&lt;&gt;0),(CF6-CF7)/CF7,IF(AND(CF6=0,CF7=0),"",IF(AND(CF6="",CF7=""),"",IF(AND(CF6=0,CF7=""),"", IF(AND(CF6="",CF7=0),"",1)))))</f>
        <v/>
      </c>
      <c r="CG8" s="40" t="str">
        <f t="shared" ref="CG8" si="177">IF(AND(CG6&lt;&gt;0,CG7&lt;&gt;0),(CG6-CG7)/CG7,IF(AND(CG6=0,CG7=0),"",IF(AND(CG6="",CG7=""),"",IF(AND(CG6=0,CG7=""),"", IF(AND(CG6="",CG7=0),"",1)))))</f>
        <v/>
      </c>
      <c r="CH8" s="40" t="str">
        <f t="shared" ref="CH8" si="178">IF(AND(CH6&lt;&gt;0,CH7&lt;&gt;0),(CH6-CH7)/CH7,IF(AND(CH6=0,CH7=0),"",IF(AND(CH6="",CH7=""),"",IF(AND(CH6=0,CH7=""),"", IF(AND(CH6="",CH7=0),"",1)))))</f>
        <v/>
      </c>
      <c r="CI8" s="40" t="str">
        <f t="shared" ref="CI8" si="179">IF(AND(CI6&lt;&gt;0,CI7&lt;&gt;0),(CI6-CI7)/CI7,IF(AND(CI6=0,CI7=0),"",IF(AND(CI6="",CI7=""),"",IF(AND(CI6=0,CI7=""),"", IF(AND(CI6="",CI7=0),"",1)))))</f>
        <v/>
      </c>
      <c r="CJ8" s="40" t="str">
        <f t="shared" ref="CJ8" si="180">IF(AND(CJ6&lt;&gt;0,CJ7&lt;&gt;0),(CJ6-CJ7)/CJ7,IF(AND(CJ6=0,CJ7=0),"",IF(AND(CJ6="",CJ7=""),"",IF(AND(CJ6=0,CJ7=""),"", IF(AND(CJ6="",CJ7=0),"",1)))))</f>
        <v/>
      </c>
      <c r="CK8" s="40" t="str">
        <f t="shared" ref="CK8" si="181">IF(AND(CK6&lt;&gt;0,CK7&lt;&gt;0),(CK6-CK7)/CK7,IF(AND(CK6=0,CK7=0),"",IF(AND(CK6="",CK7=""),"",IF(AND(CK6=0,CK7=""),"", IF(AND(CK6="",CK7=0),"",1)))))</f>
        <v/>
      </c>
      <c r="CL8" s="40" t="str">
        <f t="shared" ref="CL8" si="182">IF(AND(CL6&lt;&gt;0,CL7&lt;&gt;0),(CL6-CL7)/CL7,IF(AND(CL6=0,CL7=0),"",IF(AND(CL6="",CL7=""),"",IF(AND(CL6=0,CL7=""),"", IF(AND(CL6="",CL7=0),"",1)))))</f>
        <v/>
      </c>
      <c r="CM8" s="40" t="str">
        <f t="shared" ref="CM8" si="183">IF(AND(CM6&lt;&gt;0,CM7&lt;&gt;0),(CM6-CM7)/CM7,IF(AND(CM6=0,CM7=0),"",IF(AND(CM6="",CM7=""),"",IF(AND(CM6=0,CM7=""),"", IF(AND(CM6="",CM7=0),"",1)))))</f>
        <v/>
      </c>
      <c r="CN8" s="40" t="str">
        <f t="shared" ref="CN8" si="184">IF(AND(CN6&lt;&gt;0,CN7&lt;&gt;0),(CN6-CN7)/CN7,IF(AND(CN6=0,CN7=0),"",IF(AND(CN6="",CN7=""),"",IF(AND(CN6=0,CN7=""),"", IF(AND(CN6="",CN7=0),"",1)))))</f>
        <v/>
      </c>
      <c r="CO8" s="40" t="str">
        <f t="shared" ref="CO8" si="185">IF(AND(CO6&lt;&gt;0,CO7&lt;&gt;0),(CO6-CO7)/CO7,IF(AND(CO6=0,CO7=0),"",IF(AND(CO6="",CO7=""),"",IF(AND(CO6=0,CO7=""),"", IF(AND(CO6="",CO7=0),"",1)))))</f>
        <v/>
      </c>
      <c r="CP8" s="40" t="str">
        <f t="shared" ref="CP8" si="186">IF(AND(CP6&lt;&gt;0,CP7&lt;&gt;0),(CP6-CP7)/CP7,IF(AND(CP6=0,CP7=0),"",IF(AND(CP6="",CP7=""),"",IF(AND(CP6=0,CP7=""),"", IF(AND(CP6="",CP7=0),"",1)))))</f>
        <v/>
      </c>
      <c r="CQ8" s="40" t="str">
        <f t="shared" ref="CQ8" si="187">IF(AND(CQ6&lt;&gt;0,CQ7&lt;&gt;0),(CQ6-CQ7)/CQ7,IF(AND(CQ6=0,CQ7=0),"",IF(AND(CQ6="",CQ7=""),"",IF(AND(CQ6=0,CQ7=""),"", IF(AND(CQ6="",CQ7=0),"",1)))))</f>
        <v/>
      </c>
      <c r="CR8" s="40" t="str">
        <f t="shared" ref="CR8" si="188">IF(AND(CR6&lt;&gt;0,CR7&lt;&gt;0),(CR6-CR7)/CR7,IF(AND(CR6=0,CR7=0),"",IF(AND(CR6="",CR7=""),"",IF(AND(CR6=0,CR7=""),"", IF(AND(CR6="",CR7=0),"",1)))))</f>
        <v/>
      </c>
      <c r="CS8" s="40" t="str">
        <f t="shared" ref="CS8" si="189">IF(AND(CS6&lt;&gt;0,CS7&lt;&gt;0),(CS6-CS7)/CS7,IF(AND(CS6=0,CS7=0),"",IF(AND(CS6="",CS7=""),"",IF(AND(CS6=0,CS7=""),"", IF(AND(CS6="",CS7=0),"",1)))))</f>
        <v/>
      </c>
      <c r="CT8" s="40" t="str">
        <f t="shared" ref="CT8" si="190">IF(AND(CT6&lt;&gt;0,CT7&lt;&gt;0),(CT6-CT7)/CT7,IF(AND(CT6=0,CT7=0),"",IF(AND(CT6="",CT7=""),"",IF(AND(CT6=0,CT7=""),"", IF(AND(CT6="",CT7=0),"",1)))))</f>
        <v/>
      </c>
      <c r="CU8" s="40" t="str">
        <f t="shared" ref="CU8" si="191">IF(AND(CU6&lt;&gt;0,CU7&lt;&gt;0),(CU6-CU7)/CU7,IF(AND(CU6=0,CU7=0),"",IF(AND(CU6="",CU7=""),"",IF(AND(CU6=0,CU7=""),"", IF(AND(CU6="",CU7=0),"",1)))))</f>
        <v/>
      </c>
      <c r="CV8" s="40" t="str">
        <f t="shared" ref="CV8:DJ8" si="192">IF(AND(CV6&lt;&gt;0,CV7&lt;&gt;0),(CV6-CV7)/CV7,IF(AND(CV6=0,CV7=0),"",IF(AND(CV6="",CV7=""),"",IF(AND(CV6=0,CV7=""),"", IF(AND(CV6="",CV7=0),"",1)))))</f>
        <v/>
      </c>
      <c r="CW8" s="40" t="str">
        <f t="shared" si="192"/>
        <v/>
      </c>
      <c r="CX8" s="40" t="str">
        <f t="shared" si="192"/>
        <v/>
      </c>
      <c r="CY8" s="40" t="str">
        <f t="shared" si="192"/>
        <v/>
      </c>
      <c r="CZ8" s="40" t="str">
        <f t="shared" si="192"/>
        <v/>
      </c>
      <c r="DA8" s="40" t="str">
        <f t="shared" si="192"/>
        <v/>
      </c>
      <c r="DB8" s="40" t="str">
        <f t="shared" si="192"/>
        <v/>
      </c>
      <c r="DC8" s="40" t="str">
        <f t="shared" si="192"/>
        <v/>
      </c>
      <c r="DD8" s="40" t="str">
        <f t="shared" si="192"/>
        <v/>
      </c>
      <c r="DE8" s="40" t="str">
        <f t="shared" si="192"/>
        <v/>
      </c>
      <c r="DF8" s="40" t="str">
        <f t="shared" si="192"/>
        <v/>
      </c>
      <c r="DG8" s="40" t="str">
        <f t="shared" si="192"/>
        <v/>
      </c>
      <c r="DH8" s="40" t="str">
        <f t="shared" si="192"/>
        <v/>
      </c>
      <c r="DI8" s="40" t="str">
        <f t="shared" si="192"/>
        <v/>
      </c>
      <c r="DJ8" s="40" t="str">
        <f t="shared" si="192"/>
        <v/>
      </c>
      <c r="DK8" s="41" t="str">
        <f t="shared" ref="DK8:HU8" si="193">IF(AND(DK6&lt;&gt;0,DK7&lt;&gt;0),(DK6-DK7)/DK7,IF(AND(DK6=0,DK7=0),"",IF(AND(DK6="",DK7=""),"",IF(AND(DK6=0,DK7=""),"", IF(AND(DK6="",DK7=0),"",1)))))</f>
        <v/>
      </c>
      <c r="DL8" s="72">
        <f t="shared" si="193"/>
        <v>1</v>
      </c>
      <c r="DM8" s="73">
        <f t="shared" si="193"/>
        <v>1</v>
      </c>
      <c r="DN8" s="73">
        <f t="shared" si="193"/>
        <v>1</v>
      </c>
      <c r="DO8" s="73">
        <f t="shared" si="193"/>
        <v>1</v>
      </c>
      <c r="DP8" s="73">
        <f t="shared" si="193"/>
        <v>1</v>
      </c>
      <c r="DQ8" s="73">
        <f t="shared" si="193"/>
        <v>1</v>
      </c>
      <c r="DR8" s="73">
        <f t="shared" si="193"/>
        <v>1</v>
      </c>
      <c r="DS8" s="73">
        <f t="shared" si="193"/>
        <v>1</v>
      </c>
      <c r="DT8" s="73">
        <f t="shared" si="193"/>
        <v>1</v>
      </c>
      <c r="DU8" s="73">
        <f t="shared" si="193"/>
        <v>1</v>
      </c>
      <c r="DV8" s="73">
        <f t="shared" si="193"/>
        <v>1</v>
      </c>
      <c r="DW8" s="73">
        <f t="shared" si="193"/>
        <v>1</v>
      </c>
      <c r="DX8" s="73">
        <f t="shared" si="193"/>
        <v>1</v>
      </c>
      <c r="DY8" s="73">
        <f t="shared" si="193"/>
        <v>1</v>
      </c>
      <c r="DZ8" s="73">
        <f t="shared" si="193"/>
        <v>1</v>
      </c>
      <c r="EA8" s="73">
        <f t="shared" si="193"/>
        <v>1</v>
      </c>
      <c r="EB8" s="73">
        <f t="shared" si="193"/>
        <v>1</v>
      </c>
      <c r="EC8" s="73">
        <f t="shared" si="193"/>
        <v>1</v>
      </c>
      <c r="ED8" s="73">
        <f t="shared" si="193"/>
        <v>1</v>
      </c>
      <c r="EE8" s="73">
        <f t="shared" si="193"/>
        <v>1</v>
      </c>
      <c r="EF8" s="73">
        <f t="shared" ref="EF8:EY8" si="194">IF(AND(EF6&lt;&gt;0,EF7&lt;&gt;0),(EF6-EF7)/EF7,IF(AND(EF6=0,EF7=0),"",IF(AND(EF6="",EF7=""),"",IF(AND(EF6=0,EF7=""),"", IF(AND(EF6="",EF7=0),"",1)))))</f>
        <v>1</v>
      </c>
      <c r="EG8" s="73">
        <f t="shared" si="194"/>
        <v>1</v>
      </c>
      <c r="EH8" s="73">
        <f t="shared" si="194"/>
        <v>1</v>
      </c>
      <c r="EI8" s="73">
        <f t="shared" ref="EI8" si="195">IF(AND(EI6&lt;&gt;0,EI7&lt;&gt;0),(EI6-EI7)/EI7,IF(AND(EI6=0,EI7=0),"",IF(AND(EI6="",EI7=""),"",IF(AND(EI6=0,EI7=""),"", IF(AND(EI6="",EI7=0),"",1)))))</f>
        <v>1</v>
      </c>
      <c r="EJ8" s="73" t="str">
        <f t="shared" ref="EJ8" si="196">IF(AND(EJ6&lt;&gt;0,EJ7&lt;&gt;0),(EJ6-EJ7)/EJ7,IF(AND(EJ6=0,EJ7=0),"",IF(AND(EJ6="",EJ7=""),"",IF(AND(EJ6=0,EJ7=""),"", IF(AND(EJ6="",EJ7=0),"",1)))))</f>
        <v/>
      </c>
      <c r="EK8" s="73" t="str">
        <f t="shared" ref="EK8" si="197">IF(AND(EK6&lt;&gt;0,EK7&lt;&gt;0),(EK6-EK7)/EK7,IF(AND(EK6=0,EK7=0),"",IF(AND(EK6="",EK7=""),"",IF(AND(EK6=0,EK7=""),"", IF(AND(EK6="",EK7=0),"",1)))))</f>
        <v/>
      </c>
      <c r="EL8" s="73" t="str">
        <f t="shared" ref="EL8" si="198">IF(AND(EL6&lt;&gt;0,EL7&lt;&gt;0),(EL6-EL7)/EL7,IF(AND(EL6=0,EL7=0),"",IF(AND(EL6="",EL7=""),"",IF(AND(EL6=0,EL7=""),"", IF(AND(EL6="",EL7=0),"",1)))))</f>
        <v/>
      </c>
      <c r="EM8" s="73" t="str">
        <f t="shared" ref="EM8" si="199">IF(AND(EM6&lt;&gt;0,EM7&lt;&gt;0),(EM6-EM7)/EM7,IF(AND(EM6=0,EM7=0),"",IF(AND(EM6="",EM7=""),"",IF(AND(EM6=0,EM7=""),"", IF(AND(EM6="",EM7=0),"",1)))))</f>
        <v/>
      </c>
      <c r="EN8" s="73" t="str">
        <f t="shared" ref="EN8" si="200">IF(AND(EN6&lt;&gt;0,EN7&lt;&gt;0),(EN6-EN7)/EN7,IF(AND(EN6=0,EN7=0),"",IF(AND(EN6="",EN7=""),"",IF(AND(EN6=0,EN7=""),"", IF(AND(EN6="",EN7=0),"",1)))))</f>
        <v/>
      </c>
      <c r="EO8" s="73" t="str">
        <f t="shared" ref="EO8" si="201">IF(AND(EO6&lt;&gt;0,EO7&lt;&gt;0),(EO6-EO7)/EO7,IF(AND(EO6=0,EO7=0),"",IF(AND(EO6="",EO7=""),"",IF(AND(EO6=0,EO7=""),"", IF(AND(EO6="",EO7=0),"",1)))))</f>
        <v/>
      </c>
      <c r="EP8" s="73" t="str">
        <f t="shared" ref="EP8" si="202">IF(AND(EP6&lt;&gt;0,EP7&lt;&gt;0),(EP6-EP7)/EP7,IF(AND(EP6=0,EP7=0),"",IF(AND(EP6="",EP7=""),"",IF(AND(EP6=0,EP7=""),"", IF(AND(EP6="",EP7=0),"",1)))))</f>
        <v/>
      </c>
      <c r="EQ8" s="73" t="str">
        <f t="shared" ref="EQ8" si="203">IF(AND(EQ6&lt;&gt;0,EQ7&lt;&gt;0),(EQ6-EQ7)/EQ7,IF(AND(EQ6=0,EQ7=0),"",IF(AND(EQ6="",EQ7=""),"",IF(AND(EQ6=0,EQ7=""),"", IF(AND(EQ6="",EQ7=0),"",1)))))</f>
        <v/>
      </c>
      <c r="ER8" s="73" t="str">
        <f t="shared" ref="ER8" si="204">IF(AND(ER6&lt;&gt;0,ER7&lt;&gt;0),(ER6-ER7)/ER7,IF(AND(ER6=0,ER7=0),"",IF(AND(ER6="",ER7=""),"",IF(AND(ER6=0,ER7=""),"", IF(AND(ER6="",ER7=0),"",1)))))</f>
        <v/>
      </c>
      <c r="ES8" s="73" t="str">
        <f t="shared" ref="ES8" si="205">IF(AND(ES6&lt;&gt;0,ES7&lt;&gt;0),(ES6-ES7)/ES7,IF(AND(ES6=0,ES7=0),"",IF(AND(ES6="",ES7=""),"",IF(AND(ES6=0,ES7=""),"", IF(AND(ES6="",ES7=0),"",1)))))</f>
        <v/>
      </c>
      <c r="ET8" s="73" t="str">
        <f t="shared" ref="ET8" si="206">IF(AND(ET6&lt;&gt;0,ET7&lt;&gt;0),(ET6-ET7)/ET7,IF(AND(ET6=0,ET7=0),"",IF(AND(ET6="",ET7=""),"",IF(AND(ET6=0,ET7=""),"", IF(AND(ET6="",ET7=0),"",1)))))</f>
        <v/>
      </c>
      <c r="EU8" s="73" t="str">
        <f t="shared" ref="EU8" si="207">IF(AND(EU6&lt;&gt;0,EU7&lt;&gt;0),(EU6-EU7)/EU7,IF(AND(EU6=0,EU7=0),"",IF(AND(EU6="",EU7=""),"",IF(AND(EU6=0,EU7=""),"", IF(AND(EU6="",EU7=0),"",1)))))</f>
        <v/>
      </c>
      <c r="EV8" s="73" t="str">
        <f t="shared" ref="EV8" si="208">IF(AND(EV6&lt;&gt;0,EV7&lt;&gt;0),(EV6-EV7)/EV7,IF(AND(EV6=0,EV7=0),"",IF(AND(EV6="",EV7=""),"",IF(AND(EV6=0,EV7=""),"", IF(AND(EV6="",EV7=0),"",1)))))</f>
        <v/>
      </c>
      <c r="EW8" s="74">
        <f t="shared" si="194"/>
        <v>1</v>
      </c>
      <c r="EX8" s="72" t="str">
        <f t="shared" si="194"/>
        <v/>
      </c>
      <c r="EY8" s="73" t="str">
        <f t="shared" si="194"/>
        <v/>
      </c>
      <c r="EZ8" s="73" t="str">
        <f t="shared" ref="EZ8:GI8" si="209">IF(AND(EZ6&lt;&gt;0,EZ7&lt;&gt;0),(EZ6-EZ7)/EZ7,IF(AND(EZ6=0,EZ7=0),"",IF(AND(EZ6="",EZ7=""),"",IF(AND(EZ6=0,EZ7=""),"", IF(AND(EZ6="",EZ7=0),"",1)))))</f>
        <v/>
      </c>
      <c r="FA8" s="73" t="str">
        <f t="shared" si="209"/>
        <v/>
      </c>
      <c r="FB8" s="73" t="str">
        <f t="shared" si="209"/>
        <v/>
      </c>
      <c r="FC8" s="73" t="str">
        <f t="shared" si="209"/>
        <v/>
      </c>
      <c r="FD8" s="73" t="str">
        <f t="shared" si="209"/>
        <v/>
      </c>
      <c r="FE8" s="73" t="str">
        <f t="shared" si="209"/>
        <v/>
      </c>
      <c r="FF8" s="73" t="str">
        <f t="shared" si="209"/>
        <v/>
      </c>
      <c r="FG8" s="73" t="str">
        <f t="shared" si="209"/>
        <v/>
      </c>
      <c r="FH8" s="73" t="str">
        <f t="shared" si="209"/>
        <v/>
      </c>
      <c r="FI8" s="73" t="str">
        <f t="shared" si="209"/>
        <v/>
      </c>
      <c r="FJ8" s="73" t="str">
        <f t="shared" si="209"/>
        <v/>
      </c>
      <c r="FK8" s="73" t="str">
        <f t="shared" si="209"/>
        <v/>
      </c>
      <c r="FL8" s="73" t="str">
        <f t="shared" si="209"/>
        <v/>
      </c>
      <c r="FM8" s="73" t="str">
        <f t="shared" si="209"/>
        <v/>
      </c>
      <c r="FN8" s="73" t="str">
        <f t="shared" si="209"/>
        <v/>
      </c>
      <c r="FO8" s="73" t="str">
        <f t="shared" si="209"/>
        <v/>
      </c>
      <c r="FP8" s="73" t="str">
        <f t="shared" si="209"/>
        <v/>
      </c>
      <c r="FQ8" s="73" t="str">
        <f t="shared" si="209"/>
        <v/>
      </c>
      <c r="FR8" s="73" t="str">
        <f t="shared" si="209"/>
        <v/>
      </c>
      <c r="FS8" s="73" t="str">
        <f t="shared" si="209"/>
        <v/>
      </c>
      <c r="FT8" s="73" t="str">
        <f t="shared" si="209"/>
        <v/>
      </c>
      <c r="FU8" s="73" t="str">
        <f t="shared" ref="FU8:GH8" si="210">IF(AND(FU6&lt;&gt;0,FU7&lt;&gt;0),(FU6-FU7)/FU7,IF(AND(FU6=0,FU7=0),"",IF(AND(FU6="",FU7=""),"",IF(AND(FU6=0,FU7=""),"", IF(AND(FU6="",FU7=0),"",1)))))</f>
        <v/>
      </c>
      <c r="FV8" s="73" t="str">
        <f t="shared" si="210"/>
        <v/>
      </c>
      <c r="FW8" s="73" t="str">
        <f t="shared" si="210"/>
        <v/>
      </c>
      <c r="FX8" s="73" t="str">
        <f t="shared" si="210"/>
        <v/>
      </c>
      <c r="FY8" s="73" t="str">
        <f t="shared" si="210"/>
        <v/>
      </c>
      <c r="FZ8" s="73" t="str">
        <f t="shared" si="210"/>
        <v/>
      </c>
      <c r="GA8" s="73" t="str">
        <f t="shared" si="210"/>
        <v/>
      </c>
      <c r="GB8" s="73" t="str">
        <f t="shared" si="210"/>
        <v/>
      </c>
      <c r="GC8" s="73" t="str">
        <f t="shared" si="210"/>
        <v/>
      </c>
      <c r="GD8" s="73" t="str">
        <f t="shared" si="210"/>
        <v/>
      </c>
      <c r="GE8" s="73" t="str">
        <f t="shared" si="210"/>
        <v/>
      </c>
      <c r="GF8" s="73" t="str">
        <f t="shared" si="210"/>
        <v/>
      </c>
      <c r="GG8" s="73" t="str">
        <f t="shared" si="210"/>
        <v/>
      </c>
      <c r="GH8" s="73" t="str">
        <f t="shared" si="210"/>
        <v/>
      </c>
      <c r="GI8" s="74" t="str">
        <f t="shared" si="209"/>
        <v/>
      </c>
      <c r="GJ8" s="72" t="str">
        <f t="shared" si="193"/>
        <v/>
      </c>
      <c r="GK8" s="73" t="str">
        <f t="shared" si="193"/>
        <v/>
      </c>
      <c r="GL8" s="73" t="str">
        <f t="shared" si="193"/>
        <v/>
      </c>
      <c r="GM8" s="73" t="str">
        <f t="shared" si="193"/>
        <v/>
      </c>
      <c r="GN8" s="73" t="str">
        <f t="shared" si="193"/>
        <v/>
      </c>
      <c r="GO8" s="73" t="str">
        <f t="shared" si="193"/>
        <v/>
      </c>
      <c r="GP8" s="73" t="str">
        <f t="shared" si="193"/>
        <v/>
      </c>
      <c r="GQ8" s="73" t="str">
        <f t="shared" si="193"/>
        <v/>
      </c>
      <c r="GR8" s="73" t="str">
        <f t="shared" si="193"/>
        <v/>
      </c>
      <c r="GS8" s="73" t="str">
        <f t="shared" si="193"/>
        <v/>
      </c>
      <c r="GT8" s="73" t="str">
        <f t="shared" si="193"/>
        <v/>
      </c>
      <c r="GU8" s="73" t="str">
        <f t="shared" si="193"/>
        <v/>
      </c>
      <c r="GV8" s="73" t="str">
        <f t="shared" si="193"/>
        <v/>
      </c>
      <c r="GW8" s="73" t="str">
        <f t="shared" si="193"/>
        <v/>
      </c>
      <c r="GX8" s="73" t="str">
        <f t="shared" si="193"/>
        <v/>
      </c>
      <c r="GY8" s="73" t="str">
        <f t="shared" si="193"/>
        <v/>
      </c>
      <c r="GZ8" s="73" t="str">
        <f t="shared" si="193"/>
        <v/>
      </c>
      <c r="HA8" s="73" t="str">
        <f t="shared" si="193"/>
        <v/>
      </c>
      <c r="HB8" s="73" t="str">
        <f t="shared" si="193"/>
        <v/>
      </c>
      <c r="HC8" s="73" t="str">
        <f t="shared" si="193"/>
        <v/>
      </c>
      <c r="HD8" s="73" t="str">
        <f t="shared" si="193"/>
        <v/>
      </c>
      <c r="HE8" s="73" t="str">
        <f t="shared" si="193"/>
        <v/>
      </c>
      <c r="HF8" s="73" t="str">
        <f t="shared" si="193"/>
        <v/>
      </c>
      <c r="HG8" s="73" t="str">
        <f t="shared" ref="HG8:HT8" si="211">IF(AND(HG6&lt;&gt;0,HG7&lt;&gt;0),(HG6-HG7)/HG7,IF(AND(HG6=0,HG7=0),"",IF(AND(HG6="",HG7=""),"",IF(AND(HG6=0,HG7=""),"", IF(AND(HG6="",HG7=0),"",1)))))</f>
        <v/>
      </c>
      <c r="HH8" s="73" t="str">
        <f t="shared" si="211"/>
        <v/>
      </c>
      <c r="HI8" s="73" t="str">
        <f t="shared" si="211"/>
        <v/>
      </c>
      <c r="HJ8" s="73" t="str">
        <f t="shared" si="211"/>
        <v/>
      </c>
      <c r="HK8" s="73" t="str">
        <f t="shared" si="211"/>
        <v/>
      </c>
      <c r="HL8" s="73" t="str">
        <f t="shared" si="211"/>
        <v/>
      </c>
      <c r="HM8" s="73" t="str">
        <f t="shared" si="211"/>
        <v/>
      </c>
      <c r="HN8" s="73" t="str">
        <f t="shared" si="211"/>
        <v/>
      </c>
      <c r="HO8" s="73" t="str">
        <f t="shared" si="211"/>
        <v/>
      </c>
      <c r="HP8" s="73" t="str">
        <f t="shared" si="211"/>
        <v/>
      </c>
      <c r="HQ8" s="73" t="str">
        <f t="shared" si="211"/>
        <v/>
      </c>
      <c r="HR8" s="73" t="str">
        <f t="shared" si="211"/>
        <v/>
      </c>
      <c r="HS8" s="73" t="str">
        <f t="shared" si="211"/>
        <v/>
      </c>
      <c r="HT8" s="73" t="str">
        <f t="shared" si="211"/>
        <v/>
      </c>
      <c r="HU8" s="74" t="str">
        <f t="shared" si="193"/>
        <v/>
      </c>
      <c r="HV8" s="39">
        <f t="shared" ref="HV8" si="212">IF(AND(HV6&lt;&gt;0,HV7&lt;&gt;0),(HV6-HV7)/HV7,IF(AND(HV6=0,HV7=0),"",IF(AND(HV6="",HV7=""),"",IF(AND(HV6=0,HV7=""),"", IF(AND(HV6="",HV7=0),"",1)))))</f>
        <v>0</v>
      </c>
      <c r="HW8" s="40">
        <f t="shared" ref="HW8" si="213">IF(AND(HW6&lt;&gt;0,HW7&lt;&gt;0),(HW6-HW7)/HW7,IF(AND(HW6=0,HW7=0),"",IF(AND(HW6="",HW7=""),"",IF(AND(HW6=0,HW7=""),"", IF(AND(HW6="",HW7=0),"",1)))))</f>
        <v>9.3433075009567549E-8</v>
      </c>
      <c r="HX8" s="40">
        <f t="shared" ref="HX8" si="214">IF(AND(HX6&lt;&gt;0,HX7&lt;&gt;0),(HX6-HX7)/HX7,IF(AND(HX6=0,HX7=0),"",IF(AND(HX6="",HX7=""),"",IF(AND(HX6=0,HX7=""),"", IF(AND(HX6="",HX7=0),"",1)))))</f>
        <v>3.0111412225233364E-4</v>
      </c>
      <c r="HY8" s="40">
        <f t="shared" ref="HY8" si="215">IF(AND(HY6&lt;&gt;0,HY7&lt;&gt;0),(HY6-HY7)/HY7,IF(AND(HY6=0,HY7=0),"",IF(AND(HY6="",HY7=""),"",IF(AND(HY6=0,HY7=""),"", IF(AND(HY6="",HY7=0),"",1)))))</f>
        <v>2.6560424966799468E-4</v>
      </c>
      <c r="HZ8" s="40">
        <f t="shared" ref="HZ8" si="216">IF(AND(HZ6&lt;&gt;0,HZ7&lt;&gt;0),(HZ6-HZ7)/HZ7,IF(AND(HZ6=0,HZ7=0),"",IF(AND(HZ6="",HZ7=""),"",IF(AND(HZ6=0,HZ7=""),"", IF(AND(HZ6="",HZ7=0),"",1)))))</f>
        <v>-2.4838654891304345E-4</v>
      </c>
      <c r="IA8" s="40">
        <f t="shared" ref="IA8" si="217">IF(AND(IA6&lt;&gt;0,IA7&lt;&gt;0),(IA6-IA7)/IA7,IF(AND(IA6=0,IA7=0),"",IF(AND(IA6="",IA7=""),"",IF(AND(IA6=0,IA7=""),"", IF(AND(IA6="",IA7=0),"",1)))))</f>
        <v>0</v>
      </c>
      <c r="IB8" s="40">
        <f t="shared" ref="IB8" si="218">IF(AND(IB6&lt;&gt;0,IB7&lt;&gt;0),(IB6-IB7)/IB7,IF(AND(IB6=0,IB7=0),"",IF(AND(IB6="",IB7=""),"",IF(AND(IB6=0,IB7=""),"", IF(AND(IB6="",IB7=0),"",1)))))</f>
        <v>0</v>
      </c>
      <c r="IC8" s="40">
        <f t="shared" ref="IC8" si="219">IF(AND(IC6&lt;&gt;0,IC7&lt;&gt;0),(IC6-IC7)/IC7,IF(AND(IC6=0,IC7=0),"",IF(AND(IC6="",IC7=""),"",IF(AND(IC6=0,IC7=""),"", IF(AND(IC6="",IC7=0),"",1)))))</f>
        <v>-2.3975065931431311E-4</v>
      </c>
      <c r="ID8" s="40">
        <f t="shared" ref="ID8" si="220">IF(AND(ID6&lt;&gt;0,ID7&lt;&gt;0),(ID6-ID7)/ID7,IF(AND(ID6=0,ID7=0),"",IF(AND(ID6="",ID7=""),"",IF(AND(ID6=0,ID7=""),"", IF(AND(ID6="",ID7=0),"",1)))))</f>
        <v>0</v>
      </c>
      <c r="IE8" s="40">
        <f t="shared" ref="IE8" si="221">IF(AND(IE6&lt;&gt;0,IE7&lt;&gt;0),(IE6-IE7)/IE7,IF(AND(IE6=0,IE7=0),"",IF(AND(IE6="",IE7=""),"",IF(AND(IE6=0,IE7=""),"", IF(AND(IE6="",IE7=0),"",1)))))</f>
        <v>6.0882948877805482E-8</v>
      </c>
      <c r="IF8" s="40">
        <f t="shared" ref="IF8" si="222">IF(AND(IF6&lt;&gt;0,IF7&lt;&gt;0),(IF6-IF7)/IF7,IF(AND(IF6=0,IF7=0),"",IF(AND(IF6="",IF7=""),"",IF(AND(IF6=0,IF7=""),"", IF(AND(IF6="",IF7=0),"",1)))))</f>
        <v>0.14790913784202375</v>
      </c>
      <c r="IG8" s="40">
        <f t="shared" ref="IG8" si="223">IF(AND(IG6&lt;&gt;0,IG7&lt;&gt;0),(IG6-IG7)/IG7,IF(AND(IG6=0,IG7=0),"",IF(AND(IG6="",IG7=""),"",IF(AND(IG6=0,IG7=""),"", IF(AND(IG6="",IG7=0),"",1)))))</f>
        <v>6.9605310049893093E-8</v>
      </c>
      <c r="IH8" s="40">
        <f t="shared" ref="IH8" si="224">IF(AND(IH6&lt;&gt;0,IH7&lt;&gt;0),(IH6-IH7)/IH7,IF(AND(IH6=0,IH7=0),"",IF(AND(IH6="",IH7=""),"",IF(AND(IH6=0,IH7=""),"", IF(AND(IH6="",IH7=0),"",1)))))</f>
        <v>-1.5082956259426848E-4</v>
      </c>
      <c r="II8" s="40">
        <f t="shared" ref="II8" si="225">IF(AND(II6&lt;&gt;0,II7&lt;&gt;0),(II6-II7)/II7,IF(AND(II6=0,II7=0),"",IF(AND(II6="",II7=""),"",IF(AND(II6=0,II7=""),"", IF(AND(II6="",II7=0),"",1)))))</f>
        <v>-1.591849729385546E-4</v>
      </c>
      <c r="IJ8" s="40">
        <f t="shared" ref="IJ8" si="226">IF(AND(IJ6&lt;&gt;0,IJ7&lt;&gt;0),(IJ6-IJ7)/IJ7,IF(AND(IJ6=0,IJ7=0),"",IF(AND(IJ6="",IJ7=""),"",IF(AND(IJ6=0,IJ7=""),"", IF(AND(IJ6="",IJ7=0),"",1)))))</f>
        <v>-1.6889039013680122E-4</v>
      </c>
      <c r="IK8" s="40">
        <f t="shared" ref="IK8" si="227">IF(AND(IK6&lt;&gt;0,IK7&lt;&gt;0),(IK6-IK7)/IK7,IF(AND(IK6=0,IK7=0),"",IF(AND(IK6="",IK7=""),"",IF(AND(IK6=0,IK7=""),"", IF(AND(IK6="",IK7=0),"",1)))))</f>
        <v>-1.7869907076483203E-4</v>
      </c>
      <c r="IL8" s="40">
        <f t="shared" ref="IL8" si="228">IF(AND(IL6&lt;&gt;0,IL7&lt;&gt;0),(IL6-IL7)/IL7,IF(AND(IL6=0,IL7=0),"",IF(AND(IL6="",IL7=""),"",IF(AND(IL6=0,IL7=""),"", IF(AND(IL6="",IL7=0),"",1)))))</f>
        <v>1.8907165815844205E-4</v>
      </c>
      <c r="IM8" s="40">
        <f t="shared" ref="IM8" si="229">IF(AND(IM6&lt;&gt;0,IM7&lt;&gt;0),(IM6-IM7)/IM7,IF(AND(IM6=0,IM7=0),"",IF(AND(IM6="",IM7=""),"",IF(AND(IM6=0,IM7=""),"", IF(AND(IM6="",IM7=0),"",1)))))</f>
        <v>3.9904229848363929E-4</v>
      </c>
      <c r="IN8" s="40">
        <f t="shared" ref="IN8" si="230">IF(AND(IN6&lt;&gt;0,IN7&lt;&gt;0),(IN6-IN7)/IN7,IF(AND(IN6=0,IN7=0),"",IF(AND(IN6="",IN7=""),"",IF(AND(IN6=0,IN7=""),"", IF(AND(IN6="",IN7=0),"",1)))))</f>
        <v>2.1172983273343214E-4</v>
      </c>
      <c r="IO8" s="40">
        <f t="shared" ref="IO8" si="231">IF(AND(IO6&lt;&gt;0,IO7&lt;&gt;0),(IO6-IO7)/IO7,IF(AND(IO6=0,IO7=0),"",IF(AND(IO6="",IO7=""),"",IF(AND(IO6=0,IO7=""),"", IF(AND(IO6="",IO7=0),"",1)))))</f>
        <v>-2.2401433691756272E-4</v>
      </c>
      <c r="IP8" s="40">
        <f t="shared" ref="IP8" si="232">IF(AND(IP6&lt;&gt;0,IP7&lt;&gt;0),(IP6-IP7)/IP7,IF(AND(IP6=0,IP7=0),"",IF(AND(IP6="",IP7=""),"",IF(AND(IP6=0,IP7=""),"", IF(AND(IP6="",IP7=0),"",1)))))</f>
        <v>2.3702299123014932E-4</v>
      </c>
      <c r="IQ8" s="40">
        <f t="shared" ref="IQ8" si="233">IF(AND(IQ6&lt;&gt;0,IQ7&lt;&gt;0),(IQ6-IQ7)/IQ7,IF(AND(IQ6=0,IQ7=0),"",IF(AND(IQ6="",IQ7=""),"",IF(AND(IQ6=0,IQ7=""),"", IF(AND(IQ6="",IQ7=0),"",1)))))</f>
        <v>6.1065689094547269E-8</v>
      </c>
      <c r="IR8" s="40">
        <f t="shared" ref="IR8:JF8" si="234">IF(AND(IR6&lt;&gt;0,IR7&lt;&gt;0),(IR6-IR7)/IR7,IF(AND(IR6=0,IR7=0),"",IF(AND(IR6="",IR7=""),"",IF(AND(IR6=0,IR7=""),"", IF(AND(IR6="",IR7=0),"",1)))))</f>
        <v>-5.3078556263269638E-4</v>
      </c>
      <c r="IS8" s="40">
        <f t="shared" si="234"/>
        <v>1</v>
      </c>
      <c r="IT8" s="40" t="str">
        <f t="shared" si="234"/>
        <v/>
      </c>
      <c r="IU8" s="40" t="str">
        <f t="shared" si="234"/>
        <v/>
      </c>
      <c r="IV8" s="40" t="str">
        <f t="shared" si="234"/>
        <v/>
      </c>
      <c r="IW8" s="40" t="str">
        <f t="shared" si="234"/>
        <v/>
      </c>
      <c r="IX8" s="40" t="str">
        <f t="shared" si="234"/>
        <v/>
      </c>
      <c r="IY8" s="40" t="str">
        <f t="shared" si="234"/>
        <v/>
      </c>
      <c r="IZ8" s="40" t="str">
        <f t="shared" si="234"/>
        <v/>
      </c>
      <c r="JA8" s="40" t="str">
        <f t="shared" si="234"/>
        <v/>
      </c>
      <c r="JB8" s="40" t="str">
        <f t="shared" si="234"/>
        <v/>
      </c>
      <c r="JC8" s="40" t="str">
        <f t="shared" si="234"/>
        <v/>
      </c>
      <c r="JD8" s="40" t="str">
        <f t="shared" si="234"/>
        <v/>
      </c>
      <c r="JE8" s="40" t="str">
        <f t="shared" si="234"/>
        <v/>
      </c>
      <c r="JF8" s="40" t="str">
        <f t="shared" si="234"/>
        <v/>
      </c>
      <c r="JG8" s="41">
        <f t="shared" ref="JG8:NQ8" si="235">IF(AND(JG6&lt;&gt;0,JG7&lt;&gt;0),(JG6-JG7)/JG7,IF(AND(JG6=0,JG7=0),"",IF(AND(JG6="",JG7=""),"",IF(AND(JG6=0,JG7=""),"", IF(AND(JG6="",JG7=0),"",1)))))</f>
        <v>8.5833289313602748E-3</v>
      </c>
      <c r="JH8" s="72">
        <f t="shared" si="235"/>
        <v>1</v>
      </c>
      <c r="JI8" s="73">
        <f t="shared" si="235"/>
        <v>1</v>
      </c>
      <c r="JJ8" s="73">
        <f t="shared" si="235"/>
        <v>1</v>
      </c>
      <c r="JK8" s="73">
        <f t="shared" si="235"/>
        <v>1</v>
      </c>
      <c r="JL8" s="73">
        <f t="shared" si="235"/>
        <v>1</v>
      </c>
      <c r="JM8" s="73">
        <f t="shared" si="235"/>
        <v>1</v>
      </c>
      <c r="JN8" s="73">
        <f t="shared" si="235"/>
        <v>1</v>
      </c>
      <c r="JO8" s="73">
        <f t="shared" si="235"/>
        <v>1</v>
      </c>
      <c r="JP8" s="73">
        <f t="shared" si="235"/>
        <v>1</v>
      </c>
      <c r="JQ8" s="73">
        <f t="shared" si="235"/>
        <v>1</v>
      </c>
      <c r="JR8" s="73">
        <f t="shared" si="235"/>
        <v>1</v>
      </c>
      <c r="JS8" s="73">
        <f t="shared" si="235"/>
        <v>1</v>
      </c>
      <c r="JT8" s="73">
        <f t="shared" si="235"/>
        <v>1</v>
      </c>
      <c r="JU8" s="73">
        <f t="shared" si="235"/>
        <v>1</v>
      </c>
      <c r="JV8" s="73">
        <f t="shared" si="235"/>
        <v>1</v>
      </c>
      <c r="JW8" s="73">
        <f t="shared" si="235"/>
        <v>1</v>
      </c>
      <c r="JX8" s="73">
        <f t="shared" si="235"/>
        <v>1</v>
      </c>
      <c r="JY8" s="73">
        <f t="shared" si="235"/>
        <v>1</v>
      </c>
      <c r="JZ8" s="73">
        <f t="shared" si="235"/>
        <v>1</v>
      </c>
      <c r="KA8" s="73">
        <f t="shared" si="235"/>
        <v>1</v>
      </c>
      <c r="KB8" s="73">
        <f t="shared" si="235"/>
        <v>1</v>
      </c>
      <c r="KC8" s="73">
        <f t="shared" si="235"/>
        <v>1</v>
      </c>
      <c r="KD8" s="73">
        <f t="shared" si="235"/>
        <v>1</v>
      </c>
      <c r="KE8" s="73">
        <f t="shared" ref="KE8:KR8" si="236">IF(AND(KE6&lt;&gt;0,KE7&lt;&gt;0),(KE6-KE7)/KE7,IF(AND(KE6=0,KE7=0),"",IF(AND(KE6="",KE7=""),"",IF(AND(KE6=0,KE7=""),"", IF(AND(KE6="",KE7=0),"",1)))))</f>
        <v>1</v>
      </c>
      <c r="KF8" s="73">
        <f t="shared" si="236"/>
        <v>1</v>
      </c>
      <c r="KG8" s="73">
        <f t="shared" si="236"/>
        <v>1</v>
      </c>
      <c r="KH8" s="73" t="str">
        <f t="shared" si="236"/>
        <v/>
      </c>
      <c r="KI8" s="73" t="str">
        <f t="shared" si="236"/>
        <v/>
      </c>
      <c r="KJ8" s="73" t="str">
        <f t="shared" si="236"/>
        <v/>
      </c>
      <c r="KK8" s="73" t="str">
        <f t="shared" si="236"/>
        <v/>
      </c>
      <c r="KL8" s="73" t="str">
        <f t="shared" si="236"/>
        <v/>
      </c>
      <c r="KM8" s="73" t="str">
        <f t="shared" si="236"/>
        <v/>
      </c>
      <c r="KN8" s="73" t="str">
        <f t="shared" si="236"/>
        <v/>
      </c>
      <c r="KO8" s="73" t="str">
        <f t="shared" si="236"/>
        <v/>
      </c>
      <c r="KP8" s="73" t="str">
        <f t="shared" si="236"/>
        <v/>
      </c>
      <c r="KQ8" s="73" t="str">
        <f t="shared" si="236"/>
        <v/>
      </c>
      <c r="KR8" s="73" t="str">
        <f t="shared" si="236"/>
        <v/>
      </c>
      <c r="KS8" s="74">
        <f t="shared" si="235"/>
        <v>1</v>
      </c>
      <c r="KT8" s="72" t="str">
        <f t="shared" ref="KT8:ME8" si="237">IF(AND(KT6&lt;&gt;0,KT7&lt;&gt;0),(KT6-KT7)/KT7,IF(AND(KT6=0,KT7=0),"",IF(AND(KT6="",KT7=""),"",IF(AND(KT6=0,KT7=""),"", IF(AND(KT6="",KT7=0),"",1)))))</f>
        <v/>
      </c>
      <c r="KU8" s="73" t="str">
        <f t="shared" si="237"/>
        <v/>
      </c>
      <c r="KV8" s="73" t="str">
        <f t="shared" si="237"/>
        <v/>
      </c>
      <c r="KW8" s="73" t="str">
        <f t="shared" si="237"/>
        <v/>
      </c>
      <c r="KX8" s="73" t="str">
        <f t="shared" si="237"/>
        <v/>
      </c>
      <c r="KY8" s="73" t="str">
        <f t="shared" si="237"/>
        <v/>
      </c>
      <c r="KZ8" s="73" t="str">
        <f t="shared" si="237"/>
        <v/>
      </c>
      <c r="LA8" s="73" t="str">
        <f t="shared" si="237"/>
        <v/>
      </c>
      <c r="LB8" s="73" t="str">
        <f t="shared" si="237"/>
        <v/>
      </c>
      <c r="LC8" s="73" t="str">
        <f t="shared" si="237"/>
        <v/>
      </c>
      <c r="LD8" s="73" t="str">
        <f t="shared" si="237"/>
        <v/>
      </c>
      <c r="LE8" s="73" t="str">
        <f t="shared" si="237"/>
        <v/>
      </c>
      <c r="LF8" s="73" t="str">
        <f t="shared" si="237"/>
        <v/>
      </c>
      <c r="LG8" s="73" t="str">
        <f t="shared" si="237"/>
        <v/>
      </c>
      <c r="LH8" s="73" t="str">
        <f t="shared" si="237"/>
        <v/>
      </c>
      <c r="LI8" s="73" t="str">
        <f t="shared" si="237"/>
        <v/>
      </c>
      <c r="LJ8" s="73" t="str">
        <f t="shared" si="237"/>
        <v/>
      </c>
      <c r="LK8" s="73" t="str">
        <f t="shared" si="237"/>
        <v/>
      </c>
      <c r="LL8" s="73" t="str">
        <f t="shared" si="237"/>
        <v/>
      </c>
      <c r="LM8" s="73" t="str">
        <f t="shared" si="237"/>
        <v/>
      </c>
      <c r="LN8" s="73" t="str">
        <f t="shared" si="237"/>
        <v/>
      </c>
      <c r="LO8" s="73" t="str">
        <f t="shared" si="237"/>
        <v/>
      </c>
      <c r="LP8" s="73" t="str">
        <f t="shared" si="237"/>
        <v/>
      </c>
      <c r="LQ8" s="73" t="str">
        <f t="shared" ref="LQ8:MD8" si="238">IF(AND(LQ6&lt;&gt;0,LQ7&lt;&gt;0),(LQ6-LQ7)/LQ7,IF(AND(LQ6=0,LQ7=0),"",IF(AND(LQ6="",LQ7=""),"",IF(AND(LQ6=0,LQ7=""),"", IF(AND(LQ6="",LQ7=0),"",1)))))</f>
        <v/>
      </c>
      <c r="LR8" s="73" t="str">
        <f t="shared" si="238"/>
        <v/>
      </c>
      <c r="LS8" s="73" t="str">
        <f t="shared" si="238"/>
        <v/>
      </c>
      <c r="LT8" s="73" t="str">
        <f t="shared" si="238"/>
        <v/>
      </c>
      <c r="LU8" s="73" t="str">
        <f t="shared" si="238"/>
        <v/>
      </c>
      <c r="LV8" s="73" t="str">
        <f t="shared" si="238"/>
        <v/>
      </c>
      <c r="LW8" s="73" t="str">
        <f t="shared" si="238"/>
        <v/>
      </c>
      <c r="LX8" s="73" t="str">
        <f t="shared" si="238"/>
        <v/>
      </c>
      <c r="LY8" s="73" t="str">
        <f t="shared" si="238"/>
        <v/>
      </c>
      <c r="LZ8" s="73" t="str">
        <f t="shared" si="238"/>
        <v/>
      </c>
      <c r="MA8" s="73" t="str">
        <f t="shared" si="238"/>
        <v/>
      </c>
      <c r="MB8" s="73" t="str">
        <f t="shared" si="238"/>
        <v/>
      </c>
      <c r="MC8" s="73" t="str">
        <f t="shared" si="238"/>
        <v/>
      </c>
      <c r="MD8" s="73" t="str">
        <f t="shared" si="238"/>
        <v/>
      </c>
      <c r="ME8" s="74" t="str">
        <f t="shared" si="237"/>
        <v/>
      </c>
      <c r="MF8" s="72" t="str">
        <f t="shared" si="235"/>
        <v/>
      </c>
      <c r="MG8" s="73" t="str">
        <f t="shared" si="235"/>
        <v/>
      </c>
      <c r="MH8" s="73" t="str">
        <f t="shared" si="235"/>
        <v/>
      </c>
      <c r="MI8" s="73" t="str">
        <f t="shared" si="235"/>
        <v/>
      </c>
      <c r="MJ8" s="73" t="str">
        <f t="shared" si="235"/>
        <v/>
      </c>
      <c r="MK8" s="73" t="str">
        <f t="shared" si="235"/>
        <v/>
      </c>
      <c r="ML8" s="73" t="str">
        <f t="shared" si="235"/>
        <v/>
      </c>
      <c r="MM8" s="73" t="str">
        <f t="shared" si="235"/>
        <v/>
      </c>
      <c r="MN8" s="73" t="str">
        <f t="shared" si="235"/>
        <v/>
      </c>
      <c r="MO8" s="73" t="str">
        <f t="shared" si="235"/>
        <v/>
      </c>
      <c r="MP8" s="73" t="str">
        <f t="shared" si="235"/>
        <v/>
      </c>
      <c r="MQ8" s="73" t="str">
        <f t="shared" si="235"/>
        <v/>
      </c>
      <c r="MR8" s="73" t="str">
        <f t="shared" si="235"/>
        <v/>
      </c>
      <c r="MS8" s="73" t="str">
        <f t="shared" si="235"/>
        <v/>
      </c>
      <c r="MT8" s="73" t="str">
        <f t="shared" si="235"/>
        <v/>
      </c>
      <c r="MU8" s="73" t="str">
        <f t="shared" si="235"/>
        <v/>
      </c>
      <c r="MV8" s="73" t="str">
        <f t="shared" si="235"/>
        <v/>
      </c>
      <c r="MW8" s="73" t="str">
        <f t="shared" si="235"/>
        <v/>
      </c>
      <c r="MX8" s="73" t="str">
        <f t="shared" si="235"/>
        <v/>
      </c>
      <c r="MY8" s="73" t="str">
        <f t="shared" si="235"/>
        <v/>
      </c>
      <c r="MZ8" s="73" t="str">
        <f t="shared" si="235"/>
        <v/>
      </c>
      <c r="NA8" s="73" t="str">
        <f t="shared" si="235"/>
        <v/>
      </c>
      <c r="NB8" s="73" t="str">
        <f t="shared" si="235"/>
        <v/>
      </c>
      <c r="NC8" s="73" t="str">
        <f t="shared" ref="NC8:NP8" si="239">IF(AND(NC6&lt;&gt;0,NC7&lt;&gt;0),(NC6-NC7)/NC7,IF(AND(NC6=0,NC7=0),"",IF(AND(NC6="",NC7=""),"",IF(AND(NC6=0,NC7=""),"", IF(AND(NC6="",NC7=0),"",1)))))</f>
        <v/>
      </c>
      <c r="ND8" s="73" t="str">
        <f t="shared" si="239"/>
        <v/>
      </c>
      <c r="NE8" s="73" t="str">
        <f t="shared" si="239"/>
        <v/>
      </c>
      <c r="NF8" s="73" t="str">
        <f t="shared" si="239"/>
        <v/>
      </c>
      <c r="NG8" s="73" t="str">
        <f t="shared" si="239"/>
        <v/>
      </c>
      <c r="NH8" s="73" t="str">
        <f t="shared" si="239"/>
        <v/>
      </c>
      <c r="NI8" s="73" t="str">
        <f t="shared" si="239"/>
        <v/>
      </c>
      <c r="NJ8" s="73" t="str">
        <f t="shared" si="239"/>
        <v/>
      </c>
      <c r="NK8" s="73" t="str">
        <f t="shared" si="239"/>
        <v/>
      </c>
      <c r="NL8" s="73" t="str">
        <f t="shared" si="239"/>
        <v/>
      </c>
      <c r="NM8" s="73" t="str">
        <f t="shared" si="239"/>
        <v/>
      </c>
      <c r="NN8" s="73" t="str">
        <f t="shared" si="239"/>
        <v/>
      </c>
      <c r="NO8" s="73" t="str">
        <f t="shared" si="239"/>
        <v/>
      </c>
      <c r="NP8" s="73" t="str">
        <f t="shared" si="239"/>
        <v/>
      </c>
      <c r="NQ8" s="74" t="str">
        <f t="shared" si="235"/>
        <v/>
      </c>
      <c r="NR8" s="40">
        <f t="shared" ref="NR8" si="240">IF(AND(NR6&lt;&gt;0,NR7&lt;&gt;0),(NR6-NR7)/NR7,IF(AND(NR6=0,NR7=0),"",IF(AND(NR6="",NR7=""),"",IF(AND(NR6=0,NR7=""),"", IF(AND(NR6="",NR7=0),"",1)))))</f>
        <v>0</v>
      </c>
      <c r="NS8" s="40">
        <f t="shared" ref="NS8" si="241">IF(AND(NS6&lt;&gt;0,NS7&lt;&gt;0),(NS6-NS7)/NS7,IF(AND(NS6=0,NS7=0),"",IF(AND(NS6="",NS7=""),"",IF(AND(NS6=0,NS7=""),"", IF(AND(NS6="",NS7=0),"",1)))))</f>
        <v>0</v>
      </c>
      <c r="NT8" s="40">
        <f t="shared" ref="NT8" si="242">IF(AND(NT6&lt;&gt;0,NT7&lt;&gt;0),(NT6-NT7)/NT7,IF(AND(NT6=0,NT7=0),"",IF(AND(NT6="",NT7=""),"",IF(AND(NT6=0,NT7=""),"", IF(AND(NT6="",NT7=0),"",1)))))</f>
        <v>-6.5789473684210523E-3</v>
      </c>
      <c r="NU8" s="40">
        <f t="shared" ref="NU8" si="243">IF(AND(NU6&lt;&gt;0,NU7&lt;&gt;0),(NU6-NU7)/NU7,IF(AND(NU6=0,NU7=0),"",IF(AND(NU6="",NU7=""),"",IF(AND(NU6=0,NU7=""),"", IF(AND(NU6="",NU7=0),"",1)))))</f>
        <v>-4.9504950495049506E-3</v>
      </c>
      <c r="NV8" s="40">
        <f t="shared" ref="NV8" si="244">IF(AND(NV6&lt;&gt;0,NV7&lt;&gt;0),(NV6-NV7)/NV7,IF(AND(NV6=0,NV7=0),"",IF(AND(NV6="",NV7=""),"",IF(AND(NV6=0,NV7=""),"", IF(AND(NV6="",NV7=0),"",1)))))</f>
        <v>-6.2027597815040657E-8</v>
      </c>
      <c r="NW8" s="40">
        <f t="shared" ref="NW8" si="245">IF(AND(NW6&lt;&gt;0,NW7&lt;&gt;0),(NW6-NW7)/NW7,IF(AND(NW6=0,NW7=0),"",IF(AND(NW6="",NW7=""),"",IF(AND(NW6=0,NW7=""),"", IF(AND(NW6="",NW7=0),"",1)))))</f>
        <v>-3.4965034965034965E-3</v>
      </c>
      <c r="NX8" s="40">
        <f t="shared" ref="NX8" si="246">IF(AND(NX6&lt;&gt;0,NX7&lt;&gt;0),(NX6-NX7)/NX7,IF(AND(NX6=0,NX7=0),"",IF(AND(NX6="",NX7=""),"",IF(AND(NX6=0,NX7=""),"", IF(AND(NX6="",NX7=0),"",1)))))</f>
        <v>-3.1250000000000002E-3</v>
      </c>
      <c r="NY8" s="40">
        <f t="shared" ref="NY8" si="247">IF(AND(NY6&lt;&gt;0,NY7&lt;&gt;0),(NY6-NY7)/NY7,IF(AND(NY6=0,NY7=0),"",IF(AND(NY6="",NY7=""),"",IF(AND(NY6=0,NY7=""),"", IF(AND(NY6="",NY7=0),"",1)))))</f>
        <v>0</v>
      </c>
      <c r="NZ8" s="40">
        <f t="shared" ref="NZ8" si="248">IF(AND(NZ6&lt;&gt;0,NZ7&lt;&gt;0),(NZ6-NZ7)/NZ7,IF(AND(NZ6=0,NZ7=0),"",IF(AND(NZ6="",NZ7=""),"",IF(AND(NZ6=0,NZ7=""),"", IF(AND(NZ6="",NZ7=0),"",1)))))</f>
        <v>0</v>
      </c>
      <c r="OA8" s="40">
        <f t="shared" ref="OA8" si="249">IF(AND(OA6&lt;&gt;0,OA7&lt;&gt;0),(OA6-OA7)/OA7,IF(AND(OA6=0,OA7=0),"",IF(AND(OA6="",OA7=""),"",IF(AND(OA6=0,OA7=""),"", IF(AND(OA6="",OA7=0),"",1)))))</f>
        <v>-2.5062656641604009E-3</v>
      </c>
      <c r="OB8" s="40">
        <f t="shared" ref="OB8" si="250">IF(AND(OB6&lt;&gt;0,OB7&lt;&gt;0),(OB6-OB7)/OB7,IF(AND(OB6=0,OB7=0),"",IF(AND(OB6="",OB7=""),"",IF(AND(OB6=0,OB7=""),"", IF(AND(OB6="",OB7=0),"",1)))))</f>
        <v>0</v>
      </c>
      <c r="OC8" s="40">
        <f t="shared" ref="OC8" si="251">IF(AND(OC6&lt;&gt;0,OC7&lt;&gt;0),(OC6-OC7)/OC7,IF(AND(OC6=0,OC7=0),"",IF(AND(OC6="",OC7=""),"",IF(AND(OC6=0,OC7=""),"", IF(AND(OC6="",OC7=0),"",1)))))</f>
        <v>0</v>
      </c>
      <c r="OD8" s="40">
        <f t="shared" ref="OD8" si="252">IF(AND(OD6&lt;&gt;0,OD7&lt;&gt;0),(OD6-OD7)/OD7,IF(AND(OD6=0,OD7=0),"",IF(AND(OD6="",OD7=""),"",IF(AND(OD6=0,OD7=""),"", IF(AND(OD6="",OD7=0),"",1)))))</f>
        <v>2.2471910112359553E-3</v>
      </c>
      <c r="OE8" s="40">
        <f t="shared" ref="OE8" si="253">IF(AND(OE6&lt;&gt;0,OE7&lt;&gt;0),(OE6-OE7)/OE7,IF(AND(OE6=0,OE7=0),"",IF(AND(OE6="",OE7=""),"",IF(AND(OE6=0,OE7=""),"", IF(AND(OE6="",OE7=0),"",1)))))</f>
        <v>0</v>
      </c>
      <c r="OF8" s="40">
        <f t="shared" ref="OF8" si="254">IF(AND(OF6&lt;&gt;0,OF7&lt;&gt;0),(OF6-OF7)/OF7,IF(AND(OF6=0,OF7=0),"",IF(AND(OF6="",OF7=""),"",IF(AND(OF6=0,OF7=""),"", IF(AND(OF6="",OF7=0),"",1)))))</f>
        <v>-4.3103448275862068E-3</v>
      </c>
      <c r="OG8" s="40">
        <f t="shared" ref="OG8" si="255">IF(AND(OG6&lt;&gt;0,OG7&lt;&gt;0),(OG6-OG7)/OG7,IF(AND(OG6=0,OG7=0),"",IF(AND(OG6="",OG7=""),"",IF(AND(OG6=0,OG7=""),"", IF(AND(OG6="",OG7=0),"",1)))))</f>
        <v>4.2553191489361703E-3</v>
      </c>
      <c r="OH8" s="40">
        <f t="shared" ref="OH8" si="256">IF(AND(OH6&lt;&gt;0,OH7&lt;&gt;0),(OH6-OH7)/OH7,IF(AND(OH6=0,OH7=0),"",IF(AND(OH6="",OH7=""),"",IF(AND(OH6=0,OH7=""),"", IF(AND(OH6="",OH7=0),"",1)))))</f>
        <v>-4.2194092827004216E-3</v>
      </c>
      <c r="OI8" s="40">
        <f t="shared" ref="OI8" si="257">IF(AND(OI6&lt;&gt;0,OI7&lt;&gt;0),(OI6-OI7)/OI7,IF(AND(OI6=0,OI7=0),"",IF(AND(OI6="",OI7=""),"",IF(AND(OI6=0,OI7=""),"", IF(AND(OI6="",OI7=0),"",1)))))</f>
        <v>-2.096500036851415E-3</v>
      </c>
      <c r="OJ8" s="40">
        <f t="shared" ref="OJ8" si="258">IF(AND(OJ6&lt;&gt;0,OJ7&lt;&gt;0),(OJ6-OJ7)/OJ7,IF(AND(OJ6=0,OJ7=0),"",IF(AND(OJ6="",OJ7=""),"",IF(AND(OJ6=0,OJ7=""),"", IF(AND(OJ6="",OJ7=0),"",1)))))</f>
        <v>0</v>
      </c>
      <c r="OK8" s="40">
        <f t="shared" ref="OK8" si="259">IF(AND(OK6&lt;&gt;0,OK7&lt;&gt;0),(OK6-OK7)/OK7,IF(AND(OK6=0,OK7=0),"",IF(AND(OK6="",OK7=""),"",IF(AND(OK6=0,OK7=""),"", IF(AND(OK6="",OK7=0),"",1)))))</f>
        <v>-2.096500036851415E-3</v>
      </c>
      <c r="OL8" s="40">
        <f t="shared" ref="OL8" si="260">IF(AND(OL6&lt;&gt;0,OL7&lt;&gt;0),(OL6-OL7)/OL7,IF(AND(OL6=0,OL7=0),"",IF(AND(OL6="",OL7=""),"",IF(AND(OL6=0,OL7=""),"", IF(AND(OL6="",OL7=0),"",1)))))</f>
        <v>-4.2194092827004216E-3</v>
      </c>
      <c r="OM8" s="40">
        <f t="shared" ref="OM8" si="261">IF(AND(OM6&lt;&gt;0,OM7&lt;&gt;0),(OM6-OM7)/OM7,IF(AND(OM6=0,OM7=0),"",IF(AND(OM6="",OM7=""),"",IF(AND(OM6=0,OM7=""),"", IF(AND(OM6="",OM7=0),"",1)))))</f>
        <v>2.1141649048625794E-3</v>
      </c>
      <c r="ON8" s="40">
        <f t="shared" ref="ON8:PB8" si="262">IF(AND(ON6&lt;&gt;0,ON7&lt;&gt;0),(ON6-ON7)/ON7,IF(AND(ON6=0,ON7=0),"",IF(AND(ON6="",ON7=""),"",IF(AND(ON6=0,ON7=""),"", IF(AND(ON6="",ON7=0),"",1)))))</f>
        <v>2.1413276231263384E-3</v>
      </c>
      <c r="OO8" s="40">
        <f t="shared" si="262"/>
        <v>-7.7286282306163023E-2</v>
      </c>
      <c r="OP8" s="40">
        <f t="shared" si="262"/>
        <v>2.615746795710175E-4</v>
      </c>
      <c r="OQ8" s="40">
        <f t="shared" si="262"/>
        <v>1</v>
      </c>
      <c r="OR8" s="40" t="str">
        <f t="shared" si="262"/>
        <v/>
      </c>
      <c r="OS8" s="40" t="str">
        <f t="shared" si="262"/>
        <v/>
      </c>
      <c r="OT8" s="40" t="str">
        <f t="shared" si="262"/>
        <v/>
      </c>
      <c r="OU8" s="40" t="str">
        <f t="shared" si="262"/>
        <v/>
      </c>
      <c r="OV8" s="40" t="str">
        <f t="shared" si="262"/>
        <v/>
      </c>
      <c r="OW8" s="40" t="str">
        <f t="shared" si="262"/>
        <v/>
      </c>
      <c r="OX8" s="40" t="str">
        <f t="shared" si="262"/>
        <v/>
      </c>
      <c r="OY8" s="40" t="str">
        <f t="shared" si="262"/>
        <v/>
      </c>
      <c r="OZ8" s="40" t="str">
        <f t="shared" si="262"/>
        <v/>
      </c>
      <c r="PA8" s="40" t="str">
        <f t="shared" si="262"/>
        <v/>
      </c>
      <c r="PB8" s="40" t="str">
        <f t="shared" si="262"/>
        <v/>
      </c>
      <c r="PC8" s="41">
        <f>IF(AND(PC6&lt;&gt;0,PC7&lt;&gt;0),(PC6-PC7)/PC7,IF(AND(PC6=0,PC7=0),"",IF(AND(PC6="",PC7=""),"",IF(AND(PC6=0,PC7=""),"", IF(AND(PC6="",PC7=0),"",1)))))</f>
        <v>5.5610050503130268E-2</v>
      </c>
    </row>
    <row r="9" spans="1:419" outlineLevel="1" x14ac:dyDescent="0.3">
      <c r="A9" s="46" t="s">
        <v>7</v>
      </c>
      <c r="B9" s="14">
        <f>'[2]D-PDP'!$BW$12</f>
        <v>4703604</v>
      </c>
      <c r="C9" s="14">
        <f>'[2]D-PDP'!$BW$13</f>
        <v>3965966.75</v>
      </c>
      <c r="D9" s="14">
        <f>'[2]D-PDP'!$BW$14</f>
        <v>3388710.25</v>
      </c>
      <c r="E9" s="14">
        <f>'[2]D-PDP'!$BW$15</f>
        <v>2948435.5</v>
      </c>
      <c r="F9" s="14">
        <f>'[2]D-PDP'!$BW$16</f>
        <v>2597125.75</v>
      </c>
      <c r="G9" s="14">
        <f>'[2]D-PDP'!$BW$17</f>
        <v>2317637.75</v>
      </c>
      <c r="H9" s="14">
        <f>'[2]D-PDP'!$BW$18</f>
        <v>2075117</v>
      </c>
      <c r="I9" s="14">
        <f>'[2]D-PDP'!$BW$19</f>
        <v>1877525.375</v>
      </c>
      <c r="J9" s="14">
        <f>'[2]D-PDP'!$BW$20</f>
        <v>1709751.5</v>
      </c>
      <c r="K9" s="14">
        <f>'[2]D-PDP'!$BW$21</f>
        <v>1570169.875</v>
      </c>
      <c r="L9" s="14">
        <f>'[2]D-PDP'!$BW$22</f>
        <v>1208622.875</v>
      </c>
      <c r="M9" s="14">
        <f>'[2]D-PDP'!$BW$23</f>
        <v>0</v>
      </c>
      <c r="N9" s="14">
        <f>'[2]D-PDP'!$BW$24</f>
        <v>0</v>
      </c>
      <c r="O9" s="14">
        <f>'[2]D-PDP'!$BW$25</f>
        <v>0</v>
      </c>
      <c r="P9" s="14">
        <f>'[2]D-PDP'!$BW$26</f>
        <v>0</v>
      </c>
      <c r="Q9" s="14">
        <f>'[2]D-PDP'!$BW$27</f>
        <v>0</v>
      </c>
      <c r="R9" s="14">
        <f>'[2]D-PDP'!$BW$28</f>
        <v>0</v>
      </c>
      <c r="S9" s="14">
        <f>'[2]D-PDP'!$BW$29</f>
        <v>0</v>
      </c>
      <c r="T9" s="14">
        <f>'[2]D-PDP'!$BW$30</f>
        <v>0</v>
      </c>
      <c r="U9" s="14">
        <f>'[2]D-PDP'!$BW$31</f>
        <v>0</v>
      </c>
      <c r="V9" s="14">
        <f>'[2]D-PDP'!$BW$32</f>
        <v>0</v>
      </c>
      <c r="W9" s="14">
        <f>'[2]D-PDP'!$BW$33</f>
        <v>0</v>
      </c>
      <c r="X9" s="14">
        <f>'[2]D-PDP'!$BW$34</f>
        <v>0</v>
      </c>
      <c r="Y9" s="14">
        <f>'[2]D-PDP'!$BW$35</f>
        <v>0</v>
      </c>
      <c r="Z9" s="14">
        <f>'[2]D-PDP'!$BW$36</f>
        <v>0</v>
      </c>
      <c r="AA9" s="14">
        <f>'[2]D-PDP'!$BW$37</f>
        <v>0</v>
      </c>
      <c r="AB9" s="14">
        <f>'[2]D-PDP'!$BW$38</f>
        <v>0</v>
      </c>
      <c r="AC9" s="14">
        <f>'[2]D-PDP'!$BW$39</f>
        <v>0</v>
      </c>
      <c r="AD9" s="14">
        <f>'[2]D-PDP'!$BW$40</f>
        <v>0</v>
      </c>
      <c r="AE9" s="14">
        <f>'[2]D-PDP'!$BW$41</f>
        <v>0</v>
      </c>
      <c r="AF9" s="14">
        <f>'[2]D-PDP'!$BW$42</f>
        <v>0</v>
      </c>
      <c r="AG9" s="14">
        <f>'[2]D-PDP'!$BW$43</f>
        <v>0</v>
      </c>
      <c r="AH9" s="14">
        <f>'[2]D-PDP'!$BW$44</f>
        <v>0</v>
      </c>
      <c r="AI9" s="14">
        <f>'[2]D-PDP'!$BW$45</f>
        <v>0</v>
      </c>
      <c r="AJ9" s="14">
        <f>'[2]D-PDP'!$BW$46</f>
        <v>0</v>
      </c>
      <c r="AK9" s="14">
        <f>'[2]D-PDP'!$BW$47</f>
        <v>0</v>
      </c>
      <c r="AL9" s="14">
        <f>'[2]D-PDP'!$BW$48</f>
        <v>0</v>
      </c>
      <c r="AM9" s="16">
        <f>SUM(B9:AL9)</f>
        <v>28362666.625</v>
      </c>
      <c r="AN9" s="28">
        <f>'[2]D-PNP'!$BW$12</f>
        <v>0</v>
      </c>
      <c r="AO9" s="14">
        <f>'[2]D-PNP'!$BW$13</f>
        <v>0</v>
      </c>
      <c r="AP9" s="14">
        <f>'[2]D-PNP'!$BW$14</f>
        <v>0</v>
      </c>
      <c r="AQ9" s="14">
        <f>'[2]D-PNP'!$BW$15</f>
        <v>0</v>
      </c>
      <c r="AR9" s="14">
        <f>'[2]D-PNP'!$BW$16</f>
        <v>0</v>
      </c>
      <c r="AS9" s="14">
        <f>'[2]D-PNP'!$BW$17</f>
        <v>0</v>
      </c>
      <c r="AT9" s="14">
        <f>'[2]D-PNP'!$BW$18</f>
        <v>0</v>
      </c>
      <c r="AU9" s="14">
        <f>'[2]D-PNP'!$BW$19</f>
        <v>0</v>
      </c>
      <c r="AV9" s="14">
        <f>'[2]D-PNP'!$BW$20</f>
        <v>0</v>
      </c>
      <c r="AW9" s="14">
        <f>'[2]D-PNP'!$BW$21</f>
        <v>0</v>
      </c>
      <c r="AX9" s="14">
        <f>'[2]D-PNP'!$BW$22</f>
        <v>0</v>
      </c>
      <c r="AY9" s="14">
        <f>'[2]D-PNP'!$BW$23</f>
        <v>0</v>
      </c>
      <c r="AZ9" s="14">
        <f>'[2]D-PNP'!$BW$24</f>
        <v>0</v>
      </c>
      <c r="BA9" s="14">
        <f>'[2]D-PNP'!$BW$25</f>
        <v>0</v>
      </c>
      <c r="BB9" s="14">
        <f>'[2]D-PNP'!$BW$26</f>
        <v>0</v>
      </c>
      <c r="BC9" s="14">
        <f>'[2]D-PNP'!$BW$27</f>
        <v>0</v>
      </c>
      <c r="BD9" s="14">
        <f>'[2]D-PNP'!$BW$28</f>
        <v>0</v>
      </c>
      <c r="BE9" s="14">
        <f>'[2]D-PNP'!$BW$29</f>
        <v>0</v>
      </c>
      <c r="BF9" s="14">
        <f>'[2]D-PNP'!$BW$30</f>
        <v>0</v>
      </c>
      <c r="BG9" s="14">
        <f>'[2]D-PNP'!$BW$31</f>
        <v>0</v>
      </c>
      <c r="BH9" s="14">
        <f>'[2]D-PNP'!$BW$32</f>
        <v>0</v>
      </c>
      <c r="BI9" s="14">
        <f>'[2]D-PNP'!$BW$33</f>
        <v>0</v>
      </c>
      <c r="BJ9" s="14">
        <f>'[2]D-PNP'!$BW$34</f>
        <v>0</v>
      </c>
      <c r="BK9" s="14">
        <f>'[2]D-PNP'!$BW$35</f>
        <v>0</v>
      </c>
      <c r="BL9" s="14">
        <f>'[2]D-PNP'!$BW$36</f>
        <v>0</v>
      </c>
      <c r="BM9" s="14">
        <f>'[2]D-PNP'!$BW$37</f>
        <v>0</v>
      </c>
      <c r="BN9" s="14">
        <f>'[2]D-PNP'!$BW$38</f>
        <v>0</v>
      </c>
      <c r="BO9" s="14">
        <f>'[2]D-PNP'!$BW$39</f>
        <v>0</v>
      </c>
      <c r="BP9" s="14">
        <f>'[2]D-PNP'!$BW$40</f>
        <v>0</v>
      </c>
      <c r="BQ9" s="14">
        <f>'[2]D-PNP'!$BW$41</f>
        <v>0</v>
      </c>
      <c r="BR9" s="14">
        <f>'[2]D-PNP'!$BW$42</f>
        <v>0</v>
      </c>
      <c r="BS9" s="14">
        <f>'[2]D-PNP'!$BW$43</f>
        <v>0</v>
      </c>
      <c r="BT9" s="14">
        <f>'[2]D-PNP'!$BW$44</f>
        <v>0</v>
      </c>
      <c r="BU9" s="14">
        <f>'[2]D-PNP'!$BW$45</f>
        <v>0</v>
      </c>
      <c r="BV9" s="14">
        <f>'[2]D-PNP'!$BW$46</f>
        <v>0</v>
      </c>
      <c r="BW9" s="14">
        <f>'[2]D-PNP'!$BW$47</f>
        <v>0</v>
      </c>
      <c r="BX9" s="14">
        <f>'[2]D-PNP'!$BW$48</f>
        <v>0</v>
      </c>
      <c r="BY9" s="16">
        <f>SUM(AN9:BX9)</f>
        <v>0</v>
      </c>
      <c r="BZ9" s="28">
        <f>'[2]D-PND'!$BW$12</f>
        <v>0</v>
      </c>
      <c r="CA9" s="14">
        <f>'[2]D-PND'!$BW$13</f>
        <v>0</v>
      </c>
      <c r="CB9" s="14">
        <f>'[2]D-PND'!$BW$14</f>
        <v>0</v>
      </c>
      <c r="CC9" s="14">
        <f>'[2]D-PND'!$BW$15</f>
        <v>0</v>
      </c>
      <c r="CD9" s="14">
        <f>'[2]D-PND'!$BW$16</f>
        <v>0</v>
      </c>
      <c r="CE9" s="14">
        <f>'[2]D-PND'!$BW$17</f>
        <v>0</v>
      </c>
      <c r="CF9" s="14">
        <f>'[2]D-PND'!$BW$18</f>
        <v>0</v>
      </c>
      <c r="CG9" s="14">
        <f>'[2]D-PND'!$BW$19</f>
        <v>0</v>
      </c>
      <c r="CH9" s="14">
        <f>'[2]D-PND'!$BW$20</f>
        <v>0</v>
      </c>
      <c r="CI9" s="14">
        <f>'[2]D-PND'!$BW$21</f>
        <v>0</v>
      </c>
      <c r="CJ9" s="14">
        <f>'[2]D-PND'!$BW$22</f>
        <v>0</v>
      </c>
      <c r="CK9" s="14">
        <f>'[2]D-PND'!$BW$23</f>
        <v>0</v>
      </c>
      <c r="CL9" s="14">
        <f>'[2]D-PND'!$BW$24</f>
        <v>0</v>
      </c>
      <c r="CM9" s="14">
        <f>'[2]D-PND'!$BW$25</f>
        <v>0</v>
      </c>
      <c r="CN9" s="14">
        <f>'[2]D-PND'!$BW$26</f>
        <v>0</v>
      </c>
      <c r="CO9" s="14">
        <f>'[2]D-PND'!$BW$27</f>
        <v>0</v>
      </c>
      <c r="CP9" s="14">
        <f>'[2]D-PND'!$BW$28</f>
        <v>0</v>
      </c>
      <c r="CQ9" s="14">
        <f>'[2]D-PND'!$BW$29</f>
        <v>0</v>
      </c>
      <c r="CR9" s="14">
        <f>'[2]D-PND'!$BW$30</f>
        <v>0</v>
      </c>
      <c r="CS9" s="14">
        <f>'[2]D-PND'!$BW$31</f>
        <v>0</v>
      </c>
      <c r="CT9" s="14">
        <f>'[2]D-PND'!$BW$32</f>
        <v>0</v>
      </c>
      <c r="CU9" s="14">
        <f>'[2]D-PND'!$BW$33</f>
        <v>0</v>
      </c>
      <c r="CV9" s="14">
        <f>'[2]D-PND'!$BW$34</f>
        <v>0</v>
      </c>
      <c r="CW9" s="14">
        <f>'[2]D-PND'!$BW$35</f>
        <v>0</v>
      </c>
      <c r="CX9" s="14">
        <f>'[2]D-PND'!$BW$36</f>
        <v>0</v>
      </c>
      <c r="CY9" s="14">
        <f>'[2]D-PND'!$BW$37</f>
        <v>0</v>
      </c>
      <c r="CZ9" s="14">
        <f>'[2]D-PND'!$BW$38</f>
        <v>0</v>
      </c>
      <c r="DA9" s="14">
        <f>'[2]D-PND'!$BW$39</f>
        <v>0</v>
      </c>
      <c r="DB9" s="14">
        <f>'[2]D-PND'!$BW$40</f>
        <v>0</v>
      </c>
      <c r="DC9" s="14">
        <f>'[2]D-PND'!$BW$41</f>
        <v>0</v>
      </c>
      <c r="DD9" s="14">
        <f>'[2]D-PND'!$BW$42</f>
        <v>0</v>
      </c>
      <c r="DE9" s="14">
        <f>'[2]D-PND'!$BW$43</f>
        <v>0</v>
      </c>
      <c r="DF9" s="14">
        <f>'[2]D-PND'!$BW$44</f>
        <v>0</v>
      </c>
      <c r="DG9" s="14">
        <f>'[2]D-PND'!$BW$45</f>
        <v>0</v>
      </c>
      <c r="DH9" s="14">
        <f>'[2]D-PND'!$BW$46</f>
        <v>0</v>
      </c>
      <c r="DI9" s="14">
        <f>'[2]D-PND'!$BW$47</f>
        <v>0</v>
      </c>
      <c r="DJ9" s="14">
        <f>'[2]D-PND'!$BW$48</f>
        <v>0</v>
      </c>
      <c r="DK9" s="16">
        <f>SUM(BZ9:DJ9)</f>
        <v>0</v>
      </c>
      <c r="DL9" s="66">
        <f>'[2]D-PRBDP'!$BW$12</f>
        <v>601385</v>
      </c>
      <c r="DM9" s="67">
        <f>'[2]D-PRBDP'!$BW$13</f>
        <v>1061161</v>
      </c>
      <c r="DN9" s="67">
        <f>'[2]D-PRBDP'!$BW$14</f>
        <v>1349099</v>
      </c>
      <c r="DO9" s="67">
        <f>'[2]D-PRBDP'!$BW$15</f>
        <v>1529384</v>
      </c>
      <c r="DP9" s="67">
        <f>'[2]D-PRBDP'!$BW$16</f>
        <v>1634922</v>
      </c>
      <c r="DQ9" s="67">
        <f>'[2]D-PRBDP'!$BW$17</f>
        <v>1692690.875</v>
      </c>
      <c r="DR9" s="67">
        <f>'[2]D-PRBDP'!$BW$18</f>
        <v>1704469</v>
      </c>
      <c r="DS9" s="67">
        <f>'[2]D-PRBDP'!$BW$19</f>
        <v>1694559</v>
      </c>
      <c r="DT9" s="67">
        <f>'[2]D-PRBDP'!$BW$20</f>
        <v>1666285</v>
      </c>
      <c r="DU9" s="67">
        <f>'[2]D-PRBDP'!$BW$21</f>
        <v>1628912</v>
      </c>
      <c r="DV9" s="67">
        <f>'[2]D-PRBDP'!$BW$22</f>
        <v>1806596</v>
      </c>
      <c r="DW9" s="67">
        <f>'[2]D-PRBDP'!$BW$23</f>
        <v>2849640</v>
      </c>
      <c r="DX9" s="67">
        <f>'[2]D-PRBDP'!$BW$24</f>
        <v>2693159</v>
      </c>
      <c r="DY9" s="67">
        <f>'[2]D-PRBDP'!$BW$25</f>
        <v>2552033</v>
      </c>
      <c r="DZ9" s="67">
        <f>'[2]D-PRBDP'!$BW$26</f>
        <v>2405303</v>
      </c>
      <c r="EA9" s="67">
        <f>'[2]D-PRBDP'!$BW$27</f>
        <v>2273115</v>
      </c>
      <c r="EB9" s="67">
        <f>'[2]D-PRBDP'!$BW$28</f>
        <v>2148401.75</v>
      </c>
      <c r="EC9" s="67">
        <f>'[2]D-PRBDP'!$BW$29</f>
        <v>2036038</v>
      </c>
      <c r="ED9" s="67">
        <f>'[2]D-PRBDP'!$BW$30</f>
        <v>1918636</v>
      </c>
      <c r="EE9" s="67">
        <f>'[2]D-PRBDP'!$BW$31</f>
        <v>1813341.125</v>
      </c>
      <c r="EF9" s="67">
        <f>'[2]D-PRBDP'!$BW$32</f>
        <v>1714057</v>
      </c>
      <c r="EG9" s="67">
        <f>'[2]D-PRBDP'!$BW$33</f>
        <v>1624035</v>
      </c>
      <c r="EH9" s="67">
        <f>'[2]D-PRBDP'!$BW$34</f>
        <v>1530684</v>
      </c>
      <c r="EI9" s="67">
        <f>'[2]D-PRBDP'!$BW$35</f>
        <v>126095</v>
      </c>
      <c r="EJ9" s="67">
        <f>'[2]D-PRBDP'!$BW$36</f>
        <v>0</v>
      </c>
      <c r="EK9" s="67">
        <f>'[2]D-PRBDP'!$BW$37</f>
        <v>0</v>
      </c>
      <c r="EL9" s="67">
        <f>'[2]D-PRBDP'!$BW$38</f>
        <v>0</v>
      </c>
      <c r="EM9" s="67">
        <f>'[2]D-PRBDP'!$BW$39</f>
        <v>0</v>
      </c>
      <c r="EN9" s="67">
        <f>'[2]D-PRBDP'!$BW$40</f>
        <v>0</v>
      </c>
      <c r="EO9" s="67">
        <f>'[2]D-PRBDP'!$BW$41</f>
        <v>0</v>
      </c>
      <c r="EP9" s="67">
        <f>'[2]D-PRBDP'!$BW$42</f>
        <v>0</v>
      </c>
      <c r="EQ9" s="67">
        <f>'[2]D-PRBDP'!$BW$43</f>
        <v>0</v>
      </c>
      <c r="ER9" s="67">
        <f>'[2]D-PRBDP'!$BW$44</f>
        <v>0</v>
      </c>
      <c r="ES9" s="67">
        <f>'[2]D-PRBDP'!$BW$45</f>
        <v>0</v>
      </c>
      <c r="ET9" s="67">
        <f>'[2]D-PRBDP'!$BW$46</f>
        <v>0</v>
      </c>
      <c r="EU9" s="67">
        <f>'[2]D-PRBDP'!$BW$47</f>
        <v>0</v>
      </c>
      <c r="EV9" s="67">
        <f>'[2]D-PRBDP'!$BW$48</f>
        <v>0</v>
      </c>
      <c r="EW9" s="68">
        <f>SUM(DL9:EV9)</f>
        <v>42054000.75</v>
      </c>
      <c r="EX9" s="66">
        <f>'[2]D-PRBNP'!$BW$12</f>
        <v>0</v>
      </c>
      <c r="EY9" s="67">
        <f>'[2]D-PRBNP'!$BW$13</f>
        <v>0</v>
      </c>
      <c r="EZ9" s="67">
        <f>'[2]D-PRBNP'!$BW$14</f>
        <v>0</v>
      </c>
      <c r="FA9" s="67">
        <f>'[2]D-PRBNP'!$BW$15</f>
        <v>0</v>
      </c>
      <c r="FB9" s="67">
        <f>'[2]D-PRBNP'!$BW$16</f>
        <v>0</v>
      </c>
      <c r="FC9" s="67">
        <f>'[2]D-PRBNP'!$BW$17</f>
        <v>0</v>
      </c>
      <c r="FD9" s="67">
        <f>'[2]D-PRBNP'!$BW$18</f>
        <v>0</v>
      </c>
      <c r="FE9" s="67">
        <f>'[2]D-PRBNP'!$BW$19</f>
        <v>0</v>
      </c>
      <c r="FF9" s="67">
        <f>'[2]D-PRBNP'!$BW$20</f>
        <v>0</v>
      </c>
      <c r="FG9" s="67">
        <f>'[2]D-PRBNP'!$BW$21</f>
        <v>0</v>
      </c>
      <c r="FH9" s="67">
        <f>'[2]D-PRBNP'!$BW$22</f>
        <v>0</v>
      </c>
      <c r="FI9" s="67">
        <f>'[2]D-PRBNP'!$BW$23</f>
        <v>0</v>
      </c>
      <c r="FJ9" s="67">
        <f>'[2]D-PRBNP'!$BW$24</f>
        <v>0</v>
      </c>
      <c r="FK9" s="67">
        <f>'[2]D-PRBNP'!$BW$25</f>
        <v>0</v>
      </c>
      <c r="FL9" s="67">
        <f>'[2]D-PRBNP'!$BW$26</f>
        <v>0</v>
      </c>
      <c r="FM9" s="67">
        <f>'[2]D-PRBNP'!$BW$27</f>
        <v>0</v>
      </c>
      <c r="FN9" s="67">
        <f>'[2]D-PRBNP'!$BW$28</f>
        <v>0</v>
      </c>
      <c r="FO9" s="67">
        <f>'[2]D-PRBNP'!$BW$29</f>
        <v>0</v>
      </c>
      <c r="FP9" s="67">
        <f>'[2]D-PRBNP'!$BW$30</f>
        <v>0</v>
      </c>
      <c r="FQ9" s="67">
        <f>'[2]D-PRBNP'!$BW$31</f>
        <v>0</v>
      </c>
      <c r="FR9" s="67">
        <f>'[2]D-PRBNP'!$BW$32</f>
        <v>0</v>
      </c>
      <c r="FS9" s="67">
        <f>'[2]D-PRBNP'!$BW$33</f>
        <v>0</v>
      </c>
      <c r="FT9" s="67">
        <f>'[2]D-PRBNP'!$BW$34</f>
        <v>0</v>
      </c>
      <c r="FU9" s="67">
        <f>'[2]D-PRBNP'!$BW$35</f>
        <v>0</v>
      </c>
      <c r="FV9" s="67">
        <f>'[2]D-PRBNP'!$BW$36</f>
        <v>0</v>
      </c>
      <c r="FW9" s="67">
        <f>'[2]D-PRBNP'!$BW$37</f>
        <v>0</v>
      </c>
      <c r="FX9" s="67">
        <f>'[2]D-PRBNP'!$BW$38</f>
        <v>0</v>
      </c>
      <c r="FY9" s="67">
        <f>'[2]D-PRBNP'!$BW$39</f>
        <v>0</v>
      </c>
      <c r="FZ9" s="67">
        <f>'[2]D-PRBNP'!$BW$40</f>
        <v>0</v>
      </c>
      <c r="GA9" s="67">
        <f>'[2]D-PRBNP'!$BW$41</f>
        <v>0</v>
      </c>
      <c r="GB9" s="67">
        <f>'[2]D-PRBNP'!$BW$42</f>
        <v>0</v>
      </c>
      <c r="GC9" s="67">
        <f>'[2]D-PRBNP'!$BW$43</f>
        <v>0</v>
      </c>
      <c r="GD9" s="67">
        <f>'[2]D-PRBNP'!$BW$44</f>
        <v>0</v>
      </c>
      <c r="GE9" s="67">
        <f>'[2]D-PRBNP'!$BW$45</f>
        <v>0</v>
      </c>
      <c r="GF9" s="67">
        <f>'[2]D-PRBNP'!$BW$46</f>
        <v>0</v>
      </c>
      <c r="GG9" s="67">
        <f>'[2]D-PRBNP'!$BW$47</f>
        <v>0</v>
      </c>
      <c r="GH9" s="67">
        <f>'[2]D-PRBNP'!$BW$48</f>
        <v>0</v>
      </c>
      <c r="GI9" s="68">
        <f>SUM(EX9:GH9)</f>
        <v>0</v>
      </c>
      <c r="GJ9" s="66">
        <f>'[2]D-PRBND'!$BW$12</f>
        <v>0</v>
      </c>
      <c r="GK9" s="67">
        <f>'[2]D-PRBND'!$BW$13</f>
        <v>0</v>
      </c>
      <c r="GL9" s="67">
        <f>'[2]D-PRBND'!$BW$14</f>
        <v>0</v>
      </c>
      <c r="GM9" s="67">
        <f>'[2]D-PRBND'!$BW$15</f>
        <v>0</v>
      </c>
      <c r="GN9" s="67">
        <f>'[2]D-PRBND'!$BW$16</f>
        <v>0</v>
      </c>
      <c r="GO9" s="67">
        <f>'[2]D-PRBND'!$BW$17</f>
        <v>0</v>
      </c>
      <c r="GP9" s="67">
        <f>'[2]D-PRBND'!$BW$18</f>
        <v>0</v>
      </c>
      <c r="GQ9" s="67">
        <f>'[2]D-PRBND'!$BW$19</f>
        <v>0</v>
      </c>
      <c r="GR9" s="67">
        <f>'[2]D-PRBND'!$BW$20</f>
        <v>0</v>
      </c>
      <c r="GS9" s="67">
        <f>'[2]D-PRBND'!$BW$21</f>
        <v>0</v>
      </c>
      <c r="GT9" s="67">
        <f>'[2]D-PRBND'!$BW$22</f>
        <v>0</v>
      </c>
      <c r="GU9" s="67">
        <f>'[2]D-PRBND'!$BW$23</f>
        <v>0</v>
      </c>
      <c r="GV9" s="67">
        <f>'[2]D-PRBND'!$BW$24</f>
        <v>0</v>
      </c>
      <c r="GW9" s="67">
        <f>'[2]D-PRBND'!$BW$25</f>
        <v>0</v>
      </c>
      <c r="GX9" s="67">
        <f>'[2]D-PRBND'!$BW$26</f>
        <v>0</v>
      </c>
      <c r="GY9" s="67">
        <f>'[2]D-PRBND'!$BW$27</f>
        <v>0</v>
      </c>
      <c r="GZ9" s="67">
        <f>'[2]D-PRBND'!$BW$28</f>
        <v>0</v>
      </c>
      <c r="HA9" s="67">
        <f>'[2]D-PRBND'!$BW$29</f>
        <v>0</v>
      </c>
      <c r="HB9" s="67">
        <f>'[2]D-PRBND'!$BW$30</f>
        <v>0</v>
      </c>
      <c r="HC9" s="67">
        <f>'[2]D-PRBND'!$BW$31</f>
        <v>0</v>
      </c>
      <c r="HD9" s="67">
        <f>'[2]D-PRBND'!$BW$32</f>
        <v>0</v>
      </c>
      <c r="HE9" s="67">
        <f>'[2]D-PRBND'!$BW$33</f>
        <v>0</v>
      </c>
      <c r="HF9" s="67">
        <f>'[2]D-PRBND'!$BW$34</f>
        <v>0</v>
      </c>
      <c r="HG9" s="67">
        <f>'[2]D-PRBND'!$BW$35</f>
        <v>0</v>
      </c>
      <c r="HH9" s="67">
        <f>'[2]D-PRBND'!$BW$36</f>
        <v>0</v>
      </c>
      <c r="HI9" s="67">
        <f>'[2]D-PRBND'!$BW$37</f>
        <v>0</v>
      </c>
      <c r="HJ9" s="67">
        <f>'[2]D-PRBND'!$BW$38</f>
        <v>0</v>
      </c>
      <c r="HK9" s="67">
        <f>'[2]D-PRBND'!$BW$39</f>
        <v>0</v>
      </c>
      <c r="HL9" s="67">
        <f>'[2]D-PRBND'!$BW$40</f>
        <v>0</v>
      </c>
      <c r="HM9" s="67">
        <f>'[2]D-PRBND'!$BW$41</f>
        <v>0</v>
      </c>
      <c r="HN9" s="67">
        <f>'[2]D-PRBND'!$BW$42</f>
        <v>0</v>
      </c>
      <c r="HO9" s="67">
        <f>'[2]D-PRBND'!$BW$43</f>
        <v>0</v>
      </c>
      <c r="HP9" s="67">
        <f>'[2]D-PRBND'!$BW$44</f>
        <v>0</v>
      </c>
      <c r="HQ9" s="67">
        <f>'[2]D-PRBND'!$BW$45</f>
        <v>0</v>
      </c>
      <c r="HR9" s="67">
        <f>'[2]D-PRBND'!$BW$46</f>
        <v>0</v>
      </c>
      <c r="HS9" s="67">
        <f>'[2]D-PRBND'!$BW$47</f>
        <v>0</v>
      </c>
      <c r="HT9" s="67">
        <f>'[2]D-PRBND'!$BW$48</f>
        <v>0</v>
      </c>
      <c r="HU9" s="68">
        <f>SUM(GJ9:HT9)</f>
        <v>0</v>
      </c>
      <c r="HV9" s="28">
        <f>SUM($DL$9,$EX$9,$GJ$9)</f>
        <v>601385</v>
      </c>
      <c r="HW9" s="14">
        <f>SUM($DM$9,$EY$9,$GK$9)</f>
        <v>1061161</v>
      </c>
      <c r="HX9" s="14">
        <f>SUM($DN$9,$EZ$9,$GL$9)</f>
        <v>1349099</v>
      </c>
      <c r="HY9" s="14">
        <f>SUM($DO$9,$FA$9,$GM$9)</f>
        <v>1529384</v>
      </c>
      <c r="HZ9" s="14">
        <f>SUM($DP$9,$FB$9,$GN$9)</f>
        <v>1634922</v>
      </c>
      <c r="IA9" s="14">
        <f>SUM($DQ$9,$FC$9,$GO$9)</f>
        <v>1692690.875</v>
      </c>
      <c r="IB9" s="14">
        <f>SUM($DR$9,$FD$9,$GP$9)</f>
        <v>1704469</v>
      </c>
      <c r="IC9" s="14">
        <f>SUM($DS$9,$FE$9,$GQ$9)</f>
        <v>1694559</v>
      </c>
      <c r="ID9" s="14">
        <f>SUM($DT$9,$FF$9,$GR$9)</f>
        <v>1666285</v>
      </c>
      <c r="IE9" s="14">
        <f>SUM($DU$9,$FG$9,$GS$9)</f>
        <v>1628912</v>
      </c>
      <c r="IF9" s="14">
        <f>SUM($DV$9,$FH$9,$GT$9)</f>
        <v>1806596</v>
      </c>
      <c r="IG9" s="14">
        <f>SUM($DW$9,$FI$9,$GU$9)</f>
        <v>2849640</v>
      </c>
      <c r="IH9" s="14">
        <f>SUM($DX$9,$FJ$9,$GV$9)</f>
        <v>2693159</v>
      </c>
      <c r="II9" s="14">
        <f>SUM($DY$9,$FK$9,$GW$9)</f>
        <v>2552033</v>
      </c>
      <c r="IJ9" s="14">
        <f>SUM($DZ$9,$FL$9,$GX$9)</f>
        <v>2405303</v>
      </c>
      <c r="IK9" s="14">
        <f>SUM($EA$9,$FM$9,$GY$9)</f>
        <v>2273115</v>
      </c>
      <c r="IL9" s="14">
        <f>SUM($EB$9,$FN$9,$GZ$9)</f>
        <v>2148401.75</v>
      </c>
      <c r="IM9" s="14">
        <f>SUM($EC$9,$FO$9,$HA$9)</f>
        <v>2036038</v>
      </c>
      <c r="IN9" s="14">
        <f>SUM($ED$9,$FP$9,$HB$9)</f>
        <v>1918636</v>
      </c>
      <c r="IO9" s="14">
        <f>SUM($EE$9,$FQ$9,$HC$9)</f>
        <v>1813341.125</v>
      </c>
      <c r="IP9" s="14">
        <f>SUM($EF$9,$FR$9,$HD$9)</f>
        <v>1714057</v>
      </c>
      <c r="IQ9" s="14">
        <f>SUM($EG$9,$FS$9,$HE$9)</f>
        <v>1624035</v>
      </c>
      <c r="IR9" s="14">
        <f>SUM($EH$9,$FT$9,$HF$9)</f>
        <v>1530684</v>
      </c>
      <c r="IS9" s="14">
        <f>SUM($EI$9,$FU$9,$HG$9)</f>
        <v>126095</v>
      </c>
      <c r="IT9" s="14">
        <f>SUM($EJ$9,$FV$9,$HH$9)</f>
        <v>0</v>
      </c>
      <c r="IU9" s="14">
        <f>SUM($EK$9,$FW$9,$HI$9)</f>
        <v>0</v>
      </c>
      <c r="IV9" s="14">
        <f>SUM($EL$9,$FX$9,$HJ$9)</f>
        <v>0</v>
      </c>
      <c r="IW9" s="14">
        <f>SUM($EM$9,$FY$9,$HK$9)</f>
        <v>0</v>
      </c>
      <c r="IX9" s="14">
        <f>SUM($EN$9,$FZ$9,$HL$9)</f>
        <v>0</v>
      </c>
      <c r="IY9" s="14">
        <f>SUM($EO$9,$GA$9,$HM$9)</f>
        <v>0</v>
      </c>
      <c r="IZ9" s="14">
        <f>SUM($EP$9,$GB$9,$HN$9)</f>
        <v>0</v>
      </c>
      <c r="JA9" s="14">
        <f>SUM($EQ$9,$GC$9,$HO$9)</f>
        <v>0</v>
      </c>
      <c r="JB9" s="14">
        <f>SUM($ER$9,$GD$9,$HP$9)</f>
        <v>0</v>
      </c>
      <c r="JC9" s="14">
        <f>SUM($ES$9,$GE$9,$HQ$9)</f>
        <v>0</v>
      </c>
      <c r="JD9" s="14">
        <f>SUM($ET$9,$GF$9,$HR$9)</f>
        <v>0</v>
      </c>
      <c r="JE9" s="14">
        <f>SUM($EU$9,$GG$9,$HS$9)</f>
        <v>0</v>
      </c>
      <c r="JF9" s="14">
        <f>SUM($EV$9,$GH$9,$HT$9)</f>
        <v>0</v>
      </c>
      <c r="JG9" s="16">
        <f>SUM(HV9:JF9)</f>
        <v>42054000.75</v>
      </c>
      <c r="JH9" s="66">
        <f>'[2]D-PSDP'!$BW$12</f>
        <v>13487</v>
      </c>
      <c r="JI9" s="67">
        <f>'[2]D-PSDP'!$BW$13</f>
        <v>39078</v>
      </c>
      <c r="JJ9" s="67">
        <f>'[2]D-PSDP'!$BW$14</f>
        <v>61909</v>
      </c>
      <c r="JK9" s="67">
        <f>'[2]D-PSDP'!$BW$15</f>
        <v>82140</v>
      </c>
      <c r="JL9" s="67">
        <f>'[2]D-PSDP'!$BW$16</f>
        <v>99934</v>
      </c>
      <c r="JM9" s="67">
        <f>'[2]D-PSDP'!$BW$17</f>
        <v>116183</v>
      </c>
      <c r="JN9" s="67">
        <f>'[2]D-PSDP'!$BW$18</f>
        <v>129834</v>
      </c>
      <c r="JO9" s="67">
        <f>'[2]D-PSDP'!$BW$19</f>
        <v>141937</v>
      </c>
      <c r="JP9" s="67">
        <f>'[2]D-PSDP'!$BW$20</f>
        <v>152337</v>
      </c>
      <c r="JQ9" s="67">
        <f>'[2]D-PSDP'!$BW$21</f>
        <v>161925</v>
      </c>
      <c r="JR9" s="67">
        <f>'[2]D-PSDP'!$BW$22</f>
        <v>168913</v>
      </c>
      <c r="JS9" s="67">
        <f>'[2]D-PSDP'!$BW$23</f>
        <v>175492</v>
      </c>
      <c r="JT9" s="67">
        <f>'[2]D-PSDP'!$BW$24</f>
        <v>180774</v>
      </c>
      <c r="JU9" s="67">
        <f>'[2]D-PSDP'!$BW$25</f>
        <v>185567</v>
      </c>
      <c r="JV9" s="67">
        <f>'[2]D-PSDP'!$BW$26</f>
        <v>188330</v>
      </c>
      <c r="JW9" s="67">
        <f>'[2]D-PSDP'!$BW$27</f>
        <v>190849</v>
      </c>
      <c r="JX9" s="67">
        <f>'[2]D-PSDP'!$BW$28</f>
        <v>192476</v>
      </c>
      <c r="JY9" s="67">
        <f>'[2]D-PSDP'!$BW$29</f>
        <v>193855</v>
      </c>
      <c r="JZ9" s="67">
        <f>'[2]D-PSDP'!$BW$30</f>
        <v>193772</v>
      </c>
      <c r="KA9" s="67">
        <f>'[2]D-PSDP'!$BW$31</f>
        <v>193610</v>
      </c>
      <c r="KB9" s="67">
        <f>'[2]D-PSDP'!$BW$32</f>
        <v>192476</v>
      </c>
      <c r="KC9" s="67">
        <f>'[2]D-PSDP'!$BW$33</f>
        <v>192149</v>
      </c>
      <c r="KD9" s="67">
        <f>'[2]D-PSDP'!$BW$34</f>
        <v>189791</v>
      </c>
      <c r="KE9" s="67">
        <f>'[2]D-PSDP'!$BW$35</f>
        <v>1508504</v>
      </c>
      <c r="KF9" s="67">
        <f>'[2]D-PSDP'!$BW$36</f>
        <v>1553027</v>
      </c>
      <c r="KG9" s="67">
        <f>'[2]D-PSDP'!$BW$37</f>
        <v>497473</v>
      </c>
      <c r="KH9" s="67">
        <f>'[2]D-PSDP'!$BW$38</f>
        <v>0</v>
      </c>
      <c r="KI9" s="67">
        <f>'[2]D-PSDP'!$BW$39</f>
        <v>0</v>
      </c>
      <c r="KJ9" s="67">
        <f>'[2]D-PSDP'!$BW$40</f>
        <v>0</v>
      </c>
      <c r="KK9" s="67">
        <f>'[2]D-PSDP'!$BW$41</f>
        <v>0</v>
      </c>
      <c r="KL9" s="67">
        <f>'[2]D-PSDP'!$BW$42</f>
        <v>0</v>
      </c>
      <c r="KM9" s="67">
        <f>'[2]D-PSDP'!$BW$43</f>
        <v>0</v>
      </c>
      <c r="KN9" s="67">
        <f>'[2]D-PSDP'!$BW$44</f>
        <v>0</v>
      </c>
      <c r="KO9" s="67">
        <f>'[2]D-PSDP'!$BW$45</f>
        <v>0</v>
      </c>
      <c r="KP9" s="67">
        <f>'[2]D-PSDP'!$BW$46</f>
        <v>0</v>
      </c>
      <c r="KQ9" s="67">
        <f>'[2]D-PSDP'!$BW$47</f>
        <v>0</v>
      </c>
      <c r="KR9" s="67">
        <f>'[2]D-PSDP'!$BW$48</f>
        <v>0</v>
      </c>
      <c r="KS9" s="68">
        <f>SUM(JH9:KR9)</f>
        <v>6995822</v>
      </c>
      <c r="KT9" s="66">
        <f>'[2]D-PSNP'!$BW$12</f>
        <v>0</v>
      </c>
      <c r="KU9" s="67">
        <f>'[2]D-PSNP'!$BW$13</f>
        <v>0</v>
      </c>
      <c r="KV9" s="67">
        <f>'[2]D-PSNP'!$BW$14</f>
        <v>0</v>
      </c>
      <c r="KW9" s="67">
        <f>'[2]D-PSNP'!$BW$15</f>
        <v>0</v>
      </c>
      <c r="KX9" s="67">
        <f>'[2]D-PSNP'!$BW$16</f>
        <v>0</v>
      </c>
      <c r="KY9" s="67">
        <f>'[2]D-PSNP'!$BW$17</f>
        <v>0</v>
      </c>
      <c r="KZ9" s="67">
        <f>'[2]D-PSNP'!$BW$18</f>
        <v>0</v>
      </c>
      <c r="LA9" s="67">
        <f>'[2]D-PSNP'!$BW$19</f>
        <v>0</v>
      </c>
      <c r="LB9" s="67">
        <f>'[2]D-PSNP'!$BW$20</f>
        <v>0</v>
      </c>
      <c r="LC9" s="67">
        <f>'[2]D-PSNP'!$BW$21</f>
        <v>0</v>
      </c>
      <c r="LD9" s="67">
        <f>'[2]D-PSNP'!$BW$22</f>
        <v>0</v>
      </c>
      <c r="LE9" s="67">
        <f>'[2]D-PSNP'!$BW$23</f>
        <v>0</v>
      </c>
      <c r="LF9" s="67">
        <f>'[2]D-PSNP'!$BW$24</f>
        <v>0</v>
      </c>
      <c r="LG9" s="67">
        <f>'[2]D-PSNP'!$BW$25</f>
        <v>0</v>
      </c>
      <c r="LH9" s="67">
        <f>'[2]D-PSNP'!$BW$26</f>
        <v>0</v>
      </c>
      <c r="LI9" s="67">
        <f>'[2]D-PSNP'!$BW$27</f>
        <v>0</v>
      </c>
      <c r="LJ9" s="67">
        <f>'[2]D-PSNP'!$BW$28</f>
        <v>0</v>
      </c>
      <c r="LK9" s="67">
        <f>'[2]D-PSNP'!$BW$29</f>
        <v>0</v>
      </c>
      <c r="LL9" s="67">
        <f>'[2]D-PSNP'!$BW$30</f>
        <v>0</v>
      </c>
      <c r="LM9" s="67">
        <f>'[2]D-PSNP'!$BW$31</f>
        <v>0</v>
      </c>
      <c r="LN9" s="67">
        <f>'[2]D-PSNP'!$BW$32</f>
        <v>0</v>
      </c>
      <c r="LO9" s="67">
        <f>'[2]D-PSNP'!$BW$33</f>
        <v>0</v>
      </c>
      <c r="LP9" s="67">
        <f>'[2]D-PSNP'!$BW$34</f>
        <v>0</v>
      </c>
      <c r="LQ9" s="67">
        <f>'[2]D-PSNP'!$BW$35</f>
        <v>0</v>
      </c>
      <c r="LR9" s="67">
        <f>'[2]D-PSNP'!$BW$36</f>
        <v>0</v>
      </c>
      <c r="LS9" s="67">
        <f>'[2]D-PSNP'!$BW$37</f>
        <v>0</v>
      </c>
      <c r="LT9" s="67">
        <f>'[2]D-PSNP'!$BW$38</f>
        <v>0</v>
      </c>
      <c r="LU9" s="67">
        <f>'[2]D-PSNP'!$BW$39</f>
        <v>0</v>
      </c>
      <c r="LV9" s="67">
        <f>'[2]D-PSNP'!$BW$40</f>
        <v>0</v>
      </c>
      <c r="LW9" s="67">
        <f>'[2]D-PSNP'!$BW$41</f>
        <v>0</v>
      </c>
      <c r="LX9" s="67">
        <f>'[2]D-PSNP'!$BW$42</f>
        <v>0</v>
      </c>
      <c r="LY9" s="67">
        <f>'[2]D-PSNP'!$BW$43</f>
        <v>0</v>
      </c>
      <c r="LZ9" s="67">
        <f>'[2]D-PSNP'!$BW$44</f>
        <v>0</v>
      </c>
      <c r="MA9" s="67">
        <f>'[2]D-PSNP'!$BW$45</f>
        <v>0</v>
      </c>
      <c r="MB9" s="67">
        <f>'[2]D-PSNP'!$BW$46</f>
        <v>0</v>
      </c>
      <c r="MC9" s="67">
        <f>'[2]D-PSNP'!$BW$47</f>
        <v>0</v>
      </c>
      <c r="MD9" s="67">
        <f>'[2]D-PSNP'!$BW$48</f>
        <v>0</v>
      </c>
      <c r="ME9" s="68">
        <f>SUM(KT9:MD9)</f>
        <v>0</v>
      </c>
      <c r="MF9" s="66">
        <f>'[2]D-PSND'!$BW$12</f>
        <v>0</v>
      </c>
      <c r="MG9" s="67">
        <f>'[2]D-PSND'!$BW$13</f>
        <v>0</v>
      </c>
      <c r="MH9" s="67">
        <f>'[2]D-PSND'!$BW$14</f>
        <v>0</v>
      </c>
      <c r="MI9" s="67">
        <f>'[2]D-PSND'!$BW$15</f>
        <v>0</v>
      </c>
      <c r="MJ9" s="67">
        <f>'[2]D-PSND'!$BW$16</f>
        <v>0</v>
      </c>
      <c r="MK9" s="67">
        <f>'[2]D-PSND'!$BW$17</f>
        <v>0</v>
      </c>
      <c r="ML9" s="67">
        <f>'[2]D-PSND'!$BW$18</f>
        <v>0</v>
      </c>
      <c r="MM9" s="67">
        <f>'[2]D-PSND'!$BW$19</f>
        <v>0</v>
      </c>
      <c r="MN9" s="67">
        <f>'[2]D-PSND'!$BW$20</f>
        <v>0</v>
      </c>
      <c r="MO9" s="67">
        <f>'[2]D-PSND'!$BW$21</f>
        <v>0</v>
      </c>
      <c r="MP9" s="67">
        <f>'[2]D-PSND'!$BW$22</f>
        <v>0</v>
      </c>
      <c r="MQ9" s="67">
        <f>'[2]D-PSND'!$BW$23</f>
        <v>0</v>
      </c>
      <c r="MR9" s="67">
        <f>'[2]D-PSND'!$BW$24</f>
        <v>0</v>
      </c>
      <c r="MS9" s="67">
        <f>'[2]D-PSND'!$BW$25</f>
        <v>0</v>
      </c>
      <c r="MT9" s="67">
        <f>'[2]D-PSND'!$BW$26</f>
        <v>0</v>
      </c>
      <c r="MU9" s="67">
        <f>'[2]D-PSND'!$BW$27</f>
        <v>0</v>
      </c>
      <c r="MV9" s="67">
        <f>'[2]D-PSND'!$BW$28</f>
        <v>0</v>
      </c>
      <c r="MW9" s="67">
        <f>'[2]D-PSND'!$BW$29</f>
        <v>0</v>
      </c>
      <c r="MX9" s="67">
        <f>'[2]D-PSND'!$BW$30</f>
        <v>0</v>
      </c>
      <c r="MY9" s="67">
        <f>'[2]D-PSND'!$BW$31</f>
        <v>0</v>
      </c>
      <c r="MZ9" s="67">
        <f>'[2]D-PSND'!$BW$32</f>
        <v>0</v>
      </c>
      <c r="NA9" s="67">
        <f>'[2]D-PSND'!$BW$33</f>
        <v>0</v>
      </c>
      <c r="NB9" s="67">
        <f>'[2]D-PSND'!$BW$34</f>
        <v>0</v>
      </c>
      <c r="NC9" s="67">
        <f>'[2]D-PSND'!$BW$35</f>
        <v>0</v>
      </c>
      <c r="ND9" s="67">
        <f>'[2]D-PSND'!$BW$36</f>
        <v>0</v>
      </c>
      <c r="NE9" s="67">
        <f>'[2]D-PSND'!$BW$37</f>
        <v>0</v>
      </c>
      <c r="NF9" s="67">
        <f>'[2]D-PSND'!$BW$38</f>
        <v>0</v>
      </c>
      <c r="NG9" s="67">
        <f>'[2]D-PSND'!$BW$39</f>
        <v>0</v>
      </c>
      <c r="NH9" s="67">
        <f>'[2]D-PSND'!$BW$40</f>
        <v>0</v>
      </c>
      <c r="NI9" s="67">
        <f>'[2]D-PSND'!$BW$41</f>
        <v>0</v>
      </c>
      <c r="NJ9" s="67">
        <f>'[2]D-PSND'!$BW$42</f>
        <v>0</v>
      </c>
      <c r="NK9" s="67">
        <f>'[2]D-PSND'!$BW$43</f>
        <v>0</v>
      </c>
      <c r="NL9" s="67">
        <f>'[2]D-PSND'!$BW$44</f>
        <v>0</v>
      </c>
      <c r="NM9" s="67">
        <f>'[2]D-PSND'!$BW$45</f>
        <v>0</v>
      </c>
      <c r="NN9" s="67">
        <f>'[2]D-PSND'!$BW$46</f>
        <v>0</v>
      </c>
      <c r="NO9" s="67">
        <f>'[2]D-PSND'!$BW$47</f>
        <v>0</v>
      </c>
      <c r="NP9" s="67">
        <f>'[2]D-PSND'!$BW$48</f>
        <v>0</v>
      </c>
      <c r="NQ9" s="68">
        <f>SUM(MF9:NP9)</f>
        <v>0</v>
      </c>
      <c r="NR9" s="14">
        <f>SUM($JH$9,$KT$9,$MF$9)</f>
        <v>13487</v>
      </c>
      <c r="NS9" s="14">
        <f>SUM($JI$9,$KU$9,$MG$9)</f>
        <v>39078</v>
      </c>
      <c r="NT9" s="14">
        <f>SUM($JJ$9,$KV$9,$MH$9)</f>
        <v>61909</v>
      </c>
      <c r="NU9" s="14">
        <f>SUM($JK$9,$KW$9,$MI$9)</f>
        <v>82140</v>
      </c>
      <c r="NV9" s="14">
        <f>SUM($JL$9,$KX$9,$MJ$9)</f>
        <v>99934</v>
      </c>
      <c r="NW9" s="14">
        <f>SUM($JM$9,$KY$9,$MK$9)</f>
        <v>116183</v>
      </c>
      <c r="NX9" s="14">
        <f>SUM($JN$9,$KZ$9,$ML$9)</f>
        <v>129834</v>
      </c>
      <c r="NY9" s="14">
        <f>SUM($JO$9,$LA$9,$MM$9)</f>
        <v>141937</v>
      </c>
      <c r="NZ9" s="14">
        <f>SUM($JP$9,$LB$9,$MN$9)</f>
        <v>152337</v>
      </c>
      <c r="OA9" s="14">
        <f>SUM($JQ$9,$LC$9,$MO$9)</f>
        <v>161925</v>
      </c>
      <c r="OB9" s="14">
        <f>SUM($JR$9,$LD$9,$MP$9)</f>
        <v>168913</v>
      </c>
      <c r="OC9" s="14">
        <f>SUM($JS$9,$LE$9,$MQ$9)</f>
        <v>175492</v>
      </c>
      <c r="OD9" s="14">
        <f>SUM($JT$9,$LF$9,$MR$9)</f>
        <v>180774</v>
      </c>
      <c r="OE9" s="14">
        <f>SUM($JU$9,$LG$9,$MS$9)</f>
        <v>185567</v>
      </c>
      <c r="OF9" s="14">
        <f>SUM($JV$9,$LH$9,$MT$9)</f>
        <v>188330</v>
      </c>
      <c r="OG9" s="14">
        <f>SUM($JW$9,$LI$9,$MU$9)</f>
        <v>190849</v>
      </c>
      <c r="OH9" s="14">
        <f>SUM($JX$9,$LJ$9,$MV$9)</f>
        <v>192476</v>
      </c>
      <c r="OI9" s="14">
        <f>SUM($JY$9,$LK$9,$MW$9)</f>
        <v>193855</v>
      </c>
      <c r="OJ9" s="14">
        <f>SUM($JZ$9,$LL$9,$MX$9)</f>
        <v>193772</v>
      </c>
      <c r="OK9" s="14">
        <f>SUM($KA$9,$LM$9,$MY$9)</f>
        <v>193610</v>
      </c>
      <c r="OL9" s="14">
        <f>SUM($KB$9,$LN$9,$MZ$9)</f>
        <v>192476</v>
      </c>
      <c r="OM9" s="14">
        <f>SUM($KC$9,$LO$9,$NA$9)</f>
        <v>192149</v>
      </c>
      <c r="ON9" s="14">
        <f>SUM($KD$9,$LP$9,$NB$9)</f>
        <v>189791</v>
      </c>
      <c r="OO9" s="14">
        <f>SUM($KE$9,$LQ$9,$NC$9)</f>
        <v>1508504</v>
      </c>
      <c r="OP9" s="14">
        <f>SUM($KF$9,$LR$9,$ND$9)</f>
        <v>1553027</v>
      </c>
      <c r="OQ9" s="14">
        <f>SUM($KG$9,$LS$9,$NE$9)</f>
        <v>497473</v>
      </c>
      <c r="OR9" s="14">
        <f>SUM($KH$9,$LT$9,$NF$9)</f>
        <v>0</v>
      </c>
      <c r="OS9" s="14">
        <f>SUM($KI$9,$LU$9,$NG$9)</f>
        <v>0</v>
      </c>
      <c r="OT9" s="14">
        <f>SUM($KJ$9,$LV$9,$NH$9)</f>
        <v>0</v>
      </c>
      <c r="OU9" s="14">
        <f>SUM($KK$9,$LW$9,$NI$9)</f>
        <v>0</v>
      </c>
      <c r="OV9" s="14">
        <f>SUM($KL$9,$LX$9,$NJ$9)</f>
        <v>0</v>
      </c>
      <c r="OW9" s="14">
        <f>SUM($KM$9,$LY$9,$NK$9)</f>
        <v>0</v>
      </c>
      <c r="OX9" s="14">
        <f>SUM($KN$9,$LZ$9,$NL$9)</f>
        <v>0</v>
      </c>
      <c r="OY9" s="14">
        <f>SUM($KO$9,$MA$9,$NM$9)</f>
        <v>0</v>
      </c>
      <c r="OZ9" s="14">
        <f>SUM($KP$9,$MB$9,$NN$9)</f>
        <v>0</v>
      </c>
      <c r="PA9" s="14">
        <f>SUM($KQ$9,$MC$9,$NO$9)</f>
        <v>0</v>
      </c>
      <c r="PB9" s="14">
        <f>SUM($KR$9,$MD$9,$NP$9)</f>
        <v>0</v>
      </c>
      <c r="PC9" s="16">
        <f>SUM(NR9:PB9)</f>
        <v>6995822</v>
      </c>
    </row>
    <row r="10" spans="1:419" outlineLevel="1" x14ac:dyDescent="0.3">
      <c r="A10" s="46" t="s">
        <v>8</v>
      </c>
      <c r="B10" s="25">
        <f>'[1]CF PDP'!$BT$36</f>
        <v>4703563</v>
      </c>
      <c r="C10" s="25">
        <f>'[1]CF PDP'!$BT$37</f>
        <v>3966048</v>
      </c>
      <c r="D10" s="25">
        <f>'[1]CF PDP'!$BT$38</f>
        <v>3388690</v>
      </c>
      <c r="E10" s="25">
        <f>'[1]CF PDP'!$BT$39</f>
        <v>2948436</v>
      </c>
      <c r="F10" s="25">
        <f>'[1]CF PDP'!$BT$40</f>
        <v>2597146</v>
      </c>
      <c r="G10" s="25">
        <f>'[1]CF PDP'!$BT$41</f>
        <v>2317658</v>
      </c>
      <c r="H10" s="25">
        <f>'[1]CF PDP'!$BT$42</f>
        <v>2075137</v>
      </c>
      <c r="I10" s="25">
        <f>'[1]CF PDP'!$BT$43</f>
        <v>1877505</v>
      </c>
      <c r="J10" s="25">
        <f>'[1]CF PDP'!$BT$44</f>
        <v>1709731</v>
      </c>
      <c r="K10" s="25">
        <f>'[1]CF PDP'!$BT$45</f>
        <v>1570190</v>
      </c>
      <c r="L10" s="25">
        <f>'[1]CF PDP'!$BT$46</f>
        <v>1441618</v>
      </c>
      <c r="M10" s="25">
        <f>'[1]CF PDP'!$BT$47</f>
        <v>0</v>
      </c>
      <c r="N10" s="25">
        <f>'[1]CF PDP'!$BT$48</f>
        <v>0</v>
      </c>
      <c r="O10" s="25">
        <f>'[1]CF PDP'!$BT$49</f>
        <v>0</v>
      </c>
      <c r="P10" s="25">
        <f>'[1]CF PDP'!$BT$50</f>
        <v>0</v>
      </c>
      <c r="Q10" s="25">
        <f>'[1]CF PDP'!$BT$51</f>
        <v>0</v>
      </c>
      <c r="R10" s="25">
        <f>'[1]CF PDP'!$BT$52</f>
        <v>0</v>
      </c>
      <c r="S10" s="25">
        <f>'[1]CF PDP'!$BT$53</f>
        <v>0</v>
      </c>
      <c r="T10" s="25">
        <f>'[1]CF PDP'!$BT$54</f>
        <v>0</v>
      </c>
      <c r="U10" s="25">
        <f>'[1]CF PDP'!$BT$55</f>
        <v>0</v>
      </c>
      <c r="V10" s="25">
        <f>'[1]CF PDP'!$BT$56</f>
        <v>0</v>
      </c>
      <c r="W10" s="25">
        <f>'[1]CF PDP'!$BT$57</f>
        <v>0</v>
      </c>
      <c r="X10" s="25">
        <f>'[1]CF PDP'!$BT$58</f>
        <v>0</v>
      </c>
      <c r="Y10" s="25">
        <f>'[1]CF PDP'!$BT$59</f>
        <v>0</v>
      </c>
      <c r="Z10" s="25">
        <f>'[1]CF PDP'!$BT$60</f>
        <v>0</v>
      </c>
      <c r="AA10" s="25">
        <f>'[1]CF PDP'!$BT$61</f>
        <v>0</v>
      </c>
      <c r="AB10" s="25">
        <f>'[1]CF PDP'!$BT$62</f>
        <v>0</v>
      </c>
      <c r="AC10" s="25">
        <f>'[1]CF PDP'!$BT$63</f>
        <v>0</v>
      </c>
      <c r="AD10" s="25">
        <f>'[1]CF PDP'!$BT$64</f>
        <v>0</v>
      </c>
      <c r="AE10" s="25">
        <f>'[1]CF PDP'!$BT$65</f>
        <v>0</v>
      </c>
      <c r="AF10" s="25">
        <f>'[1]CF PDP'!$BT$66</f>
        <v>0</v>
      </c>
      <c r="AG10" s="25">
        <f>'[1]CF PDP'!$BT$67</f>
        <v>0</v>
      </c>
      <c r="AH10" s="25">
        <f>'[1]CF PDP'!$BT$68</f>
        <v>0</v>
      </c>
      <c r="AI10" s="25">
        <f>'[1]CF PDP'!$BT$69</f>
        <v>0</v>
      </c>
      <c r="AJ10" s="25">
        <f>'[1]CF PDP'!$BT$70</f>
        <v>0</v>
      </c>
      <c r="AK10" s="25">
        <f>'[1]CF PDP'!$BT$71</f>
        <v>0</v>
      </c>
      <c r="AL10" s="25">
        <f>'[1]CF PDP'!$BT$72</f>
        <v>0</v>
      </c>
      <c r="AM10" s="26">
        <f>SUM(B10:AL10)</f>
        <v>28595722</v>
      </c>
      <c r="AN10" s="27">
        <f>'[1]CF PNP'!$BT$36</f>
        <v>0</v>
      </c>
      <c r="AO10" s="25">
        <f>'[1]CF PNP'!$BT$37</f>
        <v>0</v>
      </c>
      <c r="AP10" s="25">
        <f>'[1]CF PNP'!$BT$38</f>
        <v>0</v>
      </c>
      <c r="AQ10" s="25">
        <f>'[1]CF PNP'!$BT$39</f>
        <v>0</v>
      </c>
      <c r="AR10" s="25">
        <f>'[1]CF PNP'!$BT$40</f>
        <v>0</v>
      </c>
      <c r="AS10" s="25">
        <f>'[1]CF PNP'!$BT$41</f>
        <v>0</v>
      </c>
      <c r="AT10" s="25">
        <f>'[1]CF PNP'!$BT$42</f>
        <v>0</v>
      </c>
      <c r="AU10" s="25">
        <f>'[1]CF PNP'!$BT$43</f>
        <v>0</v>
      </c>
      <c r="AV10" s="25">
        <f>'[1]CF PNP'!$BT$44</f>
        <v>0</v>
      </c>
      <c r="AW10" s="25">
        <f>'[1]CF PNP'!$BT$45</f>
        <v>0</v>
      </c>
      <c r="AX10" s="25">
        <f>'[1]CF PNP'!$BT$46</f>
        <v>0</v>
      </c>
      <c r="AY10" s="25">
        <f>'[1]CF PNP'!$BT$47</f>
        <v>0</v>
      </c>
      <c r="AZ10" s="25">
        <f>'[1]CF PNP'!$BT$48</f>
        <v>0</v>
      </c>
      <c r="BA10" s="25">
        <f>'[1]CF PNP'!$BT$49</f>
        <v>0</v>
      </c>
      <c r="BB10" s="25">
        <f>'[1]CF PNP'!$BT$50</f>
        <v>0</v>
      </c>
      <c r="BC10" s="25">
        <f>'[1]CF PNP'!$BT$51</f>
        <v>0</v>
      </c>
      <c r="BD10" s="25">
        <f>'[1]CF PNP'!$BT$52</f>
        <v>0</v>
      </c>
      <c r="BE10" s="25">
        <f>'[1]CF PNP'!$BT$53</f>
        <v>0</v>
      </c>
      <c r="BF10" s="25">
        <f>'[1]CF PNP'!$BT$54</f>
        <v>0</v>
      </c>
      <c r="BG10" s="25">
        <f>'[1]CF PNP'!$BT$55</f>
        <v>0</v>
      </c>
      <c r="BH10" s="25">
        <f>'[1]CF PNP'!$BT$56</f>
        <v>0</v>
      </c>
      <c r="BI10" s="25">
        <f>'[1]CF PNP'!$BT$57</f>
        <v>0</v>
      </c>
      <c r="BJ10" s="25">
        <f>'[1]CF PNP'!$BT$58</f>
        <v>0</v>
      </c>
      <c r="BK10" s="25">
        <f>'[1]CF PNP'!$BT$59</f>
        <v>0</v>
      </c>
      <c r="BL10" s="25">
        <f>'[1]CF PNP'!$BT$60</f>
        <v>0</v>
      </c>
      <c r="BM10" s="25">
        <f>'[1]CF PNP'!$BT$61</f>
        <v>0</v>
      </c>
      <c r="BN10" s="25">
        <f>'[1]CF PNP'!$BT$62</f>
        <v>0</v>
      </c>
      <c r="BO10" s="25">
        <f>'[1]CF PNP'!$BT$63</f>
        <v>0</v>
      </c>
      <c r="BP10" s="25">
        <f>'[1]CF PNP'!$BT$64</f>
        <v>0</v>
      </c>
      <c r="BQ10" s="25">
        <f>'[1]CF PNP'!$BT$65</f>
        <v>0</v>
      </c>
      <c r="BR10" s="25">
        <f>'[1]CF PNP'!$BT$66</f>
        <v>0</v>
      </c>
      <c r="BS10" s="25">
        <f>'[1]CF PNP'!$BT$67</f>
        <v>0</v>
      </c>
      <c r="BT10" s="25">
        <f>'[1]CF PNP'!$BT$68</f>
        <v>0</v>
      </c>
      <c r="BU10" s="25">
        <f>'[1]CF PNP'!$BT$69</f>
        <v>0</v>
      </c>
      <c r="BV10" s="25">
        <f>'[1]CF PNP'!$BT$70</f>
        <v>0</v>
      </c>
      <c r="BW10" s="25">
        <f>'[1]CF PNP'!$BT$71</f>
        <v>0</v>
      </c>
      <c r="BX10" s="25">
        <f>'[1]CF PNP'!$BT$72</f>
        <v>0</v>
      </c>
      <c r="BY10" s="26">
        <f>SUM(AN10:BX10)</f>
        <v>0</v>
      </c>
      <c r="BZ10" s="27">
        <f>'[1]CF PND'!$BT$36</f>
        <v>0</v>
      </c>
      <c r="CA10" s="25">
        <f>'[1]CF PND'!$BT$37</f>
        <v>0</v>
      </c>
      <c r="CB10" s="25">
        <f>'[1]CF PND'!$BT$38</f>
        <v>0</v>
      </c>
      <c r="CC10" s="25">
        <f>'[1]CF PND'!$BT$39</f>
        <v>0</v>
      </c>
      <c r="CD10" s="25">
        <f>'[1]CF PND'!$BT$40</f>
        <v>0</v>
      </c>
      <c r="CE10" s="25">
        <f>'[1]CF PND'!$BT$41</f>
        <v>0</v>
      </c>
      <c r="CF10" s="25">
        <f>'[1]CF PND'!$BT$42</f>
        <v>0</v>
      </c>
      <c r="CG10" s="25">
        <f>'[1]CF PND'!$BT$43</f>
        <v>0</v>
      </c>
      <c r="CH10" s="25">
        <f>'[1]CF PND'!$BT$44</f>
        <v>0</v>
      </c>
      <c r="CI10" s="25">
        <f>'[1]CF PND'!$BT$45</f>
        <v>0</v>
      </c>
      <c r="CJ10" s="25">
        <f>'[1]CF PND'!$BT$46</f>
        <v>0</v>
      </c>
      <c r="CK10" s="25">
        <f>'[1]CF PND'!$BT$47</f>
        <v>0</v>
      </c>
      <c r="CL10" s="25">
        <f>'[1]CF PND'!$BT$48</f>
        <v>0</v>
      </c>
      <c r="CM10" s="25">
        <f>'[1]CF PND'!$BT$49</f>
        <v>0</v>
      </c>
      <c r="CN10" s="25">
        <f>'[1]CF PND'!$BT$50</f>
        <v>0</v>
      </c>
      <c r="CO10" s="25">
        <f>'[1]CF PND'!$BT$51</f>
        <v>0</v>
      </c>
      <c r="CP10" s="25">
        <f>'[1]CF PND'!$BT$52</f>
        <v>0</v>
      </c>
      <c r="CQ10" s="25">
        <f>'[1]CF PND'!$BT$53</f>
        <v>0</v>
      </c>
      <c r="CR10" s="25">
        <f>'[1]CF PND'!$BT$54</f>
        <v>0</v>
      </c>
      <c r="CS10" s="25">
        <f>'[1]CF PND'!$BT$55</f>
        <v>0</v>
      </c>
      <c r="CT10" s="25">
        <f>'[1]CF PND'!$BT$56</f>
        <v>0</v>
      </c>
      <c r="CU10" s="25">
        <f>'[1]CF PND'!$BT$57</f>
        <v>0</v>
      </c>
      <c r="CV10" s="25">
        <f>'[1]CF PND'!$BT$58</f>
        <v>0</v>
      </c>
      <c r="CW10" s="25">
        <f>'[1]CF PND'!$BT$59</f>
        <v>0</v>
      </c>
      <c r="CX10" s="25">
        <f>'[1]CF PND'!$BT$60</f>
        <v>0</v>
      </c>
      <c r="CY10" s="25">
        <f>'[1]CF PND'!$BT$61</f>
        <v>0</v>
      </c>
      <c r="CZ10" s="25">
        <f>'[1]CF PND'!$BT$62</f>
        <v>0</v>
      </c>
      <c r="DA10" s="25">
        <f>'[1]CF PND'!$BT$63</f>
        <v>0</v>
      </c>
      <c r="DB10" s="25">
        <f>'[1]CF PND'!$BT$64</f>
        <v>0</v>
      </c>
      <c r="DC10" s="25">
        <f>'[1]CF PND'!$BT$65</f>
        <v>0</v>
      </c>
      <c r="DD10" s="25">
        <f>'[1]CF PND'!$BT$66</f>
        <v>0</v>
      </c>
      <c r="DE10" s="25">
        <f>'[1]CF PND'!$BT$67</f>
        <v>0</v>
      </c>
      <c r="DF10" s="25">
        <f>'[1]CF PND'!$BT$68</f>
        <v>0</v>
      </c>
      <c r="DG10" s="25">
        <f>'[1]CF PND'!$BT$69</f>
        <v>0</v>
      </c>
      <c r="DH10" s="25">
        <f>'[1]CF PND'!$BT$70</f>
        <v>0</v>
      </c>
      <c r="DI10" s="25">
        <f>'[1]CF PND'!$BT$71</f>
        <v>0</v>
      </c>
      <c r="DJ10" s="25">
        <f>'[1]CF PND'!$BT$72</f>
        <v>0</v>
      </c>
      <c r="DK10" s="26">
        <f>SUM(BZ10:DJ10)</f>
        <v>0</v>
      </c>
      <c r="DL10" s="69"/>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1">
        <f>SUM(DL10:EV10)</f>
        <v>0</v>
      </c>
      <c r="EX10" s="69"/>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1">
        <f>SUM(EX10:GH10)</f>
        <v>0</v>
      </c>
      <c r="GJ10" s="69"/>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1">
        <f>SUM(GJ10:HT10)</f>
        <v>0</v>
      </c>
      <c r="HV10" s="27">
        <f>'[1]CF PRB'!$BT$36</f>
        <v>601427</v>
      </c>
      <c r="HW10" s="25">
        <f>'[1]CF PRB'!$BT$37</f>
        <v>1061079</v>
      </c>
      <c r="HX10" s="25">
        <f>'[1]CF PRB'!$BT$38</f>
        <v>1349098</v>
      </c>
      <c r="HY10" s="25">
        <f>'[1]CF PRB'!$BT$39</f>
        <v>1529364</v>
      </c>
      <c r="HZ10" s="25">
        <f>'[1]CF PRB'!$BT$40</f>
        <v>1634883</v>
      </c>
      <c r="IA10" s="25">
        <f>'[1]CF PRB'!$BT$41</f>
        <v>1692669</v>
      </c>
      <c r="IB10" s="25">
        <f>'[1]CF PRB'!$BT$42</f>
        <v>1704450</v>
      </c>
      <c r="IC10" s="25">
        <f>'[1]CF PRB'!$BT$43</f>
        <v>1694599</v>
      </c>
      <c r="ID10" s="25">
        <f>'[1]CF PRB'!$BT$44</f>
        <v>1666264</v>
      </c>
      <c r="IE10" s="25">
        <f>'[1]CF PRB'!$BT$45</f>
        <v>1628891</v>
      </c>
      <c r="IF10" s="25">
        <f>'[1]CF PRB'!$BT$46</f>
        <v>1573542</v>
      </c>
      <c r="IG10" s="25">
        <f>'[1]CF PRB'!$BT$47</f>
        <v>2849620</v>
      </c>
      <c r="IH10" s="25">
        <f>'[1]CF PRB'!$BT$48</f>
        <v>2693119</v>
      </c>
      <c r="II10" s="25">
        <f>'[1]CF PRB'!$BT$49</f>
        <v>2552054</v>
      </c>
      <c r="IJ10" s="25">
        <f>'[1]CF PRB'!$BT$50</f>
        <v>2405303</v>
      </c>
      <c r="IK10" s="25">
        <f>'[1]CF PRB'!$BT$51</f>
        <v>2273074</v>
      </c>
      <c r="IL10" s="25">
        <f>'[1]CF PRB'!$BT$52</f>
        <v>2148361</v>
      </c>
      <c r="IM10" s="25">
        <f>'[1]CF PRB'!$BT$53</f>
        <v>2036037</v>
      </c>
      <c r="IN10" s="25">
        <f>'[1]CF PRB'!$BT$54</f>
        <v>1918636</v>
      </c>
      <c r="IO10" s="25">
        <f>'[1]CF PRB'!$BT$55</f>
        <v>1813320</v>
      </c>
      <c r="IP10" s="25">
        <f>'[1]CF PRB'!$BT$56</f>
        <v>1714098</v>
      </c>
      <c r="IQ10" s="25">
        <f>'[1]CF PRB'!$BT$57</f>
        <v>1624016</v>
      </c>
      <c r="IR10" s="25">
        <f>'[1]CF PRB'!$BT$58</f>
        <v>1530684</v>
      </c>
      <c r="IS10" s="25">
        <f>'[1]CF PRB'!$BT$59</f>
        <v>0</v>
      </c>
      <c r="IT10" s="25">
        <f>'[1]CF PRB'!$BT$60</f>
        <v>0</v>
      </c>
      <c r="IU10" s="25">
        <f>'[1]CF PRB'!$BT$61</f>
        <v>0</v>
      </c>
      <c r="IV10" s="25">
        <f>'[1]CF PRB'!$BT$62</f>
        <v>0</v>
      </c>
      <c r="IW10" s="25">
        <f>'[1]CF PRB'!$BT$63</f>
        <v>0</v>
      </c>
      <c r="IX10" s="25">
        <f>'[1]CF PRB'!$BT$64</f>
        <v>0</v>
      </c>
      <c r="IY10" s="25">
        <f>'[1]CF PRB'!$BT$65</f>
        <v>0</v>
      </c>
      <c r="IZ10" s="25">
        <f>'[1]CF PRB'!$BT$66</f>
        <v>0</v>
      </c>
      <c r="JA10" s="25">
        <f>'[1]CF PRB'!$BT$67</f>
        <v>0</v>
      </c>
      <c r="JB10" s="25">
        <f>'[1]CF PRB'!$BT$68</f>
        <v>0</v>
      </c>
      <c r="JC10" s="25">
        <f>'[1]CF PRB'!$BT$69</f>
        <v>0</v>
      </c>
      <c r="JD10" s="25">
        <f>'[1]CF PRB'!$BT$70</f>
        <v>0</v>
      </c>
      <c r="JE10" s="25">
        <f>'[1]CF PRB'!$BT$71</f>
        <v>0</v>
      </c>
      <c r="JF10" s="25">
        <f>'[1]CF PRB'!$BT$72</f>
        <v>0</v>
      </c>
      <c r="JG10" s="26">
        <f>SUM(HV10:JF10)</f>
        <v>41694588</v>
      </c>
      <c r="JH10" s="69"/>
      <c r="JI10" s="70"/>
      <c r="JJ10" s="70"/>
      <c r="JK10" s="70"/>
      <c r="JL10" s="70"/>
      <c r="JM10" s="70"/>
      <c r="JN10" s="70"/>
      <c r="JO10" s="70"/>
      <c r="JP10" s="70"/>
      <c r="JQ10" s="70"/>
      <c r="JR10" s="70"/>
      <c r="JS10" s="70"/>
      <c r="JT10" s="70"/>
      <c r="JU10" s="70"/>
      <c r="JV10" s="70"/>
      <c r="JW10" s="70"/>
      <c r="JX10" s="70"/>
      <c r="JY10" s="70"/>
      <c r="JZ10" s="70"/>
      <c r="KA10" s="70"/>
      <c r="KB10" s="70"/>
      <c r="KC10" s="70"/>
      <c r="KD10" s="70"/>
      <c r="KE10" s="70"/>
      <c r="KF10" s="70"/>
      <c r="KG10" s="70"/>
      <c r="KH10" s="70"/>
      <c r="KI10" s="70"/>
      <c r="KJ10" s="70"/>
      <c r="KK10" s="70"/>
      <c r="KL10" s="70"/>
      <c r="KM10" s="70"/>
      <c r="KN10" s="70"/>
      <c r="KO10" s="70"/>
      <c r="KP10" s="70"/>
      <c r="KQ10" s="70"/>
      <c r="KR10" s="70"/>
      <c r="KS10" s="71">
        <f>SUM(JH10:KR10)</f>
        <v>0</v>
      </c>
      <c r="KT10" s="69"/>
      <c r="KU10" s="70"/>
      <c r="KV10" s="70"/>
      <c r="KW10" s="70"/>
      <c r="KX10" s="70"/>
      <c r="KY10" s="70"/>
      <c r="KZ10" s="70"/>
      <c r="LA10" s="70"/>
      <c r="LB10" s="70"/>
      <c r="LC10" s="70"/>
      <c r="LD10" s="70"/>
      <c r="LE10" s="70"/>
      <c r="LF10" s="70"/>
      <c r="LG10" s="70"/>
      <c r="LH10" s="70"/>
      <c r="LI10" s="70"/>
      <c r="LJ10" s="70"/>
      <c r="LK10" s="70"/>
      <c r="LL10" s="70"/>
      <c r="LM10" s="70"/>
      <c r="LN10" s="70"/>
      <c r="LO10" s="70"/>
      <c r="LP10" s="70"/>
      <c r="LQ10" s="70"/>
      <c r="LR10" s="70"/>
      <c r="LS10" s="70"/>
      <c r="LT10" s="70"/>
      <c r="LU10" s="70"/>
      <c r="LV10" s="70"/>
      <c r="LW10" s="70"/>
      <c r="LX10" s="70"/>
      <c r="LY10" s="70"/>
      <c r="LZ10" s="70"/>
      <c r="MA10" s="70"/>
      <c r="MB10" s="70"/>
      <c r="MC10" s="70"/>
      <c r="MD10" s="70"/>
      <c r="ME10" s="71">
        <f>SUM(KT10:MD10)</f>
        <v>0</v>
      </c>
      <c r="MF10" s="69"/>
      <c r="MG10" s="70"/>
      <c r="MH10" s="70"/>
      <c r="MI10" s="70"/>
      <c r="MJ10" s="70"/>
      <c r="MK10" s="70"/>
      <c r="ML10" s="70"/>
      <c r="MM10" s="70"/>
      <c r="MN10" s="70"/>
      <c r="MO10" s="70"/>
      <c r="MP10" s="70"/>
      <c r="MQ10" s="70"/>
      <c r="MR10" s="70"/>
      <c r="MS10" s="70"/>
      <c r="MT10" s="70"/>
      <c r="MU10" s="70"/>
      <c r="MV10" s="70"/>
      <c r="MW10" s="70"/>
      <c r="MX10" s="70"/>
      <c r="MY10" s="70"/>
      <c r="MZ10" s="70"/>
      <c r="NA10" s="70"/>
      <c r="NB10" s="70"/>
      <c r="NC10" s="70"/>
      <c r="ND10" s="70"/>
      <c r="NE10" s="70"/>
      <c r="NF10" s="70"/>
      <c r="NG10" s="70"/>
      <c r="NH10" s="70"/>
      <c r="NI10" s="70"/>
      <c r="NJ10" s="70"/>
      <c r="NK10" s="70"/>
      <c r="NL10" s="70"/>
      <c r="NM10" s="70"/>
      <c r="NN10" s="70"/>
      <c r="NO10" s="70"/>
      <c r="NP10" s="70"/>
      <c r="NQ10" s="71">
        <f>SUM(MF10:NP10)</f>
        <v>0</v>
      </c>
      <c r="NR10" s="25">
        <f>'[1]CF PS'!$BT$36</f>
        <v>13507</v>
      </c>
      <c r="NS10" s="25">
        <f>'[1]CF PS'!$BT$37</f>
        <v>38897</v>
      </c>
      <c r="NT10" s="25">
        <f>'[1]CF PS'!$BT$38</f>
        <v>61950</v>
      </c>
      <c r="NU10" s="25">
        <f>'[1]CF PS'!$BT$39</f>
        <v>82161</v>
      </c>
      <c r="NV10" s="25">
        <f>'[1]CF PS'!$BT$40</f>
        <v>99933</v>
      </c>
      <c r="NW10" s="25">
        <f>'[1]CF PS'!$BT$41</f>
        <v>116183</v>
      </c>
      <c r="NX10" s="25">
        <f>'[1]CF PS'!$BT$42</f>
        <v>129791</v>
      </c>
      <c r="NY10" s="25">
        <f>'[1]CF PS'!$BT$43</f>
        <v>141978</v>
      </c>
      <c r="NZ10" s="25">
        <f>'[1]CF PS'!$BT$44</f>
        <v>152337</v>
      </c>
      <c r="OA10" s="25">
        <f>'[1]CF PS'!$BT$45</f>
        <v>161884</v>
      </c>
      <c r="OB10" s="25">
        <f>'[1]CF PS'!$BT$46</f>
        <v>168891</v>
      </c>
      <c r="OC10" s="25">
        <f>'[1]CF PS'!$BT$47</f>
        <v>175492</v>
      </c>
      <c r="OD10" s="25">
        <f>'[1]CF PS'!$BT$48</f>
        <v>180773</v>
      </c>
      <c r="OE10" s="25">
        <f>'[1]CF PS'!$BT$49</f>
        <v>185547</v>
      </c>
      <c r="OF10" s="25">
        <f>'[1]CF PS'!$BT$50</f>
        <v>188289</v>
      </c>
      <c r="OG10" s="25">
        <f>'[1]CF PS'!$BT$51</f>
        <v>190828</v>
      </c>
      <c r="OH10" s="25">
        <f>'[1]CF PS'!$BT$52</f>
        <v>192453</v>
      </c>
      <c r="OI10" s="25">
        <f>'[1]CF PS'!$BT$53</f>
        <v>193874</v>
      </c>
      <c r="OJ10" s="25">
        <f>'[1]CF PS'!$BT$54</f>
        <v>193773</v>
      </c>
      <c r="OK10" s="25">
        <f>'[1]CF PS'!$BT$55</f>
        <v>193570</v>
      </c>
      <c r="OL10" s="25">
        <f>'[1]CF PS'!$BT$56</f>
        <v>192453</v>
      </c>
      <c r="OM10" s="25">
        <f>'[1]CF PS'!$BT$57</f>
        <v>192148</v>
      </c>
      <c r="ON10" s="25">
        <f>'[1]CF PS'!$BT$58</f>
        <v>189812</v>
      </c>
      <c r="OO10" s="25">
        <f>'[1]CF PS'!$BT$59</f>
        <v>1634578</v>
      </c>
      <c r="OP10" s="25">
        <f>'[1]CF PS'!$BT$60</f>
        <v>1553027</v>
      </c>
      <c r="OQ10" s="25">
        <f>'[1]CF PS'!$BT$61</f>
        <v>0</v>
      </c>
      <c r="OR10" s="25">
        <f>'[1]CF PS'!$BT$62</f>
        <v>0</v>
      </c>
      <c r="OS10" s="25">
        <f>'[1]CF PS'!$BT$63</f>
        <v>0</v>
      </c>
      <c r="OT10" s="25">
        <f>'[1]CF PS'!$BT$64</f>
        <v>0</v>
      </c>
      <c r="OU10" s="25">
        <f>'[1]CF PS'!$BT$65</f>
        <v>0</v>
      </c>
      <c r="OV10" s="25">
        <f>'[1]CF PS'!$BT$66</f>
        <v>0</v>
      </c>
      <c r="OW10" s="25">
        <f>'[1]CF PS'!$BT$67</f>
        <v>0</v>
      </c>
      <c r="OX10" s="25">
        <f>'[1]CF PS'!$BT$68</f>
        <v>0</v>
      </c>
      <c r="OY10" s="25">
        <f>'[1]CF PS'!$BT$69</f>
        <v>0</v>
      </c>
      <c r="OZ10" s="25">
        <f>'[1]CF PS'!$BT$70</f>
        <v>0</v>
      </c>
      <c r="PA10" s="25">
        <f>'[1]CF PS'!$BT$71</f>
        <v>0</v>
      </c>
      <c r="PB10" s="25">
        <f>'[1]CF PS'!$BT$72</f>
        <v>0</v>
      </c>
      <c r="PC10" s="26">
        <f>SUM(NR10:PB10)</f>
        <v>6624129</v>
      </c>
    </row>
    <row r="11" spans="1:419" ht="16.5" thickBot="1" x14ac:dyDescent="0.35">
      <c r="A11" s="47" t="s">
        <v>9</v>
      </c>
      <c r="B11" s="40">
        <f>IF(AND(B9&lt;&gt;0,B10&lt;&gt;0),(B9-B10)/B10,IF(AND(B9=0,B10=0),"",IF(AND(B9="",B10=""),"",IF(AND(B9=0,B10=""),"", IF(AND(B9="",B10=0),"",1)))))</f>
        <v>8.7167961819582303E-6</v>
      </c>
      <c r="C11" s="40">
        <f t="shared" ref="C11" si="263">IF(AND(C9&lt;&gt;0,C10&lt;&gt;0),(C9-C10)/C10,IF(AND(C9=0,C10=0),"",IF(AND(C9="",C10=""),"",IF(AND(C9=0,C10=""),"", IF(AND(C9="",C10=0),"",1)))))</f>
        <v>-2.0486388465293411E-5</v>
      </c>
      <c r="D11" s="40">
        <f t="shared" ref="D11" si="264">IF(AND(D9&lt;&gt;0,D10&lt;&gt;0),(D9-D10)/D10,IF(AND(D9=0,D10=0),"",IF(AND(D9="",D10=""),"",IF(AND(D9=0,D10=""),"", IF(AND(D9="",D10=0),"",1)))))</f>
        <v>5.9757605446352421E-6</v>
      </c>
      <c r="E11" s="40">
        <f t="shared" ref="E11" si="265">IF(AND(E9&lt;&gt;0,E10&lt;&gt;0),(E9-E10)/E10,IF(AND(E9=0,E10=0),"",IF(AND(E9="",E10=""),"",IF(AND(E9=0,E10=""),"", IF(AND(E9="",E10=0),"",1)))))</f>
        <v>-1.6958143232547696E-7</v>
      </c>
      <c r="F11" s="40">
        <f t="shared" ref="F11" si="266">IF(AND(F9&lt;&gt;0,F10&lt;&gt;0),(F9-F10)/F10,IF(AND(F9=0,F10=0),"",IF(AND(F9="",F10=""),"",IF(AND(F9=0,F10=""),"", IF(AND(F9="",F10=0),"",1)))))</f>
        <v>-7.7970202676322398E-6</v>
      </c>
      <c r="G11" s="40">
        <f t="shared" ref="G11" si="267">IF(AND(G9&lt;&gt;0,G10&lt;&gt;0),(G9-G10)/G10,IF(AND(G9=0,G10=0),"",IF(AND(G9="",G10=""),"",IF(AND(G9=0,G10=""),"", IF(AND(G9="",G10=0),"",1)))))</f>
        <v>-8.7372683976669552E-6</v>
      </c>
      <c r="H11" s="40">
        <f t="shared" ref="H11" si="268">IF(AND(H9&lt;&gt;0,H10&lt;&gt;0),(H9-H10)/H10,IF(AND(H9=0,H10=0),"",IF(AND(H9="",H10=""),"",IF(AND(H9=0,H10=""),"", IF(AND(H9="",H10=0),"",1)))))</f>
        <v>-9.637917882048269E-6</v>
      </c>
      <c r="I11" s="40">
        <f t="shared" ref="I11" si="269">IF(AND(I9&lt;&gt;0,I10&lt;&gt;0),(I9-I10)/I10,IF(AND(I9=0,I10=0),"",IF(AND(I9="",I10=""),"",IF(AND(I9=0,I10=""),"", IF(AND(I9="",I10=0),"",1)))))</f>
        <v>1.0852168169991557E-5</v>
      </c>
      <c r="J11" s="40">
        <f t="shared" ref="J11" si="270">IF(AND(J9&lt;&gt;0,J10&lt;&gt;0),(J9-J10)/J10,IF(AND(J9=0,J10=0),"",IF(AND(J9="",J10=""),"",IF(AND(J9=0,J10=""),"", IF(AND(J9="",J10=0),"",1)))))</f>
        <v>1.1990190269697396E-5</v>
      </c>
      <c r="K11" s="40">
        <f t="shared" ref="K11" si="271">IF(AND(K9&lt;&gt;0,K10&lt;&gt;0),(K9-K10)/K10,IF(AND(K9=0,K10=0),"",IF(AND(K9="",K10=""),"",IF(AND(K9=0,K10=""),"", IF(AND(K9="",K10=0),"",1)))))</f>
        <v>-1.281692024532063E-5</v>
      </c>
      <c r="L11" s="40">
        <f t="shared" ref="L11" si="272">IF(AND(L9&lt;&gt;0,L10&lt;&gt;0),(L9-L10)/L10,IF(AND(L9=0,L10=0),"",IF(AND(L9="",L10=""),"",IF(AND(L9=0,L10=""),"", IF(AND(L9="",L10=0),"",1)))))</f>
        <v>-0.16162057146900219</v>
      </c>
      <c r="M11" s="40" t="str">
        <f t="shared" ref="M11" si="273">IF(AND(M9&lt;&gt;0,M10&lt;&gt;0),(M9-M10)/M10,IF(AND(M9=0,M10=0),"",IF(AND(M9="",M10=""),"",IF(AND(M9=0,M10=""),"", IF(AND(M9="",M10=0),"",1)))))</f>
        <v/>
      </c>
      <c r="N11" s="40" t="str">
        <f t="shared" ref="N11" si="274">IF(AND(N9&lt;&gt;0,N10&lt;&gt;0),(N9-N10)/N10,IF(AND(N9=0,N10=0),"",IF(AND(N9="",N10=""),"",IF(AND(N9=0,N10=""),"", IF(AND(N9="",N10=0),"",1)))))</f>
        <v/>
      </c>
      <c r="O11" s="40" t="str">
        <f t="shared" ref="O11" si="275">IF(AND(O9&lt;&gt;0,O10&lt;&gt;0),(O9-O10)/O10,IF(AND(O9=0,O10=0),"",IF(AND(O9="",O10=""),"",IF(AND(O9=0,O10=""),"", IF(AND(O9="",O10=0),"",1)))))</f>
        <v/>
      </c>
      <c r="P11" s="40" t="str">
        <f t="shared" ref="P11" si="276">IF(AND(P9&lt;&gt;0,P10&lt;&gt;0),(P9-P10)/P10,IF(AND(P9=0,P10=0),"",IF(AND(P9="",P10=""),"",IF(AND(P9=0,P10=""),"", IF(AND(P9="",P10=0),"",1)))))</f>
        <v/>
      </c>
      <c r="Q11" s="40" t="str">
        <f t="shared" ref="Q11" si="277">IF(AND(Q9&lt;&gt;0,Q10&lt;&gt;0),(Q9-Q10)/Q10,IF(AND(Q9=0,Q10=0),"",IF(AND(Q9="",Q10=""),"",IF(AND(Q9=0,Q10=""),"", IF(AND(Q9="",Q10=0),"",1)))))</f>
        <v/>
      </c>
      <c r="R11" s="40" t="str">
        <f t="shared" ref="R11" si="278">IF(AND(R9&lt;&gt;0,R10&lt;&gt;0),(R9-R10)/R10,IF(AND(R9=0,R10=0),"",IF(AND(R9="",R10=""),"",IF(AND(R9=0,R10=""),"", IF(AND(R9="",R10=0),"",1)))))</f>
        <v/>
      </c>
      <c r="S11" s="40" t="str">
        <f t="shared" ref="S11" si="279">IF(AND(S9&lt;&gt;0,S10&lt;&gt;0),(S9-S10)/S10,IF(AND(S9=0,S10=0),"",IF(AND(S9="",S10=""),"",IF(AND(S9=0,S10=""),"", IF(AND(S9="",S10=0),"",1)))))</f>
        <v/>
      </c>
      <c r="T11" s="40" t="str">
        <f t="shared" ref="T11" si="280">IF(AND(T9&lt;&gt;0,T10&lt;&gt;0),(T9-T10)/T10,IF(AND(T9=0,T10=0),"",IF(AND(T9="",T10=""),"",IF(AND(T9=0,T10=""),"", IF(AND(T9="",T10=0),"",1)))))</f>
        <v/>
      </c>
      <c r="U11" s="40" t="str">
        <f t="shared" ref="U11" si="281">IF(AND(U9&lt;&gt;0,U10&lt;&gt;0),(U9-U10)/U10,IF(AND(U9=0,U10=0),"",IF(AND(U9="",U10=""),"",IF(AND(U9=0,U10=""),"", IF(AND(U9="",U10=0),"",1)))))</f>
        <v/>
      </c>
      <c r="V11" s="40" t="str">
        <f t="shared" ref="V11" si="282">IF(AND(V9&lt;&gt;0,V10&lt;&gt;0),(V9-V10)/V10,IF(AND(V9=0,V10=0),"",IF(AND(V9="",V10=""),"",IF(AND(V9=0,V10=""),"", IF(AND(V9="",V10=0),"",1)))))</f>
        <v/>
      </c>
      <c r="W11" s="40" t="str">
        <f t="shared" ref="W11" si="283">IF(AND(W9&lt;&gt;0,W10&lt;&gt;0),(W9-W10)/W10,IF(AND(W9=0,W10=0),"",IF(AND(W9="",W10=""),"",IF(AND(W9=0,W10=""),"", IF(AND(W9="",W10=0),"",1)))))</f>
        <v/>
      </c>
      <c r="X11" s="40" t="str">
        <f t="shared" ref="X11:AL11" si="284">IF(AND(X9&lt;&gt;0,X10&lt;&gt;0),(X9-X10)/X10,IF(AND(X9=0,X10=0),"",IF(AND(X9="",X10=""),"",IF(AND(X9=0,X10=""),"", IF(AND(X9="",X10=0),"",1)))))</f>
        <v/>
      </c>
      <c r="Y11" s="40" t="str">
        <f t="shared" si="284"/>
        <v/>
      </c>
      <c r="Z11" s="40" t="str">
        <f t="shared" si="284"/>
        <v/>
      </c>
      <c r="AA11" s="40" t="str">
        <f t="shared" si="284"/>
        <v/>
      </c>
      <c r="AB11" s="40" t="str">
        <f t="shared" si="284"/>
        <v/>
      </c>
      <c r="AC11" s="40" t="str">
        <f t="shared" si="284"/>
        <v/>
      </c>
      <c r="AD11" s="40" t="str">
        <f t="shared" si="284"/>
        <v/>
      </c>
      <c r="AE11" s="40" t="str">
        <f t="shared" si="284"/>
        <v/>
      </c>
      <c r="AF11" s="40" t="str">
        <f t="shared" si="284"/>
        <v/>
      </c>
      <c r="AG11" s="40" t="str">
        <f t="shared" si="284"/>
        <v/>
      </c>
      <c r="AH11" s="40" t="str">
        <f t="shared" si="284"/>
        <v/>
      </c>
      <c r="AI11" s="40" t="str">
        <f t="shared" si="284"/>
        <v/>
      </c>
      <c r="AJ11" s="40" t="str">
        <f t="shared" si="284"/>
        <v/>
      </c>
      <c r="AK11" s="40" t="str">
        <f t="shared" si="284"/>
        <v/>
      </c>
      <c r="AL11" s="40" t="str">
        <f t="shared" si="284"/>
        <v/>
      </c>
      <c r="AM11" s="41">
        <f t="shared" ref="AM11" si="285">IF(AND(AM9&lt;&gt;0,AM10&lt;&gt;0),(AM9-AM10)/AM10,IF(AND(AM9=0,AM10=0),"",IF(AND(AM9="",AM10=""),"",IF(AND(AM9=0,AM10=""),"", IF(AND(AM9="",AM10=0),"",1)))))</f>
        <v>-8.1500084173429851E-3</v>
      </c>
      <c r="AN11" s="39" t="str">
        <f t="shared" ref="AN11" si="286">IF(AND(AN9&lt;&gt;0,AN10&lt;&gt;0),(AN9-AN10)/AN10,IF(AND(AN9=0,AN10=0),"",IF(AND(AN9="",AN10=""),"",IF(AND(AN9=0,AN10=""),"", IF(AND(AN9="",AN10=0),"",1)))))</f>
        <v/>
      </c>
      <c r="AO11" s="40" t="str">
        <f t="shared" ref="AO11" si="287">IF(AND(AO9&lt;&gt;0,AO10&lt;&gt;0),(AO9-AO10)/AO10,IF(AND(AO9=0,AO10=0),"",IF(AND(AO9="",AO10=""),"",IF(AND(AO9=0,AO10=""),"", IF(AND(AO9="",AO10=0),"",1)))))</f>
        <v/>
      </c>
      <c r="AP11" s="40" t="str">
        <f t="shared" ref="AP11" si="288">IF(AND(AP9&lt;&gt;0,AP10&lt;&gt;0),(AP9-AP10)/AP10,IF(AND(AP9=0,AP10=0),"",IF(AND(AP9="",AP10=""),"",IF(AND(AP9=0,AP10=""),"", IF(AND(AP9="",AP10=0),"",1)))))</f>
        <v/>
      </c>
      <c r="AQ11" s="40" t="str">
        <f t="shared" ref="AQ11" si="289">IF(AND(AQ9&lt;&gt;0,AQ10&lt;&gt;0),(AQ9-AQ10)/AQ10,IF(AND(AQ9=0,AQ10=0),"",IF(AND(AQ9="",AQ10=""),"",IF(AND(AQ9=0,AQ10=""),"", IF(AND(AQ9="",AQ10=0),"",1)))))</f>
        <v/>
      </c>
      <c r="AR11" s="40" t="str">
        <f t="shared" ref="AR11" si="290">IF(AND(AR9&lt;&gt;0,AR10&lt;&gt;0),(AR9-AR10)/AR10,IF(AND(AR9=0,AR10=0),"",IF(AND(AR9="",AR10=""),"",IF(AND(AR9=0,AR10=""),"", IF(AND(AR9="",AR10=0),"",1)))))</f>
        <v/>
      </c>
      <c r="AS11" s="40" t="str">
        <f t="shared" ref="AS11" si="291">IF(AND(AS9&lt;&gt;0,AS10&lt;&gt;0),(AS9-AS10)/AS10,IF(AND(AS9=0,AS10=0),"",IF(AND(AS9="",AS10=""),"",IF(AND(AS9=0,AS10=""),"", IF(AND(AS9="",AS10=0),"",1)))))</f>
        <v/>
      </c>
      <c r="AT11" s="40" t="str">
        <f t="shared" ref="AT11" si="292">IF(AND(AT9&lt;&gt;0,AT10&lt;&gt;0),(AT9-AT10)/AT10,IF(AND(AT9=0,AT10=0),"",IF(AND(AT9="",AT10=""),"",IF(AND(AT9=0,AT10=""),"", IF(AND(AT9="",AT10=0),"",1)))))</f>
        <v/>
      </c>
      <c r="AU11" s="40" t="str">
        <f t="shared" ref="AU11" si="293">IF(AND(AU9&lt;&gt;0,AU10&lt;&gt;0),(AU9-AU10)/AU10,IF(AND(AU9=0,AU10=0),"",IF(AND(AU9="",AU10=""),"",IF(AND(AU9=0,AU10=""),"", IF(AND(AU9="",AU10=0),"",1)))))</f>
        <v/>
      </c>
      <c r="AV11" s="40" t="str">
        <f t="shared" ref="AV11" si="294">IF(AND(AV9&lt;&gt;0,AV10&lt;&gt;0),(AV9-AV10)/AV10,IF(AND(AV9=0,AV10=0),"",IF(AND(AV9="",AV10=""),"",IF(AND(AV9=0,AV10=""),"", IF(AND(AV9="",AV10=0),"",1)))))</f>
        <v/>
      </c>
      <c r="AW11" s="40" t="str">
        <f t="shared" ref="AW11" si="295">IF(AND(AW9&lt;&gt;0,AW10&lt;&gt;0),(AW9-AW10)/AW10,IF(AND(AW9=0,AW10=0),"",IF(AND(AW9="",AW10=""),"",IF(AND(AW9=0,AW10=""),"", IF(AND(AW9="",AW10=0),"",1)))))</f>
        <v/>
      </c>
      <c r="AX11" s="40" t="str">
        <f t="shared" ref="AX11" si="296">IF(AND(AX9&lt;&gt;0,AX10&lt;&gt;0),(AX9-AX10)/AX10,IF(AND(AX9=0,AX10=0),"",IF(AND(AX9="",AX10=""),"",IF(AND(AX9=0,AX10=""),"", IF(AND(AX9="",AX10=0),"",1)))))</f>
        <v/>
      </c>
      <c r="AY11" s="40" t="str">
        <f t="shared" ref="AY11" si="297">IF(AND(AY9&lt;&gt;0,AY10&lt;&gt;0),(AY9-AY10)/AY10,IF(AND(AY9=0,AY10=0),"",IF(AND(AY9="",AY10=""),"",IF(AND(AY9=0,AY10=""),"", IF(AND(AY9="",AY10=0),"",1)))))</f>
        <v/>
      </c>
      <c r="AZ11" s="40" t="str">
        <f t="shared" ref="AZ11" si="298">IF(AND(AZ9&lt;&gt;0,AZ10&lt;&gt;0),(AZ9-AZ10)/AZ10,IF(AND(AZ9=0,AZ10=0),"",IF(AND(AZ9="",AZ10=""),"",IF(AND(AZ9=0,AZ10=""),"", IF(AND(AZ9="",AZ10=0),"",1)))))</f>
        <v/>
      </c>
      <c r="BA11" s="40" t="str">
        <f t="shared" ref="BA11" si="299">IF(AND(BA9&lt;&gt;0,BA10&lt;&gt;0),(BA9-BA10)/BA10,IF(AND(BA9=0,BA10=0),"",IF(AND(BA9="",BA10=""),"",IF(AND(BA9=0,BA10=""),"", IF(AND(BA9="",BA10=0),"",1)))))</f>
        <v/>
      </c>
      <c r="BB11" s="40" t="str">
        <f t="shared" ref="BB11" si="300">IF(AND(BB9&lt;&gt;0,BB10&lt;&gt;0),(BB9-BB10)/BB10,IF(AND(BB9=0,BB10=0),"",IF(AND(BB9="",BB10=""),"",IF(AND(BB9=0,BB10=""),"", IF(AND(BB9="",BB10=0),"",1)))))</f>
        <v/>
      </c>
      <c r="BC11" s="40" t="str">
        <f t="shared" ref="BC11" si="301">IF(AND(BC9&lt;&gt;0,BC10&lt;&gt;0),(BC9-BC10)/BC10,IF(AND(BC9=0,BC10=0),"",IF(AND(BC9="",BC10=""),"",IF(AND(BC9=0,BC10=""),"", IF(AND(BC9="",BC10=0),"",1)))))</f>
        <v/>
      </c>
      <c r="BD11" s="40" t="str">
        <f t="shared" ref="BD11" si="302">IF(AND(BD9&lt;&gt;0,BD10&lt;&gt;0),(BD9-BD10)/BD10,IF(AND(BD9=0,BD10=0),"",IF(AND(BD9="",BD10=""),"",IF(AND(BD9=0,BD10=""),"", IF(AND(BD9="",BD10=0),"",1)))))</f>
        <v/>
      </c>
      <c r="BE11" s="40" t="str">
        <f t="shared" ref="BE11" si="303">IF(AND(BE9&lt;&gt;0,BE10&lt;&gt;0),(BE9-BE10)/BE10,IF(AND(BE9=0,BE10=0),"",IF(AND(BE9="",BE10=""),"",IF(AND(BE9=0,BE10=""),"", IF(AND(BE9="",BE10=0),"",1)))))</f>
        <v/>
      </c>
      <c r="BF11" s="40" t="str">
        <f t="shared" ref="BF11" si="304">IF(AND(BF9&lt;&gt;0,BF10&lt;&gt;0),(BF9-BF10)/BF10,IF(AND(BF9=0,BF10=0),"",IF(AND(BF9="",BF10=""),"",IF(AND(BF9=0,BF10=""),"", IF(AND(BF9="",BF10=0),"",1)))))</f>
        <v/>
      </c>
      <c r="BG11" s="40" t="str">
        <f t="shared" ref="BG11" si="305">IF(AND(BG9&lt;&gt;0,BG10&lt;&gt;0),(BG9-BG10)/BG10,IF(AND(BG9=0,BG10=0),"",IF(AND(BG9="",BG10=""),"",IF(AND(BG9=0,BG10=""),"", IF(AND(BG9="",BG10=0),"",1)))))</f>
        <v/>
      </c>
      <c r="BH11" s="40" t="str">
        <f t="shared" ref="BH11" si="306">IF(AND(BH9&lt;&gt;0,BH10&lt;&gt;0),(BH9-BH10)/BH10,IF(AND(BH9=0,BH10=0),"",IF(AND(BH9="",BH10=""),"",IF(AND(BH9=0,BH10=""),"", IF(AND(BH9="",BH10=0),"",1)))))</f>
        <v/>
      </c>
      <c r="BI11" s="40" t="str">
        <f t="shared" ref="BI11" si="307">IF(AND(BI9&lt;&gt;0,BI10&lt;&gt;0),(BI9-BI10)/BI10,IF(AND(BI9=0,BI10=0),"",IF(AND(BI9="",BI10=""),"",IF(AND(BI9=0,BI10=""),"", IF(AND(BI9="",BI10=0),"",1)))))</f>
        <v/>
      </c>
      <c r="BJ11" s="40" t="str">
        <f t="shared" ref="BJ11:BX11" si="308">IF(AND(BJ9&lt;&gt;0,BJ10&lt;&gt;0),(BJ9-BJ10)/BJ10,IF(AND(BJ9=0,BJ10=0),"",IF(AND(BJ9="",BJ10=""),"",IF(AND(BJ9=0,BJ10=""),"", IF(AND(BJ9="",BJ10=0),"",1)))))</f>
        <v/>
      </c>
      <c r="BK11" s="40" t="str">
        <f t="shared" si="308"/>
        <v/>
      </c>
      <c r="BL11" s="40" t="str">
        <f t="shared" si="308"/>
        <v/>
      </c>
      <c r="BM11" s="40" t="str">
        <f t="shared" si="308"/>
        <v/>
      </c>
      <c r="BN11" s="40" t="str">
        <f t="shared" si="308"/>
        <v/>
      </c>
      <c r="BO11" s="40" t="str">
        <f t="shared" si="308"/>
        <v/>
      </c>
      <c r="BP11" s="40" t="str">
        <f t="shared" si="308"/>
        <v/>
      </c>
      <c r="BQ11" s="40" t="str">
        <f t="shared" si="308"/>
        <v/>
      </c>
      <c r="BR11" s="40" t="str">
        <f t="shared" si="308"/>
        <v/>
      </c>
      <c r="BS11" s="40" t="str">
        <f t="shared" si="308"/>
        <v/>
      </c>
      <c r="BT11" s="40" t="str">
        <f t="shared" si="308"/>
        <v/>
      </c>
      <c r="BU11" s="40" t="str">
        <f t="shared" si="308"/>
        <v/>
      </c>
      <c r="BV11" s="40" t="str">
        <f t="shared" si="308"/>
        <v/>
      </c>
      <c r="BW11" s="40" t="str">
        <f t="shared" si="308"/>
        <v/>
      </c>
      <c r="BX11" s="40" t="str">
        <f t="shared" si="308"/>
        <v/>
      </c>
      <c r="BY11" s="41" t="str">
        <f t="shared" ref="BY11" si="309">IF(AND(BY9&lt;&gt;0,BY10&lt;&gt;0),(BY9-BY10)/BY10,IF(AND(BY9=0,BY10=0),"",IF(AND(BY9="",BY10=""),"",IF(AND(BY9=0,BY10=""),"", IF(AND(BY9="",BY10=0),"",1)))))</f>
        <v/>
      </c>
      <c r="BZ11" s="39" t="str">
        <f t="shared" ref="BZ11" si="310">IF(AND(BZ9&lt;&gt;0,BZ10&lt;&gt;0),(BZ9-BZ10)/BZ10,IF(AND(BZ9=0,BZ10=0),"",IF(AND(BZ9="",BZ10=""),"",IF(AND(BZ9=0,BZ10=""),"", IF(AND(BZ9="",BZ10=0),"",1)))))</f>
        <v/>
      </c>
      <c r="CA11" s="40" t="str">
        <f t="shared" ref="CA11" si="311">IF(AND(CA9&lt;&gt;0,CA10&lt;&gt;0),(CA9-CA10)/CA10,IF(AND(CA9=0,CA10=0),"",IF(AND(CA9="",CA10=""),"",IF(AND(CA9=0,CA10=""),"", IF(AND(CA9="",CA10=0),"",1)))))</f>
        <v/>
      </c>
      <c r="CB11" s="40" t="str">
        <f t="shared" ref="CB11" si="312">IF(AND(CB9&lt;&gt;0,CB10&lt;&gt;0),(CB9-CB10)/CB10,IF(AND(CB9=0,CB10=0),"",IF(AND(CB9="",CB10=""),"",IF(AND(CB9=0,CB10=""),"", IF(AND(CB9="",CB10=0),"",1)))))</f>
        <v/>
      </c>
      <c r="CC11" s="40" t="str">
        <f t="shared" ref="CC11" si="313">IF(AND(CC9&lt;&gt;0,CC10&lt;&gt;0),(CC9-CC10)/CC10,IF(AND(CC9=0,CC10=0),"",IF(AND(CC9="",CC10=""),"",IF(AND(CC9=0,CC10=""),"", IF(AND(CC9="",CC10=0),"",1)))))</f>
        <v/>
      </c>
      <c r="CD11" s="40" t="str">
        <f t="shared" ref="CD11" si="314">IF(AND(CD9&lt;&gt;0,CD10&lt;&gt;0),(CD9-CD10)/CD10,IF(AND(CD9=0,CD10=0),"",IF(AND(CD9="",CD10=""),"",IF(AND(CD9=0,CD10=""),"", IF(AND(CD9="",CD10=0),"",1)))))</f>
        <v/>
      </c>
      <c r="CE11" s="40" t="str">
        <f t="shared" ref="CE11" si="315">IF(AND(CE9&lt;&gt;0,CE10&lt;&gt;0),(CE9-CE10)/CE10,IF(AND(CE9=0,CE10=0),"",IF(AND(CE9="",CE10=""),"",IF(AND(CE9=0,CE10=""),"", IF(AND(CE9="",CE10=0),"",1)))))</f>
        <v/>
      </c>
      <c r="CF11" s="40" t="str">
        <f t="shared" ref="CF11" si="316">IF(AND(CF9&lt;&gt;0,CF10&lt;&gt;0),(CF9-CF10)/CF10,IF(AND(CF9=0,CF10=0),"",IF(AND(CF9="",CF10=""),"",IF(AND(CF9=0,CF10=""),"", IF(AND(CF9="",CF10=0),"",1)))))</f>
        <v/>
      </c>
      <c r="CG11" s="40" t="str">
        <f t="shared" ref="CG11" si="317">IF(AND(CG9&lt;&gt;0,CG10&lt;&gt;0),(CG9-CG10)/CG10,IF(AND(CG9=0,CG10=0),"",IF(AND(CG9="",CG10=""),"",IF(AND(CG9=0,CG10=""),"", IF(AND(CG9="",CG10=0),"",1)))))</f>
        <v/>
      </c>
      <c r="CH11" s="40" t="str">
        <f t="shared" ref="CH11" si="318">IF(AND(CH9&lt;&gt;0,CH10&lt;&gt;0),(CH9-CH10)/CH10,IF(AND(CH9=0,CH10=0),"",IF(AND(CH9="",CH10=""),"",IF(AND(CH9=0,CH10=""),"", IF(AND(CH9="",CH10=0),"",1)))))</f>
        <v/>
      </c>
      <c r="CI11" s="40" t="str">
        <f t="shared" ref="CI11" si="319">IF(AND(CI9&lt;&gt;0,CI10&lt;&gt;0),(CI9-CI10)/CI10,IF(AND(CI9=0,CI10=0),"",IF(AND(CI9="",CI10=""),"",IF(AND(CI9=0,CI10=""),"", IF(AND(CI9="",CI10=0),"",1)))))</f>
        <v/>
      </c>
      <c r="CJ11" s="40" t="str">
        <f t="shared" ref="CJ11" si="320">IF(AND(CJ9&lt;&gt;0,CJ10&lt;&gt;0),(CJ9-CJ10)/CJ10,IF(AND(CJ9=0,CJ10=0),"",IF(AND(CJ9="",CJ10=""),"",IF(AND(CJ9=0,CJ10=""),"", IF(AND(CJ9="",CJ10=0),"",1)))))</f>
        <v/>
      </c>
      <c r="CK11" s="40" t="str">
        <f t="shared" ref="CK11" si="321">IF(AND(CK9&lt;&gt;0,CK10&lt;&gt;0),(CK9-CK10)/CK10,IF(AND(CK9=0,CK10=0),"",IF(AND(CK9="",CK10=""),"",IF(AND(CK9=0,CK10=""),"", IF(AND(CK9="",CK10=0),"",1)))))</f>
        <v/>
      </c>
      <c r="CL11" s="40" t="str">
        <f t="shared" ref="CL11" si="322">IF(AND(CL9&lt;&gt;0,CL10&lt;&gt;0),(CL9-CL10)/CL10,IF(AND(CL9=0,CL10=0),"",IF(AND(CL9="",CL10=""),"",IF(AND(CL9=0,CL10=""),"", IF(AND(CL9="",CL10=0),"",1)))))</f>
        <v/>
      </c>
      <c r="CM11" s="40" t="str">
        <f t="shared" ref="CM11" si="323">IF(AND(CM9&lt;&gt;0,CM10&lt;&gt;0),(CM9-CM10)/CM10,IF(AND(CM9=0,CM10=0),"",IF(AND(CM9="",CM10=""),"",IF(AND(CM9=0,CM10=""),"", IF(AND(CM9="",CM10=0),"",1)))))</f>
        <v/>
      </c>
      <c r="CN11" s="40" t="str">
        <f t="shared" ref="CN11" si="324">IF(AND(CN9&lt;&gt;0,CN10&lt;&gt;0),(CN9-CN10)/CN10,IF(AND(CN9=0,CN10=0),"",IF(AND(CN9="",CN10=""),"",IF(AND(CN9=0,CN10=""),"", IF(AND(CN9="",CN10=0),"",1)))))</f>
        <v/>
      </c>
      <c r="CO11" s="40" t="str">
        <f t="shared" ref="CO11" si="325">IF(AND(CO9&lt;&gt;0,CO10&lt;&gt;0),(CO9-CO10)/CO10,IF(AND(CO9=0,CO10=0),"",IF(AND(CO9="",CO10=""),"",IF(AND(CO9=0,CO10=""),"", IF(AND(CO9="",CO10=0),"",1)))))</f>
        <v/>
      </c>
      <c r="CP11" s="40" t="str">
        <f t="shared" ref="CP11" si="326">IF(AND(CP9&lt;&gt;0,CP10&lt;&gt;0),(CP9-CP10)/CP10,IF(AND(CP9=0,CP10=0),"",IF(AND(CP9="",CP10=""),"",IF(AND(CP9=0,CP10=""),"", IF(AND(CP9="",CP10=0),"",1)))))</f>
        <v/>
      </c>
      <c r="CQ11" s="40" t="str">
        <f t="shared" ref="CQ11" si="327">IF(AND(CQ9&lt;&gt;0,CQ10&lt;&gt;0),(CQ9-CQ10)/CQ10,IF(AND(CQ9=0,CQ10=0),"",IF(AND(CQ9="",CQ10=""),"",IF(AND(CQ9=0,CQ10=""),"", IF(AND(CQ9="",CQ10=0),"",1)))))</f>
        <v/>
      </c>
      <c r="CR11" s="40" t="str">
        <f t="shared" ref="CR11" si="328">IF(AND(CR9&lt;&gt;0,CR10&lt;&gt;0),(CR9-CR10)/CR10,IF(AND(CR9=0,CR10=0),"",IF(AND(CR9="",CR10=""),"",IF(AND(CR9=0,CR10=""),"", IF(AND(CR9="",CR10=0),"",1)))))</f>
        <v/>
      </c>
      <c r="CS11" s="40" t="str">
        <f t="shared" ref="CS11" si="329">IF(AND(CS9&lt;&gt;0,CS10&lt;&gt;0),(CS9-CS10)/CS10,IF(AND(CS9=0,CS10=0),"",IF(AND(CS9="",CS10=""),"",IF(AND(CS9=0,CS10=""),"", IF(AND(CS9="",CS10=0),"",1)))))</f>
        <v/>
      </c>
      <c r="CT11" s="40" t="str">
        <f t="shared" ref="CT11" si="330">IF(AND(CT9&lt;&gt;0,CT10&lt;&gt;0),(CT9-CT10)/CT10,IF(AND(CT9=0,CT10=0),"",IF(AND(CT9="",CT10=""),"",IF(AND(CT9=0,CT10=""),"", IF(AND(CT9="",CT10=0),"",1)))))</f>
        <v/>
      </c>
      <c r="CU11" s="40" t="str">
        <f t="shared" ref="CU11" si="331">IF(AND(CU9&lt;&gt;0,CU10&lt;&gt;0),(CU9-CU10)/CU10,IF(AND(CU9=0,CU10=0),"",IF(AND(CU9="",CU10=""),"",IF(AND(CU9=0,CU10=""),"", IF(AND(CU9="",CU10=0),"",1)))))</f>
        <v/>
      </c>
      <c r="CV11" s="40" t="str">
        <f t="shared" ref="CV11:DJ11" si="332">IF(AND(CV9&lt;&gt;0,CV10&lt;&gt;0),(CV9-CV10)/CV10,IF(AND(CV9=0,CV10=0),"",IF(AND(CV9="",CV10=""),"",IF(AND(CV9=0,CV10=""),"", IF(AND(CV9="",CV10=0),"",1)))))</f>
        <v/>
      </c>
      <c r="CW11" s="40" t="str">
        <f t="shared" si="332"/>
        <v/>
      </c>
      <c r="CX11" s="40" t="str">
        <f t="shared" si="332"/>
        <v/>
      </c>
      <c r="CY11" s="40" t="str">
        <f t="shared" si="332"/>
        <v/>
      </c>
      <c r="CZ11" s="40" t="str">
        <f t="shared" si="332"/>
        <v/>
      </c>
      <c r="DA11" s="40" t="str">
        <f t="shared" si="332"/>
        <v/>
      </c>
      <c r="DB11" s="40" t="str">
        <f t="shared" si="332"/>
        <v/>
      </c>
      <c r="DC11" s="40" t="str">
        <f t="shared" si="332"/>
        <v/>
      </c>
      <c r="DD11" s="40" t="str">
        <f t="shared" si="332"/>
        <v/>
      </c>
      <c r="DE11" s="40" t="str">
        <f t="shared" si="332"/>
        <v/>
      </c>
      <c r="DF11" s="40" t="str">
        <f t="shared" si="332"/>
        <v/>
      </c>
      <c r="DG11" s="40" t="str">
        <f t="shared" si="332"/>
        <v/>
      </c>
      <c r="DH11" s="40" t="str">
        <f t="shared" si="332"/>
        <v/>
      </c>
      <c r="DI11" s="40" t="str">
        <f t="shared" si="332"/>
        <v/>
      </c>
      <c r="DJ11" s="40" t="str">
        <f t="shared" si="332"/>
        <v/>
      </c>
      <c r="DK11" s="41" t="str">
        <f t="shared" ref="DK11:HU11" si="333">IF(AND(DK9&lt;&gt;0,DK10&lt;&gt;0),(DK9-DK10)/DK10,IF(AND(DK9=0,DK10=0),"",IF(AND(DK9="",DK10=""),"",IF(AND(DK9=0,DK10=""),"", IF(AND(DK9="",DK10=0),"",1)))))</f>
        <v/>
      </c>
      <c r="DL11" s="72">
        <f t="shared" si="333"/>
        <v>1</v>
      </c>
      <c r="DM11" s="73">
        <f t="shared" si="333"/>
        <v>1</v>
      </c>
      <c r="DN11" s="73">
        <f t="shared" si="333"/>
        <v>1</v>
      </c>
      <c r="DO11" s="73">
        <f t="shared" si="333"/>
        <v>1</v>
      </c>
      <c r="DP11" s="73">
        <f t="shared" si="333"/>
        <v>1</v>
      </c>
      <c r="DQ11" s="73">
        <f t="shared" si="333"/>
        <v>1</v>
      </c>
      <c r="DR11" s="73">
        <f t="shared" si="333"/>
        <v>1</v>
      </c>
      <c r="DS11" s="73">
        <f t="shared" si="333"/>
        <v>1</v>
      </c>
      <c r="DT11" s="73">
        <f t="shared" si="333"/>
        <v>1</v>
      </c>
      <c r="DU11" s="73">
        <f t="shared" si="333"/>
        <v>1</v>
      </c>
      <c r="DV11" s="73">
        <f t="shared" si="333"/>
        <v>1</v>
      </c>
      <c r="DW11" s="73">
        <f t="shared" si="333"/>
        <v>1</v>
      </c>
      <c r="DX11" s="73">
        <f t="shared" si="333"/>
        <v>1</v>
      </c>
      <c r="DY11" s="73">
        <f t="shared" si="333"/>
        <v>1</v>
      </c>
      <c r="DZ11" s="73">
        <f t="shared" si="333"/>
        <v>1</v>
      </c>
      <c r="EA11" s="73">
        <f t="shared" si="333"/>
        <v>1</v>
      </c>
      <c r="EB11" s="73">
        <f t="shared" si="333"/>
        <v>1</v>
      </c>
      <c r="EC11" s="73">
        <f t="shared" si="333"/>
        <v>1</v>
      </c>
      <c r="ED11" s="73">
        <f t="shared" si="333"/>
        <v>1</v>
      </c>
      <c r="EE11" s="73">
        <f t="shared" si="333"/>
        <v>1</v>
      </c>
      <c r="EF11" s="73">
        <f t="shared" si="333"/>
        <v>1</v>
      </c>
      <c r="EG11" s="73">
        <f t="shared" si="333"/>
        <v>1</v>
      </c>
      <c r="EH11" s="73">
        <f t="shared" si="333"/>
        <v>1</v>
      </c>
      <c r="EI11" s="73">
        <f t="shared" ref="EI11:EV11" si="334">IF(AND(EI9&lt;&gt;0,EI10&lt;&gt;0),(EI9-EI10)/EI10,IF(AND(EI9=0,EI10=0),"",IF(AND(EI9="",EI10=""),"",IF(AND(EI9=0,EI10=""),"", IF(AND(EI9="",EI10=0),"",1)))))</f>
        <v>1</v>
      </c>
      <c r="EJ11" s="73" t="str">
        <f t="shared" si="334"/>
        <v/>
      </c>
      <c r="EK11" s="73" t="str">
        <f t="shared" si="334"/>
        <v/>
      </c>
      <c r="EL11" s="73" t="str">
        <f t="shared" si="334"/>
        <v/>
      </c>
      <c r="EM11" s="73" t="str">
        <f t="shared" si="334"/>
        <v/>
      </c>
      <c r="EN11" s="73" t="str">
        <f t="shared" si="334"/>
        <v/>
      </c>
      <c r="EO11" s="73" t="str">
        <f t="shared" si="334"/>
        <v/>
      </c>
      <c r="EP11" s="73" t="str">
        <f t="shared" si="334"/>
        <v/>
      </c>
      <c r="EQ11" s="73" t="str">
        <f t="shared" si="334"/>
        <v/>
      </c>
      <c r="ER11" s="73" t="str">
        <f t="shared" si="334"/>
        <v/>
      </c>
      <c r="ES11" s="73" t="str">
        <f t="shared" si="334"/>
        <v/>
      </c>
      <c r="ET11" s="73" t="str">
        <f t="shared" si="334"/>
        <v/>
      </c>
      <c r="EU11" s="73" t="str">
        <f t="shared" si="334"/>
        <v/>
      </c>
      <c r="EV11" s="73" t="str">
        <f t="shared" si="334"/>
        <v/>
      </c>
      <c r="EW11" s="74">
        <f t="shared" si="333"/>
        <v>1</v>
      </c>
      <c r="EX11" s="72" t="str">
        <f t="shared" ref="EX11:GI11" si="335">IF(AND(EX9&lt;&gt;0,EX10&lt;&gt;0),(EX9-EX10)/EX10,IF(AND(EX9=0,EX10=0),"",IF(AND(EX9="",EX10=""),"",IF(AND(EX9=0,EX10=""),"", IF(AND(EX9="",EX10=0),"",1)))))</f>
        <v/>
      </c>
      <c r="EY11" s="73" t="str">
        <f t="shared" si="335"/>
        <v/>
      </c>
      <c r="EZ11" s="73" t="str">
        <f t="shared" si="335"/>
        <v/>
      </c>
      <c r="FA11" s="73" t="str">
        <f t="shared" si="335"/>
        <v/>
      </c>
      <c r="FB11" s="73" t="str">
        <f t="shared" si="335"/>
        <v/>
      </c>
      <c r="FC11" s="73" t="str">
        <f t="shared" si="335"/>
        <v/>
      </c>
      <c r="FD11" s="73" t="str">
        <f t="shared" si="335"/>
        <v/>
      </c>
      <c r="FE11" s="73" t="str">
        <f t="shared" si="335"/>
        <v/>
      </c>
      <c r="FF11" s="73" t="str">
        <f t="shared" si="335"/>
        <v/>
      </c>
      <c r="FG11" s="73" t="str">
        <f t="shared" si="335"/>
        <v/>
      </c>
      <c r="FH11" s="73" t="str">
        <f t="shared" si="335"/>
        <v/>
      </c>
      <c r="FI11" s="73" t="str">
        <f t="shared" si="335"/>
        <v/>
      </c>
      <c r="FJ11" s="73" t="str">
        <f t="shared" si="335"/>
        <v/>
      </c>
      <c r="FK11" s="73" t="str">
        <f t="shared" si="335"/>
        <v/>
      </c>
      <c r="FL11" s="73" t="str">
        <f t="shared" si="335"/>
        <v/>
      </c>
      <c r="FM11" s="73" t="str">
        <f t="shared" si="335"/>
        <v/>
      </c>
      <c r="FN11" s="73" t="str">
        <f t="shared" si="335"/>
        <v/>
      </c>
      <c r="FO11" s="73" t="str">
        <f t="shared" si="335"/>
        <v/>
      </c>
      <c r="FP11" s="73" t="str">
        <f t="shared" si="335"/>
        <v/>
      </c>
      <c r="FQ11" s="73" t="str">
        <f t="shared" si="335"/>
        <v/>
      </c>
      <c r="FR11" s="73" t="str">
        <f t="shared" si="335"/>
        <v/>
      </c>
      <c r="FS11" s="73" t="str">
        <f t="shared" si="335"/>
        <v/>
      </c>
      <c r="FT11" s="73" t="str">
        <f t="shared" si="335"/>
        <v/>
      </c>
      <c r="FU11" s="73" t="str">
        <f t="shared" ref="FU11:GH11" si="336">IF(AND(FU9&lt;&gt;0,FU10&lt;&gt;0),(FU9-FU10)/FU10,IF(AND(FU9=0,FU10=0),"",IF(AND(FU9="",FU10=""),"",IF(AND(FU9=0,FU10=""),"", IF(AND(FU9="",FU10=0),"",1)))))</f>
        <v/>
      </c>
      <c r="FV11" s="73" t="str">
        <f t="shared" si="336"/>
        <v/>
      </c>
      <c r="FW11" s="73" t="str">
        <f t="shared" si="336"/>
        <v/>
      </c>
      <c r="FX11" s="73" t="str">
        <f t="shared" si="336"/>
        <v/>
      </c>
      <c r="FY11" s="73" t="str">
        <f t="shared" si="336"/>
        <v/>
      </c>
      <c r="FZ11" s="73" t="str">
        <f t="shared" si="336"/>
        <v/>
      </c>
      <c r="GA11" s="73" t="str">
        <f t="shared" si="336"/>
        <v/>
      </c>
      <c r="GB11" s="73" t="str">
        <f t="shared" si="336"/>
        <v/>
      </c>
      <c r="GC11" s="73" t="str">
        <f t="shared" si="336"/>
        <v/>
      </c>
      <c r="GD11" s="73" t="str">
        <f t="shared" si="336"/>
        <v/>
      </c>
      <c r="GE11" s="73" t="str">
        <f t="shared" si="336"/>
        <v/>
      </c>
      <c r="GF11" s="73" t="str">
        <f t="shared" si="336"/>
        <v/>
      </c>
      <c r="GG11" s="73" t="str">
        <f t="shared" si="336"/>
        <v/>
      </c>
      <c r="GH11" s="73" t="str">
        <f t="shared" si="336"/>
        <v/>
      </c>
      <c r="GI11" s="74" t="str">
        <f t="shared" si="335"/>
        <v/>
      </c>
      <c r="GJ11" s="72" t="str">
        <f t="shared" si="333"/>
        <v/>
      </c>
      <c r="GK11" s="73" t="str">
        <f t="shared" si="333"/>
        <v/>
      </c>
      <c r="GL11" s="73" t="str">
        <f t="shared" si="333"/>
        <v/>
      </c>
      <c r="GM11" s="73" t="str">
        <f t="shared" si="333"/>
        <v/>
      </c>
      <c r="GN11" s="73" t="str">
        <f t="shared" si="333"/>
        <v/>
      </c>
      <c r="GO11" s="73" t="str">
        <f t="shared" si="333"/>
        <v/>
      </c>
      <c r="GP11" s="73" t="str">
        <f t="shared" si="333"/>
        <v/>
      </c>
      <c r="GQ11" s="73" t="str">
        <f t="shared" si="333"/>
        <v/>
      </c>
      <c r="GR11" s="73" t="str">
        <f t="shared" si="333"/>
        <v/>
      </c>
      <c r="GS11" s="73" t="str">
        <f t="shared" si="333"/>
        <v/>
      </c>
      <c r="GT11" s="73" t="str">
        <f t="shared" si="333"/>
        <v/>
      </c>
      <c r="GU11" s="73" t="str">
        <f t="shared" si="333"/>
        <v/>
      </c>
      <c r="GV11" s="73" t="str">
        <f t="shared" si="333"/>
        <v/>
      </c>
      <c r="GW11" s="73" t="str">
        <f t="shared" si="333"/>
        <v/>
      </c>
      <c r="GX11" s="73" t="str">
        <f t="shared" si="333"/>
        <v/>
      </c>
      <c r="GY11" s="73" t="str">
        <f t="shared" si="333"/>
        <v/>
      </c>
      <c r="GZ11" s="73" t="str">
        <f t="shared" si="333"/>
        <v/>
      </c>
      <c r="HA11" s="73" t="str">
        <f t="shared" si="333"/>
        <v/>
      </c>
      <c r="HB11" s="73" t="str">
        <f t="shared" si="333"/>
        <v/>
      </c>
      <c r="HC11" s="73" t="str">
        <f t="shared" si="333"/>
        <v/>
      </c>
      <c r="HD11" s="73" t="str">
        <f t="shared" si="333"/>
        <v/>
      </c>
      <c r="HE11" s="73" t="str">
        <f t="shared" si="333"/>
        <v/>
      </c>
      <c r="HF11" s="73" t="str">
        <f t="shared" si="333"/>
        <v/>
      </c>
      <c r="HG11" s="73" t="str">
        <f t="shared" ref="HG11:HT11" si="337">IF(AND(HG9&lt;&gt;0,HG10&lt;&gt;0),(HG9-HG10)/HG10,IF(AND(HG9=0,HG10=0),"",IF(AND(HG9="",HG10=""),"",IF(AND(HG9=0,HG10=""),"", IF(AND(HG9="",HG10=0),"",1)))))</f>
        <v/>
      </c>
      <c r="HH11" s="73" t="str">
        <f t="shared" si="337"/>
        <v/>
      </c>
      <c r="HI11" s="73" t="str">
        <f t="shared" si="337"/>
        <v/>
      </c>
      <c r="HJ11" s="73" t="str">
        <f t="shared" si="337"/>
        <v/>
      </c>
      <c r="HK11" s="73" t="str">
        <f t="shared" si="337"/>
        <v/>
      </c>
      <c r="HL11" s="73" t="str">
        <f t="shared" si="337"/>
        <v/>
      </c>
      <c r="HM11" s="73" t="str">
        <f t="shared" si="337"/>
        <v/>
      </c>
      <c r="HN11" s="73" t="str">
        <f t="shared" si="337"/>
        <v/>
      </c>
      <c r="HO11" s="73" t="str">
        <f t="shared" si="337"/>
        <v/>
      </c>
      <c r="HP11" s="73" t="str">
        <f t="shared" si="337"/>
        <v/>
      </c>
      <c r="HQ11" s="73" t="str">
        <f t="shared" si="337"/>
        <v/>
      </c>
      <c r="HR11" s="73" t="str">
        <f t="shared" si="337"/>
        <v/>
      </c>
      <c r="HS11" s="73" t="str">
        <f t="shared" si="337"/>
        <v/>
      </c>
      <c r="HT11" s="73" t="str">
        <f t="shared" si="337"/>
        <v/>
      </c>
      <c r="HU11" s="74" t="str">
        <f t="shared" si="333"/>
        <v/>
      </c>
      <c r="HV11" s="39">
        <f t="shared" ref="HV11" si="338">IF(AND(HV9&lt;&gt;0,HV10&lt;&gt;0),(HV9-HV10)/HV10,IF(AND(HV9=0,HV10=0),"",IF(AND(HV9="",HV10=""),"",IF(AND(HV9=0,HV10=""),"", IF(AND(HV9="",HV10=0),"",1)))))</f>
        <v>-6.9833911680054265E-5</v>
      </c>
      <c r="HW11" s="40">
        <f t="shared" ref="HW11" si="339">IF(AND(HW9&lt;&gt;0,HW10&lt;&gt;0),(HW9-HW10)/HW10,IF(AND(HW9=0,HW10=0),"",IF(AND(HW9="",HW10=""),"",IF(AND(HW9=0,HW10=""),"", IF(AND(HW9="",HW10=0),"",1)))))</f>
        <v>7.7279825536081664E-5</v>
      </c>
      <c r="HX11" s="40">
        <f t="shared" ref="HX11" si="340">IF(AND(HX9&lt;&gt;0,HX10&lt;&gt;0),(HX9-HX10)/HX10,IF(AND(HX9=0,HX10=0),"",IF(AND(HX9="",HX10=""),"",IF(AND(HX9=0,HX10=""),"", IF(AND(HX9="",HX10=0),"",1)))))</f>
        <v>7.412359961989418E-7</v>
      </c>
      <c r="HY11" s="40">
        <f t="shared" ref="HY11" si="341">IF(AND(HY9&lt;&gt;0,HY10&lt;&gt;0),(HY9-HY10)/HY10,IF(AND(HY9=0,HY10=0),"",IF(AND(HY9="",HY10=""),"",IF(AND(HY9=0,HY10=""),"", IF(AND(HY9="",HY10=0),"",1)))))</f>
        <v>1.307733149204506E-5</v>
      </c>
      <c r="HZ11" s="40">
        <f t="shared" ref="HZ11" si="342">IF(AND(HZ9&lt;&gt;0,HZ10&lt;&gt;0),(HZ9-HZ10)/HZ10,IF(AND(HZ9=0,HZ10=0),"",IF(AND(HZ9="",HZ10=""),"",IF(AND(HZ9=0,HZ10=""),"", IF(AND(HZ9="",HZ10=0),"",1)))))</f>
        <v>2.3854918058356471E-5</v>
      </c>
      <c r="IA11" s="40">
        <f t="shared" ref="IA11" si="343">IF(AND(IA9&lt;&gt;0,IA10&lt;&gt;0),(IA9-IA10)/IA10,IF(AND(IA9=0,IA10=0),"",IF(AND(IA9="",IA10=""),"",IF(AND(IA9=0,IA10=""),"", IF(AND(IA9="",IA10=0),"",1)))))</f>
        <v>1.2923377222599338E-5</v>
      </c>
      <c r="IB11" s="40">
        <f t="shared" ref="IB11" si="344">IF(AND(IB9&lt;&gt;0,IB10&lt;&gt;0),(IB9-IB10)/IB10,IF(AND(IB9=0,IB10=0),"",IF(AND(IB9="",IB10=""),"",IF(AND(IB9=0,IB10=""),"", IF(AND(IB9="",IB10=0),"",1)))))</f>
        <v>1.1147290914957903E-5</v>
      </c>
      <c r="IC11" s="40">
        <f t="shared" ref="IC11" si="345">IF(AND(IC9&lt;&gt;0,IC10&lt;&gt;0),(IC9-IC10)/IC10,IF(AND(IC9=0,IC10=0),"",IF(AND(IC9="",IC10=""),"",IF(AND(IC9=0,IC10=""),"", IF(AND(IC9="",IC10=0),"",1)))))</f>
        <v>-2.3604404345806884E-5</v>
      </c>
      <c r="ID11" s="40">
        <f t="shared" ref="ID11" si="346">IF(AND(ID9&lt;&gt;0,ID10&lt;&gt;0),(ID9-ID10)/ID10,IF(AND(ID9=0,ID10=0),"",IF(AND(ID9="",ID10=""),"",IF(AND(ID9=0,ID10=""),"", IF(AND(ID9="",ID10=0),"",1)))))</f>
        <v>1.2603044895646789E-5</v>
      </c>
      <c r="IE11" s="40">
        <f t="shared" ref="IE11" si="347">IF(AND(IE9&lt;&gt;0,IE10&lt;&gt;0),(IE9-IE10)/IE10,IF(AND(IE9=0,IE10=0),"",IF(AND(IE9="",IE10=""),"",IF(AND(IE9=0,IE10=""),"", IF(AND(IE9="",IE10=0),"",1)))))</f>
        <v>1.2892207029199622E-5</v>
      </c>
      <c r="IF11" s="40">
        <f t="shared" ref="IF11" si="348">IF(AND(IF9&lt;&gt;0,IF10&lt;&gt;0),(IF9-IF10)/IF10,IF(AND(IF9=0,IF10=0),"",IF(AND(IF9="",IF10=""),"",IF(AND(IF9=0,IF10=""),"", IF(AND(IF9="",IF10=0),"",1)))))</f>
        <v>0.14810789924895554</v>
      </c>
      <c r="IG11" s="40">
        <f t="shared" ref="IG11" si="349">IF(AND(IG9&lt;&gt;0,IG10&lt;&gt;0),(IG9-IG10)/IG10,IF(AND(IG9=0,IG10=0),"",IF(AND(IG9="",IG10=""),"",IF(AND(IG9=0,IG10=""),"", IF(AND(IG9="",IG10=0),"",1)))))</f>
        <v>7.018479656936714E-6</v>
      </c>
      <c r="IH11" s="40">
        <f t="shared" ref="IH11" si="350">IF(AND(IH9&lt;&gt;0,IH10&lt;&gt;0),(IH9-IH10)/IH10,IF(AND(IH9=0,IH10=0),"",IF(AND(IH9="",IH10=""),"",IF(AND(IH9=0,IH10=""),"", IF(AND(IH9="",IH10=0),"",1)))))</f>
        <v>1.4852667111999135E-5</v>
      </c>
      <c r="II11" s="40">
        <f t="shared" ref="II11" si="351">IF(AND(II9&lt;&gt;0,II10&lt;&gt;0),(II9-II10)/II10,IF(AND(II9=0,II10=0),"",IF(AND(II9="",II10=""),"",IF(AND(II9=0,II10=""),"", IF(AND(II9="",II10=0),"",1)))))</f>
        <v>-8.2286660078509315E-6</v>
      </c>
      <c r="IJ11" s="40">
        <f t="shared" ref="IJ11" si="352">IF(AND(IJ9&lt;&gt;0,IJ10&lt;&gt;0),(IJ9-IJ10)/IJ10,IF(AND(IJ9=0,IJ10=0),"",IF(AND(IJ9="",IJ10=""),"",IF(AND(IJ9=0,IJ10=""),"", IF(AND(IJ9="",IJ10=0),"",1)))))</f>
        <v>0</v>
      </c>
      <c r="IK11" s="40">
        <f t="shared" ref="IK11" si="353">IF(AND(IK9&lt;&gt;0,IK10&lt;&gt;0),(IK9-IK10)/IK10,IF(AND(IK9=0,IK10=0),"",IF(AND(IK9="",IK10=""),"",IF(AND(IK9=0,IK10=""),"", IF(AND(IK9="",IK10=0),"",1)))))</f>
        <v>1.80372482374089E-5</v>
      </c>
      <c r="IL11" s="40">
        <f t="shared" ref="IL11" si="354">IF(AND(IL9&lt;&gt;0,IL10&lt;&gt;0),(IL9-IL10)/IL10,IF(AND(IL9=0,IL10=0),"",IF(AND(IL9="",IL10=""),"",IF(AND(IL9=0,IL10=""),"", IF(AND(IL9="",IL10=0),"",1)))))</f>
        <v>1.8967948124174661E-5</v>
      </c>
      <c r="IM11" s="40">
        <f t="shared" ref="IM11" si="355">IF(AND(IM9&lt;&gt;0,IM10&lt;&gt;0),(IM9-IM10)/IM10,IF(AND(IM9=0,IM10=0),"",IF(AND(IM9="",IM10=""),"",IF(AND(IM9=0,IM10=""),"", IF(AND(IM9="",IM10=0),"",1)))))</f>
        <v>4.9115020994215725E-7</v>
      </c>
      <c r="IN11" s="40">
        <f t="shared" ref="IN11" si="356">IF(AND(IN9&lt;&gt;0,IN10&lt;&gt;0),(IN9-IN10)/IN10,IF(AND(IN9=0,IN10=0),"",IF(AND(IN9="",IN10=""),"",IF(AND(IN9=0,IN10=""),"", IF(AND(IN9="",IN10=0),"",1)))))</f>
        <v>0</v>
      </c>
      <c r="IO11" s="40">
        <f t="shared" ref="IO11" si="357">IF(AND(IO9&lt;&gt;0,IO10&lt;&gt;0),(IO9-IO10)/IO10,IF(AND(IO9=0,IO10=0),"",IF(AND(IO9="",IO10=""),"",IF(AND(IO9=0,IO10=""),"", IF(AND(IO9="",IO10=0),"",1)))))</f>
        <v>1.1649901837513511E-5</v>
      </c>
      <c r="IP11" s="40">
        <f t="shared" ref="IP11" si="358">IF(AND(IP9&lt;&gt;0,IP10&lt;&gt;0),(IP9-IP10)/IP10,IF(AND(IP9=0,IP10=0),"",IF(AND(IP9="",IP10=""),"",IF(AND(IP9=0,IP10=""),"", IF(AND(IP9="",IP10=0),"",1)))))</f>
        <v>-2.3919285828464883E-5</v>
      </c>
      <c r="IQ11" s="40">
        <f t="shared" ref="IQ11" si="359">IF(AND(IQ9&lt;&gt;0,IQ10&lt;&gt;0),(IQ9-IQ10)/IQ10,IF(AND(IQ9=0,IQ10=0),"",IF(AND(IQ9="",IQ10=""),"",IF(AND(IQ9=0,IQ10=""),"", IF(AND(IQ9="",IQ10=0),"",1)))))</f>
        <v>1.1699392124215525E-5</v>
      </c>
      <c r="IR11" s="40">
        <f t="shared" ref="IR11:JF11" si="360">IF(AND(IR9&lt;&gt;0,IR10&lt;&gt;0),(IR9-IR10)/IR10,IF(AND(IR9=0,IR10=0),"",IF(AND(IR9="",IR10=""),"",IF(AND(IR9=0,IR10=""),"", IF(AND(IR9="",IR10=0),"",1)))))</f>
        <v>0</v>
      </c>
      <c r="IS11" s="40">
        <f t="shared" si="360"/>
        <v>1</v>
      </c>
      <c r="IT11" s="40" t="str">
        <f t="shared" si="360"/>
        <v/>
      </c>
      <c r="IU11" s="40" t="str">
        <f t="shared" si="360"/>
        <v/>
      </c>
      <c r="IV11" s="40" t="str">
        <f t="shared" si="360"/>
        <v/>
      </c>
      <c r="IW11" s="40" t="str">
        <f t="shared" si="360"/>
        <v/>
      </c>
      <c r="IX11" s="40" t="str">
        <f t="shared" si="360"/>
        <v/>
      </c>
      <c r="IY11" s="40" t="str">
        <f t="shared" si="360"/>
        <v/>
      </c>
      <c r="IZ11" s="40" t="str">
        <f t="shared" si="360"/>
        <v/>
      </c>
      <c r="JA11" s="40" t="str">
        <f t="shared" si="360"/>
        <v/>
      </c>
      <c r="JB11" s="40" t="str">
        <f t="shared" si="360"/>
        <v/>
      </c>
      <c r="JC11" s="40" t="str">
        <f t="shared" si="360"/>
        <v/>
      </c>
      <c r="JD11" s="40" t="str">
        <f t="shared" si="360"/>
        <v/>
      </c>
      <c r="JE11" s="40" t="str">
        <f t="shared" si="360"/>
        <v/>
      </c>
      <c r="JF11" s="40" t="str">
        <f t="shared" si="360"/>
        <v/>
      </c>
      <c r="JG11" s="41">
        <f t="shared" ref="JG11:NQ11" si="361">IF(AND(JG9&lt;&gt;0,JG10&lt;&gt;0),(JG9-JG10)/JG10,IF(AND(JG9=0,JG10=0),"",IF(AND(JG9="",JG10=""),"",IF(AND(JG9=0,JG10=""),"", IF(AND(JG9="",JG10=0),"",1)))))</f>
        <v>8.6201295477485E-3</v>
      </c>
      <c r="JH11" s="72">
        <f t="shared" si="361"/>
        <v>1</v>
      </c>
      <c r="JI11" s="73">
        <f t="shared" si="361"/>
        <v>1</v>
      </c>
      <c r="JJ11" s="73">
        <f t="shared" si="361"/>
        <v>1</v>
      </c>
      <c r="JK11" s="73">
        <f t="shared" si="361"/>
        <v>1</v>
      </c>
      <c r="JL11" s="73">
        <f t="shared" si="361"/>
        <v>1</v>
      </c>
      <c r="JM11" s="73">
        <f t="shared" si="361"/>
        <v>1</v>
      </c>
      <c r="JN11" s="73">
        <f t="shared" si="361"/>
        <v>1</v>
      </c>
      <c r="JO11" s="73">
        <f t="shared" si="361"/>
        <v>1</v>
      </c>
      <c r="JP11" s="73">
        <f t="shared" si="361"/>
        <v>1</v>
      </c>
      <c r="JQ11" s="73">
        <f t="shared" si="361"/>
        <v>1</v>
      </c>
      <c r="JR11" s="73">
        <f t="shared" si="361"/>
        <v>1</v>
      </c>
      <c r="JS11" s="73">
        <f t="shared" si="361"/>
        <v>1</v>
      </c>
      <c r="JT11" s="73">
        <f t="shared" si="361"/>
        <v>1</v>
      </c>
      <c r="JU11" s="73">
        <f t="shared" si="361"/>
        <v>1</v>
      </c>
      <c r="JV11" s="73">
        <f t="shared" si="361"/>
        <v>1</v>
      </c>
      <c r="JW11" s="73">
        <f t="shared" si="361"/>
        <v>1</v>
      </c>
      <c r="JX11" s="73">
        <f t="shared" si="361"/>
        <v>1</v>
      </c>
      <c r="JY11" s="73">
        <f t="shared" si="361"/>
        <v>1</v>
      </c>
      <c r="JZ11" s="73">
        <f t="shared" si="361"/>
        <v>1</v>
      </c>
      <c r="KA11" s="73">
        <f t="shared" si="361"/>
        <v>1</v>
      </c>
      <c r="KB11" s="73">
        <f t="shared" si="361"/>
        <v>1</v>
      </c>
      <c r="KC11" s="73">
        <f t="shared" si="361"/>
        <v>1</v>
      </c>
      <c r="KD11" s="73">
        <f t="shared" si="361"/>
        <v>1</v>
      </c>
      <c r="KE11" s="73">
        <f t="shared" ref="KE11:KR11" si="362">IF(AND(KE9&lt;&gt;0,KE10&lt;&gt;0),(KE9-KE10)/KE10,IF(AND(KE9=0,KE10=0),"",IF(AND(KE9="",KE10=""),"",IF(AND(KE9=0,KE10=""),"", IF(AND(KE9="",KE10=0),"",1)))))</f>
        <v>1</v>
      </c>
      <c r="KF11" s="73">
        <f t="shared" si="362"/>
        <v>1</v>
      </c>
      <c r="KG11" s="73">
        <f t="shared" si="362"/>
        <v>1</v>
      </c>
      <c r="KH11" s="73" t="str">
        <f t="shared" si="362"/>
        <v/>
      </c>
      <c r="KI11" s="73" t="str">
        <f t="shared" si="362"/>
        <v/>
      </c>
      <c r="KJ11" s="73" t="str">
        <f t="shared" si="362"/>
        <v/>
      </c>
      <c r="KK11" s="73" t="str">
        <f t="shared" si="362"/>
        <v/>
      </c>
      <c r="KL11" s="73" t="str">
        <f t="shared" si="362"/>
        <v/>
      </c>
      <c r="KM11" s="73" t="str">
        <f t="shared" si="362"/>
        <v/>
      </c>
      <c r="KN11" s="73" t="str">
        <f t="shared" si="362"/>
        <v/>
      </c>
      <c r="KO11" s="73" t="str">
        <f t="shared" si="362"/>
        <v/>
      </c>
      <c r="KP11" s="73" t="str">
        <f t="shared" si="362"/>
        <v/>
      </c>
      <c r="KQ11" s="73" t="str">
        <f t="shared" si="362"/>
        <v/>
      </c>
      <c r="KR11" s="73" t="str">
        <f t="shared" si="362"/>
        <v/>
      </c>
      <c r="KS11" s="74">
        <f t="shared" si="361"/>
        <v>1</v>
      </c>
      <c r="KT11" s="72" t="str">
        <f t="shared" ref="KT11:ME11" si="363">IF(AND(KT9&lt;&gt;0,KT10&lt;&gt;0),(KT9-KT10)/KT10,IF(AND(KT9=0,KT10=0),"",IF(AND(KT9="",KT10=""),"",IF(AND(KT9=0,KT10=""),"", IF(AND(KT9="",KT10=0),"",1)))))</f>
        <v/>
      </c>
      <c r="KU11" s="73" t="str">
        <f t="shared" si="363"/>
        <v/>
      </c>
      <c r="KV11" s="73" t="str">
        <f t="shared" si="363"/>
        <v/>
      </c>
      <c r="KW11" s="73" t="str">
        <f t="shared" si="363"/>
        <v/>
      </c>
      <c r="KX11" s="73" t="str">
        <f t="shared" si="363"/>
        <v/>
      </c>
      <c r="KY11" s="73" t="str">
        <f t="shared" si="363"/>
        <v/>
      </c>
      <c r="KZ11" s="73" t="str">
        <f t="shared" si="363"/>
        <v/>
      </c>
      <c r="LA11" s="73" t="str">
        <f t="shared" si="363"/>
        <v/>
      </c>
      <c r="LB11" s="73" t="str">
        <f t="shared" si="363"/>
        <v/>
      </c>
      <c r="LC11" s="73" t="str">
        <f t="shared" si="363"/>
        <v/>
      </c>
      <c r="LD11" s="73" t="str">
        <f t="shared" si="363"/>
        <v/>
      </c>
      <c r="LE11" s="73" t="str">
        <f t="shared" si="363"/>
        <v/>
      </c>
      <c r="LF11" s="73" t="str">
        <f t="shared" si="363"/>
        <v/>
      </c>
      <c r="LG11" s="73" t="str">
        <f t="shared" si="363"/>
        <v/>
      </c>
      <c r="LH11" s="73" t="str">
        <f t="shared" si="363"/>
        <v/>
      </c>
      <c r="LI11" s="73" t="str">
        <f t="shared" si="363"/>
        <v/>
      </c>
      <c r="LJ11" s="73" t="str">
        <f t="shared" si="363"/>
        <v/>
      </c>
      <c r="LK11" s="73" t="str">
        <f t="shared" si="363"/>
        <v/>
      </c>
      <c r="LL11" s="73" t="str">
        <f t="shared" si="363"/>
        <v/>
      </c>
      <c r="LM11" s="73" t="str">
        <f t="shared" si="363"/>
        <v/>
      </c>
      <c r="LN11" s="73" t="str">
        <f t="shared" si="363"/>
        <v/>
      </c>
      <c r="LO11" s="73" t="str">
        <f t="shared" si="363"/>
        <v/>
      </c>
      <c r="LP11" s="73" t="str">
        <f t="shared" si="363"/>
        <v/>
      </c>
      <c r="LQ11" s="73" t="str">
        <f t="shared" ref="LQ11:MD11" si="364">IF(AND(LQ9&lt;&gt;0,LQ10&lt;&gt;0),(LQ9-LQ10)/LQ10,IF(AND(LQ9=0,LQ10=0),"",IF(AND(LQ9="",LQ10=""),"",IF(AND(LQ9=0,LQ10=""),"", IF(AND(LQ9="",LQ10=0),"",1)))))</f>
        <v/>
      </c>
      <c r="LR11" s="73" t="str">
        <f t="shared" si="364"/>
        <v/>
      </c>
      <c r="LS11" s="73" t="str">
        <f t="shared" si="364"/>
        <v/>
      </c>
      <c r="LT11" s="73" t="str">
        <f t="shared" si="364"/>
        <v/>
      </c>
      <c r="LU11" s="73" t="str">
        <f t="shared" si="364"/>
        <v/>
      </c>
      <c r="LV11" s="73" t="str">
        <f t="shared" si="364"/>
        <v/>
      </c>
      <c r="LW11" s="73" t="str">
        <f t="shared" si="364"/>
        <v/>
      </c>
      <c r="LX11" s="73" t="str">
        <f t="shared" si="364"/>
        <v/>
      </c>
      <c r="LY11" s="73" t="str">
        <f t="shared" si="364"/>
        <v/>
      </c>
      <c r="LZ11" s="73" t="str">
        <f t="shared" si="364"/>
        <v/>
      </c>
      <c r="MA11" s="73" t="str">
        <f t="shared" si="364"/>
        <v/>
      </c>
      <c r="MB11" s="73" t="str">
        <f t="shared" si="364"/>
        <v/>
      </c>
      <c r="MC11" s="73" t="str">
        <f t="shared" si="364"/>
        <v/>
      </c>
      <c r="MD11" s="73" t="str">
        <f t="shared" si="364"/>
        <v/>
      </c>
      <c r="ME11" s="74" t="str">
        <f t="shared" si="363"/>
        <v/>
      </c>
      <c r="MF11" s="72" t="str">
        <f t="shared" si="361"/>
        <v/>
      </c>
      <c r="MG11" s="73" t="str">
        <f t="shared" si="361"/>
        <v/>
      </c>
      <c r="MH11" s="73" t="str">
        <f t="shared" si="361"/>
        <v/>
      </c>
      <c r="MI11" s="73" t="str">
        <f t="shared" si="361"/>
        <v/>
      </c>
      <c r="MJ11" s="73" t="str">
        <f t="shared" si="361"/>
        <v/>
      </c>
      <c r="MK11" s="73" t="str">
        <f t="shared" si="361"/>
        <v/>
      </c>
      <c r="ML11" s="73" t="str">
        <f t="shared" si="361"/>
        <v/>
      </c>
      <c r="MM11" s="73" t="str">
        <f t="shared" si="361"/>
        <v/>
      </c>
      <c r="MN11" s="73" t="str">
        <f t="shared" si="361"/>
        <v/>
      </c>
      <c r="MO11" s="73" t="str">
        <f t="shared" si="361"/>
        <v/>
      </c>
      <c r="MP11" s="73" t="str">
        <f t="shared" si="361"/>
        <v/>
      </c>
      <c r="MQ11" s="73" t="str">
        <f t="shared" si="361"/>
        <v/>
      </c>
      <c r="MR11" s="73" t="str">
        <f t="shared" si="361"/>
        <v/>
      </c>
      <c r="MS11" s="73" t="str">
        <f t="shared" si="361"/>
        <v/>
      </c>
      <c r="MT11" s="73" t="str">
        <f t="shared" si="361"/>
        <v/>
      </c>
      <c r="MU11" s="73" t="str">
        <f t="shared" si="361"/>
        <v/>
      </c>
      <c r="MV11" s="73" t="str">
        <f t="shared" si="361"/>
        <v/>
      </c>
      <c r="MW11" s="73" t="str">
        <f t="shared" si="361"/>
        <v/>
      </c>
      <c r="MX11" s="73" t="str">
        <f t="shared" si="361"/>
        <v/>
      </c>
      <c r="MY11" s="73" t="str">
        <f t="shared" si="361"/>
        <v/>
      </c>
      <c r="MZ11" s="73" t="str">
        <f t="shared" si="361"/>
        <v/>
      </c>
      <c r="NA11" s="73" t="str">
        <f t="shared" si="361"/>
        <v/>
      </c>
      <c r="NB11" s="73" t="str">
        <f t="shared" si="361"/>
        <v/>
      </c>
      <c r="NC11" s="73" t="str">
        <f t="shared" ref="NC11:NP11" si="365">IF(AND(NC9&lt;&gt;0,NC10&lt;&gt;0),(NC9-NC10)/NC10,IF(AND(NC9=0,NC10=0),"",IF(AND(NC9="",NC10=""),"",IF(AND(NC9=0,NC10=""),"", IF(AND(NC9="",NC10=0),"",1)))))</f>
        <v/>
      </c>
      <c r="ND11" s="73" t="str">
        <f t="shared" si="365"/>
        <v/>
      </c>
      <c r="NE11" s="73" t="str">
        <f t="shared" si="365"/>
        <v/>
      </c>
      <c r="NF11" s="73" t="str">
        <f t="shared" si="365"/>
        <v/>
      </c>
      <c r="NG11" s="73" t="str">
        <f t="shared" si="365"/>
        <v/>
      </c>
      <c r="NH11" s="73" t="str">
        <f t="shared" si="365"/>
        <v/>
      </c>
      <c r="NI11" s="73" t="str">
        <f t="shared" si="365"/>
        <v/>
      </c>
      <c r="NJ11" s="73" t="str">
        <f t="shared" si="365"/>
        <v/>
      </c>
      <c r="NK11" s="73" t="str">
        <f t="shared" si="365"/>
        <v/>
      </c>
      <c r="NL11" s="73" t="str">
        <f t="shared" si="365"/>
        <v/>
      </c>
      <c r="NM11" s="73" t="str">
        <f t="shared" si="365"/>
        <v/>
      </c>
      <c r="NN11" s="73" t="str">
        <f t="shared" si="365"/>
        <v/>
      </c>
      <c r="NO11" s="73" t="str">
        <f t="shared" si="365"/>
        <v/>
      </c>
      <c r="NP11" s="73" t="str">
        <f t="shared" si="365"/>
        <v/>
      </c>
      <c r="NQ11" s="74" t="str">
        <f t="shared" si="361"/>
        <v/>
      </c>
      <c r="NR11" s="40">
        <f t="shared" ref="NR11" si="366">IF(AND(NR9&lt;&gt;0,NR10&lt;&gt;0),(NR9-NR10)/NR10,IF(AND(NR9=0,NR10=0),"",IF(AND(NR9="",NR10=""),"",IF(AND(NR9=0,NR10=""),"", IF(AND(NR9="",NR10=0),"",1)))))</f>
        <v>-1.4807137040053306E-3</v>
      </c>
      <c r="NS11" s="40">
        <f t="shared" ref="NS11" si="367">IF(AND(NS9&lt;&gt;0,NS10&lt;&gt;0),(NS9-NS10)/NS10,IF(AND(NS9=0,NS10=0),"",IF(AND(NS9="",NS10=""),"",IF(AND(NS9=0,NS10=""),"", IF(AND(NS9="",NS10=0),"",1)))))</f>
        <v>4.6533151656940122E-3</v>
      </c>
      <c r="NT11" s="40">
        <f t="shared" ref="NT11" si="368">IF(AND(NT9&lt;&gt;0,NT10&lt;&gt;0),(NT9-NT10)/NT10,IF(AND(NT9=0,NT10=0),"",IF(AND(NT9="",NT10=""),"",IF(AND(NT9=0,NT10=""),"", IF(AND(NT9="",NT10=0),"",1)))))</f>
        <v>-6.6182405165456017E-4</v>
      </c>
      <c r="NU11" s="40">
        <f t="shared" ref="NU11" si="369">IF(AND(NU9&lt;&gt;0,NU10&lt;&gt;0),(NU9-NU10)/NU10,IF(AND(NU9=0,NU10=0),"",IF(AND(NU9="",NU10=""),"",IF(AND(NU9=0,NU10=""),"", IF(AND(NU9="",NU10=0),"",1)))))</f>
        <v>-2.5559572059736369E-4</v>
      </c>
      <c r="NV11" s="40">
        <f t="shared" ref="NV11" si="370">IF(AND(NV9&lt;&gt;0,NV10&lt;&gt;0),(NV9-NV10)/NV10,IF(AND(NV9=0,NV10=0),"",IF(AND(NV9="",NV10=""),"",IF(AND(NV9=0,NV10=""),"", IF(AND(NV9="",NV10=0),"",1)))))</f>
        <v>1.0006704492009646E-5</v>
      </c>
      <c r="NW11" s="40">
        <f t="shared" ref="NW11" si="371">IF(AND(NW9&lt;&gt;0,NW10&lt;&gt;0),(NW9-NW10)/NW10,IF(AND(NW9=0,NW10=0),"",IF(AND(NW9="",NW10=""),"",IF(AND(NW9=0,NW10=""),"", IF(AND(NW9="",NW10=0),"",1)))))</f>
        <v>0</v>
      </c>
      <c r="NX11" s="40">
        <f t="shared" ref="NX11" si="372">IF(AND(NX9&lt;&gt;0,NX10&lt;&gt;0),(NX9-NX10)/NX10,IF(AND(NX9=0,NX10=0),"",IF(AND(NX9="",NX10=""),"",IF(AND(NX9=0,NX10=""),"", IF(AND(NX9="",NX10=0),"",1)))))</f>
        <v>3.3130186222465348E-4</v>
      </c>
      <c r="NY11" s="40">
        <f t="shared" ref="NY11" si="373">IF(AND(NY9&lt;&gt;0,NY10&lt;&gt;0),(NY9-NY10)/NY10,IF(AND(NY9=0,NY10=0),"",IF(AND(NY9="",NY10=""),"",IF(AND(NY9=0,NY10=""),"", IF(AND(NY9="",NY10=0),"",1)))))</f>
        <v>-2.8877713448562456E-4</v>
      </c>
      <c r="NZ11" s="40">
        <f t="shared" ref="NZ11" si="374">IF(AND(NZ9&lt;&gt;0,NZ10&lt;&gt;0),(NZ9-NZ10)/NZ10,IF(AND(NZ9=0,NZ10=0),"",IF(AND(NZ9="",NZ10=""),"",IF(AND(NZ9=0,NZ10=""),"", IF(AND(NZ9="",NZ10=0),"",1)))))</f>
        <v>0</v>
      </c>
      <c r="OA11" s="40">
        <f t="shared" ref="OA11" si="375">IF(AND(OA9&lt;&gt;0,OA10&lt;&gt;0),(OA9-OA10)/OA10,IF(AND(OA9=0,OA10=0),"",IF(AND(OA9="",OA10=""),"",IF(AND(OA9=0,OA10=""),"", IF(AND(OA9="",OA10=0),"",1)))))</f>
        <v>2.5326777198487804E-4</v>
      </c>
      <c r="OB11" s="40">
        <f t="shared" ref="OB11" si="376">IF(AND(OB9&lt;&gt;0,OB10&lt;&gt;0),(OB9-OB10)/OB10,IF(AND(OB9=0,OB10=0),"",IF(AND(OB9="",OB10=""),"",IF(AND(OB9=0,OB10=""),"", IF(AND(OB9="",OB10=0),"",1)))))</f>
        <v>1.3026152962561653E-4</v>
      </c>
      <c r="OC11" s="40">
        <f t="shared" ref="OC11" si="377">IF(AND(OC9&lt;&gt;0,OC10&lt;&gt;0),(OC9-OC10)/OC10,IF(AND(OC9=0,OC10=0),"",IF(AND(OC9="",OC10=""),"",IF(AND(OC9=0,OC10=""),"", IF(AND(OC9="",OC10=0),"",1)))))</f>
        <v>0</v>
      </c>
      <c r="OD11" s="40">
        <f t="shared" ref="OD11" si="378">IF(AND(OD9&lt;&gt;0,OD10&lt;&gt;0),(OD9-OD10)/OD10,IF(AND(OD9=0,OD10=0),"",IF(AND(OD9="",OD10=""),"",IF(AND(OD9=0,OD10=""),"", IF(AND(OD9="",OD10=0),"",1)))))</f>
        <v>5.5317995497115171E-6</v>
      </c>
      <c r="OE11" s="40">
        <f t="shared" ref="OE11" si="379">IF(AND(OE9&lt;&gt;0,OE10&lt;&gt;0),(OE9-OE10)/OE10,IF(AND(OE9=0,OE10=0),"",IF(AND(OE9="",OE10=""),"",IF(AND(OE9=0,OE10=""),"", IF(AND(OE9="",OE10=0),"",1)))))</f>
        <v>1.0778940106819296E-4</v>
      </c>
      <c r="OF11" s="40">
        <f t="shared" ref="OF11" si="380">IF(AND(OF9&lt;&gt;0,OF10&lt;&gt;0),(OF9-OF10)/OF10,IF(AND(OF9=0,OF10=0),"",IF(AND(OF9="",OF10=""),"",IF(AND(OF9=0,OF10=""),"", IF(AND(OF9="",OF10=0),"",1)))))</f>
        <v>2.1775037309667585E-4</v>
      </c>
      <c r="OG11" s="40">
        <f t="shared" ref="OG11" si="381">IF(AND(OG9&lt;&gt;0,OG10&lt;&gt;0),(OG9-OG10)/OG10,IF(AND(OG9=0,OG10=0),"",IF(AND(OG9="",OG10=""),"",IF(AND(OG9=0,OG10=""),"", IF(AND(OG9="",OG10=0),"",1)))))</f>
        <v>1.1004674366445175E-4</v>
      </c>
      <c r="OH11" s="40">
        <f t="shared" ref="OH11" si="382">IF(AND(OH9&lt;&gt;0,OH10&lt;&gt;0),(OH9-OH10)/OH10,IF(AND(OH9=0,OH10=0),"",IF(AND(OH9="",OH10=""),"",IF(AND(OH9=0,OH10=""),"", IF(AND(OH9="",OH10=0),"",1)))))</f>
        <v>1.1950969847183468E-4</v>
      </c>
      <c r="OI11" s="40">
        <f t="shared" ref="OI11" si="383">IF(AND(OI9&lt;&gt;0,OI10&lt;&gt;0),(OI9-OI10)/OI10,IF(AND(OI9=0,OI10=0),"",IF(AND(OI9="",OI10=""),"",IF(AND(OI9=0,OI10=""),"", IF(AND(OI9="",OI10=0),"",1)))))</f>
        <v>-9.8001794980244895E-5</v>
      </c>
      <c r="OJ11" s="40">
        <f t="shared" ref="OJ11" si="384">IF(AND(OJ9&lt;&gt;0,OJ10&lt;&gt;0),(OJ9-OJ10)/OJ10,IF(AND(OJ9=0,OJ10=0),"",IF(AND(OJ9="",OJ10=""),"",IF(AND(OJ9=0,OJ10=""),"", IF(AND(OJ9="",OJ10=0),"",1)))))</f>
        <v>-5.1606777001955896E-6</v>
      </c>
      <c r="OK11" s="40">
        <f t="shared" ref="OK11" si="385">IF(AND(OK9&lt;&gt;0,OK10&lt;&gt;0),(OK9-OK10)/OK10,IF(AND(OK9=0,OK10=0),"",IF(AND(OK9="",OK10=""),"",IF(AND(OK9=0,OK10=""),"", IF(AND(OK9="",OK10=0),"",1)))))</f>
        <v>2.0664359146561968E-4</v>
      </c>
      <c r="OL11" s="40">
        <f t="shared" ref="OL11" si="386">IF(AND(OL9&lt;&gt;0,OL10&lt;&gt;0),(OL9-OL10)/OL10,IF(AND(OL9=0,OL10=0),"",IF(AND(OL9="",OL10=""),"",IF(AND(OL9=0,OL10=""),"", IF(AND(OL9="",OL10=0),"",1)))))</f>
        <v>1.1950969847183468E-4</v>
      </c>
      <c r="OM11" s="40">
        <f t="shared" ref="OM11" si="387">IF(AND(OM9&lt;&gt;0,OM10&lt;&gt;0),(OM9-OM10)/OM10,IF(AND(OM9=0,OM10=0),"",IF(AND(OM9="",OM10=""),"",IF(AND(OM9=0,OM10=""),"", IF(AND(OM9="",OM10=0),"",1)))))</f>
        <v>5.2043216687136995E-6</v>
      </c>
      <c r="ON11" s="40">
        <f t="shared" ref="ON11:PB11" si="388">IF(AND(ON9&lt;&gt;0,ON10&lt;&gt;0),(ON9-ON10)/ON10,IF(AND(ON9=0,ON10=0),"",IF(AND(ON9="",ON10=""),"",IF(AND(ON9=0,ON10=""),"", IF(AND(ON9="",ON10=0),"",1)))))</f>
        <v>-1.1063578698923145E-4</v>
      </c>
      <c r="OO11" s="40">
        <f t="shared" si="388"/>
        <v>-7.712938752387466E-2</v>
      </c>
      <c r="OP11" s="40">
        <f t="shared" si="388"/>
        <v>0</v>
      </c>
      <c r="OQ11" s="40">
        <f t="shared" si="388"/>
        <v>1</v>
      </c>
      <c r="OR11" s="40" t="str">
        <f t="shared" si="388"/>
        <v/>
      </c>
      <c r="OS11" s="40" t="str">
        <f t="shared" si="388"/>
        <v/>
      </c>
      <c r="OT11" s="40" t="str">
        <f t="shared" si="388"/>
        <v/>
      </c>
      <c r="OU11" s="40" t="str">
        <f t="shared" si="388"/>
        <v/>
      </c>
      <c r="OV11" s="40" t="str">
        <f t="shared" si="388"/>
        <v/>
      </c>
      <c r="OW11" s="40" t="str">
        <f t="shared" si="388"/>
        <v/>
      </c>
      <c r="OX11" s="40" t="str">
        <f t="shared" si="388"/>
        <v/>
      </c>
      <c r="OY11" s="40" t="str">
        <f t="shared" si="388"/>
        <v/>
      </c>
      <c r="OZ11" s="40" t="str">
        <f t="shared" si="388"/>
        <v/>
      </c>
      <c r="PA11" s="40" t="str">
        <f t="shared" si="388"/>
        <v/>
      </c>
      <c r="PB11" s="40" t="str">
        <f t="shared" si="388"/>
        <v/>
      </c>
      <c r="PC11" s="41">
        <f t="shared" ref="PC11" si="389">IF(AND(PC9&lt;&gt;0,PC10&lt;&gt;0),(PC9-PC10)/PC10,IF(AND(PC9=0,PC10=0),"",IF(AND(PC9="",PC10=""),"",IF(AND(PC9=0,PC10=""),"", IF(AND(PC9="",PC10=0),"",1)))))</f>
        <v>5.6111980910999767E-2</v>
      </c>
    </row>
    <row r="12" spans="1:419" outlineLevel="1" x14ac:dyDescent="0.3">
      <c r="A12" s="46" t="s">
        <v>10</v>
      </c>
      <c r="B12" s="14">
        <f>'[2]D-PDP'!$BZ$12</f>
        <v>1260635</v>
      </c>
      <c r="C12" s="14">
        <f>'[2]D-PDP'!$BZ$13</f>
        <v>1260635</v>
      </c>
      <c r="D12" s="14">
        <f>'[2]D-PDP'!$BZ$14</f>
        <v>1260635</v>
      </c>
      <c r="E12" s="14">
        <f>'[2]D-PDP'!$BZ$15</f>
        <v>1260635</v>
      </c>
      <c r="F12" s="14">
        <f>'[2]D-PDP'!$BZ$16</f>
        <v>1260635</v>
      </c>
      <c r="G12" s="14">
        <f>'[2]D-PDP'!$BZ$17</f>
        <v>1260635</v>
      </c>
      <c r="H12" s="14">
        <f>'[2]D-PDP'!$BZ$18</f>
        <v>1260635</v>
      </c>
      <c r="I12" s="14">
        <f>'[2]D-PDP'!$BZ$19</f>
        <v>1260635</v>
      </c>
      <c r="J12" s="14">
        <f>'[2]D-PDP'!$BZ$20</f>
        <v>1260635</v>
      </c>
      <c r="K12" s="14">
        <f>'[2]D-PDP'!$BZ$21</f>
        <v>1260635</v>
      </c>
      <c r="L12" s="14">
        <f>'[2]D-PDP'!$BZ$22</f>
        <v>1050529.125</v>
      </c>
      <c r="M12" s="14">
        <f>'[2]D-PDP'!$BZ$23</f>
        <v>0</v>
      </c>
      <c r="N12" s="14">
        <f>'[2]D-PDP'!$BZ$24</f>
        <v>0</v>
      </c>
      <c r="O12" s="14">
        <f>'[2]D-PDP'!$BZ$25</f>
        <v>0</v>
      </c>
      <c r="P12" s="14">
        <f>'[2]D-PDP'!$BZ$26</f>
        <v>0</v>
      </c>
      <c r="Q12" s="14">
        <f>'[2]D-PDP'!$BZ$27</f>
        <v>0</v>
      </c>
      <c r="R12" s="14">
        <f>'[2]D-PDP'!$BZ$28</f>
        <v>0</v>
      </c>
      <c r="S12" s="14">
        <f>'[2]D-PDP'!$BZ$29</f>
        <v>0</v>
      </c>
      <c r="T12" s="14">
        <f>'[2]D-PDP'!$BZ$30</f>
        <v>0</v>
      </c>
      <c r="U12" s="14">
        <f>'[2]D-PDP'!$BZ$31</f>
        <v>0</v>
      </c>
      <c r="V12" s="14">
        <f>'[2]D-PDP'!$BZ$32</f>
        <v>0</v>
      </c>
      <c r="W12" s="14">
        <f>'[2]D-PDP'!$BZ$33</f>
        <v>0</v>
      </c>
      <c r="X12" s="14">
        <f>'[2]D-PDP'!$BZ$34</f>
        <v>0</v>
      </c>
      <c r="Y12" s="14">
        <f>'[2]D-PDP'!$BZ$35</f>
        <v>0</v>
      </c>
      <c r="Z12" s="14">
        <f>'[2]D-PDP'!$BZ$36</f>
        <v>0</v>
      </c>
      <c r="AA12" s="14">
        <f>'[2]D-PDP'!$BZ$37</f>
        <v>0</v>
      </c>
      <c r="AB12" s="14">
        <f>'[2]D-PDP'!$BZ$38</f>
        <v>0</v>
      </c>
      <c r="AC12" s="14">
        <f>'[2]D-PDP'!$BZ$39</f>
        <v>0</v>
      </c>
      <c r="AD12" s="14">
        <f>'[2]D-PDP'!$BZ$40</f>
        <v>0</v>
      </c>
      <c r="AE12" s="14">
        <f>'[2]D-PDP'!$BZ$41</f>
        <v>0</v>
      </c>
      <c r="AF12" s="14">
        <f>'[2]D-PDP'!$BZ$42</f>
        <v>0</v>
      </c>
      <c r="AG12" s="14">
        <f>'[2]D-PDP'!$BZ$43</f>
        <v>0</v>
      </c>
      <c r="AH12" s="14">
        <f>'[2]D-PDP'!$BZ$44</f>
        <v>0</v>
      </c>
      <c r="AI12" s="14">
        <f>'[2]D-PDP'!$BZ$45</f>
        <v>0</v>
      </c>
      <c r="AJ12" s="14">
        <f>'[2]D-PDP'!$BZ$46</f>
        <v>0</v>
      </c>
      <c r="AK12" s="14">
        <f>'[2]D-PDP'!$BZ$47</f>
        <v>0</v>
      </c>
      <c r="AL12" s="14">
        <f>'[2]D-PDP'!$BZ$48</f>
        <v>0</v>
      </c>
      <c r="AM12" s="16">
        <f>SUM(B12:AL12)</f>
        <v>13656879.125</v>
      </c>
      <c r="AN12" s="28">
        <f>'[2]D-PNP'!$BZ$12</f>
        <v>0</v>
      </c>
      <c r="AO12" s="14">
        <f>'[2]D-PNP'!$BZ$13</f>
        <v>0</v>
      </c>
      <c r="AP12" s="14">
        <f>'[2]D-PNP'!$BZ$14</f>
        <v>0</v>
      </c>
      <c r="AQ12" s="14">
        <f>'[2]D-PNP'!$BZ$15</f>
        <v>0</v>
      </c>
      <c r="AR12" s="14">
        <f>'[2]D-PNP'!$BZ$16</f>
        <v>0</v>
      </c>
      <c r="AS12" s="14">
        <f>'[2]D-PNP'!$BZ$17</f>
        <v>0</v>
      </c>
      <c r="AT12" s="14">
        <f>'[2]D-PNP'!$BZ$18</f>
        <v>0</v>
      </c>
      <c r="AU12" s="14">
        <f>'[2]D-PNP'!$BZ$19</f>
        <v>0</v>
      </c>
      <c r="AV12" s="14">
        <f>'[2]D-PNP'!$BZ$20</f>
        <v>0</v>
      </c>
      <c r="AW12" s="14">
        <f>'[2]D-PNP'!$BZ$21</f>
        <v>0</v>
      </c>
      <c r="AX12" s="14">
        <f>'[2]D-PNP'!$BZ$22</f>
        <v>0</v>
      </c>
      <c r="AY12" s="14">
        <f>'[2]D-PNP'!$BZ$23</f>
        <v>0</v>
      </c>
      <c r="AZ12" s="14">
        <f>'[2]D-PNP'!$BZ$24</f>
        <v>0</v>
      </c>
      <c r="BA12" s="14">
        <f>'[2]D-PNP'!$BZ$25</f>
        <v>0</v>
      </c>
      <c r="BB12" s="14">
        <f>'[2]D-PNP'!$BZ$26</f>
        <v>0</v>
      </c>
      <c r="BC12" s="14">
        <f>'[2]D-PNP'!$BZ$27</f>
        <v>0</v>
      </c>
      <c r="BD12" s="14">
        <f>'[2]D-PNP'!$BZ$28</f>
        <v>0</v>
      </c>
      <c r="BE12" s="14">
        <f>'[2]D-PNP'!$BZ$29</f>
        <v>0</v>
      </c>
      <c r="BF12" s="14">
        <f>'[2]D-PNP'!$BZ$30</f>
        <v>0</v>
      </c>
      <c r="BG12" s="14">
        <f>'[2]D-PNP'!$BZ$31</f>
        <v>0</v>
      </c>
      <c r="BH12" s="14">
        <f>'[2]D-PNP'!$BZ$32</f>
        <v>0</v>
      </c>
      <c r="BI12" s="14">
        <f>'[2]D-PNP'!$BZ$33</f>
        <v>0</v>
      </c>
      <c r="BJ12" s="14">
        <f>'[2]D-PNP'!$BZ$34</f>
        <v>0</v>
      </c>
      <c r="BK12" s="14">
        <f>'[2]D-PNP'!$BZ$35</f>
        <v>0</v>
      </c>
      <c r="BL12" s="14">
        <f>'[2]D-PNP'!$BZ$36</f>
        <v>0</v>
      </c>
      <c r="BM12" s="14">
        <f>'[2]D-PNP'!$BZ$37</f>
        <v>0</v>
      </c>
      <c r="BN12" s="14">
        <f>'[2]D-PNP'!$BZ$38</f>
        <v>0</v>
      </c>
      <c r="BO12" s="14">
        <f>'[2]D-PNP'!$BZ$39</f>
        <v>0</v>
      </c>
      <c r="BP12" s="14">
        <f>'[2]D-PNP'!$BZ$40</f>
        <v>0</v>
      </c>
      <c r="BQ12" s="14">
        <f>'[2]D-PNP'!$BZ$41</f>
        <v>0</v>
      </c>
      <c r="BR12" s="14">
        <f>'[2]D-PNP'!$BZ$42</f>
        <v>0</v>
      </c>
      <c r="BS12" s="14">
        <f>'[2]D-PNP'!$BZ$43</f>
        <v>0</v>
      </c>
      <c r="BT12" s="14">
        <f>'[2]D-PNP'!$BZ$44</f>
        <v>0</v>
      </c>
      <c r="BU12" s="14">
        <f>'[2]D-PNP'!$BZ$45</f>
        <v>0</v>
      </c>
      <c r="BV12" s="14">
        <f>'[2]D-PNP'!$BZ$46</f>
        <v>0</v>
      </c>
      <c r="BW12" s="14">
        <f>'[2]D-PNP'!$BZ$47</f>
        <v>0</v>
      </c>
      <c r="BX12" s="14">
        <f>'[2]D-PNP'!$BZ$48</f>
        <v>0</v>
      </c>
      <c r="BY12" s="16">
        <f>SUM(AN12:BX12)</f>
        <v>0</v>
      </c>
      <c r="BZ12" s="28">
        <f>'[2]D-PND'!$BZ$12</f>
        <v>0</v>
      </c>
      <c r="CA12" s="14">
        <f>'[2]D-PND'!$BZ$13</f>
        <v>0</v>
      </c>
      <c r="CB12" s="14">
        <f>'[2]D-PND'!$BZ$14</f>
        <v>0</v>
      </c>
      <c r="CC12" s="14">
        <f>'[2]D-PND'!$BZ$15</f>
        <v>0</v>
      </c>
      <c r="CD12" s="14">
        <f>'[2]D-PND'!$BZ$16</f>
        <v>0</v>
      </c>
      <c r="CE12" s="14">
        <f>'[2]D-PND'!$BZ$17</f>
        <v>0</v>
      </c>
      <c r="CF12" s="14">
        <f>'[2]D-PND'!$BZ$18</f>
        <v>0</v>
      </c>
      <c r="CG12" s="14">
        <f>'[2]D-PND'!$BZ$19</f>
        <v>0</v>
      </c>
      <c r="CH12" s="14">
        <f>'[2]D-PND'!$BZ$20</f>
        <v>0</v>
      </c>
      <c r="CI12" s="14">
        <f>'[2]D-PND'!$BZ$21</f>
        <v>0</v>
      </c>
      <c r="CJ12" s="14">
        <f>'[2]D-PND'!$BZ$22</f>
        <v>0</v>
      </c>
      <c r="CK12" s="14">
        <f>'[2]D-PND'!$BZ$23</f>
        <v>0</v>
      </c>
      <c r="CL12" s="14">
        <f>'[2]D-PND'!$BZ$24</f>
        <v>0</v>
      </c>
      <c r="CM12" s="14">
        <f>'[2]D-PND'!$BZ$25</f>
        <v>0</v>
      </c>
      <c r="CN12" s="14">
        <f>'[2]D-PND'!$BZ$26</f>
        <v>0</v>
      </c>
      <c r="CO12" s="14">
        <f>'[2]D-PND'!$BZ$27</f>
        <v>0</v>
      </c>
      <c r="CP12" s="14">
        <f>'[2]D-PND'!$BZ$28</f>
        <v>0</v>
      </c>
      <c r="CQ12" s="14">
        <f>'[2]D-PND'!$BZ$29</f>
        <v>0</v>
      </c>
      <c r="CR12" s="14">
        <f>'[2]D-PND'!$BZ$30</f>
        <v>0</v>
      </c>
      <c r="CS12" s="14">
        <f>'[2]D-PND'!$BZ$31</f>
        <v>0</v>
      </c>
      <c r="CT12" s="14">
        <f>'[2]D-PND'!$BZ$32</f>
        <v>0</v>
      </c>
      <c r="CU12" s="14">
        <f>'[2]D-PND'!$BZ$33</f>
        <v>0</v>
      </c>
      <c r="CV12" s="14">
        <f>'[2]D-PND'!$BZ$34</f>
        <v>0</v>
      </c>
      <c r="CW12" s="14">
        <f>'[2]D-PND'!$BZ$35</f>
        <v>0</v>
      </c>
      <c r="CX12" s="14">
        <f>'[2]D-PND'!$BZ$36</f>
        <v>0</v>
      </c>
      <c r="CY12" s="14">
        <f>'[2]D-PND'!$BZ$37</f>
        <v>0</v>
      </c>
      <c r="CZ12" s="14">
        <f>'[2]D-PND'!$BZ$38</f>
        <v>0</v>
      </c>
      <c r="DA12" s="14">
        <f>'[2]D-PND'!$BZ$39</f>
        <v>0</v>
      </c>
      <c r="DB12" s="14">
        <f>'[2]D-PND'!$BZ$40</f>
        <v>0</v>
      </c>
      <c r="DC12" s="14">
        <f>'[2]D-PND'!$BZ$41</f>
        <v>0</v>
      </c>
      <c r="DD12" s="14">
        <f>'[2]D-PND'!$BZ$42</f>
        <v>0</v>
      </c>
      <c r="DE12" s="14">
        <f>'[2]D-PND'!$BZ$43</f>
        <v>0</v>
      </c>
      <c r="DF12" s="14">
        <f>'[2]D-PND'!$BZ$44</f>
        <v>0</v>
      </c>
      <c r="DG12" s="14">
        <f>'[2]D-PND'!$BZ$45</f>
        <v>0</v>
      </c>
      <c r="DH12" s="14">
        <f>'[2]D-PND'!$BZ$46</f>
        <v>0</v>
      </c>
      <c r="DI12" s="14">
        <f>'[2]D-PND'!$BZ$47</f>
        <v>0</v>
      </c>
      <c r="DJ12" s="14">
        <f>'[2]D-PND'!$BZ$48</f>
        <v>0</v>
      </c>
      <c r="DK12" s="16">
        <f>SUM(BZ12:DJ12)</f>
        <v>0</v>
      </c>
      <c r="DL12" s="66">
        <f>'[2]D-PRBDP'!$BZ$12</f>
        <v>0</v>
      </c>
      <c r="DM12" s="67">
        <f>'[2]D-PRBDP'!$BZ$13</f>
        <v>0</v>
      </c>
      <c r="DN12" s="67">
        <f>'[2]D-PRBDP'!$BZ$14</f>
        <v>0</v>
      </c>
      <c r="DO12" s="67">
        <f>'[2]D-PRBDP'!$BZ$15</f>
        <v>0</v>
      </c>
      <c r="DP12" s="67">
        <f>'[2]D-PRBDP'!$BZ$16</f>
        <v>0</v>
      </c>
      <c r="DQ12" s="67">
        <f>'[2]D-PRBDP'!$BZ$17</f>
        <v>0</v>
      </c>
      <c r="DR12" s="67">
        <f>'[2]D-PRBDP'!$BZ$18</f>
        <v>0</v>
      </c>
      <c r="DS12" s="67">
        <f>'[2]D-PRBDP'!$BZ$19</f>
        <v>0</v>
      </c>
      <c r="DT12" s="67">
        <f>'[2]D-PRBDP'!$BZ$20</f>
        <v>0</v>
      </c>
      <c r="DU12" s="67">
        <f>'[2]D-PRBDP'!$BZ$21</f>
        <v>0</v>
      </c>
      <c r="DV12" s="67">
        <f>'[2]D-PRBDP'!$BZ$22</f>
        <v>210105.828125</v>
      </c>
      <c r="DW12" s="67">
        <f>'[2]D-PRBDP'!$BZ$23</f>
        <v>1260635</v>
      </c>
      <c r="DX12" s="67">
        <f>'[2]D-PRBDP'!$BZ$24</f>
        <v>1260635</v>
      </c>
      <c r="DY12" s="67">
        <f>'[2]D-PRBDP'!$BZ$25</f>
        <v>1260635</v>
      </c>
      <c r="DZ12" s="67">
        <f>'[2]D-PRBDP'!$BZ$26</f>
        <v>1260635</v>
      </c>
      <c r="EA12" s="67">
        <f>'[2]D-PRBDP'!$BZ$27</f>
        <v>1260635</v>
      </c>
      <c r="EB12" s="67">
        <f>'[2]D-PRBDP'!$BZ$28</f>
        <v>1260635</v>
      </c>
      <c r="EC12" s="67">
        <f>'[2]D-PRBDP'!$BZ$29</f>
        <v>1260635</v>
      </c>
      <c r="ED12" s="67">
        <f>'[2]D-PRBDP'!$BZ$30</f>
        <v>1260635</v>
      </c>
      <c r="EE12" s="67">
        <f>'[2]D-PRBDP'!$BZ$31</f>
        <v>1260635</v>
      </c>
      <c r="EF12" s="67">
        <f>'[2]D-PRBDP'!$BZ$32</f>
        <v>1260635</v>
      </c>
      <c r="EG12" s="67">
        <f>'[2]D-PRBDP'!$BZ$33</f>
        <v>1260635</v>
      </c>
      <c r="EH12" s="67">
        <f>'[2]D-PRBDP'!$BZ$34</f>
        <v>1260635</v>
      </c>
      <c r="EI12" s="67">
        <f>'[2]D-PRBDP'!$BZ$35</f>
        <v>105052.9140625</v>
      </c>
      <c r="EJ12" s="67">
        <f>'[2]D-PRBDP'!$BZ$36</f>
        <v>0</v>
      </c>
      <c r="EK12" s="67">
        <f>'[2]D-PRBDP'!$BZ$37</f>
        <v>0</v>
      </c>
      <c r="EL12" s="67">
        <f>'[2]D-PRBDP'!$BZ$38</f>
        <v>0</v>
      </c>
      <c r="EM12" s="67">
        <f>'[2]D-PRBDP'!$BZ$39</f>
        <v>0</v>
      </c>
      <c r="EN12" s="67">
        <f>'[2]D-PRBDP'!$BZ$40</f>
        <v>0</v>
      </c>
      <c r="EO12" s="67">
        <f>'[2]D-PRBDP'!$BZ$41</f>
        <v>0</v>
      </c>
      <c r="EP12" s="67">
        <f>'[2]D-PRBDP'!$BZ$42</f>
        <v>0</v>
      </c>
      <c r="EQ12" s="67">
        <f>'[2]D-PRBDP'!$BZ$43</f>
        <v>0</v>
      </c>
      <c r="ER12" s="67">
        <f>'[2]D-PRBDP'!$BZ$44</f>
        <v>0</v>
      </c>
      <c r="ES12" s="67">
        <f>'[2]D-PRBDP'!$BZ$45</f>
        <v>0</v>
      </c>
      <c r="ET12" s="67">
        <f>'[2]D-PRBDP'!$BZ$46</f>
        <v>0</v>
      </c>
      <c r="EU12" s="67">
        <f>'[2]D-PRBDP'!$BZ$47</f>
        <v>0</v>
      </c>
      <c r="EV12" s="67">
        <f>'[2]D-PRBDP'!$BZ$48</f>
        <v>0</v>
      </c>
      <c r="EW12" s="68">
        <f>SUM(DL12:EV12)</f>
        <v>15442778.7421875</v>
      </c>
      <c r="EX12" s="66">
        <f>'[2]D-PRBNP'!$BZ$12</f>
        <v>0</v>
      </c>
      <c r="EY12" s="67">
        <f>'[2]D-PRBNP'!$BZ$13</f>
        <v>0</v>
      </c>
      <c r="EZ12" s="67">
        <f>'[2]D-PRBNP'!$BZ$14</f>
        <v>0</v>
      </c>
      <c r="FA12" s="67">
        <f>'[2]D-PRBNP'!$BZ$15</f>
        <v>0</v>
      </c>
      <c r="FB12" s="67">
        <f>'[2]D-PRBNP'!$BZ$16</f>
        <v>0</v>
      </c>
      <c r="FC12" s="67">
        <f>'[2]D-PRBNP'!$BZ$17</f>
        <v>0</v>
      </c>
      <c r="FD12" s="67">
        <f>'[2]D-PRBNP'!$BZ$18</f>
        <v>0</v>
      </c>
      <c r="FE12" s="67">
        <f>'[2]D-PRBNP'!$BZ$19</f>
        <v>0</v>
      </c>
      <c r="FF12" s="67">
        <f>'[2]D-PRBNP'!$BZ$20</f>
        <v>0</v>
      </c>
      <c r="FG12" s="67">
        <f>'[2]D-PRBNP'!$BZ$21</f>
        <v>0</v>
      </c>
      <c r="FH12" s="67">
        <f>'[2]D-PRBNP'!$BZ$22</f>
        <v>0</v>
      </c>
      <c r="FI12" s="67">
        <f>'[2]D-PRBNP'!$BZ$23</f>
        <v>0</v>
      </c>
      <c r="FJ12" s="67">
        <f>'[2]D-PRBNP'!$BZ$24</f>
        <v>0</v>
      </c>
      <c r="FK12" s="67">
        <f>'[2]D-PRBNP'!$BZ$25</f>
        <v>0</v>
      </c>
      <c r="FL12" s="67">
        <f>'[2]D-PRBNP'!$BZ$26</f>
        <v>0</v>
      </c>
      <c r="FM12" s="67">
        <f>'[2]D-PRBNP'!$BZ$27</f>
        <v>0</v>
      </c>
      <c r="FN12" s="67">
        <f>'[2]D-PRBNP'!$BZ$28</f>
        <v>0</v>
      </c>
      <c r="FO12" s="67">
        <f>'[2]D-PRBNP'!$BZ$29</f>
        <v>0</v>
      </c>
      <c r="FP12" s="67">
        <f>'[2]D-PRBNP'!$BZ$30</f>
        <v>0</v>
      </c>
      <c r="FQ12" s="67">
        <f>'[2]D-PRBNP'!$BZ$31</f>
        <v>0</v>
      </c>
      <c r="FR12" s="67">
        <f>'[2]D-PRBNP'!$BZ$32</f>
        <v>0</v>
      </c>
      <c r="FS12" s="67">
        <f>'[2]D-PRBNP'!$BZ$33</f>
        <v>0</v>
      </c>
      <c r="FT12" s="67">
        <f>'[2]D-PRBNP'!$BZ$34</f>
        <v>0</v>
      </c>
      <c r="FU12" s="67">
        <f>'[2]D-PRBNP'!$BZ$35</f>
        <v>0</v>
      </c>
      <c r="FV12" s="67">
        <f>'[2]D-PRBNP'!$BZ$36</f>
        <v>0</v>
      </c>
      <c r="FW12" s="67">
        <f>'[2]D-PRBNP'!$BZ$37</f>
        <v>0</v>
      </c>
      <c r="FX12" s="67">
        <f>'[2]D-PRBNP'!$BZ$38</f>
        <v>0</v>
      </c>
      <c r="FY12" s="67">
        <f>'[2]D-PRBNP'!$BZ$39</f>
        <v>0</v>
      </c>
      <c r="FZ12" s="67">
        <f>'[2]D-PRBNP'!$BZ$40</f>
        <v>0</v>
      </c>
      <c r="GA12" s="67">
        <f>'[2]D-PRBNP'!$BZ$41</f>
        <v>0</v>
      </c>
      <c r="GB12" s="67">
        <f>'[2]D-PRBNP'!$BZ$42</f>
        <v>0</v>
      </c>
      <c r="GC12" s="67">
        <f>'[2]D-PRBNP'!$BZ$43</f>
        <v>0</v>
      </c>
      <c r="GD12" s="67">
        <f>'[2]D-PRBNP'!$BZ$44</f>
        <v>0</v>
      </c>
      <c r="GE12" s="67">
        <f>'[2]D-PRBNP'!$BZ$45</f>
        <v>0</v>
      </c>
      <c r="GF12" s="67">
        <f>'[2]D-PRBNP'!$BZ$46</f>
        <v>0</v>
      </c>
      <c r="GG12" s="67">
        <f>'[2]D-PRBNP'!$BZ$47</f>
        <v>0</v>
      </c>
      <c r="GH12" s="67">
        <f>'[2]D-PRBNP'!$BZ$48</f>
        <v>0</v>
      </c>
      <c r="GI12" s="68">
        <f>SUM(EX12:GH12)</f>
        <v>0</v>
      </c>
      <c r="GJ12" s="66">
        <f>'[2]D-PRBND'!$BZ$12</f>
        <v>0</v>
      </c>
      <c r="GK12" s="67">
        <f>'[2]D-PRBND'!$BZ$13</f>
        <v>0</v>
      </c>
      <c r="GL12" s="67">
        <f>'[2]D-PRBND'!$BZ$14</f>
        <v>0</v>
      </c>
      <c r="GM12" s="67">
        <f>'[2]D-PRBND'!$BZ$15</f>
        <v>0</v>
      </c>
      <c r="GN12" s="67">
        <f>'[2]D-PRBND'!$BZ$16</f>
        <v>0</v>
      </c>
      <c r="GO12" s="67">
        <f>'[2]D-PRBND'!$BZ$17</f>
        <v>0</v>
      </c>
      <c r="GP12" s="67">
        <f>'[2]D-PRBND'!$BZ$18</f>
        <v>0</v>
      </c>
      <c r="GQ12" s="67">
        <f>'[2]D-PRBND'!$BZ$19</f>
        <v>0</v>
      </c>
      <c r="GR12" s="67">
        <f>'[2]D-PRBND'!$BZ$20</f>
        <v>0</v>
      </c>
      <c r="GS12" s="67">
        <f>'[2]D-PRBND'!$BZ$21</f>
        <v>0</v>
      </c>
      <c r="GT12" s="67">
        <f>'[2]D-PRBND'!$BZ$22</f>
        <v>0</v>
      </c>
      <c r="GU12" s="67">
        <f>'[2]D-PRBND'!$BZ$23</f>
        <v>0</v>
      </c>
      <c r="GV12" s="67">
        <f>'[2]D-PRBND'!$BZ$24</f>
        <v>0</v>
      </c>
      <c r="GW12" s="67">
        <f>'[2]D-PRBND'!$BZ$25</f>
        <v>0</v>
      </c>
      <c r="GX12" s="67">
        <f>'[2]D-PRBND'!$BZ$26</f>
        <v>0</v>
      </c>
      <c r="GY12" s="67">
        <f>'[2]D-PRBND'!$BZ$27</f>
        <v>0</v>
      </c>
      <c r="GZ12" s="67">
        <f>'[2]D-PRBND'!$BZ$28</f>
        <v>0</v>
      </c>
      <c r="HA12" s="67">
        <f>'[2]D-PRBND'!$BZ$29</f>
        <v>0</v>
      </c>
      <c r="HB12" s="67">
        <f>'[2]D-PRBND'!$BZ$30</f>
        <v>0</v>
      </c>
      <c r="HC12" s="67">
        <f>'[2]D-PRBND'!$BZ$31</f>
        <v>0</v>
      </c>
      <c r="HD12" s="67">
        <f>'[2]D-PRBND'!$BZ$32</f>
        <v>0</v>
      </c>
      <c r="HE12" s="67">
        <f>'[2]D-PRBND'!$BZ$33</f>
        <v>0</v>
      </c>
      <c r="HF12" s="67">
        <f>'[2]D-PRBND'!$BZ$34</f>
        <v>0</v>
      </c>
      <c r="HG12" s="67">
        <f>'[2]D-PRBND'!$BZ$35</f>
        <v>0</v>
      </c>
      <c r="HH12" s="67">
        <f>'[2]D-PRBND'!$BZ$36</f>
        <v>0</v>
      </c>
      <c r="HI12" s="67">
        <f>'[2]D-PRBND'!$BZ$37</f>
        <v>0</v>
      </c>
      <c r="HJ12" s="67">
        <f>'[2]D-PRBND'!$BZ$38</f>
        <v>0</v>
      </c>
      <c r="HK12" s="67">
        <f>'[2]D-PRBND'!$BZ$39</f>
        <v>0</v>
      </c>
      <c r="HL12" s="67">
        <f>'[2]D-PRBND'!$BZ$40</f>
        <v>0</v>
      </c>
      <c r="HM12" s="67">
        <f>'[2]D-PRBND'!$BZ$41</f>
        <v>0</v>
      </c>
      <c r="HN12" s="67">
        <f>'[2]D-PRBND'!$BZ$42</f>
        <v>0</v>
      </c>
      <c r="HO12" s="67">
        <f>'[2]D-PRBND'!$BZ$43</f>
        <v>0</v>
      </c>
      <c r="HP12" s="67">
        <f>'[2]D-PRBND'!$BZ$44</f>
        <v>0</v>
      </c>
      <c r="HQ12" s="67">
        <f>'[2]D-PRBND'!$BZ$45</f>
        <v>0</v>
      </c>
      <c r="HR12" s="67">
        <f>'[2]D-PRBND'!$BZ$46</f>
        <v>0</v>
      </c>
      <c r="HS12" s="67">
        <f>'[2]D-PRBND'!$BZ$47</f>
        <v>0</v>
      </c>
      <c r="HT12" s="67">
        <f>'[2]D-PRBND'!$BZ$48</f>
        <v>0</v>
      </c>
      <c r="HU12" s="68">
        <f>SUM(GJ12:HT12)</f>
        <v>0</v>
      </c>
      <c r="HV12" s="28">
        <f>SUM($DL$12,$EX$12,$GJ$12)</f>
        <v>0</v>
      </c>
      <c r="HW12" s="14">
        <f>SUM($DM$12,$EY$12,$GK$12)</f>
        <v>0</v>
      </c>
      <c r="HX12" s="14">
        <f>SUM($DN$12,$EZ$12,$GL$12)</f>
        <v>0</v>
      </c>
      <c r="HY12" s="14">
        <f>SUM($DO$12,$FA$12,$GM$12)</f>
        <v>0</v>
      </c>
      <c r="HZ12" s="14">
        <f>SUM($DP$12,$FB$12,$GN$12)</f>
        <v>0</v>
      </c>
      <c r="IA12" s="14">
        <f>SUM($DQ$12,$FC$12,$GO$12)</f>
        <v>0</v>
      </c>
      <c r="IB12" s="14">
        <f>SUM($DR$12,$FD$12,$GP$12)</f>
        <v>0</v>
      </c>
      <c r="IC12" s="14">
        <f>SUM($DS$12,$FE$12,$GQ$12)</f>
        <v>0</v>
      </c>
      <c r="ID12" s="14">
        <f>SUM($DT$12,$FF$12,$GR$12)</f>
        <v>0</v>
      </c>
      <c r="IE12" s="14">
        <f>SUM($DU$12,$FG$12,$GS$12)</f>
        <v>0</v>
      </c>
      <c r="IF12" s="14">
        <f>SUM($DV$12,$FH$12,$GT$12)</f>
        <v>210105.828125</v>
      </c>
      <c r="IG12" s="14">
        <f>SUM($DW$12,$FI$12,$GU$12)</f>
        <v>1260635</v>
      </c>
      <c r="IH12" s="14">
        <f>SUM($DX$12,$FJ$12,$GV$12)</f>
        <v>1260635</v>
      </c>
      <c r="II12" s="14">
        <f>SUM($DY$12,$FK$12,$GW$12)</f>
        <v>1260635</v>
      </c>
      <c r="IJ12" s="14">
        <f>SUM($DZ$12,$FL$12,$GX$12)</f>
        <v>1260635</v>
      </c>
      <c r="IK12" s="14">
        <f>SUM($EA$12,$FM$12,$GY$12)</f>
        <v>1260635</v>
      </c>
      <c r="IL12" s="14">
        <f>SUM($EB$12,$FN$12,$GZ$12)</f>
        <v>1260635</v>
      </c>
      <c r="IM12" s="14">
        <f>SUM($EC$12,$FO$12,$HA$12)</f>
        <v>1260635</v>
      </c>
      <c r="IN12" s="14">
        <f>SUM($ED$12,$FP$12,$HB$12)</f>
        <v>1260635</v>
      </c>
      <c r="IO12" s="14">
        <f>SUM($EE$12,$FQ$12,$HC$12)</f>
        <v>1260635</v>
      </c>
      <c r="IP12" s="14">
        <f>SUM($EF$12,$FR$12,$HD$12)</f>
        <v>1260635</v>
      </c>
      <c r="IQ12" s="14">
        <f>SUM($EG$12,$FS$12,$HE$12)</f>
        <v>1260635</v>
      </c>
      <c r="IR12" s="14">
        <f>SUM($EH$12,$FT$12,$HF$12)</f>
        <v>1260635</v>
      </c>
      <c r="IS12" s="14">
        <f>SUM($EI$12,$FU$12,$HG$12)</f>
        <v>105052.9140625</v>
      </c>
      <c r="IT12" s="14">
        <f>SUM($EJ$12,$FV$12,$HH$12)</f>
        <v>0</v>
      </c>
      <c r="IU12" s="14">
        <f>SUM($EK$12,$FW$12,$HI$12)</f>
        <v>0</v>
      </c>
      <c r="IV12" s="14">
        <f>SUM($EL$12,$FX$12,$HJ$12)</f>
        <v>0</v>
      </c>
      <c r="IW12" s="14">
        <f>SUM($EM$12,$FY$12,$HK$12)</f>
        <v>0</v>
      </c>
      <c r="IX12" s="14">
        <f>SUM($EN$12,$FZ$12,$HL$12)</f>
        <v>0</v>
      </c>
      <c r="IY12" s="14">
        <f>SUM($EO$12,$GA$12,$HM$12)</f>
        <v>0</v>
      </c>
      <c r="IZ12" s="14">
        <f>SUM($EP$12,$GB$12,$HN$12)</f>
        <v>0</v>
      </c>
      <c r="JA12" s="14">
        <f>SUM($EQ$12,$GC$12,$HO$12)</f>
        <v>0</v>
      </c>
      <c r="JB12" s="14">
        <f>SUM($ER$12,$GD$12,$HP$12)</f>
        <v>0</v>
      </c>
      <c r="JC12" s="14">
        <f>SUM($ES$12,$GE$12,$HQ$12)</f>
        <v>0</v>
      </c>
      <c r="JD12" s="14">
        <f>SUM($ET$12,$GF$12,$HR$12)</f>
        <v>0</v>
      </c>
      <c r="JE12" s="14">
        <f>SUM($EU$12,$GG$12,$HS$12)</f>
        <v>0</v>
      </c>
      <c r="JF12" s="14">
        <f>SUM($EV$12,$GH$12,$HT$12)</f>
        <v>0</v>
      </c>
      <c r="JG12" s="16">
        <f>SUM(HV12:JF12)</f>
        <v>15442778.7421875</v>
      </c>
      <c r="JH12" s="66">
        <f>'[2]D-PSDP'!$BZ$12</f>
        <v>0</v>
      </c>
      <c r="JI12" s="67">
        <f>'[2]D-PSDP'!$BZ$13</f>
        <v>0</v>
      </c>
      <c r="JJ12" s="67">
        <f>'[2]D-PSDP'!$BZ$14</f>
        <v>0</v>
      </c>
      <c r="JK12" s="67">
        <f>'[2]D-PSDP'!$BZ$15</f>
        <v>0</v>
      </c>
      <c r="JL12" s="67">
        <f>'[2]D-PSDP'!$BZ$16</f>
        <v>0</v>
      </c>
      <c r="JM12" s="67">
        <f>'[2]D-PSDP'!$BZ$17</f>
        <v>0</v>
      </c>
      <c r="JN12" s="67">
        <f>'[2]D-PSDP'!$BZ$18</f>
        <v>0</v>
      </c>
      <c r="JO12" s="67">
        <f>'[2]D-PSDP'!$BZ$19</f>
        <v>0</v>
      </c>
      <c r="JP12" s="67">
        <f>'[2]D-PSDP'!$BZ$20</f>
        <v>0</v>
      </c>
      <c r="JQ12" s="67">
        <f>'[2]D-PSDP'!$BZ$21</f>
        <v>0</v>
      </c>
      <c r="JR12" s="67">
        <f>'[2]D-PSDP'!$BZ$22</f>
        <v>0</v>
      </c>
      <c r="JS12" s="67">
        <f>'[2]D-PSDP'!$BZ$23</f>
        <v>0</v>
      </c>
      <c r="JT12" s="67">
        <f>'[2]D-PSDP'!$BZ$24</f>
        <v>0</v>
      </c>
      <c r="JU12" s="67">
        <f>'[2]D-PSDP'!$BZ$25</f>
        <v>0</v>
      </c>
      <c r="JV12" s="67">
        <f>'[2]D-PSDP'!$BZ$26</f>
        <v>0</v>
      </c>
      <c r="JW12" s="67">
        <f>'[2]D-PSDP'!$BZ$27</f>
        <v>0</v>
      </c>
      <c r="JX12" s="67">
        <f>'[2]D-PSDP'!$BZ$28</f>
        <v>0</v>
      </c>
      <c r="JY12" s="67">
        <f>'[2]D-PSDP'!$BZ$29</f>
        <v>0</v>
      </c>
      <c r="JZ12" s="67">
        <f>'[2]D-PSDP'!$BZ$30</f>
        <v>0</v>
      </c>
      <c r="KA12" s="67">
        <f>'[2]D-PSDP'!$BZ$31</f>
        <v>0</v>
      </c>
      <c r="KB12" s="67">
        <f>'[2]D-PSDP'!$BZ$32</f>
        <v>0</v>
      </c>
      <c r="KC12" s="67">
        <f>'[2]D-PSDP'!$BZ$33</f>
        <v>0</v>
      </c>
      <c r="KD12" s="67">
        <f>'[2]D-PSDP'!$BZ$34</f>
        <v>0</v>
      </c>
      <c r="KE12" s="67">
        <f>'[2]D-PSDP'!$BZ$35</f>
        <v>1155582</v>
      </c>
      <c r="KF12" s="67">
        <f>'[2]D-PSDP'!$BZ$36</f>
        <v>1260635</v>
      </c>
      <c r="KG12" s="67">
        <f>'[2]D-PSDP'!$BZ$37</f>
        <v>420211.65625</v>
      </c>
      <c r="KH12" s="67">
        <f>'[2]D-PSDP'!$BZ$38</f>
        <v>0</v>
      </c>
      <c r="KI12" s="67">
        <f>'[2]D-PSDP'!$BZ$39</f>
        <v>0</v>
      </c>
      <c r="KJ12" s="67">
        <f>'[2]D-PSDP'!$BZ$40</f>
        <v>0</v>
      </c>
      <c r="KK12" s="67">
        <f>'[2]D-PSDP'!$BZ$41</f>
        <v>0</v>
      </c>
      <c r="KL12" s="67">
        <f>'[2]D-PSDP'!$BZ$42</f>
        <v>0</v>
      </c>
      <c r="KM12" s="67">
        <f>'[2]D-PSDP'!$BZ$43</f>
        <v>0</v>
      </c>
      <c r="KN12" s="67">
        <f>'[2]D-PSDP'!$BZ$44</f>
        <v>0</v>
      </c>
      <c r="KO12" s="67">
        <f>'[2]D-PSDP'!$BZ$45</f>
        <v>0</v>
      </c>
      <c r="KP12" s="67">
        <f>'[2]D-PSDP'!$BZ$46</f>
        <v>0</v>
      </c>
      <c r="KQ12" s="67">
        <f>'[2]D-PSDP'!$BZ$47</f>
        <v>0</v>
      </c>
      <c r="KR12" s="67">
        <f>'[2]D-PSDP'!$BZ$48</f>
        <v>0</v>
      </c>
      <c r="KS12" s="68">
        <f>SUM(JH12:KR12)</f>
        <v>2836428.65625</v>
      </c>
      <c r="KT12" s="66">
        <f>'[2]D-PSNP'!$BZ$12</f>
        <v>0</v>
      </c>
      <c r="KU12" s="67">
        <f>'[2]D-PSNP'!$BZ$13</f>
        <v>0</v>
      </c>
      <c r="KV12" s="67">
        <f>'[2]D-PSNP'!$BZ$14</f>
        <v>0</v>
      </c>
      <c r="KW12" s="67">
        <f>'[2]D-PSNP'!$BZ$15</f>
        <v>0</v>
      </c>
      <c r="KX12" s="67">
        <f>'[2]D-PSNP'!$BZ$16</f>
        <v>0</v>
      </c>
      <c r="KY12" s="67">
        <f>'[2]D-PSNP'!$BZ$17</f>
        <v>0</v>
      </c>
      <c r="KZ12" s="67">
        <f>'[2]D-PSNP'!$BZ$18</f>
        <v>0</v>
      </c>
      <c r="LA12" s="67">
        <f>'[2]D-PSNP'!$BZ$19</f>
        <v>0</v>
      </c>
      <c r="LB12" s="67">
        <f>'[2]D-PSNP'!$BZ$20</f>
        <v>0</v>
      </c>
      <c r="LC12" s="67">
        <f>'[2]D-PSNP'!$BZ$21</f>
        <v>0</v>
      </c>
      <c r="LD12" s="67">
        <f>'[2]D-PSNP'!$BZ$22</f>
        <v>0</v>
      </c>
      <c r="LE12" s="67">
        <f>'[2]D-PSNP'!$BZ$23</f>
        <v>0</v>
      </c>
      <c r="LF12" s="67">
        <f>'[2]D-PSNP'!$BZ$24</f>
        <v>0</v>
      </c>
      <c r="LG12" s="67">
        <f>'[2]D-PSNP'!$BZ$25</f>
        <v>0</v>
      </c>
      <c r="LH12" s="67">
        <f>'[2]D-PSNP'!$BZ$26</f>
        <v>0</v>
      </c>
      <c r="LI12" s="67">
        <f>'[2]D-PSNP'!$BZ$27</f>
        <v>0</v>
      </c>
      <c r="LJ12" s="67">
        <f>'[2]D-PSNP'!$BZ$28</f>
        <v>0</v>
      </c>
      <c r="LK12" s="67">
        <f>'[2]D-PSNP'!$BZ$29</f>
        <v>0</v>
      </c>
      <c r="LL12" s="67">
        <f>'[2]D-PSNP'!$BZ$30</f>
        <v>0</v>
      </c>
      <c r="LM12" s="67">
        <f>'[2]D-PSNP'!$BZ$31</f>
        <v>0</v>
      </c>
      <c r="LN12" s="67">
        <f>'[2]D-PSNP'!$BZ$32</f>
        <v>0</v>
      </c>
      <c r="LO12" s="67">
        <f>'[2]D-PSNP'!$BZ$33</f>
        <v>0</v>
      </c>
      <c r="LP12" s="67">
        <f>'[2]D-PSNP'!$BZ$34</f>
        <v>0</v>
      </c>
      <c r="LQ12" s="67">
        <f>'[2]D-PSNP'!$BZ$35</f>
        <v>0</v>
      </c>
      <c r="LR12" s="67">
        <f>'[2]D-PSNP'!$BZ$36</f>
        <v>0</v>
      </c>
      <c r="LS12" s="67">
        <f>'[2]D-PSNP'!$BZ$37</f>
        <v>0</v>
      </c>
      <c r="LT12" s="67">
        <f>'[2]D-PSNP'!$BZ$38</f>
        <v>0</v>
      </c>
      <c r="LU12" s="67">
        <f>'[2]D-PSNP'!$BZ$39</f>
        <v>0</v>
      </c>
      <c r="LV12" s="67">
        <f>'[2]D-PSNP'!$BZ$40</f>
        <v>0</v>
      </c>
      <c r="LW12" s="67">
        <f>'[2]D-PSNP'!$BZ$41</f>
        <v>0</v>
      </c>
      <c r="LX12" s="67">
        <f>'[2]D-PSNP'!$BZ$42</f>
        <v>0</v>
      </c>
      <c r="LY12" s="67">
        <f>'[2]D-PSNP'!$BZ$43</f>
        <v>0</v>
      </c>
      <c r="LZ12" s="67">
        <f>'[2]D-PSNP'!$BZ$44</f>
        <v>0</v>
      </c>
      <c r="MA12" s="67">
        <f>'[2]D-PSNP'!$BZ$45</f>
        <v>0</v>
      </c>
      <c r="MB12" s="67">
        <f>'[2]D-PSNP'!$BZ$46</f>
        <v>0</v>
      </c>
      <c r="MC12" s="67">
        <f>'[2]D-PSNP'!$BZ$47</f>
        <v>0</v>
      </c>
      <c r="MD12" s="67">
        <f>'[2]D-PSNP'!$BZ$48</f>
        <v>0</v>
      </c>
      <c r="ME12" s="68">
        <f>SUM(KT12:MD12)</f>
        <v>0</v>
      </c>
      <c r="MF12" s="66">
        <f>'[2]D-PSND'!$BZ$12</f>
        <v>0</v>
      </c>
      <c r="MG12" s="67">
        <f>'[2]D-PSND'!$BZ$13</f>
        <v>0</v>
      </c>
      <c r="MH12" s="67">
        <f>'[2]D-PSND'!$BZ$14</f>
        <v>0</v>
      </c>
      <c r="MI12" s="67">
        <f>'[2]D-PSND'!$BZ$15</f>
        <v>0</v>
      </c>
      <c r="MJ12" s="67">
        <f>'[2]D-PSND'!$BZ$16</f>
        <v>0</v>
      </c>
      <c r="MK12" s="67">
        <f>'[2]D-PSND'!$BZ$17</f>
        <v>0</v>
      </c>
      <c r="ML12" s="67">
        <f>'[2]D-PSND'!$BZ$18</f>
        <v>0</v>
      </c>
      <c r="MM12" s="67">
        <f>'[2]D-PSND'!$BZ$19</f>
        <v>0</v>
      </c>
      <c r="MN12" s="67">
        <f>'[2]D-PSND'!$BZ$20</f>
        <v>0</v>
      </c>
      <c r="MO12" s="67">
        <f>'[2]D-PSND'!$BZ$21</f>
        <v>0</v>
      </c>
      <c r="MP12" s="67">
        <f>'[2]D-PSND'!$BZ$22</f>
        <v>0</v>
      </c>
      <c r="MQ12" s="67">
        <f>'[2]D-PSND'!$BZ$23</f>
        <v>0</v>
      </c>
      <c r="MR12" s="67">
        <f>'[2]D-PSND'!$BZ$24</f>
        <v>0</v>
      </c>
      <c r="MS12" s="67">
        <f>'[2]D-PSND'!$BZ$25</f>
        <v>0</v>
      </c>
      <c r="MT12" s="67">
        <f>'[2]D-PSND'!$BZ$26</f>
        <v>0</v>
      </c>
      <c r="MU12" s="67">
        <f>'[2]D-PSND'!$BZ$27</f>
        <v>0</v>
      </c>
      <c r="MV12" s="67">
        <f>'[2]D-PSND'!$BZ$28</f>
        <v>0</v>
      </c>
      <c r="MW12" s="67">
        <f>'[2]D-PSND'!$BZ$29</f>
        <v>0</v>
      </c>
      <c r="MX12" s="67">
        <f>'[2]D-PSND'!$BZ$30</f>
        <v>0</v>
      </c>
      <c r="MY12" s="67">
        <f>'[2]D-PSND'!$BZ$31</f>
        <v>0</v>
      </c>
      <c r="MZ12" s="67">
        <f>'[2]D-PSND'!$BZ$32</f>
        <v>0</v>
      </c>
      <c r="NA12" s="67">
        <f>'[2]D-PSND'!$BZ$33</f>
        <v>0</v>
      </c>
      <c r="NB12" s="67">
        <f>'[2]D-PSND'!$BZ$34</f>
        <v>0</v>
      </c>
      <c r="NC12" s="67">
        <f>'[2]D-PSND'!$BZ$35</f>
        <v>0</v>
      </c>
      <c r="ND12" s="67">
        <f>'[2]D-PSND'!$BZ$36</f>
        <v>0</v>
      </c>
      <c r="NE12" s="67">
        <f>'[2]D-PSND'!$BZ$37</f>
        <v>0</v>
      </c>
      <c r="NF12" s="67">
        <f>'[2]D-PSND'!$BZ$38</f>
        <v>0</v>
      </c>
      <c r="NG12" s="67">
        <f>'[2]D-PSND'!$BZ$39</f>
        <v>0</v>
      </c>
      <c r="NH12" s="67">
        <f>'[2]D-PSND'!$BZ$40</f>
        <v>0</v>
      </c>
      <c r="NI12" s="67">
        <f>'[2]D-PSND'!$BZ$41</f>
        <v>0</v>
      </c>
      <c r="NJ12" s="67">
        <f>'[2]D-PSND'!$BZ$42</f>
        <v>0</v>
      </c>
      <c r="NK12" s="67">
        <f>'[2]D-PSND'!$BZ$43</f>
        <v>0</v>
      </c>
      <c r="NL12" s="67">
        <f>'[2]D-PSND'!$BZ$44</f>
        <v>0</v>
      </c>
      <c r="NM12" s="67">
        <f>'[2]D-PSND'!$BZ$45</f>
        <v>0</v>
      </c>
      <c r="NN12" s="67">
        <f>'[2]D-PSND'!$BZ$46</f>
        <v>0</v>
      </c>
      <c r="NO12" s="67">
        <f>'[2]D-PSND'!$BZ$47</f>
        <v>0</v>
      </c>
      <c r="NP12" s="67">
        <f>'[2]D-PSND'!$BZ$48</f>
        <v>0</v>
      </c>
      <c r="NQ12" s="68">
        <f>SUM(MF12:NP12)</f>
        <v>0</v>
      </c>
      <c r="NR12" s="14">
        <f>SUM($JH$12,$KT$12,$MF$12)</f>
        <v>0</v>
      </c>
      <c r="NS12" s="14">
        <f>SUM($JI$12,$KU$12,$MG$12)</f>
        <v>0</v>
      </c>
      <c r="NT12" s="14">
        <f>SUM($JJ$12,$KV$12,$MH$12)</f>
        <v>0</v>
      </c>
      <c r="NU12" s="14">
        <f>SUM($JK$12,$KW$12,$MI$12)</f>
        <v>0</v>
      </c>
      <c r="NV12" s="14">
        <f>SUM($JL$12,$KX$12,$MJ$12)</f>
        <v>0</v>
      </c>
      <c r="NW12" s="14">
        <f>SUM($JM$12,$KY$12,$MK$12)</f>
        <v>0</v>
      </c>
      <c r="NX12" s="14">
        <f>SUM($JN$12,$KZ$12,$ML$12)</f>
        <v>0</v>
      </c>
      <c r="NY12" s="14">
        <f>SUM($JO$12,$LA$12,$MM$12)</f>
        <v>0</v>
      </c>
      <c r="NZ12" s="14">
        <f>SUM($JP$12,$LB$12,$MN$12)</f>
        <v>0</v>
      </c>
      <c r="OA12" s="14">
        <f>SUM($JQ$12,$LC$12,$MO$12)</f>
        <v>0</v>
      </c>
      <c r="OB12" s="14">
        <f>SUM($JR$12,$LD$12,$MP$12)</f>
        <v>0</v>
      </c>
      <c r="OC12" s="14">
        <f>SUM($JS$12,$LE$12,$MQ$12)</f>
        <v>0</v>
      </c>
      <c r="OD12" s="14">
        <f>SUM($JT$12,$LF$12,$MR$12)</f>
        <v>0</v>
      </c>
      <c r="OE12" s="14">
        <f>SUM($JU$12,$LG$12,$MS$12)</f>
        <v>0</v>
      </c>
      <c r="OF12" s="14">
        <f>SUM($JV$12,$LH$12,$MT$12)</f>
        <v>0</v>
      </c>
      <c r="OG12" s="14">
        <f>SUM($JW$12,$LI$12,$MU$12)</f>
        <v>0</v>
      </c>
      <c r="OH12" s="14">
        <f>SUM($JX$12,$LJ$12,$MV$12)</f>
        <v>0</v>
      </c>
      <c r="OI12" s="14">
        <f>SUM($JY$12,$LK$12,$MW$12)</f>
        <v>0</v>
      </c>
      <c r="OJ12" s="14">
        <f>SUM($JZ$12,$LL$12,$MX$12)</f>
        <v>0</v>
      </c>
      <c r="OK12" s="14">
        <f>SUM($KA$12,$LM$12,$MY$12)</f>
        <v>0</v>
      </c>
      <c r="OL12" s="14">
        <f>SUM($KB$12,$LN$12,$MZ$12)</f>
        <v>0</v>
      </c>
      <c r="OM12" s="14">
        <f>SUM($KC$12,$LO$12,$NA$12)</f>
        <v>0</v>
      </c>
      <c r="ON12" s="14">
        <f>SUM($KD$12,$LP$12,$NB$12)</f>
        <v>0</v>
      </c>
      <c r="OO12" s="14">
        <f>SUM($KE$12,$LQ$12,$NC$12)</f>
        <v>1155582</v>
      </c>
      <c r="OP12" s="14">
        <f>SUM($KF$12,$LR$12,$ND$12)</f>
        <v>1260635</v>
      </c>
      <c r="OQ12" s="14">
        <f>SUM($KG$12,$LS$12,$NE$12)</f>
        <v>420211.65625</v>
      </c>
      <c r="OR12" s="14">
        <f>SUM($KH$12,$LT$12,$NF$12)</f>
        <v>0</v>
      </c>
      <c r="OS12" s="14">
        <f>SUM($KI$12,$LU$12,$NG$12)</f>
        <v>0</v>
      </c>
      <c r="OT12" s="14">
        <f>SUM($KJ$12,$LV$12,$NH$12)</f>
        <v>0</v>
      </c>
      <c r="OU12" s="14">
        <f>SUM($KK$12,$LW$12,$NI$12)</f>
        <v>0</v>
      </c>
      <c r="OV12" s="14">
        <f>SUM($KL$12,$LX$12,$NJ$12)</f>
        <v>0</v>
      </c>
      <c r="OW12" s="14">
        <f>SUM($KM$12,$LY$12,$NK$12)</f>
        <v>0</v>
      </c>
      <c r="OX12" s="14">
        <f>SUM($KN$12,$LZ$12,$NL$12)</f>
        <v>0</v>
      </c>
      <c r="OY12" s="14">
        <f>SUM($KO$12,$MA$12,$NM$12)</f>
        <v>0</v>
      </c>
      <c r="OZ12" s="14">
        <f>SUM($KP$12,$MB$12,$NN$12)</f>
        <v>0</v>
      </c>
      <c r="PA12" s="14">
        <f>SUM($KQ$12,$MC$12,$NO$12)</f>
        <v>0</v>
      </c>
      <c r="PB12" s="14">
        <f>SUM($KR$12,$MD$12,$NP$12)</f>
        <v>0</v>
      </c>
      <c r="PC12" s="16">
        <f>SUM(NR12:PB12)</f>
        <v>2836428.65625</v>
      </c>
    </row>
    <row r="13" spans="1:419" outlineLevel="1" x14ac:dyDescent="0.3">
      <c r="A13" s="46" t="s">
        <v>11</v>
      </c>
      <c r="B13" s="25">
        <f>'[1]CF PDP'!$BW$36</f>
        <v>1260635</v>
      </c>
      <c r="C13" s="25">
        <f>'[1]CF PDP'!$BW$37</f>
        <v>1260636</v>
      </c>
      <c r="D13" s="25">
        <f>'[1]CF PDP'!$BW$38</f>
        <v>1260636</v>
      </c>
      <c r="E13" s="25">
        <f>'[1]CF PDP'!$BW$39</f>
        <v>1260635</v>
      </c>
      <c r="F13" s="25">
        <f>'[1]CF PDP'!$BW$40</f>
        <v>1260636</v>
      </c>
      <c r="G13" s="25">
        <f>'[1]CF PDP'!$BW$41</f>
        <v>1260636</v>
      </c>
      <c r="H13" s="25">
        <f>'[1]CF PDP'!$BW$42</f>
        <v>1260636</v>
      </c>
      <c r="I13" s="25">
        <f>'[1]CF PDP'!$BW$43</f>
        <v>1260636</v>
      </c>
      <c r="J13" s="25">
        <f>'[1]CF PDP'!$BW$44</f>
        <v>1260636</v>
      </c>
      <c r="K13" s="25">
        <f>'[1]CF PDP'!$BW$45</f>
        <v>1260635</v>
      </c>
      <c r="L13" s="25">
        <f>'[1]CF PDP'!$BW$46</f>
        <v>1260635</v>
      </c>
      <c r="M13" s="25">
        <f>'[1]CF PDP'!$BW$47</f>
        <v>0</v>
      </c>
      <c r="N13" s="25">
        <f>'[1]CF PDP'!$BW$48</f>
        <v>0</v>
      </c>
      <c r="O13" s="25">
        <f>'[1]CF PDP'!$BW$49</f>
        <v>0</v>
      </c>
      <c r="P13" s="25">
        <f>'[1]CF PDP'!$BW$50</f>
        <v>0</v>
      </c>
      <c r="Q13" s="25">
        <f>'[1]CF PDP'!$BW$51</f>
        <v>0</v>
      </c>
      <c r="R13" s="25">
        <f>'[1]CF PDP'!$BW$52</f>
        <v>0</v>
      </c>
      <c r="S13" s="25">
        <f>'[1]CF PDP'!$BW$53</f>
        <v>0</v>
      </c>
      <c r="T13" s="25">
        <f>'[1]CF PDP'!$BW$54</f>
        <v>0</v>
      </c>
      <c r="U13" s="25">
        <f>'[1]CF PDP'!$BW$55</f>
        <v>0</v>
      </c>
      <c r="V13" s="25">
        <f>'[1]CF PDP'!$BW$56</f>
        <v>0</v>
      </c>
      <c r="W13" s="25">
        <f>'[1]CF PDP'!$BW$57</f>
        <v>0</v>
      </c>
      <c r="X13" s="25">
        <f>'[1]CF PDP'!$BW$58</f>
        <v>0</v>
      </c>
      <c r="Y13" s="25">
        <f>'[1]CF PDP'!$BW$59</f>
        <v>0</v>
      </c>
      <c r="Z13" s="25">
        <f>'[1]CF PDP'!$BW$60</f>
        <v>0</v>
      </c>
      <c r="AA13" s="25">
        <f>'[1]CF PDP'!$BW$61</f>
        <v>0</v>
      </c>
      <c r="AB13" s="25">
        <f>'[1]CF PDP'!$BW$62</f>
        <v>0</v>
      </c>
      <c r="AC13" s="25">
        <f>'[1]CF PDP'!$BW$63</f>
        <v>0</v>
      </c>
      <c r="AD13" s="25">
        <f>'[1]CF PDP'!$BW$64</f>
        <v>0</v>
      </c>
      <c r="AE13" s="25">
        <f>'[1]CF PDP'!$BW$65</f>
        <v>0</v>
      </c>
      <c r="AF13" s="25">
        <f>'[1]CF PDP'!$BW$66</f>
        <v>0</v>
      </c>
      <c r="AG13" s="25">
        <f>'[1]CF PDP'!$BW$67</f>
        <v>0</v>
      </c>
      <c r="AH13" s="25">
        <f>'[1]CF PDP'!$BW$68</f>
        <v>0</v>
      </c>
      <c r="AI13" s="25">
        <f>'[1]CF PDP'!$BW$69</f>
        <v>0</v>
      </c>
      <c r="AJ13" s="25">
        <f>'[1]CF PDP'!$BW$70</f>
        <v>0</v>
      </c>
      <c r="AK13" s="25">
        <f>'[1]CF PDP'!$BW$71</f>
        <v>0</v>
      </c>
      <c r="AL13" s="25">
        <f>'[1]CF PDP'!$BW$72</f>
        <v>0</v>
      </c>
      <c r="AM13" s="26">
        <f>SUM(B13:AL13)</f>
        <v>13866992</v>
      </c>
      <c r="AN13" s="27">
        <f>'[1]CF PNP'!$BW$36</f>
        <v>0</v>
      </c>
      <c r="AO13" s="25">
        <f>'[1]CF PNP'!$BW$37</f>
        <v>0</v>
      </c>
      <c r="AP13" s="25">
        <f>'[1]CF PNP'!$BW$38</f>
        <v>0</v>
      </c>
      <c r="AQ13" s="25">
        <f>'[1]CF PNP'!$BW$39</f>
        <v>0</v>
      </c>
      <c r="AR13" s="25">
        <f>'[1]CF PNP'!$BW$40</f>
        <v>0</v>
      </c>
      <c r="AS13" s="25">
        <f>'[1]CF PNP'!$BW$41</f>
        <v>0</v>
      </c>
      <c r="AT13" s="25">
        <f>'[1]CF PNP'!$BW$42</f>
        <v>0</v>
      </c>
      <c r="AU13" s="25">
        <f>'[1]CF PNP'!$BW$43</f>
        <v>0</v>
      </c>
      <c r="AV13" s="25">
        <f>'[1]CF PNP'!$BW$44</f>
        <v>0</v>
      </c>
      <c r="AW13" s="25">
        <f>'[1]CF PNP'!$BW$45</f>
        <v>0</v>
      </c>
      <c r="AX13" s="25">
        <f>'[1]CF PNP'!$BW$46</f>
        <v>0</v>
      </c>
      <c r="AY13" s="25">
        <f>'[1]CF PNP'!$BW$47</f>
        <v>0</v>
      </c>
      <c r="AZ13" s="25">
        <f>'[1]CF PNP'!$BW$48</f>
        <v>0</v>
      </c>
      <c r="BA13" s="25">
        <f>'[1]CF PNP'!$BW$49</f>
        <v>0</v>
      </c>
      <c r="BB13" s="25">
        <f>'[1]CF PNP'!$BW$50</f>
        <v>0</v>
      </c>
      <c r="BC13" s="25">
        <f>'[1]CF PNP'!$BW$51</f>
        <v>0</v>
      </c>
      <c r="BD13" s="25">
        <f>'[1]CF PNP'!$BW$52</f>
        <v>0</v>
      </c>
      <c r="BE13" s="25">
        <f>'[1]CF PNP'!$BW$53</f>
        <v>0</v>
      </c>
      <c r="BF13" s="25">
        <f>'[1]CF PNP'!$BW$54</f>
        <v>0</v>
      </c>
      <c r="BG13" s="25">
        <f>'[1]CF PNP'!$BW$55</f>
        <v>0</v>
      </c>
      <c r="BH13" s="25">
        <f>'[1]CF PNP'!$BW$56</f>
        <v>0</v>
      </c>
      <c r="BI13" s="25">
        <f>'[1]CF PNP'!$BW$57</f>
        <v>0</v>
      </c>
      <c r="BJ13" s="25">
        <f>'[1]CF PNP'!$BW$58</f>
        <v>0</v>
      </c>
      <c r="BK13" s="25">
        <f>'[1]CF PNP'!$BW$59</f>
        <v>0</v>
      </c>
      <c r="BL13" s="25">
        <f>'[1]CF PNP'!$BW$60</f>
        <v>0</v>
      </c>
      <c r="BM13" s="25">
        <f>'[1]CF PNP'!$BW$61</f>
        <v>0</v>
      </c>
      <c r="BN13" s="25">
        <f>'[1]CF PNP'!$BW$62</f>
        <v>0</v>
      </c>
      <c r="BO13" s="25">
        <f>'[1]CF PNP'!$BW$63</f>
        <v>0</v>
      </c>
      <c r="BP13" s="25">
        <f>'[1]CF PNP'!$BW$64</f>
        <v>0</v>
      </c>
      <c r="BQ13" s="25">
        <f>'[1]CF PNP'!$BW$65</f>
        <v>0</v>
      </c>
      <c r="BR13" s="25">
        <f>'[1]CF PNP'!$BW$66</f>
        <v>0</v>
      </c>
      <c r="BS13" s="25">
        <f>'[1]CF PNP'!$BW$67</f>
        <v>0</v>
      </c>
      <c r="BT13" s="25">
        <f>'[1]CF PNP'!$BW$68</f>
        <v>0</v>
      </c>
      <c r="BU13" s="25">
        <f>'[1]CF PNP'!$BW$69</f>
        <v>0</v>
      </c>
      <c r="BV13" s="25">
        <f>'[1]CF PNP'!$BW$70</f>
        <v>0</v>
      </c>
      <c r="BW13" s="25">
        <f>'[1]CF PNP'!$BW$71</f>
        <v>0</v>
      </c>
      <c r="BX13" s="25">
        <f>'[1]CF PNP'!$BW$72</f>
        <v>0</v>
      </c>
      <c r="BY13" s="26">
        <f>SUM(AN13:BX13)</f>
        <v>0</v>
      </c>
      <c r="BZ13" s="27">
        <f>'[1]CF PND'!$BW$36</f>
        <v>0</v>
      </c>
      <c r="CA13" s="25">
        <f>'[1]CF PND'!$BW$37</f>
        <v>0</v>
      </c>
      <c r="CB13" s="25">
        <f>'[1]CF PND'!$BW$38</f>
        <v>0</v>
      </c>
      <c r="CC13" s="25">
        <f>'[1]CF PND'!$BW$39</f>
        <v>0</v>
      </c>
      <c r="CD13" s="25">
        <f>'[1]CF PND'!$BW$40</f>
        <v>0</v>
      </c>
      <c r="CE13" s="25">
        <f>'[1]CF PND'!$BW$41</f>
        <v>0</v>
      </c>
      <c r="CF13" s="25">
        <f>'[1]CF PND'!$BW$42</f>
        <v>0</v>
      </c>
      <c r="CG13" s="25">
        <f>'[1]CF PND'!$BW$43</f>
        <v>0</v>
      </c>
      <c r="CH13" s="25">
        <f>'[1]CF PND'!$BW$44</f>
        <v>0</v>
      </c>
      <c r="CI13" s="25">
        <f>'[1]CF PND'!$BW$45</f>
        <v>0</v>
      </c>
      <c r="CJ13" s="25">
        <f>'[1]CF PND'!$BW$46</f>
        <v>0</v>
      </c>
      <c r="CK13" s="25">
        <f>'[1]CF PND'!$BW$47</f>
        <v>0</v>
      </c>
      <c r="CL13" s="25">
        <f>'[1]CF PND'!$BW$48</f>
        <v>0</v>
      </c>
      <c r="CM13" s="25">
        <f>'[1]CF PND'!$BW$49</f>
        <v>0</v>
      </c>
      <c r="CN13" s="25">
        <f>'[1]CF PND'!$BW$50</f>
        <v>0</v>
      </c>
      <c r="CO13" s="25">
        <f>'[1]CF PND'!$BW$51</f>
        <v>0</v>
      </c>
      <c r="CP13" s="25">
        <f>'[1]CF PND'!$BW$52</f>
        <v>0</v>
      </c>
      <c r="CQ13" s="25">
        <f>'[1]CF PND'!$BW$53</f>
        <v>0</v>
      </c>
      <c r="CR13" s="25">
        <f>'[1]CF PND'!$BW$54</f>
        <v>0</v>
      </c>
      <c r="CS13" s="25">
        <f>'[1]CF PND'!$BW$55</f>
        <v>0</v>
      </c>
      <c r="CT13" s="25">
        <f>'[1]CF PND'!$BW$56</f>
        <v>0</v>
      </c>
      <c r="CU13" s="25">
        <f>'[1]CF PND'!$BW$57</f>
        <v>0</v>
      </c>
      <c r="CV13" s="25">
        <f>'[1]CF PND'!$BW$58</f>
        <v>0</v>
      </c>
      <c r="CW13" s="25">
        <f>'[1]CF PND'!$BW$59</f>
        <v>0</v>
      </c>
      <c r="CX13" s="25">
        <f>'[1]CF PND'!$BW$60</f>
        <v>0</v>
      </c>
      <c r="CY13" s="25">
        <f>'[1]CF PND'!$BW$61</f>
        <v>0</v>
      </c>
      <c r="CZ13" s="25">
        <f>'[1]CF PND'!$BW$62</f>
        <v>0</v>
      </c>
      <c r="DA13" s="25">
        <f>'[1]CF PND'!$BW$63</f>
        <v>0</v>
      </c>
      <c r="DB13" s="25">
        <f>'[1]CF PND'!$BW$64</f>
        <v>0</v>
      </c>
      <c r="DC13" s="25">
        <f>'[1]CF PND'!$BW$65</f>
        <v>0</v>
      </c>
      <c r="DD13" s="25">
        <f>'[1]CF PND'!$BW$66</f>
        <v>0</v>
      </c>
      <c r="DE13" s="25">
        <f>'[1]CF PND'!$BW$67</f>
        <v>0</v>
      </c>
      <c r="DF13" s="25">
        <f>'[1]CF PND'!$BW$68</f>
        <v>0</v>
      </c>
      <c r="DG13" s="25">
        <f>'[1]CF PND'!$BW$69</f>
        <v>0</v>
      </c>
      <c r="DH13" s="25">
        <f>'[1]CF PND'!$BW$70</f>
        <v>0</v>
      </c>
      <c r="DI13" s="25">
        <f>'[1]CF PND'!$BW$71</f>
        <v>0</v>
      </c>
      <c r="DJ13" s="25">
        <f>'[1]CF PND'!$BW$72</f>
        <v>0</v>
      </c>
      <c r="DK13" s="26">
        <f>SUM(BZ13:DJ13)</f>
        <v>0</v>
      </c>
      <c r="DL13" s="69"/>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1">
        <f>SUM(DL13:EV13)</f>
        <v>0</v>
      </c>
      <c r="EX13" s="69"/>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1">
        <f>SUM(EX13:GH13)</f>
        <v>0</v>
      </c>
      <c r="GJ13" s="69"/>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1">
        <f>SUM(GJ13:HT13)</f>
        <v>0</v>
      </c>
      <c r="HV13" s="27">
        <f>'[1]CF PRB'!$BW$36</f>
        <v>0</v>
      </c>
      <c r="HW13" s="25">
        <f>'[1]CF PRB'!$BW$37</f>
        <v>0</v>
      </c>
      <c r="HX13" s="25">
        <f>'[1]CF PRB'!$BW$38</f>
        <v>0</v>
      </c>
      <c r="HY13" s="25">
        <f>'[1]CF PRB'!$BW$39</f>
        <v>0</v>
      </c>
      <c r="HZ13" s="25">
        <f>'[1]CF PRB'!$BW$40</f>
        <v>0</v>
      </c>
      <c r="IA13" s="25">
        <f>'[1]CF PRB'!$BW$41</f>
        <v>0</v>
      </c>
      <c r="IB13" s="25">
        <f>'[1]CF PRB'!$BW$42</f>
        <v>0</v>
      </c>
      <c r="IC13" s="25">
        <f>'[1]CF PRB'!$BW$43</f>
        <v>0</v>
      </c>
      <c r="ID13" s="25">
        <f>'[1]CF PRB'!$BW$44</f>
        <v>0</v>
      </c>
      <c r="IE13" s="25">
        <f>'[1]CF PRB'!$BW$45</f>
        <v>0</v>
      </c>
      <c r="IF13" s="25">
        <f>'[1]CF PRB'!$BW$46</f>
        <v>0</v>
      </c>
      <c r="IG13" s="25">
        <f>'[1]CF PRB'!$BW$47</f>
        <v>1260636</v>
      </c>
      <c r="IH13" s="25">
        <f>'[1]CF PRB'!$BW$48</f>
        <v>1260636</v>
      </c>
      <c r="II13" s="25">
        <f>'[1]CF PRB'!$BW$49</f>
        <v>1260636</v>
      </c>
      <c r="IJ13" s="25">
        <f>'[1]CF PRB'!$BW$50</f>
        <v>1260636</v>
      </c>
      <c r="IK13" s="25">
        <f>'[1]CF PRB'!$BW$51</f>
        <v>1260636</v>
      </c>
      <c r="IL13" s="25">
        <f>'[1]CF PRB'!$BW$52</f>
        <v>1260636</v>
      </c>
      <c r="IM13" s="25">
        <f>'[1]CF PRB'!$BW$53</f>
        <v>1260636</v>
      </c>
      <c r="IN13" s="25">
        <f>'[1]CF PRB'!$BW$54</f>
        <v>1260636</v>
      </c>
      <c r="IO13" s="25">
        <f>'[1]CF PRB'!$BW$55</f>
        <v>1260636</v>
      </c>
      <c r="IP13" s="25">
        <f>'[1]CF PRB'!$BW$56</f>
        <v>1260636</v>
      </c>
      <c r="IQ13" s="25">
        <f>'[1]CF PRB'!$BW$57</f>
        <v>1260636</v>
      </c>
      <c r="IR13" s="25">
        <f>'[1]CF PRB'!$BW$58</f>
        <v>1260636</v>
      </c>
      <c r="IS13" s="25">
        <f>'[1]CF PRB'!$BW$59</f>
        <v>0</v>
      </c>
      <c r="IT13" s="25">
        <f>'[1]CF PRB'!$BW$60</f>
        <v>0</v>
      </c>
      <c r="IU13" s="25">
        <f>'[1]CF PRB'!$BW$61</f>
        <v>0</v>
      </c>
      <c r="IV13" s="25">
        <f>'[1]CF PRB'!$BW$62</f>
        <v>0</v>
      </c>
      <c r="IW13" s="25">
        <f>'[1]CF PRB'!$BW$63</f>
        <v>0</v>
      </c>
      <c r="IX13" s="25">
        <f>'[1]CF PRB'!$BW$64</f>
        <v>0</v>
      </c>
      <c r="IY13" s="25">
        <f>'[1]CF PRB'!$BW$65</f>
        <v>0</v>
      </c>
      <c r="IZ13" s="25">
        <f>'[1]CF PRB'!$BW$66</f>
        <v>0</v>
      </c>
      <c r="JA13" s="25">
        <f>'[1]CF PRB'!$BW$67</f>
        <v>0</v>
      </c>
      <c r="JB13" s="25">
        <f>'[1]CF PRB'!$BW$68</f>
        <v>0</v>
      </c>
      <c r="JC13" s="25">
        <f>'[1]CF PRB'!$BW$69</f>
        <v>0</v>
      </c>
      <c r="JD13" s="25">
        <f>'[1]CF PRB'!$BW$70</f>
        <v>0</v>
      </c>
      <c r="JE13" s="25">
        <f>'[1]CF PRB'!$BW$71</f>
        <v>0</v>
      </c>
      <c r="JF13" s="25">
        <f>'[1]CF PRB'!$BW$72</f>
        <v>0</v>
      </c>
      <c r="JG13" s="26">
        <f>SUM(HV13:JF13)</f>
        <v>15127632</v>
      </c>
      <c r="JH13" s="69"/>
      <c r="JI13" s="70"/>
      <c r="JJ13" s="70"/>
      <c r="JK13" s="70"/>
      <c r="JL13" s="70"/>
      <c r="JM13" s="70"/>
      <c r="JN13" s="70"/>
      <c r="JO13" s="70"/>
      <c r="JP13" s="70"/>
      <c r="JQ13" s="70"/>
      <c r="JR13" s="70"/>
      <c r="JS13" s="70"/>
      <c r="JT13" s="70"/>
      <c r="JU13" s="70"/>
      <c r="JV13" s="70"/>
      <c r="JW13" s="70"/>
      <c r="JX13" s="70"/>
      <c r="JY13" s="70"/>
      <c r="JZ13" s="70"/>
      <c r="KA13" s="70"/>
      <c r="KB13" s="70"/>
      <c r="KC13" s="70"/>
      <c r="KD13" s="70"/>
      <c r="KE13" s="70"/>
      <c r="KF13" s="70"/>
      <c r="KG13" s="70"/>
      <c r="KH13" s="70"/>
      <c r="KI13" s="70"/>
      <c r="KJ13" s="70"/>
      <c r="KK13" s="70"/>
      <c r="KL13" s="70"/>
      <c r="KM13" s="70"/>
      <c r="KN13" s="70"/>
      <c r="KO13" s="70"/>
      <c r="KP13" s="70"/>
      <c r="KQ13" s="70"/>
      <c r="KR13" s="70"/>
      <c r="KS13" s="71">
        <f>SUM(JH13:KR13)</f>
        <v>0</v>
      </c>
      <c r="KT13" s="69"/>
      <c r="KU13" s="70"/>
      <c r="KV13" s="70"/>
      <c r="KW13" s="70"/>
      <c r="KX13" s="70"/>
      <c r="KY13" s="70"/>
      <c r="KZ13" s="70"/>
      <c r="LA13" s="70"/>
      <c r="LB13" s="70"/>
      <c r="LC13" s="70"/>
      <c r="LD13" s="70"/>
      <c r="LE13" s="70"/>
      <c r="LF13" s="70"/>
      <c r="LG13" s="70"/>
      <c r="LH13" s="70"/>
      <c r="LI13" s="70"/>
      <c r="LJ13" s="70"/>
      <c r="LK13" s="70"/>
      <c r="LL13" s="70"/>
      <c r="LM13" s="70"/>
      <c r="LN13" s="70"/>
      <c r="LO13" s="70"/>
      <c r="LP13" s="70"/>
      <c r="LQ13" s="70"/>
      <c r="LR13" s="70"/>
      <c r="LS13" s="70"/>
      <c r="LT13" s="70"/>
      <c r="LU13" s="70"/>
      <c r="LV13" s="70"/>
      <c r="LW13" s="70"/>
      <c r="LX13" s="70"/>
      <c r="LY13" s="70"/>
      <c r="LZ13" s="70"/>
      <c r="MA13" s="70"/>
      <c r="MB13" s="70"/>
      <c r="MC13" s="70"/>
      <c r="MD13" s="70"/>
      <c r="ME13" s="71">
        <f>SUM(KT13:MD13)</f>
        <v>0</v>
      </c>
      <c r="MF13" s="69"/>
      <c r="MG13" s="70"/>
      <c r="MH13" s="70"/>
      <c r="MI13" s="70"/>
      <c r="MJ13" s="70"/>
      <c r="MK13" s="70"/>
      <c r="ML13" s="70"/>
      <c r="MM13" s="70"/>
      <c r="MN13" s="70"/>
      <c r="MO13" s="70"/>
      <c r="MP13" s="70"/>
      <c r="MQ13" s="70"/>
      <c r="MR13" s="70"/>
      <c r="MS13" s="70"/>
      <c r="MT13" s="70"/>
      <c r="MU13" s="70"/>
      <c r="MV13" s="70"/>
      <c r="MW13" s="70"/>
      <c r="MX13" s="70"/>
      <c r="MY13" s="70"/>
      <c r="MZ13" s="70"/>
      <c r="NA13" s="70"/>
      <c r="NB13" s="70"/>
      <c r="NC13" s="70"/>
      <c r="ND13" s="70"/>
      <c r="NE13" s="70"/>
      <c r="NF13" s="70"/>
      <c r="NG13" s="70"/>
      <c r="NH13" s="70"/>
      <c r="NI13" s="70"/>
      <c r="NJ13" s="70"/>
      <c r="NK13" s="70"/>
      <c r="NL13" s="70"/>
      <c r="NM13" s="70"/>
      <c r="NN13" s="70"/>
      <c r="NO13" s="70"/>
      <c r="NP13" s="70"/>
      <c r="NQ13" s="71">
        <f>SUM(MF13:NP13)</f>
        <v>0</v>
      </c>
      <c r="NR13" s="25">
        <f>'[1]CF PS'!$BW$36</f>
        <v>0</v>
      </c>
      <c r="NS13" s="25">
        <f>'[1]CF PS'!$BW$37</f>
        <v>0</v>
      </c>
      <c r="NT13" s="25">
        <f>'[1]CF PS'!$BW$38</f>
        <v>0</v>
      </c>
      <c r="NU13" s="25">
        <f>'[1]CF PS'!$BW$39</f>
        <v>0</v>
      </c>
      <c r="NV13" s="25">
        <f>'[1]CF PS'!$BW$40</f>
        <v>0</v>
      </c>
      <c r="NW13" s="25">
        <f>'[1]CF PS'!$BW$41</f>
        <v>0</v>
      </c>
      <c r="NX13" s="25">
        <f>'[1]CF PS'!$BW$42</f>
        <v>0</v>
      </c>
      <c r="NY13" s="25">
        <f>'[1]CF PS'!$BW$43</f>
        <v>0</v>
      </c>
      <c r="NZ13" s="25">
        <f>'[1]CF PS'!$BW$44</f>
        <v>0</v>
      </c>
      <c r="OA13" s="25">
        <f>'[1]CF PS'!$BW$45</f>
        <v>0</v>
      </c>
      <c r="OB13" s="25">
        <f>'[1]CF PS'!$BW$46</f>
        <v>0</v>
      </c>
      <c r="OC13" s="25">
        <f>'[1]CF PS'!$BW$47</f>
        <v>0</v>
      </c>
      <c r="OD13" s="25">
        <f>'[1]CF PS'!$BW$48</f>
        <v>0</v>
      </c>
      <c r="OE13" s="25">
        <f>'[1]CF PS'!$BW$49</f>
        <v>0</v>
      </c>
      <c r="OF13" s="25">
        <f>'[1]CF PS'!$BW$50</f>
        <v>0</v>
      </c>
      <c r="OG13" s="25">
        <f>'[1]CF PS'!$BW$51</f>
        <v>0</v>
      </c>
      <c r="OH13" s="25">
        <f>'[1]CF PS'!$BW$52</f>
        <v>0</v>
      </c>
      <c r="OI13" s="25">
        <f>'[1]CF PS'!$BW$53</f>
        <v>0</v>
      </c>
      <c r="OJ13" s="25">
        <f>'[1]CF PS'!$BW$54</f>
        <v>0</v>
      </c>
      <c r="OK13" s="25">
        <f>'[1]CF PS'!$BW$55</f>
        <v>0</v>
      </c>
      <c r="OL13" s="25">
        <f>'[1]CF PS'!$BW$56</f>
        <v>0</v>
      </c>
      <c r="OM13" s="25">
        <f>'[1]CF PS'!$BW$57</f>
        <v>0</v>
      </c>
      <c r="ON13" s="25">
        <f>'[1]CF PS'!$BW$58</f>
        <v>0</v>
      </c>
      <c r="OO13" s="25">
        <f>'[1]CF PS'!$BW$59</f>
        <v>1260636</v>
      </c>
      <c r="OP13" s="25">
        <f>'[1]CF PS'!$BW$60</f>
        <v>1260636</v>
      </c>
      <c r="OQ13" s="25">
        <f>'[1]CF PS'!$BW$61</f>
        <v>0</v>
      </c>
      <c r="OR13" s="25">
        <f>'[1]CF PS'!$BW$62</f>
        <v>0</v>
      </c>
      <c r="OS13" s="25">
        <f>'[1]CF PS'!$BW$63</f>
        <v>0</v>
      </c>
      <c r="OT13" s="25">
        <f>'[1]CF PS'!$BW$64</f>
        <v>0</v>
      </c>
      <c r="OU13" s="25">
        <f>'[1]CF PS'!$BW$65</f>
        <v>0</v>
      </c>
      <c r="OV13" s="25">
        <f>'[1]CF PS'!$BW$66</f>
        <v>0</v>
      </c>
      <c r="OW13" s="25">
        <f>'[1]CF PS'!$BW$67</f>
        <v>0</v>
      </c>
      <c r="OX13" s="25">
        <f>'[1]CF PS'!$BW$68</f>
        <v>0</v>
      </c>
      <c r="OY13" s="25">
        <f>'[1]CF PS'!$BW$69</f>
        <v>0</v>
      </c>
      <c r="OZ13" s="25">
        <f>'[1]CF PS'!$BW$70</f>
        <v>0</v>
      </c>
      <c r="PA13" s="25">
        <f>'[1]CF PS'!$BW$71</f>
        <v>0</v>
      </c>
      <c r="PB13" s="25">
        <f>'[1]CF PS'!$BW$72</f>
        <v>0</v>
      </c>
      <c r="PC13" s="26">
        <f>SUM(NR13:PB13)</f>
        <v>2521272</v>
      </c>
    </row>
    <row r="14" spans="1:419" ht="16.5" thickBot="1" x14ac:dyDescent="0.35">
      <c r="A14" s="47" t="s">
        <v>12</v>
      </c>
      <c r="B14" s="40">
        <f>IF(AND(B12&lt;&gt;0,B13&lt;&gt;0),(B12-B13)/B13,IF(AND(B12=0,B13=0),"",IF(AND(B12="",B13=""),"",IF(AND(B12=0,B13=""),"", IF(AND(B12="",B13=0),"",1)))))</f>
        <v>0</v>
      </c>
      <c r="C14" s="40">
        <f t="shared" ref="C14" si="390">IF(AND(C12&lt;&gt;0,C13&lt;&gt;0),(C12-C13)/C13,IF(AND(C12=0,C13=0),"",IF(AND(C12="",C13=""),"",IF(AND(C12=0,C13=""),"", IF(AND(C12="",C13=0),"",1)))))</f>
        <v>-7.9325039107244284E-7</v>
      </c>
      <c r="D14" s="40">
        <f t="shared" ref="D14" si="391">IF(AND(D12&lt;&gt;0,D13&lt;&gt;0),(D12-D13)/D13,IF(AND(D12=0,D13=0),"",IF(AND(D12="",D13=""),"",IF(AND(D12=0,D13=""),"", IF(AND(D12="",D13=0),"",1)))))</f>
        <v>-7.9325039107244284E-7</v>
      </c>
      <c r="E14" s="40">
        <f t="shared" ref="E14" si="392">IF(AND(E12&lt;&gt;0,E13&lt;&gt;0),(E12-E13)/E13,IF(AND(E12=0,E13=0),"",IF(AND(E12="",E13=""),"",IF(AND(E12=0,E13=""),"", IF(AND(E12="",E13=0),"",1)))))</f>
        <v>0</v>
      </c>
      <c r="F14" s="40">
        <f t="shared" ref="F14" si="393">IF(AND(F12&lt;&gt;0,F13&lt;&gt;0),(F12-F13)/F13,IF(AND(F12=0,F13=0),"",IF(AND(F12="",F13=""),"",IF(AND(F12=0,F13=""),"", IF(AND(F12="",F13=0),"",1)))))</f>
        <v>-7.9325039107244284E-7</v>
      </c>
      <c r="G14" s="40">
        <f t="shared" ref="G14" si="394">IF(AND(G12&lt;&gt;0,G13&lt;&gt;0),(G12-G13)/G13,IF(AND(G12=0,G13=0),"",IF(AND(G12="",G13=""),"",IF(AND(G12=0,G13=""),"", IF(AND(G12="",G13=0),"",1)))))</f>
        <v>-7.9325039107244284E-7</v>
      </c>
      <c r="H14" s="40">
        <f t="shared" ref="H14" si="395">IF(AND(H12&lt;&gt;0,H13&lt;&gt;0),(H12-H13)/H13,IF(AND(H12=0,H13=0),"",IF(AND(H12="",H13=""),"",IF(AND(H12=0,H13=""),"", IF(AND(H12="",H13=0),"",1)))))</f>
        <v>-7.9325039107244284E-7</v>
      </c>
      <c r="I14" s="40">
        <f t="shared" ref="I14" si="396">IF(AND(I12&lt;&gt;0,I13&lt;&gt;0),(I12-I13)/I13,IF(AND(I12=0,I13=0),"",IF(AND(I12="",I13=""),"",IF(AND(I12=0,I13=""),"", IF(AND(I12="",I13=0),"",1)))))</f>
        <v>-7.9325039107244284E-7</v>
      </c>
      <c r="J14" s="40">
        <f t="shared" ref="J14" si="397">IF(AND(J12&lt;&gt;0,J13&lt;&gt;0),(J12-J13)/J13,IF(AND(J12=0,J13=0),"",IF(AND(J12="",J13=""),"",IF(AND(J12=0,J13=""),"", IF(AND(J12="",J13=0),"",1)))))</f>
        <v>-7.9325039107244284E-7</v>
      </c>
      <c r="K14" s="40">
        <f t="shared" ref="K14" si="398">IF(AND(K12&lt;&gt;0,K13&lt;&gt;0),(K12-K13)/K13,IF(AND(K12=0,K13=0),"",IF(AND(K12="",K13=""),"",IF(AND(K12=0,K13=""),"", IF(AND(K12="",K13=0),"",1)))))</f>
        <v>0</v>
      </c>
      <c r="L14" s="40">
        <f t="shared" ref="L14" si="399">IF(AND(L12&lt;&gt;0,L13&lt;&gt;0),(L12-L13)/L13,IF(AND(L12=0,L13=0),"",IF(AND(L12="",L13=""),"",IF(AND(L12=0,L13=""),"", IF(AND(L12="",L13=0),"",1)))))</f>
        <v>-0.16666669971879253</v>
      </c>
      <c r="M14" s="40" t="str">
        <f t="shared" ref="M14" si="400">IF(AND(M12&lt;&gt;0,M13&lt;&gt;0),(M12-M13)/M13,IF(AND(M12=0,M13=0),"",IF(AND(M12="",M13=""),"",IF(AND(M12=0,M13=""),"", IF(AND(M12="",M13=0),"",1)))))</f>
        <v/>
      </c>
      <c r="N14" s="40" t="str">
        <f t="shared" ref="N14" si="401">IF(AND(N12&lt;&gt;0,N13&lt;&gt;0),(N12-N13)/N13,IF(AND(N12=0,N13=0),"",IF(AND(N12="",N13=""),"",IF(AND(N12=0,N13=""),"", IF(AND(N12="",N13=0),"",1)))))</f>
        <v/>
      </c>
      <c r="O14" s="40" t="str">
        <f t="shared" ref="O14" si="402">IF(AND(O12&lt;&gt;0,O13&lt;&gt;0),(O12-O13)/O13,IF(AND(O12=0,O13=0),"",IF(AND(O12="",O13=""),"",IF(AND(O12=0,O13=""),"", IF(AND(O12="",O13=0),"",1)))))</f>
        <v/>
      </c>
      <c r="P14" s="40" t="str">
        <f t="shared" ref="P14" si="403">IF(AND(P12&lt;&gt;0,P13&lt;&gt;0),(P12-P13)/P13,IF(AND(P12=0,P13=0),"",IF(AND(P12="",P13=""),"",IF(AND(P12=0,P13=""),"", IF(AND(P12="",P13=0),"",1)))))</f>
        <v/>
      </c>
      <c r="Q14" s="40" t="str">
        <f t="shared" ref="Q14" si="404">IF(AND(Q12&lt;&gt;0,Q13&lt;&gt;0),(Q12-Q13)/Q13,IF(AND(Q12=0,Q13=0),"",IF(AND(Q12="",Q13=""),"",IF(AND(Q12=0,Q13=""),"", IF(AND(Q12="",Q13=0),"",1)))))</f>
        <v/>
      </c>
      <c r="R14" s="40" t="str">
        <f t="shared" ref="R14" si="405">IF(AND(R12&lt;&gt;0,R13&lt;&gt;0),(R12-R13)/R13,IF(AND(R12=0,R13=0),"",IF(AND(R12="",R13=""),"",IF(AND(R12=0,R13=""),"", IF(AND(R12="",R13=0),"",1)))))</f>
        <v/>
      </c>
      <c r="S14" s="40" t="str">
        <f t="shared" ref="S14" si="406">IF(AND(S12&lt;&gt;0,S13&lt;&gt;0),(S12-S13)/S13,IF(AND(S12=0,S13=0),"",IF(AND(S12="",S13=""),"",IF(AND(S12=0,S13=""),"", IF(AND(S12="",S13=0),"",1)))))</f>
        <v/>
      </c>
      <c r="T14" s="40" t="str">
        <f t="shared" ref="T14" si="407">IF(AND(T12&lt;&gt;0,T13&lt;&gt;0),(T12-T13)/T13,IF(AND(T12=0,T13=0),"",IF(AND(T12="",T13=""),"",IF(AND(T12=0,T13=""),"", IF(AND(T12="",T13=0),"",1)))))</f>
        <v/>
      </c>
      <c r="U14" s="40" t="str">
        <f t="shared" ref="U14" si="408">IF(AND(U12&lt;&gt;0,U13&lt;&gt;0),(U12-U13)/U13,IF(AND(U12=0,U13=0),"",IF(AND(U12="",U13=""),"",IF(AND(U12=0,U13=""),"", IF(AND(U12="",U13=0),"",1)))))</f>
        <v/>
      </c>
      <c r="V14" s="40" t="str">
        <f t="shared" ref="V14" si="409">IF(AND(V12&lt;&gt;0,V13&lt;&gt;0),(V12-V13)/V13,IF(AND(V12=0,V13=0),"",IF(AND(V12="",V13=""),"",IF(AND(V12=0,V13=""),"", IF(AND(V12="",V13=0),"",1)))))</f>
        <v/>
      </c>
      <c r="W14" s="40" t="str">
        <f t="shared" ref="W14" si="410">IF(AND(W12&lt;&gt;0,W13&lt;&gt;0),(W12-W13)/W13,IF(AND(W12=0,W13=0),"",IF(AND(W12="",W13=""),"",IF(AND(W12=0,W13=""),"", IF(AND(W12="",W13=0),"",1)))))</f>
        <v/>
      </c>
      <c r="X14" s="40" t="str">
        <f t="shared" ref="X14:AL14" si="411">IF(AND(X12&lt;&gt;0,X13&lt;&gt;0),(X12-X13)/X13,IF(AND(X12=0,X13=0),"",IF(AND(X12="",X13=""),"",IF(AND(X12=0,X13=""),"", IF(AND(X12="",X13=0),"",1)))))</f>
        <v/>
      </c>
      <c r="Y14" s="40" t="str">
        <f t="shared" si="411"/>
        <v/>
      </c>
      <c r="Z14" s="40" t="str">
        <f t="shared" si="411"/>
        <v/>
      </c>
      <c r="AA14" s="40" t="str">
        <f t="shared" si="411"/>
        <v/>
      </c>
      <c r="AB14" s="40" t="str">
        <f t="shared" si="411"/>
        <v/>
      </c>
      <c r="AC14" s="40" t="str">
        <f t="shared" si="411"/>
        <v/>
      </c>
      <c r="AD14" s="40" t="str">
        <f t="shared" si="411"/>
        <v/>
      </c>
      <c r="AE14" s="40" t="str">
        <f t="shared" si="411"/>
        <v/>
      </c>
      <c r="AF14" s="40" t="str">
        <f t="shared" si="411"/>
        <v/>
      </c>
      <c r="AG14" s="40" t="str">
        <f t="shared" si="411"/>
        <v/>
      </c>
      <c r="AH14" s="40" t="str">
        <f t="shared" si="411"/>
        <v/>
      </c>
      <c r="AI14" s="40" t="str">
        <f t="shared" si="411"/>
        <v/>
      </c>
      <c r="AJ14" s="40" t="str">
        <f t="shared" si="411"/>
        <v/>
      </c>
      <c r="AK14" s="40" t="str">
        <f t="shared" si="411"/>
        <v/>
      </c>
      <c r="AL14" s="40" t="str">
        <f t="shared" si="411"/>
        <v/>
      </c>
      <c r="AM14" s="41">
        <f t="shared" ref="AM14" si="412">IF(AND(AM12&lt;&gt;0,AM13&lt;&gt;0),(AM12-AM13)/AM13,IF(AND(AM12=0,AM13=0),"",IF(AND(AM12="",AM13=""),"",IF(AND(AM12=0,AM13=""),"", IF(AND(AM12="",AM13=0),"",1)))))</f>
        <v>-1.5152015303679415E-2</v>
      </c>
      <c r="AN14" s="39" t="str">
        <f t="shared" ref="AN14" si="413">IF(AND(AN12&lt;&gt;0,AN13&lt;&gt;0),(AN12-AN13)/AN13,IF(AND(AN12=0,AN13=0),"",IF(AND(AN12="",AN13=""),"",IF(AND(AN12=0,AN13=""),"", IF(AND(AN12="",AN13=0),"",1)))))</f>
        <v/>
      </c>
      <c r="AO14" s="40" t="str">
        <f t="shared" ref="AO14" si="414">IF(AND(AO12&lt;&gt;0,AO13&lt;&gt;0),(AO12-AO13)/AO13,IF(AND(AO12=0,AO13=0),"",IF(AND(AO12="",AO13=""),"",IF(AND(AO12=0,AO13=""),"", IF(AND(AO12="",AO13=0),"",1)))))</f>
        <v/>
      </c>
      <c r="AP14" s="40" t="str">
        <f t="shared" ref="AP14" si="415">IF(AND(AP12&lt;&gt;0,AP13&lt;&gt;0),(AP12-AP13)/AP13,IF(AND(AP12=0,AP13=0),"",IF(AND(AP12="",AP13=""),"",IF(AND(AP12=0,AP13=""),"", IF(AND(AP12="",AP13=0),"",1)))))</f>
        <v/>
      </c>
      <c r="AQ14" s="40" t="str">
        <f t="shared" ref="AQ14" si="416">IF(AND(AQ12&lt;&gt;0,AQ13&lt;&gt;0),(AQ12-AQ13)/AQ13,IF(AND(AQ12=0,AQ13=0),"",IF(AND(AQ12="",AQ13=""),"",IF(AND(AQ12=0,AQ13=""),"", IF(AND(AQ12="",AQ13=0),"",1)))))</f>
        <v/>
      </c>
      <c r="AR14" s="40" t="str">
        <f t="shared" ref="AR14" si="417">IF(AND(AR12&lt;&gt;0,AR13&lt;&gt;0),(AR12-AR13)/AR13,IF(AND(AR12=0,AR13=0),"",IF(AND(AR12="",AR13=""),"",IF(AND(AR12=0,AR13=""),"", IF(AND(AR12="",AR13=0),"",1)))))</f>
        <v/>
      </c>
      <c r="AS14" s="40" t="str">
        <f t="shared" ref="AS14" si="418">IF(AND(AS12&lt;&gt;0,AS13&lt;&gt;0),(AS12-AS13)/AS13,IF(AND(AS12=0,AS13=0),"",IF(AND(AS12="",AS13=""),"",IF(AND(AS12=0,AS13=""),"", IF(AND(AS12="",AS13=0),"",1)))))</f>
        <v/>
      </c>
      <c r="AT14" s="40" t="str">
        <f t="shared" ref="AT14" si="419">IF(AND(AT12&lt;&gt;0,AT13&lt;&gt;0),(AT12-AT13)/AT13,IF(AND(AT12=0,AT13=0),"",IF(AND(AT12="",AT13=""),"",IF(AND(AT12=0,AT13=""),"", IF(AND(AT12="",AT13=0),"",1)))))</f>
        <v/>
      </c>
      <c r="AU14" s="40" t="str">
        <f t="shared" ref="AU14" si="420">IF(AND(AU12&lt;&gt;0,AU13&lt;&gt;0),(AU12-AU13)/AU13,IF(AND(AU12=0,AU13=0),"",IF(AND(AU12="",AU13=""),"",IF(AND(AU12=0,AU13=""),"", IF(AND(AU12="",AU13=0),"",1)))))</f>
        <v/>
      </c>
      <c r="AV14" s="40" t="str">
        <f t="shared" ref="AV14" si="421">IF(AND(AV12&lt;&gt;0,AV13&lt;&gt;0),(AV12-AV13)/AV13,IF(AND(AV12=0,AV13=0),"",IF(AND(AV12="",AV13=""),"",IF(AND(AV12=0,AV13=""),"", IF(AND(AV12="",AV13=0),"",1)))))</f>
        <v/>
      </c>
      <c r="AW14" s="40" t="str">
        <f t="shared" ref="AW14" si="422">IF(AND(AW12&lt;&gt;0,AW13&lt;&gt;0),(AW12-AW13)/AW13,IF(AND(AW12=0,AW13=0),"",IF(AND(AW12="",AW13=""),"",IF(AND(AW12=0,AW13=""),"", IF(AND(AW12="",AW13=0),"",1)))))</f>
        <v/>
      </c>
      <c r="AX14" s="40" t="str">
        <f t="shared" ref="AX14" si="423">IF(AND(AX12&lt;&gt;0,AX13&lt;&gt;0),(AX12-AX13)/AX13,IF(AND(AX12=0,AX13=0),"",IF(AND(AX12="",AX13=""),"",IF(AND(AX12=0,AX13=""),"", IF(AND(AX12="",AX13=0),"",1)))))</f>
        <v/>
      </c>
      <c r="AY14" s="40" t="str">
        <f t="shared" ref="AY14" si="424">IF(AND(AY12&lt;&gt;0,AY13&lt;&gt;0),(AY12-AY13)/AY13,IF(AND(AY12=0,AY13=0),"",IF(AND(AY12="",AY13=""),"",IF(AND(AY12=0,AY13=""),"", IF(AND(AY12="",AY13=0),"",1)))))</f>
        <v/>
      </c>
      <c r="AZ14" s="40" t="str">
        <f t="shared" ref="AZ14" si="425">IF(AND(AZ12&lt;&gt;0,AZ13&lt;&gt;0),(AZ12-AZ13)/AZ13,IF(AND(AZ12=0,AZ13=0),"",IF(AND(AZ12="",AZ13=""),"",IF(AND(AZ12=0,AZ13=""),"", IF(AND(AZ12="",AZ13=0),"",1)))))</f>
        <v/>
      </c>
      <c r="BA14" s="40" t="str">
        <f t="shared" ref="BA14" si="426">IF(AND(BA12&lt;&gt;0,BA13&lt;&gt;0),(BA12-BA13)/BA13,IF(AND(BA12=0,BA13=0),"",IF(AND(BA12="",BA13=""),"",IF(AND(BA12=0,BA13=""),"", IF(AND(BA12="",BA13=0),"",1)))))</f>
        <v/>
      </c>
      <c r="BB14" s="40" t="str">
        <f t="shared" ref="BB14" si="427">IF(AND(BB12&lt;&gt;0,BB13&lt;&gt;0),(BB12-BB13)/BB13,IF(AND(BB12=0,BB13=0),"",IF(AND(BB12="",BB13=""),"",IF(AND(BB12=0,BB13=""),"", IF(AND(BB12="",BB13=0),"",1)))))</f>
        <v/>
      </c>
      <c r="BC14" s="40" t="str">
        <f t="shared" ref="BC14" si="428">IF(AND(BC12&lt;&gt;0,BC13&lt;&gt;0),(BC12-BC13)/BC13,IF(AND(BC12=0,BC13=0),"",IF(AND(BC12="",BC13=""),"",IF(AND(BC12=0,BC13=""),"", IF(AND(BC12="",BC13=0),"",1)))))</f>
        <v/>
      </c>
      <c r="BD14" s="40" t="str">
        <f t="shared" ref="BD14" si="429">IF(AND(BD12&lt;&gt;0,BD13&lt;&gt;0),(BD12-BD13)/BD13,IF(AND(BD12=0,BD13=0),"",IF(AND(BD12="",BD13=""),"",IF(AND(BD12=0,BD13=""),"", IF(AND(BD12="",BD13=0),"",1)))))</f>
        <v/>
      </c>
      <c r="BE14" s="40" t="str">
        <f t="shared" ref="BE14" si="430">IF(AND(BE12&lt;&gt;0,BE13&lt;&gt;0),(BE12-BE13)/BE13,IF(AND(BE12=0,BE13=0),"",IF(AND(BE12="",BE13=""),"",IF(AND(BE12=0,BE13=""),"", IF(AND(BE12="",BE13=0),"",1)))))</f>
        <v/>
      </c>
      <c r="BF14" s="40" t="str">
        <f t="shared" ref="BF14" si="431">IF(AND(BF12&lt;&gt;0,BF13&lt;&gt;0),(BF12-BF13)/BF13,IF(AND(BF12=0,BF13=0),"",IF(AND(BF12="",BF13=""),"",IF(AND(BF12=0,BF13=""),"", IF(AND(BF12="",BF13=0),"",1)))))</f>
        <v/>
      </c>
      <c r="BG14" s="40" t="str">
        <f t="shared" ref="BG14" si="432">IF(AND(BG12&lt;&gt;0,BG13&lt;&gt;0),(BG12-BG13)/BG13,IF(AND(BG12=0,BG13=0),"",IF(AND(BG12="",BG13=""),"",IF(AND(BG12=0,BG13=""),"", IF(AND(BG12="",BG13=0),"",1)))))</f>
        <v/>
      </c>
      <c r="BH14" s="40" t="str">
        <f t="shared" ref="BH14" si="433">IF(AND(BH12&lt;&gt;0,BH13&lt;&gt;0),(BH12-BH13)/BH13,IF(AND(BH12=0,BH13=0),"",IF(AND(BH12="",BH13=""),"",IF(AND(BH12=0,BH13=""),"", IF(AND(BH12="",BH13=0),"",1)))))</f>
        <v/>
      </c>
      <c r="BI14" s="40" t="str">
        <f t="shared" ref="BI14" si="434">IF(AND(BI12&lt;&gt;0,BI13&lt;&gt;0),(BI12-BI13)/BI13,IF(AND(BI12=0,BI13=0),"",IF(AND(BI12="",BI13=""),"",IF(AND(BI12=0,BI13=""),"", IF(AND(BI12="",BI13=0),"",1)))))</f>
        <v/>
      </c>
      <c r="BJ14" s="40" t="str">
        <f t="shared" ref="BJ14:BX14" si="435">IF(AND(BJ12&lt;&gt;0,BJ13&lt;&gt;0),(BJ12-BJ13)/BJ13,IF(AND(BJ12=0,BJ13=0),"",IF(AND(BJ12="",BJ13=""),"",IF(AND(BJ12=0,BJ13=""),"", IF(AND(BJ12="",BJ13=0),"",1)))))</f>
        <v/>
      </c>
      <c r="BK14" s="40" t="str">
        <f t="shared" si="435"/>
        <v/>
      </c>
      <c r="BL14" s="40" t="str">
        <f t="shared" si="435"/>
        <v/>
      </c>
      <c r="BM14" s="40" t="str">
        <f t="shared" si="435"/>
        <v/>
      </c>
      <c r="BN14" s="40" t="str">
        <f t="shared" si="435"/>
        <v/>
      </c>
      <c r="BO14" s="40" t="str">
        <f t="shared" si="435"/>
        <v/>
      </c>
      <c r="BP14" s="40" t="str">
        <f t="shared" si="435"/>
        <v/>
      </c>
      <c r="BQ14" s="40" t="str">
        <f t="shared" si="435"/>
        <v/>
      </c>
      <c r="BR14" s="40" t="str">
        <f t="shared" si="435"/>
        <v/>
      </c>
      <c r="BS14" s="40" t="str">
        <f t="shared" si="435"/>
        <v/>
      </c>
      <c r="BT14" s="40" t="str">
        <f t="shared" si="435"/>
        <v/>
      </c>
      <c r="BU14" s="40" t="str">
        <f t="shared" si="435"/>
        <v/>
      </c>
      <c r="BV14" s="40" t="str">
        <f t="shared" si="435"/>
        <v/>
      </c>
      <c r="BW14" s="40" t="str">
        <f t="shared" si="435"/>
        <v/>
      </c>
      <c r="BX14" s="40" t="str">
        <f t="shared" si="435"/>
        <v/>
      </c>
      <c r="BY14" s="41" t="str">
        <f t="shared" ref="BY14" si="436">IF(AND(BY12&lt;&gt;0,BY13&lt;&gt;0),(BY12-BY13)/BY13,IF(AND(BY12=0,BY13=0),"",IF(AND(BY12="",BY13=""),"",IF(AND(BY12=0,BY13=""),"", IF(AND(BY12="",BY13=0),"",1)))))</f>
        <v/>
      </c>
      <c r="BZ14" s="39" t="str">
        <f t="shared" ref="BZ14" si="437">IF(AND(BZ12&lt;&gt;0,BZ13&lt;&gt;0),(BZ12-BZ13)/BZ13,IF(AND(BZ12=0,BZ13=0),"",IF(AND(BZ12="",BZ13=""),"",IF(AND(BZ12=0,BZ13=""),"", IF(AND(BZ12="",BZ13=0),"",1)))))</f>
        <v/>
      </c>
      <c r="CA14" s="40" t="str">
        <f t="shared" ref="CA14" si="438">IF(AND(CA12&lt;&gt;0,CA13&lt;&gt;0),(CA12-CA13)/CA13,IF(AND(CA12=0,CA13=0),"",IF(AND(CA12="",CA13=""),"",IF(AND(CA12=0,CA13=""),"", IF(AND(CA12="",CA13=0),"",1)))))</f>
        <v/>
      </c>
      <c r="CB14" s="40" t="str">
        <f t="shared" ref="CB14" si="439">IF(AND(CB12&lt;&gt;0,CB13&lt;&gt;0),(CB12-CB13)/CB13,IF(AND(CB12=0,CB13=0),"",IF(AND(CB12="",CB13=""),"",IF(AND(CB12=0,CB13=""),"", IF(AND(CB12="",CB13=0),"",1)))))</f>
        <v/>
      </c>
      <c r="CC14" s="40" t="str">
        <f t="shared" ref="CC14" si="440">IF(AND(CC12&lt;&gt;0,CC13&lt;&gt;0),(CC12-CC13)/CC13,IF(AND(CC12=0,CC13=0),"",IF(AND(CC12="",CC13=""),"",IF(AND(CC12=0,CC13=""),"", IF(AND(CC12="",CC13=0),"",1)))))</f>
        <v/>
      </c>
      <c r="CD14" s="40" t="str">
        <f t="shared" ref="CD14" si="441">IF(AND(CD12&lt;&gt;0,CD13&lt;&gt;0),(CD12-CD13)/CD13,IF(AND(CD12=0,CD13=0),"",IF(AND(CD12="",CD13=""),"",IF(AND(CD12=0,CD13=""),"", IF(AND(CD12="",CD13=0),"",1)))))</f>
        <v/>
      </c>
      <c r="CE14" s="40" t="str">
        <f t="shared" ref="CE14" si="442">IF(AND(CE12&lt;&gt;0,CE13&lt;&gt;0),(CE12-CE13)/CE13,IF(AND(CE12=0,CE13=0),"",IF(AND(CE12="",CE13=""),"",IF(AND(CE12=0,CE13=""),"", IF(AND(CE12="",CE13=0),"",1)))))</f>
        <v/>
      </c>
      <c r="CF14" s="40" t="str">
        <f t="shared" ref="CF14" si="443">IF(AND(CF12&lt;&gt;0,CF13&lt;&gt;0),(CF12-CF13)/CF13,IF(AND(CF12=0,CF13=0),"",IF(AND(CF12="",CF13=""),"",IF(AND(CF12=0,CF13=""),"", IF(AND(CF12="",CF13=0),"",1)))))</f>
        <v/>
      </c>
      <c r="CG14" s="40" t="str">
        <f t="shared" ref="CG14" si="444">IF(AND(CG12&lt;&gt;0,CG13&lt;&gt;0),(CG12-CG13)/CG13,IF(AND(CG12=0,CG13=0),"",IF(AND(CG12="",CG13=""),"",IF(AND(CG12=0,CG13=""),"", IF(AND(CG12="",CG13=0),"",1)))))</f>
        <v/>
      </c>
      <c r="CH14" s="40" t="str">
        <f t="shared" ref="CH14" si="445">IF(AND(CH12&lt;&gt;0,CH13&lt;&gt;0),(CH12-CH13)/CH13,IF(AND(CH12=0,CH13=0),"",IF(AND(CH12="",CH13=""),"",IF(AND(CH12=0,CH13=""),"", IF(AND(CH12="",CH13=0),"",1)))))</f>
        <v/>
      </c>
      <c r="CI14" s="40" t="str">
        <f t="shared" ref="CI14" si="446">IF(AND(CI12&lt;&gt;0,CI13&lt;&gt;0),(CI12-CI13)/CI13,IF(AND(CI12=0,CI13=0),"",IF(AND(CI12="",CI13=""),"",IF(AND(CI12=0,CI13=""),"", IF(AND(CI12="",CI13=0),"",1)))))</f>
        <v/>
      </c>
      <c r="CJ14" s="40" t="str">
        <f t="shared" ref="CJ14" si="447">IF(AND(CJ12&lt;&gt;0,CJ13&lt;&gt;0),(CJ12-CJ13)/CJ13,IF(AND(CJ12=0,CJ13=0),"",IF(AND(CJ12="",CJ13=""),"",IF(AND(CJ12=0,CJ13=""),"", IF(AND(CJ12="",CJ13=0),"",1)))))</f>
        <v/>
      </c>
      <c r="CK14" s="40" t="str">
        <f t="shared" ref="CK14" si="448">IF(AND(CK12&lt;&gt;0,CK13&lt;&gt;0),(CK12-CK13)/CK13,IF(AND(CK12=0,CK13=0),"",IF(AND(CK12="",CK13=""),"",IF(AND(CK12=0,CK13=""),"", IF(AND(CK12="",CK13=0),"",1)))))</f>
        <v/>
      </c>
      <c r="CL14" s="40" t="str">
        <f t="shared" ref="CL14" si="449">IF(AND(CL12&lt;&gt;0,CL13&lt;&gt;0),(CL12-CL13)/CL13,IF(AND(CL12=0,CL13=0),"",IF(AND(CL12="",CL13=""),"",IF(AND(CL12=0,CL13=""),"", IF(AND(CL12="",CL13=0),"",1)))))</f>
        <v/>
      </c>
      <c r="CM14" s="40" t="str">
        <f t="shared" ref="CM14" si="450">IF(AND(CM12&lt;&gt;0,CM13&lt;&gt;0),(CM12-CM13)/CM13,IF(AND(CM12=0,CM13=0),"",IF(AND(CM12="",CM13=""),"",IF(AND(CM12=0,CM13=""),"", IF(AND(CM12="",CM13=0),"",1)))))</f>
        <v/>
      </c>
      <c r="CN14" s="40" t="str">
        <f t="shared" ref="CN14" si="451">IF(AND(CN12&lt;&gt;0,CN13&lt;&gt;0),(CN12-CN13)/CN13,IF(AND(CN12=0,CN13=0),"",IF(AND(CN12="",CN13=""),"",IF(AND(CN12=0,CN13=""),"", IF(AND(CN12="",CN13=0),"",1)))))</f>
        <v/>
      </c>
      <c r="CO14" s="40" t="str">
        <f t="shared" ref="CO14" si="452">IF(AND(CO12&lt;&gt;0,CO13&lt;&gt;0),(CO12-CO13)/CO13,IF(AND(CO12=0,CO13=0),"",IF(AND(CO12="",CO13=""),"",IF(AND(CO12=0,CO13=""),"", IF(AND(CO12="",CO13=0),"",1)))))</f>
        <v/>
      </c>
      <c r="CP14" s="40" t="str">
        <f t="shared" ref="CP14" si="453">IF(AND(CP12&lt;&gt;0,CP13&lt;&gt;0),(CP12-CP13)/CP13,IF(AND(CP12=0,CP13=0),"",IF(AND(CP12="",CP13=""),"",IF(AND(CP12=0,CP13=""),"", IF(AND(CP12="",CP13=0),"",1)))))</f>
        <v/>
      </c>
      <c r="CQ14" s="40" t="str">
        <f t="shared" ref="CQ14" si="454">IF(AND(CQ12&lt;&gt;0,CQ13&lt;&gt;0),(CQ12-CQ13)/CQ13,IF(AND(CQ12=0,CQ13=0),"",IF(AND(CQ12="",CQ13=""),"",IF(AND(CQ12=0,CQ13=""),"", IF(AND(CQ12="",CQ13=0),"",1)))))</f>
        <v/>
      </c>
      <c r="CR14" s="40" t="str">
        <f t="shared" ref="CR14" si="455">IF(AND(CR12&lt;&gt;0,CR13&lt;&gt;0),(CR12-CR13)/CR13,IF(AND(CR12=0,CR13=0),"",IF(AND(CR12="",CR13=""),"",IF(AND(CR12=0,CR13=""),"", IF(AND(CR12="",CR13=0),"",1)))))</f>
        <v/>
      </c>
      <c r="CS14" s="40" t="str">
        <f t="shared" ref="CS14" si="456">IF(AND(CS12&lt;&gt;0,CS13&lt;&gt;0),(CS12-CS13)/CS13,IF(AND(CS12=0,CS13=0),"",IF(AND(CS12="",CS13=""),"",IF(AND(CS12=0,CS13=""),"", IF(AND(CS12="",CS13=0),"",1)))))</f>
        <v/>
      </c>
      <c r="CT14" s="40" t="str">
        <f t="shared" ref="CT14" si="457">IF(AND(CT12&lt;&gt;0,CT13&lt;&gt;0),(CT12-CT13)/CT13,IF(AND(CT12=0,CT13=0),"",IF(AND(CT12="",CT13=""),"",IF(AND(CT12=0,CT13=""),"", IF(AND(CT12="",CT13=0),"",1)))))</f>
        <v/>
      </c>
      <c r="CU14" s="40" t="str">
        <f t="shared" ref="CU14" si="458">IF(AND(CU12&lt;&gt;0,CU13&lt;&gt;0),(CU12-CU13)/CU13,IF(AND(CU12=0,CU13=0),"",IF(AND(CU12="",CU13=""),"",IF(AND(CU12=0,CU13=""),"", IF(AND(CU12="",CU13=0),"",1)))))</f>
        <v/>
      </c>
      <c r="CV14" s="40" t="str">
        <f t="shared" ref="CV14:DJ14" si="459">IF(AND(CV12&lt;&gt;0,CV13&lt;&gt;0),(CV12-CV13)/CV13,IF(AND(CV12=0,CV13=0),"",IF(AND(CV12="",CV13=""),"",IF(AND(CV12=0,CV13=""),"", IF(AND(CV12="",CV13=0),"",1)))))</f>
        <v/>
      </c>
      <c r="CW14" s="40" t="str">
        <f t="shared" si="459"/>
        <v/>
      </c>
      <c r="CX14" s="40" t="str">
        <f t="shared" si="459"/>
        <v/>
      </c>
      <c r="CY14" s="40" t="str">
        <f t="shared" si="459"/>
        <v/>
      </c>
      <c r="CZ14" s="40" t="str">
        <f t="shared" si="459"/>
        <v/>
      </c>
      <c r="DA14" s="40" t="str">
        <f t="shared" si="459"/>
        <v/>
      </c>
      <c r="DB14" s="40" t="str">
        <f t="shared" si="459"/>
        <v/>
      </c>
      <c r="DC14" s="40" t="str">
        <f t="shared" si="459"/>
        <v/>
      </c>
      <c r="DD14" s="40" t="str">
        <f t="shared" si="459"/>
        <v/>
      </c>
      <c r="DE14" s="40" t="str">
        <f t="shared" si="459"/>
        <v/>
      </c>
      <c r="DF14" s="40" t="str">
        <f t="shared" si="459"/>
        <v/>
      </c>
      <c r="DG14" s="40" t="str">
        <f t="shared" si="459"/>
        <v/>
      </c>
      <c r="DH14" s="40" t="str">
        <f t="shared" si="459"/>
        <v/>
      </c>
      <c r="DI14" s="40" t="str">
        <f t="shared" si="459"/>
        <v/>
      </c>
      <c r="DJ14" s="40" t="str">
        <f t="shared" si="459"/>
        <v/>
      </c>
      <c r="DK14" s="41" t="str">
        <f t="shared" ref="DK14:HU14" si="460">IF(AND(DK12&lt;&gt;0,DK13&lt;&gt;0),(DK12-DK13)/DK13,IF(AND(DK12=0,DK13=0),"",IF(AND(DK12="",DK13=""),"",IF(AND(DK12=0,DK13=""),"", IF(AND(DK12="",DK13=0),"",1)))))</f>
        <v/>
      </c>
      <c r="DL14" s="72" t="str">
        <f t="shared" si="460"/>
        <v/>
      </c>
      <c r="DM14" s="73" t="str">
        <f t="shared" si="460"/>
        <v/>
      </c>
      <c r="DN14" s="73" t="str">
        <f t="shared" si="460"/>
        <v/>
      </c>
      <c r="DO14" s="73" t="str">
        <f t="shared" si="460"/>
        <v/>
      </c>
      <c r="DP14" s="73" t="str">
        <f t="shared" si="460"/>
        <v/>
      </c>
      <c r="DQ14" s="73" t="str">
        <f t="shared" si="460"/>
        <v/>
      </c>
      <c r="DR14" s="73" t="str">
        <f t="shared" si="460"/>
        <v/>
      </c>
      <c r="DS14" s="73" t="str">
        <f t="shared" si="460"/>
        <v/>
      </c>
      <c r="DT14" s="73" t="str">
        <f t="shared" si="460"/>
        <v/>
      </c>
      <c r="DU14" s="73" t="str">
        <f t="shared" si="460"/>
        <v/>
      </c>
      <c r="DV14" s="73">
        <f t="shared" si="460"/>
        <v>1</v>
      </c>
      <c r="DW14" s="73">
        <f t="shared" si="460"/>
        <v>1</v>
      </c>
      <c r="DX14" s="73">
        <f t="shared" si="460"/>
        <v>1</v>
      </c>
      <c r="DY14" s="73">
        <f t="shared" si="460"/>
        <v>1</v>
      </c>
      <c r="DZ14" s="73">
        <f t="shared" si="460"/>
        <v>1</v>
      </c>
      <c r="EA14" s="73">
        <f t="shared" si="460"/>
        <v>1</v>
      </c>
      <c r="EB14" s="73">
        <f t="shared" si="460"/>
        <v>1</v>
      </c>
      <c r="EC14" s="73">
        <f t="shared" si="460"/>
        <v>1</v>
      </c>
      <c r="ED14" s="73">
        <f t="shared" si="460"/>
        <v>1</v>
      </c>
      <c r="EE14" s="73">
        <f t="shared" si="460"/>
        <v>1</v>
      </c>
      <c r="EF14" s="73">
        <f t="shared" si="460"/>
        <v>1</v>
      </c>
      <c r="EG14" s="73">
        <f t="shared" si="460"/>
        <v>1</v>
      </c>
      <c r="EH14" s="73">
        <f t="shared" si="460"/>
        <v>1</v>
      </c>
      <c r="EI14" s="73">
        <f t="shared" ref="EI14:EV14" si="461">IF(AND(EI12&lt;&gt;0,EI13&lt;&gt;0),(EI12-EI13)/EI13,IF(AND(EI12=0,EI13=0),"",IF(AND(EI12="",EI13=""),"",IF(AND(EI12=0,EI13=""),"", IF(AND(EI12="",EI13=0),"",1)))))</f>
        <v>1</v>
      </c>
      <c r="EJ14" s="73" t="str">
        <f t="shared" si="461"/>
        <v/>
      </c>
      <c r="EK14" s="73" t="str">
        <f t="shared" si="461"/>
        <v/>
      </c>
      <c r="EL14" s="73" t="str">
        <f t="shared" si="461"/>
        <v/>
      </c>
      <c r="EM14" s="73" t="str">
        <f t="shared" si="461"/>
        <v/>
      </c>
      <c r="EN14" s="73" t="str">
        <f t="shared" si="461"/>
        <v/>
      </c>
      <c r="EO14" s="73" t="str">
        <f t="shared" si="461"/>
        <v/>
      </c>
      <c r="EP14" s="73" t="str">
        <f t="shared" si="461"/>
        <v/>
      </c>
      <c r="EQ14" s="73" t="str">
        <f t="shared" si="461"/>
        <v/>
      </c>
      <c r="ER14" s="73" t="str">
        <f t="shared" si="461"/>
        <v/>
      </c>
      <c r="ES14" s="73" t="str">
        <f t="shared" si="461"/>
        <v/>
      </c>
      <c r="ET14" s="73" t="str">
        <f t="shared" si="461"/>
        <v/>
      </c>
      <c r="EU14" s="73" t="str">
        <f t="shared" si="461"/>
        <v/>
      </c>
      <c r="EV14" s="73" t="str">
        <f t="shared" si="461"/>
        <v/>
      </c>
      <c r="EW14" s="74">
        <f t="shared" si="460"/>
        <v>1</v>
      </c>
      <c r="EX14" s="72" t="str">
        <f t="shared" ref="EX14:GI14" si="462">IF(AND(EX12&lt;&gt;0,EX13&lt;&gt;0),(EX12-EX13)/EX13,IF(AND(EX12=0,EX13=0),"",IF(AND(EX12="",EX13=""),"",IF(AND(EX12=0,EX13=""),"", IF(AND(EX12="",EX13=0),"",1)))))</f>
        <v/>
      </c>
      <c r="EY14" s="73" t="str">
        <f t="shared" si="462"/>
        <v/>
      </c>
      <c r="EZ14" s="73" t="str">
        <f t="shared" si="462"/>
        <v/>
      </c>
      <c r="FA14" s="73" t="str">
        <f t="shared" si="462"/>
        <v/>
      </c>
      <c r="FB14" s="73" t="str">
        <f t="shared" si="462"/>
        <v/>
      </c>
      <c r="FC14" s="73" t="str">
        <f t="shared" si="462"/>
        <v/>
      </c>
      <c r="FD14" s="73" t="str">
        <f t="shared" si="462"/>
        <v/>
      </c>
      <c r="FE14" s="73" t="str">
        <f t="shared" si="462"/>
        <v/>
      </c>
      <c r="FF14" s="73" t="str">
        <f t="shared" si="462"/>
        <v/>
      </c>
      <c r="FG14" s="73" t="str">
        <f t="shared" si="462"/>
        <v/>
      </c>
      <c r="FH14" s="73" t="str">
        <f t="shared" si="462"/>
        <v/>
      </c>
      <c r="FI14" s="73" t="str">
        <f t="shared" si="462"/>
        <v/>
      </c>
      <c r="FJ14" s="73" t="str">
        <f t="shared" si="462"/>
        <v/>
      </c>
      <c r="FK14" s="73" t="str">
        <f t="shared" si="462"/>
        <v/>
      </c>
      <c r="FL14" s="73" t="str">
        <f t="shared" si="462"/>
        <v/>
      </c>
      <c r="FM14" s="73" t="str">
        <f t="shared" si="462"/>
        <v/>
      </c>
      <c r="FN14" s="73" t="str">
        <f t="shared" si="462"/>
        <v/>
      </c>
      <c r="FO14" s="73" t="str">
        <f t="shared" si="462"/>
        <v/>
      </c>
      <c r="FP14" s="73" t="str">
        <f t="shared" si="462"/>
        <v/>
      </c>
      <c r="FQ14" s="73" t="str">
        <f t="shared" si="462"/>
        <v/>
      </c>
      <c r="FR14" s="73" t="str">
        <f t="shared" si="462"/>
        <v/>
      </c>
      <c r="FS14" s="73" t="str">
        <f t="shared" si="462"/>
        <v/>
      </c>
      <c r="FT14" s="73" t="str">
        <f t="shared" si="462"/>
        <v/>
      </c>
      <c r="FU14" s="73" t="str">
        <f t="shared" ref="FU14:GH14" si="463">IF(AND(FU12&lt;&gt;0,FU13&lt;&gt;0),(FU12-FU13)/FU13,IF(AND(FU12=0,FU13=0),"",IF(AND(FU12="",FU13=""),"",IF(AND(FU12=0,FU13=""),"", IF(AND(FU12="",FU13=0),"",1)))))</f>
        <v/>
      </c>
      <c r="FV14" s="73" t="str">
        <f t="shared" si="463"/>
        <v/>
      </c>
      <c r="FW14" s="73" t="str">
        <f t="shared" si="463"/>
        <v/>
      </c>
      <c r="FX14" s="73" t="str">
        <f t="shared" si="463"/>
        <v/>
      </c>
      <c r="FY14" s="73" t="str">
        <f t="shared" si="463"/>
        <v/>
      </c>
      <c r="FZ14" s="73" t="str">
        <f t="shared" si="463"/>
        <v/>
      </c>
      <c r="GA14" s="73" t="str">
        <f t="shared" si="463"/>
        <v/>
      </c>
      <c r="GB14" s="73" t="str">
        <f t="shared" si="463"/>
        <v/>
      </c>
      <c r="GC14" s="73" t="str">
        <f t="shared" si="463"/>
        <v/>
      </c>
      <c r="GD14" s="73" t="str">
        <f t="shared" si="463"/>
        <v/>
      </c>
      <c r="GE14" s="73" t="str">
        <f t="shared" si="463"/>
        <v/>
      </c>
      <c r="GF14" s="73" t="str">
        <f t="shared" si="463"/>
        <v/>
      </c>
      <c r="GG14" s="73" t="str">
        <f t="shared" si="463"/>
        <v/>
      </c>
      <c r="GH14" s="73" t="str">
        <f t="shared" si="463"/>
        <v/>
      </c>
      <c r="GI14" s="74" t="str">
        <f t="shared" si="462"/>
        <v/>
      </c>
      <c r="GJ14" s="72" t="str">
        <f t="shared" si="460"/>
        <v/>
      </c>
      <c r="GK14" s="73" t="str">
        <f t="shared" si="460"/>
        <v/>
      </c>
      <c r="GL14" s="73" t="str">
        <f t="shared" si="460"/>
        <v/>
      </c>
      <c r="GM14" s="73" t="str">
        <f t="shared" si="460"/>
        <v/>
      </c>
      <c r="GN14" s="73" t="str">
        <f t="shared" si="460"/>
        <v/>
      </c>
      <c r="GO14" s="73" t="str">
        <f t="shared" si="460"/>
        <v/>
      </c>
      <c r="GP14" s="73" t="str">
        <f t="shared" si="460"/>
        <v/>
      </c>
      <c r="GQ14" s="73" t="str">
        <f t="shared" si="460"/>
        <v/>
      </c>
      <c r="GR14" s="73" t="str">
        <f t="shared" si="460"/>
        <v/>
      </c>
      <c r="GS14" s="73" t="str">
        <f t="shared" si="460"/>
        <v/>
      </c>
      <c r="GT14" s="73" t="str">
        <f t="shared" si="460"/>
        <v/>
      </c>
      <c r="GU14" s="73" t="str">
        <f t="shared" si="460"/>
        <v/>
      </c>
      <c r="GV14" s="73" t="str">
        <f t="shared" si="460"/>
        <v/>
      </c>
      <c r="GW14" s="73" t="str">
        <f t="shared" si="460"/>
        <v/>
      </c>
      <c r="GX14" s="73" t="str">
        <f t="shared" si="460"/>
        <v/>
      </c>
      <c r="GY14" s="73" t="str">
        <f t="shared" si="460"/>
        <v/>
      </c>
      <c r="GZ14" s="73" t="str">
        <f t="shared" si="460"/>
        <v/>
      </c>
      <c r="HA14" s="73" t="str">
        <f t="shared" si="460"/>
        <v/>
      </c>
      <c r="HB14" s="73" t="str">
        <f t="shared" si="460"/>
        <v/>
      </c>
      <c r="HC14" s="73" t="str">
        <f t="shared" si="460"/>
        <v/>
      </c>
      <c r="HD14" s="73" t="str">
        <f t="shared" si="460"/>
        <v/>
      </c>
      <c r="HE14" s="73" t="str">
        <f t="shared" si="460"/>
        <v/>
      </c>
      <c r="HF14" s="73" t="str">
        <f t="shared" si="460"/>
        <v/>
      </c>
      <c r="HG14" s="73" t="str">
        <f t="shared" ref="HG14:HT14" si="464">IF(AND(HG12&lt;&gt;0,HG13&lt;&gt;0),(HG12-HG13)/HG13,IF(AND(HG12=0,HG13=0),"",IF(AND(HG12="",HG13=""),"",IF(AND(HG12=0,HG13=""),"", IF(AND(HG12="",HG13=0),"",1)))))</f>
        <v/>
      </c>
      <c r="HH14" s="73" t="str">
        <f t="shared" si="464"/>
        <v/>
      </c>
      <c r="HI14" s="73" t="str">
        <f t="shared" si="464"/>
        <v/>
      </c>
      <c r="HJ14" s="73" t="str">
        <f t="shared" si="464"/>
        <v/>
      </c>
      <c r="HK14" s="73" t="str">
        <f t="shared" si="464"/>
        <v/>
      </c>
      <c r="HL14" s="73" t="str">
        <f t="shared" si="464"/>
        <v/>
      </c>
      <c r="HM14" s="73" t="str">
        <f t="shared" si="464"/>
        <v/>
      </c>
      <c r="HN14" s="73" t="str">
        <f t="shared" si="464"/>
        <v/>
      </c>
      <c r="HO14" s="73" t="str">
        <f t="shared" si="464"/>
        <v/>
      </c>
      <c r="HP14" s="73" t="str">
        <f t="shared" si="464"/>
        <v/>
      </c>
      <c r="HQ14" s="73" t="str">
        <f t="shared" si="464"/>
        <v/>
      </c>
      <c r="HR14" s="73" t="str">
        <f t="shared" si="464"/>
        <v/>
      </c>
      <c r="HS14" s="73" t="str">
        <f t="shared" si="464"/>
        <v/>
      </c>
      <c r="HT14" s="73" t="str">
        <f t="shared" si="464"/>
        <v/>
      </c>
      <c r="HU14" s="74" t="str">
        <f t="shared" si="460"/>
        <v/>
      </c>
      <c r="HV14" s="39" t="str">
        <f t="shared" ref="HV14" si="465">IF(AND(HV12&lt;&gt;0,HV13&lt;&gt;0),(HV12-HV13)/HV13,IF(AND(HV12=0,HV13=0),"",IF(AND(HV12="",HV13=""),"",IF(AND(HV12=0,HV13=""),"", IF(AND(HV12="",HV13=0),"",1)))))</f>
        <v/>
      </c>
      <c r="HW14" s="40" t="str">
        <f t="shared" ref="HW14" si="466">IF(AND(HW12&lt;&gt;0,HW13&lt;&gt;0),(HW12-HW13)/HW13,IF(AND(HW12=0,HW13=0),"",IF(AND(HW12="",HW13=""),"",IF(AND(HW12=0,HW13=""),"", IF(AND(HW12="",HW13=0),"",1)))))</f>
        <v/>
      </c>
      <c r="HX14" s="40" t="str">
        <f t="shared" ref="HX14" si="467">IF(AND(HX12&lt;&gt;0,HX13&lt;&gt;0),(HX12-HX13)/HX13,IF(AND(HX12=0,HX13=0),"",IF(AND(HX12="",HX13=""),"",IF(AND(HX12=0,HX13=""),"", IF(AND(HX12="",HX13=0),"",1)))))</f>
        <v/>
      </c>
      <c r="HY14" s="40" t="str">
        <f t="shared" ref="HY14" si="468">IF(AND(HY12&lt;&gt;0,HY13&lt;&gt;0),(HY12-HY13)/HY13,IF(AND(HY12=0,HY13=0),"",IF(AND(HY12="",HY13=""),"",IF(AND(HY12=0,HY13=""),"", IF(AND(HY12="",HY13=0),"",1)))))</f>
        <v/>
      </c>
      <c r="HZ14" s="40" t="str">
        <f t="shared" ref="HZ14" si="469">IF(AND(HZ12&lt;&gt;0,HZ13&lt;&gt;0),(HZ12-HZ13)/HZ13,IF(AND(HZ12=0,HZ13=0),"",IF(AND(HZ12="",HZ13=""),"",IF(AND(HZ12=0,HZ13=""),"", IF(AND(HZ12="",HZ13=0),"",1)))))</f>
        <v/>
      </c>
      <c r="IA14" s="40" t="str">
        <f t="shared" ref="IA14" si="470">IF(AND(IA12&lt;&gt;0,IA13&lt;&gt;0),(IA12-IA13)/IA13,IF(AND(IA12=0,IA13=0),"",IF(AND(IA12="",IA13=""),"",IF(AND(IA12=0,IA13=""),"", IF(AND(IA12="",IA13=0),"",1)))))</f>
        <v/>
      </c>
      <c r="IB14" s="40" t="str">
        <f t="shared" ref="IB14" si="471">IF(AND(IB12&lt;&gt;0,IB13&lt;&gt;0),(IB12-IB13)/IB13,IF(AND(IB12=0,IB13=0),"",IF(AND(IB12="",IB13=""),"",IF(AND(IB12=0,IB13=""),"", IF(AND(IB12="",IB13=0),"",1)))))</f>
        <v/>
      </c>
      <c r="IC14" s="40" t="str">
        <f t="shared" ref="IC14" si="472">IF(AND(IC12&lt;&gt;0,IC13&lt;&gt;0),(IC12-IC13)/IC13,IF(AND(IC12=0,IC13=0),"",IF(AND(IC12="",IC13=""),"",IF(AND(IC12=0,IC13=""),"", IF(AND(IC12="",IC13=0),"",1)))))</f>
        <v/>
      </c>
      <c r="ID14" s="40" t="str">
        <f t="shared" ref="ID14" si="473">IF(AND(ID12&lt;&gt;0,ID13&lt;&gt;0),(ID12-ID13)/ID13,IF(AND(ID12=0,ID13=0),"",IF(AND(ID12="",ID13=""),"",IF(AND(ID12=0,ID13=""),"", IF(AND(ID12="",ID13=0),"",1)))))</f>
        <v/>
      </c>
      <c r="IE14" s="40" t="str">
        <f t="shared" ref="IE14" si="474">IF(AND(IE12&lt;&gt;0,IE13&lt;&gt;0),(IE12-IE13)/IE13,IF(AND(IE12=0,IE13=0),"",IF(AND(IE12="",IE13=""),"",IF(AND(IE12=0,IE13=""),"", IF(AND(IE12="",IE13=0),"",1)))))</f>
        <v/>
      </c>
      <c r="IF14" s="40">
        <f t="shared" ref="IF14" si="475">IF(AND(IF12&lt;&gt;0,IF13&lt;&gt;0),(IF12-IF13)/IF13,IF(AND(IF12=0,IF13=0),"",IF(AND(IF12="",IF13=""),"",IF(AND(IF12=0,IF13=""),"", IF(AND(IF12="",IF13=0),"",1)))))</f>
        <v>1</v>
      </c>
      <c r="IG14" s="40">
        <f t="shared" ref="IG14" si="476">IF(AND(IG12&lt;&gt;0,IG13&lt;&gt;0),(IG12-IG13)/IG13,IF(AND(IG12=0,IG13=0),"",IF(AND(IG12="",IG13=""),"",IF(AND(IG12=0,IG13=""),"", IF(AND(IG12="",IG13=0),"",1)))))</f>
        <v>-7.9325039107244284E-7</v>
      </c>
      <c r="IH14" s="40">
        <f t="shared" ref="IH14" si="477">IF(AND(IH12&lt;&gt;0,IH13&lt;&gt;0),(IH12-IH13)/IH13,IF(AND(IH12=0,IH13=0),"",IF(AND(IH12="",IH13=""),"",IF(AND(IH12=0,IH13=""),"", IF(AND(IH12="",IH13=0),"",1)))))</f>
        <v>-7.9325039107244284E-7</v>
      </c>
      <c r="II14" s="40">
        <f t="shared" ref="II14" si="478">IF(AND(II12&lt;&gt;0,II13&lt;&gt;0),(II12-II13)/II13,IF(AND(II12=0,II13=0),"",IF(AND(II12="",II13=""),"",IF(AND(II12=0,II13=""),"", IF(AND(II12="",II13=0),"",1)))))</f>
        <v>-7.9325039107244284E-7</v>
      </c>
      <c r="IJ14" s="40">
        <f t="shared" ref="IJ14" si="479">IF(AND(IJ12&lt;&gt;0,IJ13&lt;&gt;0),(IJ12-IJ13)/IJ13,IF(AND(IJ12=0,IJ13=0),"",IF(AND(IJ12="",IJ13=""),"",IF(AND(IJ12=0,IJ13=""),"", IF(AND(IJ12="",IJ13=0),"",1)))))</f>
        <v>-7.9325039107244284E-7</v>
      </c>
      <c r="IK14" s="40">
        <f t="shared" ref="IK14" si="480">IF(AND(IK12&lt;&gt;0,IK13&lt;&gt;0),(IK12-IK13)/IK13,IF(AND(IK12=0,IK13=0),"",IF(AND(IK12="",IK13=""),"",IF(AND(IK12=0,IK13=""),"", IF(AND(IK12="",IK13=0),"",1)))))</f>
        <v>-7.9325039107244284E-7</v>
      </c>
      <c r="IL14" s="40">
        <f t="shared" ref="IL14" si="481">IF(AND(IL12&lt;&gt;0,IL13&lt;&gt;0),(IL12-IL13)/IL13,IF(AND(IL12=0,IL13=0),"",IF(AND(IL12="",IL13=""),"",IF(AND(IL12=0,IL13=""),"", IF(AND(IL12="",IL13=0),"",1)))))</f>
        <v>-7.9325039107244284E-7</v>
      </c>
      <c r="IM14" s="40">
        <f t="shared" ref="IM14" si="482">IF(AND(IM12&lt;&gt;0,IM13&lt;&gt;0),(IM12-IM13)/IM13,IF(AND(IM12=0,IM13=0),"",IF(AND(IM12="",IM13=""),"",IF(AND(IM12=0,IM13=""),"", IF(AND(IM12="",IM13=0),"",1)))))</f>
        <v>-7.9325039107244284E-7</v>
      </c>
      <c r="IN14" s="40">
        <f t="shared" ref="IN14" si="483">IF(AND(IN12&lt;&gt;0,IN13&lt;&gt;0),(IN12-IN13)/IN13,IF(AND(IN12=0,IN13=0),"",IF(AND(IN12="",IN13=""),"",IF(AND(IN12=0,IN13=""),"", IF(AND(IN12="",IN13=0),"",1)))))</f>
        <v>-7.9325039107244284E-7</v>
      </c>
      <c r="IO14" s="40">
        <f t="shared" ref="IO14" si="484">IF(AND(IO12&lt;&gt;0,IO13&lt;&gt;0),(IO12-IO13)/IO13,IF(AND(IO12=0,IO13=0),"",IF(AND(IO12="",IO13=""),"",IF(AND(IO12=0,IO13=""),"", IF(AND(IO12="",IO13=0),"",1)))))</f>
        <v>-7.9325039107244284E-7</v>
      </c>
      <c r="IP14" s="40">
        <f t="shared" ref="IP14" si="485">IF(AND(IP12&lt;&gt;0,IP13&lt;&gt;0),(IP12-IP13)/IP13,IF(AND(IP12=0,IP13=0),"",IF(AND(IP12="",IP13=""),"",IF(AND(IP12=0,IP13=""),"", IF(AND(IP12="",IP13=0),"",1)))))</f>
        <v>-7.9325039107244284E-7</v>
      </c>
      <c r="IQ14" s="40">
        <f t="shared" ref="IQ14" si="486">IF(AND(IQ12&lt;&gt;0,IQ13&lt;&gt;0),(IQ12-IQ13)/IQ13,IF(AND(IQ12=0,IQ13=0),"",IF(AND(IQ12="",IQ13=""),"",IF(AND(IQ12=0,IQ13=""),"", IF(AND(IQ12="",IQ13=0),"",1)))))</f>
        <v>-7.9325039107244284E-7</v>
      </c>
      <c r="IR14" s="40">
        <f t="shared" ref="IR14:JF14" si="487">IF(AND(IR12&lt;&gt;0,IR13&lt;&gt;0),(IR12-IR13)/IR13,IF(AND(IR12=0,IR13=0),"",IF(AND(IR12="",IR13=""),"",IF(AND(IR12=0,IR13=""),"", IF(AND(IR12="",IR13=0),"",1)))))</f>
        <v>-7.9325039107244284E-7</v>
      </c>
      <c r="IS14" s="40">
        <f t="shared" si="487"/>
        <v>1</v>
      </c>
      <c r="IT14" s="40" t="str">
        <f t="shared" si="487"/>
        <v/>
      </c>
      <c r="IU14" s="40" t="str">
        <f t="shared" si="487"/>
        <v/>
      </c>
      <c r="IV14" s="40" t="str">
        <f t="shared" si="487"/>
        <v/>
      </c>
      <c r="IW14" s="40" t="str">
        <f t="shared" si="487"/>
        <v/>
      </c>
      <c r="IX14" s="40" t="str">
        <f t="shared" si="487"/>
        <v/>
      </c>
      <c r="IY14" s="40" t="str">
        <f t="shared" si="487"/>
        <v/>
      </c>
      <c r="IZ14" s="40" t="str">
        <f t="shared" si="487"/>
        <v/>
      </c>
      <c r="JA14" s="40" t="str">
        <f t="shared" si="487"/>
        <v/>
      </c>
      <c r="JB14" s="40" t="str">
        <f t="shared" si="487"/>
        <v/>
      </c>
      <c r="JC14" s="40" t="str">
        <f t="shared" si="487"/>
        <v/>
      </c>
      <c r="JD14" s="40" t="str">
        <f t="shared" si="487"/>
        <v/>
      </c>
      <c r="JE14" s="40" t="str">
        <f t="shared" si="487"/>
        <v/>
      </c>
      <c r="JF14" s="40" t="str">
        <f t="shared" si="487"/>
        <v/>
      </c>
      <c r="JG14" s="41">
        <f t="shared" ref="JG14:NQ14" si="488">IF(AND(JG12&lt;&gt;0,JG13&lt;&gt;0),(JG12-JG13)/JG13,IF(AND(JG12=0,JG13=0),"",IF(AND(JG12="",JG13=""),"",IF(AND(JG12=0,JG13=""),"", IF(AND(JG12="",JG13=0),"",1)))))</f>
        <v>2.0832523040453389E-2</v>
      </c>
      <c r="JH14" s="72" t="str">
        <f t="shared" si="488"/>
        <v/>
      </c>
      <c r="JI14" s="73" t="str">
        <f t="shared" si="488"/>
        <v/>
      </c>
      <c r="JJ14" s="73" t="str">
        <f t="shared" si="488"/>
        <v/>
      </c>
      <c r="JK14" s="73" t="str">
        <f t="shared" si="488"/>
        <v/>
      </c>
      <c r="JL14" s="73" t="str">
        <f t="shared" si="488"/>
        <v/>
      </c>
      <c r="JM14" s="73" t="str">
        <f t="shared" si="488"/>
        <v/>
      </c>
      <c r="JN14" s="73" t="str">
        <f t="shared" si="488"/>
        <v/>
      </c>
      <c r="JO14" s="73" t="str">
        <f t="shared" si="488"/>
        <v/>
      </c>
      <c r="JP14" s="73" t="str">
        <f t="shared" si="488"/>
        <v/>
      </c>
      <c r="JQ14" s="73" t="str">
        <f t="shared" si="488"/>
        <v/>
      </c>
      <c r="JR14" s="73" t="str">
        <f t="shared" si="488"/>
        <v/>
      </c>
      <c r="JS14" s="73" t="str">
        <f t="shared" si="488"/>
        <v/>
      </c>
      <c r="JT14" s="73" t="str">
        <f t="shared" si="488"/>
        <v/>
      </c>
      <c r="JU14" s="73" t="str">
        <f t="shared" si="488"/>
        <v/>
      </c>
      <c r="JV14" s="73" t="str">
        <f t="shared" si="488"/>
        <v/>
      </c>
      <c r="JW14" s="73" t="str">
        <f t="shared" si="488"/>
        <v/>
      </c>
      <c r="JX14" s="73" t="str">
        <f t="shared" si="488"/>
        <v/>
      </c>
      <c r="JY14" s="73" t="str">
        <f t="shared" si="488"/>
        <v/>
      </c>
      <c r="JZ14" s="73" t="str">
        <f t="shared" si="488"/>
        <v/>
      </c>
      <c r="KA14" s="73" t="str">
        <f t="shared" si="488"/>
        <v/>
      </c>
      <c r="KB14" s="73" t="str">
        <f t="shared" si="488"/>
        <v/>
      </c>
      <c r="KC14" s="73" t="str">
        <f t="shared" si="488"/>
        <v/>
      </c>
      <c r="KD14" s="73" t="str">
        <f t="shared" si="488"/>
        <v/>
      </c>
      <c r="KE14" s="73">
        <f t="shared" ref="KE14:KR14" si="489">IF(AND(KE12&lt;&gt;0,KE13&lt;&gt;0),(KE12-KE13)/KE13,IF(AND(KE12=0,KE13=0),"",IF(AND(KE12="",KE13=""),"",IF(AND(KE12=0,KE13=""),"", IF(AND(KE12="",KE13=0),"",1)))))</f>
        <v>1</v>
      </c>
      <c r="KF14" s="73">
        <f t="shared" si="489"/>
        <v>1</v>
      </c>
      <c r="KG14" s="73">
        <f t="shared" si="489"/>
        <v>1</v>
      </c>
      <c r="KH14" s="73" t="str">
        <f t="shared" si="489"/>
        <v/>
      </c>
      <c r="KI14" s="73" t="str">
        <f t="shared" si="489"/>
        <v/>
      </c>
      <c r="KJ14" s="73" t="str">
        <f t="shared" si="489"/>
        <v/>
      </c>
      <c r="KK14" s="73" t="str">
        <f t="shared" si="489"/>
        <v/>
      </c>
      <c r="KL14" s="73" t="str">
        <f t="shared" si="489"/>
        <v/>
      </c>
      <c r="KM14" s="73" t="str">
        <f t="shared" si="489"/>
        <v/>
      </c>
      <c r="KN14" s="73" t="str">
        <f t="shared" si="489"/>
        <v/>
      </c>
      <c r="KO14" s="73" t="str">
        <f t="shared" si="489"/>
        <v/>
      </c>
      <c r="KP14" s="73" t="str">
        <f t="shared" si="489"/>
        <v/>
      </c>
      <c r="KQ14" s="73" t="str">
        <f t="shared" si="489"/>
        <v/>
      </c>
      <c r="KR14" s="73" t="str">
        <f t="shared" si="489"/>
        <v/>
      </c>
      <c r="KS14" s="74">
        <f t="shared" si="488"/>
        <v>1</v>
      </c>
      <c r="KT14" s="72" t="str">
        <f t="shared" ref="KT14:ME14" si="490">IF(AND(KT12&lt;&gt;0,KT13&lt;&gt;0),(KT12-KT13)/KT13,IF(AND(KT12=0,KT13=0),"",IF(AND(KT12="",KT13=""),"",IF(AND(KT12=0,KT13=""),"", IF(AND(KT12="",KT13=0),"",1)))))</f>
        <v/>
      </c>
      <c r="KU14" s="73" t="str">
        <f t="shared" si="490"/>
        <v/>
      </c>
      <c r="KV14" s="73" t="str">
        <f t="shared" si="490"/>
        <v/>
      </c>
      <c r="KW14" s="73" t="str">
        <f t="shared" si="490"/>
        <v/>
      </c>
      <c r="KX14" s="73" t="str">
        <f t="shared" si="490"/>
        <v/>
      </c>
      <c r="KY14" s="73" t="str">
        <f t="shared" si="490"/>
        <v/>
      </c>
      <c r="KZ14" s="73" t="str">
        <f t="shared" si="490"/>
        <v/>
      </c>
      <c r="LA14" s="73" t="str">
        <f t="shared" si="490"/>
        <v/>
      </c>
      <c r="LB14" s="73" t="str">
        <f t="shared" si="490"/>
        <v/>
      </c>
      <c r="LC14" s="73" t="str">
        <f t="shared" si="490"/>
        <v/>
      </c>
      <c r="LD14" s="73" t="str">
        <f t="shared" si="490"/>
        <v/>
      </c>
      <c r="LE14" s="73" t="str">
        <f t="shared" si="490"/>
        <v/>
      </c>
      <c r="LF14" s="73" t="str">
        <f t="shared" si="490"/>
        <v/>
      </c>
      <c r="LG14" s="73" t="str">
        <f t="shared" si="490"/>
        <v/>
      </c>
      <c r="LH14" s="73" t="str">
        <f t="shared" si="490"/>
        <v/>
      </c>
      <c r="LI14" s="73" t="str">
        <f t="shared" si="490"/>
        <v/>
      </c>
      <c r="LJ14" s="73" t="str">
        <f t="shared" si="490"/>
        <v/>
      </c>
      <c r="LK14" s="73" t="str">
        <f t="shared" si="490"/>
        <v/>
      </c>
      <c r="LL14" s="73" t="str">
        <f t="shared" si="490"/>
        <v/>
      </c>
      <c r="LM14" s="73" t="str">
        <f t="shared" si="490"/>
        <v/>
      </c>
      <c r="LN14" s="73" t="str">
        <f t="shared" si="490"/>
        <v/>
      </c>
      <c r="LO14" s="73" t="str">
        <f t="shared" si="490"/>
        <v/>
      </c>
      <c r="LP14" s="73" t="str">
        <f t="shared" si="490"/>
        <v/>
      </c>
      <c r="LQ14" s="73" t="str">
        <f t="shared" ref="LQ14:MD14" si="491">IF(AND(LQ12&lt;&gt;0,LQ13&lt;&gt;0),(LQ12-LQ13)/LQ13,IF(AND(LQ12=0,LQ13=0),"",IF(AND(LQ12="",LQ13=""),"",IF(AND(LQ12=0,LQ13=""),"", IF(AND(LQ12="",LQ13=0),"",1)))))</f>
        <v/>
      </c>
      <c r="LR14" s="73" t="str">
        <f t="shared" si="491"/>
        <v/>
      </c>
      <c r="LS14" s="73" t="str">
        <f t="shared" si="491"/>
        <v/>
      </c>
      <c r="LT14" s="73" t="str">
        <f t="shared" si="491"/>
        <v/>
      </c>
      <c r="LU14" s="73" t="str">
        <f t="shared" si="491"/>
        <v/>
      </c>
      <c r="LV14" s="73" t="str">
        <f t="shared" si="491"/>
        <v/>
      </c>
      <c r="LW14" s="73" t="str">
        <f t="shared" si="491"/>
        <v/>
      </c>
      <c r="LX14" s="73" t="str">
        <f t="shared" si="491"/>
        <v/>
      </c>
      <c r="LY14" s="73" t="str">
        <f t="shared" si="491"/>
        <v/>
      </c>
      <c r="LZ14" s="73" t="str">
        <f t="shared" si="491"/>
        <v/>
      </c>
      <c r="MA14" s="73" t="str">
        <f t="shared" si="491"/>
        <v/>
      </c>
      <c r="MB14" s="73" t="str">
        <f t="shared" si="491"/>
        <v/>
      </c>
      <c r="MC14" s="73" t="str">
        <f t="shared" si="491"/>
        <v/>
      </c>
      <c r="MD14" s="73" t="str">
        <f t="shared" si="491"/>
        <v/>
      </c>
      <c r="ME14" s="74" t="str">
        <f t="shared" si="490"/>
        <v/>
      </c>
      <c r="MF14" s="72" t="str">
        <f t="shared" si="488"/>
        <v/>
      </c>
      <c r="MG14" s="73" t="str">
        <f t="shared" si="488"/>
        <v/>
      </c>
      <c r="MH14" s="73" t="str">
        <f t="shared" si="488"/>
        <v/>
      </c>
      <c r="MI14" s="73" t="str">
        <f t="shared" si="488"/>
        <v/>
      </c>
      <c r="MJ14" s="73" t="str">
        <f t="shared" si="488"/>
        <v/>
      </c>
      <c r="MK14" s="73" t="str">
        <f t="shared" si="488"/>
        <v/>
      </c>
      <c r="ML14" s="73" t="str">
        <f t="shared" si="488"/>
        <v/>
      </c>
      <c r="MM14" s="73" t="str">
        <f t="shared" si="488"/>
        <v/>
      </c>
      <c r="MN14" s="73" t="str">
        <f t="shared" si="488"/>
        <v/>
      </c>
      <c r="MO14" s="73" t="str">
        <f t="shared" si="488"/>
        <v/>
      </c>
      <c r="MP14" s="73" t="str">
        <f t="shared" si="488"/>
        <v/>
      </c>
      <c r="MQ14" s="73" t="str">
        <f t="shared" si="488"/>
        <v/>
      </c>
      <c r="MR14" s="73" t="str">
        <f t="shared" si="488"/>
        <v/>
      </c>
      <c r="MS14" s="73" t="str">
        <f t="shared" si="488"/>
        <v/>
      </c>
      <c r="MT14" s="73" t="str">
        <f t="shared" si="488"/>
        <v/>
      </c>
      <c r="MU14" s="73" t="str">
        <f t="shared" si="488"/>
        <v/>
      </c>
      <c r="MV14" s="73" t="str">
        <f t="shared" si="488"/>
        <v/>
      </c>
      <c r="MW14" s="73" t="str">
        <f t="shared" si="488"/>
        <v/>
      </c>
      <c r="MX14" s="73" t="str">
        <f t="shared" si="488"/>
        <v/>
      </c>
      <c r="MY14" s="73" t="str">
        <f t="shared" si="488"/>
        <v/>
      </c>
      <c r="MZ14" s="73" t="str">
        <f t="shared" si="488"/>
        <v/>
      </c>
      <c r="NA14" s="73" t="str">
        <f t="shared" si="488"/>
        <v/>
      </c>
      <c r="NB14" s="73" t="str">
        <f t="shared" si="488"/>
        <v/>
      </c>
      <c r="NC14" s="73" t="str">
        <f t="shared" ref="NC14:NP14" si="492">IF(AND(NC12&lt;&gt;0,NC13&lt;&gt;0),(NC12-NC13)/NC13,IF(AND(NC12=0,NC13=0),"",IF(AND(NC12="",NC13=""),"",IF(AND(NC12=0,NC13=""),"", IF(AND(NC12="",NC13=0),"",1)))))</f>
        <v/>
      </c>
      <c r="ND14" s="73" t="str">
        <f t="shared" si="492"/>
        <v/>
      </c>
      <c r="NE14" s="73" t="str">
        <f t="shared" si="492"/>
        <v/>
      </c>
      <c r="NF14" s="73" t="str">
        <f t="shared" si="492"/>
        <v/>
      </c>
      <c r="NG14" s="73" t="str">
        <f t="shared" si="492"/>
        <v/>
      </c>
      <c r="NH14" s="73" t="str">
        <f t="shared" si="492"/>
        <v/>
      </c>
      <c r="NI14" s="73" t="str">
        <f t="shared" si="492"/>
        <v/>
      </c>
      <c r="NJ14" s="73" t="str">
        <f t="shared" si="492"/>
        <v/>
      </c>
      <c r="NK14" s="73" t="str">
        <f t="shared" si="492"/>
        <v/>
      </c>
      <c r="NL14" s="73" t="str">
        <f t="shared" si="492"/>
        <v/>
      </c>
      <c r="NM14" s="73" t="str">
        <f t="shared" si="492"/>
        <v/>
      </c>
      <c r="NN14" s="73" t="str">
        <f t="shared" si="492"/>
        <v/>
      </c>
      <c r="NO14" s="73" t="str">
        <f t="shared" si="492"/>
        <v/>
      </c>
      <c r="NP14" s="73" t="str">
        <f t="shared" si="492"/>
        <v/>
      </c>
      <c r="NQ14" s="74" t="str">
        <f t="shared" si="488"/>
        <v/>
      </c>
      <c r="NR14" s="40" t="str">
        <f t="shared" ref="NR14" si="493">IF(AND(NR12&lt;&gt;0,NR13&lt;&gt;0),(NR12-NR13)/NR13,IF(AND(NR12=0,NR13=0),"",IF(AND(NR12="",NR13=""),"",IF(AND(NR12=0,NR13=""),"", IF(AND(NR12="",NR13=0),"",1)))))</f>
        <v/>
      </c>
      <c r="NS14" s="40" t="str">
        <f t="shared" ref="NS14" si="494">IF(AND(NS12&lt;&gt;0,NS13&lt;&gt;0),(NS12-NS13)/NS13,IF(AND(NS12=0,NS13=0),"",IF(AND(NS12="",NS13=""),"",IF(AND(NS12=0,NS13=""),"", IF(AND(NS12="",NS13=0),"",1)))))</f>
        <v/>
      </c>
      <c r="NT14" s="40" t="str">
        <f t="shared" ref="NT14" si="495">IF(AND(NT12&lt;&gt;0,NT13&lt;&gt;0),(NT12-NT13)/NT13,IF(AND(NT12=0,NT13=0),"",IF(AND(NT12="",NT13=""),"",IF(AND(NT12=0,NT13=""),"", IF(AND(NT12="",NT13=0),"",1)))))</f>
        <v/>
      </c>
      <c r="NU14" s="40" t="str">
        <f t="shared" ref="NU14" si="496">IF(AND(NU12&lt;&gt;0,NU13&lt;&gt;0),(NU12-NU13)/NU13,IF(AND(NU12=0,NU13=0),"",IF(AND(NU12="",NU13=""),"",IF(AND(NU12=0,NU13=""),"", IF(AND(NU12="",NU13=0),"",1)))))</f>
        <v/>
      </c>
      <c r="NV14" s="40" t="str">
        <f t="shared" ref="NV14" si="497">IF(AND(NV12&lt;&gt;0,NV13&lt;&gt;0),(NV12-NV13)/NV13,IF(AND(NV12=0,NV13=0),"",IF(AND(NV12="",NV13=""),"",IF(AND(NV12=0,NV13=""),"", IF(AND(NV12="",NV13=0),"",1)))))</f>
        <v/>
      </c>
      <c r="NW14" s="40" t="str">
        <f t="shared" ref="NW14" si="498">IF(AND(NW12&lt;&gt;0,NW13&lt;&gt;0),(NW12-NW13)/NW13,IF(AND(NW12=0,NW13=0),"",IF(AND(NW12="",NW13=""),"",IF(AND(NW12=0,NW13=""),"", IF(AND(NW12="",NW13=0),"",1)))))</f>
        <v/>
      </c>
      <c r="NX14" s="40" t="str">
        <f t="shared" ref="NX14" si="499">IF(AND(NX12&lt;&gt;0,NX13&lt;&gt;0),(NX12-NX13)/NX13,IF(AND(NX12=0,NX13=0),"",IF(AND(NX12="",NX13=""),"",IF(AND(NX12=0,NX13=""),"", IF(AND(NX12="",NX13=0),"",1)))))</f>
        <v/>
      </c>
      <c r="NY14" s="40" t="str">
        <f t="shared" ref="NY14" si="500">IF(AND(NY12&lt;&gt;0,NY13&lt;&gt;0),(NY12-NY13)/NY13,IF(AND(NY12=0,NY13=0),"",IF(AND(NY12="",NY13=""),"",IF(AND(NY12=0,NY13=""),"", IF(AND(NY12="",NY13=0),"",1)))))</f>
        <v/>
      </c>
      <c r="NZ14" s="40" t="str">
        <f t="shared" ref="NZ14" si="501">IF(AND(NZ12&lt;&gt;0,NZ13&lt;&gt;0),(NZ12-NZ13)/NZ13,IF(AND(NZ12=0,NZ13=0),"",IF(AND(NZ12="",NZ13=""),"",IF(AND(NZ12=0,NZ13=""),"", IF(AND(NZ12="",NZ13=0),"",1)))))</f>
        <v/>
      </c>
      <c r="OA14" s="40" t="str">
        <f t="shared" ref="OA14" si="502">IF(AND(OA12&lt;&gt;0,OA13&lt;&gt;0),(OA12-OA13)/OA13,IF(AND(OA12=0,OA13=0),"",IF(AND(OA12="",OA13=""),"",IF(AND(OA12=0,OA13=""),"", IF(AND(OA12="",OA13=0),"",1)))))</f>
        <v/>
      </c>
      <c r="OB14" s="40" t="str">
        <f t="shared" ref="OB14" si="503">IF(AND(OB12&lt;&gt;0,OB13&lt;&gt;0),(OB12-OB13)/OB13,IF(AND(OB12=0,OB13=0),"",IF(AND(OB12="",OB13=""),"",IF(AND(OB12=0,OB13=""),"", IF(AND(OB12="",OB13=0),"",1)))))</f>
        <v/>
      </c>
      <c r="OC14" s="40" t="str">
        <f t="shared" ref="OC14" si="504">IF(AND(OC12&lt;&gt;0,OC13&lt;&gt;0),(OC12-OC13)/OC13,IF(AND(OC12=0,OC13=0),"",IF(AND(OC12="",OC13=""),"",IF(AND(OC12=0,OC13=""),"", IF(AND(OC12="",OC13=0),"",1)))))</f>
        <v/>
      </c>
      <c r="OD14" s="40" t="str">
        <f t="shared" ref="OD14" si="505">IF(AND(OD12&lt;&gt;0,OD13&lt;&gt;0),(OD12-OD13)/OD13,IF(AND(OD12=0,OD13=0),"",IF(AND(OD12="",OD13=""),"",IF(AND(OD12=0,OD13=""),"", IF(AND(OD12="",OD13=0),"",1)))))</f>
        <v/>
      </c>
      <c r="OE14" s="40" t="str">
        <f t="shared" ref="OE14" si="506">IF(AND(OE12&lt;&gt;0,OE13&lt;&gt;0),(OE12-OE13)/OE13,IF(AND(OE12=0,OE13=0),"",IF(AND(OE12="",OE13=""),"",IF(AND(OE12=0,OE13=""),"", IF(AND(OE12="",OE13=0),"",1)))))</f>
        <v/>
      </c>
      <c r="OF14" s="40" t="str">
        <f t="shared" ref="OF14" si="507">IF(AND(OF12&lt;&gt;0,OF13&lt;&gt;0),(OF12-OF13)/OF13,IF(AND(OF12=0,OF13=0),"",IF(AND(OF12="",OF13=""),"",IF(AND(OF12=0,OF13=""),"", IF(AND(OF12="",OF13=0),"",1)))))</f>
        <v/>
      </c>
      <c r="OG14" s="40" t="str">
        <f t="shared" ref="OG14" si="508">IF(AND(OG12&lt;&gt;0,OG13&lt;&gt;0),(OG12-OG13)/OG13,IF(AND(OG12=0,OG13=0),"",IF(AND(OG12="",OG13=""),"",IF(AND(OG12=0,OG13=""),"", IF(AND(OG12="",OG13=0),"",1)))))</f>
        <v/>
      </c>
      <c r="OH14" s="40" t="str">
        <f t="shared" ref="OH14" si="509">IF(AND(OH12&lt;&gt;0,OH13&lt;&gt;0),(OH12-OH13)/OH13,IF(AND(OH12=0,OH13=0),"",IF(AND(OH12="",OH13=""),"",IF(AND(OH12=0,OH13=""),"", IF(AND(OH12="",OH13=0),"",1)))))</f>
        <v/>
      </c>
      <c r="OI14" s="40" t="str">
        <f t="shared" ref="OI14" si="510">IF(AND(OI12&lt;&gt;0,OI13&lt;&gt;0),(OI12-OI13)/OI13,IF(AND(OI12=0,OI13=0),"",IF(AND(OI12="",OI13=""),"",IF(AND(OI12=0,OI13=""),"", IF(AND(OI12="",OI13=0),"",1)))))</f>
        <v/>
      </c>
      <c r="OJ14" s="40" t="str">
        <f t="shared" ref="OJ14" si="511">IF(AND(OJ12&lt;&gt;0,OJ13&lt;&gt;0),(OJ12-OJ13)/OJ13,IF(AND(OJ12=0,OJ13=0),"",IF(AND(OJ12="",OJ13=""),"",IF(AND(OJ12=0,OJ13=""),"", IF(AND(OJ12="",OJ13=0),"",1)))))</f>
        <v/>
      </c>
      <c r="OK14" s="40" t="str">
        <f t="shared" ref="OK14" si="512">IF(AND(OK12&lt;&gt;0,OK13&lt;&gt;0),(OK12-OK13)/OK13,IF(AND(OK12=0,OK13=0),"",IF(AND(OK12="",OK13=""),"",IF(AND(OK12=0,OK13=""),"", IF(AND(OK12="",OK13=0),"",1)))))</f>
        <v/>
      </c>
      <c r="OL14" s="40" t="str">
        <f t="shared" ref="OL14" si="513">IF(AND(OL12&lt;&gt;0,OL13&lt;&gt;0),(OL12-OL13)/OL13,IF(AND(OL12=0,OL13=0),"",IF(AND(OL12="",OL13=""),"",IF(AND(OL12=0,OL13=""),"", IF(AND(OL12="",OL13=0),"",1)))))</f>
        <v/>
      </c>
      <c r="OM14" s="40" t="str">
        <f t="shared" ref="OM14" si="514">IF(AND(OM12&lt;&gt;0,OM13&lt;&gt;0),(OM12-OM13)/OM13,IF(AND(OM12=0,OM13=0),"",IF(AND(OM12="",OM13=""),"",IF(AND(OM12=0,OM13=""),"", IF(AND(OM12="",OM13=0),"",1)))))</f>
        <v/>
      </c>
      <c r="ON14" s="40" t="str">
        <f t="shared" ref="ON14:PB14" si="515">IF(AND(ON12&lt;&gt;0,ON13&lt;&gt;0),(ON12-ON13)/ON13,IF(AND(ON12=0,ON13=0),"",IF(AND(ON12="",ON13=""),"",IF(AND(ON12=0,ON13=""),"", IF(AND(ON12="",ON13=0),"",1)))))</f>
        <v/>
      </c>
      <c r="OO14" s="40">
        <f t="shared" si="515"/>
        <v>-8.3334126583724411E-2</v>
      </c>
      <c r="OP14" s="40">
        <f t="shared" si="515"/>
        <v>-7.9325039107244284E-7</v>
      </c>
      <c r="OQ14" s="40">
        <f t="shared" si="515"/>
        <v>1</v>
      </c>
      <c r="OR14" s="40" t="str">
        <f t="shared" si="515"/>
        <v/>
      </c>
      <c r="OS14" s="40" t="str">
        <f t="shared" si="515"/>
        <v/>
      </c>
      <c r="OT14" s="40" t="str">
        <f t="shared" si="515"/>
        <v/>
      </c>
      <c r="OU14" s="40" t="str">
        <f t="shared" si="515"/>
        <v/>
      </c>
      <c r="OV14" s="40" t="str">
        <f t="shared" si="515"/>
        <v/>
      </c>
      <c r="OW14" s="40" t="str">
        <f t="shared" si="515"/>
        <v/>
      </c>
      <c r="OX14" s="40" t="str">
        <f t="shared" si="515"/>
        <v/>
      </c>
      <c r="OY14" s="40" t="str">
        <f t="shared" si="515"/>
        <v/>
      </c>
      <c r="OZ14" s="40" t="str">
        <f t="shared" si="515"/>
        <v/>
      </c>
      <c r="PA14" s="40" t="str">
        <f t="shared" si="515"/>
        <v/>
      </c>
      <c r="PB14" s="40" t="str">
        <f t="shared" si="515"/>
        <v/>
      </c>
      <c r="PC14" s="41">
        <f t="shared" ref="PC14" si="516">IF(AND(PC12&lt;&gt;0,PC13&lt;&gt;0),(PC12-PC13)/PC13,IF(AND(PC12=0,PC13=0),"",IF(AND(PC12="",PC13=""),"",IF(AND(PC12=0,PC13=""),"", IF(AND(PC12="",PC13=0),"",1)))))</f>
        <v>0.12499907040969796</v>
      </c>
    </row>
    <row r="15" spans="1:419" outlineLevel="1" x14ac:dyDescent="0.3">
      <c r="A15" s="46" t="s">
        <v>13</v>
      </c>
      <c r="B15" s="14">
        <f>'[2]D-PDP'!$CA$12</f>
        <v>26449.93359375</v>
      </c>
      <c r="C15" s="14">
        <f>'[2]D-PDP'!$CA$13</f>
        <v>24028.029296875</v>
      </c>
      <c r="D15" s="14">
        <f>'[2]D-PDP'!$CA$14</f>
        <v>21932.884765625</v>
      </c>
      <c r="E15" s="14">
        <f>'[2]D-PDP'!$CA$15</f>
        <v>18879.900390625</v>
      </c>
      <c r="F15" s="14">
        <f>'[2]D-PDP'!$CA$16</f>
        <v>14972.59765625</v>
      </c>
      <c r="G15" s="14">
        <f>'[2]D-PDP'!$CA$17</f>
        <v>12639.4814453125</v>
      </c>
      <c r="H15" s="14">
        <f>'[2]D-PDP'!$CA$18</f>
        <v>10922.857421875</v>
      </c>
      <c r="I15" s="14">
        <f>'[2]D-PDP'!$CA$19</f>
        <v>9347.86328125</v>
      </c>
      <c r="J15" s="14">
        <f>'[2]D-PDP'!$CA$20</f>
        <v>7355.3447265625</v>
      </c>
      <c r="K15" s="14">
        <f>'[2]D-PDP'!$CA$21</f>
        <v>4803.7646484375</v>
      </c>
      <c r="L15" s="14">
        <f>'[2]D-PDP'!$CA$22</f>
        <v>1229.4700927734375</v>
      </c>
      <c r="M15" s="14">
        <f>'[2]D-PDP'!$CA$23</f>
        <v>0</v>
      </c>
      <c r="N15" s="14">
        <f>'[2]D-PDP'!$CA$24</f>
        <v>0</v>
      </c>
      <c r="O15" s="14">
        <f>'[2]D-PDP'!$CA$25</f>
        <v>0</v>
      </c>
      <c r="P15" s="14">
        <f>'[2]D-PDP'!$CA$26</f>
        <v>0</v>
      </c>
      <c r="Q15" s="14">
        <f>'[2]D-PDP'!$CA$27</f>
        <v>0</v>
      </c>
      <c r="R15" s="14">
        <f>'[2]D-PDP'!$CA$28</f>
        <v>0</v>
      </c>
      <c r="S15" s="14">
        <f>'[2]D-PDP'!$CA$29</f>
        <v>0</v>
      </c>
      <c r="T15" s="14">
        <f>'[2]D-PDP'!$CA$30</f>
        <v>0</v>
      </c>
      <c r="U15" s="14">
        <f>'[2]D-PDP'!$CA$31</f>
        <v>0</v>
      </c>
      <c r="V15" s="14">
        <f>'[2]D-PDP'!$CA$32</f>
        <v>0</v>
      </c>
      <c r="W15" s="14">
        <f>'[2]D-PDP'!$CA$33</f>
        <v>0</v>
      </c>
      <c r="X15" s="14">
        <f>'[2]D-PDP'!$CA$34</f>
        <v>0</v>
      </c>
      <c r="Y15" s="14">
        <f>'[2]D-PDP'!$CA$35</f>
        <v>0</v>
      </c>
      <c r="Z15" s="14">
        <f>'[2]D-PDP'!$CA$36</f>
        <v>0</v>
      </c>
      <c r="AA15" s="14">
        <f>'[2]D-PDP'!$CA$37</f>
        <v>0</v>
      </c>
      <c r="AB15" s="14">
        <f>'[2]D-PDP'!$CA$38</f>
        <v>0</v>
      </c>
      <c r="AC15" s="14">
        <f>'[2]D-PDP'!$CA$39</f>
        <v>0</v>
      </c>
      <c r="AD15" s="14">
        <f>'[2]D-PDP'!$CA$40</f>
        <v>0</v>
      </c>
      <c r="AE15" s="14">
        <f>'[2]D-PDP'!$CA$41</f>
        <v>0</v>
      </c>
      <c r="AF15" s="14">
        <f>'[2]D-PDP'!$CA$42</f>
        <v>0</v>
      </c>
      <c r="AG15" s="14">
        <f>'[2]D-PDP'!$CA$43</f>
        <v>0</v>
      </c>
      <c r="AH15" s="14">
        <f>'[2]D-PDP'!$CA$44</f>
        <v>0</v>
      </c>
      <c r="AI15" s="14">
        <f>'[2]D-PDP'!$CA$45</f>
        <v>0</v>
      </c>
      <c r="AJ15" s="14">
        <f>'[2]D-PDP'!$CA$46</f>
        <v>0</v>
      </c>
      <c r="AK15" s="14">
        <f>'[2]D-PDP'!$CA$47</f>
        <v>0</v>
      </c>
      <c r="AL15" s="14">
        <f>'[2]D-PDP'!$CA$48</f>
        <v>0</v>
      </c>
      <c r="AM15" s="16">
        <f>SUM(B15:AL15)</f>
        <v>152562.12731933594</v>
      </c>
      <c r="AN15" s="28">
        <f>'[2]D-PNP'!$CA$12</f>
        <v>0</v>
      </c>
      <c r="AO15" s="14">
        <f>'[2]D-PNP'!$CA$13</f>
        <v>0</v>
      </c>
      <c r="AP15" s="14">
        <f>'[2]D-PNP'!$CA$14</f>
        <v>0</v>
      </c>
      <c r="AQ15" s="14">
        <f>'[2]D-PNP'!$CA$15</f>
        <v>0</v>
      </c>
      <c r="AR15" s="14">
        <f>'[2]D-PNP'!$CA$16</f>
        <v>0</v>
      </c>
      <c r="AS15" s="14">
        <f>'[2]D-PNP'!$CA$17</f>
        <v>0</v>
      </c>
      <c r="AT15" s="14">
        <f>'[2]D-PNP'!$CA$18</f>
        <v>0</v>
      </c>
      <c r="AU15" s="14">
        <f>'[2]D-PNP'!$CA$19</f>
        <v>0</v>
      </c>
      <c r="AV15" s="14">
        <f>'[2]D-PNP'!$CA$20</f>
        <v>0</v>
      </c>
      <c r="AW15" s="14">
        <f>'[2]D-PNP'!$CA$21</f>
        <v>0</v>
      </c>
      <c r="AX15" s="14">
        <f>'[2]D-PNP'!$CA$22</f>
        <v>0</v>
      </c>
      <c r="AY15" s="14">
        <f>'[2]D-PNP'!$CA$23</f>
        <v>0</v>
      </c>
      <c r="AZ15" s="14">
        <f>'[2]D-PNP'!$CA$24</f>
        <v>0</v>
      </c>
      <c r="BA15" s="14">
        <f>'[2]D-PNP'!$CA$25</f>
        <v>0</v>
      </c>
      <c r="BB15" s="14">
        <f>'[2]D-PNP'!$CA$26</f>
        <v>0</v>
      </c>
      <c r="BC15" s="14">
        <f>'[2]D-PNP'!$CA$27</f>
        <v>0</v>
      </c>
      <c r="BD15" s="14">
        <f>'[2]D-PNP'!$CA$28</f>
        <v>0</v>
      </c>
      <c r="BE15" s="14">
        <f>'[2]D-PNP'!$CA$29</f>
        <v>0</v>
      </c>
      <c r="BF15" s="14">
        <f>'[2]D-PNP'!$CA$30</f>
        <v>0</v>
      </c>
      <c r="BG15" s="14">
        <f>'[2]D-PNP'!$CA$31</f>
        <v>0</v>
      </c>
      <c r="BH15" s="14">
        <f>'[2]D-PNP'!$CA$32</f>
        <v>0</v>
      </c>
      <c r="BI15" s="14">
        <f>'[2]D-PNP'!$CA$33</f>
        <v>0</v>
      </c>
      <c r="BJ15" s="14">
        <f>'[2]D-PNP'!$CA$34</f>
        <v>0</v>
      </c>
      <c r="BK15" s="14">
        <f>'[2]D-PNP'!$CA$35</f>
        <v>0</v>
      </c>
      <c r="BL15" s="14">
        <f>'[2]D-PNP'!$CA$36</f>
        <v>0</v>
      </c>
      <c r="BM15" s="14">
        <f>'[2]D-PNP'!$CA$37</f>
        <v>0</v>
      </c>
      <c r="BN15" s="14">
        <f>'[2]D-PNP'!$CA$38</f>
        <v>0</v>
      </c>
      <c r="BO15" s="14">
        <f>'[2]D-PNP'!$CA$39</f>
        <v>0</v>
      </c>
      <c r="BP15" s="14">
        <f>'[2]D-PNP'!$CA$40</f>
        <v>0</v>
      </c>
      <c r="BQ15" s="14">
        <f>'[2]D-PNP'!$CA$41</f>
        <v>0</v>
      </c>
      <c r="BR15" s="14">
        <f>'[2]D-PNP'!$CA$42</f>
        <v>0</v>
      </c>
      <c r="BS15" s="14">
        <f>'[2]D-PNP'!$CA$43</f>
        <v>0</v>
      </c>
      <c r="BT15" s="14">
        <f>'[2]D-PNP'!$CA$44</f>
        <v>0</v>
      </c>
      <c r="BU15" s="14">
        <f>'[2]D-PNP'!$CA$45</f>
        <v>0</v>
      </c>
      <c r="BV15" s="14">
        <f>'[2]D-PNP'!$CA$46</f>
        <v>0</v>
      </c>
      <c r="BW15" s="14">
        <f>'[2]D-PNP'!$CA$47</f>
        <v>0</v>
      </c>
      <c r="BX15" s="14">
        <f>'[2]D-PNP'!$CA$48</f>
        <v>0</v>
      </c>
      <c r="BY15" s="16">
        <f>SUM(AN15:BX15)</f>
        <v>0</v>
      </c>
      <c r="BZ15" s="28">
        <f>'[2]D-PND'!$CA$12</f>
        <v>0</v>
      </c>
      <c r="CA15" s="14">
        <f>'[2]D-PND'!$CA$13</f>
        <v>0</v>
      </c>
      <c r="CB15" s="14">
        <f>'[2]D-PND'!$CA$14</f>
        <v>0</v>
      </c>
      <c r="CC15" s="14">
        <f>'[2]D-PND'!$CA$15</f>
        <v>0</v>
      </c>
      <c r="CD15" s="14">
        <f>'[2]D-PND'!$CA$16</f>
        <v>0</v>
      </c>
      <c r="CE15" s="14">
        <f>'[2]D-PND'!$CA$17</f>
        <v>0</v>
      </c>
      <c r="CF15" s="14">
        <f>'[2]D-PND'!$CA$18</f>
        <v>0</v>
      </c>
      <c r="CG15" s="14">
        <f>'[2]D-PND'!$CA$19</f>
        <v>0</v>
      </c>
      <c r="CH15" s="14">
        <f>'[2]D-PND'!$CA$20</f>
        <v>0</v>
      </c>
      <c r="CI15" s="14">
        <f>'[2]D-PND'!$CA$21</f>
        <v>0</v>
      </c>
      <c r="CJ15" s="14">
        <f>'[2]D-PND'!$CA$22</f>
        <v>0</v>
      </c>
      <c r="CK15" s="14">
        <f>'[2]D-PND'!$CA$23</f>
        <v>0</v>
      </c>
      <c r="CL15" s="14">
        <f>'[2]D-PND'!$CA$24</f>
        <v>0</v>
      </c>
      <c r="CM15" s="14">
        <f>'[2]D-PND'!$CA$25</f>
        <v>0</v>
      </c>
      <c r="CN15" s="14">
        <f>'[2]D-PND'!$CA$26</f>
        <v>0</v>
      </c>
      <c r="CO15" s="14">
        <f>'[2]D-PND'!$CA$27</f>
        <v>0</v>
      </c>
      <c r="CP15" s="14">
        <f>'[2]D-PND'!$CA$28</f>
        <v>0</v>
      </c>
      <c r="CQ15" s="14">
        <f>'[2]D-PND'!$CA$29</f>
        <v>0</v>
      </c>
      <c r="CR15" s="14">
        <f>'[2]D-PND'!$CA$30</f>
        <v>0</v>
      </c>
      <c r="CS15" s="14">
        <f>'[2]D-PND'!$CA$31</f>
        <v>0</v>
      </c>
      <c r="CT15" s="14">
        <f>'[2]D-PND'!$CA$32</f>
        <v>0</v>
      </c>
      <c r="CU15" s="14">
        <f>'[2]D-PND'!$CA$33</f>
        <v>0</v>
      </c>
      <c r="CV15" s="14">
        <f>'[2]D-PND'!$CA$34</f>
        <v>0</v>
      </c>
      <c r="CW15" s="14">
        <f>'[2]D-PND'!$CA$35</f>
        <v>0</v>
      </c>
      <c r="CX15" s="14">
        <f>'[2]D-PND'!$CA$36</f>
        <v>0</v>
      </c>
      <c r="CY15" s="14">
        <f>'[2]D-PND'!$CA$37</f>
        <v>0</v>
      </c>
      <c r="CZ15" s="14">
        <f>'[2]D-PND'!$CA$38</f>
        <v>0</v>
      </c>
      <c r="DA15" s="14">
        <f>'[2]D-PND'!$CA$39</f>
        <v>0</v>
      </c>
      <c r="DB15" s="14">
        <f>'[2]D-PND'!$CA$40</f>
        <v>0</v>
      </c>
      <c r="DC15" s="14">
        <f>'[2]D-PND'!$CA$41</f>
        <v>0</v>
      </c>
      <c r="DD15" s="14">
        <f>'[2]D-PND'!$CA$42</f>
        <v>0</v>
      </c>
      <c r="DE15" s="14">
        <f>'[2]D-PND'!$CA$43</f>
        <v>0</v>
      </c>
      <c r="DF15" s="14">
        <f>'[2]D-PND'!$CA$44</f>
        <v>0</v>
      </c>
      <c r="DG15" s="14">
        <f>'[2]D-PND'!$CA$45</f>
        <v>0</v>
      </c>
      <c r="DH15" s="14">
        <f>'[2]D-PND'!$CA$46</f>
        <v>0</v>
      </c>
      <c r="DI15" s="14">
        <f>'[2]D-PND'!$CA$47</f>
        <v>0</v>
      </c>
      <c r="DJ15" s="14">
        <f>'[2]D-PND'!$CA$48</f>
        <v>0</v>
      </c>
      <c r="DK15" s="16">
        <f>SUM(BZ15:DJ15)</f>
        <v>0</v>
      </c>
      <c r="DL15" s="66">
        <f>'[2]D-PRBDP'!$CA$12</f>
        <v>0</v>
      </c>
      <c r="DM15" s="67">
        <f>'[2]D-PRBDP'!$CA$13</f>
        <v>0</v>
      </c>
      <c r="DN15" s="67">
        <f>'[2]D-PRBDP'!$CA$14</f>
        <v>0</v>
      </c>
      <c r="DO15" s="67">
        <f>'[2]D-PRBDP'!$CA$15</f>
        <v>0</v>
      </c>
      <c r="DP15" s="67">
        <f>'[2]D-PRBDP'!$CA$16</f>
        <v>0</v>
      </c>
      <c r="DQ15" s="67">
        <f>'[2]D-PRBDP'!$CA$17</f>
        <v>0</v>
      </c>
      <c r="DR15" s="67">
        <f>'[2]D-PRBDP'!$CA$18</f>
        <v>0</v>
      </c>
      <c r="DS15" s="67">
        <f>'[2]D-PRBDP'!$CA$19</f>
        <v>0</v>
      </c>
      <c r="DT15" s="67">
        <f>'[2]D-PRBDP'!$CA$20</f>
        <v>0</v>
      </c>
      <c r="DU15" s="67">
        <f>'[2]D-PRBDP'!$CA$21</f>
        <v>0</v>
      </c>
      <c r="DV15" s="67">
        <f>'[2]D-PRBDP'!$CA$22</f>
        <v>0</v>
      </c>
      <c r="DW15" s="67">
        <f>'[2]D-PRBDP'!$CA$23</f>
        <v>0</v>
      </c>
      <c r="DX15" s="67">
        <f>'[2]D-PRBDP'!$CA$24</f>
        <v>0</v>
      </c>
      <c r="DY15" s="67">
        <f>'[2]D-PRBDP'!$CA$25</f>
        <v>0</v>
      </c>
      <c r="DZ15" s="67">
        <f>'[2]D-PRBDP'!$CA$26</f>
        <v>0</v>
      </c>
      <c r="EA15" s="67">
        <f>'[2]D-PRBDP'!$CA$27</f>
        <v>0</v>
      </c>
      <c r="EB15" s="67">
        <f>'[2]D-PRBDP'!$CA$28</f>
        <v>0</v>
      </c>
      <c r="EC15" s="67">
        <f>'[2]D-PRBDP'!$CA$29</f>
        <v>0</v>
      </c>
      <c r="ED15" s="67">
        <f>'[2]D-PRBDP'!$CA$30</f>
        <v>0</v>
      </c>
      <c r="EE15" s="67">
        <f>'[2]D-PRBDP'!$CA$31</f>
        <v>0</v>
      </c>
      <c r="EF15" s="67">
        <f>'[2]D-PRBDP'!$CA$32</f>
        <v>11643.97265625</v>
      </c>
      <c r="EG15" s="67">
        <f>'[2]D-PRBDP'!$CA$33</f>
        <v>66850.828125</v>
      </c>
      <c r="EH15" s="67">
        <f>'[2]D-PRBDP'!$CA$34</f>
        <v>64343.94140625</v>
      </c>
      <c r="EI15" s="67">
        <f>'[2]D-PRBDP'!$CA$35</f>
        <v>7729.35986328125</v>
      </c>
      <c r="EJ15" s="67">
        <f>'[2]D-PRBDP'!$CA$36</f>
        <v>0</v>
      </c>
      <c r="EK15" s="67">
        <f>'[2]D-PRBDP'!$CA$37</f>
        <v>0</v>
      </c>
      <c r="EL15" s="67">
        <f>'[2]D-PRBDP'!$CA$38</f>
        <v>0</v>
      </c>
      <c r="EM15" s="67">
        <f>'[2]D-PRBDP'!$CA$39</f>
        <v>0</v>
      </c>
      <c r="EN15" s="67">
        <f>'[2]D-PRBDP'!$CA$40</f>
        <v>0</v>
      </c>
      <c r="EO15" s="67">
        <f>'[2]D-PRBDP'!$CA$41</f>
        <v>0</v>
      </c>
      <c r="EP15" s="67">
        <f>'[2]D-PRBDP'!$CA$42</f>
        <v>0</v>
      </c>
      <c r="EQ15" s="67">
        <f>'[2]D-PRBDP'!$CA$43</f>
        <v>0</v>
      </c>
      <c r="ER15" s="67">
        <f>'[2]D-PRBDP'!$CA$44</f>
        <v>0</v>
      </c>
      <c r="ES15" s="67">
        <f>'[2]D-PRBDP'!$CA$45</f>
        <v>0</v>
      </c>
      <c r="ET15" s="67">
        <f>'[2]D-PRBDP'!$CA$46</f>
        <v>0</v>
      </c>
      <c r="EU15" s="67">
        <f>'[2]D-PRBDP'!$CA$47</f>
        <v>0</v>
      </c>
      <c r="EV15" s="67">
        <f>'[2]D-PRBDP'!$CA$48</f>
        <v>0</v>
      </c>
      <c r="EW15" s="68">
        <f>SUM(DL15:EV15)</f>
        <v>150568.10205078125</v>
      </c>
      <c r="EX15" s="66">
        <f>'[2]D-PRBNP'!$CA$12</f>
        <v>0</v>
      </c>
      <c r="EY15" s="67">
        <f>'[2]D-PRBNP'!$CA$13</f>
        <v>0</v>
      </c>
      <c r="EZ15" s="67">
        <f>'[2]D-PRBNP'!$CA$14</f>
        <v>0</v>
      </c>
      <c r="FA15" s="67">
        <f>'[2]D-PRBNP'!$CA$15</f>
        <v>0</v>
      </c>
      <c r="FB15" s="67">
        <f>'[2]D-PRBNP'!$CA$16</f>
        <v>0</v>
      </c>
      <c r="FC15" s="67">
        <f>'[2]D-PRBNP'!$CA$17</f>
        <v>0</v>
      </c>
      <c r="FD15" s="67">
        <f>'[2]D-PRBNP'!$CA$18</f>
        <v>0</v>
      </c>
      <c r="FE15" s="67">
        <f>'[2]D-PRBNP'!$CA$19</f>
        <v>0</v>
      </c>
      <c r="FF15" s="67">
        <f>'[2]D-PRBNP'!$CA$20</f>
        <v>0</v>
      </c>
      <c r="FG15" s="67">
        <f>'[2]D-PRBNP'!$CA$21</f>
        <v>0</v>
      </c>
      <c r="FH15" s="67">
        <f>'[2]D-PRBNP'!$CA$22</f>
        <v>0</v>
      </c>
      <c r="FI15" s="67">
        <f>'[2]D-PRBNP'!$CA$23</f>
        <v>0</v>
      </c>
      <c r="FJ15" s="67">
        <f>'[2]D-PRBNP'!$CA$24</f>
        <v>0</v>
      </c>
      <c r="FK15" s="67">
        <f>'[2]D-PRBNP'!$CA$25</f>
        <v>0</v>
      </c>
      <c r="FL15" s="67">
        <f>'[2]D-PRBNP'!$CA$26</f>
        <v>0</v>
      </c>
      <c r="FM15" s="67">
        <f>'[2]D-PRBNP'!$CA$27</f>
        <v>0</v>
      </c>
      <c r="FN15" s="67">
        <f>'[2]D-PRBNP'!$CA$28</f>
        <v>0</v>
      </c>
      <c r="FO15" s="67">
        <f>'[2]D-PRBNP'!$CA$29</f>
        <v>0</v>
      </c>
      <c r="FP15" s="67">
        <f>'[2]D-PRBNP'!$CA$30</f>
        <v>0</v>
      </c>
      <c r="FQ15" s="67">
        <f>'[2]D-PRBNP'!$CA$31</f>
        <v>0</v>
      </c>
      <c r="FR15" s="67">
        <f>'[2]D-PRBNP'!$CA$32</f>
        <v>0</v>
      </c>
      <c r="FS15" s="67">
        <f>'[2]D-PRBNP'!$CA$33</f>
        <v>0</v>
      </c>
      <c r="FT15" s="67">
        <f>'[2]D-PRBNP'!$CA$34</f>
        <v>0</v>
      </c>
      <c r="FU15" s="67">
        <f>'[2]D-PRBNP'!$CA$35</f>
        <v>0</v>
      </c>
      <c r="FV15" s="67">
        <f>'[2]D-PRBNP'!$CA$36</f>
        <v>0</v>
      </c>
      <c r="FW15" s="67">
        <f>'[2]D-PRBNP'!$CA$37</f>
        <v>0</v>
      </c>
      <c r="FX15" s="67">
        <f>'[2]D-PRBNP'!$CA$38</f>
        <v>0</v>
      </c>
      <c r="FY15" s="67">
        <f>'[2]D-PRBNP'!$CA$39</f>
        <v>0</v>
      </c>
      <c r="FZ15" s="67">
        <f>'[2]D-PRBNP'!$CA$40</f>
        <v>0</v>
      </c>
      <c r="GA15" s="67">
        <f>'[2]D-PRBNP'!$CA$41</f>
        <v>0</v>
      </c>
      <c r="GB15" s="67">
        <f>'[2]D-PRBNP'!$CA$42</f>
        <v>0</v>
      </c>
      <c r="GC15" s="67">
        <f>'[2]D-PRBNP'!$CA$43</f>
        <v>0</v>
      </c>
      <c r="GD15" s="67">
        <f>'[2]D-PRBNP'!$CA$44</f>
        <v>0</v>
      </c>
      <c r="GE15" s="67">
        <f>'[2]D-PRBNP'!$CA$45</f>
        <v>0</v>
      </c>
      <c r="GF15" s="67">
        <f>'[2]D-PRBNP'!$CA$46</f>
        <v>0</v>
      </c>
      <c r="GG15" s="67">
        <f>'[2]D-PRBNP'!$CA$47</f>
        <v>0</v>
      </c>
      <c r="GH15" s="67">
        <f>'[2]D-PRBNP'!$CA$48</f>
        <v>0</v>
      </c>
      <c r="GI15" s="68">
        <f>SUM(EX15:GH15)</f>
        <v>0</v>
      </c>
      <c r="GJ15" s="66">
        <f>'[2]D-PRBND'!$CA$12</f>
        <v>0</v>
      </c>
      <c r="GK15" s="67">
        <f>'[2]D-PRBND'!$CA$13</f>
        <v>0</v>
      </c>
      <c r="GL15" s="67">
        <f>'[2]D-PRBND'!$CA$14</f>
        <v>0</v>
      </c>
      <c r="GM15" s="67">
        <f>'[2]D-PRBND'!$CA$15</f>
        <v>0</v>
      </c>
      <c r="GN15" s="67">
        <f>'[2]D-PRBND'!$CA$16</f>
        <v>0</v>
      </c>
      <c r="GO15" s="67">
        <f>'[2]D-PRBND'!$CA$17</f>
        <v>0</v>
      </c>
      <c r="GP15" s="67">
        <f>'[2]D-PRBND'!$CA$18</f>
        <v>0</v>
      </c>
      <c r="GQ15" s="67">
        <f>'[2]D-PRBND'!$CA$19</f>
        <v>0</v>
      </c>
      <c r="GR15" s="67">
        <f>'[2]D-PRBND'!$CA$20</f>
        <v>0</v>
      </c>
      <c r="GS15" s="67">
        <f>'[2]D-PRBND'!$CA$21</f>
        <v>0</v>
      </c>
      <c r="GT15" s="67">
        <f>'[2]D-PRBND'!$CA$22</f>
        <v>0</v>
      </c>
      <c r="GU15" s="67">
        <f>'[2]D-PRBND'!$CA$23</f>
        <v>0</v>
      </c>
      <c r="GV15" s="67">
        <f>'[2]D-PRBND'!$CA$24</f>
        <v>0</v>
      </c>
      <c r="GW15" s="67">
        <f>'[2]D-PRBND'!$CA$25</f>
        <v>0</v>
      </c>
      <c r="GX15" s="67">
        <f>'[2]D-PRBND'!$CA$26</f>
        <v>0</v>
      </c>
      <c r="GY15" s="67">
        <f>'[2]D-PRBND'!$CA$27</f>
        <v>0</v>
      </c>
      <c r="GZ15" s="67">
        <f>'[2]D-PRBND'!$CA$28</f>
        <v>0</v>
      </c>
      <c r="HA15" s="67">
        <f>'[2]D-PRBND'!$CA$29</f>
        <v>0</v>
      </c>
      <c r="HB15" s="67">
        <f>'[2]D-PRBND'!$CA$30</f>
        <v>0</v>
      </c>
      <c r="HC15" s="67">
        <f>'[2]D-PRBND'!$CA$31</f>
        <v>0</v>
      </c>
      <c r="HD15" s="67">
        <f>'[2]D-PRBND'!$CA$32</f>
        <v>0</v>
      </c>
      <c r="HE15" s="67">
        <f>'[2]D-PRBND'!$CA$33</f>
        <v>0</v>
      </c>
      <c r="HF15" s="67">
        <f>'[2]D-PRBND'!$CA$34</f>
        <v>0</v>
      </c>
      <c r="HG15" s="67">
        <f>'[2]D-PRBND'!$CA$35</f>
        <v>0</v>
      </c>
      <c r="HH15" s="67">
        <f>'[2]D-PRBND'!$CA$36</f>
        <v>0</v>
      </c>
      <c r="HI15" s="67">
        <f>'[2]D-PRBND'!$CA$37</f>
        <v>0</v>
      </c>
      <c r="HJ15" s="67">
        <f>'[2]D-PRBND'!$CA$38</f>
        <v>0</v>
      </c>
      <c r="HK15" s="67">
        <f>'[2]D-PRBND'!$CA$39</f>
        <v>0</v>
      </c>
      <c r="HL15" s="67">
        <f>'[2]D-PRBND'!$CA$40</f>
        <v>0</v>
      </c>
      <c r="HM15" s="67">
        <f>'[2]D-PRBND'!$CA$41</f>
        <v>0</v>
      </c>
      <c r="HN15" s="67">
        <f>'[2]D-PRBND'!$CA$42</f>
        <v>0</v>
      </c>
      <c r="HO15" s="67">
        <f>'[2]D-PRBND'!$CA$43</f>
        <v>0</v>
      </c>
      <c r="HP15" s="67">
        <f>'[2]D-PRBND'!$CA$44</f>
        <v>0</v>
      </c>
      <c r="HQ15" s="67">
        <f>'[2]D-PRBND'!$CA$45</f>
        <v>0</v>
      </c>
      <c r="HR15" s="67">
        <f>'[2]D-PRBND'!$CA$46</f>
        <v>0</v>
      </c>
      <c r="HS15" s="67">
        <f>'[2]D-PRBND'!$CA$47</f>
        <v>0</v>
      </c>
      <c r="HT15" s="67">
        <f>'[2]D-PRBND'!$CA$48</f>
        <v>0</v>
      </c>
      <c r="HU15" s="68">
        <f>SUM(GJ15:HT15)</f>
        <v>0</v>
      </c>
      <c r="HV15" s="28">
        <f>SUM($DL$15,$EX$15,$GJ$15)</f>
        <v>0</v>
      </c>
      <c r="HW15" s="14">
        <f>SUM($DM$15,$EY$15,$GK$15)</f>
        <v>0</v>
      </c>
      <c r="HX15" s="14">
        <f>SUM($DN$15,$EZ$15,$GL$15)</f>
        <v>0</v>
      </c>
      <c r="HY15" s="14">
        <f>SUM($DO$15,$FA$15,$GM$15)</f>
        <v>0</v>
      </c>
      <c r="HZ15" s="14">
        <f>SUM($DP$15,$FB$15,$GN$15)</f>
        <v>0</v>
      </c>
      <c r="IA15" s="14">
        <f>SUM($DQ$15,$FC$15,$GO$15)</f>
        <v>0</v>
      </c>
      <c r="IB15" s="14">
        <f>SUM($DR$15,$FD$15,$GP$15)</f>
        <v>0</v>
      </c>
      <c r="IC15" s="14">
        <f>SUM($DS$15,$FE$15,$GQ$15)</f>
        <v>0</v>
      </c>
      <c r="ID15" s="14">
        <f>SUM($DT$15,$FF$15,$GR$15)</f>
        <v>0</v>
      </c>
      <c r="IE15" s="14">
        <f>SUM($DU$15,$FG$15,$GS$15)</f>
        <v>0</v>
      </c>
      <c r="IF15" s="14">
        <f>SUM($DV$15,$FH$15,$GT$15)</f>
        <v>0</v>
      </c>
      <c r="IG15" s="14">
        <f>SUM($DW$15,$FI$15,$GU$15)</f>
        <v>0</v>
      </c>
      <c r="IH15" s="14">
        <f>SUM($DX$15,$FJ$15,$GV$15)</f>
        <v>0</v>
      </c>
      <c r="II15" s="14">
        <f>SUM($DY$15,$FK$15,$GW$15)</f>
        <v>0</v>
      </c>
      <c r="IJ15" s="14">
        <f>SUM($DZ$15,$FL$15,$GX$15)</f>
        <v>0</v>
      </c>
      <c r="IK15" s="14">
        <f>SUM($EA$15,$FM$15,$GY$15)</f>
        <v>0</v>
      </c>
      <c r="IL15" s="14">
        <f>SUM($EB$15,$FN$15,$GZ$15)</f>
        <v>0</v>
      </c>
      <c r="IM15" s="14">
        <f>SUM($EC$15,$FO$15,$HA$15)</f>
        <v>0</v>
      </c>
      <c r="IN15" s="14">
        <f>SUM($ED$15,$FP$15,$HB$15)</f>
        <v>0</v>
      </c>
      <c r="IO15" s="14">
        <f>SUM($EE$15,$FQ$15,$HC$15)</f>
        <v>0</v>
      </c>
      <c r="IP15" s="14">
        <f>SUM($EF$15,$FR$15,$HD$15)</f>
        <v>11643.97265625</v>
      </c>
      <c r="IQ15" s="14">
        <f>SUM($EG$15,$FS$15,$HE$15)</f>
        <v>66850.828125</v>
      </c>
      <c r="IR15" s="14">
        <f>SUM($EH$15,$FT$15,$HF$15)</f>
        <v>64343.94140625</v>
      </c>
      <c r="IS15" s="14">
        <f>SUM($EI$15,$FU$15,$HG$15)</f>
        <v>7729.35986328125</v>
      </c>
      <c r="IT15" s="14">
        <f>SUM($EJ$15,$FV$15,$HH$15)</f>
        <v>0</v>
      </c>
      <c r="IU15" s="14">
        <f>SUM($EK$15,$FW$15,$HI$15)</f>
        <v>0</v>
      </c>
      <c r="IV15" s="14">
        <f>SUM($EL$15,$FX$15,$HJ$15)</f>
        <v>0</v>
      </c>
      <c r="IW15" s="14">
        <f>SUM($EM$15,$FY$15,$HK$15)</f>
        <v>0</v>
      </c>
      <c r="IX15" s="14">
        <f>SUM($EN$15,$FZ$15,$HL$15)</f>
        <v>0</v>
      </c>
      <c r="IY15" s="14">
        <f>SUM($EO$15,$GA$15,$HM$15)</f>
        <v>0</v>
      </c>
      <c r="IZ15" s="14">
        <f>SUM($EP$15,$GB$15,$HN$15)</f>
        <v>0</v>
      </c>
      <c r="JA15" s="14">
        <f>SUM($EQ$15,$GC$15,$HO$15)</f>
        <v>0</v>
      </c>
      <c r="JB15" s="14">
        <f>SUM($ER$15,$GD$15,$HP$15)</f>
        <v>0</v>
      </c>
      <c r="JC15" s="14">
        <f>SUM($ES$15,$GE$15,$HQ$15)</f>
        <v>0</v>
      </c>
      <c r="JD15" s="14">
        <f>SUM($ET$15,$GF$15,$HR$15)</f>
        <v>0</v>
      </c>
      <c r="JE15" s="14">
        <f>SUM($EU$15,$GG$15,$HS$15)</f>
        <v>0</v>
      </c>
      <c r="JF15" s="14">
        <f>SUM($EV$15,$GH$15,$HT$15)</f>
        <v>0</v>
      </c>
      <c r="JG15" s="16">
        <f>SUM(HV15:JF15)</f>
        <v>150568.10205078125</v>
      </c>
      <c r="JH15" s="66">
        <f>'[2]D-PSDP'!$CA$12</f>
        <v>0</v>
      </c>
      <c r="JI15" s="67">
        <f>'[2]D-PSDP'!$CA$13</f>
        <v>0</v>
      </c>
      <c r="JJ15" s="67">
        <f>'[2]D-PSDP'!$CA$14</f>
        <v>0</v>
      </c>
      <c r="JK15" s="67">
        <f>'[2]D-PSDP'!$CA$15</f>
        <v>0</v>
      </c>
      <c r="JL15" s="67">
        <f>'[2]D-PSDP'!$CA$16</f>
        <v>0</v>
      </c>
      <c r="JM15" s="67">
        <f>'[2]D-PSDP'!$CA$17</f>
        <v>0</v>
      </c>
      <c r="JN15" s="67">
        <f>'[2]D-PSDP'!$CA$18</f>
        <v>0</v>
      </c>
      <c r="JO15" s="67">
        <f>'[2]D-PSDP'!$CA$19</f>
        <v>0</v>
      </c>
      <c r="JP15" s="67">
        <f>'[2]D-PSDP'!$CA$20</f>
        <v>0</v>
      </c>
      <c r="JQ15" s="67">
        <f>'[2]D-PSDP'!$CA$21</f>
        <v>0</v>
      </c>
      <c r="JR15" s="67">
        <f>'[2]D-PSDP'!$CA$22</f>
        <v>0</v>
      </c>
      <c r="JS15" s="67">
        <f>'[2]D-PSDP'!$CA$23</f>
        <v>0</v>
      </c>
      <c r="JT15" s="67">
        <f>'[2]D-PSDP'!$CA$24</f>
        <v>0</v>
      </c>
      <c r="JU15" s="67">
        <f>'[2]D-PSDP'!$CA$25</f>
        <v>0</v>
      </c>
      <c r="JV15" s="67">
        <f>'[2]D-PSDP'!$CA$26</f>
        <v>0</v>
      </c>
      <c r="JW15" s="67">
        <f>'[2]D-PSDP'!$CA$27</f>
        <v>0</v>
      </c>
      <c r="JX15" s="67">
        <f>'[2]D-PSDP'!$CA$28</f>
        <v>0</v>
      </c>
      <c r="JY15" s="67">
        <f>'[2]D-PSDP'!$CA$29</f>
        <v>0</v>
      </c>
      <c r="JZ15" s="67">
        <f>'[2]D-PSDP'!$CA$30</f>
        <v>0</v>
      </c>
      <c r="KA15" s="67">
        <f>'[2]D-PSDP'!$CA$31</f>
        <v>0</v>
      </c>
      <c r="KB15" s="67">
        <f>'[2]D-PSDP'!$CA$32</f>
        <v>0</v>
      </c>
      <c r="KC15" s="67">
        <f>'[2]D-PSDP'!$CA$33</f>
        <v>0</v>
      </c>
      <c r="KD15" s="67">
        <f>'[2]D-PSDP'!$CA$34</f>
        <v>0</v>
      </c>
      <c r="KE15" s="67">
        <f>'[2]D-PSDP'!$CA$35</f>
        <v>57101.25</v>
      </c>
      <c r="KF15" s="67">
        <f>'[2]D-PSDP'!$CA$36</f>
        <v>51555.359375</v>
      </c>
      <c r="KG15" s="67">
        <f>'[2]D-PSDP'!$CA$37</f>
        <v>11197.61328125</v>
      </c>
      <c r="KH15" s="67">
        <f>'[2]D-PSDP'!$CA$38</f>
        <v>0</v>
      </c>
      <c r="KI15" s="67">
        <f>'[2]D-PSDP'!$CA$39</f>
        <v>0</v>
      </c>
      <c r="KJ15" s="67">
        <f>'[2]D-PSDP'!$CA$40</f>
        <v>0</v>
      </c>
      <c r="KK15" s="67">
        <f>'[2]D-PSDP'!$CA$41</f>
        <v>0</v>
      </c>
      <c r="KL15" s="67">
        <f>'[2]D-PSDP'!$CA$42</f>
        <v>0</v>
      </c>
      <c r="KM15" s="67">
        <f>'[2]D-PSDP'!$CA$43</f>
        <v>0</v>
      </c>
      <c r="KN15" s="67">
        <f>'[2]D-PSDP'!$CA$44</f>
        <v>0</v>
      </c>
      <c r="KO15" s="67">
        <f>'[2]D-PSDP'!$CA$45</f>
        <v>0</v>
      </c>
      <c r="KP15" s="67">
        <f>'[2]D-PSDP'!$CA$46</f>
        <v>0</v>
      </c>
      <c r="KQ15" s="67">
        <f>'[2]D-PSDP'!$CA$47</f>
        <v>0</v>
      </c>
      <c r="KR15" s="67">
        <f>'[2]D-PSDP'!$CA$48</f>
        <v>0</v>
      </c>
      <c r="KS15" s="68">
        <f>SUM(JH15:KR15)</f>
        <v>119854.22265625</v>
      </c>
      <c r="KT15" s="66">
        <f>'[2]D-PSNP'!$CA$12</f>
        <v>0</v>
      </c>
      <c r="KU15" s="67">
        <f>'[2]D-PSNP'!$CA$13</f>
        <v>0</v>
      </c>
      <c r="KV15" s="67">
        <f>'[2]D-PSNP'!$CA$14</f>
        <v>0</v>
      </c>
      <c r="KW15" s="67">
        <f>'[2]D-PSNP'!$CA$15</f>
        <v>0</v>
      </c>
      <c r="KX15" s="67">
        <f>'[2]D-PSNP'!$CA$16</f>
        <v>0</v>
      </c>
      <c r="KY15" s="67">
        <f>'[2]D-PSNP'!$CA$17</f>
        <v>0</v>
      </c>
      <c r="KZ15" s="67">
        <f>'[2]D-PSNP'!$CA$18</f>
        <v>0</v>
      </c>
      <c r="LA15" s="67">
        <f>'[2]D-PSNP'!$CA$19</f>
        <v>0</v>
      </c>
      <c r="LB15" s="67">
        <f>'[2]D-PSNP'!$CA$20</f>
        <v>0</v>
      </c>
      <c r="LC15" s="67">
        <f>'[2]D-PSNP'!$CA$21</f>
        <v>0</v>
      </c>
      <c r="LD15" s="67">
        <f>'[2]D-PSNP'!$CA$22</f>
        <v>0</v>
      </c>
      <c r="LE15" s="67">
        <f>'[2]D-PSNP'!$CA$23</f>
        <v>0</v>
      </c>
      <c r="LF15" s="67">
        <f>'[2]D-PSNP'!$CA$24</f>
        <v>0</v>
      </c>
      <c r="LG15" s="67">
        <f>'[2]D-PSNP'!$CA$25</f>
        <v>0</v>
      </c>
      <c r="LH15" s="67">
        <f>'[2]D-PSNP'!$CA$26</f>
        <v>0</v>
      </c>
      <c r="LI15" s="67">
        <f>'[2]D-PSNP'!$CA$27</f>
        <v>0</v>
      </c>
      <c r="LJ15" s="67">
        <f>'[2]D-PSNP'!$CA$28</f>
        <v>0</v>
      </c>
      <c r="LK15" s="67">
        <f>'[2]D-PSNP'!$CA$29</f>
        <v>0</v>
      </c>
      <c r="LL15" s="67">
        <f>'[2]D-PSNP'!$CA$30</f>
        <v>0</v>
      </c>
      <c r="LM15" s="67">
        <f>'[2]D-PSNP'!$CA$31</f>
        <v>0</v>
      </c>
      <c r="LN15" s="67">
        <f>'[2]D-PSNP'!$CA$32</f>
        <v>0</v>
      </c>
      <c r="LO15" s="67">
        <f>'[2]D-PSNP'!$CA$33</f>
        <v>0</v>
      </c>
      <c r="LP15" s="67">
        <f>'[2]D-PSNP'!$CA$34</f>
        <v>0</v>
      </c>
      <c r="LQ15" s="67">
        <f>'[2]D-PSNP'!$CA$35</f>
        <v>0</v>
      </c>
      <c r="LR15" s="67">
        <f>'[2]D-PSNP'!$CA$36</f>
        <v>0</v>
      </c>
      <c r="LS15" s="67">
        <f>'[2]D-PSNP'!$CA$37</f>
        <v>0</v>
      </c>
      <c r="LT15" s="67">
        <f>'[2]D-PSNP'!$CA$38</f>
        <v>0</v>
      </c>
      <c r="LU15" s="67">
        <f>'[2]D-PSNP'!$CA$39</f>
        <v>0</v>
      </c>
      <c r="LV15" s="67">
        <f>'[2]D-PSNP'!$CA$40</f>
        <v>0</v>
      </c>
      <c r="LW15" s="67">
        <f>'[2]D-PSNP'!$CA$41</f>
        <v>0</v>
      </c>
      <c r="LX15" s="67">
        <f>'[2]D-PSNP'!$CA$42</f>
        <v>0</v>
      </c>
      <c r="LY15" s="67">
        <f>'[2]D-PSNP'!$CA$43</f>
        <v>0</v>
      </c>
      <c r="LZ15" s="67">
        <f>'[2]D-PSNP'!$CA$44</f>
        <v>0</v>
      </c>
      <c r="MA15" s="67">
        <f>'[2]D-PSNP'!$CA$45</f>
        <v>0</v>
      </c>
      <c r="MB15" s="67">
        <f>'[2]D-PSNP'!$CA$46</f>
        <v>0</v>
      </c>
      <c r="MC15" s="67">
        <f>'[2]D-PSNP'!$CA$47</f>
        <v>0</v>
      </c>
      <c r="MD15" s="67">
        <f>'[2]D-PSNP'!$CA$48</f>
        <v>0</v>
      </c>
      <c r="ME15" s="68">
        <f>SUM(KT15:MD15)</f>
        <v>0</v>
      </c>
      <c r="MF15" s="66">
        <f>'[2]D-PSND'!$CA$12</f>
        <v>0</v>
      </c>
      <c r="MG15" s="67">
        <f>'[2]D-PSND'!$CA$13</f>
        <v>0</v>
      </c>
      <c r="MH15" s="67">
        <f>'[2]D-PSND'!$CA$14</f>
        <v>0</v>
      </c>
      <c r="MI15" s="67">
        <f>'[2]D-PSND'!$CA$15</f>
        <v>0</v>
      </c>
      <c r="MJ15" s="67">
        <f>'[2]D-PSND'!$CA$16</f>
        <v>0</v>
      </c>
      <c r="MK15" s="67">
        <f>'[2]D-PSND'!$CA$17</f>
        <v>0</v>
      </c>
      <c r="ML15" s="67">
        <f>'[2]D-PSND'!$CA$18</f>
        <v>0</v>
      </c>
      <c r="MM15" s="67">
        <f>'[2]D-PSND'!$CA$19</f>
        <v>0</v>
      </c>
      <c r="MN15" s="67">
        <f>'[2]D-PSND'!$CA$20</f>
        <v>0</v>
      </c>
      <c r="MO15" s="67">
        <f>'[2]D-PSND'!$CA$21</f>
        <v>0</v>
      </c>
      <c r="MP15" s="67">
        <f>'[2]D-PSND'!$CA$22</f>
        <v>0</v>
      </c>
      <c r="MQ15" s="67">
        <f>'[2]D-PSND'!$CA$23</f>
        <v>0</v>
      </c>
      <c r="MR15" s="67">
        <f>'[2]D-PSND'!$CA$24</f>
        <v>0</v>
      </c>
      <c r="MS15" s="67">
        <f>'[2]D-PSND'!$CA$25</f>
        <v>0</v>
      </c>
      <c r="MT15" s="67">
        <f>'[2]D-PSND'!$CA$26</f>
        <v>0</v>
      </c>
      <c r="MU15" s="67">
        <f>'[2]D-PSND'!$CA$27</f>
        <v>0</v>
      </c>
      <c r="MV15" s="67">
        <f>'[2]D-PSND'!$CA$28</f>
        <v>0</v>
      </c>
      <c r="MW15" s="67">
        <f>'[2]D-PSND'!$CA$29</f>
        <v>0</v>
      </c>
      <c r="MX15" s="67">
        <f>'[2]D-PSND'!$CA$30</f>
        <v>0</v>
      </c>
      <c r="MY15" s="67">
        <f>'[2]D-PSND'!$CA$31</f>
        <v>0</v>
      </c>
      <c r="MZ15" s="67">
        <f>'[2]D-PSND'!$CA$32</f>
        <v>0</v>
      </c>
      <c r="NA15" s="67">
        <f>'[2]D-PSND'!$CA$33</f>
        <v>0</v>
      </c>
      <c r="NB15" s="67">
        <f>'[2]D-PSND'!$CA$34</f>
        <v>0</v>
      </c>
      <c r="NC15" s="67">
        <f>'[2]D-PSND'!$CA$35</f>
        <v>0</v>
      </c>
      <c r="ND15" s="67">
        <f>'[2]D-PSND'!$CA$36</f>
        <v>0</v>
      </c>
      <c r="NE15" s="67">
        <f>'[2]D-PSND'!$CA$37</f>
        <v>0</v>
      </c>
      <c r="NF15" s="67">
        <f>'[2]D-PSND'!$CA$38</f>
        <v>0</v>
      </c>
      <c r="NG15" s="67">
        <f>'[2]D-PSND'!$CA$39</f>
        <v>0</v>
      </c>
      <c r="NH15" s="67">
        <f>'[2]D-PSND'!$CA$40</f>
        <v>0</v>
      </c>
      <c r="NI15" s="67">
        <f>'[2]D-PSND'!$CA$41</f>
        <v>0</v>
      </c>
      <c r="NJ15" s="67">
        <f>'[2]D-PSND'!$CA$42</f>
        <v>0</v>
      </c>
      <c r="NK15" s="67">
        <f>'[2]D-PSND'!$CA$43</f>
        <v>0</v>
      </c>
      <c r="NL15" s="67">
        <f>'[2]D-PSND'!$CA$44</f>
        <v>0</v>
      </c>
      <c r="NM15" s="67">
        <f>'[2]D-PSND'!$CA$45</f>
        <v>0</v>
      </c>
      <c r="NN15" s="67">
        <f>'[2]D-PSND'!$CA$46</f>
        <v>0</v>
      </c>
      <c r="NO15" s="67">
        <f>'[2]D-PSND'!$CA$47</f>
        <v>0</v>
      </c>
      <c r="NP15" s="67">
        <f>'[2]D-PSND'!$CA$48</f>
        <v>0</v>
      </c>
      <c r="NQ15" s="68">
        <f>SUM(MF15:NP15)</f>
        <v>0</v>
      </c>
      <c r="NR15" s="14">
        <f>SUM($JH$15,$KT$15,$MF$15)</f>
        <v>0</v>
      </c>
      <c r="NS15" s="14">
        <f>SUM($JI$15,$KU$15,$MG$15)</f>
        <v>0</v>
      </c>
      <c r="NT15" s="14">
        <f>SUM($JJ$15,$KV$15,$MH$15)</f>
        <v>0</v>
      </c>
      <c r="NU15" s="14">
        <f>SUM($JK$15,$KW$15,$MI$15)</f>
        <v>0</v>
      </c>
      <c r="NV15" s="14">
        <f>SUM($JL$15,$KX$15,$MJ$15)</f>
        <v>0</v>
      </c>
      <c r="NW15" s="14">
        <f>SUM($JM$15,$KY$15,$MK$15)</f>
        <v>0</v>
      </c>
      <c r="NX15" s="14">
        <f>SUM($JN$15,$KZ$15,$ML$15)</f>
        <v>0</v>
      </c>
      <c r="NY15" s="14">
        <f>SUM($JO$15,$LA$15,$MM$15)</f>
        <v>0</v>
      </c>
      <c r="NZ15" s="14">
        <f>SUM($JP$15,$LB$15,$MN$15)</f>
        <v>0</v>
      </c>
      <c r="OA15" s="14">
        <f>SUM($JQ$15,$LC$15,$MO$15)</f>
        <v>0</v>
      </c>
      <c r="OB15" s="14">
        <f>SUM($JR$15,$LD$15,$MP$15)</f>
        <v>0</v>
      </c>
      <c r="OC15" s="14">
        <f>SUM($JS$15,$LE$15,$MQ$15)</f>
        <v>0</v>
      </c>
      <c r="OD15" s="14">
        <f>SUM($JT$15,$LF$15,$MR$15)</f>
        <v>0</v>
      </c>
      <c r="OE15" s="14">
        <f>SUM($JU$15,$LG$15,$MS$15)</f>
        <v>0</v>
      </c>
      <c r="OF15" s="14">
        <f>SUM($JV$15,$LH$15,$MT$15)</f>
        <v>0</v>
      </c>
      <c r="OG15" s="14">
        <f>SUM($JW$15,$LI$15,$MU$15)</f>
        <v>0</v>
      </c>
      <c r="OH15" s="14">
        <f>SUM($JX$15,$LJ$15,$MV$15)</f>
        <v>0</v>
      </c>
      <c r="OI15" s="14">
        <f>SUM($JY$15,$LK$15,$MW$15)</f>
        <v>0</v>
      </c>
      <c r="OJ15" s="14">
        <f>SUM($JZ$15,$LL$15,$MX$15)</f>
        <v>0</v>
      </c>
      <c r="OK15" s="14">
        <f>SUM($KA$15,$LM$15,$MY$15)</f>
        <v>0</v>
      </c>
      <c r="OL15" s="14">
        <f>SUM($KB$15,$LN$15,$MZ$15)</f>
        <v>0</v>
      </c>
      <c r="OM15" s="14">
        <f>SUM($KC$15,$LO$15,$NA$15)</f>
        <v>0</v>
      </c>
      <c r="ON15" s="14">
        <f>SUM($KD$15,$LP$15,$NB$15)</f>
        <v>0</v>
      </c>
      <c r="OO15" s="14">
        <f>SUM($KE$15,$LQ$15,$NC$15)</f>
        <v>57101.25</v>
      </c>
      <c r="OP15" s="14">
        <f>SUM($KF$15,$LR$15,$ND$15)</f>
        <v>51555.359375</v>
      </c>
      <c r="OQ15" s="14">
        <f>SUM($KG$15,$LS$15,$NE$15)</f>
        <v>11197.61328125</v>
      </c>
      <c r="OR15" s="14">
        <f>SUM($KH$15,$LT$15,$NF$15)</f>
        <v>0</v>
      </c>
      <c r="OS15" s="14">
        <f>SUM($KI$15,$LU$15,$NG$15)</f>
        <v>0</v>
      </c>
      <c r="OT15" s="14">
        <f>SUM($KJ$15,$LV$15,$NH$15)</f>
        <v>0</v>
      </c>
      <c r="OU15" s="14">
        <f>SUM($KK$15,$LW$15,$NI$15)</f>
        <v>0</v>
      </c>
      <c r="OV15" s="14">
        <f>SUM($KL$15,$LX$15,$NJ$15)</f>
        <v>0</v>
      </c>
      <c r="OW15" s="14">
        <f>SUM($KM$15,$LY$15,$NK$15)</f>
        <v>0</v>
      </c>
      <c r="OX15" s="14">
        <f>SUM($KN$15,$LZ$15,$NL$15)</f>
        <v>0</v>
      </c>
      <c r="OY15" s="14">
        <f>SUM($KO$15,$MA$15,$NM$15)</f>
        <v>0</v>
      </c>
      <c r="OZ15" s="14">
        <f>SUM($KP$15,$MB$15,$NN$15)</f>
        <v>0</v>
      </c>
      <c r="PA15" s="14">
        <f>SUM($KQ$15,$MC$15,$NO$15)</f>
        <v>0</v>
      </c>
      <c r="PB15" s="14">
        <f>SUM($KR$15,$MD$15,$NP$15)</f>
        <v>0</v>
      </c>
      <c r="PC15" s="16">
        <f>SUM(NR15:PB15)</f>
        <v>119854.22265625</v>
      </c>
    </row>
    <row r="16" spans="1:419" outlineLevel="1" x14ac:dyDescent="0.3">
      <c r="A16" s="46" t="s">
        <v>14</v>
      </c>
      <c r="B16" s="25">
        <f>'[1]CF PDP'!$BX$36</f>
        <v>26483</v>
      </c>
      <c r="C16" s="25">
        <f>'[1]CF PDP'!$BX$37</f>
        <v>24054</v>
      </c>
      <c r="D16" s="25">
        <f>'[1]CF PDP'!$BX$38</f>
        <v>21959</v>
      </c>
      <c r="E16" s="25">
        <f>'[1]CF PDP'!$BX$39</f>
        <v>18903</v>
      </c>
      <c r="F16" s="25">
        <f>'[1]CF PDP'!$BX$40</f>
        <v>14967</v>
      </c>
      <c r="G16" s="25">
        <f>'[1]CF PDP'!$BX$41</f>
        <v>12663</v>
      </c>
      <c r="H16" s="25">
        <f>'[1]CF PDP'!$BX$42</f>
        <v>10952</v>
      </c>
      <c r="I16" s="25">
        <f>'[1]CF PDP'!$BX$43</f>
        <v>9383</v>
      </c>
      <c r="J16" s="25">
        <f>'[1]CF PDP'!$BX$44</f>
        <v>7403</v>
      </c>
      <c r="K16" s="25">
        <f>'[1]CF PDP'!$BX$45</f>
        <v>4863</v>
      </c>
      <c r="L16" s="25">
        <f>'[1]CF PDP'!$BX$46</f>
        <v>1251</v>
      </c>
      <c r="M16" s="25">
        <f>'[1]CF PDP'!$BX$47</f>
        <v>0</v>
      </c>
      <c r="N16" s="25">
        <f>'[1]CF PDP'!$BX$48</f>
        <v>0</v>
      </c>
      <c r="O16" s="25">
        <f>'[1]CF PDP'!$BX$49</f>
        <v>0</v>
      </c>
      <c r="P16" s="25">
        <f>'[1]CF PDP'!$BX$50</f>
        <v>0</v>
      </c>
      <c r="Q16" s="25">
        <f>'[1]CF PDP'!$BX$51</f>
        <v>0</v>
      </c>
      <c r="R16" s="25">
        <f>'[1]CF PDP'!$BX$52</f>
        <v>0</v>
      </c>
      <c r="S16" s="25">
        <f>'[1]CF PDP'!$BX$53</f>
        <v>0</v>
      </c>
      <c r="T16" s="25">
        <f>'[1]CF PDP'!$BX$54</f>
        <v>0</v>
      </c>
      <c r="U16" s="25">
        <f>'[1]CF PDP'!$BX$55</f>
        <v>0</v>
      </c>
      <c r="V16" s="25">
        <f>'[1]CF PDP'!$BX$56</f>
        <v>0</v>
      </c>
      <c r="W16" s="25">
        <f>'[1]CF PDP'!$BX$57</f>
        <v>0</v>
      </c>
      <c r="X16" s="25">
        <f>'[1]CF PDP'!$BX$58</f>
        <v>0</v>
      </c>
      <c r="Y16" s="25">
        <f>'[1]CF PDP'!$BX$59</f>
        <v>0</v>
      </c>
      <c r="Z16" s="25">
        <f>'[1]CF PDP'!$BX$60</f>
        <v>0</v>
      </c>
      <c r="AA16" s="25">
        <f>'[1]CF PDP'!$BX$61</f>
        <v>0</v>
      </c>
      <c r="AB16" s="25">
        <f>'[1]CF PDP'!$BX$62</f>
        <v>0</v>
      </c>
      <c r="AC16" s="25">
        <f>'[1]CF PDP'!$BX$63</f>
        <v>0</v>
      </c>
      <c r="AD16" s="25">
        <f>'[1]CF PDP'!$BX$64</f>
        <v>0</v>
      </c>
      <c r="AE16" s="25">
        <f>'[1]CF PDP'!$BX$65</f>
        <v>0</v>
      </c>
      <c r="AF16" s="25">
        <f>'[1]CF PDP'!$BX$66</f>
        <v>0</v>
      </c>
      <c r="AG16" s="25">
        <f>'[1]CF PDP'!$BX$67</f>
        <v>0</v>
      </c>
      <c r="AH16" s="25">
        <f>'[1]CF PDP'!$BX$68</f>
        <v>0</v>
      </c>
      <c r="AI16" s="25">
        <f>'[1]CF PDP'!$BX$69</f>
        <v>0</v>
      </c>
      <c r="AJ16" s="25">
        <f>'[1]CF PDP'!$BX$70</f>
        <v>0</v>
      </c>
      <c r="AK16" s="25">
        <f>'[1]CF PDP'!$BX$71</f>
        <v>0</v>
      </c>
      <c r="AL16" s="25">
        <f>'[1]CF PDP'!$BX$72</f>
        <v>0</v>
      </c>
      <c r="AM16" s="26">
        <f>SUM(B16:AL16)</f>
        <v>152881</v>
      </c>
      <c r="AN16" s="27">
        <f>'[1]CF PNP'!$BX$36</f>
        <v>0</v>
      </c>
      <c r="AO16" s="25">
        <f>'[1]CF PNP'!$BX$37</f>
        <v>0</v>
      </c>
      <c r="AP16" s="25">
        <f>'[1]CF PNP'!$BX$38</f>
        <v>0</v>
      </c>
      <c r="AQ16" s="25">
        <f>'[1]CF PNP'!$BX$39</f>
        <v>0</v>
      </c>
      <c r="AR16" s="25">
        <f>'[1]CF PNP'!$BX$40</f>
        <v>0</v>
      </c>
      <c r="AS16" s="25">
        <f>'[1]CF PNP'!$BX$41</f>
        <v>0</v>
      </c>
      <c r="AT16" s="25">
        <f>'[1]CF PNP'!$BX$42</f>
        <v>0</v>
      </c>
      <c r="AU16" s="25">
        <f>'[1]CF PNP'!$BX$43</f>
        <v>0</v>
      </c>
      <c r="AV16" s="25">
        <f>'[1]CF PNP'!$BX$44</f>
        <v>0</v>
      </c>
      <c r="AW16" s="25">
        <f>'[1]CF PNP'!$BX$45</f>
        <v>0</v>
      </c>
      <c r="AX16" s="25">
        <f>'[1]CF PNP'!$BX$46</f>
        <v>0</v>
      </c>
      <c r="AY16" s="25">
        <f>'[1]CF PNP'!$BX$47</f>
        <v>0</v>
      </c>
      <c r="AZ16" s="25">
        <f>'[1]CF PNP'!$BX$48</f>
        <v>0</v>
      </c>
      <c r="BA16" s="25">
        <f>'[1]CF PNP'!$BX$49</f>
        <v>0</v>
      </c>
      <c r="BB16" s="25">
        <f>'[1]CF PNP'!$BX$50</f>
        <v>0</v>
      </c>
      <c r="BC16" s="25">
        <f>'[1]CF PNP'!$BX$51</f>
        <v>0</v>
      </c>
      <c r="BD16" s="25">
        <f>'[1]CF PNP'!$BX$52</f>
        <v>0</v>
      </c>
      <c r="BE16" s="25">
        <f>'[1]CF PNP'!$BX$53</f>
        <v>0</v>
      </c>
      <c r="BF16" s="25">
        <f>'[1]CF PNP'!$BX$54</f>
        <v>0</v>
      </c>
      <c r="BG16" s="25">
        <f>'[1]CF PNP'!$BX$55</f>
        <v>0</v>
      </c>
      <c r="BH16" s="25">
        <f>'[1]CF PNP'!$BX$56</f>
        <v>0</v>
      </c>
      <c r="BI16" s="25">
        <f>'[1]CF PNP'!$BX$57</f>
        <v>0</v>
      </c>
      <c r="BJ16" s="25">
        <f>'[1]CF PNP'!$BX$58</f>
        <v>0</v>
      </c>
      <c r="BK16" s="25">
        <f>'[1]CF PNP'!$BX$59</f>
        <v>0</v>
      </c>
      <c r="BL16" s="25">
        <f>'[1]CF PNP'!$BX$60</f>
        <v>0</v>
      </c>
      <c r="BM16" s="25">
        <f>'[1]CF PNP'!$BX$61</f>
        <v>0</v>
      </c>
      <c r="BN16" s="25">
        <f>'[1]CF PNP'!$BX$62</f>
        <v>0</v>
      </c>
      <c r="BO16" s="25">
        <f>'[1]CF PNP'!$BX$63</f>
        <v>0</v>
      </c>
      <c r="BP16" s="25">
        <f>'[1]CF PNP'!$BX$64</f>
        <v>0</v>
      </c>
      <c r="BQ16" s="25">
        <f>'[1]CF PNP'!$BX$65</f>
        <v>0</v>
      </c>
      <c r="BR16" s="25">
        <f>'[1]CF PNP'!$BX$66</f>
        <v>0</v>
      </c>
      <c r="BS16" s="25">
        <f>'[1]CF PNP'!$BX$67</f>
        <v>0</v>
      </c>
      <c r="BT16" s="25">
        <f>'[1]CF PNP'!$BX$68</f>
        <v>0</v>
      </c>
      <c r="BU16" s="25">
        <f>'[1]CF PNP'!$BX$69</f>
        <v>0</v>
      </c>
      <c r="BV16" s="25">
        <f>'[1]CF PNP'!$BX$70</f>
        <v>0</v>
      </c>
      <c r="BW16" s="25">
        <f>'[1]CF PNP'!$BX$71</f>
        <v>0</v>
      </c>
      <c r="BX16" s="25">
        <f>'[1]CF PNP'!$BX$72</f>
        <v>0</v>
      </c>
      <c r="BY16" s="26">
        <f>SUM(AN16:BX16)</f>
        <v>0</v>
      </c>
      <c r="BZ16" s="27">
        <f>'[1]CF PND'!$BX$36</f>
        <v>0</v>
      </c>
      <c r="CA16" s="25">
        <f>'[1]CF PND'!$BX$37</f>
        <v>0</v>
      </c>
      <c r="CB16" s="25">
        <f>'[1]CF PND'!$BX$38</f>
        <v>0</v>
      </c>
      <c r="CC16" s="25">
        <f>'[1]CF PND'!$BX$39</f>
        <v>0</v>
      </c>
      <c r="CD16" s="25">
        <f>'[1]CF PND'!$BX$40</f>
        <v>0</v>
      </c>
      <c r="CE16" s="25">
        <f>'[1]CF PND'!$BX$41</f>
        <v>0</v>
      </c>
      <c r="CF16" s="25">
        <f>'[1]CF PND'!$BX$42</f>
        <v>0</v>
      </c>
      <c r="CG16" s="25">
        <f>'[1]CF PND'!$BX$43</f>
        <v>0</v>
      </c>
      <c r="CH16" s="25">
        <f>'[1]CF PND'!$BX$44</f>
        <v>0</v>
      </c>
      <c r="CI16" s="25">
        <f>'[1]CF PND'!$BX$45</f>
        <v>0</v>
      </c>
      <c r="CJ16" s="25">
        <f>'[1]CF PND'!$BX$46</f>
        <v>0</v>
      </c>
      <c r="CK16" s="25">
        <f>'[1]CF PND'!$BX$47</f>
        <v>0</v>
      </c>
      <c r="CL16" s="25">
        <f>'[1]CF PND'!$BX$48</f>
        <v>0</v>
      </c>
      <c r="CM16" s="25">
        <f>'[1]CF PND'!$BX$49</f>
        <v>0</v>
      </c>
      <c r="CN16" s="25">
        <f>'[1]CF PND'!$BX$50</f>
        <v>0</v>
      </c>
      <c r="CO16" s="25">
        <f>'[1]CF PND'!$BX$51</f>
        <v>0</v>
      </c>
      <c r="CP16" s="25">
        <f>'[1]CF PND'!$BX$52</f>
        <v>0</v>
      </c>
      <c r="CQ16" s="25">
        <f>'[1]CF PND'!$BX$53</f>
        <v>0</v>
      </c>
      <c r="CR16" s="25">
        <f>'[1]CF PND'!$BX$54</f>
        <v>0</v>
      </c>
      <c r="CS16" s="25">
        <f>'[1]CF PND'!$BX$55</f>
        <v>0</v>
      </c>
      <c r="CT16" s="25">
        <f>'[1]CF PND'!$BX$56</f>
        <v>0</v>
      </c>
      <c r="CU16" s="25">
        <f>'[1]CF PND'!$BX$57</f>
        <v>0</v>
      </c>
      <c r="CV16" s="25">
        <f>'[1]CF PND'!$BX$58</f>
        <v>0</v>
      </c>
      <c r="CW16" s="25">
        <f>'[1]CF PND'!$BX$59</f>
        <v>0</v>
      </c>
      <c r="CX16" s="25">
        <f>'[1]CF PND'!$BX$60</f>
        <v>0</v>
      </c>
      <c r="CY16" s="25">
        <f>'[1]CF PND'!$BX$61</f>
        <v>0</v>
      </c>
      <c r="CZ16" s="25">
        <f>'[1]CF PND'!$BX$62</f>
        <v>0</v>
      </c>
      <c r="DA16" s="25">
        <f>'[1]CF PND'!$BX$63</f>
        <v>0</v>
      </c>
      <c r="DB16" s="25">
        <f>'[1]CF PND'!$BX$64</f>
        <v>0</v>
      </c>
      <c r="DC16" s="25">
        <f>'[1]CF PND'!$BX$65</f>
        <v>0</v>
      </c>
      <c r="DD16" s="25">
        <f>'[1]CF PND'!$BX$66</f>
        <v>0</v>
      </c>
      <c r="DE16" s="25">
        <f>'[1]CF PND'!$BX$67</f>
        <v>0</v>
      </c>
      <c r="DF16" s="25">
        <f>'[1]CF PND'!$BX$68</f>
        <v>0</v>
      </c>
      <c r="DG16" s="25">
        <f>'[1]CF PND'!$BX$69</f>
        <v>0</v>
      </c>
      <c r="DH16" s="25">
        <f>'[1]CF PND'!$BX$70</f>
        <v>0</v>
      </c>
      <c r="DI16" s="25">
        <f>'[1]CF PND'!$BX$71</f>
        <v>0</v>
      </c>
      <c r="DJ16" s="25">
        <f>'[1]CF PND'!$BX$72</f>
        <v>0</v>
      </c>
      <c r="DK16" s="26">
        <f>SUM(BZ16:DJ16)</f>
        <v>0</v>
      </c>
      <c r="DL16" s="69"/>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1">
        <f>SUM(DL16:EV16)</f>
        <v>0</v>
      </c>
      <c r="EX16" s="69"/>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1">
        <f>SUM(EX16:GH16)</f>
        <v>0</v>
      </c>
      <c r="GJ16" s="69"/>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1">
        <f>SUM(GJ16:HT16)</f>
        <v>0</v>
      </c>
      <c r="HV16" s="27">
        <f>'[1]CF PRB'!$BX$36</f>
        <v>0</v>
      </c>
      <c r="HW16" s="25">
        <f>'[1]CF PRB'!$BX$37</f>
        <v>0</v>
      </c>
      <c r="HX16" s="25">
        <f>'[1]CF PRB'!$BX$38</f>
        <v>0</v>
      </c>
      <c r="HY16" s="25">
        <f>'[1]CF PRB'!$BX$39</f>
        <v>0</v>
      </c>
      <c r="HZ16" s="25">
        <f>'[1]CF PRB'!$BX$40</f>
        <v>0</v>
      </c>
      <c r="IA16" s="25">
        <f>'[1]CF PRB'!$BX$41</f>
        <v>0</v>
      </c>
      <c r="IB16" s="25">
        <f>'[1]CF PRB'!$BX$42</f>
        <v>0</v>
      </c>
      <c r="IC16" s="25">
        <f>'[1]CF PRB'!$BX$43</f>
        <v>0</v>
      </c>
      <c r="ID16" s="25">
        <f>'[1]CF PRB'!$BX$44</f>
        <v>0</v>
      </c>
      <c r="IE16" s="25">
        <f>'[1]CF PRB'!$BX$45</f>
        <v>0</v>
      </c>
      <c r="IF16" s="25">
        <f>'[1]CF PRB'!$BX$46</f>
        <v>0</v>
      </c>
      <c r="IG16" s="25">
        <f>'[1]CF PRB'!$BX$47</f>
        <v>0</v>
      </c>
      <c r="IH16" s="25">
        <f>'[1]CF PRB'!$BX$48</f>
        <v>0</v>
      </c>
      <c r="II16" s="25">
        <f>'[1]CF PRB'!$BX$49</f>
        <v>0</v>
      </c>
      <c r="IJ16" s="25">
        <f>'[1]CF PRB'!$BX$50</f>
        <v>0</v>
      </c>
      <c r="IK16" s="25">
        <f>'[1]CF PRB'!$BX$51</f>
        <v>0</v>
      </c>
      <c r="IL16" s="25">
        <f>'[1]CF PRB'!$BX$52</f>
        <v>0</v>
      </c>
      <c r="IM16" s="25">
        <f>'[1]CF PRB'!$BX$53</f>
        <v>0</v>
      </c>
      <c r="IN16" s="25">
        <f>'[1]CF PRB'!$BX$54</f>
        <v>0</v>
      </c>
      <c r="IO16" s="25">
        <f>'[1]CF PRB'!$BX$55</f>
        <v>0</v>
      </c>
      <c r="IP16" s="25">
        <f>'[1]CF PRB'!$BX$56</f>
        <v>0</v>
      </c>
      <c r="IQ16" s="25">
        <f>'[1]CF PRB'!$BX$57</f>
        <v>67249</v>
      </c>
      <c r="IR16" s="25">
        <f>'[1]CF PRB'!$BX$58</f>
        <v>64299</v>
      </c>
      <c r="IS16" s="25">
        <f>'[1]CF PRB'!$BX$59</f>
        <v>0</v>
      </c>
      <c r="IT16" s="25">
        <f>'[1]CF PRB'!$BX$60</f>
        <v>0</v>
      </c>
      <c r="IU16" s="25">
        <f>'[1]CF PRB'!$BX$61</f>
        <v>0</v>
      </c>
      <c r="IV16" s="25">
        <f>'[1]CF PRB'!$BX$62</f>
        <v>0</v>
      </c>
      <c r="IW16" s="25">
        <f>'[1]CF PRB'!$BX$63</f>
        <v>0</v>
      </c>
      <c r="IX16" s="25">
        <f>'[1]CF PRB'!$BX$64</f>
        <v>0</v>
      </c>
      <c r="IY16" s="25">
        <f>'[1]CF PRB'!$BX$65</f>
        <v>0</v>
      </c>
      <c r="IZ16" s="25">
        <f>'[1]CF PRB'!$BX$66</f>
        <v>0</v>
      </c>
      <c r="JA16" s="25">
        <f>'[1]CF PRB'!$BX$67</f>
        <v>0</v>
      </c>
      <c r="JB16" s="25">
        <f>'[1]CF PRB'!$BX$68</f>
        <v>0</v>
      </c>
      <c r="JC16" s="25">
        <f>'[1]CF PRB'!$BX$69</f>
        <v>0</v>
      </c>
      <c r="JD16" s="25">
        <f>'[1]CF PRB'!$BX$70</f>
        <v>0</v>
      </c>
      <c r="JE16" s="25">
        <f>'[1]CF PRB'!$BX$71</f>
        <v>0</v>
      </c>
      <c r="JF16" s="25">
        <f>'[1]CF PRB'!$BX$72</f>
        <v>0</v>
      </c>
      <c r="JG16" s="26">
        <f>SUM(HV16:JF16)</f>
        <v>131548</v>
      </c>
      <c r="JH16" s="69"/>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1">
        <f>SUM(JH16:KR16)</f>
        <v>0</v>
      </c>
      <c r="KT16" s="69"/>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c r="LS16" s="70"/>
      <c r="LT16" s="70"/>
      <c r="LU16" s="70"/>
      <c r="LV16" s="70"/>
      <c r="LW16" s="70"/>
      <c r="LX16" s="70"/>
      <c r="LY16" s="70"/>
      <c r="LZ16" s="70"/>
      <c r="MA16" s="70"/>
      <c r="MB16" s="70"/>
      <c r="MC16" s="70"/>
      <c r="MD16" s="70"/>
      <c r="ME16" s="71">
        <f>SUM(KT16:MD16)</f>
        <v>0</v>
      </c>
      <c r="MF16" s="69"/>
      <c r="MG16" s="70"/>
      <c r="MH16" s="70"/>
      <c r="MI16" s="70"/>
      <c r="MJ16" s="70"/>
      <c r="MK16" s="70"/>
      <c r="ML16" s="70"/>
      <c r="MM16" s="70"/>
      <c r="MN16" s="70"/>
      <c r="MO16" s="70"/>
      <c r="MP16" s="70"/>
      <c r="MQ16" s="70"/>
      <c r="MR16" s="70"/>
      <c r="MS16" s="70"/>
      <c r="MT16" s="70"/>
      <c r="MU16" s="70"/>
      <c r="MV16" s="70"/>
      <c r="MW16" s="70"/>
      <c r="MX16" s="70"/>
      <c r="MY16" s="70"/>
      <c r="MZ16" s="70"/>
      <c r="NA16" s="70"/>
      <c r="NB16" s="70"/>
      <c r="NC16" s="70"/>
      <c r="ND16" s="70"/>
      <c r="NE16" s="70"/>
      <c r="NF16" s="70"/>
      <c r="NG16" s="70"/>
      <c r="NH16" s="70"/>
      <c r="NI16" s="70"/>
      <c r="NJ16" s="70"/>
      <c r="NK16" s="70"/>
      <c r="NL16" s="70"/>
      <c r="NM16" s="70"/>
      <c r="NN16" s="70"/>
      <c r="NO16" s="70"/>
      <c r="NP16" s="70"/>
      <c r="NQ16" s="71">
        <f>SUM(MF16:NP16)</f>
        <v>0</v>
      </c>
      <c r="NR16" s="25">
        <f>'[1]CF PS'!$BX$36</f>
        <v>0</v>
      </c>
      <c r="NS16" s="25">
        <f>'[1]CF PS'!$BX$37</f>
        <v>0</v>
      </c>
      <c r="NT16" s="25">
        <f>'[1]CF PS'!$BX$38</f>
        <v>0</v>
      </c>
      <c r="NU16" s="25">
        <f>'[1]CF PS'!$BX$39</f>
        <v>0</v>
      </c>
      <c r="NV16" s="25">
        <f>'[1]CF PS'!$BX$40</f>
        <v>0</v>
      </c>
      <c r="NW16" s="25">
        <f>'[1]CF PS'!$BX$41</f>
        <v>0</v>
      </c>
      <c r="NX16" s="25">
        <f>'[1]CF PS'!$BX$42</f>
        <v>0</v>
      </c>
      <c r="NY16" s="25">
        <f>'[1]CF PS'!$BX$43</f>
        <v>0</v>
      </c>
      <c r="NZ16" s="25">
        <f>'[1]CF PS'!$BX$44</f>
        <v>0</v>
      </c>
      <c r="OA16" s="25">
        <f>'[1]CF PS'!$BX$45</f>
        <v>0</v>
      </c>
      <c r="OB16" s="25">
        <f>'[1]CF PS'!$BX$46</f>
        <v>0</v>
      </c>
      <c r="OC16" s="25">
        <f>'[1]CF PS'!$BX$47</f>
        <v>0</v>
      </c>
      <c r="OD16" s="25">
        <f>'[1]CF PS'!$BX$48</f>
        <v>0</v>
      </c>
      <c r="OE16" s="25">
        <f>'[1]CF PS'!$BX$49</f>
        <v>0</v>
      </c>
      <c r="OF16" s="25">
        <f>'[1]CF PS'!$BX$50</f>
        <v>0</v>
      </c>
      <c r="OG16" s="25">
        <f>'[1]CF PS'!$BX$51</f>
        <v>0</v>
      </c>
      <c r="OH16" s="25">
        <f>'[1]CF PS'!$BX$52</f>
        <v>0</v>
      </c>
      <c r="OI16" s="25">
        <f>'[1]CF PS'!$BX$53</f>
        <v>0</v>
      </c>
      <c r="OJ16" s="25">
        <f>'[1]CF PS'!$BX$54</f>
        <v>0</v>
      </c>
      <c r="OK16" s="25">
        <f>'[1]CF PS'!$BX$55</f>
        <v>0</v>
      </c>
      <c r="OL16" s="25">
        <f>'[1]CF PS'!$BX$56</f>
        <v>0</v>
      </c>
      <c r="OM16" s="25">
        <f>'[1]CF PS'!$BX$57</f>
        <v>0</v>
      </c>
      <c r="ON16" s="25">
        <f>'[1]CF PS'!$BX$58</f>
        <v>0</v>
      </c>
      <c r="OO16" s="25">
        <f>'[1]CF PS'!$BX$59</f>
        <v>64075</v>
      </c>
      <c r="OP16" s="25">
        <f>'[1]CF PS'!$BX$60</f>
        <v>53271</v>
      </c>
      <c r="OQ16" s="25">
        <f>'[1]CF PS'!$BX$61</f>
        <v>0</v>
      </c>
      <c r="OR16" s="25">
        <f>'[1]CF PS'!$BX$62</f>
        <v>0</v>
      </c>
      <c r="OS16" s="25">
        <f>'[1]CF PS'!$BX$63</f>
        <v>0</v>
      </c>
      <c r="OT16" s="25">
        <f>'[1]CF PS'!$BX$64</f>
        <v>0</v>
      </c>
      <c r="OU16" s="25">
        <f>'[1]CF PS'!$BX$65</f>
        <v>0</v>
      </c>
      <c r="OV16" s="25">
        <f>'[1]CF PS'!$BX$66</f>
        <v>0</v>
      </c>
      <c r="OW16" s="25">
        <f>'[1]CF PS'!$BX$67</f>
        <v>0</v>
      </c>
      <c r="OX16" s="25">
        <f>'[1]CF PS'!$BX$68</f>
        <v>0</v>
      </c>
      <c r="OY16" s="25">
        <f>'[1]CF PS'!$BX$69</f>
        <v>0</v>
      </c>
      <c r="OZ16" s="25">
        <f>'[1]CF PS'!$BX$70</f>
        <v>0</v>
      </c>
      <c r="PA16" s="25">
        <f>'[1]CF PS'!$BX$71</f>
        <v>0</v>
      </c>
      <c r="PB16" s="25">
        <f>'[1]CF PS'!$BX$72</f>
        <v>0</v>
      </c>
      <c r="PC16" s="26">
        <f>SUM(NR16:PB16)</f>
        <v>117346</v>
      </c>
    </row>
    <row r="17" spans="1:419" ht="16.5" thickBot="1" x14ac:dyDescent="0.35">
      <c r="A17" s="47" t="s">
        <v>15</v>
      </c>
      <c r="B17" s="40">
        <f>IF(AND(B15&lt;&gt;0,B16&lt;&gt;0),(B15-B16)/B16,IF(AND(B15=0,B16=0),"",IF(AND(B15="",B16=""),"",IF(AND(B15=0,B16=""),"", IF(AND(B15="",B16=0),"",1)))))</f>
        <v>-1.2485898972926029E-3</v>
      </c>
      <c r="C17" s="40">
        <f t="shared" ref="C17" si="517">IF(AND(C15&lt;&gt;0,C16&lt;&gt;0),(C15-C16)/C16,IF(AND(C15=0,C16=0),"",IF(AND(C15="",C16=""),"",IF(AND(C15=0,C16=""),"", IF(AND(C15="",C16=0),"",1)))))</f>
        <v>-1.0796833426872869E-3</v>
      </c>
      <c r="D17" s="40">
        <f t="shared" ref="D17" si="518">IF(AND(D15&lt;&gt;0,D16&lt;&gt;0),(D15-D16)/D16,IF(AND(D15=0,D16=0),"",IF(AND(D15="",D16=""),"",IF(AND(D15=0,D16=""),"", IF(AND(D15="",D16=0),"",1)))))</f>
        <v>-1.1892724793934151E-3</v>
      </c>
      <c r="E17" s="40">
        <f t="shared" ref="E17" si="519">IF(AND(E15&lt;&gt;0,E16&lt;&gt;0),(E15-E16)/E16,IF(AND(E15=0,E16=0),"",IF(AND(E15="",E16=""),"",IF(AND(E15=0,E16=""),"", IF(AND(E15="",E16=0),"",1)))))</f>
        <v>-1.2220075847749034E-3</v>
      </c>
      <c r="F17" s="40">
        <f t="shared" ref="F17" si="520">IF(AND(F15&lt;&gt;0,F16&lt;&gt;0),(F15-F16)/F16,IF(AND(F15=0,F16=0),"",IF(AND(F15="",F16=""),"",IF(AND(F15=0,F16=""),"", IF(AND(F15="",F16=0),"",1)))))</f>
        <v>3.7399988307610076E-4</v>
      </c>
      <c r="G17" s="40">
        <f t="shared" ref="G17" si="521">IF(AND(G15&lt;&gt;0,G16&lt;&gt;0),(G15-G16)/G16,IF(AND(G15=0,G16=0),"",IF(AND(G15="",G16=""),"",IF(AND(G15=0,G16=""),"", IF(AND(G15="",G16=0),"",1)))))</f>
        <v>-1.857265631169549E-3</v>
      </c>
      <c r="H17" s="40">
        <f t="shared" ref="H17" si="522">IF(AND(H15&lt;&gt;0,H16&lt;&gt;0),(H15-H16)/H16,IF(AND(H15=0,H16=0),"",IF(AND(H15="",H16=""),"",IF(AND(H15=0,H16=""),"", IF(AND(H15="",H16=0),"",1)))))</f>
        <v>-2.6609366439919648E-3</v>
      </c>
      <c r="I17" s="40">
        <f t="shared" ref="I17" si="523">IF(AND(I15&lt;&gt;0,I16&lt;&gt;0),(I15-I16)/I16,IF(AND(I15=0,I16=0),"",IF(AND(I15="",I16=""),"",IF(AND(I15=0,I16=""),"", IF(AND(I15="",I16=0),"",1)))))</f>
        <v>-3.7447211712671852E-3</v>
      </c>
      <c r="J17" s="40">
        <f t="shared" ref="J17" si="524">IF(AND(J15&lt;&gt;0,J16&lt;&gt;0),(J15-J16)/J16,IF(AND(J15=0,J16=0),"",IF(AND(J15="",J16=""),"",IF(AND(J15=0,J16=""),"", IF(AND(J15="",J16=0),"",1)))))</f>
        <v>-6.4372921028637035E-3</v>
      </c>
      <c r="K17" s="40">
        <f t="shared" ref="K17" si="525">IF(AND(K15&lt;&gt;0,K16&lt;&gt;0),(K15-K16)/K16,IF(AND(K15=0,K16=0),"",IF(AND(K15="",K16=""),"",IF(AND(K15=0,K16=""),"", IF(AND(K15="",K16=0),"",1)))))</f>
        <v>-1.2180824915175817E-2</v>
      </c>
      <c r="L17" s="40">
        <f t="shared" ref="L17" si="526">IF(AND(L15&lt;&gt;0,L16&lt;&gt;0),(L15-L16)/L16,IF(AND(L15=0,L16=0),"",IF(AND(L15="",L16=""),"",IF(AND(L15=0,L16=""),"", IF(AND(L15="",L16=0),"",1)))))</f>
        <v>-1.7210157655125898E-2</v>
      </c>
      <c r="M17" s="40" t="str">
        <f t="shared" ref="M17" si="527">IF(AND(M15&lt;&gt;0,M16&lt;&gt;0),(M15-M16)/M16,IF(AND(M15=0,M16=0),"",IF(AND(M15="",M16=""),"",IF(AND(M15=0,M16=""),"", IF(AND(M15="",M16=0),"",1)))))</f>
        <v/>
      </c>
      <c r="N17" s="40" t="str">
        <f t="shared" ref="N17" si="528">IF(AND(N15&lt;&gt;0,N16&lt;&gt;0),(N15-N16)/N16,IF(AND(N15=0,N16=0),"",IF(AND(N15="",N16=""),"",IF(AND(N15=0,N16=""),"", IF(AND(N15="",N16=0),"",1)))))</f>
        <v/>
      </c>
      <c r="O17" s="40" t="str">
        <f t="shared" ref="O17" si="529">IF(AND(O15&lt;&gt;0,O16&lt;&gt;0),(O15-O16)/O16,IF(AND(O15=0,O16=0),"",IF(AND(O15="",O16=""),"",IF(AND(O15=0,O16=""),"", IF(AND(O15="",O16=0),"",1)))))</f>
        <v/>
      </c>
      <c r="P17" s="40" t="str">
        <f t="shared" ref="P17" si="530">IF(AND(P15&lt;&gt;0,P16&lt;&gt;0),(P15-P16)/P16,IF(AND(P15=0,P16=0),"",IF(AND(P15="",P16=""),"",IF(AND(P15=0,P16=""),"", IF(AND(P15="",P16=0),"",1)))))</f>
        <v/>
      </c>
      <c r="Q17" s="40" t="str">
        <f t="shared" ref="Q17" si="531">IF(AND(Q15&lt;&gt;0,Q16&lt;&gt;0),(Q15-Q16)/Q16,IF(AND(Q15=0,Q16=0),"",IF(AND(Q15="",Q16=""),"",IF(AND(Q15=0,Q16=""),"", IF(AND(Q15="",Q16=0),"",1)))))</f>
        <v/>
      </c>
      <c r="R17" s="40" t="str">
        <f t="shared" ref="R17" si="532">IF(AND(R15&lt;&gt;0,R16&lt;&gt;0),(R15-R16)/R16,IF(AND(R15=0,R16=0),"",IF(AND(R15="",R16=""),"",IF(AND(R15=0,R16=""),"", IF(AND(R15="",R16=0),"",1)))))</f>
        <v/>
      </c>
      <c r="S17" s="40" t="str">
        <f t="shared" ref="S17" si="533">IF(AND(S15&lt;&gt;0,S16&lt;&gt;0),(S15-S16)/S16,IF(AND(S15=0,S16=0),"",IF(AND(S15="",S16=""),"",IF(AND(S15=0,S16=""),"", IF(AND(S15="",S16=0),"",1)))))</f>
        <v/>
      </c>
      <c r="T17" s="40" t="str">
        <f t="shared" ref="T17" si="534">IF(AND(T15&lt;&gt;0,T16&lt;&gt;0),(T15-T16)/T16,IF(AND(T15=0,T16=0),"",IF(AND(T15="",T16=""),"",IF(AND(T15=0,T16=""),"", IF(AND(T15="",T16=0),"",1)))))</f>
        <v/>
      </c>
      <c r="U17" s="40" t="str">
        <f t="shared" ref="U17" si="535">IF(AND(U15&lt;&gt;0,U16&lt;&gt;0),(U15-U16)/U16,IF(AND(U15=0,U16=0),"",IF(AND(U15="",U16=""),"",IF(AND(U15=0,U16=""),"", IF(AND(U15="",U16=0),"",1)))))</f>
        <v/>
      </c>
      <c r="V17" s="40" t="str">
        <f t="shared" ref="V17" si="536">IF(AND(V15&lt;&gt;0,V16&lt;&gt;0),(V15-V16)/V16,IF(AND(V15=0,V16=0),"",IF(AND(V15="",V16=""),"",IF(AND(V15=0,V16=""),"", IF(AND(V15="",V16=0),"",1)))))</f>
        <v/>
      </c>
      <c r="W17" s="40" t="str">
        <f t="shared" ref="W17" si="537">IF(AND(W15&lt;&gt;0,W16&lt;&gt;0),(W15-W16)/W16,IF(AND(W15=0,W16=0),"",IF(AND(W15="",W16=""),"",IF(AND(W15=0,W16=""),"", IF(AND(W15="",W16=0),"",1)))))</f>
        <v/>
      </c>
      <c r="X17" s="40" t="str">
        <f t="shared" ref="X17:AL17" si="538">IF(AND(X15&lt;&gt;0,X16&lt;&gt;0),(X15-X16)/X16,IF(AND(X15=0,X16=0),"",IF(AND(X15="",X16=""),"",IF(AND(X15=0,X16=""),"", IF(AND(X15="",X16=0),"",1)))))</f>
        <v/>
      </c>
      <c r="Y17" s="40" t="str">
        <f t="shared" si="538"/>
        <v/>
      </c>
      <c r="Z17" s="40" t="str">
        <f t="shared" si="538"/>
        <v/>
      </c>
      <c r="AA17" s="40" t="str">
        <f t="shared" si="538"/>
        <v/>
      </c>
      <c r="AB17" s="40" t="str">
        <f t="shared" si="538"/>
        <v/>
      </c>
      <c r="AC17" s="40" t="str">
        <f t="shared" si="538"/>
        <v/>
      </c>
      <c r="AD17" s="40" t="str">
        <f t="shared" si="538"/>
        <v/>
      </c>
      <c r="AE17" s="40" t="str">
        <f t="shared" si="538"/>
        <v/>
      </c>
      <c r="AF17" s="40" t="str">
        <f t="shared" si="538"/>
        <v/>
      </c>
      <c r="AG17" s="40" t="str">
        <f t="shared" si="538"/>
        <v/>
      </c>
      <c r="AH17" s="40" t="str">
        <f t="shared" si="538"/>
        <v/>
      </c>
      <c r="AI17" s="40" t="str">
        <f t="shared" si="538"/>
        <v/>
      </c>
      <c r="AJ17" s="40" t="str">
        <f t="shared" si="538"/>
        <v/>
      </c>
      <c r="AK17" s="40" t="str">
        <f t="shared" si="538"/>
        <v/>
      </c>
      <c r="AL17" s="40" t="str">
        <f t="shared" si="538"/>
        <v/>
      </c>
      <c r="AM17" s="41">
        <f t="shared" ref="AM17" si="539">IF(AND(AM15&lt;&gt;0,AM16&lt;&gt;0),(AM15-AM16)/AM16,IF(AND(AM15=0,AM16=0),"",IF(AND(AM15="",AM16=""),"",IF(AND(AM15=0,AM16=""),"", IF(AND(AM15="",AM16=0),"",1)))))</f>
        <v>-2.0857574235128139E-3</v>
      </c>
      <c r="AN17" s="39" t="str">
        <f t="shared" ref="AN17" si="540">IF(AND(AN15&lt;&gt;0,AN16&lt;&gt;0),(AN15-AN16)/AN16,IF(AND(AN15=0,AN16=0),"",IF(AND(AN15="",AN16=""),"",IF(AND(AN15=0,AN16=""),"", IF(AND(AN15="",AN16=0),"",1)))))</f>
        <v/>
      </c>
      <c r="AO17" s="40" t="str">
        <f t="shared" ref="AO17" si="541">IF(AND(AO15&lt;&gt;0,AO16&lt;&gt;0),(AO15-AO16)/AO16,IF(AND(AO15=0,AO16=0),"",IF(AND(AO15="",AO16=""),"",IF(AND(AO15=0,AO16=""),"", IF(AND(AO15="",AO16=0),"",1)))))</f>
        <v/>
      </c>
      <c r="AP17" s="40" t="str">
        <f t="shared" ref="AP17" si="542">IF(AND(AP15&lt;&gt;0,AP16&lt;&gt;0),(AP15-AP16)/AP16,IF(AND(AP15=0,AP16=0),"",IF(AND(AP15="",AP16=""),"",IF(AND(AP15=0,AP16=""),"", IF(AND(AP15="",AP16=0),"",1)))))</f>
        <v/>
      </c>
      <c r="AQ17" s="40" t="str">
        <f t="shared" ref="AQ17" si="543">IF(AND(AQ15&lt;&gt;0,AQ16&lt;&gt;0),(AQ15-AQ16)/AQ16,IF(AND(AQ15=0,AQ16=0),"",IF(AND(AQ15="",AQ16=""),"",IF(AND(AQ15=0,AQ16=""),"", IF(AND(AQ15="",AQ16=0),"",1)))))</f>
        <v/>
      </c>
      <c r="AR17" s="40" t="str">
        <f t="shared" ref="AR17" si="544">IF(AND(AR15&lt;&gt;0,AR16&lt;&gt;0),(AR15-AR16)/AR16,IF(AND(AR15=0,AR16=0),"",IF(AND(AR15="",AR16=""),"",IF(AND(AR15=0,AR16=""),"", IF(AND(AR15="",AR16=0),"",1)))))</f>
        <v/>
      </c>
      <c r="AS17" s="40" t="str">
        <f t="shared" ref="AS17" si="545">IF(AND(AS15&lt;&gt;0,AS16&lt;&gt;0),(AS15-AS16)/AS16,IF(AND(AS15=0,AS16=0),"",IF(AND(AS15="",AS16=""),"",IF(AND(AS15=0,AS16=""),"", IF(AND(AS15="",AS16=0),"",1)))))</f>
        <v/>
      </c>
      <c r="AT17" s="40" t="str">
        <f t="shared" ref="AT17" si="546">IF(AND(AT15&lt;&gt;0,AT16&lt;&gt;0),(AT15-AT16)/AT16,IF(AND(AT15=0,AT16=0),"",IF(AND(AT15="",AT16=""),"",IF(AND(AT15=0,AT16=""),"", IF(AND(AT15="",AT16=0),"",1)))))</f>
        <v/>
      </c>
      <c r="AU17" s="40" t="str">
        <f t="shared" ref="AU17" si="547">IF(AND(AU15&lt;&gt;0,AU16&lt;&gt;0),(AU15-AU16)/AU16,IF(AND(AU15=0,AU16=0),"",IF(AND(AU15="",AU16=""),"",IF(AND(AU15=0,AU16=""),"", IF(AND(AU15="",AU16=0),"",1)))))</f>
        <v/>
      </c>
      <c r="AV17" s="40" t="str">
        <f t="shared" ref="AV17" si="548">IF(AND(AV15&lt;&gt;0,AV16&lt;&gt;0),(AV15-AV16)/AV16,IF(AND(AV15=0,AV16=0),"",IF(AND(AV15="",AV16=""),"",IF(AND(AV15=0,AV16=""),"", IF(AND(AV15="",AV16=0),"",1)))))</f>
        <v/>
      </c>
      <c r="AW17" s="40" t="str">
        <f t="shared" ref="AW17" si="549">IF(AND(AW15&lt;&gt;0,AW16&lt;&gt;0),(AW15-AW16)/AW16,IF(AND(AW15=0,AW16=0),"",IF(AND(AW15="",AW16=""),"",IF(AND(AW15=0,AW16=""),"", IF(AND(AW15="",AW16=0),"",1)))))</f>
        <v/>
      </c>
      <c r="AX17" s="40" t="str">
        <f t="shared" ref="AX17" si="550">IF(AND(AX15&lt;&gt;0,AX16&lt;&gt;0),(AX15-AX16)/AX16,IF(AND(AX15=0,AX16=0),"",IF(AND(AX15="",AX16=""),"",IF(AND(AX15=0,AX16=""),"", IF(AND(AX15="",AX16=0),"",1)))))</f>
        <v/>
      </c>
      <c r="AY17" s="40" t="str">
        <f t="shared" ref="AY17" si="551">IF(AND(AY15&lt;&gt;0,AY16&lt;&gt;0),(AY15-AY16)/AY16,IF(AND(AY15=0,AY16=0),"",IF(AND(AY15="",AY16=""),"",IF(AND(AY15=0,AY16=""),"", IF(AND(AY15="",AY16=0),"",1)))))</f>
        <v/>
      </c>
      <c r="AZ17" s="40" t="str">
        <f t="shared" ref="AZ17" si="552">IF(AND(AZ15&lt;&gt;0,AZ16&lt;&gt;0),(AZ15-AZ16)/AZ16,IF(AND(AZ15=0,AZ16=0),"",IF(AND(AZ15="",AZ16=""),"",IF(AND(AZ15=0,AZ16=""),"", IF(AND(AZ15="",AZ16=0),"",1)))))</f>
        <v/>
      </c>
      <c r="BA17" s="40" t="str">
        <f t="shared" ref="BA17" si="553">IF(AND(BA15&lt;&gt;0,BA16&lt;&gt;0),(BA15-BA16)/BA16,IF(AND(BA15=0,BA16=0),"",IF(AND(BA15="",BA16=""),"",IF(AND(BA15=0,BA16=""),"", IF(AND(BA15="",BA16=0),"",1)))))</f>
        <v/>
      </c>
      <c r="BB17" s="40" t="str">
        <f t="shared" ref="BB17" si="554">IF(AND(BB15&lt;&gt;0,BB16&lt;&gt;0),(BB15-BB16)/BB16,IF(AND(BB15=0,BB16=0),"",IF(AND(BB15="",BB16=""),"",IF(AND(BB15=0,BB16=""),"", IF(AND(BB15="",BB16=0),"",1)))))</f>
        <v/>
      </c>
      <c r="BC17" s="40" t="str">
        <f t="shared" ref="BC17" si="555">IF(AND(BC15&lt;&gt;0,BC16&lt;&gt;0),(BC15-BC16)/BC16,IF(AND(BC15=0,BC16=0),"",IF(AND(BC15="",BC16=""),"",IF(AND(BC15=0,BC16=""),"", IF(AND(BC15="",BC16=0),"",1)))))</f>
        <v/>
      </c>
      <c r="BD17" s="40" t="str">
        <f t="shared" ref="BD17" si="556">IF(AND(BD15&lt;&gt;0,BD16&lt;&gt;0),(BD15-BD16)/BD16,IF(AND(BD15=0,BD16=0),"",IF(AND(BD15="",BD16=""),"",IF(AND(BD15=0,BD16=""),"", IF(AND(BD15="",BD16=0),"",1)))))</f>
        <v/>
      </c>
      <c r="BE17" s="40" t="str">
        <f t="shared" ref="BE17" si="557">IF(AND(BE15&lt;&gt;0,BE16&lt;&gt;0),(BE15-BE16)/BE16,IF(AND(BE15=0,BE16=0),"",IF(AND(BE15="",BE16=""),"",IF(AND(BE15=0,BE16=""),"", IF(AND(BE15="",BE16=0),"",1)))))</f>
        <v/>
      </c>
      <c r="BF17" s="40" t="str">
        <f t="shared" ref="BF17" si="558">IF(AND(BF15&lt;&gt;0,BF16&lt;&gt;0),(BF15-BF16)/BF16,IF(AND(BF15=0,BF16=0),"",IF(AND(BF15="",BF16=""),"",IF(AND(BF15=0,BF16=""),"", IF(AND(BF15="",BF16=0),"",1)))))</f>
        <v/>
      </c>
      <c r="BG17" s="40" t="str">
        <f t="shared" ref="BG17" si="559">IF(AND(BG15&lt;&gt;0,BG16&lt;&gt;0),(BG15-BG16)/BG16,IF(AND(BG15=0,BG16=0),"",IF(AND(BG15="",BG16=""),"",IF(AND(BG15=0,BG16=""),"", IF(AND(BG15="",BG16=0),"",1)))))</f>
        <v/>
      </c>
      <c r="BH17" s="40" t="str">
        <f t="shared" ref="BH17" si="560">IF(AND(BH15&lt;&gt;0,BH16&lt;&gt;0),(BH15-BH16)/BH16,IF(AND(BH15=0,BH16=0),"",IF(AND(BH15="",BH16=""),"",IF(AND(BH15=0,BH16=""),"", IF(AND(BH15="",BH16=0),"",1)))))</f>
        <v/>
      </c>
      <c r="BI17" s="40" t="str">
        <f t="shared" ref="BI17" si="561">IF(AND(BI15&lt;&gt;0,BI16&lt;&gt;0),(BI15-BI16)/BI16,IF(AND(BI15=0,BI16=0),"",IF(AND(BI15="",BI16=""),"",IF(AND(BI15=0,BI16=""),"", IF(AND(BI15="",BI16=0),"",1)))))</f>
        <v/>
      </c>
      <c r="BJ17" s="40" t="str">
        <f t="shared" ref="BJ17:BX17" si="562">IF(AND(BJ15&lt;&gt;0,BJ16&lt;&gt;0),(BJ15-BJ16)/BJ16,IF(AND(BJ15=0,BJ16=0),"",IF(AND(BJ15="",BJ16=""),"",IF(AND(BJ15=0,BJ16=""),"", IF(AND(BJ15="",BJ16=0),"",1)))))</f>
        <v/>
      </c>
      <c r="BK17" s="40" t="str">
        <f t="shared" si="562"/>
        <v/>
      </c>
      <c r="BL17" s="40" t="str">
        <f t="shared" si="562"/>
        <v/>
      </c>
      <c r="BM17" s="40" t="str">
        <f t="shared" si="562"/>
        <v/>
      </c>
      <c r="BN17" s="40" t="str">
        <f t="shared" si="562"/>
        <v/>
      </c>
      <c r="BO17" s="40" t="str">
        <f t="shared" si="562"/>
        <v/>
      </c>
      <c r="BP17" s="40" t="str">
        <f t="shared" si="562"/>
        <v/>
      </c>
      <c r="BQ17" s="40" t="str">
        <f t="shared" si="562"/>
        <v/>
      </c>
      <c r="BR17" s="40" t="str">
        <f t="shared" si="562"/>
        <v/>
      </c>
      <c r="BS17" s="40" t="str">
        <f t="shared" si="562"/>
        <v/>
      </c>
      <c r="BT17" s="40" t="str">
        <f t="shared" si="562"/>
        <v/>
      </c>
      <c r="BU17" s="40" t="str">
        <f t="shared" si="562"/>
        <v/>
      </c>
      <c r="BV17" s="40" t="str">
        <f t="shared" si="562"/>
        <v/>
      </c>
      <c r="BW17" s="40" t="str">
        <f t="shared" si="562"/>
        <v/>
      </c>
      <c r="BX17" s="40" t="str">
        <f t="shared" si="562"/>
        <v/>
      </c>
      <c r="BY17" s="41" t="str">
        <f t="shared" ref="BY17" si="563">IF(AND(BY15&lt;&gt;0,BY16&lt;&gt;0),(BY15-BY16)/BY16,IF(AND(BY15=0,BY16=0),"",IF(AND(BY15="",BY16=""),"",IF(AND(BY15=0,BY16=""),"", IF(AND(BY15="",BY16=0),"",1)))))</f>
        <v/>
      </c>
      <c r="BZ17" s="39" t="str">
        <f t="shared" ref="BZ17" si="564">IF(AND(BZ15&lt;&gt;0,BZ16&lt;&gt;0),(BZ15-BZ16)/BZ16,IF(AND(BZ15=0,BZ16=0),"",IF(AND(BZ15="",BZ16=""),"",IF(AND(BZ15=0,BZ16=""),"", IF(AND(BZ15="",BZ16=0),"",1)))))</f>
        <v/>
      </c>
      <c r="CA17" s="40" t="str">
        <f t="shared" ref="CA17" si="565">IF(AND(CA15&lt;&gt;0,CA16&lt;&gt;0),(CA15-CA16)/CA16,IF(AND(CA15=0,CA16=0),"",IF(AND(CA15="",CA16=""),"",IF(AND(CA15=0,CA16=""),"", IF(AND(CA15="",CA16=0),"",1)))))</f>
        <v/>
      </c>
      <c r="CB17" s="40" t="str">
        <f t="shared" ref="CB17" si="566">IF(AND(CB15&lt;&gt;0,CB16&lt;&gt;0),(CB15-CB16)/CB16,IF(AND(CB15=0,CB16=0),"",IF(AND(CB15="",CB16=""),"",IF(AND(CB15=0,CB16=""),"", IF(AND(CB15="",CB16=0),"",1)))))</f>
        <v/>
      </c>
      <c r="CC17" s="40" t="str">
        <f t="shared" ref="CC17" si="567">IF(AND(CC15&lt;&gt;0,CC16&lt;&gt;0),(CC15-CC16)/CC16,IF(AND(CC15=0,CC16=0),"",IF(AND(CC15="",CC16=""),"",IF(AND(CC15=0,CC16=""),"", IF(AND(CC15="",CC16=0),"",1)))))</f>
        <v/>
      </c>
      <c r="CD17" s="40" t="str">
        <f t="shared" ref="CD17" si="568">IF(AND(CD15&lt;&gt;0,CD16&lt;&gt;0),(CD15-CD16)/CD16,IF(AND(CD15=0,CD16=0),"",IF(AND(CD15="",CD16=""),"",IF(AND(CD15=0,CD16=""),"", IF(AND(CD15="",CD16=0),"",1)))))</f>
        <v/>
      </c>
      <c r="CE17" s="40" t="str">
        <f t="shared" ref="CE17" si="569">IF(AND(CE15&lt;&gt;0,CE16&lt;&gt;0),(CE15-CE16)/CE16,IF(AND(CE15=0,CE16=0),"",IF(AND(CE15="",CE16=""),"",IF(AND(CE15=0,CE16=""),"", IF(AND(CE15="",CE16=0),"",1)))))</f>
        <v/>
      </c>
      <c r="CF17" s="40" t="str">
        <f t="shared" ref="CF17" si="570">IF(AND(CF15&lt;&gt;0,CF16&lt;&gt;0),(CF15-CF16)/CF16,IF(AND(CF15=0,CF16=0),"",IF(AND(CF15="",CF16=""),"",IF(AND(CF15=0,CF16=""),"", IF(AND(CF15="",CF16=0),"",1)))))</f>
        <v/>
      </c>
      <c r="CG17" s="40" t="str">
        <f t="shared" ref="CG17" si="571">IF(AND(CG15&lt;&gt;0,CG16&lt;&gt;0),(CG15-CG16)/CG16,IF(AND(CG15=0,CG16=0),"",IF(AND(CG15="",CG16=""),"",IF(AND(CG15=0,CG16=""),"", IF(AND(CG15="",CG16=0),"",1)))))</f>
        <v/>
      </c>
      <c r="CH17" s="40" t="str">
        <f t="shared" ref="CH17" si="572">IF(AND(CH15&lt;&gt;0,CH16&lt;&gt;0),(CH15-CH16)/CH16,IF(AND(CH15=0,CH16=0),"",IF(AND(CH15="",CH16=""),"",IF(AND(CH15=0,CH16=""),"", IF(AND(CH15="",CH16=0),"",1)))))</f>
        <v/>
      </c>
      <c r="CI17" s="40" t="str">
        <f t="shared" ref="CI17" si="573">IF(AND(CI15&lt;&gt;0,CI16&lt;&gt;0),(CI15-CI16)/CI16,IF(AND(CI15=0,CI16=0),"",IF(AND(CI15="",CI16=""),"",IF(AND(CI15=0,CI16=""),"", IF(AND(CI15="",CI16=0),"",1)))))</f>
        <v/>
      </c>
      <c r="CJ17" s="40" t="str">
        <f t="shared" ref="CJ17" si="574">IF(AND(CJ15&lt;&gt;0,CJ16&lt;&gt;0),(CJ15-CJ16)/CJ16,IF(AND(CJ15=0,CJ16=0),"",IF(AND(CJ15="",CJ16=""),"",IF(AND(CJ15=0,CJ16=""),"", IF(AND(CJ15="",CJ16=0),"",1)))))</f>
        <v/>
      </c>
      <c r="CK17" s="40" t="str">
        <f t="shared" ref="CK17" si="575">IF(AND(CK15&lt;&gt;0,CK16&lt;&gt;0),(CK15-CK16)/CK16,IF(AND(CK15=0,CK16=0),"",IF(AND(CK15="",CK16=""),"",IF(AND(CK15=0,CK16=""),"", IF(AND(CK15="",CK16=0),"",1)))))</f>
        <v/>
      </c>
      <c r="CL17" s="40" t="str">
        <f t="shared" ref="CL17" si="576">IF(AND(CL15&lt;&gt;0,CL16&lt;&gt;0),(CL15-CL16)/CL16,IF(AND(CL15=0,CL16=0),"",IF(AND(CL15="",CL16=""),"",IF(AND(CL15=0,CL16=""),"", IF(AND(CL15="",CL16=0),"",1)))))</f>
        <v/>
      </c>
      <c r="CM17" s="40" t="str">
        <f t="shared" ref="CM17" si="577">IF(AND(CM15&lt;&gt;0,CM16&lt;&gt;0),(CM15-CM16)/CM16,IF(AND(CM15=0,CM16=0),"",IF(AND(CM15="",CM16=""),"",IF(AND(CM15=0,CM16=""),"", IF(AND(CM15="",CM16=0),"",1)))))</f>
        <v/>
      </c>
      <c r="CN17" s="40" t="str">
        <f t="shared" ref="CN17" si="578">IF(AND(CN15&lt;&gt;0,CN16&lt;&gt;0),(CN15-CN16)/CN16,IF(AND(CN15=0,CN16=0),"",IF(AND(CN15="",CN16=""),"",IF(AND(CN15=0,CN16=""),"", IF(AND(CN15="",CN16=0),"",1)))))</f>
        <v/>
      </c>
      <c r="CO17" s="40" t="str">
        <f t="shared" ref="CO17" si="579">IF(AND(CO15&lt;&gt;0,CO16&lt;&gt;0),(CO15-CO16)/CO16,IF(AND(CO15=0,CO16=0),"",IF(AND(CO15="",CO16=""),"",IF(AND(CO15=0,CO16=""),"", IF(AND(CO15="",CO16=0),"",1)))))</f>
        <v/>
      </c>
      <c r="CP17" s="40" t="str">
        <f t="shared" ref="CP17" si="580">IF(AND(CP15&lt;&gt;0,CP16&lt;&gt;0),(CP15-CP16)/CP16,IF(AND(CP15=0,CP16=0),"",IF(AND(CP15="",CP16=""),"",IF(AND(CP15=0,CP16=""),"", IF(AND(CP15="",CP16=0),"",1)))))</f>
        <v/>
      </c>
      <c r="CQ17" s="40" t="str">
        <f t="shared" ref="CQ17" si="581">IF(AND(CQ15&lt;&gt;0,CQ16&lt;&gt;0),(CQ15-CQ16)/CQ16,IF(AND(CQ15=0,CQ16=0),"",IF(AND(CQ15="",CQ16=""),"",IF(AND(CQ15=0,CQ16=""),"", IF(AND(CQ15="",CQ16=0),"",1)))))</f>
        <v/>
      </c>
      <c r="CR17" s="40" t="str">
        <f t="shared" ref="CR17" si="582">IF(AND(CR15&lt;&gt;0,CR16&lt;&gt;0),(CR15-CR16)/CR16,IF(AND(CR15=0,CR16=0),"",IF(AND(CR15="",CR16=""),"",IF(AND(CR15=0,CR16=""),"", IF(AND(CR15="",CR16=0),"",1)))))</f>
        <v/>
      </c>
      <c r="CS17" s="40" t="str">
        <f t="shared" ref="CS17" si="583">IF(AND(CS15&lt;&gt;0,CS16&lt;&gt;0),(CS15-CS16)/CS16,IF(AND(CS15=0,CS16=0),"",IF(AND(CS15="",CS16=""),"",IF(AND(CS15=0,CS16=""),"", IF(AND(CS15="",CS16=0),"",1)))))</f>
        <v/>
      </c>
      <c r="CT17" s="40" t="str">
        <f t="shared" ref="CT17" si="584">IF(AND(CT15&lt;&gt;0,CT16&lt;&gt;0),(CT15-CT16)/CT16,IF(AND(CT15=0,CT16=0),"",IF(AND(CT15="",CT16=""),"",IF(AND(CT15=0,CT16=""),"", IF(AND(CT15="",CT16=0),"",1)))))</f>
        <v/>
      </c>
      <c r="CU17" s="40" t="str">
        <f t="shared" ref="CU17" si="585">IF(AND(CU15&lt;&gt;0,CU16&lt;&gt;0),(CU15-CU16)/CU16,IF(AND(CU15=0,CU16=0),"",IF(AND(CU15="",CU16=""),"",IF(AND(CU15=0,CU16=""),"", IF(AND(CU15="",CU16=0),"",1)))))</f>
        <v/>
      </c>
      <c r="CV17" s="40" t="str">
        <f t="shared" ref="CV17:DJ17" si="586">IF(AND(CV15&lt;&gt;0,CV16&lt;&gt;0),(CV15-CV16)/CV16,IF(AND(CV15=0,CV16=0),"",IF(AND(CV15="",CV16=""),"",IF(AND(CV15=0,CV16=""),"", IF(AND(CV15="",CV16=0),"",1)))))</f>
        <v/>
      </c>
      <c r="CW17" s="40" t="str">
        <f t="shared" si="586"/>
        <v/>
      </c>
      <c r="CX17" s="40" t="str">
        <f t="shared" si="586"/>
        <v/>
      </c>
      <c r="CY17" s="40" t="str">
        <f t="shared" si="586"/>
        <v/>
      </c>
      <c r="CZ17" s="40" t="str">
        <f t="shared" si="586"/>
        <v/>
      </c>
      <c r="DA17" s="40" t="str">
        <f t="shared" si="586"/>
        <v/>
      </c>
      <c r="DB17" s="40" t="str">
        <f t="shared" si="586"/>
        <v/>
      </c>
      <c r="DC17" s="40" t="str">
        <f t="shared" si="586"/>
        <v/>
      </c>
      <c r="DD17" s="40" t="str">
        <f t="shared" si="586"/>
        <v/>
      </c>
      <c r="DE17" s="40" t="str">
        <f t="shared" si="586"/>
        <v/>
      </c>
      <c r="DF17" s="40" t="str">
        <f t="shared" si="586"/>
        <v/>
      </c>
      <c r="DG17" s="40" t="str">
        <f t="shared" si="586"/>
        <v/>
      </c>
      <c r="DH17" s="40" t="str">
        <f t="shared" si="586"/>
        <v/>
      </c>
      <c r="DI17" s="40" t="str">
        <f t="shared" si="586"/>
        <v/>
      </c>
      <c r="DJ17" s="40" t="str">
        <f t="shared" si="586"/>
        <v/>
      </c>
      <c r="DK17" s="41" t="str">
        <f t="shared" ref="DK17:HU17" si="587">IF(AND(DK15&lt;&gt;0,DK16&lt;&gt;0),(DK15-DK16)/DK16,IF(AND(DK15=0,DK16=0),"",IF(AND(DK15="",DK16=""),"",IF(AND(DK15=0,DK16=""),"", IF(AND(DK15="",DK16=0),"",1)))))</f>
        <v/>
      </c>
      <c r="DL17" s="72" t="str">
        <f t="shared" si="587"/>
        <v/>
      </c>
      <c r="DM17" s="73" t="str">
        <f t="shared" si="587"/>
        <v/>
      </c>
      <c r="DN17" s="73" t="str">
        <f t="shared" si="587"/>
        <v/>
      </c>
      <c r="DO17" s="73" t="str">
        <f t="shared" si="587"/>
        <v/>
      </c>
      <c r="DP17" s="73" t="str">
        <f t="shared" si="587"/>
        <v/>
      </c>
      <c r="DQ17" s="73" t="str">
        <f t="shared" si="587"/>
        <v/>
      </c>
      <c r="DR17" s="73" t="str">
        <f t="shared" si="587"/>
        <v/>
      </c>
      <c r="DS17" s="73" t="str">
        <f t="shared" si="587"/>
        <v/>
      </c>
      <c r="DT17" s="73" t="str">
        <f t="shared" si="587"/>
        <v/>
      </c>
      <c r="DU17" s="73" t="str">
        <f t="shared" si="587"/>
        <v/>
      </c>
      <c r="DV17" s="73" t="str">
        <f t="shared" si="587"/>
        <v/>
      </c>
      <c r="DW17" s="73" t="str">
        <f t="shared" si="587"/>
        <v/>
      </c>
      <c r="DX17" s="73" t="str">
        <f t="shared" si="587"/>
        <v/>
      </c>
      <c r="DY17" s="73" t="str">
        <f t="shared" si="587"/>
        <v/>
      </c>
      <c r="DZ17" s="73" t="str">
        <f t="shared" si="587"/>
        <v/>
      </c>
      <c r="EA17" s="73" t="str">
        <f t="shared" si="587"/>
        <v/>
      </c>
      <c r="EB17" s="73" t="str">
        <f t="shared" si="587"/>
        <v/>
      </c>
      <c r="EC17" s="73" t="str">
        <f t="shared" si="587"/>
        <v/>
      </c>
      <c r="ED17" s="73" t="str">
        <f t="shared" si="587"/>
        <v/>
      </c>
      <c r="EE17" s="73" t="str">
        <f t="shared" si="587"/>
        <v/>
      </c>
      <c r="EF17" s="73">
        <f t="shared" si="587"/>
        <v>1</v>
      </c>
      <c r="EG17" s="73">
        <f t="shared" si="587"/>
        <v>1</v>
      </c>
      <c r="EH17" s="73">
        <f t="shared" si="587"/>
        <v>1</v>
      </c>
      <c r="EI17" s="73">
        <f t="shared" ref="EI17:EV17" si="588">IF(AND(EI15&lt;&gt;0,EI16&lt;&gt;0),(EI15-EI16)/EI16,IF(AND(EI15=0,EI16=0),"",IF(AND(EI15="",EI16=""),"",IF(AND(EI15=0,EI16=""),"", IF(AND(EI15="",EI16=0),"",1)))))</f>
        <v>1</v>
      </c>
      <c r="EJ17" s="73" t="str">
        <f t="shared" si="588"/>
        <v/>
      </c>
      <c r="EK17" s="73" t="str">
        <f t="shared" si="588"/>
        <v/>
      </c>
      <c r="EL17" s="73" t="str">
        <f t="shared" si="588"/>
        <v/>
      </c>
      <c r="EM17" s="73" t="str">
        <f t="shared" si="588"/>
        <v/>
      </c>
      <c r="EN17" s="73" t="str">
        <f t="shared" si="588"/>
        <v/>
      </c>
      <c r="EO17" s="73" t="str">
        <f t="shared" si="588"/>
        <v/>
      </c>
      <c r="EP17" s="73" t="str">
        <f t="shared" si="588"/>
        <v/>
      </c>
      <c r="EQ17" s="73" t="str">
        <f t="shared" si="588"/>
        <v/>
      </c>
      <c r="ER17" s="73" t="str">
        <f t="shared" si="588"/>
        <v/>
      </c>
      <c r="ES17" s="73" t="str">
        <f t="shared" si="588"/>
        <v/>
      </c>
      <c r="ET17" s="73" t="str">
        <f t="shared" si="588"/>
        <v/>
      </c>
      <c r="EU17" s="73" t="str">
        <f t="shared" si="588"/>
        <v/>
      </c>
      <c r="EV17" s="73" t="str">
        <f t="shared" si="588"/>
        <v/>
      </c>
      <c r="EW17" s="74">
        <f t="shared" si="587"/>
        <v>1</v>
      </c>
      <c r="EX17" s="72" t="str">
        <f t="shared" ref="EX17:GI17" si="589">IF(AND(EX15&lt;&gt;0,EX16&lt;&gt;0),(EX15-EX16)/EX16,IF(AND(EX15=0,EX16=0),"",IF(AND(EX15="",EX16=""),"",IF(AND(EX15=0,EX16=""),"", IF(AND(EX15="",EX16=0),"",1)))))</f>
        <v/>
      </c>
      <c r="EY17" s="73" t="str">
        <f t="shared" si="589"/>
        <v/>
      </c>
      <c r="EZ17" s="73" t="str">
        <f t="shared" si="589"/>
        <v/>
      </c>
      <c r="FA17" s="73" t="str">
        <f t="shared" si="589"/>
        <v/>
      </c>
      <c r="FB17" s="73" t="str">
        <f t="shared" si="589"/>
        <v/>
      </c>
      <c r="FC17" s="73" t="str">
        <f t="shared" si="589"/>
        <v/>
      </c>
      <c r="FD17" s="73" t="str">
        <f t="shared" si="589"/>
        <v/>
      </c>
      <c r="FE17" s="73" t="str">
        <f t="shared" si="589"/>
        <v/>
      </c>
      <c r="FF17" s="73" t="str">
        <f t="shared" si="589"/>
        <v/>
      </c>
      <c r="FG17" s="73" t="str">
        <f t="shared" si="589"/>
        <v/>
      </c>
      <c r="FH17" s="73" t="str">
        <f t="shared" si="589"/>
        <v/>
      </c>
      <c r="FI17" s="73" t="str">
        <f t="shared" si="589"/>
        <v/>
      </c>
      <c r="FJ17" s="73" t="str">
        <f t="shared" si="589"/>
        <v/>
      </c>
      <c r="FK17" s="73" t="str">
        <f t="shared" si="589"/>
        <v/>
      </c>
      <c r="FL17" s="73" t="str">
        <f t="shared" si="589"/>
        <v/>
      </c>
      <c r="FM17" s="73" t="str">
        <f t="shared" si="589"/>
        <v/>
      </c>
      <c r="FN17" s="73" t="str">
        <f t="shared" si="589"/>
        <v/>
      </c>
      <c r="FO17" s="73" t="str">
        <f t="shared" si="589"/>
        <v/>
      </c>
      <c r="FP17" s="73" t="str">
        <f t="shared" si="589"/>
        <v/>
      </c>
      <c r="FQ17" s="73" t="str">
        <f t="shared" si="589"/>
        <v/>
      </c>
      <c r="FR17" s="73" t="str">
        <f t="shared" si="589"/>
        <v/>
      </c>
      <c r="FS17" s="73" t="str">
        <f t="shared" si="589"/>
        <v/>
      </c>
      <c r="FT17" s="73" t="str">
        <f t="shared" si="589"/>
        <v/>
      </c>
      <c r="FU17" s="73" t="str">
        <f t="shared" ref="FU17:GH17" si="590">IF(AND(FU15&lt;&gt;0,FU16&lt;&gt;0),(FU15-FU16)/FU16,IF(AND(FU15=0,FU16=0),"",IF(AND(FU15="",FU16=""),"",IF(AND(FU15=0,FU16=""),"", IF(AND(FU15="",FU16=0),"",1)))))</f>
        <v/>
      </c>
      <c r="FV17" s="73" t="str">
        <f t="shared" si="590"/>
        <v/>
      </c>
      <c r="FW17" s="73" t="str">
        <f t="shared" si="590"/>
        <v/>
      </c>
      <c r="FX17" s="73" t="str">
        <f t="shared" si="590"/>
        <v/>
      </c>
      <c r="FY17" s="73" t="str">
        <f t="shared" si="590"/>
        <v/>
      </c>
      <c r="FZ17" s="73" t="str">
        <f t="shared" si="590"/>
        <v/>
      </c>
      <c r="GA17" s="73" t="str">
        <f t="shared" si="590"/>
        <v/>
      </c>
      <c r="GB17" s="73" t="str">
        <f t="shared" si="590"/>
        <v/>
      </c>
      <c r="GC17" s="73" t="str">
        <f t="shared" si="590"/>
        <v/>
      </c>
      <c r="GD17" s="73" t="str">
        <f t="shared" si="590"/>
        <v/>
      </c>
      <c r="GE17" s="73" t="str">
        <f t="shared" si="590"/>
        <v/>
      </c>
      <c r="GF17" s="73" t="str">
        <f t="shared" si="590"/>
        <v/>
      </c>
      <c r="GG17" s="73" t="str">
        <f t="shared" si="590"/>
        <v/>
      </c>
      <c r="GH17" s="73" t="str">
        <f t="shared" si="590"/>
        <v/>
      </c>
      <c r="GI17" s="74" t="str">
        <f t="shared" si="589"/>
        <v/>
      </c>
      <c r="GJ17" s="72" t="str">
        <f t="shared" si="587"/>
        <v/>
      </c>
      <c r="GK17" s="73" t="str">
        <f t="shared" si="587"/>
        <v/>
      </c>
      <c r="GL17" s="73" t="str">
        <f t="shared" si="587"/>
        <v/>
      </c>
      <c r="GM17" s="73" t="str">
        <f t="shared" si="587"/>
        <v/>
      </c>
      <c r="GN17" s="73" t="str">
        <f t="shared" si="587"/>
        <v/>
      </c>
      <c r="GO17" s="73" t="str">
        <f t="shared" si="587"/>
        <v/>
      </c>
      <c r="GP17" s="73" t="str">
        <f t="shared" si="587"/>
        <v/>
      </c>
      <c r="GQ17" s="73" t="str">
        <f t="shared" si="587"/>
        <v/>
      </c>
      <c r="GR17" s="73" t="str">
        <f t="shared" si="587"/>
        <v/>
      </c>
      <c r="GS17" s="73" t="str">
        <f t="shared" si="587"/>
        <v/>
      </c>
      <c r="GT17" s="73" t="str">
        <f t="shared" si="587"/>
        <v/>
      </c>
      <c r="GU17" s="73" t="str">
        <f t="shared" si="587"/>
        <v/>
      </c>
      <c r="GV17" s="73" t="str">
        <f t="shared" si="587"/>
        <v/>
      </c>
      <c r="GW17" s="73" t="str">
        <f t="shared" si="587"/>
        <v/>
      </c>
      <c r="GX17" s="73" t="str">
        <f t="shared" si="587"/>
        <v/>
      </c>
      <c r="GY17" s="73" t="str">
        <f t="shared" si="587"/>
        <v/>
      </c>
      <c r="GZ17" s="73" t="str">
        <f t="shared" si="587"/>
        <v/>
      </c>
      <c r="HA17" s="73" t="str">
        <f t="shared" si="587"/>
        <v/>
      </c>
      <c r="HB17" s="73" t="str">
        <f t="shared" si="587"/>
        <v/>
      </c>
      <c r="HC17" s="73" t="str">
        <f t="shared" si="587"/>
        <v/>
      </c>
      <c r="HD17" s="73" t="str">
        <f t="shared" si="587"/>
        <v/>
      </c>
      <c r="HE17" s="73" t="str">
        <f t="shared" si="587"/>
        <v/>
      </c>
      <c r="HF17" s="73" t="str">
        <f t="shared" si="587"/>
        <v/>
      </c>
      <c r="HG17" s="73" t="str">
        <f t="shared" ref="HG17:HT17" si="591">IF(AND(HG15&lt;&gt;0,HG16&lt;&gt;0),(HG15-HG16)/HG16,IF(AND(HG15=0,HG16=0),"",IF(AND(HG15="",HG16=""),"",IF(AND(HG15=0,HG16=""),"", IF(AND(HG15="",HG16=0),"",1)))))</f>
        <v/>
      </c>
      <c r="HH17" s="73" t="str">
        <f t="shared" si="591"/>
        <v/>
      </c>
      <c r="HI17" s="73" t="str">
        <f t="shared" si="591"/>
        <v/>
      </c>
      <c r="HJ17" s="73" t="str">
        <f t="shared" si="591"/>
        <v/>
      </c>
      <c r="HK17" s="73" t="str">
        <f t="shared" si="591"/>
        <v/>
      </c>
      <c r="HL17" s="73" t="str">
        <f t="shared" si="591"/>
        <v/>
      </c>
      <c r="HM17" s="73" t="str">
        <f t="shared" si="591"/>
        <v/>
      </c>
      <c r="HN17" s="73" t="str">
        <f t="shared" si="591"/>
        <v/>
      </c>
      <c r="HO17" s="73" t="str">
        <f t="shared" si="591"/>
        <v/>
      </c>
      <c r="HP17" s="73" t="str">
        <f t="shared" si="591"/>
        <v/>
      </c>
      <c r="HQ17" s="73" t="str">
        <f t="shared" si="591"/>
        <v/>
      </c>
      <c r="HR17" s="73" t="str">
        <f t="shared" si="591"/>
        <v/>
      </c>
      <c r="HS17" s="73" t="str">
        <f t="shared" si="591"/>
        <v/>
      </c>
      <c r="HT17" s="73" t="str">
        <f t="shared" si="591"/>
        <v/>
      </c>
      <c r="HU17" s="74" t="str">
        <f t="shared" si="587"/>
        <v/>
      </c>
      <c r="HV17" s="39" t="str">
        <f t="shared" ref="HV17" si="592">IF(AND(HV15&lt;&gt;0,HV16&lt;&gt;0),(HV15-HV16)/HV16,IF(AND(HV15=0,HV16=0),"",IF(AND(HV15="",HV16=""),"",IF(AND(HV15=0,HV16=""),"", IF(AND(HV15="",HV16=0),"",1)))))</f>
        <v/>
      </c>
      <c r="HW17" s="40" t="str">
        <f t="shared" ref="HW17" si="593">IF(AND(HW15&lt;&gt;0,HW16&lt;&gt;0),(HW15-HW16)/HW16,IF(AND(HW15=0,HW16=0),"",IF(AND(HW15="",HW16=""),"",IF(AND(HW15=0,HW16=""),"", IF(AND(HW15="",HW16=0),"",1)))))</f>
        <v/>
      </c>
      <c r="HX17" s="40" t="str">
        <f t="shared" ref="HX17" si="594">IF(AND(HX15&lt;&gt;0,HX16&lt;&gt;0),(HX15-HX16)/HX16,IF(AND(HX15=0,HX16=0),"",IF(AND(HX15="",HX16=""),"",IF(AND(HX15=0,HX16=""),"", IF(AND(HX15="",HX16=0),"",1)))))</f>
        <v/>
      </c>
      <c r="HY17" s="40" t="str">
        <f t="shared" ref="HY17" si="595">IF(AND(HY15&lt;&gt;0,HY16&lt;&gt;0),(HY15-HY16)/HY16,IF(AND(HY15=0,HY16=0),"",IF(AND(HY15="",HY16=""),"",IF(AND(HY15=0,HY16=""),"", IF(AND(HY15="",HY16=0),"",1)))))</f>
        <v/>
      </c>
      <c r="HZ17" s="40" t="str">
        <f t="shared" ref="HZ17" si="596">IF(AND(HZ15&lt;&gt;0,HZ16&lt;&gt;0),(HZ15-HZ16)/HZ16,IF(AND(HZ15=0,HZ16=0),"",IF(AND(HZ15="",HZ16=""),"",IF(AND(HZ15=0,HZ16=""),"", IF(AND(HZ15="",HZ16=0),"",1)))))</f>
        <v/>
      </c>
      <c r="IA17" s="40" t="str">
        <f t="shared" ref="IA17" si="597">IF(AND(IA15&lt;&gt;0,IA16&lt;&gt;0),(IA15-IA16)/IA16,IF(AND(IA15=0,IA16=0),"",IF(AND(IA15="",IA16=""),"",IF(AND(IA15=0,IA16=""),"", IF(AND(IA15="",IA16=0),"",1)))))</f>
        <v/>
      </c>
      <c r="IB17" s="40" t="str">
        <f t="shared" ref="IB17" si="598">IF(AND(IB15&lt;&gt;0,IB16&lt;&gt;0),(IB15-IB16)/IB16,IF(AND(IB15=0,IB16=0),"",IF(AND(IB15="",IB16=""),"",IF(AND(IB15=0,IB16=""),"", IF(AND(IB15="",IB16=0),"",1)))))</f>
        <v/>
      </c>
      <c r="IC17" s="40" t="str">
        <f t="shared" ref="IC17" si="599">IF(AND(IC15&lt;&gt;0,IC16&lt;&gt;0),(IC15-IC16)/IC16,IF(AND(IC15=0,IC16=0),"",IF(AND(IC15="",IC16=""),"",IF(AND(IC15=0,IC16=""),"", IF(AND(IC15="",IC16=0),"",1)))))</f>
        <v/>
      </c>
      <c r="ID17" s="40" t="str">
        <f t="shared" ref="ID17" si="600">IF(AND(ID15&lt;&gt;0,ID16&lt;&gt;0),(ID15-ID16)/ID16,IF(AND(ID15=0,ID16=0),"",IF(AND(ID15="",ID16=""),"",IF(AND(ID15=0,ID16=""),"", IF(AND(ID15="",ID16=0),"",1)))))</f>
        <v/>
      </c>
      <c r="IE17" s="40" t="str">
        <f t="shared" ref="IE17" si="601">IF(AND(IE15&lt;&gt;0,IE16&lt;&gt;0),(IE15-IE16)/IE16,IF(AND(IE15=0,IE16=0),"",IF(AND(IE15="",IE16=""),"",IF(AND(IE15=0,IE16=""),"", IF(AND(IE15="",IE16=0),"",1)))))</f>
        <v/>
      </c>
      <c r="IF17" s="40" t="str">
        <f t="shared" ref="IF17" si="602">IF(AND(IF15&lt;&gt;0,IF16&lt;&gt;0),(IF15-IF16)/IF16,IF(AND(IF15=0,IF16=0),"",IF(AND(IF15="",IF16=""),"",IF(AND(IF15=0,IF16=""),"", IF(AND(IF15="",IF16=0),"",1)))))</f>
        <v/>
      </c>
      <c r="IG17" s="40" t="str">
        <f t="shared" ref="IG17" si="603">IF(AND(IG15&lt;&gt;0,IG16&lt;&gt;0),(IG15-IG16)/IG16,IF(AND(IG15=0,IG16=0),"",IF(AND(IG15="",IG16=""),"",IF(AND(IG15=0,IG16=""),"", IF(AND(IG15="",IG16=0),"",1)))))</f>
        <v/>
      </c>
      <c r="IH17" s="40" t="str">
        <f t="shared" ref="IH17" si="604">IF(AND(IH15&lt;&gt;0,IH16&lt;&gt;0),(IH15-IH16)/IH16,IF(AND(IH15=0,IH16=0),"",IF(AND(IH15="",IH16=""),"",IF(AND(IH15=0,IH16=""),"", IF(AND(IH15="",IH16=0),"",1)))))</f>
        <v/>
      </c>
      <c r="II17" s="40" t="str">
        <f t="shared" ref="II17" si="605">IF(AND(II15&lt;&gt;0,II16&lt;&gt;0),(II15-II16)/II16,IF(AND(II15=0,II16=0),"",IF(AND(II15="",II16=""),"",IF(AND(II15=0,II16=""),"", IF(AND(II15="",II16=0),"",1)))))</f>
        <v/>
      </c>
      <c r="IJ17" s="40" t="str">
        <f t="shared" ref="IJ17" si="606">IF(AND(IJ15&lt;&gt;0,IJ16&lt;&gt;0),(IJ15-IJ16)/IJ16,IF(AND(IJ15=0,IJ16=0),"",IF(AND(IJ15="",IJ16=""),"",IF(AND(IJ15=0,IJ16=""),"", IF(AND(IJ15="",IJ16=0),"",1)))))</f>
        <v/>
      </c>
      <c r="IK17" s="40" t="str">
        <f t="shared" ref="IK17" si="607">IF(AND(IK15&lt;&gt;0,IK16&lt;&gt;0),(IK15-IK16)/IK16,IF(AND(IK15=0,IK16=0),"",IF(AND(IK15="",IK16=""),"",IF(AND(IK15=0,IK16=""),"", IF(AND(IK15="",IK16=0),"",1)))))</f>
        <v/>
      </c>
      <c r="IL17" s="40" t="str">
        <f t="shared" ref="IL17" si="608">IF(AND(IL15&lt;&gt;0,IL16&lt;&gt;0),(IL15-IL16)/IL16,IF(AND(IL15=0,IL16=0),"",IF(AND(IL15="",IL16=""),"",IF(AND(IL15=0,IL16=""),"", IF(AND(IL15="",IL16=0),"",1)))))</f>
        <v/>
      </c>
      <c r="IM17" s="40" t="str">
        <f t="shared" ref="IM17" si="609">IF(AND(IM15&lt;&gt;0,IM16&lt;&gt;0),(IM15-IM16)/IM16,IF(AND(IM15=0,IM16=0),"",IF(AND(IM15="",IM16=""),"",IF(AND(IM15=0,IM16=""),"", IF(AND(IM15="",IM16=0),"",1)))))</f>
        <v/>
      </c>
      <c r="IN17" s="40" t="str">
        <f t="shared" ref="IN17" si="610">IF(AND(IN15&lt;&gt;0,IN16&lt;&gt;0),(IN15-IN16)/IN16,IF(AND(IN15=0,IN16=0),"",IF(AND(IN15="",IN16=""),"",IF(AND(IN15=0,IN16=""),"", IF(AND(IN15="",IN16=0),"",1)))))</f>
        <v/>
      </c>
      <c r="IO17" s="40" t="str">
        <f t="shared" ref="IO17" si="611">IF(AND(IO15&lt;&gt;0,IO16&lt;&gt;0),(IO15-IO16)/IO16,IF(AND(IO15=0,IO16=0),"",IF(AND(IO15="",IO16=""),"",IF(AND(IO15=0,IO16=""),"", IF(AND(IO15="",IO16=0),"",1)))))</f>
        <v/>
      </c>
      <c r="IP17" s="40">
        <f t="shared" ref="IP17" si="612">IF(AND(IP15&lt;&gt;0,IP16&lt;&gt;0),(IP15-IP16)/IP16,IF(AND(IP15=0,IP16=0),"",IF(AND(IP15="",IP16=""),"",IF(AND(IP15=0,IP16=""),"", IF(AND(IP15="",IP16=0),"",1)))))</f>
        <v>1</v>
      </c>
      <c r="IQ17" s="40">
        <f t="shared" ref="IQ17" si="613">IF(AND(IQ15&lt;&gt;0,IQ16&lt;&gt;0),(IQ15-IQ16)/IQ16,IF(AND(IQ15=0,IQ16=0),"",IF(AND(IQ15="",IQ16=""),"",IF(AND(IQ15=0,IQ16=""),"", IF(AND(IQ15="",IQ16=0),"",1)))))</f>
        <v>-5.9208594179839102E-3</v>
      </c>
      <c r="IR17" s="40">
        <f t="shared" ref="IR17:JF17" si="614">IF(AND(IR15&lt;&gt;0,IR16&lt;&gt;0),(IR15-IR16)/IR16,IF(AND(IR15=0,IR16=0),"",IF(AND(IR15="",IR16=""),"",IF(AND(IR15=0,IR16=""),"", IF(AND(IR15="",IR16=0),"",1)))))</f>
        <v>6.9894409322073436E-4</v>
      </c>
      <c r="IS17" s="40">
        <f t="shared" si="614"/>
        <v>1</v>
      </c>
      <c r="IT17" s="40" t="str">
        <f t="shared" si="614"/>
        <v/>
      </c>
      <c r="IU17" s="40" t="str">
        <f t="shared" si="614"/>
        <v/>
      </c>
      <c r="IV17" s="40" t="str">
        <f t="shared" si="614"/>
        <v/>
      </c>
      <c r="IW17" s="40" t="str">
        <f t="shared" si="614"/>
        <v/>
      </c>
      <c r="IX17" s="40" t="str">
        <f t="shared" si="614"/>
        <v/>
      </c>
      <c r="IY17" s="40" t="str">
        <f t="shared" si="614"/>
        <v/>
      </c>
      <c r="IZ17" s="40" t="str">
        <f t="shared" si="614"/>
        <v/>
      </c>
      <c r="JA17" s="40" t="str">
        <f t="shared" si="614"/>
        <v/>
      </c>
      <c r="JB17" s="40" t="str">
        <f t="shared" si="614"/>
        <v/>
      </c>
      <c r="JC17" s="40" t="str">
        <f t="shared" si="614"/>
        <v/>
      </c>
      <c r="JD17" s="40" t="str">
        <f t="shared" si="614"/>
        <v/>
      </c>
      <c r="JE17" s="40" t="str">
        <f t="shared" si="614"/>
        <v/>
      </c>
      <c r="JF17" s="40" t="str">
        <f t="shared" si="614"/>
        <v/>
      </c>
      <c r="JG17" s="41">
        <f t="shared" ref="JG17:NQ17" si="615">IF(AND(JG15&lt;&gt;0,JG16&lt;&gt;0),(JG15-JG16)/JG16,IF(AND(JG15=0,JG16=0),"",IF(AND(JG15="",JG16=""),"",IF(AND(JG15=0,JG16=""),"", IF(AND(JG15="",JG16=0),"",1)))))</f>
        <v>0.1445867823971573</v>
      </c>
      <c r="JH17" s="72" t="str">
        <f t="shared" si="615"/>
        <v/>
      </c>
      <c r="JI17" s="73" t="str">
        <f t="shared" si="615"/>
        <v/>
      </c>
      <c r="JJ17" s="73" t="str">
        <f t="shared" si="615"/>
        <v/>
      </c>
      <c r="JK17" s="73" t="str">
        <f t="shared" si="615"/>
        <v/>
      </c>
      <c r="JL17" s="73" t="str">
        <f t="shared" si="615"/>
        <v/>
      </c>
      <c r="JM17" s="73" t="str">
        <f t="shared" si="615"/>
        <v/>
      </c>
      <c r="JN17" s="73" t="str">
        <f t="shared" si="615"/>
        <v/>
      </c>
      <c r="JO17" s="73" t="str">
        <f t="shared" si="615"/>
        <v/>
      </c>
      <c r="JP17" s="73" t="str">
        <f t="shared" si="615"/>
        <v/>
      </c>
      <c r="JQ17" s="73" t="str">
        <f t="shared" si="615"/>
        <v/>
      </c>
      <c r="JR17" s="73" t="str">
        <f t="shared" si="615"/>
        <v/>
      </c>
      <c r="JS17" s="73" t="str">
        <f t="shared" si="615"/>
        <v/>
      </c>
      <c r="JT17" s="73" t="str">
        <f t="shared" si="615"/>
        <v/>
      </c>
      <c r="JU17" s="73" t="str">
        <f t="shared" si="615"/>
        <v/>
      </c>
      <c r="JV17" s="73" t="str">
        <f t="shared" si="615"/>
        <v/>
      </c>
      <c r="JW17" s="73" t="str">
        <f t="shared" si="615"/>
        <v/>
      </c>
      <c r="JX17" s="73" t="str">
        <f t="shared" si="615"/>
        <v/>
      </c>
      <c r="JY17" s="73" t="str">
        <f t="shared" si="615"/>
        <v/>
      </c>
      <c r="JZ17" s="73" t="str">
        <f t="shared" si="615"/>
        <v/>
      </c>
      <c r="KA17" s="73" t="str">
        <f t="shared" si="615"/>
        <v/>
      </c>
      <c r="KB17" s="73" t="str">
        <f t="shared" si="615"/>
        <v/>
      </c>
      <c r="KC17" s="73" t="str">
        <f t="shared" si="615"/>
        <v/>
      </c>
      <c r="KD17" s="73" t="str">
        <f t="shared" si="615"/>
        <v/>
      </c>
      <c r="KE17" s="73">
        <f t="shared" ref="KE17:KR17" si="616">IF(AND(KE15&lt;&gt;0,KE16&lt;&gt;0),(KE15-KE16)/KE16,IF(AND(KE15=0,KE16=0),"",IF(AND(KE15="",KE16=""),"",IF(AND(KE15=0,KE16=""),"", IF(AND(KE15="",KE16=0),"",1)))))</f>
        <v>1</v>
      </c>
      <c r="KF17" s="73">
        <f t="shared" si="616"/>
        <v>1</v>
      </c>
      <c r="KG17" s="73">
        <f t="shared" si="616"/>
        <v>1</v>
      </c>
      <c r="KH17" s="73" t="str">
        <f t="shared" si="616"/>
        <v/>
      </c>
      <c r="KI17" s="73" t="str">
        <f t="shared" si="616"/>
        <v/>
      </c>
      <c r="KJ17" s="73" t="str">
        <f t="shared" si="616"/>
        <v/>
      </c>
      <c r="KK17" s="73" t="str">
        <f t="shared" si="616"/>
        <v/>
      </c>
      <c r="KL17" s="73" t="str">
        <f t="shared" si="616"/>
        <v/>
      </c>
      <c r="KM17" s="73" t="str">
        <f t="shared" si="616"/>
        <v/>
      </c>
      <c r="KN17" s="73" t="str">
        <f t="shared" si="616"/>
        <v/>
      </c>
      <c r="KO17" s="73" t="str">
        <f t="shared" si="616"/>
        <v/>
      </c>
      <c r="KP17" s="73" t="str">
        <f t="shared" si="616"/>
        <v/>
      </c>
      <c r="KQ17" s="73" t="str">
        <f t="shared" si="616"/>
        <v/>
      </c>
      <c r="KR17" s="73" t="str">
        <f t="shared" si="616"/>
        <v/>
      </c>
      <c r="KS17" s="74">
        <f t="shared" si="615"/>
        <v>1</v>
      </c>
      <c r="KT17" s="72" t="str">
        <f t="shared" ref="KT17:ME17" si="617">IF(AND(KT15&lt;&gt;0,KT16&lt;&gt;0),(KT15-KT16)/KT16,IF(AND(KT15=0,KT16=0),"",IF(AND(KT15="",KT16=""),"",IF(AND(KT15=0,KT16=""),"", IF(AND(KT15="",KT16=0),"",1)))))</f>
        <v/>
      </c>
      <c r="KU17" s="73" t="str">
        <f t="shared" si="617"/>
        <v/>
      </c>
      <c r="KV17" s="73" t="str">
        <f t="shared" si="617"/>
        <v/>
      </c>
      <c r="KW17" s="73" t="str">
        <f t="shared" si="617"/>
        <v/>
      </c>
      <c r="KX17" s="73" t="str">
        <f t="shared" si="617"/>
        <v/>
      </c>
      <c r="KY17" s="73" t="str">
        <f t="shared" si="617"/>
        <v/>
      </c>
      <c r="KZ17" s="73" t="str">
        <f t="shared" si="617"/>
        <v/>
      </c>
      <c r="LA17" s="73" t="str">
        <f t="shared" si="617"/>
        <v/>
      </c>
      <c r="LB17" s="73" t="str">
        <f t="shared" si="617"/>
        <v/>
      </c>
      <c r="LC17" s="73" t="str">
        <f t="shared" si="617"/>
        <v/>
      </c>
      <c r="LD17" s="73" t="str">
        <f t="shared" si="617"/>
        <v/>
      </c>
      <c r="LE17" s="73" t="str">
        <f t="shared" si="617"/>
        <v/>
      </c>
      <c r="LF17" s="73" t="str">
        <f t="shared" si="617"/>
        <v/>
      </c>
      <c r="LG17" s="73" t="str">
        <f t="shared" si="617"/>
        <v/>
      </c>
      <c r="LH17" s="73" t="str">
        <f t="shared" si="617"/>
        <v/>
      </c>
      <c r="LI17" s="73" t="str">
        <f t="shared" si="617"/>
        <v/>
      </c>
      <c r="LJ17" s="73" t="str">
        <f t="shared" si="617"/>
        <v/>
      </c>
      <c r="LK17" s="73" t="str">
        <f t="shared" si="617"/>
        <v/>
      </c>
      <c r="LL17" s="73" t="str">
        <f t="shared" si="617"/>
        <v/>
      </c>
      <c r="LM17" s="73" t="str">
        <f t="shared" si="617"/>
        <v/>
      </c>
      <c r="LN17" s="73" t="str">
        <f t="shared" si="617"/>
        <v/>
      </c>
      <c r="LO17" s="73" t="str">
        <f t="shared" si="617"/>
        <v/>
      </c>
      <c r="LP17" s="73" t="str">
        <f t="shared" si="617"/>
        <v/>
      </c>
      <c r="LQ17" s="73" t="str">
        <f t="shared" ref="LQ17:MD17" si="618">IF(AND(LQ15&lt;&gt;0,LQ16&lt;&gt;0),(LQ15-LQ16)/LQ16,IF(AND(LQ15=0,LQ16=0),"",IF(AND(LQ15="",LQ16=""),"",IF(AND(LQ15=0,LQ16=""),"", IF(AND(LQ15="",LQ16=0),"",1)))))</f>
        <v/>
      </c>
      <c r="LR17" s="73" t="str">
        <f t="shared" si="618"/>
        <v/>
      </c>
      <c r="LS17" s="73" t="str">
        <f t="shared" si="618"/>
        <v/>
      </c>
      <c r="LT17" s="73" t="str">
        <f t="shared" si="618"/>
        <v/>
      </c>
      <c r="LU17" s="73" t="str">
        <f t="shared" si="618"/>
        <v/>
      </c>
      <c r="LV17" s="73" t="str">
        <f t="shared" si="618"/>
        <v/>
      </c>
      <c r="LW17" s="73" t="str">
        <f t="shared" si="618"/>
        <v/>
      </c>
      <c r="LX17" s="73" t="str">
        <f t="shared" si="618"/>
        <v/>
      </c>
      <c r="LY17" s="73" t="str">
        <f t="shared" si="618"/>
        <v/>
      </c>
      <c r="LZ17" s="73" t="str">
        <f t="shared" si="618"/>
        <v/>
      </c>
      <c r="MA17" s="73" t="str">
        <f t="shared" si="618"/>
        <v/>
      </c>
      <c r="MB17" s="73" t="str">
        <f t="shared" si="618"/>
        <v/>
      </c>
      <c r="MC17" s="73" t="str">
        <f t="shared" si="618"/>
        <v/>
      </c>
      <c r="MD17" s="73" t="str">
        <f t="shared" si="618"/>
        <v/>
      </c>
      <c r="ME17" s="74" t="str">
        <f t="shared" si="617"/>
        <v/>
      </c>
      <c r="MF17" s="72" t="str">
        <f t="shared" si="615"/>
        <v/>
      </c>
      <c r="MG17" s="73" t="str">
        <f t="shared" si="615"/>
        <v/>
      </c>
      <c r="MH17" s="73" t="str">
        <f t="shared" si="615"/>
        <v/>
      </c>
      <c r="MI17" s="73" t="str">
        <f t="shared" si="615"/>
        <v/>
      </c>
      <c r="MJ17" s="73" t="str">
        <f t="shared" si="615"/>
        <v/>
      </c>
      <c r="MK17" s="73" t="str">
        <f t="shared" si="615"/>
        <v/>
      </c>
      <c r="ML17" s="73" t="str">
        <f t="shared" si="615"/>
        <v/>
      </c>
      <c r="MM17" s="73" t="str">
        <f t="shared" si="615"/>
        <v/>
      </c>
      <c r="MN17" s="73" t="str">
        <f t="shared" si="615"/>
        <v/>
      </c>
      <c r="MO17" s="73" t="str">
        <f t="shared" si="615"/>
        <v/>
      </c>
      <c r="MP17" s="73" t="str">
        <f t="shared" si="615"/>
        <v/>
      </c>
      <c r="MQ17" s="73" t="str">
        <f t="shared" si="615"/>
        <v/>
      </c>
      <c r="MR17" s="73" t="str">
        <f t="shared" si="615"/>
        <v/>
      </c>
      <c r="MS17" s="73" t="str">
        <f t="shared" si="615"/>
        <v/>
      </c>
      <c r="MT17" s="73" t="str">
        <f t="shared" si="615"/>
        <v/>
      </c>
      <c r="MU17" s="73" t="str">
        <f t="shared" si="615"/>
        <v/>
      </c>
      <c r="MV17" s="73" t="str">
        <f t="shared" si="615"/>
        <v/>
      </c>
      <c r="MW17" s="73" t="str">
        <f t="shared" si="615"/>
        <v/>
      </c>
      <c r="MX17" s="73" t="str">
        <f t="shared" si="615"/>
        <v/>
      </c>
      <c r="MY17" s="73" t="str">
        <f t="shared" si="615"/>
        <v/>
      </c>
      <c r="MZ17" s="73" t="str">
        <f t="shared" si="615"/>
        <v/>
      </c>
      <c r="NA17" s="73" t="str">
        <f t="shared" si="615"/>
        <v/>
      </c>
      <c r="NB17" s="73" t="str">
        <f t="shared" si="615"/>
        <v/>
      </c>
      <c r="NC17" s="73" t="str">
        <f t="shared" ref="NC17:NP17" si="619">IF(AND(NC15&lt;&gt;0,NC16&lt;&gt;0),(NC15-NC16)/NC16,IF(AND(NC15=0,NC16=0),"",IF(AND(NC15="",NC16=""),"",IF(AND(NC15=0,NC16=""),"", IF(AND(NC15="",NC16=0),"",1)))))</f>
        <v/>
      </c>
      <c r="ND17" s="73" t="str">
        <f t="shared" si="619"/>
        <v/>
      </c>
      <c r="NE17" s="73" t="str">
        <f t="shared" si="619"/>
        <v/>
      </c>
      <c r="NF17" s="73" t="str">
        <f t="shared" si="619"/>
        <v/>
      </c>
      <c r="NG17" s="73" t="str">
        <f t="shared" si="619"/>
        <v/>
      </c>
      <c r="NH17" s="73" t="str">
        <f t="shared" si="619"/>
        <v/>
      </c>
      <c r="NI17" s="73" t="str">
        <f t="shared" si="619"/>
        <v/>
      </c>
      <c r="NJ17" s="73" t="str">
        <f t="shared" si="619"/>
        <v/>
      </c>
      <c r="NK17" s="73" t="str">
        <f t="shared" si="619"/>
        <v/>
      </c>
      <c r="NL17" s="73" t="str">
        <f t="shared" si="619"/>
        <v/>
      </c>
      <c r="NM17" s="73" t="str">
        <f t="shared" si="619"/>
        <v/>
      </c>
      <c r="NN17" s="73" t="str">
        <f t="shared" si="619"/>
        <v/>
      </c>
      <c r="NO17" s="73" t="str">
        <f t="shared" si="619"/>
        <v/>
      </c>
      <c r="NP17" s="73" t="str">
        <f t="shared" si="619"/>
        <v/>
      </c>
      <c r="NQ17" s="74" t="str">
        <f t="shared" si="615"/>
        <v/>
      </c>
      <c r="NR17" s="40" t="str">
        <f t="shared" ref="NR17" si="620">IF(AND(NR15&lt;&gt;0,NR16&lt;&gt;0),(NR15-NR16)/NR16,IF(AND(NR15=0,NR16=0),"",IF(AND(NR15="",NR16=""),"",IF(AND(NR15=0,NR16=""),"", IF(AND(NR15="",NR16=0),"",1)))))</f>
        <v/>
      </c>
      <c r="NS17" s="40" t="str">
        <f t="shared" ref="NS17" si="621">IF(AND(NS15&lt;&gt;0,NS16&lt;&gt;0),(NS15-NS16)/NS16,IF(AND(NS15=0,NS16=0),"",IF(AND(NS15="",NS16=""),"",IF(AND(NS15=0,NS16=""),"", IF(AND(NS15="",NS16=0),"",1)))))</f>
        <v/>
      </c>
      <c r="NT17" s="40" t="str">
        <f t="shared" ref="NT17" si="622">IF(AND(NT15&lt;&gt;0,NT16&lt;&gt;0),(NT15-NT16)/NT16,IF(AND(NT15=0,NT16=0),"",IF(AND(NT15="",NT16=""),"",IF(AND(NT15=0,NT16=""),"", IF(AND(NT15="",NT16=0),"",1)))))</f>
        <v/>
      </c>
      <c r="NU17" s="40" t="str">
        <f t="shared" ref="NU17" si="623">IF(AND(NU15&lt;&gt;0,NU16&lt;&gt;0),(NU15-NU16)/NU16,IF(AND(NU15=0,NU16=0),"",IF(AND(NU15="",NU16=""),"",IF(AND(NU15=0,NU16=""),"", IF(AND(NU15="",NU16=0),"",1)))))</f>
        <v/>
      </c>
      <c r="NV17" s="40" t="str">
        <f t="shared" ref="NV17" si="624">IF(AND(NV15&lt;&gt;0,NV16&lt;&gt;0),(NV15-NV16)/NV16,IF(AND(NV15=0,NV16=0),"",IF(AND(NV15="",NV16=""),"",IF(AND(NV15=0,NV16=""),"", IF(AND(NV15="",NV16=0),"",1)))))</f>
        <v/>
      </c>
      <c r="NW17" s="40" t="str">
        <f t="shared" ref="NW17" si="625">IF(AND(NW15&lt;&gt;0,NW16&lt;&gt;0),(NW15-NW16)/NW16,IF(AND(NW15=0,NW16=0),"",IF(AND(NW15="",NW16=""),"",IF(AND(NW15=0,NW16=""),"", IF(AND(NW15="",NW16=0),"",1)))))</f>
        <v/>
      </c>
      <c r="NX17" s="40" t="str">
        <f t="shared" ref="NX17" si="626">IF(AND(NX15&lt;&gt;0,NX16&lt;&gt;0),(NX15-NX16)/NX16,IF(AND(NX15=0,NX16=0),"",IF(AND(NX15="",NX16=""),"",IF(AND(NX15=0,NX16=""),"", IF(AND(NX15="",NX16=0),"",1)))))</f>
        <v/>
      </c>
      <c r="NY17" s="40" t="str">
        <f t="shared" ref="NY17" si="627">IF(AND(NY15&lt;&gt;0,NY16&lt;&gt;0),(NY15-NY16)/NY16,IF(AND(NY15=0,NY16=0),"",IF(AND(NY15="",NY16=""),"",IF(AND(NY15=0,NY16=""),"", IF(AND(NY15="",NY16=0),"",1)))))</f>
        <v/>
      </c>
      <c r="NZ17" s="40" t="str">
        <f t="shared" ref="NZ17" si="628">IF(AND(NZ15&lt;&gt;0,NZ16&lt;&gt;0),(NZ15-NZ16)/NZ16,IF(AND(NZ15=0,NZ16=0),"",IF(AND(NZ15="",NZ16=""),"",IF(AND(NZ15=0,NZ16=""),"", IF(AND(NZ15="",NZ16=0),"",1)))))</f>
        <v/>
      </c>
      <c r="OA17" s="40" t="str">
        <f t="shared" ref="OA17" si="629">IF(AND(OA15&lt;&gt;0,OA16&lt;&gt;0),(OA15-OA16)/OA16,IF(AND(OA15=0,OA16=0),"",IF(AND(OA15="",OA16=""),"",IF(AND(OA15=0,OA16=""),"", IF(AND(OA15="",OA16=0),"",1)))))</f>
        <v/>
      </c>
      <c r="OB17" s="40" t="str">
        <f t="shared" ref="OB17" si="630">IF(AND(OB15&lt;&gt;0,OB16&lt;&gt;0),(OB15-OB16)/OB16,IF(AND(OB15=0,OB16=0),"",IF(AND(OB15="",OB16=""),"",IF(AND(OB15=0,OB16=""),"", IF(AND(OB15="",OB16=0),"",1)))))</f>
        <v/>
      </c>
      <c r="OC17" s="40" t="str">
        <f t="shared" ref="OC17" si="631">IF(AND(OC15&lt;&gt;0,OC16&lt;&gt;0),(OC15-OC16)/OC16,IF(AND(OC15=0,OC16=0),"",IF(AND(OC15="",OC16=""),"",IF(AND(OC15=0,OC16=""),"", IF(AND(OC15="",OC16=0),"",1)))))</f>
        <v/>
      </c>
      <c r="OD17" s="40" t="str">
        <f t="shared" ref="OD17" si="632">IF(AND(OD15&lt;&gt;0,OD16&lt;&gt;0),(OD15-OD16)/OD16,IF(AND(OD15=0,OD16=0),"",IF(AND(OD15="",OD16=""),"",IF(AND(OD15=0,OD16=""),"", IF(AND(OD15="",OD16=0),"",1)))))</f>
        <v/>
      </c>
      <c r="OE17" s="40" t="str">
        <f t="shared" ref="OE17" si="633">IF(AND(OE15&lt;&gt;0,OE16&lt;&gt;0),(OE15-OE16)/OE16,IF(AND(OE15=0,OE16=0),"",IF(AND(OE15="",OE16=""),"",IF(AND(OE15=0,OE16=""),"", IF(AND(OE15="",OE16=0),"",1)))))</f>
        <v/>
      </c>
      <c r="OF17" s="40" t="str">
        <f t="shared" ref="OF17" si="634">IF(AND(OF15&lt;&gt;0,OF16&lt;&gt;0),(OF15-OF16)/OF16,IF(AND(OF15=0,OF16=0),"",IF(AND(OF15="",OF16=""),"",IF(AND(OF15=0,OF16=""),"", IF(AND(OF15="",OF16=0),"",1)))))</f>
        <v/>
      </c>
      <c r="OG17" s="40" t="str">
        <f t="shared" ref="OG17" si="635">IF(AND(OG15&lt;&gt;0,OG16&lt;&gt;0),(OG15-OG16)/OG16,IF(AND(OG15=0,OG16=0),"",IF(AND(OG15="",OG16=""),"",IF(AND(OG15=0,OG16=""),"", IF(AND(OG15="",OG16=0),"",1)))))</f>
        <v/>
      </c>
      <c r="OH17" s="40" t="str">
        <f t="shared" ref="OH17" si="636">IF(AND(OH15&lt;&gt;0,OH16&lt;&gt;0),(OH15-OH16)/OH16,IF(AND(OH15=0,OH16=0),"",IF(AND(OH15="",OH16=""),"",IF(AND(OH15=0,OH16=""),"", IF(AND(OH15="",OH16=0),"",1)))))</f>
        <v/>
      </c>
      <c r="OI17" s="40" t="str">
        <f t="shared" ref="OI17" si="637">IF(AND(OI15&lt;&gt;0,OI16&lt;&gt;0),(OI15-OI16)/OI16,IF(AND(OI15=0,OI16=0),"",IF(AND(OI15="",OI16=""),"",IF(AND(OI15=0,OI16=""),"", IF(AND(OI15="",OI16=0),"",1)))))</f>
        <v/>
      </c>
      <c r="OJ17" s="40" t="str">
        <f t="shared" ref="OJ17" si="638">IF(AND(OJ15&lt;&gt;0,OJ16&lt;&gt;0),(OJ15-OJ16)/OJ16,IF(AND(OJ15=0,OJ16=0),"",IF(AND(OJ15="",OJ16=""),"",IF(AND(OJ15=0,OJ16=""),"", IF(AND(OJ15="",OJ16=0),"",1)))))</f>
        <v/>
      </c>
      <c r="OK17" s="40" t="str">
        <f t="shared" ref="OK17" si="639">IF(AND(OK15&lt;&gt;0,OK16&lt;&gt;0),(OK15-OK16)/OK16,IF(AND(OK15=0,OK16=0),"",IF(AND(OK15="",OK16=""),"",IF(AND(OK15=0,OK16=""),"", IF(AND(OK15="",OK16=0),"",1)))))</f>
        <v/>
      </c>
      <c r="OL17" s="40" t="str">
        <f t="shared" ref="OL17" si="640">IF(AND(OL15&lt;&gt;0,OL16&lt;&gt;0),(OL15-OL16)/OL16,IF(AND(OL15=0,OL16=0),"",IF(AND(OL15="",OL16=""),"",IF(AND(OL15=0,OL16=""),"", IF(AND(OL15="",OL16=0),"",1)))))</f>
        <v/>
      </c>
      <c r="OM17" s="40" t="str">
        <f t="shared" ref="OM17" si="641">IF(AND(OM15&lt;&gt;0,OM16&lt;&gt;0),(OM15-OM16)/OM16,IF(AND(OM15=0,OM16=0),"",IF(AND(OM15="",OM16=""),"",IF(AND(OM15=0,OM16=""),"", IF(AND(OM15="",OM16=0),"",1)))))</f>
        <v/>
      </c>
      <c r="ON17" s="40" t="str">
        <f t="shared" ref="ON17:PB17" si="642">IF(AND(ON15&lt;&gt;0,ON16&lt;&gt;0),(ON15-ON16)/ON16,IF(AND(ON15=0,ON16=0),"",IF(AND(ON15="",ON16=""),"",IF(AND(ON15=0,ON16=""),"", IF(AND(ON15="",ON16=0),"",1)))))</f>
        <v/>
      </c>
      <c r="OO17" s="40">
        <f t="shared" si="642"/>
        <v>-0.10883730003901677</v>
      </c>
      <c r="OP17" s="40">
        <f t="shared" si="642"/>
        <v>-3.2205902367141596E-2</v>
      </c>
      <c r="OQ17" s="40">
        <f t="shared" si="642"/>
        <v>1</v>
      </c>
      <c r="OR17" s="40" t="str">
        <f t="shared" si="642"/>
        <v/>
      </c>
      <c r="OS17" s="40" t="str">
        <f t="shared" si="642"/>
        <v/>
      </c>
      <c r="OT17" s="40" t="str">
        <f t="shared" si="642"/>
        <v/>
      </c>
      <c r="OU17" s="40" t="str">
        <f t="shared" si="642"/>
        <v/>
      </c>
      <c r="OV17" s="40" t="str">
        <f t="shared" si="642"/>
        <v/>
      </c>
      <c r="OW17" s="40" t="str">
        <f t="shared" si="642"/>
        <v/>
      </c>
      <c r="OX17" s="40" t="str">
        <f t="shared" si="642"/>
        <v/>
      </c>
      <c r="OY17" s="40" t="str">
        <f t="shared" si="642"/>
        <v/>
      </c>
      <c r="OZ17" s="40" t="str">
        <f t="shared" si="642"/>
        <v/>
      </c>
      <c r="PA17" s="40" t="str">
        <f t="shared" si="642"/>
        <v/>
      </c>
      <c r="PB17" s="40" t="str">
        <f t="shared" si="642"/>
        <v/>
      </c>
      <c r="PC17" s="41">
        <f t="shared" ref="PC17" si="643">IF(AND(PC15&lt;&gt;0,PC16&lt;&gt;0),(PC15-PC16)/PC16,IF(AND(PC15=0,PC16=0),"",IF(AND(PC15="",PC16=""),"",IF(AND(PC15=0,PC16=""),"", IF(AND(PC15="",PC16=0),"",1)))))</f>
        <v>2.137459015432993E-2</v>
      </c>
    </row>
    <row r="18" spans="1:419" outlineLevel="1" x14ac:dyDescent="0.3">
      <c r="A18" s="46" t="s">
        <v>108</v>
      </c>
      <c r="B18" s="14">
        <f>'[2]D-PDP'!$CB$12</f>
        <v>145382.84375</v>
      </c>
      <c r="C18" s="14">
        <f>'[2]D-PDP'!$CB$13</f>
        <v>145897.484375</v>
      </c>
      <c r="D18" s="14">
        <f>'[2]D-PDP'!$CB$14</f>
        <v>146173.71875</v>
      </c>
      <c r="E18" s="14">
        <f>'[2]D-PDP'!$CB$15</f>
        <v>146415.40625</v>
      </c>
      <c r="F18" s="14">
        <f>'[2]D-PDP'!$CB$16</f>
        <v>146593.515625</v>
      </c>
      <c r="G18" s="14">
        <f>'[2]D-PDP'!$CB$17</f>
        <v>146781.5</v>
      </c>
      <c r="H18" s="14">
        <f>'[2]D-PDP'!$CB$18</f>
        <v>146821.921875</v>
      </c>
      <c r="I18" s="14">
        <f>'[2]D-PDP'!$CB$19</f>
        <v>146891.328125</v>
      </c>
      <c r="J18" s="14">
        <f>'[2]D-PDP'!$CB$20</f>
        <v>146938.78125</v>
      </c>
      <c r="K18" s="14">
        <f>'[2]D-PDP'!$CB$21</f>
        <v>147027.890625</v>
      </c>
      <c r="L18" s="14">
        <f>'[2]D-PDP'!$CB$22</f>
        <v>122480.703125</v>
      </c>
      <c r="M18" s="14">
        <f>'[2]D-PDP'!$CB$23</f>
        <v>0</v>
      </c>
      <c r="N18" s="14">
        <f>'[2]D-PDP'!$CB$24</f>
        <v>0</v>
      </c>
      <c r="O18" s="14">
        <f>'[2]D-PDP'!$CB$25</f>
        <v>0</v>
      </c>
      <c r="P18" s="14">
        <f>'[2]D-PDP'!$CB$26</f>
        <v>0</v>
      </c>
      <c r="Q18" s="14">
        <f>'[2]D-PDP'!$CB$27</f>
        <v>0</v>
      </c>
      <c r="R18" s="14">
        <f>'[2]D-PDP'!$CB$28</f>
        <v>0</v>
      </c>
      <c r="S18" s="14">
        <f>'[2]D-PDP'!$CB$29</f>
        <v>0</v>
      </c>
      <c r="T18" s="14">
        <f>'[2]D-PDP'!$CB$30</f>
        <v>0</v>
      </c>
      <c r="U18" s="14">
        <f>'[2]D-PDP'!$CB$31</f>
        <v>0</v>
      </c>
      <c r="V18" s="14">
        <f>'[2]D-PDP'!$CB$32</f>
        <v>0</v>
      </c>
      <c r="W18" s="14">
        <f>'[2]D-PDP'!$CB$33</f>
        <v>0</v>
      </c>
      <c r="X18" s="14">
        <f>'[2]D-PDP'!$CB$34</f>
        <v>0</v>
      </c>
      <c r="Y18" s="14">
        <f>'[2]D-PDP'!$CB$35</f>
        <v>0</v>
      </c>
      <c r="Z18" s="14">
        <f>'[2]D-PDP'!$CB$36</f>
        <v>0</v>
      </c>
      <c r="AA18" s="14">
        <f>'[2]D-PDP'!$CB$37</f>
        <v>0</v>
      </c>
      <c r="AB18" s="14">
        <f>'[2]D-PDP'!$CB$38</f>
        <v>0</v>
      </c>
      <c r="AC18" s="14">
        <f>'[2]D-PDP'!$CB$39</f>
        <v>0</v>
      </c>
      <c r="AD18" s="14">
        <f>'[2]D-PDP'!$CB$40</f>
        <v>0</v>
      </c>
      <c r="AE18" s="14">
        <f>'[2]D-PDP'!$CB$41</f>
        <v>0</v>
      </c>
      <c r="AF18" s="14">
        <f>'[2]D-PDP'!$CB$42</f>
        <v>0</v>
      </c>
      <c r="AG18" s="14">
        <f>'[2]D-PDP'!$CB$43</f>
        <v>0</v>
      </c>
      <c r="AH18" s="14">
        <f>'[2]D-PDP'!$CB$44</f>
        <v>0</v>
      </c>
      <c r="AI18" s="14">
        <f>'[2]D-PDP'!$CB$45</f>
        <v>0</v>
      </c>
      <c r="AJ18" s="14">
        <f>'[2]D-PDP'!$CB$46</f>
        <v>0</v>
      </c>
      <c r="AK18" s="14">
        <f>'[2]D-PDP'!$CB$47</f>
        <v>0</v>
      </c>
      <c r="AL18" s="14">
        <f>'[2]D-PDP'!$CB$48</f>
        <v>0</v>
      </c>
      <c r="AM18" s="16">
        <f>SUM(B18:AL18)</f>
        <v>1587405.09375</v>
      </c>
      <c r="AN18" s="28">
        <f>'[2]D-PNP'!$CB$12</f>
        <v>0</v>
      </c>
      <c r="AO18" s="14">
        <f>'[2]D-PNP'!$CB$13</f>
        <v>0</v>
      </c>
      <c r="AP18" s="14">
        <f>'[2]D-PNP'!$CB$14</f>
        <v>0</v>
      </c>
      <c r="AQ18" s="14">
        <f>'[2]D-PNP'!$CB$15</f>
        <v>0</v>
      </c>
      <c r="AR18" s="14">
        <f>'[2]D-PNP'!$CB$16</f>
        <v>0</v>
      </c>
      <c r="AS18" s="14">
        <f>'[2]D-PNP'!$CB$17</f>
        <v>0</v>
      </c>
      <c r="AT18" s="14">
        <f>'[2]D-PNP'!$CB$18</f>
        <v>0</v>
      </c>
      <c r="AU18" s="14">
        <f>'[2]D-PNP'!$CB$19</f>
        <v>0</v>
      </c>
      <c r="AV18" s="14">
        <f>'[2]D-PNP'!$CB$20</f>
        <v>0</v>
      </c>
      <c r="AW18" s="14">
        <f>'[2]D-PNP'!$CB$21</f>
        <v>0</v>
      </c>
      <c r="AX18" s="14">
        <f>'[2]D-PNP'!$CB$22</f>
        <v>0</v>
      </c>
      <c r="AY18" s="14">
        <f>'[2]D-PNP'!$CB$23</f>
        <v>0</v>
      </c>
      <c r="AZ18" s="14">
        <f>'[2]D-PNP'!$CB$24</f>
        <v>0</v>
      </c>
      <c r="BA18" s="14">
        <f>'[2]D-PNP'!$CB$25</f>
        <v>0</v>
      </c>
      <c r="BB18" s="14">
        <f>'[2]D-PNP'!$CB$26</f>
        <v>0</v>
      </c>
      <c r="BC18" s="14">
        <f>'[2]D-PNP'!$CB$27</f>
        <v>0</v>
      </c>
      <c r="BD18" s="14">
        <f>'[2]D-PNP'!$CB$28</f>
        <v>0</v>
      </c>
      <c r="BE18" s="14">
        <f>'[2]D-PNP'!$CB$29</f>
        <v>0</v>
      </c>
      <c r="BF18" s="14">
        <f>'[2]D-PNP'!$CB$30</f>
        <v>0</v>
      </c>
      <c r="BG18" s="14">
        <f>'[2]D-PNP'!$CB$31</f>
        <v>0</v>
      </c>
      <c r="BH18" s="14">
        <f>'[2]D-PNP'!$CB$32</f>
        <v>0</v>
      </c>
      <c r="BI18" s="14">
        <f>'[2]D-PNP'!$CB$33</f>
        <v>0</v>
      </c>
      <c r="BJ18" s="14">
        <f>'[2]D-PNP'!$CB$34</f>
        <v>0</v>
      </c>
      <c r="BK18" s="14">
        <f>'[2]D-PNP'!$CB$35</f>
        <v>0</v>
      </c>
      <c r="BL18" s="14">
        <f>'[2]D-PNP'!$CB$36</f>
        <v>0</v>
      </c>
      <c r="BM18" s="14">
        <f>'[2]D-PNP'!$CB$37</f>
        <v>0</v>
      </c>
      <c r="BN18" s="14">
        <f>'[2]D-PNP'!$CB$38</f>
        <v>0</v>
      </c>
      <c r="BO18" s="14">
        <f>'[2]D-PNP'!$CB$39</f>
        <v>0</v>
      </c>
      <c r="BP18" s="14">
        <f>'[2]D-PNP'!$CB$40</f>
        <v>0</v>
      </c>
      <c r="BQ18" s="14">
        <f>'[2]D-PNP'!$CB$41</f>
        <v>0</v>
      </c>
      <c r="BR18" s="14">
        <f>'[2]D-PNP'!$CB$42</f>
        <v>0</v>
      </c>
      <c r="BS18" s="14">
        <f>'[2]D-PNP'!$CB$43</f>
        <v>0</v>
      </c>
      <c r="BT18" s="14">
        <f>'[2]D-PNP'!$CB$44</f>
        <v>0</v>
      </c>
      <c r="BU18" s="14">
        <f>'[2]D-PNP'!$CB$45</f>
        <v>0</v>
      </c>
      <c r="BV18" s="14">
        <f>'[2]D-PNP'!$CB$46</f>
        <v>0</v>
      </c>
      <c r="BW18" s="14">
        <f>'[2]D-PNP'!$CB$47</f>
        <v>0</v>
      </c>
      <c r="BX18" s="14">
        <f>'[2]D-PNP'!$CB$48</f>
        <v>0</v>
      </c>
      <c r="BY18" s="16">
        <f>SUM(AN18:BX18)</f>
        <v>0</v>
      </c>
      <c r="BZ18" s="28">
        <f>'[2]D-PND'!$CB$12</f>
        <v>0</v>
      </c>
      <c r="CA18" s="14">
        <f>'[2]D-PND'!$CB$13</f>
        <v>0</v>
      </c>
      <c r="CB18" s="14">
        <f>'[2]D-PND'!$CB$14</f>
        <v>0</v>
      </c>
      <c r="CC18" s="14">
        <f>'[2]D-PND'!$CB$15</f>
        <v>0</v>
      </c>
      <c r="CD18" s="14">
        <f>'[2]D-PND'!$CB$16</f>
        <v>0</v>
      </c>
      <c r="CE18" s="14">
        <f>'[2]D-PND'!$CB$17</f>
        <v>0</v>
      </c>
      <c r="CF18" s="14">
        <f>'[2]D-PND'!$CB$18</f>
        <v>0</v>
      </c>
      <c r="CG18" s="14">
        <f>'[2]D-PND'!$CB$19</f>
        <v>0</v>
      </c>
      <c r="CH18" s="14">
        <f>'[2]D-PND'!$CB$20</f>
        <v>0</v>
      </c>
      <c r="CI18" s="14">
        <f>'[2]D-PND'!$CB$21</f>
        <v>0</v>
      </c>
      <c r="CJ18" s="14">
        <f>'[2]D-PND'!$CB$22</f>
        <v>0</v>
      </c>
      <c r="CK18" s="14">
        <f>'[2]D-PND'!$CB$23</f>
        <v>0</v>
      </c>
      <c r="CL18" s="14">
        <f>'[2]D-PND'!$CB$24</f>
        <v>0</v>
      </c>
      <c r="CM18" s="14">
        <f>'[2]D-PND'!$CB$25</f>
        <v>0</v>
      </c>
      <c r="CN18" s="14">
        <f>'[2]D-PND'!$CB$26</f>
        <v>0</v>
      </c>
      <c r="CO18" s="14">
        <f>'[2]D-PND'!$CB$27</f>
        <v>0</v>
      </c>
      <c r="CP18" s="14">
        <f>'[2]D-PND'!$CB$28</f>
        <v>0</v>
      </c>
      <c r="CQ18" s="14">
        <f>'[2]D-PND'!$CB$29</f>
        <v>0</v>
      </c>
      <c r="CR18" s="14">
        <f>'[2]D-PND'!$CB$30</f>
        <v>0</v>
      </c>
      <c r="CS18" s="14">
        <f>'[2]D-PND'!$CB$31</f>
        <v>0</v>
      </c>
      <c r="CT18" s="14">
        <f>'[2]D-PND'!$CB$32</f>
        <v>0</v>
      </c>
      <c r="CU18" s="14">
        <f>'[2]D-PND'!$CB$33</f>
        <v>0</v>
      </c>
      <c r="CV18" s="14">
        <f>'[2]D-PND'!$CB$34</f>
        <v>0</v>
      </c>
      <c r="CW18" s="14">
        <f>'[2]D-PND'!$CB$35</f>
        <v>0</v>
      </c>
      <c r="CX18" s="14">
        <f>'[2]D-PND'!$CB$36</f>
        <v>0</v>
      </c>
      <c r="CY18" s="14">
        <f>'[2]D-PND'!$CB$37</f>
        <v>0</v>
      </c>
      <c r="CZ18" s="14">
        <f>'[2]D-PND'!$CB$38</f>
        <v>0</v>
      </c>
      <c r="DA18" s="14">
        <f>'[2]D-PND'!$CB$39</f>
        <v>0</v>
      </c>
      <c r="DB18" s="14">
        <f>'[2]D-PND'!$CB$40</f>
        <v>0</v>
      </c>
      <c r="DC18" s="14">
        <f>'[2]D-PND'!$CB$41</f>
        <v>0</v>
      </c>
      <c r="DD18" s="14">
        <f>'[2]D-PND'!$CB$42</f>
        <v>0</v>
      </c>
      <c r="DE18" s="14">
        <f>'[2]D-PND'!$CB$43</f>
        <v>0</v>
      </c>
      <c r="DF18" s="14">
        <f>'[2]D-PND'!$CB$44</f>
        <v>0</v>
      </c>
      <c r="DG18" s="14">
        <f>'[2]D-PND'!$CB$45</f>
        <v>0</v>
      </c>
      <c r="DH18" s="14">
        <f>'[2]D-PND'!$CB$46</f>
        <v>0</v>
      </c>
      <c r="DI18" s="14">
        <f>'[2]D-PND'!$CB$47</f>
        <v>0</v>
      </c>
      <c r="DJ18" s="14">
        <f>'[2]D-PND'!$CB$48</f>
        <v>0</v>
      </c>
      <c r="DK18" s="16">
        <f>SUM(BZ18:DJ18)</f>
        <v>0</v>
      </c>
      <c r="DL18" s="66">
        <f>'[2]D-PRBDP'!$CB$12</f>
        <v>4766</v>
      </c>
      <c r="DM18" s="67">
        <f>'[2]D-PRBDP'!$CB$13</f>
        <v>4522</v>
      </c>
      <c r="DN18" s="67">
        <f>'[2]D-PRBDP'!$CB$14</f>
        <v>4376</v>
      </c>
      <c r="DO18" s="67">
        <f>'[2]D-PRBDP'!$CB$15</f>
        <v>4320</v>
      </c>
      <c r="DP18" s="67">
        <f>'[2]D-PRBDP'!$CB$16</f>
        <v>4317</v>
      </c>
      <c r="DQ18" s="67">
        <f>'[2]D-PRBDP'!$CB$17</f>
        <v>4364.00048828125</v>
      </c>
      <c r="DR18" s="67">
        <f>'[2]D-PRBDP'!$CB$18</f>
        <v>4410</v>
      </c>
      <c r="DS18" s="67">
        <f>'[2]D-PRBDP'!$CB$19</f>
        <v>4488</v>
      </c>
      <c r="DT18" s="67">
        <f>'[2]D-PRBDP'!$CB$20</f>
        <v>4581</v>
      </c>
      <c r="DU18" s="67">
        <f>'[2]D-PRBDP'!$CB$21</f>
        <v>4695</v>
      </c>
      <c r="DV18" s="67">
        <f>'[2]D-PRBDP'!$CB$22</f>
        <v>29295</v>
      </c>
      <c r="DW18" s="67">
        <f>'[2]D-PRBDP'!$CB$23</f>
        <v>151895</v>
      </c>
      <c r="DX18" s="67">
        <f>'[2]D-PRBDP'!$CB$24</f>
        <v>152007</v>
      </c>
      <c r="DY18" s="67">
        <f>'[2]D-PRBDP'!$CB$25</f>
        <v>152182</v>
      </c>
      <c r="DZ18" s="67">
        <f>'[2]D-PRBDP'!$CB$26</f>
        <v>152211</v>
      </c>
      <c r="EA18" s="67">
        <f>'[2]D-PRBDP'!$CB$27</f>
        <v>152304</v>
      </c>
      <c r="EB18" s="67">
        <f>'[2]D-PRBDP'!$CB$28</f>
        <v>152393</v>
      </c>
      <c r="EC18" s="67">
        <f>'[2]D-PRBDP'!$CB$29</f>
        <v>152551</v>
      </c>
      <c r="ED18" s="67">
        <f>'[2]D-PRBDP'!$CB$30</f>
        <v>152555</v>
      </c>
      <c r="EE18" s="67">
        <f>'[2]D-PRBDP'!$CB$31</f>
        <v>152633</v>
      </c>
      <c r="EF18" s="67">
        <f>'[2]D-PRBDP'!$CB$32</f>
        <v>152704</v>
      </c>
      <c r="EG18" s="67">
        <f>'[2]D-PRBDP'!$CB$33</f>
        <v>152842</v>
      </c>
      <c r="EH18" s="67">
        <f>'[2]D-PRBDP'!$CB$34</f>
        <v>152832</v>
      </c>
      <c r="EI18" s="67">
        <f>'[2]D-PRBDP'!$CB$35</f>
        <v>12782</v>
      </c>
      <c r="EJ18" s="67">
        <f>'[2]D-PRBDP'!$CB$36</f>
        <v>0</v>
      </c>
      <c r="EK18" s="67">
        <f>'[2]D-PRBDP'!$CB$37</f>
        <v>0</v>
      </c>
      <c r="EL18" s="67">
        <f>'[2]D-PRBDP'!$CB$38</f>
        <v>0</v>
      </c>
      <c r="EM18" s="67">
        <f>'[2]D-PRBDP'!$CB$39</f>
        <v>0</v>
      </c>
      <c r="EN18" s="67">
        <f>'[2]D-PRBDP'!$CB$40</f>
        <v>0</v>
      </c>
      <c r="EO18" s="67">
        <f>'[2]D-PRBDP'!$CB$41</f>
        <v>0</v>
      </c>
      <c r="EP18" s="67">
        <f>'[2]D-PRBDP'!$CB$42</f>
        <v>0</v>
      </c>
      <c r="EQ18" s="67">
        <f>'[2]D-PRBDP'!$CB$43</f>
        <v>0</v>
      </c>
      <c r="ER18" s="67">
        <f>'[2]D-PRBDP'!$CB$44</f>
        <v>0</v>
      </c>
      <c r="ES18" s="67">
        <f>'[2]D-PRBDP'!$CB$45</f>
        <v>0</v>
      </c>
      <c r="ET18" s="67">
        <f>'[2]D-PRBDP'!$CB$46</f>
        <v>0</v>
      </c>
      <c r="EU18" s="67">
        <f>'[2]D-PRBDP'!$CB$47</f>
        <v>0</v>
      </c>
      <c r="EV18" s="67">
        <f>'[2]D-PRBDP'!$CB$48</f>
        <v>0</v>
      </c>
      <c r="EW18" s="68">
        <f>SUM(DL18:EV18)</f>
        <v>1916025.0004882813</v>
      </c>
      <c r="EX18" s="66">
        <f>'[2]D-PRBNP'!$CB$12</f>
        <v>0</v>
      </c>
      <c r="EY18" s="67">
        <f>'[2]D-PRBNP'!$CB$13</f>
        <v>0</v>
      </c>
      <c r="EZ18" s="67">
        <f>'[2]D-PRBNP'!$CB$14</f>
        <v>0</v>
      </c>
      <c r="FA18" s="67">
        <f>'[2]D-PRBNP'!$CB$15</f>
        <v>0</v>
      </c>
      <c r="FB18" s="67">
        <f>'[2]D-PRBNP'!$CB$16</f>
        <v>0</v>
      </c>
      <c r="FC18" s="67">
        <f>'[2]D-PRBNP'!$CB$17</f>
        <v>0</v>
      </c>
      <c r="FD18" s="67">
        <f>'[2]D-PRBNP'!$CB$18</f>
        <v>0</v>
      </c>
      <c r="FE18" s="67">
        <f>'[2]D-PRBNP'!$CB$19</f>
        <v>0</v>
      </c>
      <c r="FF18" s="67">
        <f>'[2]D-PRBNP'!$CB$20</f>
        <v>0</v>
      </c>
      <c r="FG18" s="67">
        <f>'[2]D-PRBNP'!$CB$21</f>
        <v>0</v>
      </c>
      <c r="FH18" s="67">
        <f>'[2]D-PRBNP'!$CB$22</f>
        <v>0</v>
      </c>
      <c r="FI18" s="67">
        <f>'[2]D-PRBNP'!$CB$23</f>
        <v>0</v>
      </c>
      <c r="FJ18" s="67">
        <f>'[2]D-PRBNP'!$CB$24</f>
        <v>0</v>
      </c>
      <c r="FK18" s="67">
        <f>'[2]D-PRBNP'!$CB$25</f>
        <v>0</v>
      </c>
      <c r="FL18" s="67">
        <f>'[2]D-PRBNP'!$CB$26</f>
        <v>0</v>
      </c>
      <c r="FM18" s="67">
        <f>'[2]D-PRBNP'!$CB$27</f>
        <v>0</v>
      </c>
      <c r="FN18" s="67">
        <f>'[2]D-PRBNP'!$CB$28</f>
        <v>0</v>
      </c>
      <c r="FO18" s="67">
        <f>'[2]D-PRBNP'!$CB$29</f>
        <v>0</v>
      </c>
      <c r="FP18" s="67">
        <f>'[2]D-PRBNP'!$CB$30</f>
        <v>0</v>
      </c>
      <c r="FQ18" s="67">
        <f>'[2]D-PRBNP'!$CB$31</f>
        <v>0</v>
      </c>
      <c r="FR18" s="67">
        <f>'[2]D-PRBNP'!$CB$32</f>
        <v>0</v>
      </c>
      <c r="FS18" s="67">
        <f>'[2]D-PRBNP'!$CB$33</f>
        <v>0</v>
      </c>
      <c r="FT18" s="67">
        <f>'[2]D-PRBNP'!$CB$34</f>
        <v>0</v>
      </c>
      <c r="FU18" s="67">
        <f>'[2]D-PRBNP'!$CB$35</f>
        <v>0</v>
      </c>
      <c r="FV18" s="67">
        <f>'[2]D-PRBNP'!$CB$36</f>
        <v>0</v>
      </c>
      <c r="FW18" s="67">
        <f>'[2]D-PRBNP'!$CB$37</f>
        <v>0</v>
      </c>
      <c r="FX18" s="67">
        <f>'[2]D-PRBNP'!$CB$38</f>
        <v>0</v>
      </c>
      <c r="FY18" s="67">
        <f>'[2]D-PRBNP'!$CB$39</f>
        <v>0</v>
      </c>
      <c r="FZ18" s="67">
        <f>'[2]D-PRBNP'!$CB$40</f>
        <v>0</v>
      </c>
      <c r="GA18" s="67">
        <f>'[2]D-PRBNP'!$CB$41</f>
        <v>0</v>
      </c>
      <c r="GB18" s="67">
        <f>'[2]D-PRBNP'!$CB$42</f>
        <v>0</v>
      </c>
      <c r="GC18" s="67">
        <f>'[2]D-PRBNP'!$CB$43</f>
        <v>0</v>
      </c>
      <c r="GD18" s="67">
        <f>'[2]D-PRBNP'!$CB$44</f>
        <v>0</v>
      </c>
      <c r="GE18" s="67">
        <f>'[2]D-PRBNP'!$CB$45</f>
        <v>0</v>
      </c>
      <c r="GF18" s="67">
        <f>'[2]D-PRBNP'!$CB$46</f>
        <v>0</v>
      </c>
      <c r="GG18" s="67">
        <f>'[2]D-PRBNP'!$CB$47</f>
        <v>0</v>
      </c>
      <c r="GH18" s="67">
        <f>'[2]D-PRBNP'!$CB$48</f>
        <v>0</v>
      </c>
      <c r="GI18" s="68">
        <f>SUM(EX18:GH18)</f>
        <v>0</v>
      </c>
      <c r="GJ18" s="66">
        <f>'[2]D-PRBND'!$CB$12</f>
        <v>0</v>
      </c>
      <c r="GK18" s="67">
        <f>'[2]D-PRBND'!$CB$13</f>
        <v>0</v>
      </c>
      <c r="GL18" s="67">
        <f>'[2]D-PRBND'!$CB$14</f>
        <v>0</v>
      </c>
      <c r="GM18" s="67">
        <f>'[2]D-PRBND'!$CB$15</f>
        <v>0</v>
      </c>
      <c r="GN18" s="67">
        <f>'[2]D-PRBND'!$CB$16</f>
        <v>0</v>
      </c>
      <c r="GO18" s="67">
        <f>'[2]D-PRBND'!$CB$17</f>
        <v>0</v>
      </c>
      <c r="GP18" s="67">
        <f>'[2]D-PRBND'!$CB$18</f>
        <v>0</v>
      </c>
      <c r="GQ18" s="67">
        <f>'[2]D-PRBND'!$CB$19</f>
        <v>0</v>
      </c>
      <c r="GR18" s="67">
        <f>'[2]D-PRBND'!$CB$20</f>
        <v>0</v>
      </c>
      <c r="GS18" s="67">
        <f>'[2]D-PRBND'!$CB$21</f>
        <v>0</v>
      </c>
      <c r="GT18" s="67">
        <f>'[2]D-PRBND'!$CB$22</f>
        <v>0</v>
      </c>
      <c r="GU18" s="67">
        <f>'[2]D-PRBND'!$CB$23</f>
        <v>0</v>
      </c>
      <c r="GV18" s="67">
        <f>'[2]D-PRBND'!$CB$24</f>
        <v>0</v>
      </c>
      <c r="GW18" s="67">
        <f>'[2]D-PRBND'!$CB$25</f>
        <v>0</v>
      </c>
      <c r="GX18" s="67">
        <f>'[2]D-PRBND'!$CB$26</f>
        <v>0</v>
      </c>
      <c r="GY18" s="67">
        <f>'[2]D-PRBND'!$CB$27</f>
        <v>0</v>
      </c>
      <c r="GZ18" s="67">
        <f>'[2]D-PRBND'!$CB$28</f>
        <v>0</v>
      </c>
      <c r="HA18" s="67">
        <f>'[2]D-PRBND'!$CB$29</f>
        <v>0</v>
      </c>
      <c r="HB18" s="67">
        <f>'[2]D-PRBND'!$CB$30</f>
        <v>0</v>
      </c>
      <c r="HC18" s="67">
        <f>'[2]D-PRBND'!$CB$31</f>
        <v>0</v>
      </c>
      <c r="HD18" s="67">
        <f>'[2]D-PRBND'!$CB$32</f>
        <v>0</v>
      </c>
      <c r="HE18" s="67">
        <f>'[2]D-PRBND'!$CB$33</f>
        <v>0</v>
      </c>
      <c r="HF18" s="67">
        <f>'[2]D-PRBND'!$CB$34</f>
        <v>0</v>
      </c>
      <c r="HG18" s="67">
        <f>'[2]D-PRBND'!$CB$35</f>
        <v>0</v>
      </c>
      <c r="HH18" s="67">
        <f>'[2]D-PRBND'!$CB$36</f>
        <v>0</v>
      </c>
      <c r="HI18" s="67">
        <f>'[2]D-PRBND'!$CB$37</f>
        <v>0</v>
      </c>
      <c r="HJ18" s="67">
        <f>'[2]D-PRBND'!$CB$38</f>
        <v>0</v>
      </c>
      <c r="HK18" s="67">
        <f>'[2]D-PRBND'!$CB$39</f>
        <v>0</v>
      </c>
      <c r="HL18" s="67">
        <f>'[2]D-PRBND'!$CB$40</f>
        <v>0</v>
      </c>
      <c r="HM18" s="67">
        <f>'[2]D-PRBND'!$CB$41</f>
        <v>0</v>
      </c>
      <c r="HN18" s="67">
        <f>'[2]D-PRBND'!$CB$42</f>
        <v>0</v>
      </c>
      <c r="HO18" s="67">
        <f>'[2]D-PRBND'!$CB$43</f>
        <v>0</v>
      </c>
      <c r="HP18" s="67">
        <f>'[2]D-PRBND'!$CB$44</f>
        <v>0</v>
      </c>
      <c r="HQ18" s="67">
        <f>'[2]D-PRBND'!$CB$45</f>
        <v>0</v>
      </c>
      <c r="HR18" s="67">
        <f>'[2]D-PRBND'!$CB$46</f>
        <v>0</v>
      </c>
      <c r="HS18" s="67">
        <f>'[2]D-PRBND'!$CB$47</f>
        <v>0</v>
      </c>
      <c r="HT18" s="67">
        <f>'[2]D-PRBND'!$CB$48</f>
        <v>0</v>
      </c>
      <c r="HU18" s="68">
        <f>SUM(GJ18:HT18)</f>
        <v>0</v>
      </c>
      <c r="HV18" s="28">
        <f>SUM($DL$18,$EX$18,$GJ$18)</f>
        <v>4766</v>
      </c>
      <c r="HW18" s="14">
        <f>SUM($DM$18,$EY$18,$GK$18)</f>
        <v>4522</v>
      </c>
      <c r="HX18" s="14">
        <f>SUM($DN$18,$EZ$18,$GL$18)</f>
        <v>4376</v>
      </c>
      <c r="HY18" s="14">
        <f>SUM($DO$18,$FA$18,$GM$18)</f>
        <v>4320</v>
      </c>
      <c r="HZ18" s="14">
        <f>SUM($DP$18,$FB$18,$GN$18)</f>
        <v>4317</v>
      </c>
      <c r="IA18" s="14">
        <f>SUM($DQ$18,$FC$18,$GO$18)</f>
        <v>4364.00048828125</v>
      </c>
      <c r="IB18" s="14">
        <f>SUM($DR$18,$FD$18,$GP$18)</f>
        <v>4410</v>
      </c>
      <c r="IC18" s="14">
        <f>SUM($DS$18,$FE$18,$GQ$18)</f>
        <v>4488</v>
      </c>
      <c r="ID18" s="14">
        <f>SUM($DT$18,$FF$18,$GR$18)</f>
        <v>4581</v>
      </c>
      <c r="IE18" s="14">
        <f>SUM($DU$18,$FG$18,$GS$18)</f>
        <v>4695</v>
      </c>
      <c r="IF18" s="14">
        <f>SUM($DV$18,$FH$18,$GT$18)</f>
        <v>29295</v>
      </c>
      <c r="IG18" s="14">
        <f>SUM($DW$18,$FI$18,$GU$18)</f>
        <v>151895</v>
      </c>
      <c r="IH18" s="14">
        <f>SUM($DX$18,$FJ$18,$GV$18)</f>
        <v>152007</v>
      </c>
      <c r="II18" s="14">
        <f>SUM($DY$18,$FK$18,$GW$18)</f>
        <v>152182</v>
      </c>
      <c r="IJ18" s="14">
        <f>SUM($DZ$18,$FL$18,$GX$18)</f>
        <v>152211</v>
      </c>
      <c r="IK18" s="14">
        <f>SUM($EA$18,$FM$18,$GY$18)</f>
        <v>152304</v>
      </c>
      <c r="IL18" s="14">
        <f>SUM($EB$18,$FN$18,$GZ$18)</f>
        <v>152393</v>
      </c>
      <c r="IM18" s="14">
        <f>SUM($EC$18,$FO$18,$HA$18)</f>
        <v>152551</v>
      </c>
      <c r="IN18" s="14">
        <f>SUM($ED$18,$FP$18,$HB$18)</f>
        <v>152555</v>
      </c>
      <c r="IO18" s="14">
        <f>SUM($EE$18,$FQ$18,$HC$18)</f>
        <v>152633</v>
      </c>
      <c r="IP18" s="14">
        <f>SUM($EF$18,$FR$18,$HD$18)</f>
        <v>152704</v>
      </c>
      <c r="IQ18" s="14">
        <f>SUM($EG$18,$FS$18,$HE$18)</f>
        <v>152842</v>
      </c>
      <c r="IR18" s="14">
        <f>SUM($EH$18,$FT$18,$HF$18)</f>
        <v>152832</v>
      </c>
      <c r="IS18" s="14">
        <f>SUM($EI$18,$FU$18,$HG$18)</f>
        <v>12782</v>
      </c>
      <c r="IT18" s="14">
        <f>SUM($EJ$18,$FV$18,$HH$18)</f>
        <v>0</v>
      </c>
      <c r="IU18" s="14">
        <f>SUM($EK$18,$FW$18,$HI$18)</f>
        <v>0</v>
      </c>
      <c r="IV18" s="14">
        <f>SUM($EL$18,$FX$18,$HJ$18)</f>
        <v>0</v>
      </c>
      <c r="IW18" s="14">
        <f>SUM($EM$18,$FY$18,$HK$18)</f>
        <v>0</v>
      </c>
      <c r="IX18" s="14">
        <f>SUM($EN$18,$FZ$18,$HL$18)</f>
        <v>0</v>
      </c>
      <c r="IY18" s="14">
        <f>SUM($EO$18,$GA$18,$HM$18)</f>
        <v>0</v>
      </c>
      <c r="IZ18" s="14">
        <f>SUM($EP$18,$GB$18,$HN$18)</f>
        <v>0</v>
      </c>
      <c r="JA18" s="14">
        <f>SUM($EQ$18,$GC$18,$HO$18)</f>
        <v>0</v>
      </c>
      <c r="JB18" s="14">
        <f>SUM($ER$18,$GD$18,$HP$18)</f>
        <v>0</v>
      </c>
      <c r="JC18" s="14">
        <f>SUM($ES$18,$GE$18,$HQ$18)</f>
        <v>0</v>
      </c>
      <c r="JD18" s="14">
        <f>SUM($ET$18,$GF$18,$HR$18)</f>
        <v>0</v>
      </c>
      <c r="JE18" s="14">
        <f>SUM($EU$18,$GG$18,$HS$18)</f>
        <v>0</v>
      </c>
      <c r="JF18" s="14">
        <f>SUM($EV$18,$GH$18,$HT$18)</f>
        <v>0</v>
      </c>
      <c r="JG18" s="16">
        <f>SUM(HV18:JF18)</f>
        <v>1916025.0004882813</v>
      </c>
      <c r="JH18" s="66">
        <f>'[2]D-PSDP'!$CB$12</f>
        <v>890</v>
      </c>
      <c r="JI18" s="67">
        <f>'[2]D-PSDP'!$CB$13</f>
        <v>875.00006103515625</v>
      </c>
      <c r="JJ18" s="67">
        <f>'[2]D-PSDP'!$CB$14</f>
        <v>854</v>
      </c>
      <c r="JK18" s="67">
        <f>'[2]D-PSDP'!$CB$15</f>
        <v>840.99993896484375</v>
      </c>
      <c r="JL18" s="67">
        <f>'[2]D-PSDP'!$CB$16</f>
        <v>829</v>
      </c>
      <c r="JM18" s="67">
        <f>'[2]D-PSDP'!$CB$17</f>
        <v>819</v>
      </c>
      <c r="JN18" s="67">
        <f>'[2]D-PSDP'!$CB$18</f>
        <v>807.99993896484375</v>
      </c>
      <c r="JO18" s="67">
        <f>'[2]D-PSDP'!$CB$19</f>
        <v>801</v>
      </c>
      <c r="JP18" s="67">
        <f>'[2]D-PSDP'!$CB$20</f>
        <v>791</v>
      </c>
      <c r="JQ18" s="67">
        <f>'[2]D-PSDP'!$CB$21</f>
        <v>789.00006103515625</v>
      </c>
      <c r="JR18" s="67">
        <f>'[2]D-PSDP'!$CB$22</f>
        <v>778</v>
      </c>
      <c r="JS18" s="67">
        <f>'[2]D-PSDP'!$CB$23</f>
        <v>777</v>
      </c>
      <c r="JT18" s="67">
        <f>'[2]D-PSDP'!$CB$24</f>
        <v>772</v>
      </c>
      <c r="JU18" s="67">
        <f>'[2]D-PSDP'!$CB$25</f>
        <v>769</v>
      </c>
      <c r="JV18" s="67">
        <f>'[2]D-PSDP'!$CB$26</f>
        <v>766</v>
      </c>
      <c r="JW18" s="67">
        <f>'[2]D-PSDP'!$CB$27</f>
        <v>766</v>
      </c>
      <c r="JX18" s="67">
        <f>'[2]D-PSDP'!$CB$28</f>
        <v>766</v>
      </c>
      <c r="JY18" s="67">
        <f>'[2]D-PSDP'!$CB$29</f>
        <v>765</v>
      </c>
      <c r="JZ18" s="67">
        <f>'[2]D-PSDP'!$CB$30</f>
        <v>765</v>
      </c>
      <c r="KA18" s="67">
        <f>'[2]D-PSDP'!$CB$31</f>
        <v>765</v>
      </c>
      <c r="KB18" s="67">
        <f>'[2]D-PSDP'!$CB$32</f>
        <v>764</v>
      </c>
      <c r="KC18" s="67">
        <f>'[2]D-PSDP'!$CB$33</f>
        <v>768</v>
      </c>
      <c r="KD18" s="67">
        <f>'[2]D-PSDP'!$CB$34</f>
        <v>766</v>
      </c>
      <c r="KE18" s="67">
        <f>'[2]D-PSDP'!$CB$35</f>
        <v>140876</v>
      </c>
      <c r="KF18" s="67">
        <f>'[2]D-PSDP'!$CB$36</f>
        <v>153717</v>
      </c>
      <c r="KG18" s="67">
        <f>'[2]D-PSDP'!$CB$37</f>
        <v>51200.99609375</v>
      </c>
      <c r="KH18" s="67">
        <f>'[2]D-PSDP'!$CB$38</f>
        <v>0</v>
      </c>
      <c r="KI18" s="67">
        <f>'[2]D-PSDP'!$CB$39</f>
        <v>0</v>
      </c>
      <c r="KJ18" s="67">
        <f>'[2]D-PSDP'!$CB$40</f>
        <v>0</v>
      </c>
      <c r="KK18" s="67">
        <f>'[2]D-PSDP'!$CB$41</f>
        <v>0</v>
      </c>
      <c r="KL18" s="67">
        <f>'[2]D-PSDP'!$CB$42</f>
        <v>0</v>
      </c>
      <c r="KM18" s="67">
        <f>'[2]D-PSDP'!$CB$43</f>
        <v>0</v>
      </c>
      <c r="KN18" s="67">
        <f>'[2]D-PSDP'!$CB$44</f>
        <v>0</v>
      </c>
      <c r="KO18" s="67">
        <f>'[2]D-PSDP'!$CB$45</f>
        <v>0</v>
      </c>
      <c r="KP18" s="67">
        <f>'[2]D-PSDP'!$CB$46</f>
        <v>0</v>
      </c>
      <c r="KQ18" s="67">
        <f>'[2]D-PSDP'!$CB$47</f>
        <v>0</v>
      </c>
      <c r="KR18" s="67">
        <f>'[2]D-PSDP'!$CB$48</f>
        <v>0</v>
      </c>
      <c r="KS18" s="68">
        <f>SUM(JH18:KR18)</f>
        <v>364077.99609375</v>
      </c>
      <c r="KT18" s="66">
        <f>'[2]D-PSNP'!$CB$12</f>
        <v>0</v>
      </c>
      <c r="KU18" s="67">
        <f>'[2]D-PSNP'!$CB$13</f>
        <v>0</v>
      </c>
      <c r="KV18" s="67">
        <f>'[2]D-PSNP'!$CB$14</f>
        <v>0</v>
      </c>
      <c r="KW18" s="67">
        <f>'[2]D-PSNP'!$CB$15</f>
        <v>0</v>
      </c>
      <c r="KX18" s="67">
        <f>'[2]D-PSNP'!$CB$16</f>
        <v>0</v>
      </c>
      <c r="KY18" s="67">
        <f>'[2]D-PSNP'!$CB$17</f>
        <v>0</v>
      </c>
      <c r="KZ18" s="67">
        <f>'[2]D-PSNP'!$CB$18</f>
        <v>0</v>
      </c>
      <c r="LA18" s="67">
        <f>'[2]D-PSNP'!$CB$19</f>
        <v>0</v>
      </c>
      <c r="LB18" s="67">
        <f>'[2]D-PSNP'!$CB$20</f>
        <v>0</v>
      </c>
      <c r="LC18" s="67">
        <f>'[2]D-PSNP'!$CB$21</f>
        <v>0</v>
      </c>
      <c r="LD18" s="67">
        <f>'[2]D-PSNP'!$CB$22</f>
        <v>0</v>
      </c>
      <c r="LE18" s="67">
        <f>'[2]D-PSNP'!$CB$23</f>
        <v>0</v>
      </c>
      <c r="LF18" s="67">
        <f>'[2]D-PSNP'!$CB$24</f>
        <v>0</v>
      </c>
      <c r="LG18" s="67">
        <f>'[2]D-PSNP'!$CB$25</f>
        <v>0</v>
      </c>
      <c r="LH18" s="67">
        <f>'[2]D-PSNP'!$CB$26</f>
        <v>0</v>
      </c>
      <c r="LI18" s="67">
        <f>'[2]D-PSNP'!$CB$27</f>
        <v>0</v>
      </c>
      <c r="LJ18" s="67">
        <f>'[2]D-PSNP'!$CB$28</f>
        <v>0</v>
      </c>
      <c r="LK18" s="67">
        <f>'[2]D-PSNP'!$CB$29</f>
        <v>0</v>
      </c>
      <c r="LL18" s="67">
        <f>'[2]D-PSNP'!$CB$30</f>
        <v>0</v>
      </c>
      <c r="LM18" s="67">
        <f>'[2]D-PSNP'!$CB$31</f>
        <v>0</v>
      </c>
      <c r="LN18" s="67">
        <f>'[2]D-PSNP'!$CB$32</f>
        <v>0</v>
      </c>
      <c r="LO18" s="67">
        <f>'[2]D-PSNP'!$CB$33</f>
        <v>0</v>
      </c>
      <c r="LP18" s="67">
        <f>'[2]D-PSNP'!$CB$34</f>
        <v>0</v>
      </c>
      <c r="LQ18" s="67">
        <f>'[2]D-PSNP'!$CB$35</f>
        <v>0</v>
      </c>
      <c r="LR18" s="67">
        <f>'[2]D-PSNP'!$CB$36</f>
        <v>0</v>
      </c>
      <c r="LS18" s="67">
        <f>'[2]D-PSNP'!$CB$37</f>
        <v>0</v>
      </c>
      <c r="LT18" s="67">
        <f>'[2]D-PSNP'!$CB$38</f>
        <v>0</v>
      </c>
      <c r="LU18" s="67">
        <f>'[2]D-PSNP'!$CB$39</f>
        <v>0</v>
      </c>
      <c r="LV18" s="67">
        <f>'[2]D-PSNP'!$CB$40</f>
        <v>0</v>
      </c>
      <c r="LW18" s="67">
        <f>'[2]D-PSNP'!$CB$41</f>
        <v>0</v>
      </c>
      <c r="LX18" s="67">
        <f>'[2]D-PSNP'!$CB$42</f>
        <v>0</v>
      </c>
      <c r="LY18" s="67">
        <f>'[2]D-PSNP'!$CB$43</f>
        <v>0</v>
      </c>
      <c r="LZ18" s="67">
        <f>'[2]D-PSNP'!$CB$44</f>
        <v>0</v>
      </c>
      <c r="MA18" s="67">
        <f>'[2]D-PSNP'!$CB$45</f>
        <v>0</v>
      </c>
      <c r="MB18" s="67">
        <f>'[2]D-PSNP'!$CB$46</f>
        <v>0</v>
      </c>
      <c r="MC18" s="67">
        <f>'[2]D-PSNP'!$CB$47</f>
        <v>0</v>
      </c>
      <c r="MD18" s="67">
        <f>'[2]D-PSNP'!$CB$48</f>
        <v>0</v>
      </c>
      <c r="ME18" s="68">
        <f>SUM(KT18:MD18)</f>
        <v>0</v>
      </c>
      <c r="MF18" s="66">
        <f>'[2]D-PSND'!$CB$12</f>
        <v>0</v>
      </c>
      <c r="MG18" s="67">
        <f>'[2]D-PSND'!$CB$13</f>
        <v>0</v>
      </c>
      <c r="MH18" s="67">
        <f>'[2]D-PSND'!$CB$14</f>
        <v>0</v>
      </c>
      <c r="MI18" s="67">
        <f>'[2]D-PSND'!$CB$15</f>
        <v>0</v>
      </c>
      <c r="MJ18" s="67">
        <f>'[2]D-PSND'!$CB$16</f>
        <v>0</v>
      </c>
      <c r="MK18" s="67">
        <f>'[2]D-PSND'!$CB$17</f>
        <v>0</v>
      </c>
      <c r="ML18" s="67">
        <f>'[2]D-PSND'!$CB$18</f>
        <v>0</v>
      </c>
      <c r="MM18" s="67">
        <f>'[2]D-PSND'!$CB$19</f>
        <v>0</v>
      </c>
      <c r="MN18" s="67">
        <f>'[2]D-PSND'!$CB$20</f>
        <v>0</v>
      </c>
      <c r="MO18" s="67">
        <f>'[2]D-PSND'!$CB$21</f>
        <v>0</v>
      </c>
      <c r="MP18" s="67">
        <f>'[2]D-PSND'!$CB$22</f>
        <v>0</v>
      </c>
      <c r="MQ18" s="67">
        <f>'[2]D-PSND'!$CB$23</f>
        <v>0</v>
      </c>
      <c r="MR18" s="67">
        <f>'[2]D-PSND'!$CB$24</f>
        <v>0</v>
      </c>
      <c r="MS18" s="67">
        <f>'[2]D-PSND'!$CB$25</f>
        <v>0</v>
      </c>
      <c r="MT18" s="67">
        <f>'[2]D-PSND'!$CB$26</f>
        <v>0</v>
      </c>
      <c r="MU18" s="67">
        <f>'[2]D-PSND'!$CB$27</f>
        <v>0</v>
      </c>
      <c r="MV18" s="67">
        <f>'[2]D-PSND'!$CB$28</f>
        <v>0</v>
      </c>
      <c r="MW18" s="67">
        <f>'[2]D-PSND'!$CB$29</f>
        <v>0</v>
      </c>
      <c r="MX18" s="67">
        <f>'[2]D-PSND'!$CB$30</f>
        <v>0</v>
      </c>
      <c r="MY18" s="67">
        <f>'[2]D-PSND'!$CB$31</f>
        <v>0</v>
      </c>
      <c r="MZ18" s="67">
        <f>'[2]D-PSND'!$CB$32</f>
        <v>0</v>
      </c>
      <c r="NA18" s="67">
        <f>'[2]D-PSND'!$CB$33</f>
        <v>0</v>
      </c>
      <c r="NB18" s="67">
        <f>'[2]D-PSND'!$CB$34</f>
        <v>0</v>
      </c>
      <c r="NC18" s="67">
        <f>'[2]D-PSND'!$CB$35</f>
        <v>0</v>
      </c>
      <c r="ND18" s="67">
        <f>'[2]D-PSND'!$CB$36</f>
        <v>0</v>
      </c>
      <c r="NE18" s="67">
        <f>'[2]D-PSND'!$CB$37</f>
        <v>0</v>
      </c>
      <c r="NF18" s="67">
        <f>'[2]D-PSND'!$CB$38</f>
        <v>0</v>
      </c>
      <c r="NG18" s="67">
        <f>'[2]D-PSND'!$CB$39</f>
        <v>0</v>
      </c>
      <c r="NH18" s="67">
        <f>'[2]D-PSND'!$CB$40</f>
        <v>0</v>
      </c>
      <c r="NI18" s="67">
        <f>'[2]D-PSND'!$CB$41</f>
        <v>0</v>
      </c>
      <c r="NJ18" s="67">
        <f>'[2]D-PSND'!$CB$42</f>
        <v>0</v>
      </c>
      <c r="NK18" s="67">
        <f>'[2]D-PSND'!$CB$43</f>
        <v>0</v>
      </c>
      <c r="NL18" s="67">
        <f>'[2]D-PSND'!$CB$44</f>
        <v>0</v>
      </c>
      <c r="NM18" s="67">
        <f>'[2]D-PSND'!$CB$45</f>
        <v>0</v>
      </c>
      <c r="NN18" s="67">
        <f>'[2]D-PSND'!$CB$46</f>
        <v>0</v>
      </c>
      <c r="NO18" s="67">
        <f>'[2]D-PSND'!$CB$47</f>
        <v>0</v>
      </c>
      <c r="NP18" s="67">
        <f>'[2]D-PSND'!$CB$48</f>
        <v>0</v>
      </c>
      <c r="NQ18" s="68">
        <f>SUM(MF18:NP18)</f>
        <v>0</v>
      </c>
      <c r="NR18" s="14">
        <f>SUM($JH$18,$KT$18,$MF$18)</f>
        <v>890</v>
      </c>
      <c r="NS18" s="14">
        <f>SUM($JI$18,$KU$18,$MG$18)</f>
        <v>875.00006103515625</v>
      </c>
      <c r="NT18" s="14">
        <f>SUM($JJ$18,$KV$18,$MH$18)</f>
        <v>854</v>
      </c>
      <c r="NU18" s="14">
        <f>SUM($JK$18,$KW$18,$MI$18)</f>
        <v>840.99993896484375</v>
      </c>
      <c r="NV18" s="14">
        <f>SUM($JL$18,$KX$18,$MJ$18)</f>
        <v>829</v>
      </c>
      <c r="NW18" s="14">
        <f>SUM($JM$18,$KY$18,$MK$18)</f>
        <v>819</v>
      </c>
      <c r="NX18" s="14">
        <f>SUM($JN$18,$KZ$18,$ML$18)</f>
        <v>807.99993896484375</v>
      </c>
      <c r="NY18" s="14">
        <f>SUM($JO$18,$LA$18,$MM$18)</f>
        <v>801</v>
      </c>
      <c r="NZ18" s="14">
        <f>SUM($JP$18,$LB$18,$MN$18)</f>
        <v>791</v>
      </c>
      <c r="OA18" s="14">
        <f>SUM($JQ$18,$LC$18,$MO$18)</f>
        <v>789.00006103515625</v>
      </c>
      <c r="OB18" s="14">
        <f>SUM($JR$18,$LD$18,$MP$18)</f>
        <v>778</v>
      </c>
      <c r="OC18" s="14">
        <f>SUM($JS$18,$LE$18,$MQ$18)</f>
        <v>777</v>
      </c>
      <c r="OD18" s="14">
        <f>SUM($JT$18,$LF$18,$MR$18)</f>
        <v>772</v>
      </c>
      <c r="OE18" s="14">
        <f>SUM($JU$18,$LG$18,$MS$18)</f>
        <v>769</v>
      </c>
      <c r="OF18" s="14">
        <f>SUM($JV$18,$LH$18,$MT$18)</f>
        <v>766</v>
      </c>
      <c r="OG18" s="14">
        <f>SUM($JW$18,$LI$18,$MU$18)</f>
        <v>766</v>
      </c>
      <c r="OH18" s="14">
        <f>SUM($JX$18,$LJ$18,$MV$18)</f>
        <v>766</v>
      </c>
      <c r="OI18" s="14">
        <f>SUM($JY$18,$LK$18,$MW$18)</f>
        <v>765</v>
      </c>
      <c r="OJ18" s="14">
        <f>SUM($JZ$18,$LL$18,$MX$18)</f>
        <v>765</v>
      </c>
      <c r="OK18" s="14">
        <f>SUM($KA$18,$LM$18,$MY$18)</f>
        <v>765</v>
      </c>
      <c r="OL18" s="14">
        <f>SUM($KB$18,$LN$18,$MZ$18)</f>
        <v>764</v>
      </c>
      <c r="OM18" s="14">
        <f>SUM($KC$18,$LO$18,$NA$18)</f>
        <v>768</v>
      </c>
      <c r="ON18" s="14">
        <f>SUM($KD$18,$LP$18,$NB$18)</f>
        <v>766</v>
      </c>
      <c r="OO18" s="14">
        <f>SUM($KE$18,$LQ$18,$NC$18)</f>
        <v>140876</v>
      </c>
      <c r="OP18" s="14">
        <f>SUM($KF$18,$LR$18,$ND$18)</f>
        <v>153717</v>
      </c>
      <c r="OQ18" s="14">
        <f>SUM($KG$18,$LS$18,$NE$18)</f>
        <v>51200.99609375</v>
      </c>
      <c r="OR18" s="14">
        <f>SUM($KH$18,$LT$18,$NF$18)</f>
        <v>0</v>
      </c>
      <c r="OS18" s="14">
        <f>SUM($KI$18,$LU$18,$NG$18)</f>
        <v>0</v>
      </c>
      <c r="OT18" s="14">
        <f>SUM($KJ$18,$LV$18,$NH$18)</f>
        <v>0</v>
      </c>
      <c r="OU18" s="14">
        <f>SUM($KK$18,$LW$18,$NI$18)</f>
        <v>0</v>
      </c>
      <c r="OV18" s="14">
        <f>SUM($KL$18,$LX$18,$NJ$18)</f>
        <v>0</v>
      </c>
      <c r="OW18" s="14">
        <f>SUM($KM$18,$LY$18,$NK$18)</f>
        <v>0</v>
      </c>
      <c r="OX18" s="14">
        <f>SUM($KN$18,$LZ$18,$NL$18)</f>
        <v>0</v>
      </c>
      <c r="OY18" s="14">
        <f>SUM($KO$18,$MA$18,$NM$18)</f>
        <v>0</v>
      </c>
      <c r="OZ18" s="14">
        <f>SUM($KP$18,$MB$18,$NN$18)</f>
        <v>0</v>
      </c>
      <c r="PA18" s="14">
        <f>SUM($KQ$18,$MC$18,$NO$18)</f>
        <v>0</v>
      </c>
      <c r="PB18" s="14">
        <f>SUM($KR$18,$MD$18,$NP$18)</f>
        <v>0</v>
      </c>
      <c r="PC18" s="16">
        <f>SUM(NR18:PB18)</f>
        <v>364077.99609375</v>
      </c>
    </row>
    <row r="19" spans="1:419" outlineLevel="1" x14ac:dyDescent="0.3">
      <c r="A19" s="46" t="s">
        <v>109</v>
      </c>
      <c r="B19" s="25">
        <f>'[1]CF PDP'!$BY$36</f>
        <v>145383</v>
      </c>
      <c r="C19" s="25">
        <f>'[1]CF PDP'!$BY$37</f>
        <v>145897</v>
      </c>
      <c r="D19" s="25">
        <f>'[1]CF PDP'!$BY$38</f>
        <v>146174</v>
      </c>
      <c r="E19" s="25">
        <f>'[1]CF PDP'!$BY$39</f>
        <v>146415</v>
      </c>
      <c r="F19" s="25">
        <f>'[1]CF PDP'!$BY$40</f>
        <v>146594</v>
      </c>
      <c r="G19" s="25">
        <f>'[1]CF PDP'!$BY$41</f>
        <v>146781</v>
      </c>
      <c r="H19" s="25">
        <f>'[1]CF PDP'!$BY$42</f>
        <v>146822</v>
      </c>
      <c r="I19" s="25">
        <f>'[1]CF PDP'!$BY$43</f>
        <v>146891</v>
      </c>
      <c r="J19" s="25">
        <f>'[1]CF PDP'!$BY$44</f>
        <v>146939</v>
      </c>
      <c r="K19" s="25">
        <f>'[1]CF PDP'!$BY$45</f>
        <v>147028</v>
      </c>
      <c r="L19" s="25">
        <f>'[1]CF PDP'!$BY$46</f>
        <v>146989</v>
      </c>
      <c r="M19" s="25">
        <f>'[1]CF PDP'!$BY$47</f>
        <v>0</v>
      </c>
      <c r="N19" s="25">
        <f>'[1]CF PDP'!$BY$48</f>
        <v>0</v>
      </c>
      <c r="O19" s="25">
        <f>'[1]CF PDP'!$BY$49</f>
        <v>0</v>
      </c>
      <c r="P19" s="25">
        <f>'[1]CF PDP'!$BY$50</f>
        <v>0</v>
      </c>
      <c r="Q19" s="25">
        <f>'[1]CF PDP'!$BY$51</f>
        <v>0</v>
      </c>
      <c r="R19" s="25">
        <f>'[1]CF PDP'!$BY$52</f>
        <v>0</v>
      </c>
      <c r="S19" s="25">
        <f>'[1]CF PDP'!$BY$53</f>
        <v>0</v>
      </c>
      <c r="T19" s="25">
        <f>'[1]CF PDP'!$BY$54</f>
        <v>0</v>
      </c>
      <c r="U19" s="25">
        <f>'[1]CF PDP'!$BY$55</f>
        <v>0</v>
      </c>
      <c r="V19" s="25">
        <f>'[1]CF PDP'!$BY$56</f>
        <v>0</v>
      </c>
      <c r="W19" s="25">
        <f>'[1]CF PDP'!$BY$57</f>
        <v>0</v>
      </c>
      <c r="X19" s="25">
        <f>'[1]CF PDP'!$BY$58</f>
        <v>0</v>
      </c>
      <c r="Y19" s="25">
        <f>'[1]CF PDP'!$BY$59</f>
        <v>0</v>
      </c>
      <c r="Z19" s="25">
        <f>'[1]CF PDP'!$BY$60</f>
        <v>0</v>
      </c>
      <c r="AA19" s="25">
        <f>'[1]CF PDP'!$BY$61</f>
        <v>0</v>
      </c>
      <c r="AB19" s="25">
        <f>'[1]CF PDP'!$BY$62</f>
        <v>0</v>
      </c>
      <c r="AC19" s="25">
        <f>'[1]CF PDP'!$BY$63</f>
        <v>0</v>
      </c>
      <c r="AD19" s="25">
        <f>'[1]CF PDP'!$BY$64</f>
        <v>0</v>
      </c>
      <c r="AE19" s="25">
        <f>'[1]CF PDP'!$BY$65</f>
        <v>0</v>
      </c>
      <c r="AF19" s="25">
        <f>'[1]CF PDP'!$BY$66</f>
        <v>0</v>
      </c>
      <c r="AG19" s="25">
        <f>'[1]CF PDP'!$BY$67</f>
        <v>0</v>
      </c>
      <c r="AH19" s="25">
        <f>'[1]CF PDP'!$BY$68</f>
        <v>0</v>
      </c>
      <c r="AI19" s="25">
        <f>'[1]CF PDP'!$BY$69</f>
        <v>0</v>
      </c>
      <c r="AJ19" s="25">
        <f>'[1]CF PDP'!$BY$70</f>
        <v>0</v>
      </c>
      <c r="AK19" s="25">
        <f>'[1]CF PDP'!$BY$71</f>
        <v>0</v>
      </c>
      <c r="AL19" s="25">
        <f>'[1]CF PDP'!$BY$72</f>
        <v>0</v>
      </c>
      <c r="AM19" s="26">
        <f>SUM(B19:AL19)</f>
        <v>1611913</v>
      </c>
      <c r="AN19" s="27">
        <f>'[1]CF PNP'!$BY$36</f>
        <v>0</v>
      </c>
      <c r="AO19" s="25">
        <f>'[1]CF PNP'!$BY$37</f>
        <v>0</v>
      </c>
      <c r="AP19" s="25">
        <f>'[1]CF PNP'!$BY$38</f>
        <v>0</v>
      </c>
      <c r="AQ19" s="25">
        <f>'[1]CF PNP'!$BY$39</f>
        <v>0</v>
      </c>
      <c r="AR19" s="25">
        <f>'[1]CF PNP'!$BY$40</f>
        <v>0</v>
      </c>
      <c r="AS19" s="25">
        <f>'[1]CF PNP'!$BY$41</f>
        <v>0</v>
      </c>
      <c r="AT19" s="25">
        <f>'[1]CF PNP'!$BY$42</f>
        <v>0</v>
      </c>
      <c r="AU19" s="25">
        <f>'[1]CF PNP'!$BY$43</f>
        <v>0</v>
      </c>
      <c r="AV19" s="25">
        <f>'[1]CF PNP'!$BY$44</f>
        <v>0</v>
      </c>
      <c r="AW19" s="25">
        <f>'[1]CF PNP'!$BY$45</f>
        <v>0</v>
      </c>
      <c r="AX19" s="25">
        <f>'[1]CF PNP'!$BY$46</f>
        <v>0</v>
      </c>
      <c r="AY19" s="25">
        <f>'[1]CF PNP'!$BY$47</f>
        <v>0</v>
      </c>
      <c r="AZ19" s="25">
        <f>'[1]CF PNP'!$BY$48</f>
        <v>0</v>
      </c>
      <c r="BA19" s="25">
        <f>'[1]CF PNP'!$BY$49</f>
        <v>0</v>
      </c>
      <c r="BB19" s="25">
        <f>'[1]CF PNP'!$BY$50</f>
        <v>0</v>
      </c>
      <c r="BC19" s="25">
        <f>'[1]CF PNP'!$BY$51</f>
        <v>0</v>
      </c>
      <c r="BD19" s="25">
        <f>'[1]CF PNP'!$BY$52</f>
        <v>0</v>
      </c>
      <c r="BE19" s="25">
        <f>'[1]CF PNP'!$BY$53</f>
        <v>0</v>
      </c>
      <c r="BF19" s="25">
        <f>'[1]CF PNP'!$BY$54</f>
        <v>0</v>
      </c>
      <c r="BG19" s="25">
        <f>'[1]CF PNP'!$BY$55</f>
        <v>0</v>
      </c>
      <c r="BH19" s="25">
        <f>'[1]CF PNP'!$BY$56</f>
        <v>0</v>
      </c>
      <c r="BI19" s="25">
        <f>'[1]CF PNP'!$BY$57</f>
        <v>0</v>
      </c>
      <c r="BJ19" s="25">
        <f>'[1]CF PNP'!$BY$58</f>
        <v>0</v>
      </c>
      <c r="BK19" s="25">
        <f>'[1]CF PNP'!$BY$59</f>
        <v>0</v>
      </c>
      <c r="BL19" s="25">
        <f>'[1]CF PNP'!$BY$60</f>
        <v>0</v>
      </c>
      <c r="BM19" s="25">
        <f>'[1]CF PNP'!$BY$61</f>
        <v>0</v>
      </c>
      <c r="BN19" s="25">
        <f>'[1]CF PNP'!$BY$62</f>
        <v>0</v>
      </c>
      <c r="BO19" s="25">
        <f>'[1]CF PNP'!$BY$63</f>
        <v>0</v>
      </c>
      <c r="BP19" s="25">
        <f>'[1]CF PNP'!$BY$64</f>
        <v>0</v>
      </c>
      <c r="BQ19" s="25">
        <f>'[1]CF PNP'!$BY$65</f>
        <v>0</v>
      </c>
      <c r="BR19" s="25">
        <f>'[1]CF PNP'!$BY$66</f>
        <v>0</v>
      </c>
      <c r="BS19" s="25">
        <f>'[1]CF PNP'!$BY$67</f>
        <v>0</v>
      </c>
      <c r="BT19" s="25">
        <f>'[1]CF PNP'!$BY$68</f>
        <v>0</v>
      </c>
      <c r="BU19" s="25">
        <f>'[1]CF PNP'!$BY$69</f>
        <v>0</v>
      </c>
      <c r="BV19" s="25">
        <f>'[1]CF PNP'!$BY$70</f>
        <v>0</v>
      </c>
      <c r="BW19" s="25">
        <f>'[1]CF PNP'!$BY$71</f>
        <v>0</v>
      </c>
      <c r="BX19" s="25">
        <f>'[1]CF PNP'!$BY$72</f>
        <v>0</v>
      </c>
      <c r="BY19" s="26">
        <f>SUM(AN19:BX19)</f>
        <v>0</v>
      </c>
      <c r="BZ19" s="27">
        <f>'[1]CF PND'!$BY$36</f>
        <v>0</v>
      </c>
      <c r="CA19" s="25">
        <f>'[1]CF PND'!$BY$37</f>
        <v>0</v>
      </c>
      <c r="CB19" s="25">
        <f>'[1]CF PND'!$BY$38</f>
        <v>0</v>
      </c>
      <c r="CC19" s="25">
        <f>'[1]CF PND'!$BY$39</f>
        <v>0</v>
      </c>
      <c r="CD19" s="25">
        <f>'[1]CF PND'!$BY$40</f>
        <v>0</v>
      </c>
      <c r="CE19" s="25">
        <f>'[1]CF PND'!$BY$41</f>
        <v>0</v>
      </c>
      <c r="CF19" s="25">
        <f>'[1]CF PND'!$BY$42</f>
        <v>0</v>
      </c>
      <c r="CG19" s="25">
        <f>'[1]CF PND'!$BY$43</f>
        <v>0</v>
      </c>
      <c r="CH19" s="25">
        <f>'[1]CF PND'!$BY$44</f>
        <v>0</v>
      </c>
      <c r="CI19" s="25">
        <f>'[1]CF PND'!$BY$45</f>
        <v>0</v>
      </c>
      <c r="CJ19" s="25">
        <f>'[1]CF PND'!$BY$46</f>
        <v>0</v>
      </c>
      <c r="CK19" s="25">
        <f>'[1]CF PND'!$BY$47</f>
        <v>0</v>
      </c>
      <c r="CL19" s="25">
        <f>'[1]CF PND'!$BY$48</f>
        <v>0</v>
      </c>
      <c r="CM19" s="25">
        <f>'[1]CF PND'!$BY$49</f>
        <v>0</v>
      </c>
      <c r="CN19" s="25">
        <f>'[1]CF PND'!$BY$50</f>
        <v>0</v>
      </c>
      <c r="CO19" s="25">
        <f>'[1]CF PND'!$BY$51</f>
        <v>0</v>
      </c>
      <c r="CP19" s="25">
        <f>'[1]CF PND'!$BY$52</f>
        <v>0</v>
      </c>
      <c r="CQ19" s="25">
        <f>'[1]CF PND'!$BY$53</f>
        <v>0</v>
      </c>
      <c r="CR19" s="25">
        <f>'[1]CF PND'!$BY$54</f>
        <v>0</v>
      </c>
      <c r="CS19" s="25">
        <f>'[1]CF PND'!$BY$55</f>
        <v>0</v>
      </c>
      <c r="CT19" s="25">
        <f>'[1]CF PND'!$BY$56</f>
        <v>0</v>
      </c>
      <c r="CU19" s="25">
        <f>'[1]CF PND'!$BY$57</f>
        <v>0</v>
      </c>
      <c r="CV19" s="25">
        <f>'[1]CF PND'!$BY$58</f>
        <v>0</v>
      </c>
      <c r="CW19" s="25">
        <f>'[1]CF PND'!$BY$59</f>
        <v>0</v>
      </c>
      <c r="CX19" s="25">
        <f>'[1]CF PND'!$BY$60</f>
        <v>0</v>
      </c>
      <c r="CY19" s="25">
        <f>'[1]CF PND'!$BY$61</f>
        <v>0</v>
      </c>
      <c r="CZ19" s="25">
        <f>'[1]CF PND'!$BY$62</f>
        <v>0</v>
      </c>
      <c r="DA19" s="25">
        <f>'[1]CF PND'!$BY$63</f>
        <v>0</v>
      </c>
      <c r="DB19" s="25">
        <f>'[1]CF PND'!$BY$64</f>
        <v>0</v>
      </c>
      <c r="DC19" s="25">
        <f>'[1]CF PND'!$BY$65</f>
        <v>0</v>
      </c>
      <c r="DD19" s="25">
        <f>'[1]CF PND'!$BY$66</f>
        <v>0</v>
      </c>
      <c r="DE19" s="25">
        <f>'[1]CF PND'!$BY$67</f>
        <v>0</v>
      </c>
      <c r="DF19" s="25">
        <f>'[1]CF PND'!$BY$68</f>
        <v>0</v>
      </c>
      <c r="DG19" s="25">
        <f>'[1]CF PND'!$BY$69</f>
        <v>0</v>
      </c>
      <c r="DH19" s="25">
        <f>'[1]CF PND'!$BY$70</f>
        <v>0</v>
      </c>
      <c r="DI19" s="25">
        <f>'[1]CF PND'!$BY$71</f>
        <v>0</v>
      </c>
      <c r="DJ19" s="25">
        <f>'[1]CF PND'!$BY$72</f>
        <v>0</v>
      </c>
      <c r="DK19" s="26">
        <f>SUM(BZ19:DJ19)</f>
        <v>0</v>
      </c>
      <c r="DL19" s="69"/>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1">
        <f>SUM(DL19:EV19)</f>
        <v>0</v>
      </c>
      <c r="EX19" s="69"/>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1">
        <f>SUM(EX19:GH19)</f>
        <v>0</v>
      </c>
      <c r="GJ19" s="69"/>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1">
        <f>SUM(GJ19:HT19)</f>
        <v>0</v>
      </c>
      <c r="HV19" s="27">
        <f>'[1]CF PRB'!$BY$36</f>
        <v>4764</v>
      </c>
      <c r="HW19" s="25">
        <f>'[1]CF PRB'!$BY$37</f>
        <v>4523</v>
      </c>
      <c r="HX19" s="25">
        <f>'[1]CF PRB'!$BY$38</f>
        <v>4377</v>
      </c>
      <c r="HY19" s="25">
        <f>'[1]CF PRB'!$BY$39</f>
        <v>4320</v>
      </c>
      <c r="HZ19" s="25">
        <f>'[1]CF PRB'!$BY$40</f>
        <v>4317</v>
      </c>
      <c r="IA19" s="25">
        <f>'[1]CF PRB'!$BY$41</f>
        <v>4363</v>
      </c>
      <c r="IB19" s="25">
        <f>'[1]CF PRB'!$BY$42</f>
        <v>4410</v>
      </c>
      <c r="IC19" s="25">
        <f>'[1]CF PRB'!$BY$43</f>
        <v>4489</v>
      </c>
      <c r="ID19" s="25">
        <f>'[1]CF PRB'!$BY$44</f>
        <v>4580</v>
      </c>
      <c r="IE19" s="25">
        <f>'[1]CF PRB'!$BY$45</f>
        <v>4694</v>
      </c>
      <c r="IF19" s="25">
        <f>'[1]CF PRB'!$BY$46</f>
        <v>4787</v>
      </c>
      <c r="IG19" s="25">
        <f>'[1]CF PRB'!$BY$47</f>
        <v>151894</v>
      </c>
      <c r="IH19" s="25">
        <f>'[1]CF PRB'!$BY$48</f>
        <v>152005</v>
      </c>
      <c r="II19" s="25">
        <f>'[1]CF PRB'!$BY$49</f>
        <v>152182</v>
      </c>
      <c r="IJ19" s="25">
        <f>'[1]CF PRB'!$BY$50</f>
        <v>152211</v>
      </c>
      <c r="IK19" s="25">
        <f>'[1]CF PRB'!$BY$51</f>
        <v>152304</v>
      </c>
      <c r="IL19" s="25">
        <f>'[1]CF PRB'!$BY$52</f>
        <v>152393</v>
      </c>
      <c r="IM19" s="25">
        <f>'[1]CF PRB'!$BY$53</f>
        <v>152550</v>
      </c>
      <c r="IN19" s="25">
        <f>'[1]CF PRB'!$BY$54</f>
        <v>152556</v>
      </c>
      <c r="IO19" s="25">
        <f>'[1]CF PRB'!$BY$55</f>
        <v>152632</v>
      </c>
      <c r="IP19" s="25">
        <f>'[1]CF PRB'!$BY$56</f>
        <v>152703</v>
      </c>
      <c r="IQ19" s="25">
        <f>'[1]CF PRB'!$BY$57</f>
        <v>152843</v>
      </c>
      <c r="IR19" s="25">
        <f>'[1]CF PRB'!$BY$58</f>
        <v>152833</v>
      </c>
      <c r="IS19" s="25">
        <f>'[1]CF PRB'!$BY$59</f>
        <v>0</v>
      </c>
      <c r="IT19" s="25">
        <f>'[1]CF PRB'!$BY$60</f>
        <v>0</v>
      </c>
      <c r="IU19" s="25">
        <f>'[1]CF PRB'!$BY$61</f>
        <v>0</v>
      </c>
      <c r="IV19" s="25">
        <f>'[1]CF PRB'!$BY$62</f>
        <v>0</v>
      </c>
      <c r="IW19" s="25">
        <f>'[1]CF PRB'!$BY$63</f>
        <v>0</v>
      </c>
      <c r="IX19" s="25">
        <f>'[1]CF PRB'!$BY$64</f>
        <v>0</v>
      </c>
      <c r="IY19" s="25">
        <f>'[1]CF PRB'!$BY$65</f>
        <v>0</v>
      </c>
      <c r="IZ19" s="25">
        <f>'[1]CF PRB'!$BY$66</f>
        <v>0</v>
      </c>
      <c r="JA19" s="25">
        <f>'[1]CF PRB'!$BY$67</f>
        <v>0</v>
      </c>
      <c r="JB19" s="25">
        <f>'[1]CF PRB'!$BY$68</f>
        <v>0</v>
      </c>
      <c r="JC19" s="25">
        <f>'[1]CF PRB'!$BY$69</f>
        <v>0</v>
      </c>
      <c r="JD19" s="25">
        <f>'[1]CF PRB'!$BY$70</f>
        <v>0</v>
      </c>
      <c r="JE19" s="25">
        <f>'[1]CF PRB'!$BY$71</f>
        <v>0</v>
      </c>
      <c r="JF19" s="25">
        <f>'[1]CF PRB'!$BY$72</f>
        <v>0</v>
      </c>
      <c r="JG19" s="26">
        <f>SUM(HV19:JF19)</f>
        <v>1878730</v>
      </c>
      <c r="JH19" s="69"/>
      <c r="JI19" s="70"/>
      <c r="JJ19" s="70"/>
      <c r="JK19" s="70"/>
      <c r="JL19" s="70"/>
      <c r="JM19" s="70"/>
      <c r="JN19" s="70"/>
      <c r="JO19" s="70"/>
      <c r="JP19" s="70"/>
      <c r="JQ19" s="70"/>
      <c r="JR19" s="70"/>
      <c r="JS19" s="70"/>
      <c r="JT19" s="70"/>
      <c r="JU19" s="70"/>
      <c r="JV19" s="70"/>
      <c r="JW19" s="70"/>
      <c r="JX19" s="70"/>
      <c r="JY19" s="70"/>
      <c r="JZ19" s="70"/>
      <c r="KA19" s="70"/>
      <c r="KB19" s="70"/>
      <c r="KC19" s="70"/>
      <c r="KD19" s="70"/>
      <c r="KE19" s="70"/>
      <c r="KF19" s="70"/>
      <c r="KG19" s="70"/>
      <c r="KH19" s="70"/>
      <c r="KI19" s="70"/>
      <c r="KJ19" s="70"/>
      <c r="KK19" s="70"/>
      <c r="KL19" s="70"/>
      <c r="KM19" s="70"/>
      <c r="KN19" s="70"/>
      <c r="KO19" s="70"/>
      <c r="KP19" s="70"/>
      <c r="KQ19" s="70"/>
      <c r="KR19" s="70"/>
      <c r="KS19" s="71">
        <f>SUM(JH19:KR19)</f>
        <v>0</v>
      </c>
      <c r="KT19" s="69"/>
      <c r="KU19" s="70"/>
      <c r="KV19" s="70"/>
      <c r="KW19" s="70"/>
      <c r="KX19" s="70"/>
      <c r="KY19" s="70"/>
      <c r="KZ19" s="70"/>
      <c r="LA19" s="70"/>
      <c r="LB19" s="70"/>
      <c r="LC19" s="70"/>
      <c r="LD19" s="70"/>
      <c r="LE19" s="70"/>
      <c r="LF19" s="70"/>
      <c r="LG19" s="70"/>
      <c r="LH19" s="70"/>
      <c r="LI19" s="70"/>
      <c r="LJ19" s="70"/>
      <c r="LK19" s="70"/>
      <c r="LL19" s="70"/>
      <c r="LM19" s="70"/>
      <c r="LN19" s="70"/>
      <c r="LO19" s="70"/>
      <c r="LP19" s="70"/>
      <c r="LQ19" s="70"/>
      <c r="LR19" s="70"/>
      <c r="LS19" s="70"/>
      <c r="LT19" s="70"/>
      <c r="LU19" s="70"/>
      <c r="LV19" s="70"/>
      <c r="LW19" s="70"/>
      <c r="LX19" s="70"/>
      <c r="LY19" s="70"/>
      <c r="LZ19" s="70"/>
      <c r="MA19" s="70"/>
      <c r="MB19" s="70"/>
      <c r="MC19" s="70"/>
      <c r="MD19" s="70"/>
      <c r="ME19" s="71">
        <f>SUM(KT19:MD19)</f>
        <v>0</v>
      </c>
      <c r="MF19" s="69"/>
      <c r="MG19" s="70"/>
      <c r="MH19" s="70"/>
      <c r="MI19" s="70"/>
      <c r="MJ19" s="70"/>
      <c r="MK19" s="70"/>
      <c r="ML19" s="70"/>
      <c r="MM19" s="70"/>
      <c r="MN19" s="70"/>
      <c r="MO19" s="70"/>
      <c r="MP19" s="70"/>
      <c r="MQ19" s="70"/>
      <c r="MR19" s="70"/>
      <c r="MS19" s="70"/>
      <c r="MT19" s="70"/>
      <c r="MU19" s="70"/>
      <c r="MV19" s="70"/>
      <c r="MW19" s="70"/>
      <c r="MX19" s="70"/>
      <c r="MY19" s="70"/>
      <c r="MZ19" s="70"/>
      <c r="NA19" s="70"/>
      <c r="NB19" s="70"/>
      <c r="NC19" s="70"/>
      <c r="ND19" s="70"/>
      <c r="NE19" s="70"/>
      <c r="NF19" s="70"/>
      <c r="NG19" s="70"/>
      <c r="NH19" s="70"/>
      <c r="NI19" s="70"/>
      <c r="NJ19" s="70"/>
      <c r="NK19" s="70"/>
      <c r="NL19" s="70"/>
      <c r="NM19" s="70"/>
      <c r="NN19" s="70"/>
      <c r="NO19" s="70"/>
      <c r="NP19" s="70"/>
      <c r="NQ19" s="71">
        <f>SUM(MF19:NP19)</f>
        <v>0</v>
      </c>
      <c r="NR19" s="25">
        <f>'[1]CF PS'!$BY$36</f>
        <v>890</v>
      </c>
      <c r="NS19" s="25">
        <f>'[1]CF PS'!$BY$37</f>
        <v>874</v>
      </c>
      <c r="NT19" s="25">
        <f>'[1]CF PS'!$BY$38</f>
        <v>856</v>
      </c>
      <c r="NU19" s="25">
        <f>'[1]CF PS'!$BY$39</f>
        <v>841</v>
      </c>
      <c r="NV19" s="25">
        <f>'[1]CF PS'!$BY$40</f>
        <v>829</v>
      </c>
      <c r="NW19" s="25">
        <f>'[1]CF PS'!$BY$41</f>
        <v>820</v>
      </c>
      <c r="NX19" s="25">
        <f>'[1]CF PS'!$BY$42</f>
        <v>808</v>
      </c>
      <c r="NY19" s="25">
        <f>'[1]CF PS'!$BY$43</f>
        <v>799</v>
      </c>
      <c r="NZ19" s="25">
        <f>'[1]CF PS'!$BY$44</f>
        <v>792</v>
      </c>
      <c r="OA19" s="25">
        <f>'[1]CF PS'!$BY$45</f>
        <v>787</v>
      </c>
      <c r="OB19" s="25">
        <f>'[1]CF PS'!$BY$46</f>
        <v>779</v>
      </c>
      <c r="OC19" s="25">
        <f>'[1]CF PS'!$BY$47</f>
        <v>775</v>
      </c>
      <c r="OD19" s="25">
        <f>'[1]CF PS'!$BY$48</f>
        <v>772</v>
      </c>
      <c r="OE19" s="25">
        <f>'[1]CF PS'!$BY$49</f>
        <v>771</v>
      </c>
      <c r="OF19" s="25">
        <f>'[1]CF PS'!$BY$50</f>
        <v>766</v>
      </c>
      <c r="OG19" s="25">
        <f>'[1]CF PS'!$BY$51</f>
        <v>765</v>
      </c>
      <c r="OH19" s="25">
        <f>'[1]CF PS'!$BY$52</f>
        <v>763</v>
      </c>
      <c r="OI19" s="25">
        <f>'[1]CF PS'!$BY$53</f>
        <v>764</v>
      </c>
      <c r="OJ19" s="25">
        <f>'[1]CF PS'!$BY$54</f>
        <v>762</v>
      </c>
      <c r="OK19" s="25">
        <f>'[1]CF PS'!$BY$55</f>
        <v>763</v>
      </c>
      <c r="OL19" s="25">
        <f>'[1]CF PS'!$BY$56</f>
        <v>762</v>
      </c>
      <c r="OM19" s="25">
        <f>'[1]CF PS'!$BY$57</f>
        <v>766</v>
      </c>
      <c r="ON19" s="25">
        <f>'[1]CF PS'!$BY$58</f>
        <v>764</v>
      </c>
      <c r="OO19" s="25">
        <f>'[1]CF PS'!$BY$59</f>
        <v>153659</v>
      </c>
      <c r="OP19" s="25">
        <f>'[1]CF PS'!$BY$60</f>
        <v>153717</v>
      </c>
      <c r="OQ19" s="25">
        <f>'[1]CF PS'!$BY$61</f>
        <v>0</v>
      </c>
      <c r="OR19" s="25">
        <f>'[1]CF PS'!$BY$62</f>
        <v>0</v>
      </c>
      <c r="OS19" s="25">
        <f>'[1]CF PS'!$BY$63</f>
        <v>0</v>
      </c>
      <c r="OT19" s="25">
        <f>'[1]CF PS'!$BY$64</f>
        <v>0</v>
      </c>
      <c r="OU19" s="25">
        <f>'[1]CF PS'!$BY$65</f>
        <v>0</v>
      </c>
      <c r="OV19" s="25">
        <f>'[1]CF PS'!$BY$66</f>
        <v>0</v>
      </c>
      <c r="OW19" s="25">
        <f>'[1]CF PS'!$BY$67</f>
        <v>0</v>
      </c>
      <c r="OX19" s="25">
        <f>'[1]CF PS'!$BY$68</f>
        <v>0</v>
      </c>
      <c r="OY19" s="25">
        <f>'[1]CF PS'!$BY$69</f>
        <v>0</v>
      </c>
      <c r="OZ19" s="25">
        <f>'[1]CF PS'!$BY$70</f>
        <v>0</v>
      </c>
      <c r="PA19" s="25">
        <f>'[1]CF PS'!$BY$71</f>
        <v>0</v>
      </c>
      <c r="PB19" s="25">
        <f>'[1]CF PS'!$BY$72</f>
        <v>0</v>
      </c>
      <c r="PC19" s="26">
        <f>SUM(NR19:PB19)</f>
        <v>325644</v>
      </c>
    </row>
    <row r="20" spans="1:419" ht="16.5" thickBot="1" x14ac:dyDescent="0.35">
      <c r="A20" s="47" t="s">
        <v>124</v>
      </c>
      <c r="B20" s="40">
        <f>IF(AND(B18&lt;&gt;0,B19&lt;&gt;0),(B18-B19)/B19,IF(AND(B18=0,B19=0),"",IF(AND(B18="",B19=""),"",IF(AND(B18=0,B19=""),"", IF(AND(B18="",B19=0),"",1)))))</f>
        <v>-1.0747473913731317E-6</v>
      </c>
      <c r="C20" s="40">
        <f t="shared" ref="C20:CP20" si="644">IF(AND(C18&lt;&gt;0,C19&lt;&gt;0),(C18-C19)/C19,IF(AND(C18=0,C19=0),"",IF(AND(C18="",C19=""),"",IF(AND(C18=0,C19=""),"", IF(AND(C18="",C19=0),"",1)))))</f>
        <v>3.3199791633823861E-6</v>
      </c>
      <c r="D20" s="40">
        <f t="shared" si="644"/>
        <v>-1.9240767852011986E-6</v>
      </c>
      <c r="E20" s="40">
        <f t="shared" si="644"/>
        <v>2.7746474063449782E-6</v>
      </c>
      <c r="F20" s="40">
        <f t="shared" si="644"/>
        <v>-3.3041938960666877E-6</v>
      </c>
      <c r="G20" s="40">
        <f t="shared" si="644"/>
        <v>3.4064354378291468E-6</v>
      </c>
      <c r="H20" s="40">
        <f t="shared" si="644"/>
        <v>-5.3210690495974721E-7</v>
      </c>
      <c r="I20" s="40">
        <f t="shared" si="644"/>
        <v>2.2337992116603468E-6</v>
      </c>
      <c r="J20" s="40">
        <f t="shared" si="644"/>
        <v>-1.4887130033551337E-6</v>
      </c>
      <c r="K20" s="40">
        <f t="shared" si="644"/>
        <v>-7.4390592268139404E-7</v>
      </c>
      <c r="L20" s="40">
        <f t="shared" si="644"/>
        <v>-0.16673558480566572</v>
      </c>
      <c r="M20" s="40" t="str">
        <f t="shared" si="644"/>
        <v/>
      </c>
      <c r="N20" s="40" t="str">
        <f t="shared" si="644"/>
        <v/>
      </c>
      <c r="O20" s="40" t="str">
        <f t="shared" si="644"/>
        <v/>
      </c>
      <c r="P20" s="40" t="str">
        <f t="shared" si="644"/>
        <v/>
      </c>
      <c r="Q20" s="40" t="str">
        <f t="shared" si="644"/>
        <v/>
      </c>
      <c r="R20" s="40" t="str">
        <f t="shared" si="644"/>
        <v/>
      </c>
      <c r="S20" s="40" t="str">
        <f t="shared" si="644"/>
        <v/>
      </c>
      <c r="T20" s="40" t="str">
        <f t="shared" si="644"/>
        <v/>
      </c>
      <c r="U20" s="40" t="str">
        <f t="shared" si="644"/>
        <v/>
      </c>
      <c r="V20" s="40" t="str">
        <f t="shared" si="644"/>
        <v/>
      </c>
      <c r="W20" s="40" t="str">
        <f t="shared" si="644"/>
        <v/>
      </c>
      <c r="X20" s="40" t="str">
        <f t="shared" si="644"/>
        <v/>
      </c>
      <c r="Y20" s="40" t="str">
        <f t="shared" ref="Y20:AL20" si="645">IF(AND(Y18&lt;&gt;0,Y19&lt;&gt;0),(Y18-Y19)/Y19,IF(AND(Y18=0,Y19=0),"",IF(AND(Y18="",Y19=""),"",IF(AND(Y18=0,Y19=""),"", IF(AND(Y18="",Y19=0),"",1)))))</f>
        <v/>
      </c>
      <c r="Z20" s="40" t="str">
        <f t="shared" si="645"/>
        <v/>
      </c>
      <c r="AA20" s="40" t="str">
        <f t="shared" si="645"/>
        <v/>
      </c>
      <c r="AB20" s="40" t="str">
        <f t="shared" si="645"/>
        <v/>
      </c>
      <c r="AC20" s="40" t="str">
        <f t="shared" si="645"/>
        <v/>
      </c>
      <c r="AD20" s="40" t="str">
        <f t="shared" si="645"/>
        <v/>
      </c>
      <c r="AE20" s="40" t="str">
        <f t="shared" si="645"/>
        <v/>
      </c>
      <c r="AF20" s="40" t="str">
        <f t="shared" si="645"/>
        <v/>
      </c>
      <c r="AG20" s="40" t="str">
        <f t="shared" si="645"/>
        <v/>
      </c>
      <c r="AH20" s="40" t="str">
        <f t="shared" si="645"/>
        <v/>
      </c>
      <c r="AI20" s="40" t="str">
        <f t="shared" si="645"/>
        <v/>
      </c>
      <c r="AJ20" s="40" t="str">
        <f t="shared" si="645"/>
        <v/>
      </c>
      <c r="AK20" s="40" t="str">
        <f t="shared" si="645"/>
        <v/>
      </c>
      <c r="AL20" s="40" t="str">
        <f t="shared" si="645"/>
        <v/>
      </c>
      <c r="AM20" s="41">
        <f t="shared" si="644"/>
        <v>-1.5204236363873237E-2</v>
      </c>
      <c r="AN20" s="39" t="str">
        <f t="shared" si="644"/>
        <v/>
      </c>
      <c r="AO20" s="40" t="str">
        <f t="shared" si="644"/>
        <v/>
      </c>
      <c r="AP20" s="40" t="str">
        <f t="shared" si="644"/>
        <v/>
      </c>
      <c r="AQ20" s="40" t="str">
        <f t="shared" si="644"/>
        <v/>
      </c>
      <c r="AR20" s="40" t="str">
        <f t="shared" si="644"/>
        <v/>
      </c>
      <c r="AS20" s="40" t="str">
        <f t="shared" si="644"/>
        <v/>
      </c>
      <c r="AT20" s="40" t="str">
        <f t="shared" si="644"/>
        <v/>
      </c>
      <c r="AU20" s="40" t="str">
        <f t="shared" si="644"/>
        <v/>
      </c>
      <c r="AV20" s="40" t="str">
        <f t="shared" si="644"/>
        <v/>
      </c>
      <c r="AW20" s="40" t="str">
        <f t="shared" si="644"/>
        <v/>
      </c>
      <c r="AX20" s="40" t="str">
        <f t="shared" si="644"/>
        <v/>
      </c>
      <c r="AY20" s="40" t="str">
        <f t="shared" si="644"/>
        <v/>
      </c>
      <c r="AZ20" s="40" t="str">
        <f t="shared" si="644"/>
        <v/>
      </c>
      <c r="BA20" s="40" t="str">
        <f t="shared" si="644"/>
        <v/>
      </c>
      <c r="BB20" s="40" t="str">
        <f t="shared" si="644"/>
        <v/>
      </c>
      <c r="BC20" s="40" t="str">
        <f t="shared" si="644"/>
        <v/>
      </c>
      <c r="BD20" s="40" t="str">
        <f t="shared" si="644"/>
        <v/>
      </c>
      <c r="BE20" s="40" t="str">
        <f t="shared" si="644"/>
        <v/>
      </c>
      <c r="BF20" s="40" t="str">
        <f t="shared" si="644"/>
        <v/>
      </c>
      <c r="BG20" s="40" t="str">
        <f t="shared" si="644"/>
        <v/>
      </c>
      <c r="BH20" s="40" t="str">
        <f t="shared" si="644"/>
        <v/>
      </c>
      <c r="BI20" s="40" t="str">
        <f t="shared" si="644"/>
        <v/>
      </c>
      <c r="BJ20" s="40" t="str">
        <f t="shared" ref="BJ20:BX20" si="646">IF(AND(BJ18&lt;&gt;0,BJ19&lt;&gt;0),(BJ18-BJ19)/BJ19,IF(AND(BJ18=0,BJ19=0),"",IF(AND(BJ18="",BJ19=""),"",IF(AND(BJ18=0,BJ19=""),"", IF(AND(BJ18="",BJ19=0),"",1)))))</f>
        <v/>
      </c>
      <c r="BK20" s="40" t="str">
        <f t="shared" si="646"/>
        <v/>
      </c>
      <c r="BL20" s="40" t="str">
        <f t="shared" si="646"/>
        <v/>
      </c>
      <c r="BM20" s="40" t="str">
        <f t="shared" si="646"/>
        <v/>
      </c>
      <c r="BN20" s="40" t="str">
        <f t="shared" si="646"/>
        <v/>
      </c>
      <c r="BO20" s="40" t="str">
        <f t="shared" si="646"/>
        <v/>
      </c>
      <c r="BP20" s="40" t="str">
        <f t="shared" si="646"/>
        <v/>
      </c>
      <c r="BQ20" s="40" t="str">
        <f t="shared" si="646"/>
        <v/>
      </c>
      <c r="BR20" s="40" t="str">
        <f t="shared" si="646"/>
        <v/>
      </c>
      <c r="BS20" s="40" t="str">
        <f t="shared" si="646"/>
        <v/>
      </c>
      <c r="BT20" s="40" t="str">
        <f t="shared" si="646"/>
        <v/>
      </c>
      <c r="BU20" s="40" t="str">
        <f t="shared" si="646"/>
        <v/>
      </c>
      <c r="BV20" s="40" t="str">
        <f t="shared" si="646"/>
        <v/>
      </c>
      <c r="BW20" s="40" t="str">
        <f t="shared" si="646"/>
        <v/>
      </c>
      <c r="BX20" s="40" t="str">
        <f t="shared" si="646"/>
        <v/>
      </c>
      <c r="BY20" s="41" t="str">
        <f t="shared" si="644"/>
        <v/>
      </c>
      <c r="BZ20" s="39" t="str">
        <f t="shared" si="644"/>
        <v/>
      </c>
      <c r="CA20" s="40" t="str">
        <f t="shared" si="644"/>
        <v/>
      </c>
      <c r="CB20" s="40" t="str">
        <f t="shared" si="644"/>
        <v/>
      </c>
      <c r="CC20" s="40" t="str">
        <f t="shared" si="644"/>
        <v/>
      </c>
      <c r="CD20" s="40" t="str">
        <f t="shared" si="644"/>
        <v/>
      </c>
      <c r="CE20" s="40" t="str">
        <f t="shared" si="644"/>
        <v/>
      </c>
      <c r="CF20" s="40" t="str">
        <f t="shared" si="644"/>
        <v/>
      </c>
      <c r="CG20" s="40" t="str">
        <f t="shared" si="644"/>
        <v/>
      </c>
      <c r="CH20" s="40" t="str">
        <f t="shared" si="644"/>
        <v/>
      </c>
      <c r="CI20" s="40" t="str">
        <f t="shared" si="644"/>
        <v/>
      </c>
      <c r="CJ20" s="40" t="str">
        <f t="shared" si="644"/>
        <v/>
      </c>
      <c r="CK20" s="40" t="str">
        <f t="shared" si="644"/>
        <v/>
      </c>
      <c r="CL20" s="40" t="str">
        <f t="shared" si="644"/>
        <v/>
      </c>
      <c r="CM20" s="40" t="str">
        <f t="shared" si="644"/>
        <v/>
      </c>
      <c r="CN20" s="40" t="str">
        <f t="shared" si="644"/>
        <v/>
      </c>
      <c r="CO20" s="40" t="str">
        <f t="shared" si="644"/>
        <v/>
      </c>
      <c r="CP20" s="40" t="str">
        <f t="shared" si="644"/>
        <v/>
      </c>
      <c r="CQ20" s="40" t="str">
        <f t="shared" ref="CQ20:GR20" si="647">IF(AND(CQ18&lt;&gt;0,CQ19&lt;&gt;0),(CQ18-CQ19)/CQ19,IF(AND(CQ18=0,CQ19=0),"",IF(AND(CQ18="",CQ19=""),"",IF(AND(CQ18=0,CQ19=""),"", IF(AND(CQ18="",CQ19=0),"",1)))))</f>
        <v/>
      </c>
      <c r="CR20" s="40" t="str">
        <f t="shared" si="647"/>
        <v/>
      </c>
      <c r="CS20" s="40" t="str">
        <f t="shared" si="647"/>
        <v/>
      </c>
      <c r="CT20" s="40" t="str">
        <f t="shared" si="647"/>
        <v/>
      </c>
      <c r="CU20" s="40" t="str">
        <f t="shared" si="647"/>
        <v/>
      </c>
      <c r="CV20" s="40" t="str">
        <f t="shared" si="647"/>
        <v/>
      </c>
      <c r="CW20" s="40" t="str">
        <f t="shared" ref="CW20:DJ20" si="648">IF(AND(CW18&lt;&gt;0,CW19&lt;&gt;0),(CW18-CW19)/CW19,IF(AND(CW18=0,CW19=0),"",IF(AND(CW18="",CW19=""),"",IF(AND(CW18=0,CW19=""),"", IF(AND(CW18="",CW19=0),"",1)))))</f>
        <v/>
      </c>
      <c r="CX20" s="40" t="str">
        <f t="shared" si="648"/>
        <v/>
      </c>
      <c r="CY20" s="40" t="str">
        <f t="shared" si="648"/>
        <v/>
      </c>
      <c r="CZ20" s="40" t="str">
        <f t="shared" si="648"/>
        <v/>
      </c>
      <c r="DA20" s="40" t="str">
        <f t="shared" si="648"/>
        <v/>
      </c>
      <c r="DB20" s="40" t="str">
        <f t="shared" si="648"/>
        <v/>
      </c>
      <c r="DC20" s="40" t="str">
        <f t="shared" si="648"/>
        <v/>
      </c>
      <c r="DD20" s="40" t="str">
        <f t="shared" si="648"/>
        <v/>
      </c>
      <c r="DE20" s="40" t="str">
        <f t="shared" si="648"/>
        <v/>
      </c>
      <c r="DF20" s="40" t="str">
        <f t="shared" si="648"/>
        <v/>
      </c>
      <c r="DG20" s="40" t="str">
        <f t="shared" si="648"/>
        <v/>
      </c>
      <c r="DH20" s="40" t="str">
        <f t="shared" si="648"/>
        <v/>
      </c>
      <c r="DI20" s="40" t="str">
        <f t="shared" si="648"/>
        <v/>
      </c>
      <c r="DJ20" s="40" t="str">
        <f t="shared" si="648"/>
        <v/>
      </c>
      <c r="DK20" s="41" t="str">
        <f t="shared" si="647"/>
        <v/>
      </c>
      <c r="DL20" s="72">
        <f t="shared" si="647"/>
        <v>1</v>
      </c>
      <c r="DM20" s="73">
        <f t="shared" si="647"/>
        <v>1</v>
      </c>
      <c r="DN20" s="73">
        <f t="shared" si="647"/>
        <v>1</v>
      </c>
      <c r="DO20" s="73">
        <f t="shared" si="647"/>
        <v>1</v>
      </c>
      <c r="DP20" s="73">
        <f t="shared" si="647"/>
        <v>1</v>
      </c>
      <c r="DQ20" s="73">
        <f t="shared" si="647"/>
        <v>1</v>
      </c>
      <c r="DR20" s="73">
        <f t="shared" si="647"/>
        <v>1</v>
      </c>
      <c r="DS20" s="73">
        <f t="shared" si="647"/>
        <v>1</v>
      </c>
      <c r="DT20" s="73">
        <f t="shared" si="647"/>
        <v>1</v>
      </c>
      <c r="DU20" s="73">
        <f t="shared" si="647"/>
        <v>1</v>
      </c>
      <c r="DV20" s="73">
        <f t="shared" si="647"/>
        <v>1</v>
      </c>
      <c r="DW20" s="73">
        <f t="shared" si="647"/>
        <v>1</v>
      </c>
      <c r="DX20" s="73">
        <f t="shared" si="647"/>
        <v>1</v>
      </c>
      <c r="DY20" s="73">
        <f t="shared" si="647"/>
        <v>1</v>
      </c>
      <c r="DZ20" s="73">
        <f t="shared" si="647"/>
        <v>1</v>
      </c>
      <c r="EA20" s="73">
        <f t="shared" si="647"/>
        <v>1</v>
      </c>
      <c r="EB20" s="73">
        <f t="shared" si="647"/>
        <v>1</v>
      </c>
      <c r="EC20" s="73">
        <f t="shared" si="647"/>
        <v>1</v>
      </c>
      <c r="ED20" s="73">
        <f t="shared" si="647"/>
        <v>1</v>
      </c>
      <c r="EE20" s="73">
        <f t="shared" si="647"/>
        <v>1</v>
      </c>
      <c r="EF20" s="73">
        <f t="shared" si="647"/>
        <v>1</v>
      </c>
      <c r="EG20" s="73">
        <f t="shared" si="647"/>
        <v>1</v>
      </c>
      <c r="EH20" s="73">
        <f t="shared" si="647"/>
        <v>1</v>
      </c>
      <c r="EI20" s="73">
        <f t="shared" ref="EI20:EV20" si="649">IF(AND(EI18&lt;&gt;0,EI19&lt;&gt;0),(EI18-EI19)/EI19,IF(AND(EI18=0,EI19=0),"",IF(AND(EI18="",EI19=""),"",IF(AND(EI18=0,EI19=""),"", IF(AND(EI18="",EI19=0),"",1)))))</f>
        <v>1</v>
      </c>
      <c r="EJ20" s="73" t="str">
        <f t="shared" si="649"/>
        <v/>
      </c>
      <c r="EK20" s="73" t="str">
        <f t="shared" si="649"/>
        <v/>
      </c>
      <c r="EL20" s="73" t="str">
        <f t="shared" si="649"/>
        <v/>
      </c>
      <c r="EM20" s="73" t="str">
        <f t="shared" si="649"/>
        <v/>
      </c>
      <c r="EN20" s="73" t="str">
        <f t="shared" si="649"/>
        <v/>
      </c>
      <c r="EO20" s="73" t="str">
        <f t="shared" si="649"/>
        <v/>
      </c>
      <c r="EP20" s="73" t="str">
        <f t="shared" si="649"/>
        <v/>
      </c>
      <c r="EQ20" s="73" t="str">
        <f t="shared" si="649"/>
        <v/>
      </c>
      <c r="ER20" s="73" t="str">
        <f t="shared" si="649"/>
        <v/>
      </c>
      <c r="ES20" s="73" t="str">
        <f t="shared" si="649"/>
        <v/>
      </c>
      <c r="ET20" s="73" t="str">
        <f t="shared" si="649"/>
        <v/>
      </c>
      <c r="EU20" s="73" t="str">
        <f t="shared" si="649"/>
        <v/>
      </c>
      <c r="EV20" s="73" t="str">
        <f t="shared" si="649"/>
        <v/>
      </c>
      <c r="EW20" s="74">
        <f t="shared" si="647"/>
        <v>1</v>
      </c>
      <c r="EX20" s="72" t="str">
        <f t="shared" si="647"/>
        <v/>
      </c>
      <c r="EY20" s="73" t="str">
        <f t="shared" si="647"/>
        <v/>
      </c>
      <c r="EZ20" s="73" t="str">
        <f t="shared" si="647"/>
        <v/>
      </c>
      <c r="FA20" s="73" t="str">
        <f t="shared" si="647"/>
        <v/>
      </c>
      <c r="FB20" s="73" t="str">
        <f t="shared" si="647"/>
        <v/>
      </c>
      <c r="FC20" s="73" t="str">
        <f t="shared" si="647"/>
        <v/>
      </c>
      <c r="FD20" s="73" t="str">
        <f t="shared" si="647"/>
        <v/>
      </c>
      <c r="FE20" s="73" t="str">
        <f t="shared" si="647"/>
        <v/>
      </c>
      <c r="FF20" s="73" t="str">
        <f t="shared" si="647"/>
        <v/>
      </c>
      <c r="FG20" s="73" t="str">
        <f t="shared" si="647"/>
        <v/>
      </c>
      <c r="FH20" s="73" t="str">
        <f t="shared" si="647"/>
        <v/>
      </c>
      <c r="FI20" s="73" t="str">
        <f t="shared" si="647"/>
        <v/>
      </c>
      <c r="FJ20" s="73" t="str">
        <f t="shared" si="647"/>
        <v/>
      </c>
      <c r="FK20" s="73" t="str">
        <f t="shared" si="647"/>
        <v/>
      </c>
      <c r="FL20" s="73" t="str">
        <f t="shared" si="647"/>
        <v/>
      </c>
      <c r="FM20" s="73" t="str">
        <f t="shared" si="647"/>
        <v/>
      </c>
      <c r="FN20" s="73" t="str">
        <f t="shared" si="647"/>
        <v/>
      </c>
      <c r="FO20" s="73" t="str">
        <f t="shared" si="647"/>
        <v/>
      </c>
      <c r="FP20" s="73" t="str">
        <f t="shared" si="647"/>
        <v/>
      </c>
      <c r="FQ20" s="73" t="str">
        <f t="shared" si="647"/>
        <v/>
      </c>
      <c r="FR20" s="73" t="str">
        <f t="shared" si="647"/>
        <v/>
      </c>
      <c r="FS20" s="73" t="str">
        <f t="shared" si="647"/>
        <v/>
      </c>
      <c r="FT20" s="73" t="str">
        <f t="shared" si="647"/>
        <v/>
      </c>
      <c r="FU20" s="73" t="str">
        <f t="shared" ref="FU20:GH20" si="650">IF(AND(FU18&lt;&gt;0,FU19&lt;&gt;0),(FU18-FU19)/FU19,IF(AND(FU18=0,FU19=0),"",IF(AND(FU18="",FU19=""),"",IF(AND(FU18=0,FU19=""),"", IF(AND(FU18="",FU19=0),"",1)))))</f>
        <v/>
      </c>
      <c r="FV20" s="73" t="str">
        <f t="shared" si="650"/>
        <v/>
      </c>
      <c r="FW20" s="73" t="str">
        <f t="shared" si="650"/>
        <v/>
      </c>
      <c r="FX20" s="73" t="str">
        <f t="shared" si="650"/>
        <v/>
      </c>
      <c r="FY20" s="73" t="str">
        <f t="shared" si="650"/>
        <v/>
      </c>
      <c r="FZ20" s="73" t="str">
        <f t="shared" si="650"/>
        <v/>
      </c>
      <c r="GA20" s="73" t="str">
        <f t="shared" si="650"/>
        <v/>
      </c>
      <c r="GB20" s="73" t="str">
        <f t="shared" si="650"/>
        <v/>
      </c>
      <c r="GC20" s="73" t="str">
        <f t="shared" si="650"/>
        <v/>
      </c>
      <c r="GD20" s="73" t="str">
        <f t="shared" si="650"/>
        <v/>
      </c>
      <c r="GE20" s="73" t="str">
        <f t="shared" si="650"/>
        <v/>
      </c>
      <c r="GF20" s="73" t="str">
        <f t="shared" si="650"/>
        <v/>
      </c>
      <c r="GG20" s="73" t="str">
        <f t="shared" si="650"/>
        <v/>
      </c>
      <c r="GH20" s="73" t="str">
        <f t="shared" si="650"/>
        <v/>
      </c>
      <c r="GI20" s="74" t="str">
        <f t="shared" si="647"/>
        <v/>
      </c>
      <c r="GJ20" s="72" t="str">
        <f t="shared" si="647"/>
        <v/>
      </c>
      <c r="GK20" s="73" t="str">
        <f t="shared" si="647"/>
        <v/>
      </c>
      <c r="GL20" s="73" t="str">
        <f t="shared" si="647"/>
        <v/>
      </c>
      <c r="GM20" s="73" t="str">
        <f t="shared" si="647"/>
        <v/>
      </c>
      <c r="GN20" s="73" t="str">
        <f t="shared" si="647"/>
        <v/>
      </c>
      <c r="GO20" s="73" t="str">
        <f t="shared" si="647"/>
        <v/>
      </c>
      <c r="GP20" s="73" t="str">
        <f t="shared" si="647"/>
        <v/>
      </c>
      <c r="GQ20" s="73" t="str">
        <f t="shared" si="647"/>
        <v/>
      </c>
      <c r="GR20" s="73" t="str">
        <f t="shared" si="647"/>
        <v/>
      </c>
      <c r="GS20" s="73" t="str">
        <f t="shared" ref="GS20:LC20" si="651">IF(AND(GS18&lt;&gt;0,GS19&lt;&gt;0),(GS18-GS19)/GS19,IF(AND(GS18=0,GS19=0),"",IF(AND(GS18="",GS19=""),"",IF(AND(GS18=0,GS19=""),"", IF(AND(GS18="",GS19=0),"",1)))))</f>
        <v/>
      </c>
      <c r="GT20" s="73" t="str">
        <f t="shared" si="651"/>
        <v/>
      </c>
      <c r="GU20" s="73" t="str">
        <f t="shared" si="651"/>
        <v/>
      </c>
      <c r="GV20" s="73" t="str">
        <f t="shared" si="651"/>
        <v/>
      </c>
      <c r="GW20" s="73" t="str">
        <f t="shared" si="651"/>
        <v/>
      </c>
      <c r="GX20" s="73" t="str">
        <f t="shared" si="651"/>
        <v/>
      </c>
      <c r="GY20" s="73" t="str">
        <f t="shared" si="651"/>
        <v/>
      </c>
      <c r="GZ20" s="73" t="str">
        <f t="shared" si="651"/>
        <v/>
      </c>
      <c r="HA20" s="73" t="str">
        <f t="shared" si="651"/>
        <v/>
      </c>
      <c r="HB20" s="73" t="str">
        <f t="shared" si="651"/>
        <v/>
      </c>
      <c r="HC20" s="73" t="str">
        <f t="shared" si="651"/>
        <v/>
      </c>
      <c r="HD20" s="73" t="str">
        <f t="shared" si="651"/>
        <v/>
      </c>
      <c r="HE20" s="73" t="str">
        <f t="shared" si="651"/>
        <v/>
      </c>
      <c r="HF20" s="73" t="str">
        <f t="shared" si="651"/>
        <v/>
      </c>
      <c r="HG20" s="73" t="str">
        <f t="shared" ref="HG20:HT20" si="652">IF(AND(HG18&lt;&gt;0,HG19&lt;&gt;0),(HG18-HG19)/HG19,IF(AND(HG18=0,HG19=0),"",IF(AND(HG18="",HG19=""),"",IF(AND(HG18=0,HG19=""),"", IF(AND(HG18="",HG19=0),"",1)))))</f>
        <v/>
      </c>
      <c r="HH20" s="73" t="str">
        <f t="shared" si="652"/>
        <v/>
      </c>
      <c r="HI20" s="73" t="str">
        <f t="shared" si="652"/>
        <v/>
      </c>
      <c r="HJ20" s="73" t="str">
        <f t="shared" si="652"/>
        <v/>
      </c>
      <c r="HK20" s="73" t="str">
        <f t="shared" si="652"/>
        <v/>
      </c>
      <c r="HL20" s="73" t="str">
        <f t="shared" si="652"/>
        <v/>
      </c>
      <c r="HM20" s="73" t="str">
        <f t="shared" si="652"/>
        <v/>
      </c>
      <c r="HN20" s="73" t="str">
        <f t="shared" si="652"/>
        <v/>
      </c>
      <c r="HO20" s="73" t="str">
        <f t="shared" si="652"/>
        <v/>
      </c>
      <c r="HP20" s="73" t="str">
        <f t="shared" si="652"/>
        <v/>
      </c>
      <c r="HQ20" s="73" t="str">
        <f t="shared" si="652"/>
        <v/>
      </c>
      <c r="HR20" s="73" t="str">
        <f t="shared" si="652"/>
        <v/>
      </c>
      <c r="HS20" s="73" t="str">
        <f t="shared" si="652"/>
        <v/>
      </c>
      <c r="HT20" s="73" t="str">
        <f t="shared" si="652"/>
        <v/>
      </c>
      <c r="HU20" s="74" t="str">
        <f t="shared" si="651"/>
        <v/>
      </c>
      <c r="HV20" s="39">
        <f t="shared" si="651"/>
        <v>4.1981528127623844E-4</v>
      </c>
      <c r="HW20" s="40">
        <f t="shared" si="651"/>
        <v>-2.2109219544550078E-4</v>
      </c>
      <c r="HX20" s="40">
        <f t="shared" si="651"/>
        <v>-2.284669865204478E-4</v>
      </c>
      <c r="HY20" s="40">
        <f t="shared" si="651"/>
        <v>0</v>
      </c>
      <c r="HZ20" s="40">
        <f t="shared" si="651"/>
        <v>0</v>
      </c>
      <c r="IA20" s="40">
        <f t="shared" si="651"/>
        <v>2.2931200578730232E-4</v>
      </c>
      <c r="IB20" s="40">
        <f t="shared" si="651"/>
        <v>0</v>
      </c>
      <c r="IC20" s="40">
        <f t="shared" si="651"/>
        <v>-2.2276676319893073E-4</v>
      </c>
      <c r="ID20" s="40">
        <f t="shared" si="651"/>
        <v>2.183406113537118E-4</v>
      </c>
      <c r="IE20" s="40">
        <f t="shared" si="651"/>
        <v>2.1303792074989347E-4</v>
      </c>
      <c r="IF20" s="40">
        <f t="shared" si="651"/>
        <v>5.119699185293503</v>
      </c>
      <c r="IG20" s="40">
        <f t="shared" si="651"/>
        <v>6.5835385202838819E-6</v>
      </c>
      <c r="IH20" s="40">
        <f t="shared" si="651"/>
        <v>1.3157461925594552E-5</v>
      </c>
      <c r="II20" s="40">
        <f t="shared" si="651"/>
        <v>0</v>
      </c>
      <c r="IJ20" s="40">
        <f t="shared" si="651"/>
        <v>0</v>
      </c>
      <c r="IK20" s="40">
        <f t="shared" si="651"/>
        <v>0</v>
      </c>
      <c r="IL20" s="40">
        <f t="shared" si="651"/>
        <v>0</v>
      </c>
      <c r="IM20" s="40">
        <f t="shared" si="651"/>
        <v>6.5552277941658475E-6</v>
      </c>
      <c r="IN20" s="40">
        <f t="shared" si="651"/>
        <v>-6.5549699782374996E-6</v>
      </c>
      <c r="IO20" s="40">
        <f t="shared" si="651"/>
        <v>6.5517060642591331E-6</v>
      </c>
      <c r="IP20" s="40">
        <f t="shared" si="651"/>
        <v>6.5486598167684982E-6</v>
      </c>
      <c r="IQ20" s="40">
        <f t="shared" si="651"/>
        <v>-6.5426614238139787E-6</v>
      </c>
      <c r="IR20" s="40">
        <f t="shared" si="651"/>
        <v>-6.5430895160076688E-6</v>
      </c>
      <c r="IS20" s="40">
        <f t="shared" ref="IS20:JF20" si="653">IF(AND(IS18&lt;&gt;0,IS19&lt;&gt;0),(IS18-IS19)/IS19,IF(AND(IS18=0,IS19=0),"",IF(AND(IS18="",IS19=""),"",IF(AND(IS18=0,IS19=""),"", IF(AND(IS18="",IS19=0),"",1)))))</f>
        <v>1</v>
      </c>
      <c r="IT20" s="40" t="str">
        <f t="shared" si="653"/>
        <v/>
      </c>
      <c r="IU20" s="40" t="str">
        <f t="shared" si="653"/>
        <v/>
      </c>
      <c r="IV20" s="40" t="str">
        <f t="shared" si="653"/>
        <v/>
      </c>
      <c r="IW20" s="40" t="str">
        <f t="shared" si="653"/>
        <v/>
      </c>
      <c r="IX20" s="40" t="str">
        <f t="shared" si="653"/>
        <v/>
      </c>
      <c r="IY20" s="40" t="str">
        <f t="shared" si="653"/>
        <v/>
      </c>
      <c r="IZ20" s="40" t="str">
        <f t="shared" si="653"/>
        <v/>
      </c>
      <c r="JA20" s="40" t="str">
        <f t="shared" si="653"/>
        <v/>
      </c>
      <c r="JB20" s="40" t="str">
        <f t="shared" si="653"/>
        <v/>
      </c>
      <c r="JC20" s="40" t="str">
        <f t="shared" si="653"/>
        <v/>
      </c>
      <c r="JD20" s="40" t="str">
        <f t="shared" si="653"/>
        <v/>
      </c>
      <c r="JE20" s="40" t="str">
        <f t="shared" si="653"/>
        <v/>
      </c>
      <c r="JF20" s="40" t="str">
        <f t="shared" si="653"/>
        <v/>
      </c>
      <c r="JG20" s="41">
        <f t="shared" si="651"/>
        <v>1.9851176320323436E-2</v>
      </c>
      <c r="JH20" s="72">
        <f t="shared" si="651"/>
        <v>1</v>
      </c>
      <c r="JI20" s="73">
        <f t="shared" si="651"/>
        <v>1</v>
      </c>
      <c r="JJ20" s="73">
        <f t="shared" si="651"/>
        <v>1</v>
      </c>
      <c r="JK20" s="73">
        <f t="shared" si="651"/>
        <v>1</v>
      </c>
      <c r="JL20" s="73">
        <f t="shared" si="651"/>
        <v>1</v>
      </c>
      <c r="JM20" s="73">
        <f t="shared" si="651"/>
        <v>1</v>
      </c>
      <c r="JN20" s="73">
        <f t="shared" si="651"/>
        <v>1</v>
      </c>
      <c r="JO20" s="73">
        <f t="shared" si="651"/>
        <v>1</v>
      </c>
      <c r="JP20" s="73">
        <f t="shared" si="651"/>
        <v>1</v>
      </c>
      <c r="JQ20" s="73">
        <f t="shared" si="651"/>
        <v>1</v>
      </c>
      <c r="JR20" s="73">
        <f t="shared" si="651"/>
        <v>1</v>
      </c>
      <c r="JS20" s="73">
        <f t="shared" si="651"/>
        <v>1</v>
      </c>
      <c r="JT20" s="73">
        <f t="shared" si="651"/>
        <v>1</v>
      </c>
      <c r="JU20" s="73">
        <f t="shared" si="651"/>
        <v>1</v>
      </c>
      <c r="JV20" s="73">
        <f t="shared" si="651"/>
        <v>1</v>
      </c>
      <c r="JW20" s="73">
        <f t="shared" si="651"/>
        <v>1</v>
      </c>
      <c r="JX20" s="73">
        <f t="shared" si="651"/>
        <v>1</v>
      </c>
      <c r="JY20" s="73">
        <f t="shared" si="651"/>
        <v>1</v>
      </c>
      <c r="JZ20" s="73">
        <f t="shared" si="651"/>
        <v>1</v>
      </c>
      <c r="KA20" s="73">
        <f t="shared" si="651"/>
        <v>1</v>
      </c>
      <c r="KB20" s="73">
        <f t="shared" si="651"/>
        <v>1</v>
      </c>
      <c r="KC20" s="73">
        <f t="shared" si="651"/>
        <v>1</v>
      </c>
      <c r="KD20" s="73">
        <f t="shared" si="651"/>
        <v>1</v>
      </c>
      <c r="KE20" s="73">
        <f t="shared" ref="KE20:KR20" si="654">IF(AND(KE18&lt;&gt;0,KE19&lt;&gt;0),(KE18-KE19)/KE19,IF(AND(KE18=0,KE19=0),"",IF(AND(KE18="",KE19=""),"",IF(AND(KE18=0,KE19=""),"", IF(AND(KE18="",KE19=0),"",1)))))</f>
        <v>1</v>
      </c>
      <c r="KF20" s="73">
        <f t="shared" si="654"/>
        <v>1</v>
      </c>
      <c r="KG20" s="73">
        <f t="shared" si="654"/>
        <v>1</v>
      </c>
      <c r="KH20" s="73" t="str">
        <f t="shared" si="654"/>
        <v/>
      </c>
      <c r="KI20" s="73" t="str">
        <f t="shared" si="654"/>
        <v/>
      </c>
      <c r="KJ20" s="73" t="str">
        <f t="shared" si="654"/>
        <v/>
      </c>
      <c r="KK20" s="73" t="str">
        <f t="shared" si="654"/>
        <v/>
      </c>
      <c r="KL20" s="73" t="str">
        <f t="shared" si="654"/>
        <v/>
      </c>
      <c r="KM20" s="73" t="str">
        <f t="shared" si="654"/>
        <v/>
      </c>
      <c r="KN20" s="73" t="str">
        <f t="shared" si="654"/>
        <v/>
      </c>
      <c r="KO20" s="73" t="str">
        <f t="shared" si="654"/>
        <v/>
      </c>
      <c r="KP20" s="73" t="str">
        <f t="shared" si="654"/>
        <v/>
      </c>
      <c r="KQ20" s="73" t="str">
        <f t="shared" si="654"/>
        <v/>
      </c>
      <c r="KR20" s="73" t="str">
        <f t="shared" si="654"/>
        <v/>
      </c>
      <c r="KS20" s="74">
        <f t="shared" si="651"/>
        <v>1</v>
      </c>
      <c r="KT20" s="72" t="str">
        <f t="shared" si="651"/>
        <v/>
      </c>
      <c r="KU20" s="73" t="str">
        <f t="shared" si="651"/>
        <v/>
      </c>
      <c r="KV20" s="73" t="str">
        <f t="shared" si="651"/>
        <v/>
      </c>
      <c r="KW20" s="73" t="str">
        <f t="shared" si="651"/>
        <v/>
      </c>
      <c r="KX20" s="73" t="str">
        <f t="shared" si="651"/>
        <v/>
      </c>
      <c r="KY20" s="73" t="str">
        <f t="shared" si="651"/>
        <v/>
      </c>
      <c r="KZ20" s="73" t="str">
        <f t="shared" si="651"/>
        <v/>
      </c>
      <c r="LA20" s="73" t="str">
        <f t="shared" si="651"/>
        <v/>
      </c>
      <c r="LB20" s="73" t="str">
        <f t="shared" si="651"/>
        <v/>
      </c>
      <c r="LC20" s="73" t="str">
        <f t="shared" si="651"/>
        <v/>
      </c>
      <c r="LD20" s="73" t="str">
        <f t="shared" ref="LD20:PC20" si="655">IF(AND(LD18&lt;&gt;0,LD19&lt;&gt;0),(LD18-LD19)/LD19,IF(AND(LD18=0,LD19=0),"",IF(AND(LD18="",LD19=""),"",IF(AND(LD18=0,LD19=""),"", IF(AND(LD18="",LD19=0),"",1)))))</f>
        <v/>
      </c>
      <c r="LE20" s="73" t="str">
        <f t="shared" si="655"/>
        <v/>
      </c>
      <c r="LF20" s="73" t="str">
        <f t="shared" si="655"/>
        <v/>
      </c>
      <c r="LG20" s="73" t="str">
        <f t="shared" si="655"/>
        <v/>
      </c>
      <c r="LH20" s="73" t="str">
        <f t="shared" si="655"/>
        <v/>
      </c>
      <c r="LI20" s="73" t="str">
        <f t="shared" si="655"/>
        <v/>
      </c>
      <c r="LJ20" s="73" t="str">
        <f t="shared" si="655"/>
        <v/>
      </c>
      <c r="LK20" s="73" t="str">
        <f t="shared" si="655"/>
        <v/>
      </c>
      <c r="LL20" s="73" t="str">
        <f t="shared" si="655"/>
        <v/>
      </c>
      <c r="LM20" s="73" t="str">
        <f t="shared" si="655"/>
        <v/>
      </c>
      <c r="LN20" s="73" t="str">
        <f t="shared" si="655"/>
        <v/>
      </c>
      <c r="LO20" s="73" t="str">
        <f t="shared" si="655"/>
        <v/>
      </c>
      <c r="LP20" s="73" t="str">
        <f t="shared" si="655"/>
        <v/>
      </c>
      <c r="LQ20" s="73" t="str">
        <f t="shared" ref="LQ20:MD20" si="656">IF(AND(LQ18&lt;&gt;0,LQ19&lt;&gt;0),(LQ18-LQ19)/LQ19,IF(AND(LQ18=0,LQ19=0),"",IF(AND(LQ18="",LQ19=""),"",IF(AND(LQ18=0,LQ19=""),"", IF(AND(LQ18="",LQ19=0),"",1)))))</f>
        <v/>
      </c>
      <c r="LR20" s="73" t="str">
        <f t="shared" si="656"/>
        <v/>
      </c>
      <c r="LS20" s="73" t="str">
        <f t="shared" si="656"/>
        <v/>
      </c>
      <c r="LT20" s="73" t="str">
        <f t="shared" si="656"/>
        <v/>
      </c>
      <c r="LU20" s="73" t="str">
        <f t="shared" si="656"/>
        <v/>
      </c>
      <c r="LV20" s="73" t="str">
        <f t="shared" si="656"/>
        <v/>
      </c>
      <c r="LW20" s="73" t="str">
        <f t="shared" si="656"/>
        <v/>
      </c>
      <c r="LX20" s="73" t="str">
        <f t="shared" si="656"/>
        <v/>
      </c>
      <c r="LY20" s="73" t="str">
        <f t="shared" si="656"/>
        <v/>
      </c>
      <c r="LZ20" s="73" t="str">
        <f t="shared" si="656"/>
        <v/>
      </c>
      <c r="MA20" s="73" t="str">
        <f t="shared" si="656"/>
        <v/>
      </c>
      <c r="MB20" s="73" t="str">
        <f t="shared" si="656"/>
        <v/>
      </c>
      <c r="MC20" s="73" t="str">
        <f t="shared" si="656"/>
        <v/>
      </c>
      <c r="MD20" s="73" t="str">
        <f t="shared" si="656"/>
        <v/>
      </c>
      <c r="ME20" s="74" t="str">
        <f t="shared" si="655"/>
        <v/>
      </c>
      <c r="MF20" s="72" t="str">
        <f t="shared" si="655"/>
        <v/>
      </c>
      <c r="MG20" s="73" t="str">
        <f t="shared" si="655"/>
        <v/>
      </c>
      <c r="MH20" s="73" t="str">
        <f t="shared" si="655"/>
        <v/>
      </c>
      <c r="MI20" s="73" t="str">
        <f t="shared" si="655"/>
        <v/>
      </c>
      <c r="MJ20" s="73" t="str">
        <f t="shared" si="655"/>
        <v/>
      </c>
      <c r="MK20" s="73" t="str">
        <f t="shared" si="655"/>
        <v/>
      </c>
      <c r="ML20" s="73" t="str">
        <f t="shared" si="655"/>
        <v/>
      </c>
      <c r="MM20" s="73" t="str">
        <f t="shared" si="655"/>
        <v/>
      </c>
      <c r="MN20" s="73" t="str">
        <f t="shared" si="655"/>
        <v/>
      </c>
      <c r="MO20" s="73" t="str">
        <f t="shared" si="655"/>
        <v/>
      </c>
      <c r="MP20" s="73" t="str">
        <f t="shared" si="655"/>
        <v/>
      </c>
      <c r="MQ20" s="73" t="str">
        <f t="shared" si="655"/>
        <v/>
      </c>
      <c r="MR20" s="73" t="str">
        <f t="shared" si="655"/>
        <v/>
      </c>
      <c r="MS20" s="73" t="str">
        <f t="shared" si="655"/>
        <v/>
      </c>
      <c r="MT20" s="73" t="str">
        <f t="shared" si="655"/>
        <v/>
      </c>
      <c r="MU20" s="73" t="str">
        <f t="shared" si="655"/>
        <v/>
      </c>
      <c r="MV20" s="73" t="str">
        <f t="shared" si="655"/>
        <v/>
      </c>
      <c r="MW20" s="73" t="str">
        <f t="shared" si="655"/>
        <v/>
      </c>
      <c r="MX20" s="73" t="str">
        <f t="shared" si="655"/>
        <v/>
      </c>
      <c r="MY20" s="73" t="str">
        <f t="shared" si="655"/>
        <v/>
      </c>
      <c r="MZ20" s="73" t="str">
        <f t="shared" si="655"/>
        <v/>
      </c>
      <c r="NA20" s="73" t="str">
        <f t="shared" si="655"/>
        <v/>
      </c>
      <c r="NB20" s="73" t="str">
        <f t="shared" si="655"/>
        <v/>
      </c>
      <c r="NC20" s="73" t="str">
        <f t="shared" ref="NC20:NP20" si="657">IF(AND(NC18&lt;&gt;0,NC19&lt;&gt;0),(NC18-NC19)/NC19,IF(AND(NC18=0,NC19=0),"",IF(AND(NC18="",NC19=""),"",IF(AND(NC18=0,NC19=""),"", IF(AND(NC18="",NC19=0),"",1)))))</f>
        <v/>
      </c>
      <c r="ND20" s="73" t="str">
        <f t="shared" si="657"/>
        <v/>
      </c>
      <c r="NE20" s="73" t="str">
        <f t="shared" si="657"/>
        <v/>
      </c>
      <c r="NF20" s="73" t="str">
        <f t="shared" si="657"/>
        <v/>
      </c>
      <c r="NG20" s="73" t="str">
        <f t="shared" si="657"/>
        <v/>
      </c>
      <c r="NH20" s="73" t="str">
        <f t="shared" si="657"/>
        <v/>
      </c>
      <c r="NI20" s="73" t="str">
        <f t="shared" si="657"/>
        <v/>
      </c>
      <c r="NJ20" s="73" t="str">
        <f t="shared" si="657"/>
        <v/>
      </c>
      <c r="NK20" s="73" t="str">
        <f t="shared" si="657"/>
        <v/>
      </c>
      <c r="NL20" s="73" t="str">
        <f t="shared" si="657"/>
        <v/>
      </c>
      <c r="NM20" s="73" t="str">
        <f t="shared" si="657"/>
        <v/>
      </c>
      <c r="NN20" s="73" t="str">
        <f t="shared" si="657"/>
        <v/>
      </c>
      <c r="NO20" s="73" t="str">
        <f t="shared" si="657"/>
        <v/>
      </c>
      <c r="NP20" s="73" t="str">
        <f t="shared" si="657"/>
        <v/>
      </c>
      <c r="NQ20" s="74" t="str">
        <f t="shared" si="655"/>
        <v/>
      </c>
      <c r="NR20" s="40">
        <f t="shared" si="655"/>
        <v>0</v>
      </c>
      <c r="NS20" s="40">
        <f t="shared" si="655"/>
        <v>1.1442345940002861E-3</v>
      </c>
      <c r="NT20" s="40">
        <f t="shared" si="655"/>
        <v>-2.3364485981308409E-3</v>
      </c>
      <c r="NU20" s="40">
        <f t="shared" si="655"/>
        <v>-7.2574502080856117E-8</v>
      </c>
      <c r="NV20" s="40">
        <f t="shared" si="655"/>
        <v>0</v>
      </c>
      <c r="NW20" s="40">
        <f t="shared" si="655"/>
        <v>-1.2195121951219512E-3</v>
      </c>
      <c r="NX20" s="40">
        <f t="shared" si="655"/>
        <v>-7.5538559715346536E-8</v>
      </c>
      <c r="NY20" s="40">
        <f t="shared" si="655"/>
        <v>2.5031289111389237E-3</v>
      </c>
      <c r="NZ20" s="40">
        <f t="shared" si="655"/>
        <v>-1.2626262626262627E-3</v>
      </c>
      <c r="OA20" s="40">
        <f t="shared" si="655"/>
        <v>2.5413736151921854E-3</v>
      </c>
      <c r="OB20" s="40">
        <f t="shared" si="655"/>
        <v>-1.2836970474967907E-3</v>
      </c>
      <c r="OC20" s="40">
        <f t="shared" si="655"/>
        <v>2.5806451612903226E-3</v>
      </c>
      <c r="OD20" s="40">
        <f t="shared" si="655"/>
        <v>0</v>
      </c>
      <c r="OE20" s="40">
        <f t="shared" si="655"/>
        <v>-2.5940337224383916E-3</v>
      </c>
      <c r="OF20" s="40">
        <f t="shared" si="655"/>
        <v>0</v>
      </c>
      <c r="OG20" s="40">
        <f t="shared" si="655"/>
        <v>1.30718954248366E-3</v>
      </c>
      <c r="OH20" s="40">
        <f t="shared" si="655"/>
        <v>3.9318479685452159E-3</v>
      </c>
      <c r="OI20" s="40">
        <f t="shared" si="655"/>
        <v>1.3089005235602095E-3</v>
      </c>
      <c r="OJ20" s="40">
        <f t="shared" si="655"/>
        <v>3.937007874015748E-3</v>
      </c>
      <c r="OK20" s="40">
        <f t="shared" si="655"/>
        <v>2.6212319790301442E-3</v>
      </c>
      <c r="OL20" s="40">
        <f t="shared" si="655"/>
        <v>2.6246719160104987E-3</v>
      </c>
      <c r="OM20" s="40">
        <f t="shared" si="655"/>
        <v>2.6109660574412533E-3</v>
      </c>
      <c r="ON20" s="40">
        <f t="shared" si="655"/>
        <v>2.617801047120419E-3</v>
      </c>
      <c r="OO20" s="40">
        <f t="shared" ref="OO20:PB20" si="658">IF(AND(OO18&lt;&gt;0,OO19&lt;&gt;0),(OO18-OO19)/OO19,IF(AND(OO18=0,OO19=0),"",IF(AND(OO18="",OO19=""),"",IF(AND(OO18=0,OO19=""),"", IF(AND(OO18="",OO19=0),"",1)))))</f>
        <v>-8.3190701488360594E-2</v>
      </c>
      <c r="OP20" s="40">
        <f t="shared" si="658"/>
        <v>0</v>
      </c>
      <c r="OQ20" s="40">
        <f t="shared" si="658"/>
        <v>1</v>
      </c>
      <c r="OR20" s="40" t="str">
        <f t="shared" si="658"/>
        <v/>
      </c>
      <c r="OS20" s="40" t="str">
        <f t="shared" si="658"/>
        <v/>
      </c>
      <c r="OT20" s="40" t="str">
        <f t="shared" si="658"/>
        <v/>
      </c>
      <c r="OU20" s="40" t="str">
        <f t="shared" si="658"/>
        <v/>
      </c>
      <c r="OV20" s="40" t="str">
        <f t="shared" si="658"/>
        <v/>
      </c>
      <c r="OW20" s="40" t="str">
        <f t="shared" si="658"/>
        <v/>
      </c>
      <c r="OX20" s="40" t="str">
        <f t="shared" si="658"/>
        <v/>
      </c>
      <c r="OY20" s="40" t="str">
        <f t="shared" si="658"/>
        <v/>
      </c>
      <c r="OZ20" s="40" t="str">
        <f t="shared" si="658"/>
        <v/>
      </c>
      <c r="PA20" s="40" t="str">
        <f t="shared" si="658"/>
        <v/>
      </c>
      <c r="PB20" s="40" t="str">
        <f t="shared" si="658"/>
        <v/>
      </c>
      <c r="PC20" s="41">
        <f t="shared" si="655"/>
        <v>0.1180245792759885</v>
      </c>
    </row>
    <row r="21" spans="1:419" outlineLevel="1" x14ac:dyDescent="0.3">
      <c r="A21" s="46" t="s">
        <v>16</v>
      </c>
      <c r="B21" s="14">
        <f>'[2]D-PDP'!$BX$12</f>
        <v>1432467.75</v>
      </c>
      <c r="C21" s="14">
        <f>'[2]D-PDP'!$BX$13</f>
        <v>1430560.5</v>
      </c>
      <c r="D21" s="14">
        <f>'[2]D-PDP'!$BX$14</f>
        <v>1428741.625</v>
      </c>
      <c r="E21" s="14">
        <f>'[2]D-PDP'!$BX$15</f>
        <v>1425930.25</v>
      </c>
      <c r="F21" s="14">
        <f>'[2]D-PDP'!$BX$16</f>
        <v>1422201</v>
      </c>
      <c r="G21" s="14">
        <f>'[2]D-PDP'!$BX$17</f>
        <v>1420055.875</v>
      </c>
      <c r="H21" s="14">
        <f>'[2]D-PDP'!$BX$18</f>
        <v>1418379.75</v>
      </c>
      <c r="I21" s="14">
        <f>'[2]D-PDP'!$BX$19</f>
        <v>1416874.125</v>
      </c>
      <c r="J21" s="14">
        <f>'[2]D-PDP'!$BX$20</f>
        <v>1414929.125</v>
      </c>
      <c r="K21" s="14">
        <f>'[2]D-PDP'!$BX$21</f>
        <v>1412466.625</v>
      </c>
      <c r="L21" s="14">
        <f>'[2]D-PDP'!$BX$22</f>
        <v>1174390.375</v>
      </c>
      <c r="M21" s="14">
        <f>'[2]D-PDP'!$BX$23</f>
        <v>0</v>
      </c>
      <c r="N21" s="14">
        <f>'[2]D-PDP'!$BX$24</f>
        <v>0</v>
      </c>
      <c r="O21" s="14">
        <f>'[2]D-PDP'!$BX$25</f>
        <v>0</v>
      </c>
      <c r="P21" s="14">
        <f>'[2]D-PDP'!$BX$26</f>
        <v>0</v>
      </c>
      <c r="Q21" s="14">
        <f>'[2]D-PDP'!$BX$27</f>
        <v>0</v>
      </c>
      <c r="R21" s="14">
        <f>'[2]D-PDP'!$BX$28</f>
        <v>0</v>
      </c>
      <c r="S21" s="14">
        <f>'[2]D-PDP'!$BX$29</f>
        <v>0</v>
      </c>
      <c r="T21" s="14">
        <f>'[2]D-PDP'!$BX$30</f>
        <v>0</v>
      </c>
      <c r="U21" s="14">
        <f>'[2]D-PDP'!$BX$31</f>
        <v>0</v>
      </c>
      <c r="V21" s="14">
        <f>'[2]D-PDP'!$BX$32</f>
        <v>0</v>
      </c>
      <c r="W21" s="14">
        <f>'[2]D-PDP'!$BX$33</f>
        <v>0</v>
      </c>
      <c r="X21" s="14">
        <f>'[2]D-PDP'!$BX$34</f>
        <v>0</v>
      </c>
      <c r="Y21" s="14">
        <f>'[2]D-PDP'!$BX$35</f>
        <v>0</v>
      </c>
      <c r="Z21" s="14">
        <f>'[2]D-PDP'!$BX$36</f>
        <v>0</v>
      </c>
      <c r="AA21" s="14">
        <f>'[2]D-PDP'!$BX$37</f>
        <v>0</v>
      </c>
      <c r="AB21" s="14">
        <f>'[2]D-PDP'!$BX$38</f>
        <v>0</v>
      </c>
      <c r="AC21" s="14">
        <f>'[2]D-PDP'!$BX$39</f>
        <v>0</v>
      </c>
      <c r="AD21" s="14">
        <f>'[2]D-PDP'!$BX$40</f>
        <v>0</v>
      </c>
      <c r="AE21" s="14">
        <f>'[2]D-PDP'!$BX$41</f>
        <v>0</v>
      </c>
      <c r="AF21" s="14">
        <f>'[2]D-PDP'!$BX$42</f>
        <v>0</v>
      </c>
      <c r="AG21" s="14">
        <f>'[2]D-PDP'!$BX$43</f>
        <v>0</v>
      </c>
      <c r="AH21" s="14">
        <f>'[2]D-PDP'!$BX$44</f>
        <v>0</v>
      </c>
      <c r="AI21" s="14">
        <f>'[2]D-PDP'!$BX$45</f>
        <v>0</v>
      </c>
      <c r="AJ21" s="14">
        <f>'[2]D-PDP'!$BX$46</f>
        <v>0</v>
      </c>
      <c r="AK21" s="14">
        <f>'[2]D-PDP'!$BX$47</f>
        <v>0</v>
      </c>
      <c r="AL21" s="14">
        <f>'[2]D-PDP'!$BX$48</f>
        <v>0</v>
      </c>
      <c r="AM21" s="16">
        <f>SUM(B21:AL21)</f>
        <v>15396997</v>
      </c>
      <c r="AN21" s="28">
        <f>'[2]D-PNP'!$BX$12</f>
        <v>0</v>
      </c>
      <c r="AO21" s="14">
        <f>'[2]D-PNP'!$BX$13</f>
        <v>0</v>
      </c>
      <c r="AP21" s="14">
        <f>'[2]D-PNP'!$BX$14</f>
        <v>0</v>
      </c>
      <c r="AQ21" s="14">
        <f>'[2]D-PNP'!$BX$15</f>
        <v>0</v>
      </c>
      <c r="AR21" s="14">
        <f>'[2]D-PNP'!$BX$16</f>
        <v>0</v>
      </c>
      <c r="AS21" s="14">
        <f>'[2]D-PNP'!$BX$17</f>
        <v>0</v>
      </c>
      <c r="AT21" s="14">
        <f>'[2]D-PNP'!$BX$18</f>
        <v>0</v>
      </c>
      <c r="AU21" s="14">
        <f>'[2]D-PNP'!$BX$19</f>
        <v>0</v>
      </c>
      <c r="AV21" s="14">
        <f>'[2]D-PNP'!$BX$20</f>
        <v>0</v>
      </c>
      <c r="AW21" s="14">
        <f>'[2]D-PNP'!$BX$21</f>
        <v>0</v>
      </c>
      <c r="AX21" s="14">
        <f>'[2]D-PNP'!$BX$22</f>
        <v>0</v>
      </c>
      <c r="AY21" s="14">
        <f>'[2]D-PNP'!$BX$23</f>
        <v>0</v>
      </c>
      <c r="AZ21" s="14">
        <f>'[2]D-PNP'!$BX$24</f>
        <v>0</v>
      </c>
      <c r="BA21" s="14">
        <f>'[2]D-PNP'!$BX$25</f>
        <v>0</v>
      </c>
      <c r="BB21" s="14">
        <f>'[2]D-PNP'!$BX$26</f>
        <v>0</v>
      </c>
      <c r="BC21" s="14">
        <f>'[2]D-PNP'!$BX$27</f>
        <v>0</v>
      </c>
      <c r="BD21" s="14">
        <f>'[2]D-PNP'!$BX$28</f>
        <v>0</v>
      </c>
      <c r="BE21" s="14">
        <f>'[2]D-PNP'!$BX$29</f>
        <v>0</v>
      </c>
      <c r="BF21" s="14">
        <f>'[2]D-PNP'!$BX$30</f>
        <v>0</v>
      </c>
      <c r="BG21" s="14">
        <f>'[2]D-PNP'!$BX$31</f>
        <v>0</v>
      </c>
      <c r="BH21" s="14">
        <f>'[2]D-PNP'!$BX$32</f>
        <v>0</v>
      </c>
      <c r="BI21" s="14">
        <f>'[2]D-PNP'!$BX$33</f>
        <v>0</v>
      </c>
      <c r="BJ21" s="14">
        <f>'[2]D-PNP'!$BX$34</f>
        <v>0</v>
      </c>
      <c r="BK21" s="14">
        <f>'[2]D-PNP'!$BX$35</f>
        <v>0</v>
      </c>
      <c r="BL21" s="14">
        <f>'[2]D-PNP'!$BX$36</f>
        <v>0</v>
      </c>
      <c r="BM21" s="14">
        <f>'[2]D-PNP'!$BX$37</f>
        <v>0</v>
      </c>
      <c r="BN21" s="14">
        <f>'[2]D-PNP'!$BX$38</f>
        <v>0</v>
      </c>
      <c r="BO21" s="14">
        <f>'[2]D-PNP'!$BX$39</f>
        <v>0</v>
      </c>
      <c r="BP21" s="14">
        <f>'[2]D-PNP'!$BX$40</f>
        <v>0</v>
      </c>
      <c r="BQ21" s="14">
        <f>'[2]D-PNP'!$BX$41</f>
        <v>0</v>
      </c>
      <c r="BR21" s="14">
        <f>'[2]D-PNP'!$BX$42</f>
        <v>0</v>
      </c>
      <c r="BS21" s="14">
        <f>'[2]D-PNP'!$BX$43</f>
        <v>0</v>
      </c>
      <c r="BT21" s="14">
        <f>'[2]D-PNP'!$BX$44</f>
        <v>0</v>
      </c>
      <c r="BU21" s="14">
        <f>'[2]D-PNP'!$BX$45</f>
        <v>0</v>
      </c>
      <c r="BV21" s="14">
        <f>'[2]D-PNP'!$BX$46</f>
        <v>0</v>
      </c>
      <c r="BW21" s="14">
        <f>'[2]D-PNP'!$BX$47</f>
        <v>0</v>
      </c>
      <c r="BX21" s="14">
        <f>'[2]D-PNP'!$BX$48</f>
        <v>0</v>
      </c>
      <c r="BY21" s="16">
        <f>SUM(AN21:BX21)</f>
        <v>0</v>
      </c>
      <c r="BZ21" s="28">
        <f>'[2]D-PND'!$BX$12</f>
        <v>0</v>
      </c>
      <c r="CA21" s="14">
        <f>'[2]D-PND'!$BX$13</f>
        <v>0</v>
      </c>
      <c r="CB21" s="14">
        <f>'[2]D-PND'!$BX$14</f>
        <v>0</v>
      </c>
      <c r="CC21" s="14">
        <f>'[2]D-PND'!$BX$15</f>
        <v>0</v>
      </c>
      <c r="CD21" s="14">
        <f>'[2]D-PND'!$BX$16</f>
        <v>0</v>
      </c>
      <c r="CE21" s="14">
        <f>'[2]D-PND'!$BX$17</f>
        <v>0</v>
      </c>
      <c r="CF21" s="14">
        <f>'[2]D-PND'!$BX$18</f>
        <v>0</v>
      </c>
      <c r="CG21" s="14">
        <f>'[2]D-PND'!$BX$19</f>
        <v>0</v>
      </c>
      <c r="CH21" s="14">
        <f>'[2]D-PND'!$BX$20</f>
        <v>0</v>
      </c>
      <c r="CI21" s="14">
        <f>'[2]D-PND'!$BX$21</f>
        <v>0</v>
      </c>
      <c r="CJ21" s="14">
        <f>'[2]D-PND'!$BX$22</f>
        <v>0</v>
      </c>
      <c r="CK21" s="14">
        <f>'[2]D-PND'!$BX$23</f>
        <v>0</v>
      </c>
      <c r="CL21" s="14">
        <f>'[2]D-PND'!$BX$24</f>
        <v>0</v>
      </c>
      <c r="CM21" s="14">
        <f>'[2]D-PND'!$BX$25</f>
        <v>0</v>
      </c>
      <c r="CN21" s="14">
        <f>'[2]D-PND'!$BX$26</f>
        <v>0</v>
      </c>
      <c r="CO21" s="14">
        <f>'[2]D-PND'!$BX$27</f>
        <v>0</v>
      </c>
      <c r="CP21" s="14">
        <f>'[2]D-PND'!$BX$28</f>
        <v>0</v>
      </c>
      <c r="CQ21" s="14">
        <f>'[2]D-PND'!$BX$29</f>
        <v>0</v>
      </c>
      <c r="CR21" s="14">
        <f>'[2]D-PND'!$BX$30</f>
        <v>0</v>
      </c>
      <c r="CS21" s="14">
        <f>'[2]D-PND'!$BX$31</f>
        <v>0</v>
      </c>
      <c r="CT21" s="14">
        <f>'[2]D-PND'!$BX$32</f>
        <v>0</v>
      </c>
      <c r="CU21" s="14">
        <f>'[2]D-PND'!$BX$33</f>
        <v>0</v>
      </c>
      <c r="CV21" s="14">
        <f>'[2]D-PND'!$BX$34</f>
        <v>0</v>
      </c>
      <c r="CW21" s="14">
        <f>'[2]D-PND'!$BX$35</f>
        <v>0</v>
      </c>
      <c r="CX21" s="14">
        <f>'[2]D-PND'!$BX$36</f>
        <v>0</v>
      </c>
      <c r="CY21" s="14">
        <f>'[2]D-PND'!$BX$37</f>
        <v>0</v>
      </c>
      <c r="CZ21" s="14">
        <f>'[2]D-PND'!$BX$38</f>
        <v>0</v>
      </c>
      <c r="DA21" s="14">
        <f>'[2]D-PND'!$BX$39</f>
        <v>0</v>
      </c>
      <c r="DB21" s="14">
        <f>'[2]D-PND'!$BX$40</f>
        <v>0</v>
      </c>
      <c r="DC21" s="14">
        <f>'[2]D-PND'!$BX$41</f>
        <v>0</v>
      </c>
      <c r="DD21" s="14">
        <f>'[2]D-PND'!$BX$42</f>
        <v>0</v>
      </c>
      <c r="DE21" s="14">
        <f>'[2]D-PND'!$BX$43</f>
        <v>0</v>
      </c>
      <c r="DF21" s="14">
        <f>'[2]D-PND'!$BX$44</f>
        <v>0</v>
      </c>
      <c r="DG21" s="14">
        <f>'[2]D-PND'!$BX$45</f>
        <v>0</v>
      </c>
      <c r="DH21" s="14">
        <f>'[2]D-PND'!$BX$46</f>
        <v>0</v>
      </c>
      <c r="DI21" s="14">
        <f>'[2]D-PND'!$BX$47</f>
        <v>0</v>
      </c>
      <c r="DJ21" s="14">
        <f>'[2]D-PND'!$BX$48</f>
        <v>0</v>
      </c>
      <c r="DK21" s="16">
        <f>SUM(BZ21:DJ21)</f>
        <v>0</v>
      </c>
      <c r="DL21" s="66">
        <f>'[2]D-PRBDP'!$BX$12</f>
        <v>4766</v>
      </c>
      <c r="DM21" s="67">
        <f>'[2]D-PRBDP'!$BX$13</f>
        <v>4522</v>
      </c>
      <c r="DN21" s="67">
        <f>'[2]D-PRBDP'!$BX$14</f>
        <v>4376</v>
      </c>
      <c r="DO21" s="67">
        <f>'[2]D-PRBDP'!$BX$15</f>
        <v>4320</v>
      </c>
      <c r="DP21" s="67">
        <f>'[2]D-PRBDP'!$BX$16</f>
        <v>4317</v>
      </c>
      <c r="DQ21" s="67">
        <f>'[2]D-PRBDP'!$BX$17</f>
        <v>4364.00048828125</v>
      </c>
      <c r="DR21" s="67">
        <f>'[2]D-PRBDP'!$BX$18</f>
        <v>4410</v>
      </c>
      <c r="DS21" s="67">
        <f>'[2]D-PRBDP'!$BX$19</f>
        <v>4488</v>
      </c>
      <c r="DT21" s="67">
        <f>'[2]D-PRBDP'!$BX$20</f>
        <v>4581</v>
      </c>
      <c r="DU21" s="67">
        <f>'[2]D-PRBDP'!$BX$21</f>
        <v>4695</v>
      </c>
      <c r="DV21" s="67">
        <f>'[2]D-PRBDP'!$BX$22</f>
        <v>239400.828125</v>
      </c>
      <c r="DW21" s="67">
        <f>'[2]D-PRBDP'!$BX$23</f>
        <v>1412530</v>
      </c>
      <c r="DX21" s="67">
        <f>'[2]D-PRBDP'!$BX$24</f>
        <v>1412642</v>
      </c>
      <c r="DY21" s="67">
        <f>'[2]D-PRBDP'!$BX$25</f>
        <v>1412817</v>
      </c>
      <c r="DZ21" s="67">
        <f>'[2]D-PRBDP'!$BX$26</f>
        <v>1412846</v>
      </c>
      <c r="EA21" s="67">
        <f>'[2]D-PRBDP'!$BX$27</f>
        <v>1412939</v>
      </c>
      <c r="EB21" s="67">
        <f>'[2]D-PRBDP'!$BX$28</f>
        <v>1413028</v>
      </c>
      <c r="EC21" s="67">
        <f>'[2]D-PRBDP'!$BX$29</f>
        <v>1413186</v>
      </c>
      <c r="ED21" s="67">
        <f>'[2]D-PRBDP'!$BX$30</f>
        <v>1413190</v>
      </c>
      <c r="EE21" s="67">
        <f>'[2]D-PRBDP'!$BX$31</f>
        <v>1413268</v>
      </c>
      <c r="EF21" s="67">
        <f>'[2]D-PRBDP'!$BX$32</f>
        <v>1424983.25</v>
      </c>
      <c r="EG21" s="67">
        <f>'[2]D-PRBDP'!$BX$33</f>
        <v>1480327.875</v>
      </c>
      <c r="EH21" s="67">
        <f>'[2]D-PRBDP'!$BX$34</f>
        <v>1477809.875</v>
      </c>
      <c r="EI21" s="67">
        <f>'[2]D-PRBDP'!$BX$35</f>
        <v>125563.96875</v>
      </c>
      <c r="EJ21" s="67">
        <f>'[2]D-PRBDP'!$BX$36</f>
        <v>0</v>
      </c>
      <c r="EK21" s="67">
        <f>'[2]D-PRBDP'!$BX$37</f>
        <v>0</v>
      </c>
      <c r="EL21" s="67">
        <f>'[2]D-PRBDP'!$BX$38</f>
        <v>0</v>
      </c>
      <c r="EM21" s="67">
        <f>'[2]D-PRBDP'!$BX$39</f>
        <v>0</v>
      </c>
      <c r="EN21" s="67">
        <f>'[2]D-PRBDP'!$BX$40</f>
        <v>0</v>
      </c>
      <c r="EO21" s="67">
        <f>'[2]D-PRBDP'!$BX$41</f>
        <v>0</v>
      </c>
      <c r="EP21" s="67">
        <f>'[2]D-PRBDP'!$BX$42</f>
        <v>0</v>
      </c>
      <c r="EQ21" s="67">
        <f>'[2]D-PRBDP'!$BX$43</f>
        <v>0</v>
      </c>
      <c r="ER21" s="67">
        <f>'[2]D-PRBDP'!$BX$44</f>
        <v>0</v>
      </c>
      <c r="ES21" s="67">
        <f>'[2]D-PRBDP'!$BX$45</f>
        <v>0</v>
      </c>
      <c r="ET21" s="67">
        <f>'[2]D-PRBDP'!$BX$46</f>
        <v>0</v>
      </c>
      <c r="EU21" s="67">
        <f>'[2]D-PRBDP'!$BX$47</f>
        <v>0</v>
      </c>
      <c r="EV21" s="67">
        <f>'[2]D-PRBDP'!$BX$48</f>
        <v>0</v>
      </c>
      <c r="EW21" s="68">
        <f>SUM(DL21:EV21)</f>
        <v>17509370.797363281</v>
      </c>
      <c r="EX21" s="66">
        <f>'[2]D-PRBNP'!$BX$12</f>
        <v>0</v>
      </c>
      <c r="EY21" s="67">
        <f>'[2]D-PRBNP'!$BX$13</f>
        <v>0</v>
      </c>
      <c r="EZ21" s="67">
        <f>'[2]D-PRBNP'!$BX$14</f>
        <v>0</v>
      </c>
      <c r="FA21" s="67">
        <f>'[2]D-PRBNP'!$BX$15</f>
        <v>0</v>
      </c>
      <c r="FB21" s="67">
        <f>'[2]D-PRBNP'!$BX$16</f>
        <v>0</v>
      </c>
      <c r="FC21" s="67">
        <f>'[2]D-PRBNP'!$BX$17</f>
        <v>0</v>
      </c>
      <c r="FD21" s="67">
        <f>'[2]D-PRBNP'!$BX$18</f>
        <v>0</v>
      </c>
      <c r="FE21" s="67">
        <f>'[2]D-PRBNP'!$BX$19</f>
        <v>0</v>
      </c>
      <c r="FF21" s="67">
        <f>'[2]D-PRBNP'!$BX$20</f>
        <v>0</v>
      </c>
      <c r="FG21" s="67">
        <f>'[2]D-PRBNP'!$BX$21</f>
        <v>0</v>
      </c>
      <c r="FH21" s="67">
        <f>'[2]D-PRBNP'!$BX$22</f>
        <v>0</v>
      </c>
      <c r="FI21" s="67">
        <f>'[2]D-PRBNP'!$BX$23</f>
        <v>0</v>
      </c>
      <c r="FJ21" s="67">
        <f>'[2]D-PRBNP'!$BX$24</f>
        <v>0</v>
      </c>
      <c r="FK21" s="67">
        <f>'[2]D-PRBNP'!$BX$25</f>
        <v>0</v>
      </c>
      <c r="FL21" s="67">
        <f>'[2]D-PRBNP'!$BX$26</f>
        <v>0</v>
      </c>
      <c r="FM21" s="67">
        <f>'[2]D-PRBNP'!$BX$27</f>
        <v>0</v>
      </c>
      <c r="FN21" s="67">
        <f>'[2]D-PRBNP'!$BX$28</f>
        <v>0</v>
      </c>
      <c r="FO21" s="67">
        <f>'[2]D-PRBNP'!$BX$29</f>
        <v>0</v>
      </c>
      <c r="FP21" s="67">
        <f>'[2]D-PRBNP'!$BX$30</f>
        <v>0</v>
      </c>
      <c r="FQ21" s="67">
        <f>'[2]D-PRBNP'!$BX$31</f>
        <v>0</v>
      </c>
      <c r="FR21" s="67">
        <f>'[2]D-PRBNP'!$BX$32</f>
        <v>0</v>
      </c>
      <c r="FS21" s="67">
        <f>'[2]D-PRBNP'!$BX$33</f>
        <v>0</v>
      </c>
      <c r="FT21" s="67">
        <f>'[2]D-PRBNP'!$BX$34</f>
        <v>0</v>
      </c>
      <c r="FU21" s="67">
        <f>'[2]D-PRBNP'!$BX$35</f>
        <v>0</v>
      </c>
      <c r="FV21" s="67">
        <f>'[2]D-PRBNP'!$BX$36</f>
        <v>0</v>
      </c>
      <c r="FW21" s="67">
        <f>'[2]D-PRBNP'!$BX$37</f>
        <v>0</v>
      </c>
      <c r="FX21" s="67">
        <f>'[2]D-PRBNP'!$BX$38</f>
        <v>0</v>
      </c>
      <c r="FY21" s="67">
        <f>'[2]D-PRBNP'!$BX$39</f>
        <v>0</v>
      </c>
      <c r="FZ21" s="67">
        <f>'[2]D-PRBNP'!$BX$40</f>
        <v>0</v>
      </c>
      <c r="GA21" s="67">
        <f>'[2]D-PRBNP'!$BX$41</f>
        <v>0</v>
      </c>
      <c r="GB21" s="67">
        <f>'[2]D-PRBNP'!$BX$42</f>
        <v>0</v>
      </c>
      <c r="GC21" s="67">
        <f>'[2]D-PRBNP'!$BX$43</f>
        <v>0</v>
      </c>
      <c r="GD21" s="67">
        <f>'[2]D-PRBNP'!$BX$44</f>
        <v>0</v>
      </c>
      <c r="GE21" s="67">
        <f>'[2]D-PRBNP'!$BX$45</f>
        <v>0</v>
      </c>
      <c r="GF21" s="67">
        <f>'[2]D-PRBNP'!$BX$46</f>
        <v>0</v>
      </c>
      <c r="GG21" s="67">
        <f>'[2]D-PRBNP'!$BX$47</f>
        <v>0</v>
      </c>
      <c r="GH21" s="67">
        <f>'[2]D-PRBNP'!$BX$48</f>
        <v>0</v>
      </c>
      <c r="GI21" s="68">
        <f>SUM(EX21:GH21)</f>
        <v>0</v>
      </c>
      <c r="GJ21" s="66">
        <f>'[2]D-PRBND'!$BX$12</f>
        <v>0</v>
      </c>
      <c r="GK21" s="67">
        <f>'[2]D-PRBND'!$BX$13</f>
        <v>0</v>
      </c>
      <c r="GL21" s="67">
        <f>'[2]D-PRBND'!$BX$14</f>
        <v>0</v>
      </c>
      <c r="GM21" s="67">
        <f>'[2]D-PRBND'!$BX$15</f>
        <v>0</v>
      </c>
      <c r="GN21" s="67">
        <f>'[2]D-PRBND'!$BX$16</f>
        <v>0</v>
      </c>
      <c r="GO21" s="67">
        <f>'[2]D-PRBND'!$BX$17</f>
        <v>0</v>
      </c>
      <c r="GP21" s="67">
        <f>'[2]D-PRBND'!$BX$18</f>
        <v>0</v>
      </c>
      <c r="GQ21" s="67">
        <f>'[2]D-PRBND'!$BX$19</f>
        <v>0</v>
      </c>
      <c r="GR21" s="67">
        <f>'[2]D-PRBND'!$BX$20</f>
        <v>0</v>
      </c>
      <c r="GS21" s="67">
        <f>'[2]D-PRBND'!$BX$21</f>
        <v>0</v>
      </c>
      <c r="GT21" s="67">
        <f>'[2]D-PRBND'!$BX$22</f>
        <v>0</v>
      </c>
      <c r="GU21" s="67">
        <f>'[2]D-PRBND'!$BX$23</f>
        <v>0</v>
      </c>
      <c r="GV21" s="67">
        <f>'[2]D-PRBND'!$BX$24</f>
        <v>0</v>
      </c>
      <c r="GW21" s="67">
        <f>'[2]D-PRBND'!$BX$25</f>
        <v>0</v>
      </c>
      <c r="GX21" s="67">
        <f>'[2]D-PRBND'!$BX$26</f>
        <v>0</v>
      </c>
      <c r="GY21" s="67">
        <f>'[2]D-PRBND'!$BX$27</f>
        <v>0</v>
      </c>
      <c r="GZ21" s="67">
        <f>'[2]D-PRBND'!$BX$28</f>
        <v>0</v>
      </c>
      <c r="HA21" s="67">
        <f>'[2]D-PRBND'!$BX$29</f>
        <v>0</v>
      </c>
      <c r="HB21" s="67">
        <f>'[2]D-PRBND'!$BX$30</f>
        <v>0</v>
      </c>
      <c r="HC21" s="67">
        <f>'[2]D-PRBND'!$BX$31</f>
        <v>0</v>
      </c>
      <c r="HD21" s="67">
        <f>'[2]D-PRBND'!$BX$32</f>
        <v>0</v>
      </c>
      <c r="HE21" s="67">
        <f>'[2]D-PRBND'!$BX$33</f>
        <v>0</v>
      </c>
      <c r="HF21" s="67">
        <f>'[2]D-PRBND'!$BX$34</f>
        <v>0</v>
      </c>
      <c r="HG21" s="67">
        <f>'[2]D-PRBND'!$BX$35</f>
        <v>0</v>
      </c>
      <c r="HH21" s="67">
        <f>'[2]D-PRBND'!$BX$36</f>
        <v>0</v>
      </c>
      <c r="HI21" s="67">
        <f>'[2]D-PRBND'!$BX$37</f>
        <v>0</v>
      </c>
      <c r="HJ21" s="67">
        <f>'[2]D-PRBND'!$BX$38</f>
        <v>0</v>
      </c>
      <c r="HK21" s="67">
        <f>'[2]D-PRBND'!$BX$39</f>
        <v>0</v>
      </c>
      <c r="HL21" s="67">
        <f>'[2]D-PRBND'!$BX$40</f>
        <v>0</v>
      </c>
      <c r="HM21" s="67">
        <f>'[2]D-PRBND'!$BX$41</f>
        <v>0</v>
      </c>
      <c r="HN21" s="67">
        <f>'[2]D-PRBND'!$BX$42</f>
        <v>0</v>
      </c>
      <c r="HO21" s="67">
        <f>'[2]D-PRBND'!$BX$43</f>
        <v>0</v>
      </c>
      <c r="HP21" s="67">
        <f>'[2]D-PRBND'!$BX$44</f>
        <v>0</v>
      </c>
      <c r="HQ21" s="67">
        <f>'[2]D-PRBND'!$BX$45</f>
        <v>0</v>
      </c>
      <c r="HR21" s="67">
        <f>'[2]D-PRBND'!$BX$46</f>
        <v>0</v>
      </c>
      <c r="HS21" s="67">
        <f>'[2]D-PRBND'!$BX$47</f>
        <v>0</v>
      </c>
      <c r="HT21" s="67">
        <f>'[2]D-PRBND'!$BX$48</f>
        <v>0</v>
      </c>
      <c r="HU21" s="68">
        <f>SUM(GJ21:HT21)</f>
        <v>0</v>
      </c>
      <c r="HV21" s="28">
        <f>SUM($DL$21,$EX$21,$GJ$21)</f>
        <v>4766</v>
      </c>
      <c r="HW21" s="14">
        <f>SUM($DM$21,$EY$21,$GK$21)</f>
        <v>4522</v>
      </c>
      <c r="HX21" s="14">
        <f>SUM($DN$21,$EZ$21,$GL$21)</f>
        <v>4376</v>
      </c>
      <c r="HY21" s="14">
        <f>SUM($DO$21,$FA$21,$GM$21)</f>
        <v>4320</v>
      </c>
      <c r="HZ21" s="14">
        <f>SUM($DP$21,$FB$21,$GN$21)</f>
        <v>4317</v>
      </c>
      <c r="IA21" s="14">
        <f>SUM($DQ$21,$FC$21,$GO$21)</f>
        <v>4364.00048828125</v>
      </c>
      <c r="IB21" s="14">
        <f>SUM($DR$21,$FD$21,$GP$21)</f>
        <v>4410</v>
      </c>
      <c r="IC21" s="14">
        <f>SUM($DS$21,$FE$21,$GQ$21)</f>
        <v>4488</v>
      </c>
      <c r="ID21" s="14">
        <f>SUM($DT$21,$FF$21,$GR$21)</f>
        <v>4581</v>
      </c>
      <c r="IE21" s="14">
        <f>SUM($DU$21,$FG$21,$GS$21)</f>
        <v>4695</v>
      </c>
      <c r="IF21" s="14">
        <f>SUM($DV$21,$FH$21,$GT$21)</f>
        <v>239400.828125</v>
      </c>
      <c r="IG21" s="14">
        <f>SUM($DW$21,$FI$21,$GU$21)</f>
        <v>1412530</v>
      </c>
      <c r="IH21" s="14">
        <f>SUM($DX$21,$FJ$21,$GV$21)</f>
        <v>1412642</v>
      </c>
      <c r="II21" s="14">
        <f>SUM($DY$21,$FK$21,$GW$21)</f>
        <v>1412817</v>
      </c>
      <c r="IJ21" s="14">
        <f>SUM($DZ$21,$FL$21,$GX$21)</f>
        <v>1412846</v>
      </c>
      <c r="IK21" s="14">
        <f>SUM($EA$21,$FM$21,$GY$21)</f>
        <v>1412939</v>
      </c>
      <c r="IL21" s="14">
        <f>SUM($EB$21,$FN$21,$GZ$21)</f>
        <v>1413028</v>
      </c>
      <c r="IM21" s="14">
        <f>SUM($EC$21,$FO$21,$HA$21)</f>
        <v>1413186</v>
      </c>
      <c r="IN21" s="14">
        <f>SUM($ED$21,$FP$21,$HB$21)</f>
        <v>1413190</v>
      </c>
      <c r="IO21" s="14">
        <f>SUM($EE$21,$FQ$21,$HC$21)</f>
        <v>1413268</v>
      </c>
      <c r="IP21" s="14">
        <f>SUM($EF$21,$FR$21,$HD$21)</f>
        <v>1424983.25</v>
      </c>
      <c r="IQ21" s="14">
        <f>SUM($EG$21,$FS$21,$HE$21)</f>
        <v>1480327.875</v>
      </c>
      <c r="IR21" s="14">
        <f>SUM($EH$21,$FT$21,$HF$21)</f>
        <v>1477809.875</v>
      </c>
      <c r="IS21" s="14">
        <f>SUM($EI$21,$FU$21,$HG$21)</f>
        <v>125563.96875</v>
      </c>
      <c r="IT21" s="14">
        <f>SUM($EJ$21,$FV$21,$HH$21)</f>
        <v>0</v>
      </c>
      <c r="IU21" s="14">
        <f>SUM($EK$21,$FW$21,$HI$21)</f>
        <v>0</v>
      </c>
      <c r="IV21" s="14">
        <f>SUM($EL$21,$FX$21,$HJ$21)</f>
        <v>0</v>
      </c>
      <c r="IW21" s="14">
        <f>SUM($EM$21,$FY$21,$HK$21)</f>
        <v>0</v>
      </c>
      <c r="IX21" s="14">
        <f>SUM($EN$21,$FZ$21,$HL$21)</f>
        <v>0</v>
      </c>
      <c r="IY21" s="14">
        <f>SUM($EO$21,$GA$21,$HM$21)</f>
        <v>0</v>
      </c>
      <c r="IZ21" s="14">
        <f>SUM($EP$21,$GB$21,$HN$21)</f>
        <v>0</v>
      </c>
      <c r="JA21" s="14">
        <f>SUM($EQ$21,$GC$21,$HO$21)</f>
        <v>0</v>
      </c>
      <c r="JB21" s="14">
        <f>SUM($ER$21,$GD$21,$HP$21)</f>
        <v>0</v>
      </c>
      <c r="JC21" s="14">
        <f>SUM($ES$21,$GE$21,$HQ$21)</f>
        <v>0</v>
      </c>
      <c r="JD21" s="14">
        <f>SUM($ET$21,$GF$21,$HR$21)</f>
        <v>0</v>
      </c>
      <c r="JE21" s="14">
        <f>SUM($EU$21,$GG$21,$HS$21)</f>
        <v>0</v>
      </c>
      <c r="JF21" s="14">
        <f>SUM($EV$21,$GH$21,$HT$21)</f>
        <v>0</v>
      </c>
      <c r="JG21" s="16">
        <f>SUM(HV21:JF21)</f>
        <v>17509370.797363281</v>
      </c>
      <c r="JH21" s="66">
        <f>'[2]D-PSDP'!$BX$12</f>
        <v>890</v>
      </c>
      <c r="JI21" s="67">
        <f>'[2]D-PSDP'!$BX$13</f>
        <v>875.00006103515625</v>
      </c>
      <c r="JJ21" s="67">
        <f>'[2]D-PSDP'!$BX$14</f>
        <v>854</v>
      </c>
      <c r="JK21" s="67">
        <f>'[2]D-PSDP'!$BX$15</f>
        <v>840.99993896484375</v>
      </c>
      <c r="JL21" s="67">
        <f>'[2]D-PSDP'!$BX$16</f>
        <v>829</v>
      </c>
      <c r="JM21" s="67">
        <f>'[2]D-PSDP'!$BX$17</f>
        <v>819</v>
      </c>
      <c r="JN21" s="67">
        <f>'[2]D-PSDP'!$BX$18</f>
        <v>807.99993896484375</v>
      </c>
      <c r="JO21" s="67">
        <f>'[2]D-PSDP'!$BX$19</f>
        <v>801</v>
      </c>
      <c r="JP21" s="67">
        <f>'[2]D-PSDP'!$BX$20</f>
        <v>791</v>
      </c>
      <c r="JQ21" s="67">
        <f>'[2]D-PSDP'!$BX$21</f>
        <v>789.00006103515625</v>
      </c>
      <c r="JR21" s="67">
        <f>'[2]D-PSDP'!$BX$22</f>
        <v>778</v>
      </c>
      <c r="JS21" s="67">
        <f>'[2]D-PSDP'!$BX$23</f>
        <v>777</v>
      </c>
      <c r="JT21" s="67">
        <f>'[2]D-PSDP'!$BX$24</f>
        <v>772</v>
      </c>
      <c r="JU21" s="67">
        <f>'[2]D-PSDP'!$BX$25</f>
        <v>769</v>
      </c>
      <c r="JV21" s="67">
        <f>'[2]D-PSDP'!$BX$26</f>
        <v>766</v>
      </c>
      <c r="JW21" s="67">
        <f>'[2]D-PSDP'!$BX$27</f>
        <v>766</v>
      </c>
      <c r="JX21" s="67">
        <f>'[2]D-PSDP'!$BX$28</f>
        <v>766</v>
      </c>
      <c r="JY21" s="67">
        <f>'[2]D-PSDP'!$BX$29</f>
        <v>765</v>
      </c>
      <c r="JZ21" s="67">
        <f>'[2]D-PSDP'!$BX$30</f>
        <v>765</v>
      </c>
      <c r="KA21" s="67">
        <f>'[2]D-PSDP'!$BX$31</f>
        <v>765</v>
      </c>
      <c r="KB21" s="67">
        <f>'[2]D-PSDP'!$BX$32</f>
        <v>764</v>
      </c>
      <c r="KC21" s="67">
        <f>'[2]D-PSDP'!$BX$33</f>
        <v>768</v>
      </c>
      <c r="KD21" s="67">
        <f>'[2]D-PSDP'!$BX$34</f>
        <v>766</v>
      </c>
      <c r="KE21" s="67">
        <f>'[2]D-PSDP'!$BX$35</f>
        <v>1353559.125</v>
      </c>
      <c r="KF21" s="67">
        <f>'[2]D-PSDP'!$BX$36</f>
        <v>1465907.125</v>
      </c>
      <c r="KG21" s="67">
        <f>'[2]D-PSDP'!$BX$37</f>
        <v>482610.03125</v>
      </c>
      <c r="KH21" s="67">
        <f>'[2]D-PSDP'!$BX$38</f>
        <v>0</v>
      </c>
      <c r="KI21" s="67">
        <f>'[2]D-PSDP'!$BX$39</f>
        <v>0</v>
      </c>
      <c r="KJ21" s="67">
        <f>'[2]D-PSDP'!$BX$40</f>
        <v>0</v>
      </c>
      <c r="KK21" s="67">
        <f>'[2]D-PSDP'!$BX$41</f>
        <v>0</v>
      </c>
      <c r="KL21" s="67">
        <f>'[2]D-PSDP'!$BX$42</f>
        <v>0</v>
      </c>
      <c r="KM21" s="67">
        <f>'[2]D-PSDP'!$BX$43</f>
        <v>0</v>
      </c>
      <c r="KN21" s="67">
        <f>'[2]D-PSDP'!$BX$44</f>
        <v>0</v>
      </c>
      <c r="KO21" s="67">
        <f>'[2]D-PSDP'!$BX$45</f>
        <v>0</v>
      </c>
      <c r="KP21" s="67">
        <f>'[2]D-PSDP'!$BX$46</f>
        <v>0</v>
      </c>
      <c r="KQ21" s="67">
        <f>'[2]D-PSDP'!$BX$47</f>
        <v>0</v>
      </c>
      <c r="KR21" s="67">
        <f>'[2]D-PSDP'!$BX$48</f>
        <v>0</v>
      </c>
      <c r="KS21" s="68">
        <f>SUM(JH21:KR21)</f>
        <v>3320360.28125</v>
      </c>
      <c r="KT21" s="66">
        <f>'[2]D-PSNP'!$BX$12</f>
        <v>0</v>
      </c>
      <c r="KU21" s="67">
        <f>'[2]D-PSNP'!$BX$13</f>
        <v>0</v>
      </c>
      <c r="KV21" s="67">
        <f>'[2]D-PSNP'!$BX$14</f>
        <v>0</v>
      </c>
      <c r="KW21" s="67">
        <f>'[2]D-PSNP'!$BX$15</f>
        <v>0</v>
      </c>
      <c r="KX21" s="67">
        <f>'[2]D-PSNP'!$BX$16</f>
        <v>0</v>
      </c>
      <c r="KY21" s="67">
        <f>'[2]D-PSNP'!$BX$17</f>
        <v>0</v>
      </c>
      <c r="KZ21" s="67">
        <f>'[2]D-PSNP'!$BX$18</f>
        <v>0</v>
      </c>
      <c r="LA21" s="67">
        <f>'[2]D-PSNP'!$BX$19</f>
        <v>0</v>
      </c>
      <c r="LB21" s="67">
        <f>'[2]D-PSNP'!$BX$20</f>
        <v>0</v>
      </c>
      <c r="LC21" s="67">
        <f>'[2]D-PSNP'!$BX$21</f>
        <v>0</v>
      </c>
      <c r="LD21" s="67">
        <f>'[2]D-PSNP'!$BX$22</f>
        <v>0</v>
      </c>
      <c r="LE21" s="67">
        <f>'[2]D-PSNP'!$BX$23</f>
        <v>0</v>
      </c>
      <c r="LF21" s="67">
        <f>'[2]D-PSNP'!$BX$24</f>
        <v>0</v>
      </c>
      <c r="LG21" s="67">
        <f>'[2]D-PSNP'!$BX$25</f>
        <v>0</v>
      </c>
      <c r="LH21" s="67">
        <f>'[2]D-PSNP'!$BX$26</f>
        <v>0</v>
      </c>
      <c r="LI21" s="67">
        <f>'[2]D-PSNP'!$BX$27</f>
        <v>0</v>
      </c>
      <c r="LJ21" s="67">
        <f>'[2]D-PSNP'!$BX$28</f>
        <v>0</v>
      </c>
      <c r="LK21" s="67">
        <f>'[2]D-PSNP'!$BX$29</f>
        <v>0</v>
      </c>
      <c r="LL21" s="67">
        <f>'[2]D-PSNP'!$BX$30</f>
        <v>0</v>
      </c>
      <c r="LM21" s="67">
        <f>'[2]D-PSNP'!$BX$31</f>
        <v>0</v>
      </c>
      <c r="LN21" s="67">
        <f>'[2]D-PSNP'!$BX$32</f>
        <v>0</v>
      </c>
      <c r="LO21" s="67">
        <f>'[2]D-PSNP'!$BX$33</f>
        <v>0</v>
      </c>
      <c r="LP21" s="67">
        <f>'[2]D-PSNP'!$BX$34</f>
        <v>0</v>
      </c>
      <c r="LQ21" s="67">
        <f>'[2]D-PSNP'!$BX$35</f>
        <v>0</v>
      </c>
      <c r="LR21" s="67">
        <f>'[2]D-PSNP'!$BX$36</f>
        <v>0</v>
      </c>
      <c r="LS21" s="67">
        <f>'[2]D-PSNP'!$BX$37</f>
        <v>0</v>
      </c>
      <c r="LT21" s="67">
        <f>'[2]D-PSNP'!$BX$38</f>
        <v>0</v>
      </c>
      <c r="LU21" s="67">
        <f>'[2]D-PSNP'!$BX$39</f>
        <v>0</v>
      </c>
      <c r="LV21" s="67">
        <f>'[2]D-PSNP'!$BX$40</f>
        <v>0</v>
      </c>
      <c r="LW21" s="67">
        <f>'[2]D-PSNP'!$BX$41</f>
        <v>0</v>
      </c>
      <c r="LX21" s="67">
        <f>'[2]D-PSNP'!$BX$42</f>
        <v>0</v>
      </c>
      <c r="LY21" s="67">
        <f>'[2]D-PSNP'!$BX$43</f>
        <v>0</v>
      </c>
      <c r="LZ21" s="67">
        <f>'[2]D-PSNP'!$BX$44</f>
        <v>0</v>
      </c>
      <c r="MA21" s="67">
        <f>'[2]D-PSNP'!$BX$45</f>
        <v>0</v>
      </c>
      <c r="MB21" s="67">
        <f>'[2]D-PSNP'!$BX$46</f>
        <v>0</v>
      </c>
      <c r="MC21" s="67">
        <f>'[2]D-PSNP'!$BX$47</f>
        <v>0</v>
      </c>
      <c r="MD21" s="67">
        <f>'[2]D-PSNP'!$BX$48</f>
        <v>0</v>
      </c>
      <c r="ME21" s="68">
        <f>SUM(KT21:MD21)</f>
        <v>0</v>
      </c>
      <c r="MF21" s="66">
        <f>'[2]D-PSND'!$BX$12</f>
        <v>0</v>
      </c>
      <c r="MG21" s="67">
        <f>'[2]D-PSND'!$BX$13</f>
        <v>0</v>
      </c>
      <c r="MH21" s="67">
        <f>'[2]D-PSND'!$BX$14</f>
        <v>0</v>
      </c>
      <c r="MI21" s="67">
        <f>'[2]D-PSND'!$BX$15</f>
        <v>0</v>
      </c>
      <c r="MJ21" s="67">
        <f>'[2]D-PSND'!$BX$16</f>
        <v>0</v>
      </c>
      <c r="MK21" s="67">
        <f>'[2]D-PSND'!$BX$17</f>
        <v>0</v>
      </c>
      <c r="ML21" s="67">
        <f>'[2]D-PSND'!$BX$18</f>
        <v>0</v>
      </c>
      <c r="MM21" s="67">
        <f>'[2]D-PSND'!$BX$19</f>
        <v>0</v>
      </c>
      <c r="MN21" s="67">
        <f>'[2]D-PSND'!$BX$20</f>
        <v>0</v>
      </c>
      <c r="MO21" s="67">
        <f>'[2]D-PSND'!$BX$21</f>
        <v>0</v>
      </c>
      <c r="MP21" s="67">
        <f>'[2]D-PSND'!$BX$22</f>
        <v>0</v>
      </c>
      <c r="MQ21" s="67">
        <f>'[2]D-PSND'!$BX$23</f>
        <v>0</v>
      </c>
      <c r="MR21" s="67">
        <f>'[2]D-PSND'!$BX$24</f>
        <v>0</v>
      </c>
      <c r="MS21" s="67">
        <f>'[2]D-PSND'!$BX$25</f>
        <v>0</v>
      </c>
      <c r="MT21" s="67">
        <f>'[2]D-PSND'!$BX$26</f>
        <v>0</v>
      </c>
      <c r="MU21" s="67">
        <f>'[2]D-PSND'!$BX$27</f>
        <v>0</v>
      </c>
      <c r="MV21" s="67">
        <f>'[2]D-PSND'!$BX$28</f>
        <v>0</v>
      </c>
      <c r="MW21" s="67">
        <f>'[2]D-PSND'!$BX$29</f>
        <v>0</v>
      </c>
      <c r="MX21" s="67">
        <f>'[2]D-PSND'!$BX$30</f>
        <v>0</v>
      </c>
      <c r="MY21" s="67">
        <f>'[2]D-PSND'!$BX$31</f>
        <v>0</v>
      </c>
      <c r="MZ21" s="67">
        <f>'[2]D-PSND'!$BX$32</f>
        <v>0</v>
      </c>
      <c r="NA21" s="67">
        <f>'[2]D-PSND'!$BX$33</f>
        <v>0</v>
      </c>
      <c r="NB21" s="67">
        <f>'[2]D-PSND'!$BX$34</f>
        <v>0</v>
      </c>
      <c r="NC21" s="67">
        <f>'[2]D-PSND'!$BX$35</f>
        <v>0</v>
      </c>
      <c r="ND21" s="67">
        <f>'[2]D-PSND'!$BX$36</f>
        <v>0</v>
      </c>
      <c r="NE21" s="67">
        <f>'[2]D-PSND'!$BX$37</f>
        <v>0</v>
      </c>
      <c r="NF21" s="67">
        <f>'[2]D-PSND'!$BX$38</f>
        <v>0</v>
      </c>
      <c r="NG21" s="67">
        <f>'[2]D-PSND'!$BX$39</f>
        <v>0</v>
      </c>
      <c r="NH21" s="67">
        <f>'[2]D-PSND'!$BX$40</f>
        <v>0</v>
      </c>
      <c r="NI21" s="67">
        <f>'[2]D-PSND'!$BX$41</f>
        <v>0</v>
      </c>
      <c r="NJ21" s="67">
        <f>'[2]D-PSND'!$BX$42</f>
        <v>0</v>
      </c>
      <c r="NK21" s="67">
        <f>'[2]D-PSND'!$BX$43</f>
        <v>0</v>
      </c>
      <c r="NL21" s="67">
        <f>'[2]D-PSND'!$BX$44</f>
        <v>0</v>
      </c>
      <c r="NM21" s="67">
        <f>'[2]D-PSND'!$BX$45</f>
        <v>0</v>
      </c>
      <c r="NN21" s="67">
        <f>'[2]D-PSND'!$BX$46</f>
        <v>0</v>
      </c>
      <c r="NO21" s="67">
        <f>'[2]D-PSND'!$BX$47</f>
        <v>0</v>
      </c>
      <c r="NP21" s="67">
        <f>'[2]D-PSND'!$BX$48</f>
        <v>0</v>
      </c>
      <c r="NQ21" s="68">
        <f>SUM(MF21:NP21)</f>
        <v>0</v>
      </c>
      <c r="NR21" s="14">
        <f>SUM($JH$21,$KT$21,$MF$21)</f>
        <v>890</v>
      </c>
      <c r="NS21" s="14">
        <f>SUM($JI$21,$KU$21,$MG$21)</f>
        <v>875.00006103515625</v>
      </c>
      <c r="NT21" s="14">
        <f>SUM($JJ$21,$KV$21,$MH$21)</f>
        <v>854</v>
      </c>
      <c r="NU21" s="14">
        <f>SUM($JK$21,$KW$21,$MI$21)</f>
        <v>840.99993896484375</v>
      </c>
      <c r="NV21" s="14">
        <f>SUM($JL$21,$KX$21,$MJ$21)</f>
        <v>829</v>
      </c>
      <c r="NW21" s="14">
        <f>SUM($JM$21,$KY$21,$MK$21)</f>
        <v>819</v>
      </c>
      <c r="NX21" s="14">
        <f>SUM($JN$21,$KZ$21,$ML$21)</f>
        <v>807.99993896484375</v>
      </c>
      <c r="NY21" s="14">
        <f>SUM($JO$21,$LA$21,$MM$21)</f>
        <v>801</v>
      </c>
      <c r="NZ21" s="14">
        <f>SUM($JP$21,$LB$21,$MN$21)</f>
        <v>791</v>
      </c>
      <c r="OA21" s="14">
        <f>SUM($JQ$21,$LC$21,$MO$21)</f>
        <v>789.00006103515625</v>
      </c>
      <c r="OB21" s="14">
        <f>SUM($JR$21,$LD$21,$MP$21)</f>
        <v>778</v>
      </c>
      <c r="OC21" s="14">
        <f>SUM($JS$21,$LE$21,$MQ$21)</f>
        <v>777</v>
      </c>
      <c r="OD21" s="14">
        <f>SUM($JT$21,$LF$21,$MR$21)</f>
        <v>772</v>
      </c>
      <c r="OE21" s="14">
        <f>SUM($JU$21,$LG$21,$MS$21)</f>
        <v>769</v>
      </c>
      <c r="OF21" s="14">
        <f>SUM($JV$21,$LH$21,$MT$21)</f>
        <v>766</v>
      </c>
      <c r="OG21" s="14">
        <f>SUM($JW$21,$LI$21,$MU$21)</f>
        <v>766</v>
      </c>
      <c r="OH21" s="14">
        <f>SUM($JX$21,$LJ$21,$MV$21)</f>
        <v>766</v>
      </c>
      <c r="OI21" s="14">
        <f>SUM($JY$21,$LK$21,$MW$21)</f>
        <v>765</v>
      </c>
      <c r="OJ21" s="14">
        <f>SUM($JZ$21,$LL$21,$MX$21)</f>
        <v>765</v>
      </c>
      <c r="OK21" s="14">
        <f>SUM($KA$21,$LM$21,$MY$21)</f>
        <v>765</v>
      </c>
      <c r="OL21" s="14">
        <f>SUM($KB$21,$LN$21,$MZ$21)</f>
        <v>764</v>
      </c>
      <c r="OM21" s="14">
        <f>SUM($KC$21,$LO$21,$NA$21)</f>
        <v>768</v>
      </c>
      <c r="ON21" s="14">
        <f>SUM($KD$21,$LP$21,$NB$21)</f>
        <v>766</v>
      </c>
      <c r="OO21" s="14">
        <f>SUM($KE$21,$LQ$21,$NC$21)</f>
        <v>1353559.125</v>
      </c>
      <c r="OP21" s="14">
        <f>SUM($KF$21,$LR$21,$ND$21)</f>
        <v>1465907.125</v>
      </c>
      <c r="OQ21" s="14">
        <f>SUM($KG$21,$LS$21,$NE$21)</f>
        <v>482610.03125</v>
      </c>
      <c r="OR21" s="14">
        <f>SUM($KH$21,$LT$21,$NF$21)</f>
        <v>0</v>
      </c>
      <c r="OS21" s="14">
        <f>SUM($KI$21,$LU$21,$NG$21)</f>
        <v>0</v>
      </c>
      <c r="OT21" s="14">
        <f>SUM($KJ$21,$LV$21,$NH$21)</f>
        <v>0</v>
      </c>
      <c r="OU21" s="14">
        <f>SUM($KK$21,$LW$21,$NI$21)</f>
        <v>0</v>
      </c>
      <c r="OV21" s="14">
        <f>SUM($KL$21,$LX$21,$NJ$21)</f>
        <v>0</v>
      </c>
      <c r="OW21" s="14">
        <f>SUM($KM$21,$LY$21,$NK$21)</f>
        <v>0</v>
      </c>
      <c r="OX21" s="14">
        <f>SUM($KN$21,$LZ$21,$NL$21)</f>
        <v>0</v>
      </c>
      <c r="OY21" s="14">
        <f>SUM($KO$21,$MA$21,$NM$21)</f>
        <v>0</v>
      </c>
      <c r="OZ21" s="14">
        <f>SUM($KP$21,$MB$21,$NN$21)</f>
        <v>0</v>
      </c>
      <c r="PA21" s="14">
        <f>SUM($KQ$21,$MC$21,$NO$21)</f>
        <v>0</v>
      </c>
      <c r="PB21" s="14">
        <f>SUM($KR$21,$MD$21,$NP$21)</f>
        <v>0</v>
      </c>
      <c r="PC21" s="16">
        <f>SUM(NR21:PB21)</f>
        <v>3320360.28125</v>
      </c>
    </row>
    <row r="22" spans="1:419" outlineLevel="1" x14ac:dyDescent="0.3">
      <c r="A22" s="46" t="s">
        <v>17</v>
      </c>
      <c r="B22" s="25">
        <f>'[1]CF PDP'!$BU$36</f>
        <v>1432502</v>
      </c>
      <c r="C22" s="25">
        <f>'[1]CF PDP'!$BU$37</f>
        <v>1430588</v>
      </c>
      <c r="D22" s="25">
        <f>'[1]CF PDP'!$BU$38</f>
        <v>1428770</v>
      </c>
      <c r="E22" s="25">
        <f>'[1]CF PDP'!$BU$39</f>
        <v>1425954</v>
      </c>
      <c r="F22" s="25">
        <f>'[1]CF PDP'!$BU$40</f>
        <v>1422198</v>
      </c>
      <c r="G22" s="25">
        <f>'[1]CF PDP'!$BU$41</f>
        <v>1420081</v>
      </c>
      <c r="H22" s="25">
        <f>'[1]CF PDP'!$BU$42</f>
        <v>1418411</v>
      </c>
      <c r="I22" s="25">
        <f>'[1]CF PDP'!$BU$43</f>
        <v>1416911</v>
      </c>
      <c r="J22" s="25">
        <f>'[1]CF PDP'!$BU$44</f>
        <v>1414979</v>
      </c>
      <c r="K22" s="25">
        <f>'[1]CF PDP'!$BU$45</f>
        <v>1412527</v>
      </c>
      <c r="L22" s="25">
        <f>'[1]CF PDP'!$BU$46</f>
        <v>1408876</v>
      </c>
      <c r="M22" s="25">
        <f>'[1]CF PDP'!$BU$47</f>
        <v>0</v>
      </c>
      <c r="N22" s="25">
        <f>'[1]CF PDP'!$BU$48</f>
        <v>0</v>
      </c>
      <c r="O22" s="25">
        <f>'[1]CF PDP'!$BU$49</f>
        <v>0</v>
      </c>
      <c r="P22" s="25">
        <f>'[1]CF PDP'!$BU$50</f>
        <v>0</v>
      </c>
      <c r="Q22" s="25">
        <f>'[1]CF PDP'!$BU$51</f>
        <v>0</v>
      </c>
      <c r="R22" s="25">
        <f>'[1]CF PDP'!$BU$52</f>
        <v>0</v>
      </c>
      <c r="S22" s="25">
        <f>'[1]CF PDP'!$BU$53</f>
        <v>0</v>
      </c>
      <c r="T22" s="25">
        <f>'[1]CF PDP'!$BU$54</f>
        <v>0</v>
      </c>
      <c r="U22" s="25">
        <f>'[1]CF PDP'!$BU$55</f>
        <v>0</v>
      </c>
      <c r="V22" s="25">
        <f>'[1]CF PDP'!$BU$56</f>
        <v>0</v>
      </c>
      <c r="W22" s="25">
        <f>'[1]CF PDP'!$BU$57</f>
        <v>0</v>
      </c>
      <c r="X22" s="25">
        <f>'[1]CF PDP'!$BU$58</f>
        <v>0</v>
      </c>
      <c r="Y22" s="25">
        <f>'[1]CF PDP'!$BU$59</f>
        <v>0</v>
      </c>
      <c r="Z22" s="25">
        <f>'[1]CF PDP'!$BU$60</f>
        <v>0</v>
      </c>
      <c r="AA22" s="25">
        <f>'[1]CF PDP'!$BU$61</f>
        <v>0</v>
      </c>
      <c r="AB22" s="25">
        <f>'[1]CF PDP'!$BU$62</f>
        <v>0</v>
      </c>
      <c r="AC22" s="25">
        <f>'[1]CF PDP'!$BU$63</f>
        <v>0</v>
      </c>
      <c r="AD22" s="25">
        <f>'[1]CF PDP'!$BU$64</f>
        <v>0</v>
      </c>
      <c r="AE22" s="25">
        <f>'[1]CF PDP'!$BU$65</f>
        <v>0</v>
      </c>
      <c r="AF22" s="25">
        <f>'[1]CF PDP'!$BU$66</f>
        <v>0</v>
      </c>
      <c r="AG22" s="25">
        <f>'[1]CF PDP'!$BU$67</f>
        <v>0</v>
      </c>
      <c r="AH22" s="25">
        <f>'[1]CF PDP'!$BU$68</f>
        <v>0</v>
      </c>
      <c r="AI22" s="25">
        <f>'[1]CF PDP'!$BU$69</f>
        <v>0</v>
      </c>
      <c r="AJ22" s="25">
        <f>'[1]CF PDP'!$BU$70</f>
        <v>0</v>
      </c>
      <c r="AK22" s="25">
        <f>'[1]CF PDP'!$BU$71</f>
        <v>0</v>
      </c>
      <c r="AL22" s="25">
        <f>'[1]CF PDP'!$BU$72</f>
        <v>0</v>
      </c>
      <c r="AM22" s="26">
        <f>SUM(B22:AL22)</f>
        <v>15631797</v>
      </c>
      <c r="AN22" s="27">
        <f>'[1]CF PNP'!$BU$36</f>
        <v>0</v>
      </c>
      <c r="AO22" s="25">
        <f>'[1]CF PNP'!$BU$37</f>
        <v>0</v>
      </c>
      <c r="AP22" s="25">
        <f>'[1]CF PNP'!$BU$38</f>
        <v>0</v>
      </c>
      <c r="AQ22" s="25">
        <f>'[1]CF PNP'!$BU$39</f>
        <v>0</v>
      </c>
      <c r="AR22" s="25">
        <f>'[1]CF PNP'!$BU$40</f>
        <v>0</v>
      </c>
      <c r="AS22" s="25">
        <f>'[1]CF PNP'!$BU$41</f>
        <v>0</v>
      </c>
      <c r="AT22" s="25">
        <f>'[1]CF PNP'!$BU$42</f>
        <v>0</v>
      </c>
      <c r="AU22" s="25">
        <f>'[1]CF PNP'!$BU$43</f>
        <v>0</v>
      </c>
      <c r="AV22" s="25">
        <f>'[1]CF PNP'!$BU$44</f>
        <v>0</v>
      </c>
      <c r="AW22" s="25">
        <f>'[1]CF PNP'!$BU$45</f>
        <v>0</v>
      </c>
      <c r="AX22" s="25">
        <f>'[1]CF PNP'!$BU$46</f>
        <v>0</v>
      </c>
      <c r="AY22" s="25">
        <f>'[1]CF PNP'!$BU$47</f>
        <v>0</v>
      </c>
      <c r="AZ22" s="25">
        <f>'[1]CF PNP'!$BU$48</f>
        <v>0</v>
      </c>
      <c r="BA22" s="25">
        <f>'[1]CF PNP'!$BU$49</f>
        <v>0</v>
      </c>
      <c r="BB22" s="25">
        <f>'[1]CF PNP'!$BU$50</f>
        <v>0</v>
      </c>
      <c r="BC22" s="25">
        <f>'[1]CF PNP'!$BU$51</f>
        <v>0</v>
      </c>
      <c r="BD22" s="25">
        <f>'[1]CF PNP'!$BU$52</f>
        <v>0</v>
      </c>
      <c r="BE22" s="25">
        <f>'[1]CF PNP'!$BU$53</f>
        <v>0</v>
      </c>
      <c r="BF22" s="25">
        <f>'[1]CF PNP'!$BU$54</f>
        <v>0</v>
      </c>
      <c r="BG22" s="25">
        <f>'[1]CF PNP'!$BU$55</f>
        <v>0</v>
      </c>
      <c r="BH22" s="25">
        <f>'[1]CF PNP'!$BU$56</f>
        <v>0</v>
      </c>
      <c r="BI22" s="25">
        <f>'[1]CF PNP'!$BU$57</f>
        <v>0</v>
      </c>
      <c r="BJ22" s="25">
        <f>'[1]CF PNP'!$BU$58</f>
        <v>0</v>
      </c>
      <c r="BK22" s="25">
        <f>'[1]CF PNP'!$BU$59</f>
        <v>0</v>
      </c>
      <c r="BL22" s="25">
        <f>'[1]CF PNP'!$BU$60</f>
        <v>0</v>
      </c>
      <c r="BM22" s="25">
        <f>'[1]CF PNP'!$BU$61</f>
        <v>0</v>
      </c>
      <c r="BN22" s="25">
        <f>'[1]CF PNP'!$BU$62</f>
        <v>0</v>
      </c>
      <c r="BO22" s="25">
        <f>'[1]CF PNP'!$BU$63</f>
        <v>0</v>
      </c>
      <c r="BP22" s="25">
        <f>'[1]CF PNP'!$BU$64</f>
        <v>0</v>
      </c>
      <c r="BQ22" s="25">
        <f>'[1]CF PNP'!$BU$65</f>
        <v>0</v>
      </c>
      <c r="BR22" s="25">
        <f>'[1]CF PNP'!$BU$66</f>
        <v>0</v>
      </c>
      <c r="BS22" s="25">
        <f>'[1]CF PNP'!$BU$67</f>
        <v>0</v>
      </c>
      <c r="BT22" s="25">
        <f>'[1]CF PNP'!$BU$68</f>
        <v>0</v>
      </c>
      <c r="BU22" s="25">
        <f>'[1]CF PNP'!$BU$69</f>
        <v>0</v>
      </c>
      <c r="BV22" s="25">
        <f>'[1]CF PNP'!$BU$70</f>
        <v>0</v>
      </c>
      <c r="BW22" s="25">
        <f>'[1]CF PNP'!$BU$71</f>
        <v>0</v>
      </c>
      <c r="BX22" s="25">
        <f>'[1]CF PNP'!$BU$72</f>
        <v>0</v>
      </c>
      <c r="BY22" s="26">
        <f>SUM(AN22:BX22)</f>
        <v>0</v>
      </c>
      <c r="BZ22" s="27">
        <f>'[1]CF PND'!$BU$36</f>
        <v>0</v>
      </c>
      <c r="CA22" s="25">
        <f>'[1]CF PND'!$BU$37</f>
        <v>0</v>
      </c>
      <c r="CB22" s="25">
        <f>'[1]CF PND'!$BU$38</f>
        <v>0</v>
      </c>
      <c r="CC22" s="25">
        <f>'[1]CF PND'!$BU$39</f>
        <v>0</v>
      </c>
      <c r="CD22" s="25">
        <f>'[1]CF PND'!$BU$40</f>
        <v>0</v>
      </c>
      <c r="CE22" s="25">
        <f>'[1]CF PND'!$BU$41</f>
        <v>0</v>
      </c>
      <c r="CF22" s="25">
        <f>'[1]CF PND'!$BU$42</f>
        <v>0</v>
      </c>
      <c r="CG22" s="25">
        <f>'[1]CF PND'!$BU$43</f>
        <v>0</v>
      </c>
      <c r="CH22" s="25">
        <f>'[1]CF PND'!$BU$44</f>
        <v>0</v>
      </c>
      <c r="CI22" s="25">
        <f>'[1]CF PND'!$BU$45</f>
        <v>0</v>
      </c>
      <c r="CJ22" s="25">
        <f>'[1]CF PND'!$BU$46</f>
        <v>0</v>
      </c>
      <c r="CK22" s="25">
        <f>'[1]CF PND'!$BU$47</f>
        <v>0</v>
      </c>
      <c r="CL22" s="25">
        <f>'[1]CF PND'!$BU$48</f>
        <v>0</v>
      </c>
      <c r="CM22" s="25">
        <f>'[1]CF PND'!$BU$49</f>
        <v>0</v>
      </c>
      <c r="CN22" s="25">
        <f>'[1]CF PND'!$BU$50</f>
        <v>0</v>
      </c>
      <c r="CO22" s="25">
        <f>'[1]CF PND'!$BU$51</f>
        <v>0</v>
      </c>
      <c r="CP22" s="25">
        <f>'[1]CF PND'!$BU$52</f>
        <v>0</v>
      </c>
      <c r="CQ22" s="25">
        <f>'[1]CF PND'!$BU$53</f>
        <v>0</v>
      </c>
      <c r="CR22" s="25">
        <f>'[1]CF PND'!$BU$54</f>
        <v>0</v>
      </c>
      <c r="CS22" s="25">
        <f>'[1]CF PND'!$BU$55</f>
        <v>0</v>
      </c>
      <c r="CT22" s="25">
        <f>'[1]CF PND'!$BU$56</f>
        <v>0</v>
      </c>
      <c r="CU22" s="25">
        <f>'[1]CF PND'!$BU$57</f>
        <v>0</v>
      </c>
      <c r="CV22" s="25">
        <f>'[1]CF PND'!$BU$58</f>
        <v>0</v>
      </c>
      <c r="CW22" s="25">
        <f>'[1]CF PND'!$BU$59</f>
        <v>0</v>
      </c>
      <c r="CX22" s="25">
        <f>'[1]CF PND'!$BU$60</f>
        <v>0</v>
      </c>
      <c r="CY22" s="25">
        <f>'[1]CF PND'!$BU$61</f>
        <v>0</v>
      </c>
      <c r="CZ22" s="25">
        <f>'[1]CF PND'!$BU$62</f>
        <v>0</v>
      </c>
      <c r="DA22" s="25">
        <f>'[1]CF PND'!$BU$63</f>
        <v>0</v>
      </c>
      <c r="DB22" s="25">
        <f>'[1]CF PND'!$BU$64</f>
        <v>0</v>
      </c>
      <c r="DC22" s="25">
        <f>'[1]CF PND'!$BU$65</f>
        <v>0</v>
      </c>
      <c r="DD22" s="25">
        <f>'[1]CF PND'!$BU$66</f>
        <v>0</v>
      </c>
      <c r="DE22" s="25">
        <f>'[1]CF PND'!$BU$67</f>
        <v>0</v>
      </c>
      <c r="DF22" s="25">
        <f>'[1]CF PND'!$BU$68</f>
        <v>0</v>
      </c>
      <c r="DG22" s="25">
        <f>'[1]CF PND'!$BU$69</f>
        <v>0</v>
      </c>
      <c r="DH22" s="25">
        <f>'[1]CF PND'!$BU$70</f>
        <v>0</v>
      </c>
      <c r="DI22" s="25">
        <f>'[1]CF PND'!$BU$71</f>
        <v>0</v>
      </c>
      <c r="DJ22" s="25">
        <f>'[1]CF PND'!$BU$72</f>
        <v>0</v>
      </c>
      <c r="DK22" s="26">
        <f>SUM(BZ22:DJ22)</f>
        <v>0</v>
      </c>
      <c r="DL22" s="69"/>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1">
        <f>SUM(DL22:EV22)</f>
        <v>0</v>
      </c>
      <c r="EX22" s="69"/>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1">
        <f>SUM(EX22:GH22)</f>
        <v>0</v>
      </c>
      <c r="GJ22" s="69"/>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1">
        <f>SUM(GJ22:HT22)</f>
        <v>0</v>
      </c>
      <c r="HV22" s="27">
        <f>'[1]CF PRB'!$BU$36</f>
        <v>4764</v>
      </c>
      <c r="HW22" s="25">
        <f>'[1]CF PRB'!$BU$37</f>
        <v>4523</v>
      </c>
      <c r="HX22" s="25">
        <f>'[1]CF PRB'!$BU$38</f>
        <v>4377</v>
      </c>
      <c r="HY22" s="25">
        <f>'[1]CF PRB'!$BU$39</f>
        <v>4320</v>
      </c>
      <c r="HZ22" s="25">
        <f>'[1]CF PRB'!$BU$40</f>
        <v>4317</v>
      </c>
      <c r="IA22" s="25">
        <f>'[1]CF PRB'!$BU$41</f>
        <v>4363</v>
      </c>
      <c r="IB22" s="25">
        <f>'[1]CF PRB'!$BU$42</f>
        <v>4410</v>
      </c>
      <c r="IC22" s="25">
        <f>'[1]CF PRB'!$BU$43</f>
        <v>4489</v>
      </c>
      <c r="ID22" s="25">
        <f>'[1]CF PRB'!$BU$44</f>
        <v>4580</v>
      </c>
      <c r="IE22" s="25">
        <f>'[1]CF PRB'!$BU$45</f>
        <v>4694</v>
      </c>
      <c r="IF22" s="25">
        <f>'[1]CF PRB'!$BU$46</f>
        <v>4787</v>
      </c>
      <c r="IG22" s="25">
        <f>'[1]CF PRB'!$BU$47</f>
        <v>1412530</v>
      </c>
      <c r="IH22" s="25">
        <f>'[1]CF PRB'!$BU$48</f>
        <v>1412641</v>
      </c>
      <c r="II22" s="25">
        <f>'[1]CF PRB'!$BU$49</f>
        <v>1412818</v>
      </c>
      <c r="IJ22" s="25">
        <f>'[1]CF PRB'!$BU$50</f>
        <v>1412847</v>
      </c>
      <c r="IK22" s="25">
        <f>'[1]CF PRB'!$BU$51</f>
        <v>1412940</v>
      </c>
      <c r="IL22" s="25">
        <f>'[1]CF PRB'!$BU$52</f>
        <v>1413029</v>
      </c>
      <c r="IM22" s="25">
        <f>'[1]CF PRB'!$BU$53</f>
        <v>1413186</v>
      </c>
      <c r="IN22" s="25">
        <f>'[1]CF PRB'!$BU$54</f>
        <v>1413192</v>
      </c>
      <c r="IO22" s="25">
        <f>'[1]CF PRB'!$BU$55</f>
        <v>1413268</v>
      </c>
      <c r="IP22" s="25">
        <f>'[1]CF PRB'!$BU$56</f>
        <v>1413339</v>
      </c>
      <c r="IQ22" s="25">
        <f>'[1]CF PRB'!$BU$57</f>
        <v>1480728</v>
      </c>
      <c r="IR22" s="25">
        <f>'[1]CF PRB'!$BU$58</f>
        <v>1477768</v>
      </c>
      <c r="IS22" s="25">
        <f>'[1]CF PRB'!$BU$59</f>
        <v>0</v>
      </c>
      <c r="IT22" s="25">
        <f>'[1]CF PRB'!$BU$60</f>
        <v>0</v>
      </c>
      <c r="IU22" s="25">
        <f>'[1]CF PRB'!$BU$61</f>
        <v>0</v>
      </c>
      <c r="IV22" s="25">
        <f>'[1]CF PRB'!$BU$62</f>
        <v>0</v>
      </c>
      <c r="IW22" s="25">
        <f>'[1]CF PRB'!$BU$63</f>
        <v>0</v>
      </c>
      <c r="IX22" s="25">
        <f>'[1]CF PRB'!$BU$64</f>
        <v>0</v>
      </c>
      <c r="IY22" s="25">
        <f>'[1]CF PRB'!$BU$65</f>
        <v>0</v>
      </c>
      <c r="IZ22" s="25">
        <f>'[1]CF PRB'!$BU$66</f>
        <v>0</v>
      </c>
      <c r="JA22" s="25">
        <f>'[1]CF PRB'!$BU$67</f>
        <v>0</v>
      </c>
      <c r="JB22" s="25">
        <f>'[1]CF PRB'!$BU$68</f>
        <v>0</v>
      </c>
      <c r="JC22" s="25">
        <f>'[1]CF PRB'!$BU$69</f>
        <v>0</v>
      </c>
      <c r="JD22" s="25">
        <f>'[1]CF PRB'!$BU$70</f>
        <v>0</v>
      </c>
      <c r="JE22" s="25">
        <f>'[1]CF PRB'!$BU$71</f>
        <v>0</v>
      </c>
      <c r="JF22" s="25">
        <f>'[1]CF PRB'!$BU$72</f>
        <v>0</v>
      </c>
      <c r="JG22" s="26">
        <f>SUM(HV22:JF22)</f>
        <v>17137910</v>
      </c>
      <c r="JH22" s="69"/>
      <c r="JI22" s="70"/>
      <c r="JJ22" s="70"/>
      <c r="JK22" s="70"/>
      <c r="JL22" s="70"/>
      <c r="JM22" s="70"/>
      <c r="JN22" s="70"/>
      <c r="JO22" s="70"/>
      <c r="JP22" s="70"/>
      <c r="JQ22" s="70"/>
      <c r="JR22" s="70"/>
      <c r="JS22" s="70"/>
      <c r="JT22" s="70"/>
      <c r="JU22" s="70"/>
      <c r="JV22" s="70"/>
      <c r="JW22" s="70"/>
      <c r="JX22" s="70"/>
      <c r="JY22" s="70"/>
      <c r="JZ22" s="70"/>
      <c r="KA22" s="70"/>
      <c r="KB22" s="70"/>
      <c r="KC22" s="70"/>
      <c r="KD22" s="70"/>
      <c r="KE22" s="70"/>
      <c r="KF22" s="70"/>
      <c r="KG22" s="70"/>
      <c r="KH22" s="70"/>
      <c r="KI22" s="70"/>
      <c r="KJ22" s="70"/>
      <c r="KK22" s="70"/>
      <c r="KL22" s="70"/>
      <c r="KM22" s="70"/>
      <c r="KN22" s="70"/>
      <c r="KO22" s="70"/>
      <c r="KP22" s="70"/>
      <c r="KQ22" s="70"/>
      <c r="KR22" s="70"/>
      <c r="KS22" s="71">
        <f>SUM(JH22:KR22)</f>
        <v>0</v>
      </c>
      <c r="KT22" s="69"/>
      <c r="KU22" s="70"/>
      <c r="KV22" s="70"/>
      <c r="KW22" s="70"/>
      <c r="KX22" s="70"/>
      <c r="KY22" s="70"/>
      <c r="KZ22" s="70"/>
      <c r="LA22" s="70"/>
      <c r="LB22" s="70"/>
      <c r="LC22" s="70"/>
      <c r="LD22" s="70"/>
      <c r="LE22" s="70"/>
      <c r="LF22" s="70"/>
      <c r="LG22" s="70"/>
      <c r="LH22" s="70"/>
      <c r="LI22" s="70"/>
      <c r="LJ22" s="70"/>
      <c r="LK22" s="70"/>
      <c r="LL22" s="70"/>
      <c r="LM22" s="70"/>
      <c r="LN22" s="70"/>
      <c r="LO22" s="70"/>
      <c r="LP22" s="70"/>
      <c r="LQ22" s="70"/>
      <c r="LR22" s="70"/>
      <c r="LS22" s="70"/>
      <c r="LT22" s="70"/>
      <c r="LU22" s="70"/>
      <c r="LV22" s="70"/>
      <c r="LW22" s="70"/>
      <c r="LX22" s="70"/>
      <c r="LY22" s="70"/>
      <c r="LZ22" s="70"/>
      <c r="MA22" s="70"/>
      <c r="MB22" s="70"/>
      <c r="MC22" s="70"/>
      <c r="MD22" s="70"/>
      <c r="ME22" s="71">
        <f>SUM(KT22:MD22)</f>
        <v>0</v>
      </c>
      <c r="MF22" s="69"/>
      <c r="MG22" s="70"/>
      <c r="MH22" s="70"/>
      <c r="MI22" s="70"/>
      <c r="MJ22" s="70"/>
      <c r="MK22" s="70"/>
      <c r="ML22" s="70"/>
      <c r="MM22" s="70"/>
      <c r="MN22" s="70"/>
      <c r="MO22" s="70"/>
      <c r="MP22" s="70"/>
      <c r="MQ22" s="70"/>
      <c r="MR22" s="70"/>
      <c r="MS22" s="70"/>
      <c r="MT22" s="70"/>
      <c r="MU22" s="70"/>
      <c r="MV22" s="70"/>
      <c r="MW22" s="70"/>
      <c r="MX22" s="70"/>
      <c r="MY22" s="70"/>
      <c r="MZ22" s="70"/>
      <c r="NA22" s="70"/>
      <c r="NB22" s="70"/>
      <c r="NC22" s="70"/>
      <c r="ND22" s="70"/>
      <c r="NE22" s="70"/>
      <c r="NF22" s="70"/>
      <c r="NG22" s="70"/>
      <c r="NH22" s="70"/>
      <c r="NI22" s="70"/>
      <c r="NJ22" s="70"/>
      <c r="NK22" s="70"/>
      <c r="NL22" s="70"/>
      <c r="NM22" s="70"/>
      <c r="NN22" s="70"/>
      <c r="NO22" s="70"/>
      <c r="NP22" s="70"/>
      <c r="NQ22" s="71">
        <f>SUM(MF22:NP22)</f>
        <v>0</v>
      </c>
      <c r="NR22" s="25">
        <f>'[1]CF PS'!$BU$36</f>
        <v>890</v>
      </c>
      <c r="NS22" s="25">
        <f>'[1]CF PS'!$BU$37</f>
        <v>874</v>
      </c>
      <c r="NT22" s="25">
        <f>'[1]CF PS'!$BU$38</f>
        <v>856</v>
      </c>
      <c r="NU22" s="25">
        <f>'[1]CF PS'!$BU$39</f>
        <v>841</v>
      </c>
      <c r="NV22" s="25">
        <f>'[1]CF PS'!$BU$40</f>
        <v>829</v>
      </c>
      <c r="NW22" s="25">
        <f>'[1]CF PS'!$BU$41</f>
        <v>820</v>
      </c>
      <c r="NX22" s="25">
        <f>'[1]CF PS'!$BU$42</f>
        <v>808</v>
      </c>
      <c r="NY22" s="25">
        <f>'[1]CF PS'!$BU$43</f>
        <v>799</v>
      </c>
      <c r="NZ22" s="25">
        <f>'[1]CF PS'!$BU$44</f>
        <v>792</v>
      </c>
      <c r="OA22" s="25">
        <f>'[1]CF PS'!$BU$45</f>
        <v>787</v>
      </c>
      <c r="OB22" s="25">
        <f>'[1]CF PS'!$BU$46</f>
        <v>779</v>
      </c>
      <c r="OC22" s="25">
        <f>'[1]CF PS'!$BU$47</f>
        <v>775</v>
      </c>
      <c r="OD22" s="25">
        <f>'[1]CF PS'!$BU$48</f>
        <v>772</v>
      </c>
      <c r="OE22" s="25">
        <f>'[1]CF PS'!$BU$49</f>
        <v>771</v>
      </c>
      <c r="OF22" s="25">
        <f>'[1]CF PS'!$BU$50</f>
        <v>766</v>
      </c>
      <c r="OG22" s="25">
        <f>'[1]CF PS'!$BU$51</f>
        <v>765</v>
      </c>
      <c r="OH22" s="25">
        <f>'[1]CF PS'!$BU$52</f>
        <v>763</v>
      </c>
      <c r="OI22" s="25">
        <f>'[1]CF PS'!$BU$53</f>
        <v>764</v>
      </c>
      <c r="OJ22" s="25">
        <f>'[1]CF PS'!$BU$54</f>
        <v>762</v>
      </c>
      <c r="OK22" s="25">
        <f>'[1]CF PS'!$BU$55</f>
        <v>763</v>
      </c>
      <c r="OL22" s="25">
        <f>'[1]CF PS'!$BU$56</f>
        <v>762</v>
      </c>
      <c r="OM22" s="25">
        <f>'[1]CF PS'!$BU$57</f>
        <v>766</v>
      </c>
      <c r="ON22" s="25">
        <f>'[1]CF PS'!$BU$58</f>
        <v>764</v>
      </c>
      <c r="OO22" s="25">
        <f>'[1]CF PS'!$BU$59</f>
        <v>1478370</v>
      </c>
      <c r="OP22" s="25">
        <f>'[1]CF PS'!$BU$60</f>
        <v>1467625</v>
      </c>
      <c r="OQ22" s="25">
        <f>'[1]CF PS'!$BU$61</f>
        <v>0</v>
      </c>
      <c r="OR22" s="25">
        <f>'[1]CF PS'!$BU$62</f>
        <v>0</v>
      </c>
      <c r="OS22" s="25">
        <f>'[1]CF PS'!$BU$63</f>
        <v>0</v>
      </c>
      <c r="OT22" s="25">
        <f>'[1]CF PS'!$BU$64</f>
        <v>0</v>
      </c>
      <c r="OU22" s="25">
        <f>'[1]CF PS'!$BU$65</f>
        <v>0</v>
      </c>
      <c r="OV22" s="25">
        <f>'[1]CF PS'!$BU$66</f>
        <v>0</v>
      </c>
      <c r="OW22" s="25">
        <f>'[1]CF PS'!$BU$67</f>
        <v>0</v>
      </c>
      <c r="OX22" s="25">
        <f>'[1]CF PS'!$BU$68</f>
        <v>0</v>
      </c>
      <c r="OY22" s="25">
        <f>'[1]CF PS'!$BU$69</f>
        <v>0</v>
      </c>
      <c r="OZ22" s="25">
        <f>'[1]CF PS'!$BU$70</f>
        <v>0</v>
      </c>
      <c r="PA22" s="25">
        <f>'[1]CF PS'!$BU$71</f>
        <v>0</v>
      </c>
      <c r="PB22" s="25">
        <f>'[1]CF PS'!$BU$72</f>
        <v>0</v>
      </c>
      <c r="PC22" s="26">
        <f>SUM(NR22:PB22)</f>
        <v>2964263</v>
      </c>
    </row>
    <row r="23" spans="1:419" ht="16.5" thickBot="1" x14ac:dyDescent="0.35">
      <c r="A23" s="47" t="s">
        <v>18</v>
      </c>
      <c r="B23" s="40">
        <f>IF(AND(B21&lt;&gt;0,B22&lt;&gt;0),(B21-B22)/B22,IF(AND(B21=0,B22=0),"",IF(AND(B21="",B22=""),"",IF(AND(B21=0,B22=""),"", IF(AND(B21="",B22=0),"",1)))))</f>
        <v>-2.3909216182595206E-5</v>
      </c>
      <c r="C23" s="40">
        <f t="shared" ref="C23" si="659">IF(AND(C21&lt;&gt;0,C22&lt;&gt;0),(C21-C22)/C22,IF(AND(C21=0,C22=0),"",IF(AND(C21="",C22=""),"",IF(AND(C21=0,C22=""),"", IF(AND(C21="",C22=0),"",1)))))</f>
        <v>-1.922286500376069E-5</v>
      </c>
      <c r="D23" s="40">
        <f t="shared" ref="D23" si="660">IF(AND(D21&lt;&gt;0,D22&lt;&gt;0),(D21-D22)/D22,IF(AND(D21=0,D22=0),"",IF(AND(D21="",D22=""),"",IF(AND(D21=0,D22=""),"", IF(AND(D21="",D22=0),"",1)))))</f>
        <v>-1.9859739496210026E-5</v>
      </c>
      <c r="E23" s="40">
        <f t="shared" ref="E23" si="661">IF(AND(E21&lt;&gt;0,E22&lt;&gt;0),(E21-E22)/E22,IF(AND(E21=0,E22=0),"",IF(AND(E21="",E22=""),"",IF(AND(E21=0,E22=""),"", IF(AND(E21="",E22=0),"",1)))))</f>
        <v>-1.6655516236849156E-5</v>
      </c>
      <c r="F23" s="40">
        <f t="shared" ref="F23" si="662">IF(AND(F21&lt;&gt;0,F22&lt;&gt;0),(F21-F22)/F22,IF(AND(F21=0,F22=0),"",IF(AND(F21="",F22=""),"",IF(AND(F21=0,F22=""),"", IF(AND(F21="",F22=0),"",1)))))</f>
        <v>2.1094109259048317E-6</v>
      </c>
      <c r="G23" s="40">
        <f t="shared" ref="G23" si="663">IF(AND(G21&lt;&gt;0,G22&lt;&gt;0),(G21-G22)/G22,IF(AND(G21=0,G22=0),"",IF(AND(G21="",G22=""),"",IF(AND(G21=0,G22=""),"", IF(AND(G21="",G22=0),"",1)))))</f>
        <v>-1.7692652743047757E-5</v>
      </c>
      <c r="H23" s="40">
        <f t="shared" ref="H23" si="664">IF(AND(H21&lt;&gt;0,H22&lt;&gt;0),(H21-H22)/H22,IF(AND(H21=0,H22=0),"",IF(AND(H21="",H22=""),"",IF(AND(H21=0,H22=""),"", IF(AND(H21="",H22=0),"",1)))))</f>
        <v>-2.2031696031686161E-5</v>
      </c>
      <c r="I23" s="40">
        <f t="shared" ref="I23" si="665">IF(AND(I21&lt;&gt;0,I22&lt;&gt;0),(I21-I22)/I22,IF(AND(I21=0,I22=0),"",IF(AND(I21="",I22=""),"",IF(AND(I21=0,I22=""),"", IF(AND(I21="",I22=0),"",1)))))</f>
        <v>-2.6024923230887471E-5</v>
      </c>
      <c r="J23" s="40">
        <f t="shared" ref="J23" si="666">IF(AND(J21&lt;&gt;0,J22&lt;&gt;0),(J21-J22)/J22,IF(AND(J21=0,J22=0),"",IF(AND(J21="",J22=""),"",IF(AND(J21=0,J22=""),"", IF(AND(J21="",J22=0),"",1)))))</f>
        <v>-3.5247872936630156E-5</v>
      </c>
      <c r="K23" s="40">
        <f t="shared" ref="K23" si="667">IF(AND(K21&lt;&gt;0,K22&lt;&gt;0),(K21-K22)/K22,IF(AND(K21=0,K22=0),"",IF(AND(K21="",K22=""),"",IF(AND(K21=0,K22=""),"", IF(AND(K21="",K22=0),"",1)))))</f>
        <v>-4.2742545806204058E-5</v>
      </c>
      <c r="L23" s="40">
        <f t="shared" ref="L23" si="668">IF(AND(L21&lt;&gt;0,L22&lt;&gt;0),(L21-L22)/L22,IF(AND(L21=0,L22=0),"",IF(AND(L21="",L22=""),"",IF(AND(L21=0,L22=""),"", IF(AND(L21="",L22=0),"",1)))))</f>
        <v>-0.16643453717715398</v>
      </c>
      <c r="M23" s="40" t="str">
        <f t="shared" ref="M23" si="669">IF(AND(M21&lt;&gt;0,M22&lt;&gt;0),(M21-M22)/M22,IF(AND(M21=0,M22=0),"",IF(AND(M21="",M22=""),"",IF(AND(M21=0,M22=""),"", IF(AND(M21="",M22=0),"",1)))))</f>
        <v/>
      </c>
      <c r="N23" s="40" t="str">
        <f t="shared" ref="N23" si="670">IF(AND(N21&lt;&gt;0,N22&lt;&gt;0),(N21-N22)/N22,IF(AND(N21=0,N22=0),"",IF(AND(N21="",N22=""),"",IF(AND(N21=0,N22=""),"", IF(AND(N21="",N22=0),"",1)))))</f>
        <v/>
      </c>
      <c r="O23" s="40" t="str">
        <f t="shared" ref="O23" si="671">IF(AND(O21&lt;&gt;0,O22&lt;&gt;0),(O21-O22)/O22,IF(AND(O21=0,O22=0),"",IF(AND(O21="",O22=""),"",IF(AND(O21=0,O22=""),"", IF(AND(O21="",O22=0),"",1)))))</f>
        <v/>
      </c>
      <c r="P23" s="40" t="str">
        <f t="shared" ref="P23" si="672">IF(AND(P21&lt;&gt;0,P22&lt;&gt;0),(P21-P22)/P22,IF(AND(P21=0,P22=0),"",IF(AND(P21="",P22=""),"",IF(AND(P21=0,P22=""),"", IF(AND(P21="",P22=0),"",1)))))</f>
        <v/>
      </c>
      <c r="Q23" s="40" t="str">
        <f t="shared" ref="Q23" si="673">IF(AND(Q21&lt;&gt;0,Q22&lt;&gt;0),(Q21-Q22)/Q22,IF(AND(Q21=0,Q22=0),"",IF(AND(Q21="",Q22=""),"",IF(AND(Q21=0,Q22=""),"", IF(AND(Q21="",Q22=0),"",1)))))</f>
        <v/>
      </c>
      <c r="R23" s="40" t="str">
        <f t="shared" ref="R23" si="674">IF(AND(R21&lt;&gt;0,R22&lt;&gt;0),(R21-R22)/R22,IF(AND(R21=0,R22=0),"",IF(AND(R21="",R22=""),"",IF(AND(R21=0,R22=""),"", IF(AND(R21="",R22=0),"",1)))))</f>
        <v/>
      </c>
      <c r="S23" s="40" t="str">
        <f t="shared" ref="S23" si="675">IF(AND(S21&lt;&gt;0,S22&lt;&gt;0),(S21-S22)/S22,IF(AND(S21=0,S22=0),"",IF(AND(S21="",S22=""),"",IF(AND(S21=0,S22=""),"", IF(AND(S21="",S22=0),"",1)))))</f>
        <v/>
      </c>
      <c r="T23" s="40" t="str">
        <f t="shared" ref="T23" si="676">IF(AND(T21&lt;&gt;0,T22&lt;&gt;0),(T21-T22)/T22,IF(AND(T21=0,T22=0),"",IF(AND(T21="",T22=""),"",IF(AND(T21=0,T22=""),"", IF(AND(T21="",T22=0),"",1)))))</f>
        <v/>
      </c>
      <c r="U23" s="40" t="str">
        <f t="shared" ref="U23" si="677">IF(AND(U21&lt;&gt;0,U22&lt;&gt;0),(U21-U22)/U22,IF(AND(U21=0,U22=0),"",IF(AND(U21="",U22=""),"",IF(AND(U21=0,U22=""),"", IF(AND(U21="",U22=0),"",1)))))</f>
        <v/>
      </c>
      <c r="V23" s="40" t="str">
        <f t="shared" ref="V23" si="678">IF(AND(V21&lt;&gt;0,V22&lt;&gt;0),(V21-V22)/V22,IF(AND(V21=0,V22=0),"",IF(AND(V21="",V22=""),"",IF(AND(V21=0,V22=""),"", IF(AND(V21="",V22=0),"",1)))))</f>
        <v/>
      </c>
      <c r="W23" s="40" t="str">
        <f t="shared" ref="W23" si="679">IF(AND(W21&lt;&gt;0,W22&lt;&gt;0),(W21-W22)/W22,IF(AND(W21=0,W22=0),"",IF(AND(W21="",W22=""),"",IF(AND(W21=0,W22=""),"", IF(AND(W21="",W22=0),"",1)))))</f>
        <v/>
      </c>
      <c r="X23" s="40" t="str">
        <f t="shared" ref="X23:AL23" si="680">IF(AND(X21&lt;&gt;0,X22&lt;&gt;0),(X21-X22)/X22,IF(AND(X21=0,X22=0),"",IF(AND(X21="",X22=""),"",IF(AND(X21=0,X22=""),"", IF(AND(X21="",X22=0),"",1)))))</f>
        <v/>
      </c>
      <c r="Y23" s="40" t="str">
        <f t="shared" si="680"/>
        <v/>
      </c>
      <c r="Z23" s="40" t="str">
        <f t="shared" si="680"/>
        <v/>
      </c>
      <c r="AA23" s="40" t="str">
        <f t="shared" si="680"/>
        <v/>
      </c>
      <c r="AB23" s="40" t="str">
        <f t="shared" si="680"/>
        <v/>
      </c>
      <c r="AC23" s="40" t="str">
        <f t="shared" si="680"/>
        <v/>
      </c>
      <c r="AD23" s="40" t="str">
        <f t="shared" si="680"/>
        <v/>
      </c>
      <c r="AE23" s="40" t="str">
        <f t="shared" si="680"/>
        <v/>
      </c>
      <c r="AF23" s="40" t="str">
        <f t="shared" si="680"/>
        <v/>
      </c>
      <c r="AG23" s="40" t="str">
        <f t="shared" si="680"/>
        <v/>
      </c>
      <c r="AH23" s="40" t="str">
        <f t="shared" si="680"/>
        <v/>
      </c>
      <c r="AI23" s="40" t="str">
        <f t="shared" si="680"/>
        <v/>
      </c>
      <c r="AJ23" s="40" t="str">
        <f t="shared" si="680"/>
        <v/>
      </c>
      <c r="AK23" s="40" t="str">
        <f t="shared" si="680"/>
        <v/>
      </c>
      <c r="AL23" s="40" t="str">
        <f t="shared" si="680"/>
        <v/>
      </c>
      <c r="AM23" s="41">
        <f t="shared" ref="AM23" si="681">IF(AND(AM21&lt;&gt;0,AM22&lt;&gt;0),(AM21-AM22)/AM22,IF(AND(AM21=0,AM22=0),"",IF(AND(AM21="",AM22=""),"",IF(AND(AM21=0,AM22=""),"", IF(AND(AM21="",AM22=0),"",1)))))</f>
        <v>-1.5020665890172449E-2</v>
      </c>
      <c r="AN23" s="39" t="str">
        <f t="shared" ref="AN23" si="682">IF(AND(AN21&lt;&gt;0,AN22&lt;&gt;0),(AN21-AN22)/AN22,IF(AND(AN21=0,AN22=0),"",IF(AND(AN21="",AN22=""),"",IF(AND(AN21=0,AN22=""),"", IF(AND(AN21="",AN22=0),"",1)))))</f>
        <v/>
      </c>
      <c r="AO23" s="40" t="str">
        <f t="shared" ref="AO23" si="683">IF(AND(AO21&lt;&gt;0,AO22&lt;&gt;0),(AO21-AO22)/AO22,IF(AND(AO21=0,AO22=0),"",IF(AND(AO21="",AO22=""),"",IF(AND(AO21=0,AO22=""),"", IF(AND(AO21="",AO22=0),"",1)))))</f>
        <v/>
      </c>
      <c r="AP23" s="40" t="str">
        <f t="shared" ref="AP23" si="684">IF(AND(AP21&lt;&gt;0,AP22&lt;&gt;0),(AP21-AP22)/AP22,IF(AND(AP21=0,AP22=0),"",IF(AND(AP21="",AP22=""),"",IF(AND(AP21=0,AP22=""),"", IF(AND(AP21="",AP22=0),"",1)))))</f>
        <v/>
      </c>
      <c r="AQ23" s="40" t="str">
        <f t="shared" ref="AQ23" si="685">IF(AND(AQ21&lt;&gt;0,AQ22&lt;&gt;0),(AQ21-AQ22)/AQ22,IF(AND(AQ21=0,AQ22=0),"",IF(AND(AQ21="",AQ22=""),"",IF(AND(AQ21=0,AQ22=""),"", IF(AND(AQ21="",AQ22=0),"",1)))))</f>
        <v/>
      </c>
      <c r="AR23" s="40" t="str">
        <f t="shared" ref="AR23" si="686">IF(AND(AR21&lt;&gt;0,AR22&lt;&gt;0),(AR21-AR22)/AR22,IF(AND(AR21=0,AR22=0),"",IF(AND(AR21="",AR22=""),"",IF(AND(AR21=0,AR22=""),"", IF(AND(AR21="",AR22=0),"",1)))))</f>
        <v/>
      </c>
      <c r="AS23" s="40" t="str">
        <f t="shared" ref="AS23" si="687">IF(AND(AS21&lt;&gt;0,AS22&lt;&gt;0),(AS21-AS22)/AS22,IF(AND(AS21=0,AS22=0),"",IF(AND(AS21="",AS22=""),"",IF(AND(AS21=0,AS22=""),"", IF(AND(AS21="",AS22=0),"",1)))))</f>
        <v/>
      </c>
      <c r="AT23" s="40" t="str">
        <f t="shared" ref="AT23" si="688">IF(AND(AT21&lt;&gt;0,AT22&lt;&gt;0),(AT21-AT22)/AT22,IF(AND(AT21=0,AT22=0),"",IF(AND(AT21="",AT22=""),"",IF(AND(AT21=0,AT22=""),"", IF(AND(AT21="",AT22=0),"",1)))))</f>
        <v/>
      </c>
      <c r="AU23" s="40" t="str">
        <f t="shared" ref="AU23" si="689">IF(AND(AU21&lt;&gt;0,AU22&lt;&gt;0),(AU21-AU22)/AU22,IF(AND(AU21=0,AU22=0),"",IF(AND(AU21="",AU22=""),"",IF(AND(AU21=0,AU22=""),"", IF(AND(AU21="",AU22=0),"",1)))))</f>
        <v/>
      </c>
      <c r="AV23" s="40" t="str">
        <f t="shared" ref="AV23" si="690">IF(AND(AV21&lt;&gt;0,AV22&lt;&gt;0),(AV21-AV22)/AV22,IF(AND(AV21=0,AV22=0),"",IF(AND(AV21="",AV22=""),"",IF(AND(AV21=0,AV22=""),"", IF(AND(AV21="",AV22=0),"",1)))))</f>
        <v/>
      </c>
      <c r="AW23" s="40" t="str">
        <f t="shared" ref="AW23" si="691">IF(AND(AW21&lt;&gt;0,AW22&lt;&gt;0),(AW21-AW22)/AW22,IF(AND(AW21=0,AW22=0),"",IF(AND(AW21="",AW22=""),"",IF(AND(AW21=0,AW22=""),"", IF(AND(AW21="",AW22=0),"",1)))))</f>
        <v/>
      </c>
      <c r="AX23" s="40" t="str">
        <f t="shared" ref="AX23" si="692">IF(AND(AX21&lt;&gt;0,AX22&lt;&gt;0),(AX21-AX22)/AX22,IF(AND(AX21=0,AX22=0),"",IF(AND(AX21="",AX22=""),"",IF(AND(AX21=0,AX22=""),"", IF(AND(AX21="",AX22=0),"",1)))))</f>
        <v/>
      </c>
      <c r="AY23" s="40" t="str">
        <f t="shared" ref="AY23" si="693">IF(AND(AY21&lt;&gt;0,AY22&lt;&gt;0),(AY21-AY22)/AY22,IF(AND(AY21=0,AY22=0),"",IF(AND(AY21="",AY22=""),"",IF(AND(AY21=0,AY22=""),"", IF(AND(AY21="",AY22=0),"",1)))))</f>
        <v/>
      </c>
      <c r="AZ23" s="40" t="str">
        <f t="shared" ref="AZ23" si="694">IF(AND(AZ21&lt;&gt;0,AZ22&lt;&gt;0),(AZ21-AZ22)/AZ22,IF(AND(AZ21=0,AZ22=0),"",IF(AND(AZ21="",AZ22=""),"",IF(AND(AZ21=0,AZ22=""),"", IF(AND(AZ21="",AZ22=0),"",1)))))</f>
        <v/>
      </c>
      <c r="BA23" s="40" t="str">
        <f t="shared" ref="BA23" si="695">IF(AND(BA21&lt;&gt;0,BA22&lt;&gt;0),(BA21-BA22)/BA22,IF(AND(BA21=0,BA22=0),"",IF(AND(BA21="",BA22=""),"",IF(AND(BA21=0,BA22=""),"", IF(AND(BA21="",BA22=0),"",1)))))</f>
        <v/>
      </c>
      <c r="BB23" s="40" t="str">
        <f t="shared" ref="BB23" si="696">IF(AND(BB21&lt;&gt;0,BB22&lt;&gt;0),(BB21-BB22)/BB22,IF(AND(BB21=0,BB22=0),"",IF(AND(BB21="",BB22=""),"",IF(AND(BB21=0,BB22=""),"", IF(AND(BB21="",BB22=0),"",1)))))</f>
        <v/>
      </c>
      <c r="BC23" s="40" t="str">
        <f t="shared" ref="BC23" si="697">IF(AND(BC21&lt;&gt;0,BC22&lt;&gt;0),(BC21-BC22)/BC22,IF(AND(BC21=0,BC22=0),"",IF(AND(BC21="",BC22=""),"",IF(AND(BC21=0,BC22=""),"", IF(AND(BC21="",BC22=0),"",1)))))</f>
        <v/>
      </c>
      <c r="BD23" s="40" t="str">
        <f t="shared" ref="BD23" si="698">IF(AND(BD21&lt;&gt;0,BD22&lt;&gt;0),(BD21-BD22)/BD22,IF(AND(BD21=0,BD22=0),"",IF(AND(BD21="",BD22=""),"",IF(AND(BD21=0,BD22=""),"", IF(AND(BD21="",BD22=0),"",1)))))</f>
        <v/>
      </c>
      <c r="BE23" s="40" t="str">
        <f t="shared" ref="BE23" si="699">IF(AND(BE21&lt;&gt;0,BE22&lt;&gt;0),(BE21-BE22)/BE22,IF(AND(BE21=0,BE22=0),"",IF(AND(BE21="",BE22=""),"",IF(AND(BE21=0,BE22=""),"", IF(AND(BE21="",BE22=0),"",1)))))</f>
        <v/>
      </c>
      <c r="BF23" s="40" t="str">
        <f t="shared" ref="BF23" si="700">IF(AND(BF21&lt;&gt;0,BF22&lt;&gt;0),(BF21-BF22)/BF22,IF(AND(BF21=0,BF22=0),"",IF(AND(BF21="",BF22=""),"",IF(AND(BF21=0,BF22=""),"", IF(AND(BF21="",BF22=0),"",1)))))</f>
        <v/>
      </c>
      <c r="BG23" s="40" t="str">
        <f t="shared" ref="BG23" si="701">IF(AND(BG21&lt;&gt;0,BG22&lt;&gt;0),(BG21-BG22)/BG22,IF(AND(BG21=0,BG22=0),"",IF(AND(BG21="",BG22=""),"",IF(AND(BG21=0,BG22=""),"", IF(AND(BG21="",BG22=0),"",1)))))</f>
        <v/>
      </c>
      <c r="BH23" s="40" t="str">
        <f t="shared" ref="BH23" si="702">IF(AND(BH21&lt;&gt;0,BH22&lt;&gt;0),(BH21-BH22)/BH22,IF(AND(BH21=0,BH22=0),"",IF(AND(BH21="",BH22=""),"",IF(AND(BH21=0,BH22=""),"", IF(AND(BH21="",BH22=0),"",1)))))</f>
        <v/>
      </c>
      <c r="BI23" s="40" t="str">
        <f t="shared" ref="BI23" si="703">IF(AND(BI21&lt;&gt;0,BI22&lt;&gt;0),(BI21-BI22)/BI22,IF(AND(BI21=0,BI22=0),"",IF(AND(BI21="",BI22=""),"",IF(AND(BI21=0,BI22=""),"", IF(AND(BI21="",BI22=0),"",1)))))</f>
        <v/>
      </c>
      <c r="BJ23" s="40" t="str">
        <f t="shared" ref="BJ23:BX23" si="704">IF(AND(BJ21&lt;&gt;0,BJ22&lt;&gt;0),(BJ21-BJ22)/BJ22,IF(AND(BJ21=0,BJ22=0),"",IF(AND(BJ21="",BJ22=""),"",IF(AND(BJ21=0,BJ22=""),"", IF(AND(BJ21="",BJ22=0),"",1)))))</f>
        <v/>
      </c>
      <c r="BK23" s="40" t="str">
        <f t="shared" si="704"/>
        <v/>
      </c>
      <c r="BL23" s="40" t="str">
        <f t="shared" si="704"/>
        <v/>
      </c>
      <c r="BM23" s="40" t="str">
        <f t="shared" si="704"/>
        <v/>
      </c>
      <c r="BN23" s="40" t="str">
        <f t="shared" si="704"/>
        <v/>
      </c>
      <c r="BO23" s="40" t="str">
        <f t="shared" si="704"/>
        <v/>
      </c>
      <c r="BP23" s="40" t="str">
        <f t="shared" si="704"/>
        <v/>
      </c>
      <c r="BQ23" s="40" t="str">
        <f t="shared" si="704"/>
        <v/>
      </c>
      <c r="BR23" s="40" t="str">
        <f t="shared" si="704"/>
        <v/>
      </c>
      <c r="BS23" s="40" t="str">
        <f t="shared" si="704"/>
        <v/>
      </c>
      <c r="BT23" s="40" t="str">
        <f t="shared" si="704"/>
        <v/>
      </c>
      <c r="BU23" s="40" t="str">
        <f t="shared" si="704"/>
        <v/>
      </c>
      <c r="BV23" s="40" t="str">
        <f t="shared" si="704"/>
        <v/>
      </c>
      <c r="BW23" s="40" t="str">
        <f t="shared" si="704"/>
        <v/>
      </c>
      <c r="BX23" s="40" t="str">
        <f t="shared" si="704"/>
        <v/>
      </c>
      <c r="BY23" s="41" t="str">
        <f t="shared" ref="BY23" si="705">IF(AND(BY21&lt;&gt;0,BY22&lt;&gt;0),(BY21-BY22)/BY22,IF(AND(BY21=0,BY22=0),"",IF(AND(BY21="",BY22=""),"",IF(AND(BY21=0,BY22=""),"", IF(AND(BY21="",BY22=0),"",1)))))</f>
        <v/>
      </c>
      <c r="BZ23" s="39" t="str">
        <f t="shared" ref="BZ23" si="706">IF(AND(BZ21&lt;&gt;0,BZ22&lt;&gt;0),(BZ21-BZ22)/BZ22,IF(AND(BZ21=0,BZ22=0),"",IF(AND(BZ21="",BZ22=""),"",IF(AND(BZ21=0,BZ22=""),"", IF(AND(BZ21="",BZ22=0),"",1)))))</f>
        <v/>
      </c>
      <c r="CA23" s="40" t="str">
        <f t="shared" ref="CA23" si="707">IF(AND(CA21&lt;&gt;0,CA22&lt;&gt;0),(CA21-CA22)/CA22,IF(AND(CA21=0,CA22=0),"",IF(AND(CA21="",CA22=""),"",IF(AND(CA21=0,CA22=""),"", IF(AND(CA21="",CA22=0),"",1)))))</f>
        <v/>
      </c>
      <c r="CB23" s="40" t="str">
        <f t="shared" ref="CB23" si="708">IF(AND(CB21&lt;&gt;0,CB22&lt;&gt;0),(CB21-CB22)/CB22,IF(AND(CB21=0,CB22=0),"",IF(AND(CB21="",CB22=""),"",IF(AND(CB21=0,CB22=""),"", IF(AND(CB21="",CB22=0),"",1)))))</f>
        <v/>
      </c>
      <c r="CC23" s="40" t="str">
        <f t="shared" ref="CC23" si="709">IF(AND(CC21&lt;&gt;0,CC22&lt;&gt;0),(CC21-CC22)/CC22,IF(AND(CC21=0,CC22=0),"",IF(AND(CC21="",CC22=""),"",IF(AND(CC21=0,CC22=""),"", IF(AND(CC21="",CC22=0),"",1)))))</f>
        <v/>
      </c>
      <c r="CD23" s="40" t="str">
        <f t="shared" ref="CD23" si="710">IF(AND(CD21&lt;&gt;0,CD22&lt;&gt;0),(CD21-CD22)/CD22,IF(AND(CD21=0,CD22=0),"",IF(AND(CD21="",CD22=""),"",IF(AND(CD21=0,CD22=""),"", IF(AND(CD21="",CD22=0),"",1)))))</f>
        <v/>
      </c>
      <c r="CE23" s="40" t="str">
        <f t="shared" ref="CE23" si="711">IF(AND(CE21&lt;&gt;0,CE22&lt;&gt;0),(CE21-CE22)/CE22,IF(AND(CE21=0,CE22=0),"",IF(AND(CE21="",CE22=""),"",IF(AND(CE21=0,CE22=""),"", IF(AND(CE21="",CE22=0),"",1)))))</f>
        <v/>
      </c>
      <c r="CF23" s="40" t="str">
        <f t="shared" ref="CF23" si="712">IF(AND(CF21&lt;&gt;0,CF22&lt;&gt;0),(CF21-CF22)/CF22,IF(AND(CF21=0,CF22=0),"",IF(AND(CF21="",CF22=""),"",IF(AND(CF21=0,CF22=""),"", IF(AND(CF21="",CF22=0),"",1)))))</f>
        <v/>
      </c>
      <c r="CG23" s="40" t="str">
        <f t="shared" ref="CG23" si="713">IF(AND(CG21&lt;&gt;0,CG22&lt;&gt;0),(CG21-CG22)/CG22,IF(AND(CG21=0,CG22=0),"",IF(AND(CG21="",CG22=""),"",IF(AND(CG21=0,CG22=""),"", IF(AND(CG21="",CG22=0),"",1)))))</f>
        <v/>
      </c>
      <c r="CH23" s="40" t="str">
        <f t="shared" ref="CH23" si="714">IF(AND(CH21&lt;&gt;0,CH22&lt;&gt;0),(CH21-CH22)/CH22,IF(AND(CH21=0,CH22=0),"",IF(AND(CH21="",CH22=""),"",IF(AND(CH21=0,CH22=""),"", IF(AND(CH21="",CH22=0),"",1)))))</f>
        <v/>
      </c>
      <c r="CI23" s="40" t="str">
        <f t="shared" ref="CI23" si="715">IF(AND(CI21&lt;&gt;0,CI22&lt;&gt;0),(CI21-CI22)/CI22,IF(AND(CI21=0,CI22=0),"",IF(AND(CI21="",CI22=""),"",IF(AND(CI21=0,CI22=""),"", IF(AND(CI21="",CI22=0),"",1)))))</f>
        <v/>
      </c>
      <c r="CJ23" s="40" t="str">
        <f t="shared" ref="CJ23" si="716">IF(AND(CJ21&lt;&gt;0,CJ22&lt;&gt;0),(CJ21-CJ22)/CJ22,IF(AND(CJ21=0,CJ22=0),"",IF(AND(CJ21="",CJ22=""),"",IF(AND(CJ21=0,CJ22=""),"", IF(AND(CJ21="",CJ22=0),"",1)))))</f>
        <v/>
      </c>
      <c r="CK23" s="40" t="str">
        <f t="shared" ref="CK23" si="717">IF(AND(CK21&lt;&gt;0,CK22&lt;&gt;0),(CK21-CK22)/CK22,IF(AND(CK21=0,CK22=0),"",IF(AND(CK21="",CK22=""),"",IF(AND(CK21=0,CK22=""),"", IF(AND(CK21="",CK22=0),"",1)))))</f>
        <v/>
      </c>
      <c r="CL23" s="40" t="str">
        <f t="shared" ref="CL23" si="718">IF(AND(CL21&lt;&gt;0,CL22&lt;&gt;0),(CL21-CL22)/CL22,IF(AND(CL21=0,CL22=0),"",IF(AND(CL21="",CL22=""),"",IF(AND(CL21=0,CL22=""),"", IF(AND(CL21="",CL22=0),"",1)))))</f>
        <v/>
      </c>
      <c r="CM23" s="40" t="str">
        <f t="shared" ref="CM23" si="719">IF(AND(CM21&lt;&gt;0,CM22&lt;&gt;0),(CM21-CM22)/CM22,IF(AND(CM21=0,CM22=0),"",IF(AND(CM21="",CM22=""),"",IF(AND(CM21=0,CM22=""),"", IF(AND(CM21="",CM22=0),"",1)))))</f>
        <v/>
      </c>
      <c r="CN23" s="40" t="str">
        <f t="shared" ref="CN23" si="720">IF(AND(CN21&lt;&gt;0,CN22&lt;&gt;0),(CN21-CN22)/CN22,IF(AND(CN21=0,CN22=0),"",IF(AND(CN21="",CN22=""),"",IF(AND(CN21=0,CN22=""),"", IF(AND(CN21="",CN22=0),"",1)))))</f>
        <v/>
      </c>
      <c r="CO23" s="40" t="str">
        <f t="shared" ref="CO23" si="721">IF(AND(CO21&lt;&gt;0,CO22&lt;&gt;0),(CO21-CO22)/CO22,IF(AND(CO21=0,CO22=0),"",IF(AND(CO21="",CO22=""),"",IF(AND(CO21=0,CO22=""),"", IF(AND(CO21="",CO22=0),"",1)))))</f>
        <v/>
      </c>
      <c r="CP23" s="40" t="str">
        <f t="shared" ref="CP23" si="722">IF(AND(CP21&lt;&gt;0,CP22&lt;&gt;0),(CP21-CP22)/CP22,IF(AND(CP21=0,CP22=0),"",IF(AND(CP21="",CP22=""),"",IF(AND(CP21=0,CP22=""),"", IF(AND(CP21="",CP22=0),"",1)))))</f>
        <v/>
      </c>
      <c r="CQ23" s="40" t="str">
        <f t="shared" ref="CQ23" si="723">IF(AND(CQ21&lt;&gt;0,CQ22&lt;&gt;0),(CQ21-CQ22)/CQ22,IF(AND(CQ21=0,CQ22=0),"",IF(AND(CQ21="",CQ22=""),"",IF(AND(CQ21=0,CQ22=""),"", IF(AND(CQ21="",CQ22=0),"",1)))))</f>
        <v/>
      </c>
      <c r="CR23" s="40" t="str">
        <f t="shared" ref="CR23" si="724">IF(AND(CR21&lt;&gt;0,CR22&lt;&gt;0),(CR21-CR22)/CR22,IF(AND(CR21=0,CR22=0),"",IF(AND(CR21="",CR22=""),"",IF(AND(CR21=0,CR22=""),"", IF(AND(CR21="",CR22=0),"",1)))))</f>
        <v/>
      </c>
      <c r="CS23" s="40" t="str">
        <f t="shared" ref="CS23" si="725">IF(AND(CS21&lt;&gt;0,CS22&lt;&gt;0),(CS21-CS22)/CS22,IF(AND(CS21=0,CS22=0),"",IF(AND(CS21="",CS22=""),"",IF(AND(CS21=0,CS22=""),"", IF(AND(CS21="",CS22=0),"",1)))))</f>
        <v/>
      </c>
      <c r="CT23" s="40" t="str">
        <f t="shared" ref="CT23" si="726">IF(AND(CT21&lt;&gt;0,CT22&lt;&gt;0),(CT21-CT22)/CT22,IF(AND(CT21=0,CT22=0),"",IF(AND(CT21="",CT22=""),"",IF(AND(CT21=0,CT22=""),"", IF(AND(CT21="",CT22=0),"",1)))))</f>
        <v/>
      </c>
      <c r="CU23" s="40" t="str">
        <f t="shared" ref="CU23" si="727">IF(AND(CU21&lt;&gt;0,CU22&lt;&gt;0),(CU21-CU22)/CU22,IF(AND(CU21=0,CU22=0),"",IF(AND(CU21="",CU22=""),"",IF(AND(CU21=0,CU22=""),"", IF(AND(CU21="",CU22=0),"",1)))))</f>
        <v/>
      </c>
      <c r="CV23" s="40" t="str">
        <f t="shared" ref="CV23:DJ23" si="728">IF(AND(CV21&lt;&gt;0,CV22&lt;&gt;0),(CV21-CV22)/CV22,IF(AND(CV21=0,CV22=0),"",IF(AND(CV21="",CV22=""),"",IF(AND(CV21=0,CV22=""),"", IF(AND(CV21="",CV22=0),"",1)))))</f>
        <v/>
      </c>
      <c r="CW23" s="40" t="str">
        <f t="shared" si="728"/>
        <v/>
      </c>
      <c r="CX23" s="40" t="str">
        <f t="shared" si="728"/>
        <v/>
      </c>
      <c r="CY23" s="40" t="str">
        <f t="shared" si="728"/>
        <v/>
      </c>
      <c r="CZ23" s="40" t="str">
        <f t="shared" si="728"/>
        <v/>
      </c>
      <c r="DA23" s="40" t="str">
        <f t="shared" si="728"/>
        <v/>
      </c>
      <c r="DB23" s="40" t="str">
        <f t="shared" si="728"/>
        <v/>
      </c>
      <c r="DC23" s="40" t="str">
        <f t="shared" si="728"/>
        <v/>
      </c>
      <c r="DD23" s="40" t="str">
        <f t="shared" si="728"/>
        <v/>
      </c>
      <c r="DE23" s="40" t="str">
        <f t="shared" si="728"/>
        <v/>
      </c>
      <c r="DF23" s="40" t="str">
        <f t="shared" si="728"/>
        <v/>
      </c>
      <c r="DG23" s="40" t="str">
        <f t="shared" si="728"/>
        <v/>
      </c>
      <c r="DH23" s="40" t="str">
        <f t="shared" si="728"/>
        <v/>
      </c>
      <c r="DI23" s="40" t="str">
        <f t="shared" si="728"/>
        <v/>
      </c>
      <c r="DJ23" s="40" t="str">
        <f t="shared" si="728"/>
        <v/>
      </c>
      <c r="DK23" s="41" t="str">
        <f t="shared" ref="DK23:HU23" si="729">IF(AND(DK21&lt;&gt;0,DK22&lt;&gt;0),(DK21-DK22)/DK22,IF(AND(DK21=0,DK22=0),"",IF(AND(DK21="",DK22=""),"",IF(AND(DK21=0,DK22=""),"", IF(AND(DK21="",DK22=0),"",1)))))</f>
        <v/>
      </c>
      <c r="DL23" s="72">
        <f t="shared" si="729"/>
        <v>1</v>
      </c>
      <c r="DM23" s="73">
        <f t="shared" si="729"/>
        <v>1</v>
      </c>
      <c r="DN23" s="73">
        <f t="shared" si="729"/>
        <v>1</v>
      </c>
      <c r="DO23" s="73">
        <f t="shared" si="729"/>
        <v>1</v>
      </c>
      <c r="DP23" s="73">
        <f t="shared" si="729"/>
        <v>1</v>
      </c>
      <c r="DQ23" s="73">
        <f t="shared" si="729"/>
        <v>1</v>
      </c>
      <c r="DR23" s="73">
        <f t="shared" si="729"/>
        <v>1</v>
      </c>
      <c r="DS23" s="73">
        <f t="shared" si="729"/>
        <v>1</v>
      </c>
      <c r="DT23" s="73">
        <f t="shared" si="729"/>
        <v>1</v>
      </c>
      <c r="DU23" s="73">
        <f t="shared" si="729"/>
        <v>1</v>
      </c>
      <c r="DV23" s="73">
        <f t="shared" si="729"/>
        <v>1</v>
      </c>
      <c r="DW23" s="73">
        <f t="shared" si="729"/>
        <v>1</v>
      </c>
      <c r="DX23" s="73">
        <f t="shared" si="729"/>
        <v>1</v>
      </c>
      <c r="DY23" s="73">
        <f t="shared" si="729"/>
        <v>1</v>
      </c>
      <c r="DZ23" s="73">
        <f t="shared" si="729"/>
        <v>1</v>
      </c>
      <c r="EA23" s="73">
        <f t="shared" si="729"/>
        <v>1</v>
      </c>
      <c r="EB23" s="73">
        <f t="shared" si="729"/>
        <v>1</v>
      </c>
      <c r="EC23" s="73">
        <f t="shared" si="729"/>
        <v>1</v>
      </c>
      <c r="ED23" s="73">
        <f t="shared" si="729"/>
        <v>1</v>
      </c>
      <c r="EE23" s="73">
        <f t="shared" si="729"/>
        <v>1</v>
      </c>
      <c r="EF23" s="73">
        <f t="shared" si="729"/>
        <v>1</v>
      </c>
      <c r="EG23" s="73">
        <f t="shared" si="729"/>
        <v>1</v>
      </c>
      <c r="EH23" s="73">
        <f t="shared" si="729"/>
        <v>1</v>
      </c>
      <c r="EI23" s="73">
        <f t="shared" ref="EI23:EV23" si="730">IF(AND(EI21&lt;&gt;0,EI22&lt;&gt;0),(EI21-EI22)/EI22,IF(AND(EI21=0,EI22=0),"",IF(AND(EI21="",EI22=""),"",IF(AND(EI21=0,EI22=""),"", IF(AND(EI21="",EI22=0),"",1)))))</f>
        <v>1</v>
      </c>
      <c r="EJ23" s="73" t="str">
        <f t="shared" si="730"/>
        <v/>
      </c>
      <c r="EK23" s="73" t="str">
        <f t="shared" si="730"/>
        <v/>
      </c>
      <c r="EL23" s="73" t="str">
        <f t="shared" si="730"/>
        <v/>
      </c>
      <c r="EM23" s="73" t="str">
        <f t="shared" si="730"/>
        <v/>
      </c>
      <c r="EN23" s="73" t="str">
        <f t="shared" si="730"/>
        <v/>
      </c>
      <c r="EO23" s="73" t="str">
        <f t="shared" si="730"/>
        <v/>
      </c>
      <c r="EP23" s="73" t="str">
        <f t="shared" si="730"/>
        <v/>
      </c>
      <c r="EQ23" s="73" t="str">
        <f t="shared" si="730"/>
        <v/>
      </c>
      <c r="ER23" s="73" t="str">
        <f t="shared" si="730"/>
        <v/>
      </c>
      <c r="ES23" s="73" t="str">
        <f t="shared" si="730"/>
        <v/>
      </c>
      <c r="ET23" s="73" t="str">
        <f t="shared" si="730"/>
        <v/>
      </c>
      <c r="EU23" s="73" t="str">
        <f t="shared" si="730"/>
        <v/>
      </c>
      <c r="EV23" s="73" t="str">
        <f t="shared" si="730"/>
        <v/>
      </c>
      <c r="EW23" s="74">
        <f t="shared" si="729"/>
        <v>1</v>
      </c>
      <c r="EX23" s="72" t="str">
        <f t="shared" ref="EX23:GI23" si="731">IF(AND(EX21&lt;&gt;0,EX22&lt;&gt;0),(EX21-EX22)/EX22,IF(AND(EX21=0,EX22=0),"",IF(AND(EX21="",EX22=""),"",IF(AND(EX21=0,EX22=""),"", IF(AND(EX21="",EX22=0),"",1)))))</f>
        <v/>
      </c>
      <c r="EY23" s="73" t="str">
        <f t="shared" si="731"/>
        <v/>
      </c>
      <c r="EZ23" s="73" t="str">
        <f t="shared" si="731"/>
        <v/>
      </c>
      <c r="FA23" s="73" t="str">
        <f t="shared" si="731"/>
        <v/>
      </c>
      <c r="FB23" s="73" t="str">
        <f t="shared" si="731"/>
        <v/>
      </c>
      <c r="FC23" s="73" t="str">
        <f t="shared" si="731"/>
        <v/>
      </c>
      <c r="FD23" s="73" t="str">
        <f t="shared" si="731"/>
        <v/>
      </c>
      <c r="FE23" s="73" t="str">
        <f t="shared" si="731"/>
        <v/>
      </c>
      <c r="FF23" s="73" t="str">
        <f t="shared" si="731"/>
        <v/>
      </c>
      <c r="FG23" s="73" t="str">
        <f t="shared" si="731"/>
        <v/>
      </c>
      <c r="FH23" s="73" t="str">
        <f t="shared" si="731"/>
        <v/>
      </c>
      <c r="FI23" s="73" t="str">
        <f t="shared" si="731"/>
        <v/>
      </c>
      <c r="FJ23" s="73" t="str">
        <f t="shared" si="731"/>
        <v/>
      </c>
      <c r="FK23" s="73" t="str">
        <f t="shared" si="731"/>
        <v/>
      </c>
      <c r="FL23" s="73" t="str">
        <f t="shared" si="731"/>
        <v/>
      </c>
      <c r="FM23" s="73" t="str">
        <f t="shared" si="731"/>
        <v/>
      </c>
      <c r="FN23" s="73" t="str">
        <f t="shared" si="731"/>
        <v/>
      </c>
      <c r="FO23" s="73" t="str">
        <f t="shared" si="731"/>
        <v/>
      </c>
      <c r="FP23" s="73" t="str">
        <f t="shared" si="731"/>
        <v/>
      </c>
      <c r="FQ23" s="73" t="str">
        <f t="shared" si="731"/>
        <v/>
      </c>
      <c r="FR23" s="73" t="str">
        <f t="shared" si="731"/>
        <v/>
      </c>
      <c r="FS23" s="73" t="str">
        <f t="shared" si="731"/>
        <v/>
      </c>
      <c r="FT23" s="73" t="str">
        <f t="shared" si="731"/>
        <v/>
      </c>
      <c r="FU23" s="73" t="str">
        <f t="shared" ref="FU23:GH23" si="732">IF(AND(FU21&lt;&gt;0,FU22&lt;&gt;0),(FU21-FU22)/FU22,IF(AND(FU21=0,FU22=0),"",IF(AND(FU21="",FU22=""),"",IF(AND(FU21=0,FU22=""),"", IF(AND(FU21="",FU22=0),"",1)))))</f>
        <v/>
      </c>
      <c r="FV23" s="73" t="str">
        <f t="shared" si="732"/>
        <v/>
      </c>
      <c r="FW23" s="73" t="str">
        <f t="shared" si="732"/>
        <v/>
      </c>
      <c r="FX23" s="73" t="str">
        <f t="shared" si="732"/>
        <v/>
      </c>
      <c r="FY23" s="73" t="str">
        <f t="shared" si="732"/>
        <v/>
      </c>
      <c r="FZ23" s="73" t="str">
        <f t="shared" si="732"/>
        <v/>
      </c>
      <c r="GA23" s="73" t="str">
        <f t="shared" si="732"/>
        <v/>
      </c>
      <c r="GB23" s="73" t="str">
        <f t="shared" si="732"/>
        <v/>
      </c>
      <c r="GC23" s="73" t="str">
        <f t="shared" si="732"/>
        <v/>
      </c>
      <c r="GD23" s="73" t="str">
        <f t="shared" si="732"/>
        <v/>
      </c>
      <c r="GE23" s="73" t="str">
        <f t="shared" si="732"/>
        <v/>
      </c>
      <c r="GF23" s="73" t="str">
        <f t="shared" si="732"/>
        <v/>
      </c>
      <c r="GG23" s="73" t="str">
        <f t="shared" si="732"/>
        <v/>
      </c>
      <c r="GH23" s="73" t="str">
        <f t="shared" si="732"/>
        <v/>
      </c>
      <c r="GI23" s="74" t="str">
        <f t="shared" si="731"/>
        <v/>
      </c>
      <c r="GJ23" s="72" t="str">
        <f t="shared" si="729"/>
        <v/>
      </c>
      <c r="GK23" s="73" t="str">
        <f t="shared" si="729"/>
        <v/>
      </c>
      <c r="GL23" s="73" t="str">
        <f t="shared" si="729"/>
        <v/>
      </c>
      <c r="GM23" s="73" t="str">
        <f t="shared" si="729"/>
        <v/>
      </c>
      <c r="GN23" s="73" t="str">
        <f t="shared" si="729"/>
        <v/>
      </c>
      <c r="GO23" s="73" t="str">
        <f t="shared" si="729"/>
        <v/>
      </c>
      <c r="GP23" s="73" t="str">
        <f t="shared" si="729"/>
        <v/>
      </c>
      <c r="GQ23" s="73" t="str">
        <f t="shared" si="729"/>
        <v/>
      </c>
      <c r="GR23" s="73" t="str">
        <f t="shared" si="729"/>
        <v/>
      </c>
      <c r="GS23" s="73" t="str">
        <f t="shared" si="729"/>
        <v/>
      </c>
      <c r="GT23" s="73" t="str">
        <f t="shared" si="729"/>
        <v/>
      </c>
      <c r="GU23" s="73" t="str">
        <f t="shared" si="729"/>
        <v/>
      </c>
      <c r="GV23" s="73" t="str">
        <f t="shared" si="729"/>
        <v/>
      </c>
      <c r="GW23" s="73" t="str">
        <f t="shared" si="729"/>
        <v/>
      </c>
      <c r="GX23" s="73" t="str">
        <f t="shared" si="729"/>
        <v/>
      </c>
      <c r="GY23" s="73" t="str">
        <f t="shared" si="729"/>
        <v/>
      </c>
      <c r="GZ23" s="73" t="str">
        <f t="shared" si="729"/>
        <v/>
      </c>
      <c r="HA23" s="73" t="str">
        <f t="shared" si="729"/>
        <v/>
      </c>
      <c r="HB23" s="73" t="str">
        <f t="shared" si="729"/>
        <v/>
      </c>
      <c r="HC23" s="73" t="str">
        <f t="shared" si="729"/>
        <v/>
      </c>
      <c r="HD23" s="73" t="str">
        <f t="shared" si="729"/>
        <v/>
      </c>
      <c r="HE23" s="73" t="str">
        <f t="shared" si="729"/>
        <v/>
      </c>
      <c r="HF23" s="73" t="str">
        <f t="shared" si="729"/>
        <v/>
      </c>
      <c r="HG23" s="73" t="str">
        <f t="shared" ref="HG23:HT23" si="733">IF(AND(HG21&lt;&gt;0,HG22&lt;&gt;0),(HG21-HG22)/HG22,IF(AND(HG21=0,HG22=0),"",IF(AND(HG21="",HG22=""),"",IF(AND(HG21=0,HG22=""),"", IF(AND(HG21="",HG22=0),"",1)))))</f>
        <v/>
      </c>
      <c r="HH23" s="73" t="str">
        <f t="shared" si="733"/>
        <v/>
      </c>
      <c r="HI23" s="73" t="str">
        <f t="shared" si="733"/>
        <v/>
      </c>
      <c r="HJ23" s="73" t="str">
        <f t="shared" si="733"/>
        <v/>
      </c>
      <c r="HK23" s="73" t="str">
        <f t="shared" si="733"/>
        <v/>
      </c>
      <c r="HL23" s="73" t="str">
        <f t="shared" si="733"/>
        <v/>
      </c>
      <c r="HM23" s="73" t="str">
        <f t="shared" si="733"/>
        <v/>
      </c>
      <c r="HN23" s="73" t="str">
        <f t="shared" si="733"/>
        <v/>
      </c>
      <c r="HO23" s="73" t="str">
        <f t="shared" si="733"/>
        <v/>
      </c>
      <c r="HP23" s="73" t="str">
        <f t="shared" si="733"/>
        <v/>
      </c>
      <c r="HQ23" s="73" t="str">
        <f t="shared" si="733"/>
        <v/>
      </c>
      <c r="HR23" s="73" t="str">
        <f t="shared" si="733"/>
        <v/>
      </c>
      <c r="HS23" s="73" t="str">
        <f t="shared" si="733"/>
        <v/>
      </c>
      <c r="HT23" s="73" t="str">
        <f t="shared" si="733"/>
        <v/>
      </c>
      <c r="HU23" s="74" t="str">
        <f t="shared" si="729"/>
        <v/>
      </c>
      <c r="HV23" s="39">
        <f t="shared" ref="HV23" si="734">IF(AND(HV21&lt;&gt;0,HV22&lt;&gt;0),(HV21-HV22)/HV22,IF(AND(HV21=0,HV22=0),"",IF(AND(HV21="",HV22=""),"",IF(AND(HV21=0,HV22=""),"", IF(AND(HV21="",HV22=0),"",1)))))</f>
        <v>4.1981528127623844E-4</v>
      </c>
      <c r="HW23" s="40">
        <f t="shared" ref="HW23" si="735">IF(AND(HW21&lt;&gt;0,HW22&lt;&gt;0),(HW21-HW22)/HW22,IF(AND(HW21=0,HW22=0),"",IF(AND(HW21="",HW22=""),"",IF(AND(HW21=0,HW22=""),"", IF(AND(HW21="",HW22=0),"",1)))))</f>
        <v>-2.2109219544550078E-4</v>
      </c>
      <c r="HX23" s="40">
        <f t="shared" ref="HX23" si="736">IF(AND(HX21&lt;&gt;0,HX22&lt;&gt;0),(HX21-HX22)/HX22,IF(AND(HX21=0,HX22=0),"",IF(AND(HX21="",HX22=""),"",IF(AND(HX21=0,HX22=""),"", IF(AND(HX21="",HX22=0),"",1)))))</f>
        <v>-2.284669865204478E-4</v>
      </c>
      <c r="HY23" s="40">
        <f t="shared" ref="HY23" si="737">IF(AND(HY21&lt;&gt;0,HY22&lt;&gt;0),(HY21-HY22)/HY22,IF(AND(HY21=0,HY22=0),"",IF(AND(HY21="",HY22=""),"",IF(AND(HY21=0,HY22=""),"", IF(AND(HY21="",HY22=0),"",1)))))</f>
        <v>0</v>
      </c>
      <c r="HZ23" s="40">
        <f t="shared" ref="HZ23" si="738">IF(AND(HZ21&lt;&gt;0,HZ22&lt;&gt;0),(HZ21-HZ22)/HZ22,IF(AND(HZ21=0,HZ22=0),"",IF(AND(HZ21="",HZ22=""),"",IF(AND(HZ21=0,HZ22=""),"", IF(AND(HZ21="",HZ22=0),"",1)))))</f>
        <v>0</v>
      </c>
      <c r="IA23" s="40">
        <f t="shared" ref="IA23" si="739">IF(AND(IA21&lt;&gt;0,IA22&lt;&gt;0),(IA21-IA22)/IA22,IF(AND(IA21=0,IA22=0),"",IF(AND(IA21="",IA22=""),"",IF(AND(IA21=0,IA22=""),"", IF(AND(IA21="",IA22=0),"",1)))))</f>
        <v>2.2931200578730232E-4</v>
      </c>
      <c r="IB23" s="40">
        <f t="shared" ref="IB23" si="740">IF(AND(IB21&lt;&gt;0,IB22&lt;&gt;0),(IB21-IB22)/IB22,IF(AND(IB21=0,IB22=0),"",IF(AND(IB21="",IB22=""),"",IF(AND(IB21=0,IB22=""),"", IF(AND(IB21="",IB22=0),"",1)))))</f>
        <v>0</v>
      </c>
      <c r="IC23" s="40">
        <f t="shared" ref="IC23" si="741">IF(AND(IC21&lt;&gt;0,IC22&lt;&gt;0),(IC21-IC22)/IC22,IF(AND(IC21=0,IC22=0),"",IF(AND(IC21="",IC22=""),"",IF(AND(IC21=0,IC22=""),"", IF(AND(IC21="",IC22=0),"",1)))))</f>
        <v>-2.2276676319893073E-4</v>
      </c>
      <c r="ID23" s="40">
        <f t="shared" ref="ID23" si="742">IF(AND(ID21&lt;&gt;0,ID22&lt;&gt;0),(ID21-ID22)/ID22,IF(AND(ID21=0,ID22=0),"",IF(AND(ID21="",ID22=""),"",IF(AND(ID21=0,ID22=""),"", IF(AND(ID21="",ID22=0),"",1)))))</f>
        <v>2.183406113537118E-4</v>
      </c>
      <c r="IE23" s="40">
        <f t="shared" ref="IE23" si="743">IF(AND(IE21&lt;&gt;0,IE22&lt;&gt;0),(IE21-IE22)/IE22,IF(AND(IE21=0,IE22=0),"",IF(AND(IE21="",IE22=""),"",IF(AND(IE21=0,IE22=""),"", IF(AND(IE21="",IE22=0),"",1)))))</f>
        <v>2.1303792074989347E-4</v>
      </c>
      <c r="IF23" s="40">
        <f t="shared" ref="IF23" si="744">IF(AND(IF21&lt;&gt;0,IF22&lt;&gt;0),(IF21-IF22)/IF22,IF(AND(IF21=0,IF22=0),"",IF(AND(IF21="",IF22=""),"",IF(AND(IF21=0,IF22=""),"", IF(AND(IF21="",IF22=0),"",1)))))</f>
        <v>49.01061794965532</v>
      </c>
      <c r="IG23" s="40">
        <f t="shared" ref="IG23" si="745">IF(AND(IG21&lt;&gt;0,IG22&lt;&gt;0),(IG21-IG22)/IG22,IF(AND(IG21=0,IG22=0),"",IF(AND(IG21="",IG22=""),"",IF(AND(IG21=0,IG22=""),"", IF(AND(IG21="",IG22=0),"",1)))))</f>
        <v>0</v>
      </c>
      <c r="IH23" s="40">
        <f t="shared" ref="IH23" si="746">IF(AND(IH21&lt;&gt;0,IH22&lt;&gt;0),(IH21-IH22)/IH22,IF(AND(IH21=0,IH22=0),"",IF(AND(IH21="",IH22=""),"",IF(AND(IH21=0,IH22=""),"", IF(AND(IH21="",IH22=0),"",1)))))</f>
        <v>7.0789393766710722E-7</v>
      </c>
      <c r="II23" s="40">
        <f t="shared" ref="II23" si="747">IF(AND(II21&lt;&gt;0,II22&lt;&gt;0),(II21-II22)/II22,IF(AND(II21=0,II22=0),"",IF(AND(II21="",II22=""),"",IF(AND(II21=0,II22=""),"", IF(AND(II21="",II22=0),"",1)))))</f>
        <v>-7.0780525163184498E-7</v>
      </c>
      <c r="IJ23" s="40">
        <f t="shared" ref="IJ23" si="748">IF(AND(IJ21&lt;&gt;0,IJ22&lt;&gt;0),(IJ21-IJ22)/IJ22,IF(AND(IJ21=0,IJ22=0),"",IF(AND(IJ21="",IJ22=""),"",IF(AND(IJ21=0,IJ22=""),"", IF(AND(IJ21="",IJ22=0),"",1)))))</f>
        <v>-7.0779072327010636E-7</v>
      </c>
      <c r="IK23" s="40">
        <f t="shared" ref="IK23" si="749">IF(AND(IK21&lt;&gt;0,IK22&lt;&gt;0),(IK21-IK22)/IK22,IF(AND(IK21=0,IK22=0),"",IF(AND(IK21="",IK22=""),"",IF(AND(IK21=0,IK22=""),"", IF(AND(IK21="",IK22=0),"",1)))))</f>
        <v>-7.0774413633983039E-7</v>
      </c>
      <c r="IL23" s="40">
        <f t="shared" ref="IL23" si="750">IF(AND(IL21&lt;&gt;0,IL22&lt;&gt;0),(IL21-IL22)/IL22,IF(AND(IL21=0,IL22=0),"",IF(AND(IL21="",IL22=""),"",IF(AND(IL21=0,IL22=""),"", IF(AND(IL21="",IL22=0),"",1)))))</f>
        <v>-7.0769955889086489E-7</v>
      </c>
      <c r="IM23" s="40">
        <f t="shared" ref="IM23" si="751">IF(AND(IM21&lt;&gt;0,IM22&lt;&gt;0),(IM21-IM22)/IM22,IF(AND(IM21=0,IM22=0),"",IF(AND(IM21="",IM22=""),"",IF(AND(IM21=0,IM22=""),"", IF(AND(IM21="",IM22=0),"",1)))))</f>
        <v>0</v>
      </c>
      <c r="IN23" s="40">
        <f t="shared" ref="IN23" si="752">IF(AND(IN21&lt;&gt;0,IN22&lt;&gt;0),(IN21-IN22)/IN22,IF(AND(IN21=0,IN22=0),"",IF(AND(IN21="",IN22=""),"",IF(AND(IN21=0,IN22=""),"", IF(AND(IN21="",IN22=0),"",1)))))</f>
        <v>-1.4152358632089624E-6</v>
      </c>
      <c r="IO23" s="40">
        <f t="shared" ref="IO23" si="753">IF(AND(IO21&lt;&gt;0,IO22&lt;&gt;0),(IO21-IO22)/IO22,IF(AND(IO21=0,IO22=0),"",IF(AND(IO21="",IO22=""),"",IF(AND(IO21=0,IO22=""),"", IF(AND(IO21="",IO22=0),"",1)))))</f>
        <v>0</v>
      </c>
      <c r="IP23" s="40">
        <f t="shared" ref="IP23" si="754">IF(AND(IP21&lt;&gt;0,IP22&lt;&gt;0),(IP21-IP22)/IP22,IF(AND(IP21=0,IP22=0),"",IF(AND(IP21="",IP22=""),"",IF(AND(IP21=0,IP22=""),"", IF(AND(IP21="",IP22=0),"",1)))))</f>
        <v>8.2388230990583285E-3</v>
      </c>
      <c r="IQ23" s="40">
        <f t="shared" ref="IQ23" si="755">IF(AND(IQ21&lt;&gt;0,IQ22&lt;&gt;0),(IQ21-IQ22)/IQ22,IF(AND(IQ21=0,IQ22=0),"",IF(AND(IQ21="",IQ22=""),"",IF(AND(IQ21=0,IQ22=""),"", IF(AND(IQ21="",IQ22=0),"",1)))))</f>
        <v>-2.7022180981247062E-4</v>
      </c>
      <c r="IR23" s="40">
        <f t="shared" ref="IR23:JF23" si="756">IF(AND(IR21&lt;&gt;0,IR22&lt;&gt;0),(IR21-IR22)/IR22,IF(AND(IR21=0,IR22=0),"",IF(AND(IR21="",IR22=""),"",IF(AND(IR21=0,IR22=""),"", IF(AND(IR21="",IR22=0),"",1)))))</f>
        <v>2.8336653656054266E-5</v>
      </c>
      <c r="IS23" s="40">
        <f t="shared" si="756"/>
        <v>1</v>
      </c>
      <c r="IT23" s="40" t="str">
        <f t="shared" si="756"/>
        <v/>
      </c>
      <c r="IU23" s="40" t="str">
        <f t="shared" si="756"/>
        <v/>
      </c>
      <c r="IV23" s="40" t="str">
        <f t="shared" si="756"/>
        <v/>
      </c>
      <c r="IW23" s="40" t="str">
        <f t="shared" si="756"/>
        <v/>
      </c>
      <c r="IX23" s="40" t="str">
        <f t="shared" si="756"/>
        <v/>
      </c>
      <c r="IY23" s="40" t="str">
        <f t="shared" si="756"/>
        <v/>
      </c>
      <c r="IZ23" s="40" t="str">
        <f t="shared" si="756"/>
        <v/>
      </c>
      <c r="JA23" s="40" t="str">
        <f t="shared" si="756"/>
        <v/>
      </c>
      <c r="JB23" s="40" t="str">
        <f t="shared" si="756"/>
        <v/>
      </c>
      <c r="JC23" s="40" t="str">
        <f t="shared" si="756"/>
        <v/>
      </c>
      <c r="JD23" s="40" t="str">
        <f t="shared" si="756"/>
        <v/>
      </c>
      <c r="JE23" s="40" t="str">
        <f t="shared" si="756"/>
        <v/>
      </c>
      <c r="JF23" s="40" t="str">
        <f t="shared" si="756"/>
        <v/>
      </c>
      <c r="JG23" s="41">
        <f t="shared" ref="JG23:NQ23" si="757">IF(AND(JG21&lt;&gt;0,JG22&lt;&gt;0),(JG21-JG22)/JG22,IF(AND(JG21=0,JG22=0),"",IF(AND(JG21="",JG22=""),"",IF(AND(JG21=0,JG22=""),"", IF(AND(JG21="",JG22=0),"",1)))))</f>
        <v>2.1674801499324086E-2</v>
      </c>
      <c r="JH23" s="72">
        <f t="shared" si="757"/>
        <v>1</v>
      </c>
      <c r="JI23" s="73">
        <f t="shared" si="757"/>
        <v>1</v>
      </c>
      <c r="JJ23" s="73">
        <f t="shared" si="757"/>
        <v>1</v>
      </c>
      <c r="JK23" s="73">
        <f t="shared" si="757"/>
        <v>1</v>
      </c>
      <c r="JL23" s="73">
        <f t="shared" si="757"/>
        <v>1</v>
      </c>
      <c r="JM23" s="73">
        <f t="shared" si="757"/>
        <v>1</v>
      </c>
      <c r="JN23" s="73">
        <f t="shared" si="757"/>
        <v>1</v>
      </c>
      <c r="JO23" s="73">
        <f t="shared" si="757"/>
        <v>1</v>
      </c>
      <c r="JP23" s="73">
        <f t="shared" si="757"/>
        <v>1</v>
      </c>
      <c r="JQ23" s="73">
        <f t="shared" si="757"/>
        <v>1</v>
      </c>
      <c r="JR23" s="73">
        <f t="shared" si="757"/>
        <v>1</v>
      </c>
      <c r="JS23" s="73">
        <f t="shared" si="757"/>
        <v>1</v>
      </c>
      <c r="JT23" s="73">
        <f t="shared" si="757"/>
        <v>1</v>
      </c>
      <c r="JU23" s="73">
        <f t="shared" si="757"/>
        <v>1</v>
      </c>
      <c r="JV23" s="73">
        <f t="shared" si="757"/>
        <v>1</v>
      </c>
      <c r="JW23" s="73">
        <f t="shared" si="757"/>
        <v>1</v>
      </c>
      <c r="JX23" s="73">
        <f t="shared" si="757"/>
        <v>1</v>
      </c>
      <c r="JY23" s="73">
        <f t="shared" si="757"/>
        <v>1</v>
      </c>
      <c r="JZ23" s="73">
        <f t="shared" si="757"/>
        <v>1</v>
      </c>
      <c r="KA23" s="73">
        <f t="shared" si="757"/>
        <v>1</v>
      </c>
      <c r="KB23" s="73">
        <f t="shared" si="757"/>
        <v>1</v>
      </c>
      <c r="KC23" s="73">
        <f t="shared" si="757"/>
        <v>1</v>
      </c>
      <c r="KD23" s="73">
        <f t="shared" si="757"/>
        <v>1</v>
      </c>
      <c r="KE23" s="73">
        <f t="shared" ref="KE23:KR23" si="758">IF(AND(KE21&lt;&gt;0,KE22&lt;&gt;0),(KE21-KE22)/KE22,IF(AND(KE21=0,KE22=0),"",IF(AND(KE21="",KE22=""),"",IF(AND(KE21=0,KE22=""),"", IF(AND(KE21="",KE22=0),"",1)))))</f>
        <v>1</v>
      </c>
      <c r="KF23" s="73">
        <f t="shared" si="758"/>
        <v>1</v>
      </c>
      <c r="KG23" s="73">
        <f t="shared" si="758"/>
        <v>1</v>
      </c>
      <c r="KH23" s="73" t="str">
        <f t="shared" si="758"/>
        <v/>
      </c>
      <c r="KI23" s="73" t="str">
        <f t="shared" si="758"/>
        <v/>
      </c>
      <c r="KJ23" s="73" t="str">
        <f t="shared" si="758"/>
        <v/>
      </c>
      <c r="KK23" s="73" t="str">
        <f t="shared" si="758"/>
        <v/>
      </c>
      <c r="KL23" s="73" t="str">
        <f t="shared" si="758"/>
        <v/>
      </c>
      <c r="KM23" s="73" t="str">
        <f t="shared" si="758"/>
        <v/>
      </c>
      <c r="KN23" s="73" t="str">
        <f t="shared" si="758"/>
        <v/>
      </c>
      <c r="KO23" s="73" t="str">
        <f t="shared" si="758"/>
        <v/>
      </c>
      <c r="KP23" s="73" t="str">
        <f t="shared" si="758"/>
        <v/>
      </c>
      <c r="KQ23" s="73" t="str">
        <f t="shared" si="758"/>
        <v/>
      </c>
      <c r="KR23" s="73" t="str">
        <f t="shared" si="758"/>
        <v/>
      </c>
      <c r="KS23" s="74">
        <f t="shared" si="757"/>
        <v>1</v>
      </c>
      <c r="KT23" s="72" t="str">
        <f t="shared" ref="KT23:ME23" si="759">IF(AND(KT21&lt;&gt;0,KT22&lt;&gt;0),(KT21-KT22)/KT22,IF(AND(KT21=0,KT22=0),"",IF(AND(KT21="",KT22=""),"",IF(AND(KT21=0,KT22=""),"", IF(AND(KT21="",KT22=0),"",1)))))</f>
        <v/>
      </c>
      <c r="KU23" s="73" t="str">
        <f t="shared" si="759"/>
        <v/>
      </c>
      <c r="KV23" s="73" t="str">
        <f t="shared" si="759"/>
        <v/>
      </c>
      <c r="KW23" s="73" t="str">
        <f t="shared" si="759"/>
        <v/>
      </c>
      <c r="KX23" s="73" t="str">
        <f t="shared" si="759"/>
        <v/>
      </c>
      <c r="KY23" s="73" t="str">
        <f t="shared" si="759"/>
        <v/>
      </c>
      <c r="KZ23" s="73" t="str">
        <f t="shared" si="759"/>
        <v/>
      </c>
      <c r="LA23" s="73" t="str">
        <f t="shared" si="759"/>
        <v/>
      </c>
      <c r="LB23" s="73" t="str">
        <f t="shared" si="759"/>
        <v/>
      </c>
      <c r="LC23" s="73" t="str">
        <f t="shared" si="759"/>
        <v/>
      </c>
      <c r="LD23" s="73" t="str">
        <f t="shared" si="759"/>
        <v/>
      </c>
      <c r="LE23" s="73" t="str">
        <f t="shared" si="759"/>
        <v/>
      </c>
      <c r="LF23" s="73" t="str">
        <f t="shared" si="759"/>
        <v/>
      </c>
      <c r="LG23" s="73" t="str">
        <f t="shared" si="759"/>
        <v/>
      </c>
      <c r="LH23" s="73" t="str">
        <f t="shared" si="759"/>
        <v/>
      </c>
      <c r="LI23" s="73" t="str">
        <f t="shared" si="759"/>
        <v/>
      </c>
      <c r="LJ23" s="73" t="str">
        <f t="shared" si="759"/>
        <v/>
      </c>
      <c r="LK23" s="73" t="str">
        <f t="shared" si="759"/>
        <v/>
      </c>
      <c r="LL23" s="73" t="str">
        <f t="shared" si="759"/>
        <v/>
      </c>
      <c r="LM23" s="73" t="str">
        <f t="shared" si="759"/>
        <v/>
      </c>
      <c r="LN23" s="73" t="str">
        <f t="shared" si="759"/>
        <v/>
      </c>
      <c r="LO23" s="73" t="str">
        <f t="shared" si="759"/>
        <v/>
      </c>
      <c r="LP23" s="73" t="str">
        <f t="shared" si="759"/>
        <v/>
      </c>
      <c r="LQ23" s="73" t="str">
        <f t="shared" ref="LQ23:MD23" si="760">IF(AND(LQ21&lt;&gt;0,LQ22&lt;&gt;0),(LQ21-LQ22)/LQ22,IF(AND(LQ21=0,LQ22=0),"",IF(AND(LQ21="",LQ22=""),"",IF(AND(LQ21=0,LQ22=""),"", IF(AND(LQ21="",LQ22=0),"",1)))))</f>
        <v/>
      </c>
      <c r="LR23" s="73" t="str">
        <f t="shared" si="760"/>
        <v/>
      </c>
      <c r="LS23" s="73" t="str">
        <f t="shared" si="760"/>
        <v/>
      </c>
      <c r="LT23" s="73" t="str">
        <f t="shared" si="760"/>
        <v/>
      </c>
      <c r="LU23" s="73" t="str">
        <f t="shared" si="760"/>
        <v/>
      </c>
      <c r="LV23" s="73" t="str">
        <f t="shared" si="760"/>
        <v/>
      </c>
      <c r="LW23" s="73" t="str">
        <f t="shared" si="760"/>
        <v/>
      </c>
      <c r="LX23" s="73" t="str">
        <f t="shared" si="760"/>
        <v/>
      </c>
      <c r="LY23" s="73" t="str">
        <f t="shared" si="760"/>
        <v/>
      </c>
      <c r="LZ23" s="73" t="str">
        <f t="shared" si="760"/>
        <v/>
      </c>
      <c r="MA23" s="73" t="str">
        <f t="shared" si="760"/>
        <v/>
      </c>
      <c r="MB23" s="73" t="str">
        <f t="shared" si="760"/>
        <v/>
      </c>
      <c r="MC23" s="73" t="str">
        <f t="shared" si="760"/>
        <v/>
      </c>
      <c r="MD23" s="73" t="str">
        <f t="shared" si="760"/>
        <v/>
      </c>
      <c r="ME23" s="74" t="str">
        <f t="shared" si="759"/>
        <v/>
      </c>
      <c r="MF23" s="72" t="str">
        <f t="shared" si="757"/>
        <v/>
      </c>
      <c r="MG23" s="73" t="str">
        <f t="shared" si="757"/>
        <v/>
      </c>
      <c r="MH23" s="73" t="str">
        <f t="shared" si="757"/>
        <v/>
      </c>
      <c r="MI23" s="73" t="str">
        <f t="shared" si="757"/>
        <v/>
      </c>
      <c r="MJ23" s="73" t="str">
        <f t="shared" si="757"/>
        <v/>
      </c>
      <c r="MK23" s="73" t="str">
        <f t="shared" si="757"/>
        <v/>
      </c>
      <c r="ML23" s="73" t="str">
        <f t="shared" si="757"/>
        <v/>
      </c>
      <c r="MM23" s="73" t="str">
        <f t="shared" si="757"/>
        <v/>
      </c>
      <c r="MN23" s="73" t="str">
        <f t="shared" si="757"/>
        <v/>
      </c>
      <c r="MO23" s="73" t="str">
        <f t="shared" si="757"/>
        <v/>
      </c>
      <c r="MP23" s="73" t="str">
        <f t="shared" si="757"/>
        <v/>
      </c>
      <c r="MQ23" s="73" t="str">
        <f t="shared" si="757"/>
        <v/>
      </c>
      <c r="MR23" s="73" t="str">
        <f t="shared" si="757"/>
        <v/>
      </c>
      <c r="MS23" s="73" t="str">
        <f t="shared" si="757"/>
        <v/>
      </c>
      <c r="MT23" s="73" t="str">
        <f t="shared" si="757"/>
        <v/>
      </c>
      <c r="MU23" s="73" t="str">
        <f t="shared" si="757"/>
        <v/>
      </c>
      <c r="MV23" s="73" t="str">
        <f t="shared" si="757"/>
        <v/>
      </c>
      <c r="MW23" s="73" t="str">
        <f t="shared" si="757"/>
        <v/>
      </c>
      <c r="MX23" s="73" t="str">
        <f t="shared" si="757"/>
        <v/>
      </c>
      <c r="MY23" s="73" t="str">
        <f t="shared" si="757"/>
        <v/>
      </c>
      <c r="MZ23" s="73" t="str">
        <f t="shared" si="757"/>
        <v/>
      </c>
      <c r="NA23" s="73" t="str">
        <f t="shared" si="757"/>
        <v/>
      </c>
      <c r="NB23" s="73" t="str">
        <f t="shared" si="757"/>
        <v/>
      </c>
      <c r="NC23" s="73" t="str">
        <f t="shared" ref="NC23:NP23" si="761">IF(AND(NC21&lt;&gt;0,NC22&lt;&gt;0),(NC21-NC22)/NC22,IF(AND(NC21=0,NC22=0),"",IF(AND(NC21="",NC22=""),"",IF(AND(NC21=0,NC22=""),"", IF(AND(NC21="",NC22=0),"",1)))))</f>
        <v/>
      </c>
      <c r="ND23" s="73" t="str">
        <f t="shared" si="761"/>
        <v/>
      </c>
      <c r="NE23" s="73" t="str">
        <f t="shared" si="761"/>
        <v/>
      </c>
      <c r="NF23" s="73" t="str">
        <f t="shared" si="761"/>
        <v/>
      </c>
      <c r="NG23" s="73" t="str">
        <f t="shared" si="761"/>
        <v/>
      </c>
      <c r="NH23" s="73" t="str">
        <f t="shared" si="761"/>
        <v/>
      </c>
      <c r="NI23" s="73" t="str">
        <f t="shared" si="761"/>
        <v/>
      </c>
      <c r="NJ23" s="73" t="str">
        <f t="shared" si="761"/>
        <v/>
      </c>
      <c r="NK23" s="73" t="str">
        <f t="shared" si="761"/>
        <v/>
      </c>
      <c r="NL23" s="73" t="str">
        <f t="shared" si="761"/>
        <v/>
      </c>
      <c r="NM23" s="73" t="str">
        <f t="shared" si="761"/>
        <v/>
      </c>
      <c r="NN23" s="73" t="str">
        <f t="shared" si="761"/>
        <v/>
      </c>
      <c r="NO23" s="73" t="str">
        <f t="shared" si="761"/>
        <v/>
      </c>
      <c r="NP23" s="73" t="str">
        <f t="shared" si="761"/>
        <v/>
      </c>
      <c r="NQ23" s="74" t="str">
        <f t="shared" si="757"/>
        <v/>
      </c>
      <c r="NR23" s="40">
        <f t="shared" ref="NR23" si="762">IF(AND(NR21&lt;&gt;0,NR22&lt;&gt;0),(NR21-NR22)/NR22,IF(AND(NR21=0,NR22=0),"",IF(AND(NR21="",NR22=""),"",IF(AND(NR21=0,NR22=""),"", IF(AND(NR21="",NR22=0),"",1)))))</f>
        <v>0</v>
      </c>
      <c r="NS23" s="40">
        <f t="shared" ref="NS23" si="763">IF(AND(NS21&lt;&gt;0,NS22&lt;&gt;0),(NS21-NS22)/NS22,IF(AND(NS21=0,NS22=0),"",IF(AND(NS21="",NS22=""),"",IF(AND(NS21=0,NS22=""),"", IF(AND(NS21="",NS22=0),"",1)))))</f>
        <v>1.1442345940002861E-3</v>
      </c>
      <c r="NT23" s="40">
        <f t="shared" ref="NT23" si="764">IF(AND(NT21&lt;&gt;0,NT22&lt;&gt;0),(NT21-NT22)/NT22,IF(AND(NT21=0,NT22=0),"",IF(AND(NT21="",NT22=""),"",IF(AND(NT21=0,NT22=""),"", IF(AND(NT21="",NT22=0),"",1)))))</f>
        <v>-2.3364485981308409E-3</v>
      </c>
      <c r="NU23" s="40">
        <f t="shared" ref="NU23" si="765">IF(AND(NU21&lt;&gt;0,NU22&lt;&gt;0),(NU21-NU22)/NU22,IF(AND(NU21=0,NU22=0),"",IF(AND(NU21="",NU22=""),"",IF(AND(NU21=0,NU22=""),"", IF(AND(NU21="",NU22=0),"",1)))))</f>
        <v>-7.2574502080856117E-8</v>
      </c>
      <c r="NV23" s="40">
        <f t="shared" ref="NV23" si="766">IF(AND(NV21&lt;&gt;0,NV22&lt;&gt;0),(NV21-NV22)/NV22,IF(AND(NV21=0,NV22=0),"",IF(AND(NV21="",NV22=""),"",IF(AND(NV21=0,NV22=""),"", IF(AND(NV21="",NV22=0),"",1)))))</f>
        <v>0</v>
      </c>
      <c r="NW23" s="40">
        <f t="shared" ref="NW23" si="767">IF(AND(NW21&lt;&gt;0,NW22&lt;&gt;0),(NW21-NW22)/NW22,IF(AND(NW21=0,NW22=0),"",IF(AND(NW21="",NW22=""),"",IF(AND(NW21=0,NW22=""),"", IF(AND(NW21="",NW22=0),"",1)))))</f>
        <v>-1.2195121951219512E-3</v>
      </c>
      <c r="NX23" s="40">
        <f t="shared" ref="NX23" si="768">IF(AND(NX21&lt;&gt;0,NX22&lt;&gt;0),(NX21-NX22)/NX22,IF(AND(NX21=0,NX22=0),"",IF(AND(NX21="",NX22=""),"",IF(AND(NX21=0,NX22=""),"", IF(AND(NX21="",NX22=0),"",1)))))</f>
        <v>-7.5538559715346536E-8</v>
      </c>
      <c r="NY23" s="40">
        <f t="shared" ref="NY23" si="769">IF(AND(NY21&lt;&gt;0,NY22&lt;&gt;0),(NY21-NY22)/NY22,IF(AND(NY21=0,NY22=0),"",IF(AND(NY21="",NY22=""),"",IF(AND(NY21=0,NY22=""),"", IF(AND(NY21="",NY22=0),"",1)))))</f>
        <v>2.5031289111389237E-3</v>
      </c>
      <c r="NZ23" s="40">
        <f t="shared" ref="NZ23" si="770">IF(AND(NZ21&lt;&gt;0,NZ22&lt;&gt;0),(NZ21-NZ22)/NZ22,IF(AND(NZ21=0,NZ22=0),"",IF(AND(NZ21="",NZ22=""),"",IF(AND(NZ21=0,NZ22=""),"", IF(AND(NZ21="",NZ22=0),"",1)))))</f>
        <v>-1.2626262626262627E-3</v>
      </c>
      <c r="OA23" s="40">
        <f t="shared" ref="OA23" si="771">IF(AND(OA21&lt;&gt;0,OA22&lt;&gt;0),(OA21-OA22)/OA22,IF(AND(OA21=0,OA22=0),"",IF(AND(OA21="",OA22=""),"",IF(AND(OA21=0,OA22=""),"", IF(AND(OA21="",OA22=0),"",1)))))</f>
        <v>2.5413736151921854E-3</v>
      </c>
      <c r="OB23" s="40">
        <f t="shared" ref="OB23" si="772">IF(AND(OB21&lt;&gt;0,OB22&lt;&gt;0),(OB21-OB22)/OB22,IF(AND(OB21=0,OB22=0),"",IF(AND(OB21="",OB22=""),"",IF(AND(OB21=0,OB22=""),"", IF(AND(OB21="",OB22=0),"",1)))))</f>
        <v>-1.2836970474967907E-3</v>
      </c>
      <c r="OC23" s="40">
        <f t="shared" ref="OC23" si="773">IF(AND(OC21&lt;&gt;0,OC22&lt;&gt;0),(OC21-OC22)/OC22,IF(AND(OC21=0,OC22=0),"",IF(AND(OC21="",OC22=""),"",IF(AND(OC21=0,OC22=""),"", IF(AND(OC21="",OC22=0),"",1)))))</f>
        <v>2.5806451612903226E-3</v>
      </c>
      <c r="OD23" s="40">
        <f t="shared" ref="OD23" si="774">IF(AND(OD21&lt;&gt;0,OD22&lt;&gt;0),(OD21-OD22)/OD22,IF(AND(OD21=0,OD22=0),"",IF(AND(OD21="",OD22=""),"",IF(AND(OD21=0,OD22=""),"", IF(AND(OD21="",OD22=0),"",1)))))</f>
        <v>0</v>
      </c>
      <c r="OE23" s="40">
        <f t="shared" ref="OE23" si="775">IF(AND(OE21&lt;&gt;0,OE22&lt;&gt;0),(OE21-OE22)/OE22,IF(AND(OE21=0,OE22=0),"",IF(AND(OE21="",OE22=""),"",IF(AND(OE21=0,OE22=""),"", IF(AND(OE21="",OE22=0),"",1)))))</f>
        <v>-2.5940337224383916E-3</v>
      </c>
      <c r="OF23" s="40">
        <f t="shared" ref="OF23" si="776">IF(AND(OF21&lt;&gt;0,OF22&lt;&gt;0),(OF21-OF22)/OF22,IF(AND(OF21=0,OF22=0),"",IF(AND(OF21="",OF22=""),"",IF(AND(OF21=0,OF22=""),"", IF(AND(OF21="",OF22=0),"",1)))))</f>
        <v>0</v>
      </c>
      <c r="OG23" s="40">
        <f t="shared" ref="OG23" si="777">IF(AND(OG21&lt;&gt;0,OG22&lt;&gt;0),(OG21-OG22)/OG22,IF(AND(OG21=0,OG22=0),"",IF(AND(OG21="",OG22=""),"",IF(AND(OG21=0,OG22=""),"", IF(AND(OG21="",OG22=0),"",1)))))</f>
        <v>1.30718954248366E-3</v>
      </c>
      <c r="OH23" s="40">
        <f t="shared" ref="OH23" si="778">IF(AND(OH21&lt;&gt;0,OH22&lt;&gt;0),(OH21-OH22)/OH22,IF(AND(OH21=0,OH22=0),"",IF(AND(OH21="",OH22=""),"",IF(AND(OH21=0,OH22=""),"", IF(AND(OH21="",OH22=0),"",1)))))</f>
        <v>3.9318479685452159E-3</v>
      </c>
      <c r="OI23" s="40">
        <f t="shared" ref="OI23" si="779">IF(AND(OI21&lt;&gt;0,OI22&lt;&gt;0),(OI21-OI22)/OI22,IF(AND(OI21=0,OI22=0),"",IF(AND(OI21="",OI22=""),"",IF(AND(OI21=0,OI22=""),"", IF(AND(OI21="",OI22=0),"",1)))))</f>
        <v>1.3089005235602095E-3</v>
      </c>
      <c r="OJ23" s="40">
        <f t="shared" ref="OJ23" si="780">IF(AND(OJ21&lt;&gt;0,OJ22&lt;&gt;0),(OJ21-OJ22)/OJ22,IF(AND(OJ21=0,OJ22=0),"",IF(AND(OJ21="",OJ22=""),"",IF(AND(OJ21=0,OJ22=""),"", IF(AND(OJ21="",OJ22=0),"",1)))))</f>
        <v>3.937007874015748E-3</v>
      </c>
      <c r="OK23" s="40">
        <f t="shared" ref="OK23" si="781">IF(AND(OK21&lt;&gt;0,OK22&lt;&gt;0),(OK21-OK22)/OK22,IF(AND(OK21=0,OK22=0),"",IF(AND(OK21="",OK22=""),"",IF(AND(OK21=0,OK22=""),"", IF(AND(OK21="",OK22=0),"",1)))))</f>
        <v>2.6212319790301442E-3</v>
      </c>
      <c r="OL23" s="40">
        <f t="shared" ref="OL23" si="782">IF(AND(OL21&lt;&gt;0,OL22&lt;&gt;0),(OL21-OL22)/OL22,IF(AND(OL21=0,OL22=0),"",IF(AND(OL21="",OL22=""),"",IF(AND(OL21=0,OL22=""),"", IF(AND(OL21="",OL22=0),"",1)))))</f>
        <v>2.6246719160104987E-3</v>
      </c>
      <c r="OM23" s="40">
        <f t="shared" ref="OM23" si="783">IF(AND(OM21&lt;&gt;0,OM22&lt;&gt;0),(OM21-OM22)/OM22,IF(AND(OM21=0,OM22=0),"",IF(AND(OM21="",OM22=""),"",IF(AND(OM21=0,OM22=""),"", IF(AND(OM21="",OM22=0),"",1)))))</f>
        <v>2.6109660574412533E-3</v>
      </c>
      <c r="ON23" s="40">
        <f t="shared" ref="ON23:PB23" si="784">IF(AND(ON21&lt;&gt;0,ON22&lt;&gt;0),(ON21-ON22)/ON22,IF(AND(ON21=0,ON22=0),"",IF(AND(ON21="",ON22=""),"",IF(AND(ON21=0,ON22=""),"", IF(AND(ON21="",ON22=0),"",1)))))</f>
        <v>2.617801047120419E-3</v>
      </c>
      <c r="OO23" s="40">
        <f t="shared" si="784"/>
        <v>-8.4424653503520769E-2</v>
      </c>
      <c r="OP23" s="40">
        <f t="shared" si="784"/>
        <v>-1.17051358487352E-3</v>
      </c>
      <c r="OQ23" s="40">
        <f t="shared" si="784"/>
        <v>1</v>
      </c>
      <c r="OR23" s="40" t="str">
        <f t="shared" si="784"/>
        <v/>
      </c>
      <c r="OS23" s="40" t="str">
        <f t="shared" si="784"/>
        <v/>
      </c>
      <c r="OT23" s="40" t="str">
        <f t="shared" si="784"/>
        <v/>
      </c>
      <c r="OU23" s="40" t="str">
        <f t="shared" si="784"/>
        <v/>
      </c>
      <c r="OV23" s="40" t="str">
        <f t="shared" si="784"/>
        <v/>
      </c>
      <c r="OW23" s="40" t="str">
        <f t="shared" si="784"/>
        <v/>
      </c>
      <c r="OX23" s="40" t="str">
        <f t="shared" si="784"/>
        <v/>
      </c>
      <c r="OY23" s="40" t="str">
        <f t="shared" si="784"/>
        <v/>
      </c>
      <c r="OZ23" s="40" t="str">
        <f t="shared" si="784"/>
        <v/>
      </c>
      <c r="PA23" s="40" t="str">
        <f t="shared" si="784"/>
        <v/>
      </c>
      <c r="PB23" s="40" t="str">
        <f t="shared" si="784"/>
        <v/>
      </c>
      <c r="PC23" s="41">
        <f t="shared" ref="PC23" si="785">IF(AND(PC21&lt;&gt;0,PC22&lt;&gt;0),(PC21-PC22)/PC22,IF(AND(PC21=0,PC22=0),"",IF(AND(PC21="",PC22=""),"",IF(AND(PC21=0,PC22=""),"", IF(AND(PC21="",PC22=0),"",1)))))</f>
        <v>0.12013012382841873</v>
      </c>
    </row>
    <row r="24" spans="1:419" ht="15" customHeight="1" outlineLevel="1" x14ac:dyDescent="0.3">
      <c r="A24" s="46" t="s">
        <v>19</v>
      </c>
      <c r="B24" s="14">
        <f>'[2]D-PDP'!$DC$12</f>
        <v>0</v>
      </c>
      <c r="C24" s="14">
        <f>'[2]D-PDP'!$DC$13</f>
        <v>0</v>
      </c>
      <c r="D24" s="14">
        <f>'[2]D-PDP'!$DC$14</f>
        <v>0</v>
      </c>
      <c r="E24" s="14">
        <f>'[2]D-PDP'!$DC$15</f>
        <v>0</v>
      </c>
      <c r="F24" s="14">
        <f>'[2]D-PDP'!$DC$16</f>
        <v>0</v>
      </c>
      <c r="G24" s="14">
        <f>'[2]D-PDP'!$DC$17</f>
        <v>0</v>
      </c>
      <c r="H24" s="14">
        <f>'[2]D-PDP'!$DC$18</f>
        <v>0</v>
      </c>
      <c r="I24" s="14">
        <f>'[2]D-PDP'!$DC$19</f>
        <v>0</v>
      </c>
      <c r="J24" s="14">
        <f>'[2]D-PDP'!$DC$20</f>
        <v>0</v>
      </c>
      <c r="K24" s="14">
        <f>'[2]D-PDP'!$DC$21</f>
        <v>0</v>
      </c>
      <c r="L24" s="14">
        <f>'[2]D-PDP'!$DC$22</f>
        <v>0</v>
      </c>
      <c r="M24" s="14">
        <f>'[2]D-PDP'!$DC$23</f>
        <v>0</v>
      </c>
      <c r="N24" s="14">
        <f>'[2]D-PDP'!$DC$24</f>
        <v>0</v>
      </c>
      <c r="O24" s="14">
        <f>'[2]D-PDP'!$DC$25</f>
        <v>0</v>
      </c>
      <c r="P24" s="14">
        <f>'[2]D-PDP'!$DC$26</f>
        <v>0</v>
      </c>
      <c r="Q24" s="14">
        <f>'[2]D-PDP'!$DC$27</f>
        <v>0</v>
      </c>
      <c r="R24" s="14">
        <f>'[2]D-PDP'!$DC$28</f>
        <v>0</v>
      </c>
      <c r="S24" s="14">
        <f>'[2]D-PDP'!$DC$29</f>
        <v>0</v>
      </c>
      <c r="T24" s="14">
        <f>'[2]D-PDP'!$DC$30</f>
        <v>0</v>
      </c>
      <c r="U24" s="14">
        <f>'[2]D-PDP'!$DC$31</f>
        <v>0</v>
      </c>
      <c r="V24" s="14">
        <f>'[2]D-PDP'!$DC$32</f>
        <v>0</v>
      </c>
      <c r="W24" s="14">
        <f>'[2]D-PDP'!$DC$33</f>
        <v>0</v>
      </c>
      <c r="X24" s="14">
        <f>'[2]D-PDP'!$DC$34</f>
        <v>0</v>
      </c>
      <c r="Y24" s="14">
        <f>'[2]D-PDP'!$DC$35</f>
        <v>0</v>
      </c>
      <c r="Z24" s="14">
        <f>'[2]D-PDP'!$DC$36</f>
        <v>0</v>
      </c>
      <c r="AA24" s="14">
        <f>'[2]D-PDP'!$DC$37</f>
        <v>0</v>
      </c>
      <c r="AB24" s="14">
        <f>'[2]D-PDP'!$DC$38</f>
        <v>0</v>
      </c>
      <c r="AC24" s="14">
        <f>'[2]D-PDP'!$DC$39</f>
        <v>0</v>
      </c>
      <c r="AD24" s="14">
        <f>'[2]D-PDP'!$DC$40</f>
        <v>0</v>
      </c>
      <c r="AE24" s="14">
        <f>'[2]D-PDP'!$DC$41</f>
        <v>0</v>
      </c>
      <c r="AF24" s="14">
        <f>'[2]D-PDP'!$DC$42</f>
        <v>0</v>
      </c>
      <c r="AG24" s="14">
        <f>'[2]D-PDP'!$DC$43</f>
        <v>0</v>
      </c>
      <c r="AH24" s="14">
        <f>'[2]D-PDP'!$DC$44</f>
        <v>0</v>
      </c>
      <c r="AI24" s="14">
        <f>'[2]D-PDP'!$DC$45</f>
        <v>0</v>
      </c>
      <c r="AJ24" s="14">
        <f>'[2]D-PDP'!$DC$46</f>
        <v>0</v>
      </c>
      <c r="AK24" s="14">
        <f>'[2]D-PDP'!$DC$47</f>
        <v>0</v>
      </c>
      <c r="AL24" s="14">
        <f>'[2]D-PDP'!$DC$48</f>
        <v>0</v>
      </c>
      <c r="AM24" s="16">
        <f>SUM(B24:AL24)</f>
        <v>0</v>
      </c>
      <c r="AN24" s="28">
        <f>'[2]D-PNP'!$DC$12</f>
        <v>0</v>
      </c>
      <c r="AO24" s="14">
        <f>'[2]D-PNP'!$DC$13</f>
        <v>0</v>
      </c>
      <c r="AP24" s="14">
        <f>'[2]D-PNP'!$DC$14</f>
        <v>0</v>
      </c>
      <c r="AQ24" s="14">
        <f>'[2]D-PNP'!$DC$15</f>
        <v>0</v>
      </c>
      <c r="AR24" s="14">
        <f>'[2]D-PNP'!$DC$16</f>
        <v>0</v>
      </c>
      <c r="AS24" s="14">
        <f>'[2]D-PNP'!$DC$17</f>
        <v>0</v>
      </c>
      <c r="AT24" s="14">
        <f>'[2]D-PNP'!$DC$18</f>
        <v>0</v>
      </c>
      <c r="AU24" s="14">
        <f>'[2]D-PNP'!$DC$19</f>
        <v>0</v>
      </c>
      <c r="AV24" s="14">
        <f>'[2]D-PNP'!$DC$20</f>
        <v>0</v>
      </c>
      <c r="AW24" s="14">
        <f>'[2]D-PNP'!$DC$21</f>
        <v>0</v>
      </c>
      <c r="AX24" s="14">
        <f>'[2]D-PNP'!$DC$22</f>
        <v>0</v>
      </c>
      <c r="AY24" s="14">
        <f>'[2]D-PNP'!$DC$23</f>
        <v>0</v>
      </c>
      <c r="AZ24" s="14">
        <f>'[2]D-PNP'!$DC$24</f>
        <v>0</v>
      </c>
      <c r="BA24" s="14">
        <f>'[2]D-PNP'!$DC$25</f>
        <v>0</v>
      </c>
      <c r="BB24" s="14">
        <f>'[2]D-PNP'!$DC$26</f>
        <v>0</v>
      </c>
      <c r="BC24" s="14">
        <f>'[2]D-PNP'!$DC$27</f>
        <v>0</v>
      </c>
      <c r="BD24" s="14">
        <f>'[2]D-PNP'!$DC$28</f>
        <v>0</v>
      </c>
      <c r="BE24" s="14">
        <f>'[2]D-PNP'!$DC$29</f>
        <v>0</v>
      </c>
      <c r="BF24" s="14">
        <f>'[2]D-PNP'!$DC$30</f>
        <v>0</v>
      </c>
      <c r="BG24" s="14">
        <f>'[2]D-PNP'!$DC$31</f>
        <v>0</v>
      </c>
      <c r="BH24" s="14">
        <f>'[2]D-PNP'!$DC$32</f>
        <v>0</v>
      </c>
      <c r="BI24" s="14">
        <f>'[2]D-PNP'!$DC$33</f>
        <v>0</v>
      </c>
      <c r="BJ24" s="14">
        <f>'[2]D-PNP'!$DC$34</f>
        <v>0</v>
      </c>
      <c r="BK24" s="14">
        <f>'[2]D-PNP'!$DC$35</f>
        <v>0</v>
      </c>
      <c r="BL24" s="14">
        <f>'[2]D-PNP'!$DC$36</f>
        <v>0</v>
      </c>
      <c r="BM24" s="14">
        <f>'[2]D-PNP'!$DC$37</f>
        <v>0</v>
      </c>
      <c r="BN24" s="14">
        <f>'[2]D-PNP'!$DC$38</f>
        <v>0</v>
      </c>
      <c r="BO24" s="14">
        <f>'[2]D-PNP'!$DC$39</f>
        <v>0</v>
      </c>
      <c r="BP24" s="14">
        <f>'[2]D-PNP'!$DC$40</f>
        <v>0</v>
      </c>
      <c r="BQ24" s="14">
        <f>'[2]D-PNP'!$DC$41</f>
        <v>0</v>
      </c>
      <c r="BR24" s="14">
        <f>'[2]D-PNP'!$DC$42</f>
        <v>0</v>
      </c>
      <c r="BS24" s="14">
        <f>'[2]D-PNP'!$DC$43</f>
        <v>0</v>
      </c>
      <c r="BT24" s="14">
        <f>'[2]D-PNP'!$DC$44</f>
        <v>0</v>
      </c>
      <c r="BU24" s="14">
        <f>'[2]D-PNP'!$DC$45</f>
        <v>0</v>
      </c>
      <c r="BV24" s="14">
        <f>'[2]D-PNP'!$DC$46</f>
        <v>0</v>
      </c>
      <c r="BW24" s="14">
        <f>'[2]D-PNP'!$DC$47</f>
        <v>0</v>
      </c>
      <c r="BX24" s="14">
        <f>'[2]D-PNP'!$DC$48</f>
        <v>0</v>
      </c>
      <c r="BY24" s="16">
        <f>SUM(AN24:BX24)</f>
        <v>0</v>
      </c>
      <c r="BZ24" s="28">
        <f>'[2]D-PND'!$DC$12</f>
        <v>0</v>
      </c>
      <c r="CA24" s="14">
        <f>'[2]D-PND'!$DC$13</f>
        <v>0</v>
      </c>
      <c r="CB24" s="14">
        <f>'[2]D-PND'!$DC$14</f>
        <v>0</v>
      </c>
      <c r="CC24" s="14">
        <f>'[2]D-PND'!$DC$15</f>
        <v>0</v>
      </c>
      <c r="CD24" s="14">
        <f>'[2]D-PND'!$DC$16</f>
        <v>0</v>
      </c>
      <c r="CE24" s="14">
        <f>'[2]D-PND'!$DC$17</f>
        <v>0</v>
      </c>
      <c r="CF24" s="14">
        <f>'[2]D-PND'!$DC$18</f>
        <v>0</v>
      </c>
      <c r="CG24" s="14">
        <f>'[2]D-PND'!$DC$19</f>
        <v>0</v>
      </c>
      <c r="CH24" s="14">
        <f>'[2]D-PND'!$DC$20</f>
        <v>0</v>
      </c>
      <c r="CI24" s="14">
        <f>'[2]D-PND'!$DC$21</f>
        <v>0</v>
      </c>
      <c r="CJ24" s="14">
        <f>'[2]D-PND'!$DC$22</f>
        <v>0</v>
      </c>
      <c r="CK24" s="14">
        <f>'[2]D-PND'!$DC$23</f>
        <v>0</v>
      </c>
      <c r="CL24" s="14">
        <f>'[2]D-PND'!$DC$24</f>
        <v>0</v>
      </c>
      <c r="CM24" s="14">
        <f>'[2]D-PND'!$DC$25</f>
        <v>0</v>
      </c>
      <c r="CN24" s="14">
        <f>'[2]D-PND'!$DC$26</f>
        <v>0</v>
      </c>
      <c r="CO24" s="14">
        <f>'[2]D-PND'!$DC$27</f>
        <v>0</v>
      </c>
      <c r="CP24" s="14">
        <f>'[2]D-PND'!$DC$28</f>
        <v>0</v>
      </c>
      <c r="CQ24" s="14">
        <f>'[2]D-PND'!$DC$29</f>
        <v>0</v>
      </c>
      <c r="CR24" s="14">
        <f>'[2]D-PND'!$DC$30</f>
        <v>0</v>
      </c>
      <c r="CS24" s="14">
        <f>'[2]D-PND'!$DC$31</f>
        <v>0</v>
      </c>
      <c r="CT24" s="14">
        <f>'[2]D-PND'!$DC$32</f>
        <v>0</v>
      </c>
      <c r="CU24" s="14">
        <f>'[2]D-PND'!$DC$33</f>
        <v>0</v>
      </c>
      <c r="CV24" s="14">
        <f>'[2]D-PND'!$DC$34</f>
        <v>0</v>
      </c>
      <c r="CW24" s="14">
        <f>'[2]D-PND'!$DC$35</f>
        <v>0</v>
      </c>
      <c r="CX24" s="14">
        <f>'[2]D-PND'!$DC$36</f>
        <v>0</v>
      </c>
      <c r="CY24" s="14">
        <f>'[2]D-PND'!$DC$37</f>
        <v>0</v>
      </c>
      <c r="CZ24" s="14">
        <f>'[2]D-PND'!$DC$38</f>
        <v>0</v>
      </c>
      <c r="DA24" s="14">
        <f>'[2]D-PND'!$DC$39</f>
        <v>0</v>
      </c>
      <c r="DB24" s="14">
        <f>'[2]D-PND'!$DC$40</f>
        <v>0</v>
      </c>
      <c r="DC24" s="14">
        <f>'[2]D-PND'!$DC$41</f>
        <v>0</v>
      </c>
      <c r="DD24" s="14">
        <f>'[2]D-PND'!$DC$42</f>
        <v>0</v>
      </c>
      <c r="DE24" s="14">
        <f>'[2]D-PND'!$DC$43</f>
        <v>0</v>
      </c>
      <c r="DF24" s="14">
        <f>'[2]D-PND'!$DC$44</f>
        <v>0</v>
      </c>
      <c r="DG24" s="14">
        <f>'[2]D-PND'!$DC$45</f>
        <v>0</v>
      </c>
      <c r="DH24" s="14">
        <f>'[2]D-PND'!$DC$46</f>
        <v>0</v>
      </c>
      <c r="DI24" s="14">
        <f>'[2]D-PND'!$DC$47</f>
        <v>0</v>
      </c>
      <c r="DJ24" s="14">
        <f>'[2]D-PND'!$DC$48</f>
        <v>0</v>
      </c>
      <c r="DK24" s="16">
        <f>SUM(BZ24:DJ24)</f>
        <v>0</v>
      </c>
      <c r="DL24" s="66">
        <f>'[2]D-PRBDP'!$DC$12</f>
        <v>0</v>
      </c>
      <c r="DM24" s="67">
        <f>'[2]D-PRBDP'!$DC$13</f>
        <v>0</v>
      </c>
      <c r="DN24" s="67">
        <f>'[2]D-PRBDP'!$DC$14</f>
        <v>0</v>
      </c>
      <c r="DO24" s="67">
        <f>'[2]D-PRBDP'!$DC$15</f>
        <v>0</v>
      </c>
      <c r="DP24" s="67">
        <f>'[2]D-PRBDP'!$DC$16</f>
        <v>0</v>
      </c>
      <c r="DQ24" s="67">
        <f>'[2]D-PRBDP'!$DC$17</f>
        <v>0</v>
      </c>
      <c r="DR24" s="67">
        <f>'[2]D-PRBDP'!$DC$18</f>
        <v>0</v>
      </c>
      <c r="DS24" s="67">
        <f>'[2]D-PRBDP'!$DC$19</f>
        <v>0</v>
      </c>
      <c r="DT24" s="67">
        <f>'[2]D-PRBDP'!$DC$20</f>
        <v>0</v>
      </c>
      <c r="DU24" s="67">
        <f>'[2]D-PRBDP'!$DC$21</f>
        <v>0</v>
      </c>
      <c r="DV24" s="67">
        <f>'[2]D-PRBDP'!$DC$22</f>
        <v>0</v>
      </c>
      <c r="DW24" s="67">
        <f>'[2]D-PRBDP'!$DC$23</f>
        <v>0</v>
      </c>
      <c r="DX24" s="67">
        <f>'[2]D-PRBDP'!$DC$24</f>
        <v>0</v>
      </c>
      <c r="DY24" s="67">
        <f>'[2]D-PRBDP'!$DC$25</f>
        <v>0</v>
      </c>
      <c r="DZ24" s="67">
        <f>'[2]D-PRBDP'!$DC$26</f>
        <v>0</v>
      </c>
      <c r="EA24" s="67">
        <f>'[2]D-PRBDP'!$DC$27</f>
        <v>0</v>
      </c>
      <c r="EB24" s="67">
        <f>'[2]D-PRBDP'!$DC$28</f>
        <v>0</v>
      </c>
      <c r="EC24" s="67">
        <f>'[2]D-PRBDP'!$DC$29</f>
        <v>0</v>
      </c>
      <c r="ED24" s="67">
        <f>'[2]D-PRBDP'!$DC$30</f>
        <v>0</v>
      </c>
      <c r="EE24" s="67">
        <f>'[2]D-PRBDP'!$DC$31</f>
        <v>0</v>
      </c>
      <c r="EF24" s="67">
        <f>'[2]D-PRBDP'!$DC$32</f>
        <v>0</v>
      </c>
      <c r="EG24" s="67">
        <f>'[2]D-PRBDP'!$DC$33</f>
        <v>0</v>
      </c>
      <c r="EH24" s="67">
        <f>'[2]D-PRBDP'!$DC$34</f>
        <v>0</v>
      </c>
      <c r="EI24" s="67">
        <f>'[2]D-PRBDP'!$DC$35</f>
        <v>0</v>
      </c>
      <c r="EJ24" s="67">
        <f>'[2]D-PRBDP'!$DC$36</f>
        <v>0</v>
      </c>
      <c r="EK24" s="67">
        <f>'[2]D-PRBDP'!$DC$37</f>
        <v>0</v>
      </c>
      <c r="EL24" s="67">
        <f>'[2]D-PRBDP'!$DC$38</f>
        <v>0</v>
      </c>
      <c r="EM24" s="67">
        <f>'[2]D-PRBDP'!$DC$39</f>
        <v>0</v>
      </c>
      <c r="EN24" s="67">
        <f>'[2]D-PRBDP'!$DC$40</f>
        <v>0</v>
      </c>
      <c r="EO24" s="67">
        <f>'[2]D-PRBDP'!$DC$41</f>
        <v>0</v>
      </c>
      <c r="EP24" s="67">
        <f>'[2]D-PRBDP'!$DC$42</f>
        <v>0</v>
      </c>
      <c r="EQ24" s="67">
        <f>'[2]D-PRBDP'!$DC$43</f>
        <v>0</v>
      </c>
      <c r="ER24" s="67">
        <f>'[2]D-PRBDP'!$DC$44</f>
        <v>0</v>
      </c>
      <c r="ES24" s="67">
        <f>'[2]D-PRBDP'!$DC$45</f>
        <v>0</v>
      </c>
      <c r="ET24" s="67">
        <f>'[2]D-PRBDP'!$DC$46</f>
        <v>0</v>
      </c>
      <c r="EU24" s="67">
        <f>'[2]D-PRBDP'!$DC$47</f>
        <v>0</v>
      </c>
      <c r="EV24" s="67">
        <f>'[2]D-PRBDP'!$DC$48</f>
        <v>0</v>
      </c>
      <c r="EW24" s="68">
        <f>SUM(DL24:EV24)</f>
        <v>0</v>
      </c>
      <c r="EX24" s="66">
        <f>'[2]D-PRBNP'!$DC$12</f>
        <v>0</v>
      </c>
      <c r="EY24" s="67">
        <f>'[2]D-PRBNP'!$DC$13</f>
        <v>0</v>
      </c>
      <c r="EZ24" s="67">
        <f>'[2]D-PRBNP'!$DC$14</f>
        <v>0</v>
      </c>
      <c r="FA24" s="67">
        <f>'[2]D-PRBNP'!$DC$15</f>
        <v>0</v>
      </c>
      <c r="FB24" s="67">
        <f>'[2]D-PRBNP'!$DC$16</f>
        <v>0</v>
      </c>
      <c r="FC24" s="67">
        <f>'[2]D-PRBNP'!$DC$17</f>
        <v>0</v>
      </c>
      <c r="FD24" s="67">
        <f>'[2]D-PRBNP'!$DC$18</f>
        <v>0</v>
      </c>
      <c r="FE24" s="67">
        <f>'[2]D-PRBNP'!$DC$19</f>
        <v>0</v>
      </c>
      <c r="FF24" s="67">
        <f>'[2]D-PRBNP'!$DC$20</f>
        <v>0</v>
      </c>
      <c r="FG24" s="67">
        <f>'[2]D-PRBNP'!$DC$21</f>
        <v>0</v>
      </c>
      <c r="FH24" s="67">
        <f>'[2]D-PRBNP'!$DC$22</f>
        <v>0</v>
      </c>
      <c r="FI24" s="67">
        <f>'[2]D-PRBNP'!$DC$23</f>
        <v>0</v>
      </c>
      <c r="FJ24" s="67">
        <f>'[2]D-PRBNP'!$DC$24</f>
        <v>0</v>
      </c>
      <c r="FK24" s="67">
        <f>'[2]D-PRBNP'!$DC$25</f>
        <v>0</v>
      </c>
      <c r="FL24" s="67">
        <f>'[2]D-PRBNP'!$DC$26</f>
        <v>0</v>
      </c>
      <c r="FM24" s="67">
        <f>'[2]D-PRBNP'!$DC$27</f>
        <v>0</v>
      </c>
      <c r="FN24" s="67">
        <f>'[2]D-PRBNP'!$DC$28</f>
        <v>0</v>
      </c>
      <c r="FO24" s="67">
        <f>'[2]D-PRBNP'!$DC$29</f>
        <v>0</v>
      </c>
      <c r="FP24" s="67">
        <f>'[2]D-PRBNP'!$DC$30</f>
        <v>0</v>
      </c>
      <c r="FQ24" s="67">
        <f>'[2]D-PRBNP'!$DC$31</f>
        <v>0</v>
      </c>
      <c r="FR24" s="67">
        <f>'[2]D-PRBNP'!$DC$32</f>
        <v>0</v>
      </c>
      <c r="FS24" s="67">
        <f>'[2]D-PRBNP'!$DC$33</f>
        <v>0</v>
      </c>
      <c r="FT24" s="67">
        <f>'[2]D-PRBNP'!$DC$34</f>
        <v>0</v>
      </c>
      <c r="FU24" s="67">
        <f>'[2]D-PRBNP'!$DC$35</f>
        <v>0</v>
      </c>
      <c r="FV24" s="67">
        <f>'[2]D-PRBNP'!$DC$36</f>
        <v>0</v>
      </c>
      <c r="FW24" s="67">
        <f>'[2]D-PRBNP'!$DC$37</f>
        <v>0</v>
      </c>
      <c r="FX24" s="67">
        <f>'[2]D-PRBNP'!$DC$38</f>
        <v>0</v>
      </c>
      <c r="FY24" s="67">
        <f>'[2]D-PRBNP'!$DC$39</f>
        <v>0</v>
      </c>
      <c r="FZ24" s="67">
        <f>'[2]D-PRBNP'!$DC$40</f>
        <v>0</v>
      </c>
      <c r="GA24" s="67">
        <f>'[2]D-PRBNP'!$DC$41</f>
        <v>0</v>
      </c>
      <c r="GB24" s="67">
        <f>'[2]D-PRBNP'!$DC$42</f>
        <v>0</v>
      </c>
      <c r="GC24" s="67">
        <f>'[2]D-PRBNP'!$DC$43</f>
        <v>0</v>
      </c>
      <c r="GD24" s="67">
        <f>'[2]D-PRBNP'!$DC$44</f>
        <v>0</v>
      </c>
      <c r="GE24" s="67">
        <f>'[2]D-PRBNP'!$DC$45</f>
        <v>0</v>
      </c>
      <c r="GF24" s="67">
        <f>'[2]D-PRBNP'!$DC$46</f>
        <v>0</v>
      </c>
      <c r="GG24" s="67">
        <f>'[2]D-PRBNP'!$DC$47</f>
        <v>0</v>
      </c>
      <c r="GH24" s="67">
        <f>'[2]D-PRBNP'!$DC$48</f>
        <v>0</v>
      </c>
      <c r="GI24" s="68">
        <f>SUM(EX24:GH24)</f>
        <v>0</v>
      </c>
      <c r="GJ24" s="66">
        <f>'[2]D-PRBND'!$DC$12</f>
        <v>0</v>
      </c>
      <c r="GK24" s="67">
        <f>'[2]D-PRBND'!$DC$13</f>
        <v>0</v>
      </c>
      <c r="GL24" s="67">
        <f>'[2]D-PRBND'!$DC$14</f>
        <v>0</v>
      </c>
      <c r="GM24" s="67">
        <f>'[2]D-PRBND'!$DC$15</f>
        <v>0</v>
      </c>
      <c r="GN24" s="67">
        <f>'[2]D-PRBND'!$DC$16</f>
        <v>0</v>
      </c>
      <c r="GO24" s="67">
        <f>'[2]D-PRBND'!$DC$17</f>
        <v>0</v>
      </c>
      <c r="GP24" s="67">
        <f>'[2]D-PRBND'!$DC$18</f>
        <v>0</v>
      </c>
      <c r="GQ24" s="67">
        <f>'[2]D-PRBND'!$DC$19</f>
        <v>0</v>
      </c>
      <c r="GR24" s="67">
        <f>'[2]D-PRBND'!$DC$20</f>
        <v>0</v>
      </c>
      <c r="GS24" s="67">
        <f>'[2]D-PRBND'!$DC$21</f>
        <v>0</v>
      </c>
      <c r="GT24" s="67">
        <f>'[2]D-PRBND'!$DC$22</f>
        <v>0</v>
      </c>
      <c r="GU24" s="67">
        <f>'[2]D-PRBND'!$DC$23</f>
        <v>0</v>
      </c>
      <c r="GV24" s="67">
        <f>'[2]D-PRBND'!$DC$24</f>
        <v>0</v>
      </c>
      <c r="GW24" s="67">
        <f>'[2]D-PRBND'!$DC$25</f>
        <v>0</v>
      </c>
      <c r="GX24" s="67">
        <f>'[2]D-PRBND'!$DC$26</f>
        <v>0</v>
      </c>
      <c r="GY24" s="67">
        <f>'[2]D-PRBND'!$DC$27</f>
        <v>0</v>
      </c>
      <c r="GZ24" s="67">
        <f>'[2]D-PRBND'!$DC$28</f>
        <v>0</v>
      </c>
      <c r="HA24" s="67">
        <f>'[2]D-PRBND'!$DC$29</f>
        <v>0</v>
      </c>
      <c r="HB24" s="67">
        <f>'[2]D-PRBND'!$DC$30</f>
        <v>0</v>
      </c>
      <c r="HC24" s="67">
        <f>'[2]D-PRBND'!$DC$31</f>
        <v>0</v>
      </c>
      <c r="HD24" s="67">
        <f>'[2]D-PRBND'!$DC$32</f>
        <v>0</v>
      </c>
      <c r="HE24" s="67">
        <f>'[2]D-PRBND'!$DC$33</f>
        <v>0</v>
      </c>
      <c r="HF24" s="67">
        <f>'[2]D-PRBND'!$DC$34</f>
        <v>0</v>
      </c>
      <c r="HG24" s="67">
        <f>'[2]D-PRBND'!$DC$35</f>
        <v>0</v>
      </c>
      <c r="HH24" s="67">
        <f>'[2]D-PRBND'!$DC$36</f>
        <v>0</v>
      </c>
      <c r="HI24" s="67">
        <f>'[2]D-PRBND'!$DC$37</f>
        <v>0</v>
      </c>
      <c r="HJ24" s="67">
        <f>'[2]D-PRBND'!$DC$38</f>
        <v>0</v>
      </c>
      <c r="HK24" s="67">
        <f>'[2]D-PRBND'!$DC$39</f>
        <v>0</v>
      </c>
      <c r="HL24" s="67">
        <f>'[2]D-PRBND'!$DC$40</f>
        <v>0</v>
      </c>
      <c r="HM24" s="67">
        <f>'[2]D-PRBND'!$DC$41</f>
        <v>0</v>
      </c>
      <c r="HN24" s="67">
        <f>'[2]D-PRBND'!$DC$42</f>
        <v>0</v>
      </c>
      <c r="HO24" s="67">
        <f>'[2]D-PRBND'!$DC$43</f>
        <v>0</v>
      </c>
      <c r="HP24" s="67">
        <f>'[2]D-PRBND'!$DC$44</f>
        <v>0</v>
      </c>
      <c r="HQ24" s="67">
        <f>'[2]D-PRBND'!$DC$45</f>
        <v>0</v>
      </c>
      <c r="HR24" s="67">
        <f>'[2]D-PRBND'!$DC$46</f>
        <v>0</v>
      </c>
      <c r="HS24" s="67">
        <f>'[2]D-PRBND'!$DC$47</f>
        <v>0</v>
      </c>
      <c r="HT24" s="67">
        <f>'[2]D-PRBND'!$DC$48</f>
        <v>0</v>
      </c>
      <c r="HU24" s="68">
        <f>SUM(GJ24:HT24)</f>
        <v>0</v>
      </c>
      <c r="HV24" s="28">
        <f>SUM($DL$24,$EX$24,$GJ$24)</f>
        <v>0</v>
      </c>
      <c r="HW24" s="14">
        <f>SUM($DM$24,$EY$24,$GK$24)</f>
        <v>0</v>
      </c>
      <c r="HX24" s="14">
        <f>SUM($DN$24,$EZ$24,$GL$24)</f>
        <v>0</v>
      </c>
      <c r="HY24" s="14">
        <f>SUM($DO$24,$FA$24,$GM$24)</f>
        <v>0</v>
      </c>
      <c r="HZ24" s="14">
        <f>SUM($DP$24,$FB$24,$GN$24)</f>
        <v>0</v>
      </c>
      <c r="IA24" s="14">
        <f>SUM($DQ$24,$FC$24,$GO$24)</f>
        <v>0</v>
      </c>
      <c r="IB24" s="14">
        <f>SUM($DR$24,$FD$24,$GP$24)</f>
        <v>0</v>
      </c>
      <c r="IC24" s="14">
        <f>SUM($DS$24,$FE$24,$GQ$24)</f>
        <v>0</v>
      </c>
      <c r="ID24" s="14">
        <f>SUM($DT$24,$FF$24,$GR$24)</f>
        <v>0</v>
      </c>
      <c r="IE24" s="14">
        <f>SUM($DU$24,$FG$24,$GS$24)</f>
        <v>0</v>
      </c>
      <c r="IF24" s="14">
        <f>SUM($DV$24,$FH$24,$GT$24)</f>
        <v>0</v>
      </c>
      <c r="IG24" s="14">
        <f>SUM($DW$24,$FI$24,$GU$24)</f>
        <v>0</v>
      </c>
      <c r="IH24" s="14">
        <f>SUM($DX$24,$FJ$24,$GV$24)</f>
        <v>0</v>
      </c>
      <c r="II24" s="14">
        <f>SUM($DY$24,$FK$24,$GW$24)</f>
        <v>0</v>
      </c>
      <c r="IJ24" s="14">
        <f>SUM($DZ$24,$FL$24,$GX$24)</f>
        <v>0</v>
      </c>
      <c r="IK24" s="14">
        <f>SUM($EA$24,$FM$24,$GY$24)</f>
        <v>0</v>
      </c>
      <c r="IL24" s="14">
        <f>SUM($EB$24,$FN$24,$GZ$24)</f>
        <v>0</v>
      </c>
      <c r="IM24" s="14">
        <f>SUM($EC$24,$FO$24,$HA$24)</f>
        <v>0</v>
      </c>
      <c r="IN24" s="14">
        <f>SUM($ED$24,$FP$24,$HB$24)</f>
        <v>0</v>
      </c>
      <c r="IO24" s="14">
        <f>SUM($EE$24,$FQ$24,$HC$24)</f>
        <v>0</v>
      </c>
      <c r="IP24" s="14">
        <f>SUM($EF$24,$FR$24,$HD$24)</f>
        <v>0</v>
      </c>
      <c r="IQ24" s="14">
        <f>SUM($EG$24,$FS$24,$HE$24)</f>
        <v>0</v>
      </c>
      <c r="IR24" s="14">
        <f>SUM($EH$24,$FT$24,$HF$24)</f>
        <v>0</v>
      </c>
      <c r="IS24" s="14">
        <f>SUM($EI$24,$FU$24,$HG$24)</f>
        <v>0</v>
      </c>
      <c r="IT24" s="14">
        <f>SUM($EJ$24,$FV$24,$HH$24)</f>
        <v>0</v>
      </c>
      <c r="IU24" s="14">
        <f>SUM($EK$24,$FW$24,$HI$24)</f>
        <v>0</v>
      </c>
      <c r="IV24" s="14">
        <f>SUM($EL$24,$FX$24,$HJ$24)</f>
        <v>0</v>
      </c>
      <c r="IW24" s="14">
        <f>SUM($EM$24,$FY$24,$HK$24)</f>
        <v>0</v>
      </c>
      <c r="IX24" s="14">
        <f>SUM($EN$24,$FZ$24,$HL$24)</f>
        <v>0</v>
      </c>
      <c r="IY24" s="14">
        <f>SUM($EO$24,$GA$24,$HM$24)</f>
        <v>0</v>
      </c>
      <c r="IZ24" s="14">
        <f>SUM($EP$24,$GB$24,$HN$24)</f>
        <v>0</v>
      </c>
      <c r="JA24" s="14">
        <f>SUM($EQ$24,$GC$24,$HO$24)</f>
        <v>0</v>
      </c>
      <c r="JB24" s="14">
        <f>SUM($ER$24,$GD$24,$HP$24)</f>
        <v>0</v>
      </c>
      <c r="JC24" s="14">
        <f>SUM($ES$24,$GE$24,$HQ$24)</f>
        <v>0</v>
      </c>
      <c r="JD24" s="14">
        <f>SUM($ET$24,$GF$24,$HR$24)</f>
        <v>0</v>
      </c>
      <c r="JE24" s="14">
        <f>SUM($EU$24,$GG$24,$HS$24)</f>
        <v>0</v>
      </c>
      <c r="JF24" s="14">
        <f>SUM($EV$24,$GH$24,$HT$24)</f>
        <v>0</v>
      </c>
      <c r="JG24" s="16">
        <f>SUM(HV24:JF24)</f>
        <v>0</v>
      </c>
      <c r="JH24" s="66">
        <f>'[2]D-PSDP'!$DC$12</f>
        <v>0</v>
      </c>
      <c r="JI24" s="67">
        <f>'[2]D-PSDP'!$DC$13</f>
        <v>0</v>
      </c>
      <c r="JJ24" s="67">
        <f>'[2]D-PSDP'!$DC$14</f>
        <v>0</v>
      </c>
      <c r="JK24" s="67">
        <f>'[2]D-PSDP'!$DC$15</f>
        <v>0</v>
      </c>
      <c r="JL24" s="67">
        <f>'[2]D-PSDP'!$DC$16</f>
        <v>0</v>
      </c>
      <c r="JM24" s="67">
        <f>'[2]D-PSDP'!$DC$17</f>
        <v>0</v>
      </c>
      <c r="JN24" s="67">
        <f>'[2]D-PSDP'!$DC$18</f>
        <v>0</v>
      </c>
      <c r="JO24" s="67">
        <f>'[2]D-PSDP'!$DC$19</f>
        <v>0</v>
      </c>
      <c r="JP24" s="67">
        <f>'[2]D-PSDP'!$DC$20</f>
        <v>0</v>
      </c>
      <c r="JQ24" s="67">
        <f>'[2]D-PSDP'!$DC$21</f>
        <v>0</v>
      </c>
      <c r="JR24" s="67">
        <f>'[2]D-PSDP'!$DC$22</f>
        <v>0</v>
      </c>
      <c r="JS24" s="67">
        <f>'[2]D-PSDP'!$DC$23</f>
        <v>0</v>
      </c>
      <c r="JT24" s="67">
        <f>'[2]D-PSDP'!$DC$24</f>
        <v>0</v>
      </c>
      <c r="JU24" s="67">
        <f>'[2]D-PSDP'!$DC$25</f>
        <v>0</v>
      </c>
      <c r="JV24" s="67">
        <f>'[2]D-PSDP'!$DC$26</f>
        <v>0</v>
      </c>
      <c r="JW24" s="67">
        <f>'[2]D-PSDP'!$DC$27</f>
        <v>0</v>
      </c>
      <c r="JX24" s="67">
        <f>'[2]D-PSDP'!$DC$28</f>
        <v>0</v>
      </c>
      <c r="JY24" s="67">
        <f>'[2]D-PSDP'!$DC$29</f>
        <v>0</v>
      </c>
      <c r="JZ24" s="67">
        <f>'[2]D-PSDP'!$DC$30</f>
        <v>0</v>
      </c>
      <c r="KA24" s="67">
        <f>'[2]D-PSDP'!$DC$31</f>
        <v>0</v>
      </c>
      <c r="KB24" s="67">
        <f>'[2]D-PSDP'!$DC$32</f>
        <v>0</v>
      </c>
      <c r="KC24" s="67">
        <f>'[2]D-PSDP'!$DC$33</f>
        <v>0</v>
      </c>
      <c r="KD24" s="67">
        <f>'[2]D-PSDP'!$DC$34</f>
        <v>0</v>
      </c>
      <c r="KE24" s="67">
        <f>'[2]D-PSDP'!$DC$35</f>
        <v>0</v>
      </c>
      <c r="KF24" s="67">
        <f>'[2]D-PSDP'!$DC$36</f>
        <v>0</v>
      </c>
      <c r="KG24" s="67">
        <f>'[2]D-PSDP'!$DC$37</f>
        <v>0</v>
      </c>
      <c r="KH24" s="67">
        <f>'[2]D-PSDP'!$DC$38</f>
        <v>0</v>
      </c>
      <c r="KI24" s="67">
        <f>'[2]D-PSDP'!$DC$39</f>
        <v>0</v>
      </c>
      <c r="KJ24" s="67">
        <f>'[2]D-PSDP'!$DC$40</f>
        <v>0</v>
      </c>
      <c r="KK24" s="67">
        <f>'[2]D-PSDP'!$DC$41</f>
        <v>0</v>
      </c>
      <c r="KL24" s="67">
        <f>'[2]D-PSDP'!$DC$42</f>
        <v>0</v>
      </c>
      <c r="KM24" s="67">
        <f>'[2]D-PSDP'!$DC$43</f>
        <v>0</v>
      </c>
      <c r="KN24" s="67">
        <f>'[2]D-PSDP'!$DC$44</f>
        <v>0</v>
      </c>
      <c r="KO24" s="67">
        <f>'[2]D-PSDP'!$DC$45</f>
        <v>0</v>
      </c>
      <c r="KP24" s="67">
        <f>'[2]D-PSDP'!$DC$46</f>
        <v>0</v>
      </c>
      <c r="KQ24" s="67">
        <f>'[2]D-PSDP'!$DC$47</f>
        <v>0</v>
      </c>
      <c r="KR24" s="67">
        <f>'[2]D-PSDP'!$DC$48</f>
        <v>0</v>
      </c>
      <c r="KS24" s="68">
        <f>SUM(JH24:KR24)</f>
        <v>0</v>
      </c>
      <c r="KT24" s="66">
        <f>'[2]D-PSNP'!$DC$12</f>
        <v>0</v>
      </c>
      <c r="KU24" s="67">
        <f>'[2]D-PSNP'!$DC$13</f>
        <v>0</v>
      </c>
      <c r="KV24" s="67">
        <f>'[2]D-PSNP'!$DC$14</f>
        <v>0</v>
      </c>
      <c r="KW24" s="67">
        <f>'[2]D-PSNP'!$DC$15</f>
        <v>0</v>
      </c>
      <c r="KX24" s="67">
        <f>'[2]D-PSNP'!$DC$16</f>
        <v>0</v>
      </c>
      <c r="KY24" s="67">
        <f>'[2]D-PSNP'!$DC$17</f>
        <v>0</v>
      </c>
      <c r="KZ24" s="67">
        <f>'[2]D-PSNP'!$DC$18</f>
        <v>0</v>
      </c>
      <c r="LA24" s="67">
        <f>'[2]D-PSNP'!$DC$19</f>
        <v>0</v>
      </c>
      <c r="LB24" s="67">
        <f>'[2]D-PSNP'!$DC$20</f>
        <v>0</v>
      </c>
      <c r="LC24" s="67">
        <f>'[2]D-PSNP'!$DC$21</f>
        <v>0</v>
      </c>
      <c r="LD24" s="67">
        <f>'[2]D-PSNP'!$DC$22</f>
        <v>0</v>
      </c>
      <c r="LE24" s="67">
        <f>'[2]D-PSNP'!$DC$23</f>
        <v>0</v>
      </c>
      <c r="LF24" s="67">
        <f>'[2]D-PSNP'!$DC$24</f>
        <v>0</v>
      </c>
      <c r="LG24" s="67">
        <f>'[2]D-PSNP'!$DC$25</f>
        <v>0</v>
      </c>
      <c r="LH24" s="67">
        <f>'[2]D-PSNP'!$DC$26</f>
        <v>0</v>
      </c>
      <c r="LI24" s="67">
        <f>'[2]D-PSNP'!$DC$27</f>
        <v>0</v>
      </c>
      <c r="LJ24" s="67">
        <f>'[2]D-PSNP'!$DC$28</f>
        <v>0</v>
      </c>
      <c r="LK24" s="67">
        <f>'[2]D-PSNP'!$DC$29</f>
        <v>0</v>
      </c>
      <c r="LL24" s="67">
        <f>'[2]D-PSNP'!$DC$30</f>
        <v>0</v>
      </c>
      <c r="LM24" s="67">
        <f>'[2]D-PSNP'!$DC$31</f>
        <v>0</v>
      </c>
      <c r="LN24" s="67">
        <f>'[2]D-PSNP'!$DC$32</f>
        <v>0</v>
      </c>
      <c r="LO24" s="67">
        <f>'[2]D-PSNP'!$DC$33</f>
        <v>0</v>
      </c>
      <c r="LP24" s="67">
        <f>'[2]D-PSNP'!$DC$34</f>
        <v>0</v>
      </c>
      <c r="LQ24" s="67">
        <f>'[2]D-PSNP'!$DC$35</f>
        <v>0</v>
      </c>
      <c r="LR24" s="67">
        <f>'[2]D-PSNP'!$DC$36</f>
        <v>0</v>
      </c>
      <c r="LS24" s="67">
        <f>'[2]D-PSNP'!$DC$37</f>
        <v>0</v>
      </c>
      <c r="LT24" s="67">
        <f>'[2]D-PSNP'!$DC$38</f>
        <v>0</v>
      </c>
      <c r="LU24" s="67">
        <f>'[2]D-PSNP'!$DC$39</f>
        <v>0</v>
      </c>
      <c r="LV24" s="67">
        <f>'[2]D-PSNP'!$DC$40</f>
        <v>0</v>
      </c>
      <c r="LW24" s="67">
        <f>'[2]D-PSNP'!$DC$41</f>
        <v>0</v>
      </c>
      <c r="LX24" s="67">
        <f>'[2]D-PSNP'!$DC$42</f>
        <v>0</v>
      </c>
      <c r="LY24" s="67">
        <f>'[2]D-PSNP'!$DC$43</f>
        <v>0</v>
      </c>
      <c r="LZ24" s="67">
        <f>'[2]D-PSNP'!$DC$44</f>
        <v>0</v>
      </c>
      <c r="MA24" s="67">
        <f>'[2]D-PSNP'!$DC$45</f>
        <v>0</v>
      </c>
      <c r="MB24" s="67">
        <f>'[2]D-PSNP'!$DC$46</f>
        <v>0</v>
      </c>
      <c r="MC24" s="67">
        <f>'[2]D-PSNP'!$DC$47</f>
        <v>0</v>
      </c>
      <c r="MD24" s="67">
        <f>'[2]D-PSNP'!$DC$48</f>
        <v>0</v>
      </c>
      <c r="ME24" s="68">
        <f>SUM(KT24:MD24)</f>
        <v>0</v>
      </c>
      <c r="MF24" s="66">
        <f>'[2]D-PSND'!$DC$12</f>
        <v>0</v>
      </c>
      <c r="MG24" s="67">
        <f>'[2]D-PSND'!$DC$13</f>
        <v>0</v>
      </c>
      <c r="MH24" s="67">
        <f>'[2]D-PSND'!$DC$14</f>
        <v>0</v>
      </c>
      <c r="MI24" s="67">
        <f>'[2]D-PSND'!$DC$15</f>
        <v>0</v>
      </c>
      <c r="MJ24" s="67">
        <f>'[2]D-PSND'!$DC$16</f>
        <v>0</v>
      </c>
      <c r="MK24" s="67">
        <f>'[2]D-PSND'!$DC$17</f>
        <v>0</v>
      </c>
      <c r="ML24" s="67">
        <f>'[2]D-PSND'!$DC$18</f>
        <v>0</v>
      </c>
      <c r="MM24" s="67">
        <f>'[2]D-PSND'!$DC$19</f>
        <v>0</v>
      </c>
      <c r="MN24" s="67">
        <f>'[2]D-PSND'!$DC$20</f>
        <v>0</v>
      </c>
      <c r="MO24" s="67">
        <f>'[2]D-PSND'!$DC$21</f>
        <v>0</v>
      </c>
      <c r="MP24" s="67">
        <f>'[2]D-PSND'!$DC$22</f>
        <v>0</v>
      </c>
      <c r="MQ24" s="67">
        <f>'[2]D-PSND'!$DC$23</f>
        <v>0</v>
      </c>
      <c r="MR24" s="67">
        <f>'[2]D-PSND'!$DC$24</f>
        <v>0</v>
      </c>
      <c r="MS24" s="67">
        <f>'[2]D-PSND'!$DC$25</f>
        <v>0</v>
      </c>
      <c r="MT24" s="67">
        <f>'[2]D-PSND'!$DC$26</f>
        <v>0</v>
      </c>
      <c r="MU24" s="67">
        <f>'[2]D-PSND'!$DC$27</f>
        <v>0</v>
      </c>
      <c r="MV24" s="67">
        <f>'[2]D-PSND'!$DC$28</f>
        <v>0</v>
      </c>
      <c r="MW24" s="67">
        <f>'[2]D-PSND'!$DC$29</f>
        <v>0</v>
      </c>
      <c r="MX24" s="67">
        <f>'[2]D-PSND'!$DC$30</f>
        <v>0</v>
      </c>
      <c r="MY24" s="67">
        <f>'[2]D-PSND'!$DC$31</f>
        <v>0</v>
      </c>
      <c r="MZ24" s="67">
        <f>'[2]D-PSND'!$DC$32</f>
        <v>0</v>
      </c>
      <c r="NA24" s="67">
        <f>'[2]D-PSND'!$DC$33</f>
        <v>0</v>
      </c>
      <c r="NB24" s="67">
        <f>'[2]D-PSND'!$DC$34</f>
        <v>0</v>
      </c>
      <c r="NC24" s="67">
        <f>'[2]D-PSND'!$DC$35</f>
        <v>0</v>
      </c>
      <c r="ND24" s="67">
        <f>'[2]D-PSND'!$DC$36</f>
        <v>0</v>
      </c>
      <c r="NE24" s="67">
        <f>'[2]D-PSND'!$DC$37</f>
        <v>0</v>
      </c>
      <c r="NF24" s="67">
        <f>'[2]D-PSND'!$DC$38</f>
        <v>0</v>
      </c>
      <c r="NG24" s="67">
        <f>'[2]D-PSND'!$DC$39</f>
        <v>0</v>
      </c>
      <c r="NH24" s="67">
        <f>'[2]D-PSND'!$DC$40</f>
        <v>0</v>
      </c>
      <c r="NI24" s="67">
        <f>'[2]D-PSND'!$DC$41</f>
        <v>0</v>
      </c>
      <c r="NJ24" s="67">
        <f>'[2]D-PSND'!$DC$42</f>
        <v>0</v>
      </c>
      <c r="NK24" s="67">
        <f>'[2]D-PSND'!$DC$43</f>
        <v>0</v>
      </c>
      <c r="NL24" s="67">
        <f>'[2]D-PSND'!$DC$44</f>
        <v>0</v>
      </c>
      <c r="NM24" s="67">
        <f>'[2]D-PSND'!$DC$45</f>
        <v>0</v>
      </c>
      <c r="NN24" s="67">
        <f>'[2]D-PSND'!$DC$46</f>
        <v>0</v>
      </c>
      <c r="NO24" s="67">
        <f>'[2]D-PSND'!$DC$47</f>
        <v>0</v>
      </c>
      <c r="NP24" s="67">
        <f>'[2]D-PSND'!$DC$48</f>
        <v>0</v>
      </c>
      <c r="NQ24" s="68">
        <f>SUM(MF24:NP24)</f>
        <v>0</v>
      </c>
      <c r="NR24" s="14">
        <f>SUM($JH$24,$KT$24,$MF$24)</f>
        <v>0</v>
      </c>
      <c r="NS24" s="14">
        <f>SUM($JI$24,$KU$24,$MG$24)</f>
        <v>0</v>
      </c>
      <c r="NT24" s="14">
        <f>SUM($JJ$24,$KV$24,$MH$24)</f>
        <v>0</v>
      </c>
      <c r="NU24" s="14">
        <f>SUM($JK$24,$KW$24,$MI$24)</f>
        <v>0</v>
      </c>
      <c r="NV24" s="14">
        <f>SUM($JL$24,$KX$24,$MJ$24)</f>
        <v>0</v>
      </c>
      <c r="NW24" s="14">
        <f>SUM($JM$24,$KY$24,$MK$24)</f>
        <v>0</v>
      </c>
      <c r="NX24" s="14">
        <f>SUM($JN$24,$KZ$24,$ML$24)</f>
        <v>0</v>
      </c>
      <c r="NY24" s="14">
        <f>SUM($JO$24,$LA$24,$MM$24)</f>
        <v>0</v>
      </c>
      <c r="NZ24" s="14">
        <f>SUM($JP$24,$LB$24,$MN$24)</f>
        <v>0</v>
      </c>
      <c r="OA24" s="14">
        <f>SUM($JQ$24,$LC$24,$MO$24)</f>
        <v>0</v>
      </c>
      <c r="OB24" s="14">
        <f>SUM($JR$24,$LD$24,$MP$24)</f>
        <v>0</v>
      </c>
      <c r="OC24" s="14">
        <f>SUM($JS$24,$LE$24,$MQ$24)</f>
        <v>0</v>
      </c>
      <c r="OD24" s="14">
        <f>SUM($JT$24,$LF$24,$MR$24)</f>
        <v>0</v>
      </c>
      <c r="OE24" s="14">
        <f>SUM($JU$24,$LG$24,$MS$24)</f>
        <v>0</v>
      </c>
      <c r="OF24" s="14">
        <f>SUM($JV$24,$LH$24,$MT$24)</f>
        <v>0</v>
      </c>
      <c r="OG24" s="14">
        <f>SUM($JW$24,$LI$24,$MU$24)</f>
        <v>0</v>
      </c>
      <c r="OH24" s="14">
        <f>SUM($JX$24,$LJ$24,$MV$24)</f>
        <v>0</v>
      </c>
      <c r="OI24" s="14">
        <f>SUM($JY$24,$LK$24,$MW$24)</f>
        <v>0</v>
      </c>
      <c r="OJ24" s="14">
        <f>SUM($JZ$24,$LL$24,$MX$24)</f>
        <v>0</v>
      </c>
      <c r="OK24" s="14">
        <f>SUM($KA$24,$LM$24,$MY$24)</f>
        <v>0</v>
      </c>
      <c r="OL24" s="14">
        <f>SUM($KB$24,$LN$24,$MZ$24)</f>
        <v>0</v>
      </c>
      <c r="OM24" s="14">
        <f>SUM($KC$24,$LO$24,$NA$24)</f>
        <v>0</v>
      </c>
      <c r="ON24" s="14">
        <f>SUM($KD$24,$LP$24,$NB$24)</f>
        <v>0</v>
      </c>
      <c r="OO24" s="14">
        <f>SUM($KE$24,$LQ$24,$NC$24)</f>
        <v>0</v>
      </c>
      <c r="OP24" s="14">
        <f>SUM($KF$24,$LR$24,$ND$24)</f>
        <v>0</v>
      </c>
      <c r="OQ24" s="14">
        <f>SUM($KG$24,$LS$24,$NE$24)</f>
        <v>0</v>
      </c>
      <c r="OR24" s="14">
        <f>SUM($KH$24,$LT$24,$NF$24)</f>
        <v>0</v>
      </c>
      <c r="OS24" s="14">
        <f>SUM($KI$24,$LU$24,$NG$24)</f>
        <v>0</v>
      </c>
      <c r="OT24" s="14">
        <f>SUM($KJ$24,$LV$24,$NH$24)</f>
        <v>0</v>
      </c>
      <c r="OU24" s="14">
        <f>SUM($KK$24,$LW$24,$NI$24)</f>
        <v>0</v>
      </c>
      <c r="OV24" s="14">
        <f>SUM($KL$24,$LX$24,$NJ$24)</f>
        <v>0</v>
      </c>
      <c r="OW24" s="14">
        <f>SUM($KM$24,$LY$24,$NK$24)</f>
        <v>0</v>
      </c>
      <c r="OX24" s="14">
        <f>SUM($KN$24,$LZ$24,$NL$24)</f>
        <v>0</v>
      </c>
      <c r="OY24" s="14">
        <f>SUM($KO$24,$MA$24,$NM$24)</f>
        <v>0</v>
      </c>
      <c r="OZ24" s="14">
        <f>SUM($KP$24,$MB$24,$NN$24)</f>
        <v>0</v>
      </c>
      <c r="PA24" s="14">
        <f>SUM($KQ$24,$MC$24,$NO$24)</f>
        <v>0</v>
      </c>
      <c r="PB24" s="14">
        <f>SUM($KR$24,$MD$24,$NP$24)</f>
        <v>0</v>
      </c>
      <c r="PC24" s="16">
        <f>SUM(NR24:PB24)</f>
        <v>0</v>
      </c>
    </row>
    <row r="25" spans="1:419" outlineLevel="1" x14ac:dyDescent="0.3">
      <c r="A25" s="46" t="s">
        <v>20</v>
      </c>
      <c r="B25" s="25">
        <f>'[1]CF PDP'!$CT$36</f>
        <v>0</v>
      </c>
      <c r="C25" s="25">
        <f>'[1]CF PDP'!$CT$37</f>
        <v>0</v>
      </c>
      <c r="D25" s="25">
        <f>'[1]CF PDP'!$CT$38</f>
        <v>0</v>
      </c>
      <c r="E25" s="25">
        <f>'[1]CF PDP'!$CT$39</f>
        <v>0</v>
      </c>
      <c r="F25" s="25">
        <f>'[1]CF PDP'!$CT$40</f>
        <v>0</v>
      </c>
      <c r="G25" s="25">
        <f>'[1]CF PDP'!$CT$41</f>
        <v>0</v>
      </c>
      <c r="H25" s="25">
        <f>'[1]CF PDP'!$CT$42</f>
        <v>0</v>
      </c>
      <c r="I25" s="25">
        <f>'[1]CF PDP'!$CT$43</f>
        <v>0</v>
      </c>
      <c r="J25" s="25">
        <f>'[1]CF PDP'!$CT$44</f>
        <v>0</v>
      </c>
      <c r="K25" s="25">
        <f>'[1]CF PDP'!$CT$45</f>
        <v>0</v>
      </c>
      <c r="L25" s="25">
        <f>'[1]CF PDP'!$CT$46</f>
        <v>0</v>
      </c>
      <c r="M25" s="25">
        <f>'[1]CF PDP'!$CT$47</f>
        <v>0</v>
      </c>
      <c r="N25" s="25">
        <f>'[1]CF PDP'!$CT$48</f>
        <v>0</v>
      </c>
      <c r="O25" s="25">
        <f>'[1]CF PDP'!$CT$49</f>
        <v>0</v>
      </c>
      <c r="P25" s="25">
        <f>'[1]CF PDP'!$CT$50</f>
        <v>0</v>
      </c>
      <c r="Q25" s="25">
        <f>'[1]CF PDP'!$CT$51</f>
        <v>0</v>
      </c>
      <c r="R25" s="25">
        <f>'[1]CF PDP'!$CT$52</f>
        <v>0</v>
      </c>
      <c r="S25" s="25">
        <f>'[1]CF PDP'!$CT$53</f>
        <v>0</v>
      </c>
      <c r="T25" s="25">
        <f>'[1]CF PDP'!$CT$54</f>
        <v>0</v>
      </c>
      <c r="U25" s="25">
        <f>'[1]CF PDP'!$CT$55</f>
        <v>0</v>
      </c>
      <c r="V25" s="25">
        <f>'[1]CF PDP'!$CT$56</f>
        <v>0</v>
      </c>
      <c r="W25" s="25">
        <f>'[1]CF PDP'!$CT$57</f>
        <v>0</v>
      </c>
      <c r="X25" s="25">
        <f>'[1]CF PDP'!$CT$58</f>
        <v>0</v>
      </c>
      <c r="Y25" s="25">
        <f>'[1]CF PDP'!$CT$59</f>
        <v>0</v>
      </c>
      <c r="Z25" s="25">
        <f>'[1]CF PDP'!$CT$60</f>
        <v>0</v>
      </c>
      <c r="AA25" s="25">
        <f>'[1]CF PDP'!$CT$61</f>
        <v>0</v>
      </c>
      <c r="AB25" s="25">
        <f>'[1]CF PDP'!$CT$62</f>
        <v>0</v>
      </c>
      <c r="AC25" s="25">
        <f>'[1]CF PDP'!$CT$63</f>
        <v>0</v>
      </c>
      <c r="AD25" s="25">
        <f>'[1]CF PDP'!$CT$64</f>
        <v>0</v>
      </c>
      <c r="AE25" s="25">
        <f>'[1]CF PDP'!$CT$65</f>
        <v>0</v>
      </c>
      <c r="AF25" s="25">
        <f>'[1]CF PDP'!$CT$66</f>
        <v>0</v>
      </c>
      <c r="AG25" s="25">
        <f>'[1]CF PDP'!$CT$67</f>
        <v>0</v>
      </c>
      <c r="AH25" s="25">
        <f>'[1]CF PDP'!$CT$68</f>
        <v>0</v>
      </c>
      <c r="AI25" s="25">
        <f>'[1]CF PDP'!$CT$69</f>
        <v>0</v>
      </c>
      <c r="AJ25" s="25">
        <f>'[1]CF PDP'!$CT$70</f>
        <v>0</v>
      </c>
      <c r="AK25" s="25">
        <f>'[1]CF PDP'!$CT$71</f>
        <v>0</v>
      </c>
      <c r="AL25" s="25">
        <f>'[1]CF PDP'!$CT$72</f>
        <v>0</v>
      </c>
      <c r="AM25" s="26">
        <f>SUM(B25:AL25)</f>
        <v>0</v>
      </c>
      <c r="AN25" s="27">
        <f>'[1]CF PNP'!$CT$36</f>
        <v>0</v>
      </c>
      <c r="AO25" s="25">
        <f>'[1]CF PNP'!$CT$37</f>
        <v>0</v>
      </c>
      <c r="AP25" s="25">
        <f>'[1]CF PNP'!$CT$38</f>
        <v>0</v>
      </c>
      <c r="AQ25" s="25">
        <f>'[1]CF PNP'!$CT$39</f>
        <v>0</v>
      </c>
      <c r="AR25" s="25">
        <f>'[1]CF PNP'!$CT$40</f>
        <v>0</v>
      </c>
      <c r="AS25" s="25">
        <f>'[1]CF PNP'!$CT$41</f>
        <v>0</v>
      </c>
      <c r="AT25" s="25">
        <f>'[1]CF PNP'!$CT$42</f>
        <v>0</v>
      </c>
      <c r="AU25" s="25">
        <f>'[1]CF PNP'!$CT$43</f>
        <v>0</v>
      </c>
      <c r="AV25" s="25">
        <f>'[1]CF PNP'!$CT$44</f>
        <v>0</v>
      </c>
      <c r="AW25" s="25">
        <f>'[1]CF PNP'!$CT$45</f>
        <v>0</v>
      </c>
      <c r="AX25" s="25">
        <f>'[1]CF PNP'!$CT$46</f>
        <v>0</v>
      </c>
      <c r="AY25" s="25">
        <f>'[1]CF PNP'!$CT$47</f>
        <v>0</v>
      </c>
      <c r="AZ25" s="25">
        <f>'[1]CF PNP'!$CT$48</f>
        <v>0</v>
      </c>
      <c r="BA25" s="25">
        <f>'[1]CF PNP'!$CT$49</f>
        <v>0</v>
      </c>
      <c r="BB25" s="25">
        <f>'[1]CF PNP'!$CT$50</f>
        <v>0</v>
      </c>
      <c r="BC25" s="25">
        <f>'[1]CF PNP'!$CT$51</f>
        <v>0</v>
      </c>
      <c r="BD25" s="25">
        <f>'[1]CF PNP'!$CT$52</f>
        <v>0</v>
      </c>
      <c r="BE25" s="25">
        <f>'[1]CF PNP'!$CT$53</f>
        <v>0</v>
      </c>
      <c r="BF25" s="25">
        <f>'[1]CF PNP'!$CT$54</f>
        <v>0</v>
      </c>
      <c r="BG25" s="25">
        <f>'[1]CF PNP'!$CT$55</f>
        <v>0</v>
      </c>
      <c r="BH25" s="25">
        <f>'[1]CF PNP'!$CT$56</f>
        <v>0</v>
      </c>
      <c r="BI25" s="25">
        <f>'[1]CF PNP'!$CT$57</f>
        <v>0</v>
      </c>
      <c r="BJ25" s="25">
        <f>'[1]CF PNP'!$CT$58</f>
        <v>0</v>
      </c>
      <c r="BK25" s="25">
        <f>'[1]CF PNP'!$CT$59</f>
        <v>0</v>
      </c>
      <c r="BL25" s="25">
        <f>'[1]CF PNP'!$CT$60</f>
        <v>0</v>
      </c>
      <c r="BM25" s="25">
        <f>'[1]CF PNP'!$CT$61</f>
        <v>0</v>
      </c>
      <c r="BN25" s="25">
        <f>'[1]CF PNP'!$CT$62</f>
        <v>0</v>
      </c>
      <c r="BO25" s="25">
        <f>'[1]CF PNP'!$CT$63</f>
        <v>0</v>
      </c>
      <c r="BP25" s="25">
        <f>'[1]CF PNP'!$CT$64</f>
        <v>0</v>
      </c>
      <c r="BQ25" s="25">
        <f>'[1]CF PNP'!$CT$65</f>
        <v>0</v>
      </c>
      <c r="BR25" s="25">
        <f>'[1]CF PNP'!$CT$66</f>
        <v>0</v>
      </c>
      <c r="BS25" s="25">
        <f>'[1]CF PNP'!$CT$67</f>
        <v>0</v>
      </c>
      <c r="BT25" s="25">
        <f>'[1]CF PNP'!$CT$68</f>
        <v>0</v>
      </c>
      <c r="BU25" s="25">
        <f>'[1]CF PNP'!$CT$69</f>
        <v>0</v>
      </c>
      <c r="BV25" s="25">
        <f>'[1]CF PNP'!$CT$70</f>
        <v>0</v>
      </c>
      <c r="BW25" s="25">
        <f>'[1]CF PNP'!$CT$71</f>
        <v>0</v>
      </c>
      <c r="BX25" s="25">
        <f>'[1]CF PNP'!$CT$72</f>
        <v>0</v>
      </c>
      <c r="BY25" s="26">
        <f>SUM(AN25:BX25)</f>
        <v>0</v>
      </c>
      <c r="BZ25" s="27">
        <f>'[1]CF PND'!$CT$36</f>
        <v>0</v>
      </c>
      <c r="CA25" s="25">
        <f>'[1]CF PND'!$CT$37</f>
        <v>0</v>
      </c>
      <c r="CB25" s="25">
        <f>'[1]CF PND'!$CT$38</f>
        <v>0</v>
      </c>
      <c r="CC25" s="25">
        <f>'[1]CF PND'!$CT$39</f>
        <v>0</v>
      </c>
      <c r="CD25" s="25">
        <f>'[1]CF PND'!$CT$40</f>
        <v>0</v>
      </c>
      <c r="CE25" s="25">
        <f>'[1]CF PND'!$CT$41</f>
        <v>0</v>
      </c>
      <c r="CF25" s="25">
        <f>'[1]CF PND'!$CT$42</f>
        <v>0</v>
      </c>
      <c r="CG25" s="25">
        <f>'[1]CF PND'!$CT$43</f>
        <v>0</v>
      </c>
      <c r="CH25" s="25">
        <f>'[1]CF PND'!$CT$44</f>
        <v>0</v>
      </c>
      <c r="CI25" s="25">
        <f>'[1]CF PND'!$CT$45</f>
        <v>0</v>
      </c>
      <c r="CJ25" s="25">
        <f>'[1]CF PND'!$CT$46</f>
        <v>0</v>
      </c>
      <c r="CK25" s="25">
        <f>'[1]CF PND'!$CT$47</f>
        <v>0</v>
      </c>
      <c r="CL25" s="25">
        <f>'[1]CF PND'!$CT$48</f>
        <v>0</v>
      </c>
      <c r="CM25" s="25">
        <f>'[1]CF PND'!$CT$49</f>
        <v>0</v>
      </c>
      <c r="CN25" s="25">
        <f>'[1]CF PND'!$CT$50</f>
        <v>0</v>
      </c>
      <c r="CO25" s="25">
        <f>'[1]CF PND'!$CT$51</f>
        <v>0</v>
      </c>
      <c r="CP25" s="25">
        <f>'[1]CF PND'!$CT$52</f>
        <v>0</v>
      </c>
      <c r="CQ25" s="25">
        <f>'[1]CF PND'!$CT$53</f>
        <v>0</v>
      </c>
      <c r="CR25" s="25">
        <f>'[1]CF PND'!$CT$54</f>
        <v>0</v>
      </c>
      <c r="CS25" s="25">
        <f>'[1]CF PND'!$CT$55</f>
        <v>0</v>
      </c>
      <c r="CT25" s="25">
        <f>'[1]CF PND'!$CT$56</f>
        <v>0</v>
      </c>
      <c r="CU25" s="25">
        <f>'[1]CF PND'!$CT$57</f>
        <v>0</v>
      </c>
      <c r="CV25" s="25">
        <f>'[1]CF PND'!$CT$58</f>
        <v>0</v>
      </c>
      <c r="CW25" s="25">
        <f>'[1]CF PND'!$CT$59</f>
        <v>0</v>
      </c>
      <c r="CX25" s="25">
        <f>'[1]CF PND'!$CT$60</f>
        <v>0</v>
      </c>
      <c r="CY25" s="25">
        <f>'[1]CF PND'!$CT$61</f>
        <v>0</v>
      </c>
      <c r="CZ25" s="25">
        <f>'[1]CF PND'!$CT$62</f>
        <v>0</v>
      </c>
      <c r="DA25" s="25">
        <f>'[1]CF PND'!$CT$63</f>
        <v>0</v>
      </c>
      <c r="DB25" s="25">
        <f>'[1]CF PND'!$CT$64</f>
        <v>0</v>
      </c>
      <c r="DC25" s="25">
        <f>'[1]CF PND'!$CT$65</f>
        <v>0</v>
      </c>
      <c r="DD25" s="25">
        <f>'[1]CF PND'!$CT$66</f>
        <v>0</v>
      </c>
      <c r="DE25" s="25">
        <f>'[1]CF PND'!$CT$67</f>
        <v>0</v>
      </c>
      <c r="DF25" s="25">
        <f>'[1]CF PND'!$CT$68</f>
        <v>0</v>
      </c>
      <c r="DG25" s="25">
        <f>'[1]CF PND'!$CT$69</f>
        <v>0</v>
      </c>
      <c r="DH25" s="25">
        <f>'[1]CF PND'!$CT$70</f>
        <v>0</v>
      </c>
      <c r="DI25" s="25">
        <f>'[1]CF PND'!$CT$71</f>
        <v>0</v>
      </c>
      <c r="DJ25" s="25">
        <f>'[1]CF PND'!$CT$72</f>
        <v>0</v>
      </c>
      <c r="DK25" s="26">
        <f>SUM(BZ25:DJ25)</f>
        <v>0</v>
      </c>
      <c r="DL25" s="69"/>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1">
        <f>SUM(DL25:EV25)</f>
        <v>0</v>
      </c>
      <c r="EX25" s="69"/>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1">
        <f>SUM(EX25:GH25)</f>
        <v>0</v>
      </c>
      <c r="GJ25" s="69"/>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c r="HU25" s="71">
        <f>SUM(GJ25:HT25)</f>
        <v>0</v>
      </c>
      <c r="HV25" s="27">
        <f>'[1]CF PRB'!$CT$36</f>
        <v>0</v>
      </c>
      <c r="HW25" s="25">
        <f>'[1]CF PRB'!$CT$37</f>
        <v>0</v>
      </c>
      <c r="HX25" s="25">
        <f>'[1]CF PRB'!$CT$38</f>
        <v>0</v>
      </c>
      <c r="HY25" s="25">
        <f>'[1]CF PRB'!$CT$39</f>
        <v>0</v>
      </c>
      <c r="HZ25" s="25">
        <f>'[1]CF PRB'!$CT$40</f>
        <v>0</v>
      </c>
      <c r="IA25" s="25">
        <f>'[1]CF PRB'!$CT$41</f>
        <v>0</v>
      </c>
      <c r="IB25" s="25">
        <f>'[1]CF PRB'!$CT$42</f>
        <v>0</v>
      </c>
      <c r="IC25" s="25">
        <f>'[1]CF PRB'!$CT$43</f>
        <v>0</v>
      </c>
      <c r="ID25" s="25">
        <f>'[1]CF PRB'!$CT$44</f>
        <v>0</v>
      </c>
      <c r="IE25" s="25">
        <f>'[1]CF PRB'!$CT$45</f>
        <v>0</v>
      </c>
      <c r="IF25" s="25">
        <f>'[1]CF PRB'!$CT$46</f>
        <v>0</v>
      </c>
      <c r="IG25" s="25">
        <f>'[1]CF PRB'!$CT$47</f>
        <v>0</v>
      </c>
      <c r="IH25" s="25">
        <f>'[1]CF PRB'!$CT$48</f>
        <v>0</v>
      </c>
      <c r="II25" s="25">
        <f>'[1]CF PRB'!$CT$49</f>
        <v>0</v>
      </c>
      <c r="IJ25" s="25">
        <f>'[1]CF PRB'!$CT$50</f>
        <v>0</v>
      </c>
      <c r="IK25" s="25">
        <f>'[1]CF PRB'!$CT$51</f>
        <v>0</v>
      </c>
      <c r="IL25" s="25">
        <f>'[1]CF PRB'!$CT$52</f>
        <v>0</v>
      </c>
      <c r="IM25" s="25">
        <f>'[1]CF PRB'!$CT$53</f>
        <v>0</v>
      </c>
      <c r="IN25" s="25">
        <f>'[1]CF PRB'!$CT$54</f>
        <v>0</v>
      </c>
      <c r="IO25" s="25">
        <f>'[1]CF PRB'!$CT$55</f>
        <v>0</v>
      </c>
      <c r="IP25" s="25">
        <f>'[1]CF PRB'!$CT$56</f>
        <v>0</v>
      </c>
      <c r="IQ25" s="25">
        <f>'[1]CF PRB'!$CT$57</f>
        <v>0</v>
      </c>
      <c r="IR25" s="25">
        <f>'[1]CF PRB'!$CT$58</f>
        <v>0</v>
      </c>
      <c r="IS25" s="25">
        <f>'[1]CF PRB'!$CT$59</f>
        <v>0</v>
      </c>
      <c r="IT25" s="25">
        <f>'[1]CF PRB'!$CT$60</f>
        <v>0</v>
      </c>
      <c r="IU25" s="25">
        <f>'[1]CF PRB'!$CT$61</f>
        <v>0</v>
      </c>
      <c r="IV25" s="25">
        <f>'[1]CF PRB'!$CT$62</f>
        <v>0</v>
      </c>
      <c r="IW25" s="25">
        <f>'[1]CF PRB'!$CT$63</f>
        <v>0</v>
      </c>
      <c r="IX25" s="25">
        <f>'[1]CF PRB'!$CT$64</f>
        <v>0</v>
      </c>
      <c r="IY25" s="25">
        <f>'[1]CF PRB'!$CT$65</f>
        <v>0</v>
      </c>
      <c r="IZ25" s="25">
        <f>'[1]CF PRB'!$CT$66</f>
        <v>0</v>
      </c>
      <c r="JA25" s="25">
        <f>'[1]CF PRB'!$CT$67</f>
        <v>0</v>
      </c>
      <c r="JB25" s="25">
        <f>'[1]CF PRB'!$CT$68</f>
        <v>0</v>
      </c>
      <c r="JC25" s="25">
        <f>'[1]CF PRB'!$CT$69</f>
        <v>0</v>
      </c>
      <c r="JD25" s="25">
        <f>'[1]CF PRB'!$CT$70</f>
        <v>0</v>
      </c>
      <c r="JE25" s="25">
        <f>'[1]CF PRB'!$CT$71</f>
        <v>0</v>
      </c>
      <c r="JF25" s="25">
        <f>'[1]CF PRB'!$CT$72</f>
        <v>0</v>
      </c>
      <c r="JG25" s="26">
        <f>SUM(HV25:JF25)</f>
        <v>0</v>
      </c>
      <c r="JH25" s="69"/>
      <c r="JI25" s="70"/>
      <c r="JJ25" s="70"/>
      <c r="JK25" s="70"/>
      <c r="JL25" s="70"/>
      <c r="JM25" s="70"/>
      <c r="JN25" s="70"/>
      <c r="JO25" s="70"/>
      <c r="JP25" s="70"/>
      <c r="JQ25" s="70"/>
      <c r="JR25" s="70"/>
      <c r="JS25" s="70"/>
      <c r="JT25" s="70"/>
      <c r="JU25" s="70"/>
      <c r="JV25" s="70"/>
      <c r="JW25" s="70"/>
      <c r="JX25" s="70"/>
      <c r="JY25" s="70"/>
      <c r="JZ25" s="70"/>
      <c r="KA25" s="70"/>
      <c r="KB25" s="70"/>
      <c r="KC25" s="70"/>
      <c r="KD25" s="70"/>
      <c r="KE25" s="70"/>
      <c r="KF25" s="70"/>
      <c r="KG25" s="70"/>
      <c r="KH25" s="70"/>
      <c r="KI25" s="70"/>
      <c r="KJ25" s="70"/>
      <c r="KK25" s="70"/>
      <c r="KL25" s="70"/>
      <c r="KM25" s="70"/>
      <c r="KN25" s="70"/>
      <c r="KO25" s="70"/>
      <c r="KP25" s="70"/>
      <c r="KQ25" s="70"/>
      <c r="KR25" s="70"/>
      <c r="KS25" s="71">
        <f>SUM(JH25:KR25)</f>
        <v>0</v>
      </c>
      <c r="KT25" s="69"/>
      <c r="KU25" s="70"/>
      <c r="KV25" s="70"/>
      <c r="KW25" s="70"/>
      <c r="KX25" s="70"/>
      <c r="KY25" s="70"/>
      <c r="KZ25" s="70"/>
      <c r="LA25" s="70"/>
      <c r="LB25" s="70"/>
      <c r="LC25" s="70"/>
      <c r="LD25" s="70"/>
      <c r="LE25" s="70"/>
      <c r="LF25" s="70"/>
      <c r="LG25" s="70"/>
      <c r="LH25" s="70"/>
      <c r="LI25" s="70"/>
      <c r="LJ25" s="70"/>
      <c r="LK25" s="70"/>
      <c r="LL25" s="70"/>
      <c r="LM25" s="70"/>
      <c r="LN25" s="70"/>
      <c r="LO25" s="70"/>
      <c r="LP25" s="70"/>
      <c r="LQ25" s="70"/>
      <c r="LR25" s="70"/>
      <c r="LS25" s="70"/>
      <c r="LT25" s="70"/>
      <c r="LU25" s="70"/>
      <c r="LV25" s="70"/>
      <c r="LW25" s="70"/>
      <c r="LX25" s="70"/>
      <c r="LY25" s="70"/>
      <c r="LZ25" s="70"/>
      <c r="MA25" s="70"/>
      <c r="MB25" s="70"/>
      <c r="MC25" s="70"/>
      <c r="MD25" s="70"/>
      <c r="ME25" s="71">
        <f>SUM(KT25:MD25)</f>
        <v>0</v>
      </c>
      <c r="MF25" s="69"/>
      <c r="MG25" s="70"/>
      <c r="MH25" s="70"/>
      <c r="MI25" s="70"/>
      <c r="MJ25" s="70"/>
      <c r="MK25" s="70"/>
      <c r="ML25" s="70"/>
      <c r="MM25" s="70"/>
      <c r="MN25" s="70"/>
      <c r="MO25" s="70"/>
      <c r="MP25" s="70"/>
      <c r="MQ25" s="70"/>
      <c r="MR25" s="70"/>
      <c r="MS25" s="70"/>
      <c r="MT25" s="70"/>
      <c r="MU25" s="70"/>
      <c r="MV25" s="70"/>
      <c r="MW25" s="70"/>
      <c r="MX25" s="70"/>
      <c r="MY25" s="70"/>
      <c r="MZ25" s="70"/>
      <c r="NA25" s="70"/>
      <c r="NB25" s="70"/>
      <c r="NC25" s="70"/>
      <c r="ND25" s="70"/>
      <c r="NE25" s="70"/>
      <c r="NF25" s="70"/>
      <c r="NG25" s="70"/>
      <c r="NH25" s="70"/>
      <c r="NI25" s="70"/>
      <c r="NJ25" s="70"/>
      <c r="NK25" s="70"/>
      <c r="NL25" s="70"/>
      <c r="NM25" s="70"/>
      <c r="NN25" s="70"/>
      <c r="NO25" s="70"/>
      <c r="NP25" s="70"/>
      <c r="NQ25" s="71">
        <f>SUM(MF25:NP25)</f>
        <v>0</v>
      </c>
      <c r="NR25" s="25">
        <f>'[1]CF PS'!$CT$36</f>
        <v>0</v>
      </c>
      <c r="NS25" s="25">
        <f>'[1]CF PS'!$CT$37</f>
        <v>0</v>
      </c>
      <c r="NT25" s="25">
        <f>'[1]CF PS'!$CT$38</f>
        <v>0</v>
      </c>
      <c r="NU25" s="25">
        <f>'[1]CF PS'!$CT$39</f>
        <v>0</v>
      </c>
      <c r="NV25" s="25">
        <f>'[1]CF PS'!$CT$40</f>
        <v>0</v>
      </c>
      <c r="NW25" s="25">
        <f>'[1]CF PS'!$CT$41</f>
        <v>0</v>
      </c>
      <c r="NX25" s="25">
        <f>'[1]CF PS'!$CT$42</f>
        <v>0</v>
      </c>
      <c r="NY25" s="25">
        <f>'[1]CF PS'!$CT$43</f>
        <v>0</v>
      </c>
      <c r="NZ25" s="25">
        <f>'[1]CF PS'!$CT$44</f>
        <v>0</v>
      </c>
      <c r="OA25" s="25">
        <f>'[1]CF PS'!$CT$45</f>
        <v>0</v>
      </c>
      <c r="OB25" s="25">
        <f>'[1]CF PS'!$CT$46</f>
        <v>0</v>
      </c>
      <c r="OC25" s="25">
        <f>'[1]CF PS'!$CT$47</f>
        <v>0</v>
      </c>
      <c r="OD25" s="25">
        <f>'[1]CF PS'!$CT$48</f>
        <v>0</v>
      </c>
      <c r="OE25" s="25">
        <f>'[1]CF PS'!$CT$49</f>
        <v>0</v>
      </c>
      <c r="OF25" s="25">
        <f>'[1]CF PS'!$CT$50</f>
        <v>0</v>
      </c>
      <c r="OG25" s="25">
        <f>'[1]CF PS'!$CT$51</f>
        <v>0</v>
      </c>
      <c r="OH25" s="25">
        <f>'[1]CF PS'!$CT$52</f>
        <v>0</v>
      </c>
      <c r="OI25" s="25">
        <f>'[1]CF PS'!$CT$53</f>
        <v>0</v>
      </c>
      <c r="OJ25" s="25">
        <f>'[1]CF PS'!$CT$54</f>
        <v>0</v>
      </c>
      <c r="OK25" s="25">
        <f>'[1]CF PS'!$CT$55</f>
        <v>0</v>
      </c>
      <c r="OL25" s="25">
        <f>'[1]CF PS'!$CT$56</f>
        <v>0</v>
      </c>
      <c r="OM25" s="25">
        <f>'[1]CF PS'!$CT$57</f>
        <v>0</v>
      </c>
      <c r="ON25" s="25">
        <f>'[1]CF PS'!$CT$58</f>
        <v>0</v>
      </c>
      <c r="OO25" s="25">
        <f>'[1]CF PS'!$CT$59</f>
        <v>0</v>
      </c>
      <c r="OP25" s="25">
        <f>'[1]CF PS'!$CT$60</f>
        <v>0</v>
      </c>
      <c r="OQ25" s="25">
        <f>'[1]CF PS'!$CT$61</f>
        <v>0</v>
      </c>
      <c r="OR25" s="25">
        <f>'[1]CF PS'!$CT$62</f>
        <v>0</v>
      </c>
      <c r="OS25" s="25">
        <f>'[1]CF PS'!$CT$63</f>
        <v>0</v>
      </c>
      <c r="OT25" s="25">
        <f>'[1]CF PS'!$CT$64</f>
        <v>0</v>
      </c>
      <c r="OU25" s="25">
        <f>'[1]CF PS'!$CT$65</f>
        <v>0</v>
      </c>
      <c r="OV25" s="25">
        <f>'[1]CF PS'!$CT$66</f>
        <v>0</v>
      </c>
      <c r="OW25" s="25">
        <f>'[1]CF PS'!$CT$67</f>
        <v>0</v>
      </c>
      <c r="OX25" s="25">
        <f>'[1]CF PS'!$CT$68</f>
        <v>0</v>
      </c>
      <c r="OY25" s="25">
        <f>'[1]CF PS'!$CT$69</f>
        <v>0</v>
      </c>
      <c r="OZ25" s="25">
        <f>'[1]CF PS'!$CT$70</f>
        <v>0</v>
      </c>
      <c r="PA25" s="25">
        <f>'[1]CF PS'!$CT$71</f>
        <v>0</v>
      </c>
      <c r="PB25" s="25">
        <f>'[1]CF PS'!$CT$72</f>
        <v>0</v>
      </c>
      <c r="PC25" s="26">
        <f>SUM(NR25:PB25)</f>
        <v>0</v>
      </c>
    </row>
    <row r="26" spans="1:419" ht="16.5" thickBot="1" x14ac:dyDescent="0.35">
      <c r="A26" s="47" t="s">
        <v>21</v>
      </c>
      <c r="B26" s="40" t="str">
        <f>IF(AND(B24&lt;&gt;0,B25&lt;&gt;0),(B24-B25)/B25,IF(AND(B24=0,B25=0),"",IF(AND(B24="",B25=""),"",IF(AND(B24=0,B25=""),"", IF(AND(B24="",B25=0),"",1)))))</f>
        <v/>
      </c>
      <c r="C26" s="40" t="str">
        <f t="shared" ref="C26" si="786">IF(AND(C24&lt;&gt;0,C25&lt;&gt;0),(C24-C25)/C25,IF(AND(C24=0,C25=0),"",IF(AND(C24="",C25=""),"",IF(AND(C24=0,C25=""),"", IF(AND(C24="",C25=0),"",1)))))</f>
        <v/>
      </c>
      <c r="D26" s="40" t="str">
        <f t="shared" ref="D26" si="787">IF(AND(D24&lt;&gt;0,D25&lt;&gt;0),(D24-D25)/D25,IF(AND(D24=0,D25=0),"",IF(AND(D24="",D25=""),"",IF(AND(D24=0,D25=""),"", IF(AND(D24="",D25=0),"",1)))))</f>
        <v/>
      </c>
      <c r="E26" s="40" t="str">
        <f t="shared" ref="E26" si="788">IF(AND(E24&lt;&gt;0,E25&lt;&gt;0),(E24-E25)/E25,IF(AND(E24=0,E25=0),"",IF(AND(E24="",E25=""),"",IF(AND(E24=0,E25=""),"", IF(AND(E24="",E25=0),"",1)))))</f>
        <v/>
      </c>
      <c r="F26" s="40" t="str">
        <f t="shared" ref="F26" si="789">IF(AND(F24&lt;&gt;0,F25&lt;&gt;0),(F24-F25)/F25,IF(AND(F24=0,F25=0),"",IF(AND(F24="",F25=""),"",IF(AND(F24=0,F25=""),"", IF(AND(F24="",F25=0),"",1)))))</f>
        <v/>
      </c>
      <c r="G26" s="40" t="str">
        <f t="shared" ref="G26" si="790">IF(AND(G24&lt;&gt;0,G25&lt;&gt;0),(G24-G25)/G25,IF(AND(G24=0,G25=0),"",IF(AND(G24="",G25=""),"",IF(AND(G24=0,G25=""),"", IF(AND(G24="",G25=0),"",1)))))</f>
        <v/>
      </c>
      <c r="H26" s="40" t="str">
        <f t="shared" ref="H26" si="791">IF(AND(H24&lt;&gt;0,H25&lt;&gt;0),(H24-H25)/H25,IF(AND(H24=0,H25=0),"",IF(AND(H24="",H25=""),"",IF(AND(H24=0,H25=""),"", IF(AND(H24="",H25=0),"",1)))))</f>
        <v/>
      </c>
      <c r="I26" s="40" t="str">
        <f t="shared" ref="I26" si="792">IF(AND(I24&lt;&gt;0,I25&lt;&gt;0),(I24-I25)/I25,IF(AND(I24=0,I25=0),"",IF(AND(I24="",I25=""),"",IF(AND(I24=0,I25=""),"", IF(AND(I24="",I25=0),"",1)))))</f>
        <v/>
      </c>
      <c r="J26" s="40" t="str">
        <f t="shared" ref="J26" si="793">IF(AND(J24&lt;&gt;0,J25&lt;&gt;0),(J24-J25)/J25,IF(AND(J24=0,J25=0),"",IF(AND(J24="",J25=""),"",IF(AND(J24=0,J25=""),"", IF(AND(J24="",J25=0),"",1)))))</f>
        <v/>
      </c>
      <c r="K26" s="40" t="str">
        <f t="shared" ref="K26" si="794">IF(AND(K24&lt;&gt;0,K25&lt;&gt;0),(K24-K25)/K25,IF(AND(K24=0,K25=0),"",IF(AND(K24="",K25=""),"",IF(AND(K24=0,K25=""),"", IF(AND(K24="",K25=0),"",1)))))</f>
        <v/>
      </c>
      <c r="L26" s="40" t="str">
        <f t="shared" ref="L26" si="795">IF(AND(L24&lt;&gt;0,L25&lt;&gt;0),(L24-L25)/L25,IF(AND(L24=0,L25=0),"",IF(AND(L24="",L25=""),"",IF(AND(L24=0,L25=""),"", IF(AND(L24="",L25=0),"",1)))))</f>
        <v/>
      </c>
      <c r="M26" s="40" t="str">
        <f t="shared" ref="M26" si="796">IF(AND(M24&lt;&gt;0,M25&lt;&gt;0),(M24-M25)/M25,IF(AND(M24=0,M25=0),"",IF(AND(M24="",M25=""),"",IF(AND(M24=0,M25=""),"", IF(AND(M24="",M25=0),"",1)))))</f>
        <v/>
      </c>
      <c r="N26" s="40" t="str">
        <f t="shared" ref="N26" si="797">IF(AND(N24&lt;&gt;0,N25&lt;&gt;0),(N24-N25)/N25,IF(AND(N24=0,N25=0),"",IF(AND(N24="",N25=""),"",IF(AND(N24=0,N25=""),"", IF(AND(N24="",N25=0),"",1)))))</f>
        <v/>
      </c>
      <c r="O26" s="40" t="str">
        <f t="shared" ref="O26" si="798">IF(AND(O24&lt;&gt;0,O25&lt;&gt;0),(O24-O25)/O25,IF(AND(O24=0,O25=0),"",IF(AND(O24="",O25=""),"",IF(AND(O24=0,O25=""),"", IF(AND(O24="",O25=0),"",1)))))</f>
        <v/>
      </c>
      <c r="P26" s="40" t="str">
        <f t="shared" ref="P26" si="799">IF(AND(P24&lt;&gt;0,P25&lt;&gt;0),(P24-P25)/P25,IF(AND(P24=0,P25=0),"",IF(AND(P24="",P25=""),"",IF(AND(P24=0,P25=""),"", IF(AND(P24="",P25=0),"",1)))))</f>
        <v/>
      </c>
      <c r="Q26" s="40" t="str">
        <f t="shared" ref="Q26" si="800">IF(AND(Q24&lt;&gt;0,Q25&lt;&gt;0),(Q24-Q25)/Q25,IF(AND(Q24=0,Q25=0),"",IF(AND(Q24="",Q25=""),"",IF(AND(Q24=0,Q25=""),"", IF(AND(Q24="",Q25=0),"",1)))))</f>
        <v/>
      </c>
      <c r="R26" s="40" t="str">
        <f t="shared" ref="R26" si="801">IF(AND(R24&lt;&gt;0,R25&lt;&gt;0),(R24-R25)/R25,IF(AND(R24=0,R25=0),"",IF(AND(R24="",R25=""),"",IF(AND(R24=0,R25=""),"", IF(AND(R24="",R25=0),"",1)))))</f>
        <v/>
      </c>
      <c r="S26" s="40" t="str">
        <f t="shared" ref="S26" si="802">IF(AND(S24&lt;&gt;0,S25&lt;&gt;0),(S24-S25)/S25,IF(AND(S24=0,S25=0),"",IF(AND(S24="",S25=""),"",IF(AND(S24=0,S25=""),"", IF(AND(S24="",S25=0),"",1)))))</f>
        <v/>
      </c>
      <c r="T26" s="40" t="str">
        <f t="shared" ref="T26" si="803">IF(AND(T24&lt;&gt;0,T25&lt;&gt;0),(T24-T25)/T25,IF(AND(T24=0,T25=0),"",IF(AND(T24="",T25=""),"",IF(AND(T24=0,T25=""),"", IF(AND(T24="",T25=0),"",1)))))</f>
        <v/>
      </c>
      <c r="U26" s="40" t="str">
        <f t="shared" ref="U26" si="804">IF(AND(U24&lt;&gt;0,U25&lt;&gt;0),(U24-U25)/U25,IF(AND(U24=0,U25=0),"",IF(AND(U24="",U25=""),"",IF(AND(U24=0,U25=""),"", IF(AND(U24="",U25=0),"",1)))))</f>
        <v/>
      </c>
      <c r="V26" s="40" t="str">
        <f t="shared" ref="V26" si="805">IF(AND(V24&lt;&gt;0,V25&lt;&gt;0),(V24-V25)/V25,IF(AND(V24=0,V25=0),"",IF(AND(V24="",V25=""),"",IF(AND(V24=0,V25=""),"", IF(AND(V24="",V25=0),"",1)))))</f>
        <v/>
      </c>
      <c r="W26" s="40" t="str">
        <f t="shared" ref="W26" si="806">IF(AND(W24&lt;&gt;0,W25&lt;&gt;0),(W24-W25)/W25,IF(AND(W24=0,W25=0),"",IF(AND(W24="",W25=""),"",IF(AND(W24=0,W25=""),"", IF(AND(W24="",W25=0),"",1)))))</f>
        <v/>
      </c>
      <c r="X26" s="40" t="str">
        <f t="shared" ref="X26:AL26" si="807">IF(AND(X24&lt;&gt;0,X25&lt;&gt;0),(X24-X25)/X25,IF(AND(X24=0,X25=0),"",IF(AND(X24="",X25=""),"",IF(AND(X24=0,X25=""),"", IF(AND(X24="",X25=0),"",1)))))</f>
        <v/>
      </c>
      <c r="Y26" s="40" t="str">
        <f t="shared" si="807"/>
        <v/>
      </c>
      <c r="Z26" s="40" t="str">
        <f t="shared" si="807"/>
        <v/>
      </c>
      <c r="AA26" s="40" t="str">
        <f t="shared" si="807"/>
        <v/>
      </c>
      <c r="AB26" s="40" t="str">
        <f t="shared" si="807"/>
        <v/>
      </c>
      <c r="AC26" s="40" t="str">
        <f t="shared" si="807"/>
        <v/>
      </c>
      <c r="AD26" s="40" t="str">
        <f t="shared" si="807"/>
        <v/>
      </c>
      <c r="AE26" s="40" t="str">
        <f t="shared" si="807"/>
        <v/>
      </c>
      <c r="AF26" s="40" t="str">
        <f t="shared" si="807"/>
        <v/>
      </c>
      <c r="AG26" s="40" t="str">
        <f t="shared" si="807"/>
        <v/>
      </c>
      <c r="AH26" s="40" t="str">
        <f t="shared" si="807"/>
        <v/>
      </c>
      <c r="AI26" s="40" t="str">
        <f t="shared" si="807"/>
        <v/>
      </c>
      <c r="AJ26" s="40" t="str">
        <f t="shared" si="807"/>
        <v/>
      </c>
      <c r="AK26" s="40" t="str">
        <f t="shared" si="807"/>
        <v/>
      </c>
      <c r="AL26" s="40" t="str">
        <f t="shared" si="807"/>
        <v/>
      </c>
      <c r="AM26" s="41" t="str">
        <f t="shared" ref="AM26" si="808">IF(AND(AM24&lt;&gt;0,AM25&lt;&gt;0),(AM24-AM25)/AM25,IF(AND(AM24=0,AM25=0),"",IF(AND(AM24="",AM25=""),"",IF(AND(AM24=0,AM25=""),"", IF(AND(AM24="",AM25=0),"",1)))))</f>
        <v/>
      </c>
      <c r="AN26" s="39" t="str">
        <f t="shared" ref="AN26" si="809">IF(AND(AN24&lt;&gt;0,AN25&lt;&gt;0),(AN24-AN25)/AN25,IF(AND(AN24=0,AN25=0),"",IF(AND(AN24="",AN25=""),"",IF(AND(AN24=0,AN25=""),"", IF(AND(AN24="",AN25=0),"",1)))))</f>
        <v/>
      </c>
      <c r="AO26" s="40" t="str">
        <f t="shared" ref="AO26" si="810">IF(AND(AO24&lt;&gt;0,AO25&lt;&gt;0),(AO24-AO25)/AO25,IF(AND(AO24=0,AO25=0),"",IF(AND(AO24="",AO25=""),"",IF(AND(AO24=0,AO25=""),"", IF(AND(AO24="",AO25=0),"",1)))))</f>
        <v/>
      </c>
      <c r="AP26" s="40" t="str">
        <f t="shared" ref="AP26" si="811">IF(AND(AP24&lt;&gt;0,AP25&lt;&gt;0),(AP24-AP25)/AP25,IF(AND(AP24=0,AP25=0),"",IF(AND(AP24="",AP25=""),"",IF(AND(AP24=0,AP25=""),"", IF(AND(AP24="",AP25=0),"",1)))))</f>
        <v/>
      </c>
      <c r="AQ26" s="40" t="str">
        <f t="shared" ref="AQ26" si="812">IF(AND(AQ24&lt;&gt;0,AQ25&lt;&gt;0),(AQ24-AQ25)/AQ25,IF(AND(AQ24=0,AQ25=0),"",IF(AND(AQ24="",AQ25=""),"",IF(AND(AQ24=0,AQ25=""),"", IF(AND(AQ24="",AQ25=0),"",1)))))</f>
        <v/>
      </c>
      <c r="AR26" s="40" t="str">
        <f t="shared" ref="AR26" si="813">IF(AND(AR24&lt;&gt;0,AR25&lt;&gt;0),(AR24-AR25)/AR25,IF(AND(AR24=0,AR25=0),"",IF(AND(AR24="",AR25=""),"",IF(AND(AR24=0,AR25=""),"", IF(AND(AR24="",AR25=0),"",1)))))</f>
        <v/>
      </c>
      <c r="AS26" s="40" t="str">
        <f t="shared" ref="AS26" si="814">IF(AND(AS24&lt;&gt;0,AS25&lt;&gt;0),(AS24-AS25)/AS25,IF(AND(AS24=0,AS25=0),"",IF(AND(AS24="",AS25=""),"",IF(AND(AS24=0,AS25=""),"", IF(AND(AS24="",AS25=0),"",1)))))</f>
        <v/>
      </c>
      <c r="AT26" s="40" t="str">
        <f t="shared" ref="AT26" si="815">IF(AND(AT24&lt;&gt;0,AT25&lt;&gt;0),(AT24-AT25)/AT25,IF(AND(AT24=0,AT25=0),"",IF(AND(AT24="",AT25=""),"",IF(AND(AT24=0,AT25=""),"", IF(AND(AT24="",AT25=0),"",1)))))</f>
        <v/>
      </c>
      <c r="AU26" s="40" t="str">
        <f t="shared" ref="AU26" si="816">IF(AND(AU24&lt;&gt;0,AU25&lt;&gt;0),(AU24-AU25)/AU25,IF(AND(AU24=0,AU25=0),"",IF(AND(AU24="",AU25=""),"",IF(AND(AU24=0,AU25=""),"", IF(AND(AU24="",AU25=0),"",1)))))</f>
        <v/>
      </c>
      <c r="AV26" s="40" t="str">
        <f t="shared" ref="AV26" si="817">IF(AND(AV24&lt;&gt;0,AV25&lt;&gt;0),(AV24-AV25)/AV25,IF(AND(AV24=0,AV25=0),"",IF(AND(AV24="",AV25=""),"",IF(AND(AV24=0,AV25=""),"", IF(AND(AV24="",AV25=0),"",1)))))</f>
        <v/>
      </c>
      <c r="AW26" s="40" t="str">
        <f t="shared" ref="AW26" si="818">IF(AND(AW24&lt;&gt;0,AW25&lt;&gt;0),(AW24-AW25)/AW25,IF(AND(AW24=0,AW25=0),"",IF(AND(AW24="",AW25=""),"",IF(AND(AW24=0,AW25=""),"", IF(AND(AW24="",AW25=0),"",1)))))</f>
        <v/>
      </c>
      <c r="AX26" s="40" t="str">
        <f t="shared" ref="AX26" si="819">IF(AND(AX24&lt;&gt;0,AX25&lt;&gt;0),(AX24-AX25)/AX25,IF(AND(AX24=0,AX25=0),"",IF(AND(AX24="",AX25=""),"",IF(AND(AX24=0,AX25=""),"", IF(AND(AX24="",AX25=0),"",1)))))</f>
        <v/>
      </c>
      <c r="AY26" s="40" t="str">
        <f t="shared" ref="AY26" si="820">IF(AND(AY24&lt;&gt;0,AY25&lt;&gt;0),(AY24-AY25)/AY25,IF(AND(AY24=0,AY25=0),"",IF(AND(AY24="",AY25=""),"",IF(AND(AY24=0,AY25=""),"", IF(AND(AY24="",AY25=0),"",1)))))</f>
        <v/>
      </c>
      <c r="AZ26" s="40" t="str">
        <f t="shared" ref="AZ26" si="821">IF(AND(AZ24&lt;&gt;0,AZ25&lt;&gt;0),(AZ24-AZ25)/AZ25,IF(AND(AZ24=0,AZ25=0),"",IF(AND(AZ24="",AZ25=""),"",IF(AND(AZ24=0,AZ25=""),"", IF(AND(AZ24="",AZ25=0),"",1)))))</f>
        <v/>
      </c>
      <c r="BA26" s="40" t="str">
        <f t="shared" ref="BA26" si="822">IF(AND(BA24&lt;&gt;0,BA25&lt;&gt;0),(BA24-BA25)/BA25,IF(AND(BA24=0,BA25=0),"",IF(AND(BA24="",BA25=""),"",IF(AND(BA24=0,BA25=""),"", IF(AND(BA24="",BA25=0),"",1)))))</f>
        <v/>
      </c>
      <c r="BB26" s="40" t="str">
        <f t="shared" ref="BB26" si="823">IF(AND(BB24&lt;&gt;0,BB25&lt;&gt;0),(BB24-BB25)/BB25,IF(AND(BB24=0,BB25=0),"",IF(AND(BB24="",BB25=""),"",IF(AND(BB24=0,BB25=""),"", IF(AND(BB24="",BB25=0),"",1)))))</f>
        <v/>
      </c>
      <c r="BC26" s="40" t="str">
        <f t="shared" ref="BC26" si="824">IF(AND(BC24&lt;&gt;0,BC25&lt;&gt;0),(BC24-BC25)/BC25,IF(AND(BC24=0,BC25=0),"",IF(AND(BC24="",BC25=""),"",IF(AND(BC24=0,BC25=""),"", IF(AND(BC24="",BC25=0),"",1)))))</f>
        <v/>
      </c>
      <c r="BD26" s="40" t="str">
        <f t="shared" ref="BD26" si="825">IF(AND(BD24&lt;&gt;0,BD25&lt;&gt;0),(BD24-BD25)/BD25,IF(AND(BD24=0,BD25=0),"",IF(AND(BD24="",BD25=""),"",IF(AND(BD24=0,BD25=""),"", IF(AND(BD24="",BD25=0),"",1)))))</f>
        <v/>
      </c>
      <c r="BE26" s="40" t="str">
        <f t="shared" ref="BE26" si="826">IF(AND(BE24&lt;&gt;0,BE25&lt;&gt;0),(BE24-BE25)/BE25,IF(AND(BE24=0,BE25=0),"",IF(AND(BE24="",BE25=""),"",IF(AND(BE24=0,BE25=""),"", IF(AND(BE24="",BE25=0),"",1)))))</f>
        <v/>
      </c>
      <c r="BF26" s="40" t="str">
        <f t="shared" ref="BF26" si="827">IF(AND(BF24&lt;&gt;0,BF25&lt;&gt;0),(BF24-BF25)/BF25,IF(AND(BF24=0,BF25=0),"",IF(AND(BF24="",BF25=""),"",IF(AND(BF24=0,BF25=""),"", IF(AND(BF24="",BF25=0),"",1)))))</f>
        <v/>
      </c>
      <c r="BG26" s="40" t="str">
        <f t="shared" ref="BG26" si="828">IF(AND(BG24&lt;&gt;0,BG25&lt;&gt;0),(BG24-BG25)/BG25,IF(AND(BG24=0,BG25=0),"",IF(AND(BG24="",BG25=""),"",IF(AND(BG24=0,BG25=""),"", IF(AND(BG24="",BG25=0),"",1)))))</f>
        <v/>
      </c>
      <c r="BH26" s="40" t="str">
        <f t="shared" ref="BH26" si="829">IF(AND(BH24&lt;&gt;0,BH25&lt;&gt;0),(BH24-BH25)/BH25,IF(AND(BH24=0,BH25=0),"",IF(AND(BH24="",BH25=""),"",IF(AND(BH24=0,BH25=""),"", IF(AND(BH24="",BH25=0),"",1)))))</f>
        <v/>
      </c>
      <c r="BI26" s="40" t="str">
        <f t="shared" ref="BI26" si="830">IF(AND(BI24&lt;&gt;0,BI25&lt;&gt;0),(BI24-BI25)/BI25,IF(AND(BI24=0,BI25=0),"",IF(AND(BI24="",BI25=""),"",IF(AND(BI24=0,BI25=""),"", IF(AND(BI24="",BI25=0),"",1)))))</f>
        <v/>
      </c>
      <c r="BJ26" s="40" t="str">
        <f t="shared" ref="BJ26:BX26" si="831">IF(AND(BJ24&lt;&gt;0,BJ25&lt;&gt;0),(BJ24-BJ25)/BJ25,IF(AND(BJ24=0,BJ25=0),"",IF(AND(BJ24="",BJ25=""),"",IF(AND(BJ24=0,BJ25=""),"", IF(AND(BJ24="",BJ25=0),"",1)))))</f>
        <v/>
      </c>
      <c r="BK26" s="40" t="str">
        <f t="shared" si="831"/>
        <v/>
      </c>
      <c r="BL26" s="40" t="str">
        <f t="shared" si="831"/>
        <v/>
      </c>
      <c r="BM26" s="40" t="str">
        <f t="shared" si="831"/>
        <v/>
      </c>
      <c r="BN26" s="40" t="str">
        <f t="shared" si="831"/>
        <v/>
      </c>
      <c r="BO26" s="40" t="str">
        <f t="shared" si="831"/>
        <v/>
      </c>
      <c r="BP26" s="40" t="str">
        <f t="shared" si="831"/>
        <v/>
      </c>
      <c r="BQ26" s="40" t="str">
        <f t="shared" si="831"/>
        <v/>
      </c>
      <c r="BR26" s="40" t="str">
        <f t="shared" si="831"/>
        <v/>
      </c>
      <c r="BS26" s="40" t="str">
        <f t="shared" si="831"/>
        <v/>
      </c>
      <c r="BT26" s="40" t="str">
        <f t="shared" si="831"/>
        <v/>
      </c>
      <c r="BU26" s="40" t="str">
        <f t="shared" si="831"/>
        <v/>
      </c>
      <c r="BV26" s="40" t="str">
        <f t="shared" si="831"/>
        <v/>
      </c>
      <c r="BW26" s="40" t="str">
        <f t="shared" si="831"/>
        <v/>
      </c>
      <c r="BX26" s="40" t="str">
        <f t="shared" si="831"/>
        <v/>
      </c>
      <c r="BY26" s="41" t="str">
        <f t="shared" ref="BY26" si="832">IF(AND(BY24&lt;&gt;0,BY25&lt;&gt;0),(BY24-BY25)/BY25,IF(AND(BY24=0,BY25=0),"",IF(AND(BY24="",BY25=""),"",IF(AND(BY24=0,BY25=""),"", IF(AND(BY24="",BY25=0),"",1)))))</f>
        <v/>
      </c>
      <c r="BZ26" s="39" t="str">
        <f t="shared" ref="BZ26" si="833">IF(AND(BZ24&lt;&gt;0,BZ25&lt;&gt;0),(BZ24-BZ25)/BZ25,IF(AND(BZ24=0,BZ25=0),"",IF(AND(BZ24="",BZ25=""),"",IF(AND(BZ24=0,BZ25=""),"", IF(AND(BZ24="",BZ25=0),"",1)))))</f>
        <v/>
      </c>
      <c r="CA26" s="40" t="str">
        <f t="shared" ref="CA26" si="834">IF(AND(CA24&lt;&gt;0,CA25&lt;&gt;0),(CA24-CA25)/CA25,IF(AND(CA24=0,CA25=0),"",IF(AND(CA24="",CA25=""),"",IF(AND(CA24=0,CA25=""),"", IF(AND(CA24="",CA25=0),"",1)))))</f>
        <v/>
      </c>
      <c r="CB26" s="40" t="str">
        <f t="shared" ref="CB26" si="835">IF(AND(CB24&lt;&gt;0,CB25&lt;&gt;0),(CB24-CB25)/CB25,IF(AND(CB24=0,CB25=0),"",IF(AND(CB24="",CB25=""),"",IF(AND(CB24=0,CB25=""),"", IF(AND(CB24="",CB25=0),"",1)))))</f>
        <v/>
      </c>
      <c r="CC26" s="40" t="str">
        <f t="shared" ref="CC26" si="836">IF(AND(CC24&lt;&gt;0,CC25&lt;&gt;0),(CC24-CC25)/CC25,IF(AND(CC24=0,CC25=0),"",IF(AND(CC24="",CC25=""),"",IF(AND(CC24=0,CC25=""),"", IF(AND(CC24="",CC25=0),"",1)))))</f>
        <v/>
      </c>
      <c r="CD26" s="40" t="str">
        <f t="shared" ref="CD26" si="837">IF(AND(CD24&lt;&gt;0,CD25&lt;&gt;0),(CD24-CD25)/CD25,IF(AND(CD24=0,CD25=0),"",IF(AND(CD24="",CD25=""),"",IF(AND(CD24=0,CD25=""),"", IF(AND(CD24="",CD25=0),"",1)))))</f>
        <v/>
      </c>
      <c r="CE26" s="40" t="str">
        <f t="shared" ref="CE26" si="838">IF(AND(CE24&lt;&gt;0,CE25&lt;&gt;0),(CE24-CE25)/CE25,IF(AND(CE24=0,CE25=0),"",IF(AND(CE24="",CE25=""),"",IF(AND(CE24=0,CE25=""),"", IF(AND(CE24="",CE25=0),"",1)))))</f>
        <v/>
      </c>
      <c r="CF26" s="40" t="str">
        <f t="shared" ref="CF26" si="839">IF(AND(CF24&lt;&gt;0,CF25&lt;&gt;0),(CF24-CF25)/CF25,IF(AND(CF24=0,CF25=0),"",IF(AND(CF24="",CF25=""),"",IF(AND(CF24=0,CF25=""),"", IF(AND(CF24="",CF25=0),"",1)))))</f>
        <v/>
      </c>
      <c r="CG26" s="40" t="str">
        <f t="shared" ref="CG26" si="840">IF(AND(CG24&lt;&gt;0,CG25&lt;&gt;0),(CG24-CG25)/CG25,IF(AND(CG24=0,CG25=0),"",IF(AND(CG24="",CG25=""),"",IF(AND(CG24=0,CG25=""),"", IF(AND(CG24="",CG25=0),"",1)))))</f>
        <v/>
      </c>
      <c r="CH26" s="40" t="str">
        <f t="shared" ref="CH26" si="841">IF(AND(CH24&lt;&gt;0,CH25&lt;&gt;0),(CH24-CH25)/CH25,IF(AND(CH24=0,CH25=0),"",IF(AND(CH24="",CH25=""),"",IF(AND(CH24=0,CH25=""),"", IF(AND(CH24="",CH25=0),"",1)))))</f>
        <v/>
      </c>
      <c r="CI26" s="40" t="str">
        <f t="shared" ref="CI26" si="842">IF(AND(CI24&lt;&gt;0,CI25&lt;&gt;0),(CI24-CI25)/CI25,IF(AND(CI24=0,CI25=0),"",IF(AND(CI24="",CI25=""),"",IF(AND(CI24=0,CI25=""),"", IF(AND(CI24="",CI25=0),"",1)))))</f>
        <v/>
      </c>
      <c r="CJ26" s="40" t="str">
        <f t="shared" ref="CJ26" si="843">IF(AND(CJ24&lt;&gt;0,CJ25&lt;&gt;0),(CJ24-CJ25)/CJ25,IF(AND(CJ24=0,CJ25=0),"",IF(AND(CJ24="",CJ25=""),"",IF(AND(CJ24=0,CJ25=""),"", IF(AND(CJ24="",CJ25=0),"",1)))))</f>
        <v/>
      </c>
      <c r="CK26" s="40" t="str">
        <f t="shared" ref="CK26" si="844">IF(AND(CK24&lt;&gt;0,CK25&lt;&gt;0),(CK24-CK25)/CK25,IF(AND(CK24=0,CK25=0),"",IF(AND(CK24="",CK25=""),"",IF(AND(CK24=0,CK25=""),"", IF(AND(CK24="",CK25=0),"",1)))))</f>
        <v/>
      </c>
      <c r="CL26" s="40" t="str">
        <f t="shared" ref="CL26" si="845">IF(AND(CL24&lt;&gt;0,CL25&lt;&gt;0),(CL24-CL25)/CL25,IF(AND(CL24=0,CL25=0),"",IF(AND(CL24="",CL25=""),"",IF(AND(CL24=0,CL25=""),"", IF(AND(CL24="",CL25=0),"",1)))))</f>
        <v/>
      </c>
      <c r="CM26" s="40" t="str">
        <f t="shared" ref="CM26" si="846">IF(AND(CM24&lt;&gt;0,CM25&lt;&gt;0),(CM24-CM25)/CM25,IF(AND(CM24=0,CM25=0),"",IF(AND(CM24="",CM25=""),"",IF(AND(CM24=0,CM25=""),"", IF(AND(CM24="",CM25=0),"",1)))))</f>
        <v/>
      </c>
      <c r="CN26" s="40" t="str">
        <f t="shared" ref="CN26" si="847">IF(AND(CN24&lt;&gt;0,CN25&lt;&gt;0),(CN24-CN25)/CN25,IF(AND(CN24=0,CN25=0),"",IF(AND(CN24="",CN25=""),"",IF(AND(CN24=0,CN25=""),"", IF(AND(CN24="",CN25=0),"",1)))))</f>
        <v/>
      </c>
      <c r="CO26" s="40" t="str">
        <f t="shared" ref="CO26" si="848">IF(AND(CO24&lt;&gt;0,CO25&lt;&gt;0),(CO24-CO25)/CO25,IF(AND(CO24=0,CO25=0),"",IF(AND(CO24="",CO25=""),"",IF(AND(CO24=0,CO25=""),"", IF(AND(CO24="",CO25=0),"",1)))))</f>
        <v/>
      </c>
      <c r="CP26" s="40" t="str">
        <f t="shared" ref="CP26" si="849">IF(AND(CP24&lt;&gt;0,CP25&lt;&gt;0),(CP24-CP25)/CP25,IF(AND(CP24=0,CP25=0),"",IF(AND(CP24="",CP25=""),"",IF(AND(CP24=0,CP25=""),"", IF(AND(CP24="",CP25=0),"",1)))))</f>
        <v/>
      </c>
      <c r="CQ26" s="40" t="str">
        <f t="shared" ref="CQ26" si="850">IF(AND(CQ24&lt;&gt;0,CQ25&lt;&gt;0),(CQ24-CQ25)/CQ25,IF(AND(CQ24=0,CQ25=0),"",IF(AND(CQ24="",CQ25=""),"",IF(AND(CQ24=0,CQ25=""),"", IF(AND(CQ24="",CQ25=0),"",1)))))</f>
        <v/>
      </c>
      <c r="CR26" s="40" t="str">
        <f t="shared" ref="CR26" si="851">IF(AND(CR24&lt;&gt;0,CR25&lt;&gt;0),(CR24-CR25)/CR25,IF(AND(CR24=0,CR25=0),"",IF(AND(CR24="",CR25=""),"",IF(AND(CR24=0,CR25=""),"", IF(AND(CR24="",CR25=0),"",1)))))</f>
        <v/>
      </c>
      <c r="CS26" s="40" t="str">
        <f t="shared" ref="CS26" si="852">IF(AND(CS24&lt;&gt;0,CS25&lt;&gt;0),(CS24-CS25)/CS25,IF(AND(CS24=0,CS25=0),"",IF(AND(CS24="",CS25=""),"",IF(AND(CS24=0,CS25=""),"", IF(AND(CS24="",CS25=0),"",1)))))</f>
        <v/>
      </c>
      <c r="CT26" s="40" t="str">
        <f t="shared" ref="CT26" si="853">IF(AND(CT24&lt;&gt;0,CT25&lt;&gt;0),(CT24-CT25)/CT25,IF(AND(CT24=0,CT25=0),"",IF(AND(CT24="",CT25=""),"",IF(AND(CT24=0,CT25=""),"", IF(AND(CT24="",CT25=0),"",1)))))</f>
        <v/>
      </c>
      <c r="CU26" s="40" t="str">
        <f t="shared" ref="CU26" si="854">IF(AND(CU24&lt;&gt;0,CU25&lt;&gt;0),(CU24-CU25)/CU25,IF(AND(CU24=0,CU25=0),"",IF(AND(CU24="",CU25=""),"",IF(AND(CU24=0,CU25=""),"", IF(AND(CU24="",CU25=0),"",1)))))</f>
        <v/>
      </c>
      <c r="CV26" s="40" t="str">
        <f t="shared" ref="CV26:DJ26" si="855">IF(AND(CV24&lt;&gt;0,CV25&lt;&gt;0),(CV24-CV25)/CV25,IF(AND(CV24=0,CV25=0),"",IF(AND(CV24="",CV25=""),"",IF(AND(CV24=0,CV25=""),"", IF(AND(CV24="",CV25=0),"",1)))))</f>
        <v/>
      </c>
      <c r="CW26" s="40" t="str">
        <f t="shared" si="855"/>
        <v/>
      </c>
      <c r="CX26" s="40" t="str">
        <f t="shared" si="855"/>
        <v/>
      </c>
      <c r="CY26" s="40" t="str">
        <f t="shared" si="855"/>
        <v/>
      </c>
      <c r="CZ26" s="40" t="str">
        <f t="shared" si="855"/>
        <v/>
      </c>
      <c r="DA26" s="40" t="str">
        <f t="shared" si="855"/>
        <v/>
      </c>
      <c r="DB26" s="40" t="str">
        <f t="shared" si="855"/>
        <v/>
      </c>
      <c r="DC26" s="40" t="str">
        <f t="shared" si="855"/>
        <v/>
      </c>
      <c r="DD26" s="40" t="str">
        <f t="shared" si="855"/>
        <v/>
      </c>
      <c r="DE26" s="40" t="str">
        <f t="shared" si="855"/>
        <v/>
      </c>
      <c r="DF26" s="40" t="str">
        <f t="shared" si="855"/>
        <v/>
      </c>
      <c r="DG26" s="40" t="str">
        <f t="shared" si="855"/>
        <v/>
      </c>
      <c r="DH26" s="40" t="str">
        <f t="shared" si="855"/>
        <v/>
      </c>
      <c r="DI26" s="40" t="str">
        <f t="shared" si="855"/>
        <v/>
      </c>
      <c r="DJ26" s="40" t="str">
        <f t="shared" si="855"/>
        <v/>
      </c>
      <c r="DK26" s="41" t="str">
        <f t="shared" ref="DK26:HU26" si="856">IF(AND(DK24&lt;&gt;0,DK25&lt;&gt;0),(DK24-DK25)/DK25,IF(AND(DK24=0,DK25=0),"",IF(AND(DK24="",DK25=""),"",IF(AND(DK24=0,DK25=""),"", IF(AND(DK24="",DK25=0),"",1)))))</f>
        <v/>
      </c>
      <c r="DL26" s="72" t="str">
        <f t="shared" si="856"/>
        <v/>
      </c>
      <c r="DM26" s="73" t="str">
        <f t="shared" si="856"/>
        <v/>
      </c>
      <c r="DN26" s="73" t="str">
        <f t="shared" si="856"/>
        <v/>
      </c>
      <c r="DO26" s="73" t="str">
        <f t="shared" si="856"/>
        <v/>
      </c>
      <c r="DP26" s="73" t="str">
        <f t="shared" si="856"/>
        <v/>
      </c>
      <c r="DQ26" s="73" t="str">
        <f t="shared" si="856"/>
        <v/>
      </c>
      <c r="DR26" s="73" t="str">
        <f t="shared" si="856"/>
        <v/>
      </c>
      <c r="DS26" s="73" t="str">
        <f t="shared" si="856"/>
        <v/>
      </c>
      <c r="DT26" s="73" t="str">
        <f t="shared" si="856"/>
        <v/>
      </c>
      <c r="DU26" s="73" t="str">
        <f t="shared" si="856"/>
        <v/>
      </c>
      <c r="DV26" s="73" t="str">
        <f t="shared" si="856"/>
        <v/>
      </c>
      <c r="DW26" s="73" t="str">
        <f t="shared" si="856"/>
        <v/>
      </c>
      <c r="DX26" s="73" t="str">
        <f t="shared" si="856"/>
        <v/>
      </c>
      <c r="DY26" s="73" t="str">
        <f t="shared" si="856"/>
        <v/>
      </c>
      <c r="DZ26" s="73" t="str">
        <f t="shared" si="856"/>
        <v/>
      </c>
      <c r="EA26" s="73" t="str">
        <f t="shared" si="856"/>
        <v/>
      </c>
      <c r="EB26" s="73" t="str">
        <f t="shared" si="856"/>
        <v/>
      </c>
      <c r="EC26" s="73" t="str">
        <f t="shared" si="856"/>
        <v/>
      </c>
      <c r="ED26" s="73" t="str">
        <f t="shared" si="856"/>
        <v/>
      </c>
      <c r="EE26" s="73" t="str">
        <f t="shared" si="856"/>
        <v/>
      </c>
      <c r="EF26" s="73" t="str">
        <f t="shared" si="856"/>
        <v/>
      </c>
      <c r="EG26" s="73" t="str">
        <f t="shared" si="856"/>
        <v/>
      </c>
      <c r="EH26" s="73" t="str">
        <f t="shared" si="856"/>
        <v/>
      </c>
      <c r="EI26" s="73" t="str">
        <f t="shared" ref="EI26:EV26" si="857">IF(AND(EI24&lt;&gt;0,EI25&lt;&gt;0),(EI24-EI25)/EI25,IF(AND(EI24=0,EI25=0),"",IF(AND(EI24="",EI25=""),"",IF(AND(EI24=0,EI25=""),"", IF(AND(EI24="",EI25=0),"",1)))))</f>
        <v/>
      </c>
      <c r="EJ26" s="73" t="str">
        <f t="shared" si="857"/>
        <v/>
      </c>
      <c r="EK26" s="73" t="str">
        <f t="shared" si="857"/>
        <v/>
      </c>
      <c r="EL26" s="73" t="str">
        <f t="shared" si="857"/>
        <v/>
      </c>
      <c r="EM26" s="73" t="str">
        <f t="shared" si="857"/>
        <v/>
      </c>
      <c r="EN26" s="73" t="str">
        <f t="shared" si="857"/>
        <v/>
      </c>
      <c r="EO26" s="73" t="str">
        <f t="shared" si="857"/>
        <v/>
      </c>
      <c r="EP26" s="73" t="str">
        <f t="shared" si="857"/>
        <v/>
      </c>
      <c r="EQ26" s="73" t="str">
        <f t="shared" si="857"/>
        <v/>
      </c>
      <c r="ER26" s="73" t="str">
        <f t="shared" si="857"/>
        <v/>
      </c>
      <c r="ES26" s="73" t="str">
        <f t="shared" si="857"/>
        <v/>
      </c>
      <c r="ET26" s="73" t="str">
        <f t="shared" si="857"/>
        <v/>
      </c>
      <c r="EU26" s="73" t="str">
        <f t="shared" si="857"/>
        <v/>
      </c>
      <c r="EV26" s="73" t="str">
        <f t="shared" si="857"/>
        <v/>
      </c>
      <c r="EW26" s="74" t="str">
        <f t="shared" si="856"/>
        <v/>
      </c>
      <c r="EX26" s="72" t="str">
        <f t="shared" ref="EX26:GI26" si="858">IF(AND(EX24&lt;&gt;0,EX25&lt;&gt;0),(EX24-EX25)/EX25,IF(AND(EX24=0,EX25=0),"",IF(AND(EX24="",EX25=""),"",IF(AND(EX24=0,EX25=""),"", IF(AND(EX24="",EX25=0),"",1)))))</f>
        <v/>
      </c>
      <c r="EY26" s="73" t="str">
        <f t="shared" si="858"/>
        <v/>
      </c>
      <c r="EZ26" s="73" t="str">
        <f t="shared" si="858"/>
        <v/>
      </c>
      <c r="FA26" s="73" t="str">
        <f t="shared" si="858"/>
        <v/>
      </c>
      <c r="FB26" s="73" t="str">
        <f t="shared" si="858"/>
        <v/>
      </c>
      <c r="FC26" s="73" t="str">
        <f t="shared" si="858"/>
        <v/>
      </c>
      <c r="FD26" s="73" t="str">
        <f t="shared" si="858"/>
        <v/>
      </c>
      <c r="FE26" s="73" t="str">
        <f t="shared" si="858"/>
        <v/>
      </c>
      <c r="FF26" s="73" t="str">
        <f t="shared" si="858"/>
        <v/>
      </c>
      <c r="FG26" s="73" t="str">
        <f t="shared" si="858"/>
        <v/>
      </c>
      <c r="FH26" s="73" t="str">
        <f t="shared" si="858"/>
        <v/>
      </c>
      <c r="FI26" s="73" t="str">
        <f t="shared" si="858"/>
        <v/>
      </c>
      <c r="FJ26" s="73" t="str">
        <f t="shared" si="858"/>
        <v/>
      </c>
      <c r="FK26" s="73" t="str">
        <f t="shared" si="858"/>
        <v/>
      </c>
      <c r="FL26" s="73" t="str">
        <f t="shared" si="858"/>
        <v/>
      </c>
      <c r="FM26" s="73" t="str">
        <f t="shared" si="858"/>
        <v/>
      </c>
      <c r="FN26" s="73" t="str">
        <f t="shared" si="858"/>
        <v/>
      </c>
      <c r="FO26" s="73" t="str">
        <f t="shared" si="858"/>
        <v/>
      </c>
      <c r="FP26" s="73" t="str">
        <f t="shared" si="858"/>
        <v/>
      </c>
      <c r="FQ26" s="73" t="str">
        <f t="shared" si="858"/>
        <v/>
      </c>
      <c r="FR26" s="73" t="str">
        <f t="shared" si="858"/>
        <v/>
      </c>
      <c r="FS26" s="73" t="str">
        <f t="shared" si="858"/>
        <v/>
      </c>
      <c r="FT26" s="73" t="str">
        <f t="shared" si="858"/>
        <v/>
      </c>
      <c r="FU26" s="73" t="str">
        <f t="shared" ref="FU26:GH26" si="859">IF(AND(FU24&lt;&gt;0,FU25&lt;&gt;0),(FU24-FU25)/FU25,IF(AND(FU24=0,FU25=0),"",IF(AND(FU24="",FU25=""),"",IF(AND(FU24=0,FU25=""),"", IF(AND(FU24="",FU25=0),"",1)))))</f>
        <v/>
      </c>
      <c r="FV26" s="73" t="str">
        <f t="shared" si="859"/>
        <v/>
      </c>
      <c r="FW26" s="73" t="str">
        <f t="shared" si="859"/>
        <v/>
      </c>
      <c r="FX26" s="73" t="str">
        <f t="shared" si="859"/>
        <v/>
      </c>
      <c r="FY26" s="73" t="str">
        <f t="shared" si="859"/>
        <v/>
      </c>
      <c r="FZ26" s="73" t="str">
        <f t="shared" si="859"/>
        <v/>
      </c>
      <c r="GA26" s="73" t="str">
        <f t="shared" si="859"/>
        <v/>
      </c>
      <c r="GB26" s="73" t="str">
        <f t="shared" si="859"/>
        <v/>
      </c>
      <c r="GC26" s="73" t="str">
        <f t="shared" si="859"/>
        <v/>
      </c>
      <c r="GD26" s="73" t="str">
        <f t="shared" si="859"/>
        <v/>
      </c>
      <c r="GE26" s="73" t="str">
        <f t="shared" si="859"/>
        <v/>
      </c>
      <c r="GF26" s="73" t="str">
        <f t="shared" si="859"/>
        <v/>
      </c>
      <c r="GG26" s="73" t="str">
        <f t="shared" si="859"/>
        <v/>
      </c>
      <c r="GH26" s="73" t="str">
        <f t="shared" si="859"/>
        <v/>
      </c>
      <c r="GI26" s="74" t="str">
        <f t="shared" si="858"/>
        <v/>
      </c>
      <c r="GJ26" s="72" t="str">
        <f t="shared" si="856"/>
        <v/>
      </c>
      <c r="GK26" s="73" t="str">
        <f t="shared" si="856"/>
        <v/>
      </c>
      <c r="GL26" s="73" t="str">
        <f t="shared" si="856"/>
        <v/>
      </c>
      <c r="GM26" s="73" t="str">
        <f t="shared" si="856"/>
        <v/>
      </c>
      <c r="GN26" s="73" t="str">
        <f t="shared" si="856"/>
        <v/>
      </c>
      <c r="GO26" s="73" t="str">
        <f t="shared" si="856"/>
        <v/>
      </c>
      <c r="GP26" s="73" t="str">
        <f t="shared" si="856"/>
        <v/>
      </c>
      <c r="GQ26" s="73" t="str">
        <f t="shared" si="856"/>
        <v/>
      </c>
      <c r="GR26" s="73" t="str">
        <f t="shared" si="856"/>
        <v/>
      </c>
      <c r="GS26" s="73" t="str">
        <f t="shared" si="856"/>
        <v/>
      </c>
      <c r="GT26" s="73" t="str">
        <f t="shared" si="856"/>
        <v/>
      </c>
      <c r="GU26" s="73" t="str">
        <f t="shared" si="856"/>
        <v/>
      </c>
      <c r="GV26" s="73" t="str">
        <f t="shared" si="856"/>
        <v/>
      </c>
      <c r="GW26" s="73" t="str">
        <f t="shared" si="856"/>
        <v/>
      </c>
      <c r="GX26" s="73" t="str">
        <f t="shared" si="856"/>
        <v/>
      </c>
      <c r="GY26" s="73" t="str">
        <f t="shared" si="856"/>
        <v/>
      </c>
      <c r="GZ26" s="73" t="str">
        <f t="shared" si="856"/>
        <v/>
      </c>
      <c r="HA26" s="73" t="str">
        <f t="shared" si="856"/>
        <v/>
      </c>
      <c r="HB26" s="73" t="str">
        <f t="shared" si="856"/>
        <v/>
      </c>
      <c r="HC26" s="73" t="str">
        <f t="shared" si="856"/>
        <v/>
      </c>
      <c r="HD26" s="73" t="str">
        <f t="shared" si="856"/>
        <v/>
      </c>
      <c r="HE26" s="73" t="str">
        <f t="shared" si="856"/>
        <v/>
      </c>
      <c r="HF26" s="73" t="str">
        <f t="shared" si="856"/>
        <v/>
      </c>
      <c r="HG26" s="73" t="str">
        <f t="shared" ref="HG26:HT26" si="860">IF(AND(HG24&lt;&gt;0,HG25&lt;&gt;0),(HG24-HG25)/HG25,IF(AND(HG24=0,HG25=0),"",IF(AND(HG24="",HG25=""),"",IF(AND(HG24=0,HG25=""),"", IF(AND(HG24="",HG25=0),"",1)))))</f>
        <v/>
      </c>
      <c r="HH26" s="73" t="str">
        <f t="shared" si="860"/>
        <v/>
      </c>
      <c r="HI26" s="73" t="str">
        <f t="shared" si="860"/>
        <v/>
      </c>
      <c r="HJ26" s="73" t="str">
        <f t="shared" si="860"/>
        <v/>
      </c>
      <c r="HK26" s="73" t="str">
        <f t="shared" si="860"/>
        <v/>
      </c>
      <c r="HL26" s="73" t="str">
        <f t="shared" si="860"/>
        <v/>
      </c>
      <c r="HM26" s="73" t="str">
        <f t="shared" si="860"/>
        <v/>
      </c>
      <c r="HN26" s="73" t="str">
        <f t="shared" si="860"/>
        <v/>
      </c>
      <c r="HO26" s="73" t="str">
        <f t="shared" si="860"/>
        <v/>
      </c>
      <c r="HP26" s="73" t="str">
        <f t="shared" si="860"/>
        <v/>
      </c>
      <c r="HQ26" s="73" t="str">
        <f t="shared" si="860"/>
        <v/>
      </c>
      <c r="HR26" s="73" t="str">
        <f t="shared" si="860"/>
        <v/>
      </c>
      <c r="HS26" s="73" t="str">
        <f t="shared" si="860"/>
        <v/>
      </c>
      <c r="HT26" s="73" t="str">
        <f t="shared" si="860"/>
        <v/>
      </c>
      <c r="HU26" s="74" t="str">
        <f t="shared" si="856"/>
        <v/>
      </c>
      <c r="HV26" s="39" t="str">
        <f t="shared" ref="HV26" si="861">IF(AND(HV24&lt;&gt;0,HV25&lt;&gt;0),(HV24-HV25)/HV25,IF(AND(HV24=0,HV25=0),"",IF(AND(HV24="",HV25=""),"",IF(AND(HV24=0,HV25=""),"", IF(AND(HV24="",HV25=0),"",1)))))</f>
        <v/>
      </c>
      <c r="HW26" s="40" t="str">
        <f t="shared" ref="HW26" si="862">IF(AND(HW24&lt;&gt;0,HW25&lt;&gt;0),(HW24-HW25)/HW25,IF(AND(HW24=0,HW25=0),"",IF(AND(HW24="",HW25=""),"",IF(AND(HW24=0,HW25=""),"", IF(AND(HW24="",HW25=0),"",1)))))</f>
        <v/>
      </c>
      <c r="HX26" s="40" t="str">
        <f t="shared" ref="HX26" si="863">IF(AND(HX24&lt;&gt;0,HX25&lt;&gt;0),(HX24-HX25)/HX25,IF(AND(HX24=0,HX25=0),"",IF(AND(HX24="",HX25=""),"",IF(AND(HX24=0,HX25=""),"", IF(AND(HX24="",HX25=0),"",1)))))</f>
        <v/>
      </c>
      <c r="HY26" s="40" t="str">
        <f t="shared" ref="HY26" si="864">IF(AND(HY24&lt;&gt;0,HY25&lt;&gt;0),(HY24-HY25)/HY25,IF(AND(HY24=0,HY25=0),"",IF(AND(HY24="",HY25=""),"",IF(AND(HY24=0,HY25=""),"", IF(AND(HY24="",HY25=0),"",1)))))</f>
        <v/>
      </c>
      <c r="HZ26" s="40" t="str">
        <f t="shared" ref="HZ26" si="865">IF(AND(HZ24&lt;&gt;0,HZ25&lt;&gt;0),(HZ24-HZ25)/HZ25,IF(AND(HZ24=0,HZ25=0),"",IF(AND(HZ24="",HZ25=""),"",IF(AND(HZ24=0,HZ25=""),"", IF(AND(HZ24="",HZ25=0),"",1)))))</f>
        <v/>
      </c>
      <c r="IA26" s="40" t="str">
        <f t="shared" ref="IA26" si="866">IF(AND(IA24&lt;&gt;0,IA25&lt;&gt;0),(IA24-IA25)/IA25,IF(AND(IA24=0,IA25=0),"",IF(AND(IA24="",IA25=""),"",IF(AND(IA24=0,IA25=""),"", IF(AND(IA24="",IA25=0),"",1)))))</f>
        <v/>
      </c>
      <c r="IB26" s="40" t="str">
        <f t="shared" ref="IB26" si="867">IF(AND(IB24&lt;&gt;0,IB25&lt;&gt;0),(IB24-IB25)/IB25,IF(AND(IB24=0,IB25=0),"",IF(AND(IB24="",IB25=""),"",IF(AND(IB24=0,IB25=""),"", IF(AND(IB24="",IB25=0),"",1)))))</f>
        <v/>
      </c>
      <c r="IC26" s="40" t="str">
        <f t="shared" ref="IC26" si="868">IF(AND(IC24&lt;&gt;0,IC25&lt;&gt;0),(IC24-IC25)/IC25,IF(AND(IC24=0,IC25=0),"",IF(AND(IC24="",IC25=""),"",IF(AND(IC24=0,IC25=""),"", IF(AND(IC24="",IC25=0),"",1)))))</f>
        <v/>
      </c>
      <c r="ID26" s="40" t="str">
        <f t="shared" ref="ID26" si="869">IF(AND(ID24&lt;&gt;0,ID25&lt;&gt;0),(ID24-ID25)/ID25,IF(AND(ID24=0,ID25=0),"",IF(AND(ID24="",ID25=""),"",IF(AND(ID24=0,ID25=""),"", IF(AND(ID24="",ID25=0),"",1)))))</f>
        <v/>
      </c>
      <c r="IE26" s="40" t="str">
        <f t="shared" ref="IE26" si="870">IF(AND(IE24&lt;&gt;0,IE25&lt;&gt;0),(IE24-IE25)/IE25,IF(AND(IE24=0,IE25=0),"",IF(AND(IE24="",IE25=""),"",IF(AND(IE24=0,IE25=""),"", IF(AND(IE24="",IE25=0),"",1)))))</f>
        <v/>
      </c>
      <c r="IF26" s="40" t="str">
        <f t="shared" ref="IF26" si="871">IF(AND(IF24&lt;&gt;0,IF25&lt;&gt;0),(IF24-IF25)/IF25,IF(AND(IF24=0,IF25=0),"",IF(AND(IF24="",IF25=""),"",IF(AND(IF24=0,IF25=""),"", IF(AND(IF24="",IF25=0),"",1)))))</f>
        <v/>
      </c>
      <c r="IG26" s="40" t="str">
        <f t="shared" ref="IG26" si="872">IF(AND(IG24&lt;&gt;0,IG25&lt;&gt;0),(IG24-IG25)/IG25,IF(AND(IG24=0,IG25=0),"",IF(AND(IG24="",IG25=""),"",IF(AND(IG24=0,IG25=""),"", IF(AND(IG24="",IG25=0),"",1)))))</f>
        <v/>
      </c>
      <c r="IH26" s="40" t="str">
        <f t="shared" ref="IH26" si="873">IF(AND(IH24&lt;&gt;0,IH25&lt;&gt;0),(IH24-IH25)/IH25,IF(AND(IH24=0,IH25=0),"",IF(AND(IH24="",IH25=""),"",IF(AND(IH24=0,IH25=""),"", IF(AND(IH24="",IH25=0),"",1)))))</f>
        <v/>
      </c>
      <c r="II26" s="40" t="str">
        <f t="shared" ref="II26" si="874">IF(AND(II24&lt;&gt;0,II25&lt;&gt;0),(II24-II25)/II25,IF(AND(II24=0,II25=0),"",IF(AND(II24="",II25=""),"",IF(AND(II24=0,II25=""),"", IF(AND(II24="",II25=0),"",1)))))</f>
        <v/>
      </c>
      <c r="IJ26" s="40" t="str">
        <f t="shared" ref="IJ26" si="875">IF(AND(IJ24&lt;&gt;0,IJ25&lt;&gt;0),(IJ24-IJ25)/IJ25,IF(AND(IJ24=0,IJ25=0),"",IF(AND(IJ24="",IJ25=""),"",IF(AND(IJ24=0,IJ25=""),"", IF(AND(IJ24="",IJ25=0),"",1)))))</f>
        <v/>
      </c>
      <c r="IK26" s="40" t="str">
        <f t="shared" ref="IK26" si="876">IF(AND(IK24&lt;&gt;0,IK25&lt;&gt;0),(IK24-IK25)/IK25,IF(AND(IK24=0,IK25=0),"",IF(AND(IK24="",IK25=""),"",IF(AND(IK24=0,IK25=""),"", IF(AND(IK24="",IK25=0),"",1)))))</f>
        <v/>
      </c>
      <c r="IL26" s="40" t="str">
        <f t="shared" ref="IL26" si="877">IF(AND(IL24&lt;&gt;0,IL25&lt;&gt;0),(IL24-IL25)/IL25,IF(AND(IL24=0,IL25=0),"",IF(AND(IL24="",IL25=""),"",IF(AND(IL24=0,IL25=""),"", IF(AND(IL24="",IL25=0),"",1)))))</f>
        <v/>
      </c>
      <c r="IM26" s="40" t="str">
        <f t="shared" ref="IM26" si="878">IF(AND(IM24&lt;&gt;0,IM25&lt;&gt;0),(IM24-IM25)/IM25,IF(AND(IM24=0,IM25=0),"",IF(AND(IM24="",IM25=""),"",IF(AND(IM24=0,IM25=""),"", IF(AND(IM24="",IM25=0),"",1)))))</f>
        <v/>
      </c>
      <c r="IN26" s="40" t="str">
        <f t="shared" ref="IN26" si="879">IF(AND(IN24&lt;&gt;0,IN25&lt;&gt;0),(IN24-IN25)/IN25,IF(AND(IN24=0,IN25=0),"",IF(AND(IN24="",IN25=""),"",IF(AND(IN24=0,IN25=""),"", IF(AND(IN24="",IN25=0),"",1)))))</f>
        <v/>
      </c>
      <c r="IO26" s="40" t="str">
        <f t="shared" ref="IO26" si="880">IF(AND(IO24&lt;&gt;0,IO25&lt;&gt;0),(IO24-IO25)/IO25,IF(AND(IO24=0,IO25=0),"",IF(AND(IO24="",IO25=""),"",IF(AND(IO24=0,IO25=""),"", IF(AND(IO24="",IO25=0),"",1)))))</f>
        <v/>
      </c>
      <c r="IP26" s="40" t="str">
        <f t="shared" ref="IP26" si="881">IF(AND(IP24&lt;&gt;0,IP25&lt;&gt;0),(IP24-IP25)/IP25,IF(AND(IP24=0,IP25=0),"",IF(AND(IP24="",IP25=""),"",IF(AND(IP24=0,IP25=""),"", IF(AND(IP24="",IP25=0),"",1)))))</f>
        <v/>
      </c>
      <c r="IQ26" s="40" t="str">
        <f t="shared" ref="IQ26" si="882">IF(AND(IQ24&lt;&gt;0,IQ25&lt;&gt;0),(IQ24-IQ25)/IQ25,IF(AND(IQ24=0,IQ25=0),"",IF(AND(IQ24="",IQ25=""),"",IF(AND(IQ24=0,IQ25=""),"", IF(AND(IQ24="",IQ25=0),"",1)))))</f>
        <v/>
      </c>
      <c r="IR26" s="40" t="str">
        <f t="shared" ref="IR26:JF26" si="883">IF(AND(IR24&lt;&gt;0,IR25&lt;&gt;0),(IR24-IR25)/IR25,IF(AND(IR24=0,IR25=0),"",IF(AND(IR24="",IR25=""),"",IF(AND(IR24=0,IR25=""),"", IF(AND(IR24="",IR25=0),"",1)))))</f>
        <v/>
      </c>
      <c r="IS26" s="40" t="str">
        <f t="shared" si="883"/>
        <v/>
      </c>
      <c r="IT26" s="40" t="str">
        <f t="shared" si="883"/>
        <v/>
      </c>
      <c r="IU26" s="40" t="str">
        <f t="shared" si="883"/>
        <v/>
      </c>
      <c r="IV26" s="40" t="str">
        <f t="shared" si="883"/>
        <v/>
      </c>
      <c r="IW26" s="40" t="str">
        <f t="shared" si="883"/>
        <v/>
      </c>
      <c r="IX26" s="40" t="str">
        <f t="shared" si="883"/>
        <v/>
      </c>
      <c r="IY26" s="40" t="str">
        <f t="shared" si="883"/>
        <v/>
      </c>
      <c r="IZ26" s="40" t="str">
        <f t="shared" si="883"/>
        <v/>
      </c>
      <c r="JA26" s="40" t="str">
        <f t="shared" si="883"/>
        <v/>
      </c>
      <c r="JB26" s="40" t="str">
        <f t="shared" si="883"/>
        <v/>
      </c>
      <c r="JC26" s="40" t="str">
        <f t="shared" si="883"/>
        <v/>
      </c>
      <c r="JD26" s="40" t="str">
        <f t="shared" si="883"/>
        <v/>
      </c>
      <c r="JE26" s="40" t="str">
        <f t="shared" si="883"/>
        <v/>
      </c>
      <c r="JF26" s="40" t="str">
        <f t="shared" si="883"/>
        <v/>
      </c>
      <c r="JG26" s="41" t="str">
        <f t="shared" ref="JG26:NQ26" si="884">IF(AND(JG24&lt;&gt;0,JG25&lt;&gt;0),(JG24-JG25)/JG25,IF(AND(JG24=0,JG25=0),"",IF(AND(JG24="",JG25=""),"",IF(AND(JG24=0,JG25=""),"", IF(AND(JG24="",JG25=0),"",1)))))</f>
        <v/>
      </c>
      <c r="JH26" s="72" t="str">
        <f t="shared" si="884"/>
        <v/>
      </c>
      <c r="JI26" s="73" t="str">
        <f t="shared" si="884"/>
        <v/>
      </c>
      <c r="JJ26" s="73" t="str">
        <f t="shared" si="884"/>
        <v/>
      </c>
      <c r="JK26" s="73" t="str">
        <f t="shared" si="884"/>
        <v/>
      </c>
      <c r="JL26" s="73" t="str">
        <f t="shared" si="884"/>
        <v/>
      </c>
      <c r="JM26" s="73" t="str">
        <f t="shared" si="884"/>
        <v/>
      </c>
      <c r="JN26" s="73" t="str">
        <f t="shared" si="884"/>
        <v/>
      </c>
      <c r="JO26" s="73" t="str">
        <f t="shared" si="884"/>
        <v/>
      </c>
      <c r="JP26" s="73" t="str">
        <f t="shared" si="884"/>
        <v/>
      </c>
      <c r="JQ26" s="73" t="str">
        <f t="shared" si="884"/>
        <v/>
      </c>
      <c r="JR26" s="73" t="str">
        <f t="shared" si="884"/>
        <v/>
      </c>
      <c r="JS26" s="73" t="str">
        <f t="shared" si="884"/>
        <v/>
      </c>
      <c r="JT26" s="73" t="str">
        <f t="shared" si="884"/>
        <v/>
      </c>
      <c r="JU26" s="73" t="str">
        <f t="shared" si="884"/>
        <v/>
      </c>
      <c r="JV26" s="73" t="str">
        <f t="shared" si="884"/>
        <v/>
      </c>
      <c r="JW26" s="73" t="str">
        <f t="shared" si="884"/>
        <v/>
      </c>
      <c r="JX26" s="73" t="str">
        <f t="shared" si="884"/>
        <v/>
      </c>
      <c r="JY26" s="73" t="str">
        <f t="shared" si="884"/>
        <v/>
      </c>
      <c r="JZ26" s="73" t="str">
        <f t="shared" si="884"/>
        <v/>
      </c>
      <c r="KA26" s="73" t="str">
        <f t="shared" si="884"/>
        <v/>
      </c>
      <c r="KB26" s="73" t="str">
        <f t="shared" si="884"/>
        <v/>
      </c>
      <c r="KC26" s="73" t="str">
        <f t="shared" si="884"/>
        <v/>
      </c>
      <c r="KD26" s="73" t="str">
        <f t="shared" si="884"/>
        <v/>
      </c>
      <c r="KE26" s="73" t="str">
        <f t="shared" ref="KE26:KR26" si="885">IF(AND(KE24&lt;&gt;0,KE25&lt;&gt;0),(KE24-KE25)/KE25,IF(AND(KE24=0,KE25=0),"",IF(AND(KE24="",KE25=""),"",IF(AND(KE24=0,KE25=""),"", IF(AND(KE24="",KE25=0),"",1)))))</f>
        <v/>
      </c>
      <c r="KF26" s="73" t="str">
        <f t="shared" si="885"/>
        <v/>
      </c>
      <c r="KG26" s="73" t="str">
        <f t="shared" si="885"/>
        <v/>
      </c>
      <c r="KH26" s="73" t="str">
        <f t="shared" si="885"/>
        <v/>
      </c>
      <c r="KI26" s="73" t="str">
        <f t="shared" si="885"/>
        <v/>
      </c>
      <c r="KJ26" s="73" t="str">
        <f t="shared" si="885"/>
        <v/>
      </c>
      <c r="KK26" s="73" t="str">
        <f t="shared" si="885"/>
        <v/>
      </c>
      <c r="KL26" s="73" t="str">
        <f t="shared" si="885"/>
        <v/>
      </c>
      <c r="KM26" s="73" t="str">
        <f t="shared" si="885"/>
        <v/>
      </c>
      <c r="KN26" s="73" t="str">
        <f t="shared" si="885"/>
        <v/>
      </c>
      <c r="KO26" s="73" t="str">
        <f t="shared" si="885"/>
        <v/>
      </c>
      <c r="KP26" s="73" t="str">
        <f t="shared" si="885"/>
        <v/>
      </c>
      <c r="KQ26" s="73" t="str">
        <f t="shared" si="885"/>
        <v/>
      </c>
      <c r="KR26" s="73" t="str">
        <f t="shared" si="885"/>
        <v/>
      </c>
      <c r="KS26" s="74" t="str">
        <f t="shared" si="884"/>
        <v/>
      </c>
      <c r="KT26" s="72" t="str">
        <f t="shared" ref="KT26:ME26" si="886">IF(AND(KT24&lt;&gt;0,KT25&lt;&gt;0),(KT24-KT25)/KT25,IF(AND(KT24=0,KT25=0),"",IF(AND(KT24="",KT25=""),"",IF(AND(KT24=0,KT25=""),"", IF(AND(KT24="",KT25=0),"",1)))))</f>
        <v/>
      </c>
      <c r="KU26" s="73" t="str">
        <f t="shared" si="886"/>
        <v/>
      </c>
      <c r="KV26" s="73" t="str">
        <f t="shared" si="886"/>
        <v/>
      </c>
      <c r="KW26" s="73" t="str">
        <f t="shared" si="886"/>
        <v/>
      </c>
      <c r="KX26" s="73" t="str">
        <f t="shared" si="886"/>
        <v/>
      </c>
      <c r="KY26" s="73" t="str">
        <f t="shared" si="886"/>
        <v/>
      </c>
      <c r="KZ26" s="73" t="str">
        <f t="shared" si="886"/>
        <v/>
      </c>
      <c r="LA26" s="73" t="str">
        <f t="shared" si="886"/>
        <v/>
      </c>
      <c r="LB26" s="73" t="str">
        <f t="shared" si="886"/>
        <v/>
      </c>
      <c r="LC26" s="73" t="str">
        <f t="shared" si="886"/>
        <v/>
      </c>
      <c r="LD26" s="73" t="str">
        <f t="shared" si="886"/>
        <v/>
      </c>
      <c r="LE26" s="73" t="str">
        <f t="shared" si="886"/>
        <v/>
      </c>
      <c r="LF26" s="73" t="str">
        <f t="shared" si="886"/>
        <v/>
      </c>
      <c r="LG26" s="73" t="str">
        <f t="shared" si="886"/>
        <v/>
      </c>
      <c r="LH26" s="73" t="str">
        <f t="shared" si="886"/>
        <v/>
      </c>
      <c r="LI26" s="73" t="str">
        <f t="shared" si="886"/>
        <v/>
      </c>
      <c r="LJ26" s="73" t="str">
        <f t="shared" si="886"/>
        <v/>
      </c>
      <c r="LK26" s="73" t="str">
        <f t="shared" si="886"/>
        <v/>
      </c>
      <c r="LL26" s="73" t="str">
        <f t="shared" si="886"/>
        <v/>
      </c>
      <c r="LM26" s="73" t="str">
        <f t="shared" si="886"/>
        <v/>
      </c>
      <c r="LN26" s="73" t="str">
        <f t="shared" si="886"/>
        <v/>
      </c>
      <c r="LO26" s="73" t="str">
        <f t="shared" si="886"/>
        <v/>
      </c>
      <c r="LP26" s="73" t="str">
        <f t="shared" si="886"/>
        <v/>
      </c>
      <c r="LQ26" s="73" t="str">
        <f t="shared" ref="LQ26:MD26" si="887">IF(AND(LQ24&lt;&gt;0,LQ25&lt;&gt;0),(LQ24-LQ25)/LQ25,IF(AND(LQ24=0,LQ25=0),"",IF(AND(LQ24="",LQ25=""),"",IF(AND(LQ24=0,LQ25=""),"", IF(AND(LQ24="",LQ25=0),"",1)))))</f>
        <v/>
      </c>
      <c r="LR26" s="73" t="str">
        <f t="shared" si="887"/>
        <v/>
      </c>
      <c r="LS26" s="73" t="str">
        <f t="shared" si="887"/>
        <v/>
      </c>
      <c r="LT26" s="73" t="str">
        <f t="shared" si="887"/>
        <v/>
      </c>
      <c r="LU26" s="73" t="str">
        <f t="shared" si="887"/>
        <v/>
      </c>
      <c r="LV26" s="73" t="str">
        <f t="shared" si="887"/>
        <v/>
      </c>
      <c r="LW26" s="73" t="str">
        <f t="shared" si="887"/>
        <v/>
      </c>
      <c r="LX26" s="73" t="str">
        <f t="shared" si="887"/>
        <v/>
      </c>
      <c r="LY26" s="73" t="str">
        <f t="shared" si="887"/>
        <v/>
      </c>
      <c r="LZ26" s="73" t="str">
        <f t="shared" si="887"/>
        <v/>
      </c>
      <c r="MA26" s="73" t="str">
        <f t="shared" si="887"/>
        <v/>
      </c>
      <c r="MB26" s="73" t="str">
        <f t="shared" si="887"/>
        <v/>
      </c>
      <c r="MC26" s="73" t="str">
        <f t="shared" si="887"/>
        <v/>
      </c>
      <c r="MD26" s="73" t="str">
        <f t="shared" si="887"/>
        <v/>
      </c>
      <c r="ME26" s="74" t="str">
        <f t="shared" si="886"/>
        <v/>
      </c>
      <c r="MF26" s="72" t="str">
        <f t="shared" si="884"/>
        <v/>
      </c>
      <c r="MG26" s="73" t="str">
        <f t="shared" si="884"/>
        <v/>
      </c>
      <c r="MH26" s="73" t="str">
        <f t="shared" si="884"/>
        <v/>
      </c>
      <c r="MI26" s="73" t="str">
        <f t="shared" si="884"/>
        <v/>
      </c>
      <c r="MJ26" s="73" t="str">
        <f t="shared" si="884"/>
        <v/>
      </c>
      <c r="MK26" s="73" t="str">
        <f t="shared" si="884"/>
        <v/>
      </c>
      <c r="ML26" s="73" t="str">
        <f t="shared" si="884"/>
        <v/>
      </c>
      <c r="MM26" s="73" t="str">
        <f t="shared" si="884"/>
        <v/>
      </c>
      <c r="MN26" s="73" t="str">
        <f t="shared" si="884"/>
        <v/>
      </c>
      <c r="MO26" s="73" t="str">
        <f t="shared" si="884"/>
        <v/>
      </c>
      <c r="MP26" s="73" t="str">
        <f t="shared" si="884"/>
        <v/>
      </c>
      <c r="MQ26" s="73" t="str">
        <f t="shared" si="884"/>
        <v/>
      </c>
      <c r="MR26" s="73" t="str">
        <f t="shared" si="884"/>
        <v/>
      </c>
      <c r="MS26" s="73" t="str">
        <f t="shared" si="884"/>
        <v/>
      </c>
      <c r="MT26" s="73" t="str">
        <f t="shared" si="884"/>
        <v/>
      </c>
      <c r="MU26" s="73" t="str">
        <f t="shared" si="884"/>
        <v/>
      </c>
      <c r="MV26" s="73" t="str">
        <f t="shared" si="884"/>
        <v/>
      </c>
      <c r="MW26" s="73" t="str">
        <f t="shared" si="884"/>
        <v/>
      </c>
      <c r="MX26" s="73" t="str">
        <f t="shared" si="884"/>
        <v/>
      </c>
      <c r="MY26" s="73" t="str">
        <f t="shared" si="884"/>
        <v/>
      </c>
      <c r="MZ26" s="73" t="str">
        <f t="shared" si="884"/>
        <v/>
      </c>
      <c r="NA26" s="73" t="str">
        <f t="shared" si="884"/>
        <v/>
      </c>
      <c r="NB26" s="73" t="str">
        <f t="shared" si="884"/>
        <v/>
      </c>
      <c r="NC26" s="73" t="str">
        <f t="shared" ref="NC26:NP26" si="888">IF(AND(NC24&lt;&gt;0,NC25&lt;&gt;0),(NC24-NC25)/NC25,IF(AND(NC24=0,NC25=0),"",IF(AND(NC24="",NC25=""),"",IF(AND(NC24=0,NC25=""),"", IF(AND(NC24="",NC25=0),"",1)))))</f>
        <v/>
      </c>
      <c r="ND26" s="73" t="str">
        <f t="shared" si="888"/>
        <v/>
      </c>
      <c r="NE26" s="73" t="str">
        <f t="shared" si="888"/>
        <v/>
      </c>
      <c r="NF26" s="73" t="str">
        <f t="shared" si="888"/>
        <v/>
      </c>
      <c r="NG26" s="73" t="str">
        <f t="shared" si="888"/>
        <v/>
      </c>
      <c r="NH26" s="73" t="str">
        <f t="shared" si="888"/>
        <v/>
      </c>
      <c r="NI26" s="73" t="str">
        <f t="shared" si="888"/>
        <v/>
      </c>
      <c r="NJ26" s="73" t="str">
        <f t="shared" si="888"/>
        <v/>
      </c>
      <c r="NK26" s="73" t="str">
        <f t="shared" si="888"/>
        <v/>
      </c>
      <c r="NL26" s="73" t="str">
        <f t="shared" si="888"/>
        <v/>
      </c>
      <c r="NM26" s="73" t="str">
        <f t="shared" si="888"/>
        <v/>
      </c>
      <c r="NN26" s="73" t="str">
        <f t="shared" si="888"/>
        <v/>
      </c>
      <c r="NO26" s="73" t="str">
        <f t="shared" si="888"/>
        <v/>
      </c>
      <c r="NP26" s="73" t="str">
        <f t="shared" si="888"/>
        <v/>
      </c>
      <c r="NQ26" s="74" t="str">
        <f t="shared" si="884"/>
        <v/>
      </c>
      <c r="NR26" s="40" t="str">
        <f t="shared" ref="NR26" si="889">IF(AND(NR24&lt;&gt;0,NR25&lt;&gt;0),(NR24-NR25)/NR25,IF(AND(NR24=0,NR25=0),"",IF(AND(NR24="",NR25=""),"",IF(AND(NR24=0,NR25=""),"", IF(AND(NR24="",NR25=0),"",1)))))</f>
        <v/>
      </c>
      <c r="NS26" s="40" t="str">
        <f t="shared" ref="NS26" si="890">IF(AND(NS24&lt;&gt;0,NS25&lt;&gt;0),(NS24-NS25)/NS25,IF(AND(NS24=0,NS25=0),"",IF(AND(NS24="",NS25=""),"",IF(AND(NS24=0,NS25=""),"", IF(AND(NS24="",NS25=0),"",1)))))</f>
        <v/>
      </c>
      <c r="NT26" s="40" t="str">
        <f t="shared" ref="NT26" si="891">IF(AND(NT24&lt;&gt;0,NT25&lt;&gt;0),(NT24-NT25)/NT25,IF(AND(NT24=0,NT25=0),"",IF(AND(NT24="",NT25=""),"",IF(AND(NT24=0,NT25=""),"", IF(AND(NT24="",NT25=0),"",1)))))</f>
        <v/>
      </c>
      <c r="NU26" s="40" t="str">
        <f t="shared" ref="NU26" si="892">IF(AND(NU24&lt;&gt;0,NU25&lt;&gt;0),(NU24-NU25)/NU25,IF(AND(NU24=0,NU25=0),"",IF(AND(NU24="",NU25=""),"",IF(AND(NU24=0,NU25=""),"", IF(AND(NU24="",NU25=0),"",1)))))</f>
        <v/>
      </c>
      <c r="NV26" s="40" t="str">
        <f t="shared" ref="NV26" si="893">IF(AND(NV24&lt;&gt;0,NV25&lt;&gt;0),(NV24-NV25)/NV25,IF(AND(NV24=0,NV25=0),"",IF(AND(NV24="",NV25=""),"",IF(AND(NV24=0,NV25=""),"", IF(AND(NV24="",NV25=0),"",1)))))</f>
        <v/>
      </c>
      <c r="NW26" s="40" t="str">
        <f t="shared" ref="NW26" si="894">IF(AND(NW24&lt;&gt;0,NW25&lt;&gt;0),(NW24-NW25)/NW25,IF(AND(NW24=0,NW25=0),"",IF(AND(NW24="",NW25=""),"",IF(AND(NW24=0,NW25=""),"", IF(AND(NW24="",NW25=0),"",1)))))</f>
        <v/>
      </c>
      <c r="NX26" s="40" t="str">
        <f t="shared" ref="NX26" si="895">IF(AND(NX24&lt;&gt;0,NX25&lt;&gt;0),(NX24-NX25)/NX25,IF(AND(NX24=0,NX25=0),"",IF(AND(NX24="",NX25=""),"",IF(AND(NX24=0,NX25=""),"", IF(AND(NX24="",NX25=0),"",1)))))</f>
        <v/>
      </c>
      <c r="NY26" s="40" t="str">
        <f t="shared" ref="NY26" si="896">IF(AND(NY24&lt;&gt;0,NY25&lt;&gt;0),(NY24-NY25)/NY25,IF(AND(NY24=0,NY25=0),"",IF(AND(NY24="",NY25=""),"",IF(AND(NY24=0,NY25=""),"", IF(AND(NY24="",NY25=0),"",1)))))</f>
        <v/>
      </c>
      <c r="NZ26" s="40" t="str">
        <f t="shared" ref="NZ26" si="897">IF(AND(NZ24&lt;&gt;0,NZ25&lt;&gt;0),(NZ24-NZ25)/NZ25,IF(AND(NZ24=0,NZ25=0),"",IF(AND(NZ24="",NZ25=""),"",IF(AND(NZ24=0,NZ25=""),"", IF(AND(NZ24="",NZ25=0),"",1)))))</f>
        <v/>
      </c>
      <c r="OA26" s="40" t="str">
        <f t="shared" ref="OA26" si="898">IF(AND(OA24&lt;&gt;0,OA25&lt;&gt;0),(OA24-OA25)/OA25,IF(AND(OA24=0,OA25=0),"",IF(AND(OA24="",OA25=""),"",IF(AND(OA24=0,OA25=""),"", IF(AND(OA24="",OA25=0),"",1)))))</f>
        <v/>
      </c>
      <c r="OB26" s="40" t="str">
        <f t="shared" ref="OB26" si="899">IF(AND(OB24&lt;&gt;0,OB25&lt;&gt;0),(OB24-OB25)/OB25,IF(AND(OB24=0,OB25=0),"",IF(AND(OB24="",OB25=""),"",IF(AND(OB24=0,OB25=""),"", IF(AND(OB24="",OB25=0),"",1)))))</f>
        <v/>
      </c>
      <c r="OC26" s="40" t="str">
        <f t="shared" ref="OC26" si="900">IF(AND(OC24&lt;&gt;0,OC25&lt;&gt;0),(OC24-OC25)/OC25,IF(AND(OC24=0,OC25=0),"",IF(AND(OC24="",OC25=""),"",IF(AND(OC24=0,OC25=""),"", IF(AND(OC24="",OC25=0),"",1)))))</f>
        <v/>
      </c>
      <c r="OD26" s="40" t="str">
        <f t="shared" ref="OD26" si="901">IF(AND(OD24&lt;&gt;0,OD25&lt;&gt;0),(OD24-OD25)/OD25,IF(AND(OD24=0,OD25=0),"",IF(AND(OD24="",OD25=""),"",IF(AND(OD24=0,OD25=""),"", IF(AND(OD24="",OD25=0),"",1)))))</f>
        <v/>
      </c>
      <c r="OE26" s="40" t="str">
        <f t="shared" ref="OE26" si="902">IF(AND(OE24&lt;&gt;0,OE25&lt;&gt;0),(OE24-OE25)/OE25,IF(AND(OE24=0,OE25=0),"",IF(AND(OE24="",OE25=""),"",IF(AND(OE24=0,OE25=""),"", IF(AND(OE24="",OE25=0),"",1)))))</f>
        <v/>
      </c>
      <c r="OF26" s="40" t="str">
        <f t="shared" ref="OF26" si="903">IF(AND(OF24&lt;&gt;0,OF25&lt;&gt;0),(OF24-OF25)/OF25,IF(AND(OF24=0,OF25=0),"",IF(AND(OF24="",OF25=""),"",IF(AND(OF24=0,OF25=""),"", IF(AND(OF24="",OF25=0),"",1)))))</f>
        <v/>
      </c>
      <c r="OG26" s="40" t="str">
        <f t="shared" ref="OG26" si="904">IF(AND(OG24&lt;&gt;0,OG25&lt;&gt;0),(OG24-OG25)/OG25,IF(AND(OG24=0,OG25=0),"",IF(AND(OG24="",OG25=""),"",IF(AND(OG24=0,OG25=""),"", IF(AND(OG24="",OG25=0),"",1)))))</f>
        <v/>
      </c>
      <c r="OH26" s="40" t="str">
        <f t="shared" ref="OH26" si="905">IF(AND(OH24&lt;&gt;0,OH25&lt;&gt;0),(OH24-OH25)/OH25,IF(AND(OH24=0,OH25=0),"",IF(AND(OH24="",OH25=""),"",IF(AND(OH24=0,OH25=""),"", IF(AND(OH24="",OH25=0),"",1)))))</f>
        <v/>
      </c>
      <c r="OI26" s="40" t="str">
        <f t="shared" ref="OI26" si="906">IF(AND(OI24&lt;&gt;0,OI25&lt;&gt;0),(OI24-OI25)/OI25,IF(AND(OI24=0,OI25=0),"",IF(AND(OI24="",OI25=""),"",IF(AND(OI24=0,OI25=""),"", IF(AND(OI24="",OI25=0),"",1)))))</f>
        <v/>
      </c>
      <c r="OJ26" s="40" t="str">
        <f t="shared" ref="OJ26" si="907">IF(AND(OJ24&lt;&gt;0,OJ25&lt;&gt;0),(OJ24-OJ25)/OJ25,IF(AND(OJ24=0,OJ25=0),"",IF(AND(OJ24="",OJ25=""),"",IF(AND(OJ24=0,OJ25=""),"", IF(AND(OJ24="",OJ25=0),"",1)))))</f>
        <v/>
      </c>
      <c r="OK26" s="40" t="str">
        <f t="shared" ref="OK26" si="908">IF(AND(OK24&lt;&gt;0,OK25&lt;&gt;0),(OK24-OK25)/OK25,IF(AND(OK24=0,OK25=0),"",IF(AND(OK24="",OK25=""),"",IF(AND(OK24=0,OK25=""),"", IF(AND(OK24="",OK25=0),"",1)))))</f>
        <v/>
      </c>
      <c r="OL26" s="40" t="str">
        <f t="shared" ref="OL26" si="909">IF(AND(OL24&lt;&gt;0,OL25&lt;&gt;0),(OL24-OL25)/OL25,IF(AND(OL24=0,OL25=0),"",IF(AND(OL24="",OL25=""),"",IF(AND(OL24=0,OL25=""),"", IF(AND(OL24="",OL25=0),"",1)))))</f>
        <v/>
      </c>
      <c r="OM26" s="40" t="str">
        <f t="shared" ref="OM26" si="910">IF(AND(OM24&lt;&gt;0,OM25&lt;&gt;0),(OM24-OM25)/OM25,IF(AND(OM24=0,OM25=0),"",IF(AND(OM24="",OM25=""),"",IF(AND(OM24=0,OM25=""),"", IF(AND(OM24="",OM25=0),"",1)))))</f>
        <v/>
      </c>
      <c r="ON26" s="40" t="str">
        <f t="shared" ref="ON26:PB26" si="911">IF(AND(ON24&lt;&gt;0,ON25&lt;&gt;0),(ON24-ON25)/ON25,IF(AND(ON24=0,ON25=0),"",IF(AND(ON24="",ON25=""),"",IF(AND(ON24=0,ON25=""),"", IF(AND(ON24="",ON25=0),"",1)))))</f>
        <v/>
      </c>
      <c r="OO26" s="40" t="str">
        <f t="shared" si="911"/>
        <v/>
      </c>
      <c r="OP26" s="40" t="str">
        <f t="shared" si="911"/>
        <v/>
      </c>
      <c r="OQ26" s="40" t="str">
        <f t="shared" si="911"/>
        <v/>
      </c>
      <c r="OR26" s="40" t="str">
        <f t="shared" si="911"/>
        <v/>
      </c>
      <c r="OS26" s="40" t="str">
        <f t="shared" si="911"/>
        <v/>
      </c>
      <c r="OT26" s="40" t="str">
        <f t="shared" si="911"/>
        <v/>
      </c>
      <c r="OU26" s="40" t="str">
        <f t="shared" si="911"/>
        <v/>
      </c>
      <c r="OV26" s="40" t="str">
        <f t="shared" si="911"/>
        <v/>
      </c>
      <c r="OW26" s="40" t="str">
        <f t="shared" si="911"/>
        <v/>
      </c>
      <c r="OX26" s="40" t="str">
        <f t="shared" si="911"/>
        <v/>
      </c>
      <c r="OY26" s="40" t="str">
        <f t="shared" si="911"/>
        <v/>
      </c>
      <c r="OZ26" s="40" t="str">
        <f t="shared" si="911"/>
        <v/>
      </c>
      <c r="PA26" s="40" t="str">
        <f t="shared" si="911"/>
        <v/>
      </c>
      <c r="PB26" s="40" t="str">
        <f t="shared" si="911"/>
        <v/>
      </c>
      <c r="PC26" s="41" t="str">
        <f t="shared" ref="PC26" si="912">IF(AND(PC24&lt;&gt;0,PC25&lt;&gt;0),(PC24-PC25)/PC25,IF(AND(PC24=0,PC25=0),"",IF(AND(PC24="",PC25=""),"",IF(AND(PC24=0,PC25=""),"", IF(AND(PC24="",PC25=0),"",1)))))</f>
        <v/>
      </c>
    </row>
    <row r="27" spans="1:419" outlineLevel="1" x14ac:dyDescent="0.3">
      <c r="A27" s="46" t="s">
        <v>22</v>
      </c>
      <c r="B27" s="14">
        <f>'[2]D-PDP'!$EA$12</f>
        <v>3271136.25</v>
      </c>
      <c r="C27" s="14">
        <f>'[2]D-PDP'!$EA$13</f>
        <v>2535406.25</v>
      </c>
      <c r="D27" s="14">
        <f>'[2]D-PDP'!$EA$14</f>
        <v>1959968.625</v>
      </c>
      <c r="E27" s="14">
        <f>'[2]D-PDP'!$EA$15</f>
        <v>1522505.25</v>
      </c>
      <c r="F27" s="14">
        <f>'[2]D-PDP'!$EA$16</f>
        <v>1174924.5</v>
      </c>
      <c r="G27" s="14">
        <f>'[2]D-PDP'!$EA$17</f>
        <v>897581.8125</v>
      </c>
      <c r="H27" s="14">
        <f>'[2]D-PDP'!$EA$18</f>
        <v>656737.1875</v>
      </c>
      <c r="I27" s="14">
        <f>'[2]D-PDP'!$EA$19</f>
        <v>460651.3125</v>
      </c>
      <c r="J27" s="14">
        <f>'[2]D-PDP'!$EA$20</f>
        <v>294822.28125</v>
      </c>
      <c r="K27" s="14">
        <f>'[2]D-PDP'!$EA$21</f>
        <v>157703.21875</v>
      </c>
      <c r="L27" s="14">
        <f>'[2]D-PDP'!$EA$22</f>
        <v>34232.60546875</v>
      </c>
      <c r="M27" s="14">
        <f>'[2]D-PDP'!$EA$23</f>
        <v>0</v>
      </c>
      <c r="N27" s="14">
        <f>'[2]D-PDP'!$EA$24</f>
        <v>0</v>
      </c>
      <c r="O27" s="14">
        <f>'[2]D-PDP'!$EA$25</f>
        <v>0</v>
      </c>
      <c r="P27" s="14">
        <f>'[2]D-PDP'!$EA$26</f>
        <v>0</v>
      </c>
      <c r="Q27" s="14">
        <f>'[2]D-PDP'!$EA$27</f>
        <v>0</v>
      </c>
      <c r="R27" s="14">
        <f>'[2]D-PDP'!$EA$28</f>
        <v>0</v>
      </c>
      <c r="S27" s="14">
        <f>'[2]D-PDP'!$EA$29</f>
        <v>0</v>
      </c>
      <c r="T27" s="14">
        <f>'[2]D-PDP'!$EA$30</f>
        <v>0</v>
      </c>
      <c r="U27" s="14">
        <f>'[2]D-PDP'!$EA$31</f>
        <v>0</v>
      </c>
      <c r="V27" s="14">
        <f>'[2]D-PDP'!$EA$32</f>
        <v>0</v>
      </c>
      <c r="W27" s="14">
        <f>'[2]D-PDP'!$EA$33</f>
        <v>0</v>
      </c>
      <c r="X27" s="14">
        <f>'[2]D-PDP'!$EA$34</f>
        <v>0</v>
      </c>
      <c r="Y27" s="14">
        <f>'[2]D-PDP'!$EA$35</f>
        <v>0</v>
      </c>
      <c r="Z27" s="14">
        <f>'[2]D-PDP'!$EA$36</f>
        <v>0</v>
      </c>
      <c r="AA27" s="14">
        <f>'[2]D-PDP'!$EA$37</f>
        <v>0</v>
      </c>
      <c r="AB27" s="14">
        <f>'[2]D-PDP'!$EA$38</f>
        <v>0</v>
      </c>
      <c r="AC27" s="14">
        <f>'[2]D-PDP'!$EA$39</f>
        <v>0</v>
      </c>
      <c r="AD27" s="14">
        <f>'[2]D-PDP'!$EA$40</f>
        <v>0</v>
      </c>
      <c r="AE27" s="14">
        <f>'[2]D-PDP'!$EA$41</f>
        <v>0</v>
      </c>
      <c r="AF27" s="14">
        <f>'[2]D-PDP'!$EA$42</f>
        <v>0</v>
      </c>
      <c r="AG27" s="14">
        <f>'[2]D-PDP'!$EA$43</f>
        <v>0</v>
      </c>
      <c r="AH27" s="14">
        <f>'[2]D-PDP'!$EA$44</f>
        <v>0</v>
      </c>
      <c r="AI27" s="14">
        <f>'[2]D-PDP'!$EA$45</f>
        <v>0</v>
      </c>
      <c r="AJ27" s="14">
        <f>'[2]D-PDP'!$EA$46</f>
        <v>0</v>
      </c>
      <c r="AK27" s="14">
        <f>'[2]D-PDP'!$EA$47</f>
        <v>0</v>
      </c>
      <c r="AL27" s="14">
        <f>'[2]D-PDP'!$EA$48</f>
        <v>0</v>
      </c>
      <c r="AM27" s="16">
        <f>SUM(B27:AL27)</f>
        <v>12965669.29296875</v>
      </c>
      <c r="AN27" s="28">
        <f>'[2]D-PNP'!$EA$12</f>
        <v>0</v>
      </c>
      <c r="AO27" s="14">
        <f>'[2]D-PNP'!$EA$13</f>
        <v>0</v>
      </c>
      <c r="AP27" s="14">
        <f>'[2]D-PNP'!$EA$14</f>
        <v>0</v>
      </c>
      <c r="AQ27" s="14">
        <f>'[2]D-PNP'!$EA$15</f>
        <v>0</v>
      </c>
      <c r="AR27" s="14">
        <f>'[2]D-PNP'!$EA$16</f>
        <v>0</v>
      </c>
      <c r="AS27" s="14">
        <f>'[2]D-PNP'!$EA$17</f>
        <v>0</v>
      </c>
      <c r="AT27" s="14">
        <f>'[2]D-PNP'!$EA$18</f>
        <v>0</v>
      </c>
      <c r="AU27" s="14">
        <f>'[2]D-PNP'!$EA$19</f>
        <v>0</v>
      </c>
      <c r="AV27" s="14">
        <f>'[2]D-PNP'!$EA$20</f>
        <v>0</v>
      </c>
      <c r="AW27" s="14">
        <f>'[2]D-PNP'!$EA$21</f>
        <v>0</v>
      </c>
      <c r="AX27" s="14">
        <f>'[2]D-PNP'!$EA$22</f>
        <v>0</v>
      </c>
      <c r="AY27" s="14">
        <f>'[2]D-PNP'!$EA$23</f>
        <v>0</v>
      </c>
      <c r="AZ27" s="14">
        <f>'[2]D-PNP'!$EA$24</f>
        <v>0</v>
      </c>
      <c r="BA27" s="14">
        <f>'[2]D-PNP'!$EA$25</f>
        <v>0</v>
      </c>
      <c r="BB27" s="14">
        <f>'[2]D-PNP'!$EA$26</f>
        <v>0</v>
      </c>
      <c r="BC27" s="14">
        <f>'[2]D-PNP'!$EA$27</f>
        <v>0</v>
      </c>
      <c r="BD27" s="14">
        <f>'[2]D-PNP'!$EA$28</f>
        <v>0</v>
      </c>
      <c r="BE27" s="14">
        <f>'[2]D-PNP'!$EA$29</f>
        <v>0</v>
      </c>
      <c r="BF27" s="14">
        <f>'[2]D-PNP'!$EA$30</f>
        <v>0</v>
      </c>
      <c r="BG27" s="14">
        <f>'[2]D-PNP'!$EA$31</f>
        <v>0</v>
      </c>
      <c r="BH27" s="14">
        <f>'[2]D-PNP'!$EA$32</f>
        <v>0</v>
      </c>
      <c r="BI27" s="14">
        <f>'[2]D-PNP'!$EA$33</f>
        <v>0</v>
      </c>
      <c r="BJ27" s="14">
        <f>'[2]D-PNP'!$EA$34</f>
        <v>0</v>
      </c>
      <c r="BK27" s="14">
        <f>'[2]D-PNP'!$EA$35</f>
        <v>0</v>
      </c>
      <c r="BL27" s="14">
        <f>'[2]D-PNP'!$EA$36</f>
        <v>0</v>
      </c>
      <c r="BM27" s="14">
        <f>'[2]D-PNP'!$EA$37</f>
        <v>0</v>
      </c>
      <c r="BN27" s="14">
        <f>'[2]D-PNP'!$EA$38</f>
        <v>0</v>
      </c>
      <c r="BO27" s="14">
        <f>'[2]D-PNP'!$EA$39</f>
        <v>0</v>
      </c>
      <c r="BP27" s="14">
        <f>'[2]D-PNP'!$EA$40</f>
        <v>0</v>
      </c>
      <c r="BQ27" s="14">
        <f>'[2]D-PNP'!$EA$41</f>
        <v>0</v>
      </c>
      <c r="BR27" s="14">
        <f>'[2]D-PNP'!$EA$42</f>
        <v>0</v>
      </c>
      <c r="BS27" s="14">
        <f>'[2]D-PNP'!$EA$43</f>
        <v>0</v>
      </c>
      <c r="BT27" s="14">
        <f>'[2]D-PNP'!$EA$44</f>
        <v>0</v>
      </c>
      <c r="BU27" s="14">
        <f>'[2]D-PNP'!$EA$45</f>
        <v>0</v>
      </c>
      <c r="BV27" s="14">
        <f>'[2]D-PNP'!$EA$46</f>
        <v>0</v>
      </c>
      <c r="BW27" s="14">
        <f>'[2]D-PNP'!$EA$47</f>
        <v>0</v>
      </c>
      <c r="BX27" s="14">
        <f>'[2]D-PNP'!$EA$48</f>
        <v>0</v>
      </c>
      <c r="BY27" s="16">
        <f>SUM(AN27:BX27)</f>
        <v>0</v>
      </c>
      <c r="BZ27" s="28">
        <f>'[2]D-PND'!$EA$12</f>
        <v>0</v>
      </c>
      <c r="CA27" s="14">
        <f>'[2]D-PND'!$EA$13</f>
        <v>0</v>
      </c>
      <c r="CB27" s="14">
        <f>'[2]D-PND'!$EA$14</f>
        <v>0</v>
      </c>
      <c r="CC27" s="14">
        <f>'[2]D-PND'!$EA$15</f>
        <v>0</v>
      </c>
      <c r="CD27" s="14">
        <f>'[2]D-PND'!$EA$16</f>
        <v>0</v>
      </c>
      <c r="CE27" s="14">
        <f>'[2]D-PND'!$EA$17</f>
        <v>0</v>
      </c>
      <c r="CF27" s="14">
        <f>'[2]D-PND'!$EA$18</f>
        <v>0</v>
      </c>
      <c r="CG27" s="14">
        <f>'[2]D-PND'!$EA$19</f>
        <v>0</v>
      </c>
      <c r="CH27" s="14">
        <f>'[2]D-PND'!$EA$20</f>
        <v>0</v>
      </c>
      <c r="CI27" s="14">
        <f>'[2]D-PND'!$EA$21</f>
        <v>0</v>
      </c>
      <c r="CJ27" s="14">
        <f>'[2]D-PND'!$EA$22</f>
        <v>0</v>
      </c>
      <c r="CK27" s="14">
        <f>'[2]D-PND'!$EA$23</f>
        <v>0</v>
      </c>
      <c r="CL27" s="14">
        <f>'[2]D-PND'!$EA$24</f>
        <v>0</v>
      </c>
      <c r="CM27" s="14">
        <f>'[2]D-PND'!$EA$25</f>
        <v>0</v>
      </c>
      <c r="CN27" s="14">
        <f>'[2]D-PND'!$EA$26</f>
        <v>0</v>
      </c>
      <c r="CO27" s="14">
        <f>'[2]D-PND'!$EA$27</f>
        <v>0</v>
      </c>
      <c r="CP27" s="14">
        <f>'[2]D-PND'!$EA$28</f>
        <v>0</v>
      </c>
      <c r="CQ27" s="14">
        <f>'[2]D-PND'!$EA$29</f>
        <v>0</v>
      </c>
      <c r="CR27" s="14">
        <f>'[2]D-PND'!$EA$30</f>
        <v>0</v>
      </c>
      <c r="CS27" s="14">
        <f>'[2]D-PND'!$EA$31</f>
        <v>0</v>
      </c>
      <c r="CT27" s="14">
        <f>'[2]D-PND'!$EA$32</f>
        <v>0</v>
      </c>
      <c r="CU27" s="14">
        <f>'[2]D-PND'!$EA$33</f>
        <v>0</v>
      </c>
      <c r="CV27" s="14">
        <f>'[2]D-PND'!$EA$34</f>
        <v>0</v>
      </c>
      <c r="CW27" s="14">
        <f>'[2]D-PND'!$EA$35</f>
        <v>0</v>
      </c>
      <c r="CX27" s="14">
        <f>'[2]D-PND'!$EA$36</f>
        <v>0</v>
      </c>
      <c r="CY27" s="14">
        <f>'[2]D-PND'!$EA$37</f>
        <v>0</v>
      </c>
      <c r="CZ27" s="14">
        <f>'[2]D-PND'!$EA$38</f>
        <v>0</v>
      </c>
      <c r="DA27" s="14">
        <f>'[2]D-PND'!$EA$39</f>
        <v>0</v>
      </c>
      <c r="DB27" s="14">
        <f>'[2]D-PND'!$EA$40</f>
        <v>0</v>
      </c>
      <c r="DC27" s="14">
        <f>'[2]D-PND'!$EA$41</f>
        <v>0</v>
      </c>
      <c r="DD27" s="14">
        <f>'[2]D-PND'!$EA$42</f>
        <v>0</v>
      </c>
      <c r="DE27" s="14">
        <f>'[2]D-PND'!$EA$43</f>
        <v>0</v>
      </c>
      <c r="DF27" s="14">
        <f>'[2]D-PND'!$EA$44</f>
        <v>0</v>
      </c>
      <c r="DG27" s="14">
        <f>'[2]D-PND'!$EA$45</f>
        <v>0</v>
      </c>
      <c r="DH27" s="14">
        <f>'[2]D-PND'!$EA$46</f>
        <v>0</v>
      </c>
      <c r="DI27" s="14">
        <f>'[2]D-PND'!$EA$47</f>
        <v>0</v>
      </c>
      <c r="DJ27" s="14">
        <f>'[2]D-PND'!$EA$48</f>
        <v>0</v>
      </c>
      <c r="DK27" s="16">
        <f>SUM(BZ27:DJ27)</f>
        <v>0</v>
      </c>
      <c r="DL27" s="66">
        <f>'[2]D-PRBDP'!$EA$12</f>
        <v>596619</v>
      </c>
      <c r="DM27" s="67">
        <f>'[2]D-PRBDP'!$EA$13</f>
        <v>1056639</v>
      </c>
      <c r="DN27" s="67">
        <f>'[2]D-PRBDP'!$EA$14</f>
        <v>1344723</v>
      </c>
      <c r="DO27" s="67">
        <f>'[2]D-PRBDP'!$EA$15</f>
        <v>1525064</v>
      </c>
      <c r="DP27" s="67">
        <f>'[2]D-PRBDP'!$EA$16</f>
        <v>1630605</v>
      </c>
      <c r="DQ27" s="67">
        <f>'[2]D-PRBDP'!$EA$17</f>
        <v>1688327</v>
      </c>
      <c r="DR27" s="67">
        <f>'[2]D-PRBDP'!$EA$18</f>
        <v>1700059</v>
      </c>
      <c r="DS27" s="67">
        <f>'[2]D-PRBDP'!$EA$19</f>
        <v>1690071</v>
      </c>
      <c r="DT27" s="67">
        <f>'[2]D-PRBDP'!$EA$20</f>
        <v>1661704</v>
      </c>
      <c r="DU27" s="67">
        <f>'[2]D-PRBDP'!$EA$21</f>
        <v>1624217</v>
      </c>
      <c r="DV27" s="67">
        <f>'[2]D-PRBDP'!$EA$22</f>
        <v>1567195.25</v>
      </c>
      <c r="DW27" s="67">
        <f>'[2]D-PRBDP'!$EA$23</f>
        <v>1437110</v>
      </c>
      <c r="DX27" s="67">
        <f>'[2]D-PRBDP'!$EA$24</f>
        <v>1280517</v>
      </c>
      <c r="DY27" s="67">
        <f>'[2]D-PRBDP'!$EA$25</f>
        <v>1139216.125</v>
      </c>
      <c r="DZ27" s="67">
        <f>'[2]D-PRBDP'!$EA$26</f>
        <v>992457</v>
      </c>
      <c r="EA27" s="67">
        <f>'[2]D-PRBDP'!$EA$27</f>
        <v>860176</v>
      </c>
      <c r="EB27" s="67">
        <f>'[2]D-PRBDP'!$EA$28</f>
        <v>735374</v>
      </c>
      <c r="EC27" s="67">
        <f>'[2]D-PRBDP'!$EA$29</f>
        <v>622852</v>
      </c>
      <c r="ED27" s="67">
        <f>'[2]D-PRBDP'!$EA$30</f>
        <v>505446.03125</v>
      </c>
      <c r="EE27" s="67">
        <f>'[2]D-PRBDP'!$EA$31</f>
        <v>400073.03125</v>
      </c>
      <c r="EF27" s="67">
        <f>'[2]D-PRBDP'!$EA$32</f>
        <v>289073.6875</v>
      </c>
      <c r="EG27" s="67">
        <f>'[2]D-PRBDP'!$EA$33</f>
        <v>143707.0625</v>
      </c>
      <c r="EH27" s="67">
        <f>'[2]D-PRBDP'!$EA$34</f>
        <v>52874.10546875</v>
      </c>
      <c r="EI27" s="67">
        <f>'[2]D-PRBDP'!$EA$35</f>
        <v>531.02874755859375</v>
      </c>
      <c r="EJ27" s="67">
        <f>'[2]D-PRBDP'!$EA$36</f>
        <v>0</v>
      </c>
      <c r="EK27" s="67">
        <f>'[2]D-PRBDP'!$EA$37</f>
        <v>0</v>
      </c>
      <c r="EL27" s="67">
        <f>'[2]D-PRBDP'!$EA$38</f>
        <v>0</v>
      </c>
      <c r="EM27" s="67">
        <f>'[2]D-PRBDP'!$EA$39</f>
        <v>0</v>
      </c>
      <c r="EN27" s="67">
        <f>'[2]D-PRBDP'!$EA$40</f>
        <v>0</v>
      </c>
      <c r="EO27" s="67">
        <f>'[2]D-PRBDP'!$EA$41</f>
        <v>0</v>
      </c>
      <c r="EP27" s="67">
        <f>'[2]D-PRBDP'!$EA$42</f>
        <v>0</v>
      </c>
      <c r="EQ27" s="67">
        <f>'[2]D-PRBDP'!$EA$43</f>
        <v>0</v>
      </c>
      <c r="ER27" s="67">
        <f>'[2]D-PRBDP'!$EA$44</f>
        <v>0</v>
      </c>
      <c r="ES27" s="67">
        <f>'[2]D-PRBDP'!$EA$45</f>
        <v>0</v>
      </c>
      <c r="ET27" s="67">
        <f>'[2]D-PRBDP'!$EA$46</f>
        <v>0</v>
      </c>
      <c r="EU27" s="67">
        <f>'[2]D-PRBDP'!$EA$47</f>
        <v>0</v>
      </c>
      <c r="EV27" s="67">
        <f>'[2]D-PRBDP'!$EA$48</f>
        <v>0</v>
      </c>
      <c r="EW27" s="68">
        <f>SUM(DL27:EV27)</f>
        <v>24544630.321716309</v>
      </c>
      <c r="EX27" s="66">
        <f>'[2]D-PRBNP'!$EA$12</f>
        <v>0</v>
      </c>
      <c r="EY27" s="67">
        <f>'[2]D-PRBNP'!$EA$13</f>
        <v>0</v>
      </c>
      <c r="EZ27" s="67">
        <f>'[2]D-PRBNP'!$EA$14</f>
        <v>0</v>
      </c>
      <c r="FA27" s="67">
        <f>'[2]D-PRBNP'!$EA$15</f>
        <v>0</v>
      </c>
      <c r="FB27" s="67">
        <f>'[2]D-PRBNP'!$EA$16</f>
        <v>0</v>
      </c>
      <c r="FC27" s="67">
        <f>'[2]D-PRBNP'!$EA$17</f>
        <v>0</v>
      </c>
      <c r="FD27" s="67">
        <f>'[2]D-PRBNP'!$EA$18</f>
        <v>0</v>
      </c>
      <c r="FE27" s="67">
        <f>'[2]D-PRBNP'!$EA$19</f>
        <v>0</v>
      </c>
      <c r="FF27" s="67">
        <f>'[2]D-PRBNP'!$EA$20</f>
        <v>0</v>
      </c>
      <c r="FG27" s="67">
        <f>'[2]D-PRBNP'!$EA$21</f>
        <v>0</v>
      </c>
      <c r="FH27" s="67">
        <f>'[2]D-PRBNP'!$EA$22</f>
        <v>0</v>
      </c>
      <c r="FI27" s="67">
        <f>'[2]D-PRBNP'!$EA$23</f>
        <v>0</v>
      </c>
      <c r="FJ27" s="67">
        <f>'[2]D-PRBNP'!$EA$24</f>
        <v>0</v>
      </c>
      <c r="FK27" s="67">
        <f>'[2]D-PRBNP'!$EA$25</f>
        <v>0</v>
      </c>
      <c r="FL27" s="67">
        <f>'[2]D-PRBNP'!$EA$26</f>
        <v>0</v>
      </c>
      <c r="FM27" s="67">
        <f>'[2]D-PRBNP'!$EA$27</f>
        <v>0</v>
      </c>
      <c r="FN27" s="67">
        <f>'[2]D-PRBNP'!$EA$28</f>
        <v>0</v>
      </c>
      <c r="FO27" s="67">
        <f>'[2]D-PRBNP'!$EA$29</f>
        <v>0</v>
      </c>
      <c r="FP27" s="67">
        <f>'[2]D-PRBNP'!$EA$30</f>
        <v>0</v>
      </c>
      <c r="FQ27" s="67">
        <f>'[2]D-PRBNP'!$EA$31</f>
        <v>0</v>
      </c>
      <c r="FR27" s="67">
        <f>'[2]D-PRBNP'!$EA$32</f>
        <v>0</v>
      </c>
      <c r="FS27" s="67">
        <f>'[2]D-PRBNP'!$EA$33</f>
        <v>0</v>
      </c>
      <c r="FT27" s="67">
        <f>'[2]D-PRBNP'!$EA$34</f>
        <v>0</v>
      </c>
      <c r="FU27" s="67">
        <f>'[2]D-PRBNP'!$EA$35</f>
        <v>0</v>
      </c>
      <c r="FV27" s="67">
        <f>'[2]D-PRBNP'!$EA$36</f>
        <v>0</v>
      </c>
      <c r="FW27" s="67">
        <f>'[2]D-PRBNP'!$EA$37</f>
        <v>0</v>
      </c>
      <c r="FX27" s="67">
        <f>'[2]D-PRBNP'!$EA$38</f>
        <v>0</v>
      </c>
      <c r="FY27" s="67">
        <f>'[2]D-PRBNP'!$EA$39</f>
        <v>0</v>
      </c>
      <c r="FZ27" s="67">
        <f>'[2]D-PRBNP'!$EA$40</f>
        <v>0</v>
      </c>
      <c r="GA27" s="67">
        <f>'[2]D-PRBNP'!$EA$41</f>
        <v>0</v>
      </c>
      <c r="GB27" s="67">
        <f>'[2]D-PRBNP'!$EA$42</f>
        <v>0</v>
      </c>
      <c r="GC27" s="67">
        <f>'[2]D-PRBNP'!$EA$43</f>
        <v>0</v>
      </c>
      <c r="GD27" s="67">
        <f>'[2]D-PRBNP'!$EA$44</f>
        <v>0</v>
      </c>
      <c r="GE27" s="67">
        <f>'[2]D-PRBNP'!$EA$45</f>
        <v>0</v>
      </c>
      <c r="GF27" s="67">
        <f>'[2]D-PRBNP'!$EA$46</f>
        <v>0</v>
      </c>
      <c r="GG27" s="67">
        <f>'[2]D-PRBNP'!$EA$47</f>
        <v>0</v>
      </c>
      <c r="GH27" s="67">
        <f>'[2]D-PRBNP'!$EA$48</f>
        <v>0</v>
      </c>
      <c r="GI27" s="68">
        <f>SUM(EX27:GH27)</f>
        <v>0</v>
      </c>
      <c r="GJ27" s="66">
        <f>'[2]D-PRBND'!$EA$12</f>
        <v>0</v>
      </c>
      <c r="GK27" s="67">
        <f>'[2]D-PRBND'!$EA$13</f>
        <v>0</v>
      </c>
      <c r="GL27" s="67">
        <f>'[2]D-PRBND'!$EA$14</f>
        <v>0</v>
      </c>
      <c r="GM27" s="67">
        <f>'[2]D-PRBND'!$EA$15</f>
        <v>0</v>
      </c>
      <c r="GN27" s="67">
        <f>'[2]D-PRBND'!$EA$16</f>
        <v>0</v>
      </c>
      <c r="GO27" s="67">
        <f>'[2]D-PRBND'!$EA$17</f>
        <v>0</v>
      </c>
      <c r="GP27" s="67">
        <f>'[2]D-PRBND'!$EA$18</f>
        <v>0</v>
      </c>
      <c r="GQ27" s="67">
        <f>'[2]D-PRBND'!$EA$19</f>
        <v>0</v>
      </c>
      <c r="GR27" s="67">
        <f>'[2]D-PRBND'!$EA$20</f>
        <v>0</v>
      </c>
      <c r="GS27" s="67">
        <f>'[2]D-PRBND'!$EA$21</f>
        <v>0</v>
      </c>
      <c r="GT27" s="67">
        <f>'[2]D-PRBND'!$EA$22</f>
        <v>0</v>
      </c>
      <c r="GU27" s="67">
        <f>'[2]D-PRBND'!$EA$23</f>
        <v>0</v>
      </c>
      <c r="GV27" s="67">
        <f>'[2]D-PRBND'!$EA$24</f>
        <v>0</v>
      </c>
      <c r="GW27" s="67">
        <f>'[2]D-PRBND'!$EA$25</f>
        <v>0</v>
      </c>
      <c r="GX27" s="67">
        <f>'[2]D-PRBND'!$EA$26</f>
        <v>0</v>
      </c>
      <c r="GY27" s="67">
        <f>'[2]D-PRBND'!$EA$27</f>
        <v>0</v>
      </c>
      <c r="GZ27" s="67">
        <f>'[2]D-PRBND'!$EA$28</f>
        <v>0</v>
      </c>
      <c r="HA27" s="67">
        <f>'[2]D-PRBND'!$EA$29</f>
        <v>0</v>
      </c>
      <c r="HB27" s="67">
        <f>'[2]D-PRBND'!$EA$30</f>
        <v>0</v>
      </c>
      <c r="HC27" s="67">
        <f>'[2]D-PRBND'!$EA$31</f>
        <v>0</v>
      </c>
      <c r="HD27" s="67">
        <f>'[2]D-PRBND'!$EA$32</f>
        <v>0</v>
      </c>
      <c r="HE27" s="67">
        <f>'[2]D-PRBND'!$EA$33</f>
        <v>0</v>
      </c>
      <c r="HF27" s="67">
        <f>'[2]D-PRBND'!$EA$34</f>
        <v>0</v>
      </c>
      <c r="HG27" s="67">
        <f>'[2]D-PRBND'!$EA$35</f>
        <v>0</v>
      </c>
      <c r="HH27" s="67">
        <f>'[2]D-PRBND'!$EA$36</f>
        <v>0</v>
      </c>
      <c r="HI27" s="67">
        <f>'[2]D-PRBND'!$EA$37</f>
        <v>0</v>
      </c>
      <c r="HJ27" s="67">
        <f>'[2]D-PRBND'!$EA$38</f>
        <v>0</v>
      </c>
      <c r="HK27" s="67">
        <f>'[2]D-PRBND'!$EA$39</f>
        <v>0</v>
      </c>
      <c r="HL27" s="67">
        <f>'[2]D-PRBND'!$EA$40</f>
        <v>0</v>
      </c>
      <c r="HM27" s="67">
        <f>'[2]D-PRBND'!$EA$41</f>
        <v>0</v>
      </c>
      <c r="HN27" s="67">
        <f>'[2]D-PRBND'!$EA$42</f>
        <v>0</v>
      </c>
      <c r="HO27" s="67">
        <f>'[2]D-PRBND'!$EA$43</f>
        <v>0</v>
      </c>
      <c r="HP27" s="67">
        <f>'[2]D-PRBND'!$EA$44</f>
        <v>0</v>
      </c>
      <c r="HQ27" s="67">
        <f>'[2]D-PRBND'!$EA$45</f>
        <v>0</v>
      </c>
      <c r="HR27" s="67">
        <f>'[2]D-PRBND'!$EA$46</f>
        <v>0</v>
      </c>
      <c r="HS27" s="67">
        <f>'[2]D-PRBND'!$EA$47</f>
        <v>0</v>
      </c>
      <c r="HT27" s="67">
        <f>'[2]D-PRBND'!$EA$48</f>
        <v>0</v>
      </c>
      <c r="HU27" s="68">
        <f>SUM(GJ27:HT27)</f>
        <v>0</v>
      </c>
      <c r="HV27" s="28">
        <f>SUM($DL$27,$EX$27,$GJ$27)</f>
        <v>596619</v>
      </c>
      <c r="HW27" s="14">
        <f>SUM($DM$27,$EY$27,$GK$27)</f>
        <v>1056639</v>
      </c>
      <c r="HX27" s="14">
        <f>SUM($DN$27,$EZ$27,$GL$27)</f>
        <v>1344723</v>
      </c>
      <c r="HY27" s="14">
        <f>SUM($DO$27,$FA$27,$GM$27)</f>
        <v>1525064</v>
      </c>
      <c r="HZ27" s="14">
        <f>SUM($DP$27,$FB$27,$GN$27)</f>
        <v>1630605</v>
      </c>
      <c r="IA27" s="14">
        <f>SUM($DQ$27,$FC$27,$GO$27)</f>
        <v>1688327</v>
      </c>
      <c r="IB27" s="14">
        <f>SUM($DR$27,$FD$27,$GP$27)</f>
        <v>1700059</v>
      </c>
      <c r="IC27" s="14">
        <f>SUM($DS$27,$FE$27,$GQ$27)</f>
        <v>1690071</v>
      </c>
      <c r="ID27" s="14">
        <f>SUM($DT$27,$FF$27,$GR$27)</f>
        <v>1661704</v>
      </c>
      <c r="IE27" s="14">
        <f>SUM($DU$27,$FG$27,$GS$27)</f>
        <v>1624217</v>
      </c>
      <c r="IF27" s="14">
        <f>SUM($DV$27,$FH$27,$GT$27)</f>
        <v>1567195.25</v>
      </c>
      <c r="IG27" s="14">
        <f>SUM($DW$27,$FI$27,$GU$27)</f>
        <v>1437110</v>
      </c>
      <c r="IH27" s="14">
        <f>SUM($DX$27,$FJ$27,$GV$27)</f>
        <v>1280517</v>
      </c>
      <c r="II27" s="14">
        <f>SUM($DY$27,$FK$27,$GW$27)</f>
        <v>1139216.125</v>
      </c>
      <c r="IJ27" s="14">
        <f>SUM($DZ$27,$FL$27,$GX$27)</f>
        <v>992457</v>
      </c>
      <c r="IK27" s="14">
        <f>SUM($EA$27,$FM$27,$GY$27)</f>
        <v>860176</v>
      </c>
      <c r="IL27" s="14">
        <f>SUM($EB$27,$FN$27,$GZ$27)</f>
        <v>735374</v>
      </c>
      <c r="IM27" s="14">
        <f>SUM($EC$27,$FO$27,$HA$27)</f>
        <v>622852</v>
      </c>
      <c r="IN27" s="14">
        <f>SUM($ED$27,$FP$27,$HB$27)</f>
        <v>505446.03125</v>
      </c>
      <c r="IO27" s="14">
        <f>SUM($EE$27,$FQ$27,$HC$27)</f>
        <v>400073.03125</v>
      </c>
      <c r="IP27" s="14">
        <f>SUM($EF$27,$FR$27,$HD$27)</f>
        <v>289073.6875</v>
      </c>
      <c r="IQ27" s="14">
        <f>SUM($EG$27,$FS$27,$HE$27)</f>
        <v>143707.0625</v>
      </c>
      <c r="IR27" s="14">
        <f>SUM($EH$27,$FT$27,$HF$27)</f>
        <v>52874.10546875</v>
      </c>
      <c r="IS27" s="14">
        <f>SUM($EI$27,$FU$27,$HG$27)</f>
        <v>531.02874755859375</v>
      </c>
      <c r="IT27" s="14">
        <f>SUM($EJ$27,$FV$27,$HH$27)</f>
        <v>0</v>
      </c>
      <c r="IU27" s="14">
        <f>SUM($EK$27,$FW$27,$HI$27)</f>
        <v>0</v>
      </c>
      <c r="IV27" s="14">
        <f>SUM($EL$27,$FX$27,$HJ$27)</f>
        <v>0</v>
      </c>
      <c r="IW27" s="14">
        <f>SUM($EM$27,$FY$27,$HK$27)</f>
        <v>0</v>
      </c>
      <c r="IX27" s="14">
        <f>SUM($EN$27,$FZ$27,$HL$27)</f>
        <v>0</v>
      </c>
      <c r="IY27" s="14">
        <f>SUM($EO$27,$GA$27,$HM$27)</f>
        <v>0</v>
      </c>
      <c r="IZ27" s="14">
        <f>SUM($EP$27,$GB$27,$HN$27)</f>
        <v>0</v>
      </c>
      <c r="JA27" s="14">
        <f>SUM($EQ$27,$GC$27,$HO$27)</f>
        <v>0</v>
      </c>
      <c r="JB27" s="14">
        <f>SUM($ER$27,$GD$27,$HP$27)</f>
        <v>0</v>
      </c>
      <c r="JC27" s="14">
        <f>SUM($ES$27,$GE$27,$HQ$27)</f>
        <v>0</v>
      </c>
      <c r="JD27" s="14">
        <f>SUM($ET$27,$GF$27,$HR$27)</f>
        <v>0</v>
      </c>
      <c r="JE27" s="14">
        <f>SUM($EU$27,$GG$27,$HS$27)</f>
        <v>0</v>
      </c>
      <c r="JF27" s="14">
        <f>SUM($EV$27,$GH$27,$HT$27)</f>
        <v>0</v>
      </c>
      <c r="JG27" s="16">
        <f>SUM(HV27:JF27)</f>
        <v>24544630.321716309</v>
      </c>
      <c r="JH27" s="66">
        <f>'[2]D-PSDP'!$EA$12</f>
        <v>12597</v>
      </c>
      <c r="JI27" s="67">
        <f>'[2]D-PSDP'!$EA$13</f>
        <v>38203</v>
      </c>
      <c r="JJ27" s="67">
        <f>'[2]D-PSDP'!$EA$14</f>
        <v>61055</v>
      </c>
      <c r="JK27" s="67">
        <f>'[2]D-PSDP'!$EA$15</f>
        <v>81299</v>
      </c>
      <c r="JL27" s="67">
        <f>'[2]D-PSDP'!$EA$16</f>
        <v>99105</v>
      </c>
      <c r="JM27" s="67">
        <f>'[2]D-PSDP'!$EA$17</f>
        <v>115364</v>
      </c>
      <c r="JN27" s="67">
        <f>'[2]D-PSDP'!$EA$18</f>
        <v>129026</v>
      </c>
      <c r="JO27" s="67">
        <f>'[2]D-PSDP'!$EA$19</f>
        <v>141136</v>
      </c>
      <c r="JP27" s="67">
        <f>'[2]D-PSDP'!$EA$20</f>
        <v>151546</v>
      </c>
      <c r="JQ27" s="67">
        <f>'[2]D-PSDP'!$EA$21</f>
        <v>161136</v>
      </c>
      <c r="JR27" s="67">
        <f>'[2]D-PSDP'!$EA$22</f>
        <v>168135</v>
      </c>
      <c r="JS27" s="67">
        <f>'[2]D-PSDP'!$EA$23</f>
        <v>174715</v>
      </c>
      <c r="JT27" s="67">
        <f>'[2]D-PSDP'!$EA$24</f>
        <v>180002</v>
      </c>
      <c r="JU27" s="67">
        <f>'[2]D-PSDP'!$EA$25</f>
        <v>184798</v>
      </c>
      <c r="JV27" s="67">
        <f>'[2]D-PSDP'!$EA$26</f>
        <v>187564.015625</v>
      </c>
      <c r="JW27" s="67">
        <f>'[2]D-PSDP'!$EA$27</f>
        <v>190083</v>
      </c>
      <c r="JX27" s="67">
        <f>'[2]D-PSDP'!$EA$28</f>
        <v>191709.984375</v>
      </c>
      <c r="JY27" s="67">
        <f>'[2]D-PSDP'!$EA$29</f>
        <v>193090</v>
      </c>
      <c r="JZ27" s="67">
        <f>'[2]D-PSDP'!$EA$30</f>
        <v>193007</v>
      </c>
      <c r="KA27" s="67">
        <f>'[2]D-PSDP'!$EA$31</f>
        <v>192845</v>
      </c>
      <c r="KB27" s="67">
        <f>'[2]D-PSDP'!$EA$32</f>
        <v>191711.984375</v>
      </c>
      <c r="KC27" s="67">
        <f>'[2]D-PSDP'!$EA$33</f>
        <v>191381</v>
      </c>
      <c r="KD27" s="67">
        <f>'[2]D-PSDP'!$EA$34</f>
        <v>189025</v>
      </c>
      <c r="KE27" s="67">
        <f>'[2]D-PSDP'!$EA$35</f>
        <v>154944.921875</v>
      </c>
      <c r="KF27" s="67">
        <f>'[2]D-PSDP'!$EA$36</f>
        <v>87119.8671875</v>
      </c>
      <c r="KG27" s="67">
        <f>'[2]D-PSDP'!$EA$37</f>
        <v>14862.9375</v>
      </c>
      <c r="KH27" s="67">
        <f>'[2]D-PSDP'!$EA$38</f>
        <v>0</v>
      </c>
      <c r="KI27" s="67">
        <f>'[2]D-PSDP'!$EA$39</f>
        <v>0</v>
      </c>
      <c r="KJ27" s="67">
        <f>'[2]D-PSDP'!$EA$40</f>
        <v>0</v>
      </c>
      <c r="KK27" s="67">
        <f>'[2]D-PSDP'!$EA$41</f>
        <v>0</v>
      </c>
      <c r="KL27" s="67">
        <f>'[2]D-PSDP'!$EA$42</f>
        <v>0</v>
      </c>
      <c r="KM27" s="67">
        <f>'[2]D-PSDP'!$EA$43</f>
        <v>0</v>
      </c>
      <c r="KN27" s="67">
        <f>'[2]D-PSDP'!$EA$44</f>
        <v>0</v>
      </c>
      <c r="KO27" s="67">
        <f>'[2]D-PSDP'!$EA$45</f>
        <v>0</v>
      </c>
      <c r="KP27" s="67">
        <f>'[2]D-PSDP'!$EA$46</f>
        <v>0</v>
      </c>
      <c r="KQ27" s="67">
        <f>'[2]D-PSDP'!$EA$47</f>
        <v>0</v>
      </c>
      <c r="KR27" s="67">
        <f>'[2]D-PSDP'!$EA$48</f>
        <v>0</v>
      </c>
      <c r="KS27" s="68">
        <f>SUM(JH27:KR27)</f>
        <v>3675461.7109375</v>
      </c>
      <c r="KT27" s="66">
        <f>'[2]D-PSNP'!$EA$12</f>
        <v>0</v>
      </c>
      <c r="KU27" s="67">
        <f>'[2]D-PSNP'!$EA$13</f>
        <v>0</v>
      </c>
      <c r="KV27" s="67">
        <f>'[2]D-PSNP'!$EA$14</f>
        <v>0</v>
      </c>
      <c r="KW27" s="67">
        <f>'[2]D-PSNP'!$EA$15</f>
        <v>0</v>
      </c>
      <c r="KX27" s="67">
        <f>'[2]D-PSNP'!$EA$16</f>
        <v>0</v>
      </c>
      <c r="KY27" s="67">
        <f>'[2]D-PSNP'!$EA$17</f>
        <v>0</v>
      </c>
      <c r="KZ27" s="67">
        <f>'[2]D-PSNP'!$EA$18</f>
        <v>0</v>
      </c>
      <c r="LA27" s="67">
        <f>'[2]D-PSNP'!$EA$19</f>
        <v>0</v>
      </c>
      <c r="LB27" s="67">
        <f>'[2]D-PSNP'!$EA$20</f>
        <v>0</v>
      </c>
      <c r="LC27" s="67">
        <f>'[2]D-PSNP'!$EA$21</f>
        <v>0</v>
      </c>
      <c r="LD27" s="67">
        <f>'[2]D-PSNP'!$EA$22</f>
        <v>0</v>
      </c>
      <c r="LE27" s="67">
        <f>'[2]D-PSNP'!$EA$23</f>
        <v>0</v>
      </c>
      <c r="LF27" s="67">
        <f>'[2]D-PSNP'!$EA$24</f>
        <v>0</v>
      </c>
      <c r="LG27" s="67">
        <f>'[2]D-PSNP'!$EA$25</f>
        <v>0</v>
      </c>
      <c r="LH27" s="67">
        <f>'[2]D-PSNP'!$EA$26</f>
        <v>0</v>
      </c>
      <c r="LI27" s="67">
        <f>'[2]D-PSNP'!$EA$27</f>
        <v>0</v>
      </c>
      <c r="LJ27" s="67">
        <f>'[2]D-PSNP'!$EA$28</f>
        <v>0</v>
      </c>
      <c r="LK27" s="67">
        <f>'[2]D-PSNP'!$EA$29</f>
        <v>0</v>
      </c>
      <c r="LL27" s="67">
        <f>'[2]D-PSNP'!$EA$30</f>
        <v>0</v>
      </c>
      <c r="LM27" s="67">
        <f>'[2]D-PSNP'!$EA$31</f>
        <v>0</v>
      </c>
      <c r="LN27" s="67">
        <f>'[2]D-PSNP'!$EA$32</f>
        <v>0</v>
      </c>
      <c r="LO27" s="67">
        <f>'[2]D-PSNP'!$EA$33</f>
        <v>0</v>
      </c>
      <c r="LP27" s="67">
        <f>'[2]D-PSNP'!$EA$34</f>
        <v>0</v>
      </c>
      <c r="LQ27" s="67">
        <f>'[2]D-PSNP'!$EA$35</f>
        <v>0</v>
      </c>
      <c r="LR27" s="67">
        <f>'[2]D-PSNP'!$EA$36</f>
        <v>0</v>
      </c>
      <c r="LS27" s="67">
        <f>'[2]D-PSNP'!$EA$37</f>
        <v>0</v>
      </c>
      <c r="LT27" s="67">
        <f>'[2]D-PSNP'!$EA$38</f>
        <v>0</v>
      </c>
      <c r="LU27" s="67">
        <f>'[2]D-PSNP'!$EA$39</f>
        <v>0</v>
      </c>
      <c r="LV27" s="67">
        <f>'[2]D-PSNP'!$EA$40</f>
        <v>0</v>
      </c>
      <c r="LW27" s="67">
        <f>'[2]D-PSNP'!$EA$41</f>
        <v>0</v>
      </c>
      <c r="LX27" s="67">
        <f>'[2]D-PSNP'!$EA$42</f>
        <v>0</v>
      </c>
      <c r="LY27" s="67">
        <f>'[2]D-PSNP'!$EA$43</f>
        <v>0</v>
      </c>
      <c r="LZ27" s="67">
        <f>'[2]D-PSNP'!$EA$44</f>
        <v>0</v>
      </c>
      <c r="MA27" s="67">
        <f>'[2]D-PSNP'!$EA$45</f>
        <v>0</v>
      </c>
      <c r="MB27" s="67">
        <f>'[2]D-PSNP'!$EA$46</f>
        <v>0</v>
      </c>
      <c r="MC27" s="67">
        <f>'[2]D-PSNP'!$EA$47</f>
        <v>0</v>
      </c>
      <c r="MD27" s="67">
        <f>'[2]D-PSNP'!$EA$48</f>
        <v>0</v>
      </c>
      <c r="ME27" s="68">
        <f>SUM(KT27:MD27)</f>
        <v>0</v>
      </c>
      <c r="MF27" s="66">
        <f>'[2]D-PSND'!$EA$12</f>
        <v>0</v>
      </c>
      <c r="MG27" s="67">
        <f>'[2]D-PSND'!$EA$13</f>
        <v>0</v>
      </c>
      <c r="MH27" s="67">
        <f>'[2]D-PSND'!$EA$14</f>
        <v>0</v>
      </c>
      <c r="MI27" s="67">
        <f>'[2]D-PSND'!$EA$15</f>
        <v>0</v>
      </c>
      <c r="MJ27" s="67">
        <f>'[2]D-PSND'!$EA$16</f>
        <v>0</v>
      </c>
      <c r="MK27" s="67">
        <f>'[2]D-PSND'!$EA$17</f>
        <v>0</v>
      </c>
      <c r="ML27" s="67">
        <f>'[2]D-PSND'!$EA$18</f>
        <v>0</v>
      </c>
      <c r="MM27" s="67">
        <f>'[2]D-PSND'!$EA$19</f>
        <v>0</v>
      </c>
      <c r="MN27" s="67">
        <f>'[2]D-PSND'!$EA$20</f>
        <v>0</v>
      </c>
      <c r="MO27" s="67">
        <f>'[2]D-PSND'!$EA$21</f>
        <v>0</v>
      </c>
      <c r="MP27" s="67">
        <f>'[2]D-PSND'!$EA$22</f>
        <v>0</v>
      </c>
      <c r="MQ27" s="67">
        <f>'[2]D-PSND'!$EA$23</f>
        <v>0</v>
      </c>
      <c r="MR27" s="67">
        <f>'[2]D-PSND'!$EA$24</f>
        <v>0</v>
      </c>
      <c r="MS27" s="67">
        <f>'[2]D-PSND'!$EA$25</f>
        <v>0</v>
      </c>
      <c r="MT27" s="67">
        <f>'[2]D-PSND'!$EA$26</f>
        <v>0</v>
      </c>
      <c r="MU27" s="67">
        <f>'[2]D-PSND'!$EA$27</f>
        <v>0</v>
      </c>
      <c r="MV27" s="67">
        <f>'[2]D-PSND'!$EA$28</f>
        <v>0</v>
      </c>
      <c r="MW27" s="67">
        <f>'[2]D-PSND'!$EA$29</f>
        <v>0</v>
      </c>
      <c r="MX27" s="67">
        <f>'[2]D-PSND'!$EA$30</f>
        <v>0</v>
      </c>
      <c r="MY27" s="67">
        <f>'[2]D-PSND'!$EA$31</f>
        <v>0</v>
      </c>
      <c r="MZ27" s="67">
        <f>'[2]D-PSND'!$EA$32</f>
        <v>0</v>
      </c>
      <c r="NA27" s="67">
        <f>'[2]D-PSND'!$EA$33</f>
        <v>0</v>
      </c>
      <c r="NB27" s="67">
        <f>'[2]D-PSND'!$EA$34</f>
        <v>0</v>
      </c>
      <c r="NC27" s="67">
        <f>'[2]D-PSND'!$EA$35</f>
        <v>0</v>
      </c>
      <c r="ND27" s="67">
        <f>'[2]D-PSND'!$EA$36</f>
        <v>0</v>
      </c>
      <c r="NE27" s="67">
        <f>'[2]D-PSND'!$EA$37</f>
        <v>0</v>
      </c>
      <c r="NF27" s="67">
        <f>'[2]D-PSND'!$EA$38</f>
        <v>0</v>
      </c>
      <c r="NG27" s="67">
        <f>'[2]D-PSND'!$EA$39</f>
        <v>0</v>
      </c>
      <c r="NH27" s="67">
        <f>'[2]D-PSND'!$EA$40</f>
        <v>0</v>
      </c>
      <c r="NI27" s="67">
        <f>'[2]D-PSND'!$EA$41</f>
        <v>0</v>
      </c>
      <c r="NJ27" s="67">
        <f>'[2]D-PSND'!$EA$42</f>
        <v>0</v>
      </c>
      <c r="NK27" s="67">
        <f>'[2]D-PSND'!$EA$43</f>
        <v>0</v>
      </c>
      <c r="NL27" s="67">
        <f>'[2]D-PSND'!$EA$44</f>
        <v>0</v>
      </c>
      <c r="NM27" s="67">
        <f>'[2]D-PSND'!$EA$45</f>
        <v>0</v>
      </c>
      <c r="NN27" s="67">
        <f>'[2]D-PSND'!$EA$46</f>
        <v>0</v>
      </c>
      <c r="NO27" s="67">
        <f>'[2]D-PSND'!$EA$47</f>
        <v>0</v>
      </c>
      <c r="NP27" s="67">
        <f>'[2]D-PSND'!$EA$48</f>
        <v>0</v>
      </c>
      <c r="NQ27" s="68">
        <f>SUM(MF27:NP27)</f>
        <v>0</v>
      </c>
      <c r="NR27" s="14">
        <f>SUM($JH$27,$KT$27,$MF$27)</f>
        <v>12597</v>
      </c>
      <c r="NS27" s="14">
        <f>SUM($JI$27,$KU$27,$MG$27)</f>
        <v>38203</v>
      </c>
      <c r="NT27" s="14">
        <f>SUM($JJ$27,$KV$27,$MH$27)</f>
        <v>61055</v>
      </c>
      <c r="NU27" s="14">
        <f>SUM($JK$27,$KW$27,$MI$27)</f>
        <v>81299</v>
      </c>
      <c r="NV27" s="14">
        <f>SUM($JL$27,$KX$27,$MJ$27)</f>
        <v>99105</v>
      </c>
      <c r="NW27" s="14">
        <f>SUM($JM$27,$KY$27,$MK$27)</f>
        <v>115364</v>
      </c>
      <c r="NX27" s="14">
        <f>SUM($JN$27,$KZ$27,$ML$27)</f>
        <v>129026</v>
      </c>
      <c r="NY27" s="14">
        <f>SUM($JO$27,$LA$27,$MM$27)</f>
        <v>141136</v>
      </c>
      <c r="NZ27" s="14">
        <f>SUM($JP$27,$LB$27,$MN$27)</f>
        <v>151546</v>
      </c>
      <c r="OA27" s="14">
        <f>SUM($JQ$27,$LC$27,$MO$27)</f>
        <v>161136</v>
      </c>
      <c r="OB27" s="14">
        <f>SUM($JR$27,$LD$27,$MP$27)</f>
        <v>168135</v>
      </c>
      <c r="OC27" s="14">
        <f>SUM($JS$27,$LE$27,$MQ$27)</f>
        <v>174715</v>
      </c>
      <c r="OD27" s="14">
        <f>SUM($JT$27,$LF$27,$MR$27)</f>
        <v>180002</v>
      </c>
      <c r="OE27" s="14">
        <f>SUM($JU$27,$LG$27,$MS$27)</f>
        <v>184798</v>
      </c>
      <c r="OF27" s="14">
        <f>SUM($JV$27,$LH$27,$MT$27)</f>
        <v>187564.015625</v>
      </c>
      <c r="OG27" s="14">
        <f>SUM($JW$27,$LI$27,$MU$27)</f>
        <v>190083</v>
      </c>
      <c r="OH27" s="14">
        <f>SUM($JX$27,$LJ$27,$MV$27)</f>
        <v>191709.984375</v>
      </c>
      <c r="OI27" s="14">
        <f>SUM($JY$27,$LK$27,$MW$27)</f>
        <v>193090</v>
      </c>
      <c r="OJ27" s="14">
        <f>SUM($JZ$27,$LL$27,$MX$27)</f>
        <v>193007</v>
      </c>
      <c r="OK27" s="14">
        <f>SUM($KA$27,$LM$27,$MY$27)</f>
        <v>192845</v>
      </c>
      <c r="OL27" s="14">
        <f>SUM($KB$27,$LN$27,$MZ$27)</f>
        <v>191711.984375</v>
      </c>
      <c r="OM27" s="14">
        <f>SUM($KC$27,$LO$27,$NA$27)</f>
        <v>191381</v>
      </c>
      <c r="ON27" s="14">
        <f>SUM($KD$27,$LP$27,$NB$27)</f>
        <v>189025</v>
      </c>
      <c r="OO27" s="14">
        <f>SUM($KE$27,$LQ$27,$NC$27)</f>
        <v>154944.921875</v>
      </c>
      <c r="OP27" s="14">
        <f>SUM($KF$27,$LR$27,$ND$27)</f>
        <v>87119.8671875</v>
      </c>
      <c r="OQ27" s="14">
        <f>SUM($KG$27,$LS$27,$NE$27)</f>
        <v>14862.9375</v>
      </c>
      <c r="OR27" s="14">
        <f>SUM($KH$27,$LT$27,$NF$27)</f>
        <v>0</v>
      </c>
      <c r="OS27" s="14">
        <f>SUM($KI$27,$LU$27,$NG$27)</f>
        <v>0</v>
      </c>
      <c r="OT27" s="14">
        <f>SUM($KJ$27,$LV$27,$NH$27)</f>
        <v>0</v>
      </c>
      <c r="OU27" s="14">
        <f>SUM($KK$27,$LW$27,$NI$27)</f>
        <v>0</v>
      </c>
      <c r="OV27" s="14">
        <f>SUM($KL$27,$LX$27,$NJ$27)</f>
        <v>0</v>
      </c>
      <c r="OW27" s="14">
        <f>SUM($KM$27,$LY$27,$NK$27)</f>
        <v>0</v>
      </c>
      <c r="OX27" s="14">
        <f>SUM($KN$27,$LZ$27,$NL$27)</f>
        <v>0</v>
      </c>
      <c r="OY27" s="14">
        <f>SUM($KO$27,$MA$27,$NM$27)</f>
        <v>0</v>
      </c>
      <c r="OZ27" s="14">
        <f>SUM($KP$27,$MB$27,$NN$27)</f>
        <v>0</v>
      </c>
      <c r="PA27" s="14">
        <f>SUM($KQ$27,$MC$27,$NO$27)</f>
        <v>0</v>
      </c>
      <c r="PB27" s="14">
        <f>SUM($KR$27,$MD$27,$NP$27)</f>
        <v>0</v>
      </c>
      <c r="PC27" s="16">
        <f>SUM(NR27:PB27)</f>
        <v>3675461.7109375</v>
      </c>
    </row>
    <row r="28" spans="1:419" outlineLevel="1" x14ac:dyDescent="0.3">
      <c r="A28" s="46" t="s">
        <v>23</v>
      </c>
      <c r="B28" s="25">
        <f>'[1]CF PDP'!$DN$36</f>
        <v>3271061</v>
      </c>
      <c r="C28" s="25">
        <f>'[1]CF PDP'!$DN$37</f>
        <v>2535460</v>
      </c>
      <c r="D28" s="25">
        <f>'[1]CF PDP'!$DN$38</f>
        <v>1959920</v>
      </c>
      <c r="E28" s="25">
        <f>'[1]CF PDP'!$DN$39</f>
        <v>1522482</v>
      </c>
      <c r="F28" s="25">
        <f>'[1]CF PDP'!$DN$40</f>
        <v>1174948</v>
      </c>
      <c r="G28" s="25">
        <f>'[1]CF PDP'!$DN$41</f>
        <v>897577</v>
      </c>
      <c r="H28" s="25">
        <f>'[1]CF PDP'!$DN$42</f>
        <v>656726</v>
      </c>
      <c r="I28" s="25">
        <f>'[1]CF PDP'!$DN$43</f>
        <v>460594</v>
      </c>
      <c r="J28" s="25">
        <f>'[1]CF PDP'!$DN$44</f>
        <v>294752</v>
      </c>
      <c r="K28" s="25">
        <f>'[1]CF PDP'!$DN$45</f>
        <v>157663</v>
      </c>
      <c r="L28" s="25">
        <f>'[1]CF PDP'!$DN$46</f>
        <v>32742</v>
      </c>
      <c r="M28" s="25">
        <f>'[1]CF PDP'!$DN$47</f>
        <v>0</v>
      </c>
      <c r="N28" s="25">
        <f>'[1]CF PDP'!$DN$48</f>
        <v>0</v>
      </c>
      <c r="O28" s="25">
        <f>'[1]CF PDP'!$DN$49</f>
        <v>0</v>
      </c>
      <c r="P28" s="25">
        <f>'[1]CF PDP'!$DN$50</f>
        <v>0</v>
      </c>
      <c r="Q28" s="25">
        <f>'[1]CF PDP'!$DN$51</f>
        <v>0</v>
      </c>
      <c r="R28" s="25">
        <f>'[1]CF PDP'!$DN$52</f>
        <v>0</v>
      </c>
      <c r="S28" s="25">
        <f>'[1]CF PDP'!$DN$53</f>
        <v>0</v>
      </c>
      <c r="T28" s="25">
        <f>'[1]CF PDP'!$DN$54</f>
        <v>0</v>
      </c>
      <c r="U28" s="25">
        <f>'[1]CF PDP'!$DN$55</f>
        <v>0</v>
      </c>
      <c r="V28" s="25">
        <f>'[1]CF PDP'!$DN$56</f>
        <v>0</v>
      </c>
      <c r="W28" s="25">
        <f>'[1]CF PDP'!$DN$57</f>
        <v>0</v>
      </c>
      <c r="X28" s="25">
        <f>'[1]CF PDP'!$DN$58</f>
        <v>0</v>
      </c>
      <c r="Y28" s="25">
        <f>'[1]CF PDP'!$DN$59</f>
        <v>0</v>
      </c>
      <c r="Z28" s="25">
        <f>'[1]CF PDP'!$DN$60</f>
        <v>0</v>
      </c>
      <c r="AA28" s="25">
        <f>'[1]CF PDP'!$DN$61</f>
        <v>0</v>
      </c>
      <c r="AB28" s="25">
        <f>'[1]CF PDP'!$DN$62</f>
        <v>0</v>
      </c>
      <c r="AC28" s="25">
        <f>'[1]CF PDP'!$DN$63</f>
        <v>0</v>
      </c>
      <c r="AD28" s="25">
        <f>'[1]CF PDP'!$DN$64</f>
        <v>0</v>
      </c>
      <c r="AE28" s="25">
        <f>'[1]CF PDP'!$DN$65</f>
        <v>0</v>
      </c>
      <c r="AF28" s="25">
        <f>'[1]CF PDP'!$DN$66</f>
        <v>0</v>
      </c>
      <c r="AG28" s="25">
        <f>'[1]CF PDP'!$DN$67</f>
        <v>0</v>
      </c>
      <c r="AH28" s="25">
        <f>'[1]CF PDP'!$DN$68</f>
        <v>0</v>
      </c>
      <c r="AI28" s="25">
        <f>'[1]CF PDP'!$DN$69</f>
        <v>0</v>
      </c>
      <c r="AJ28" s="25">
        <f>'[1]CF PDP'!$DN$70</f>
        <v>0</v>
      </c>
      <c r="AK28" s="25">
        <f>'[1]CF PDP'!$DN$71</f>
        <v>0</v>
      </c>
      <c r="AL28" s="25">
        <f>'[1]CF PDP'!$DN$72</f>
        <v>0</v>
      </c>
      <c r="AM28" s="26">
        <f>SUM(B28:AL28)</f>
        <v>12963925</v>
      </c>
      <c r="AN28" s="27">
        <f>'[1]CF PNP'!$DN$36</f>
        <v>0</v>
      </c>
      <c r="AO28" s="25">
        <f>'[1]CF PNP'!$DN$37</f>
        <v>0</v>
      </c>
      <c r="AP28" s="25">
        <f>'[1]CF PNP'!$DN$38</f>
        <v>0</v>
      </c>
      <c r="AQ28" s="25">
        <f>'[1]CF PNP'!$DN$39</f>
        <v>0</v>
      </c>
      <c r="AR28" s="25">
        <f>'[1]CF PNP'!$DN$40</f>
        <v>0</v>
      </c>
      <c r="AS28" s="25">
        <f>'[1]CF PNP'!$DN$41</f>
        <v>0</v>
      </c>
      <c r="AT28" s="25">
        <f>'[1]CF PNP'!$DN$42</f>
        <v>0</v>
      </c>
      <c r="AU28" s="25">
        <f>'[1]CF PNP'!$DN$43</f>
        <v>0</v>
      </c>
      <c r="AV28" s="25">
        <f>'[1]CF PNP'!$DN$44</f>
        <v>0</v>
      </c>
      <c r="AW28" s="25">
        <f>'[1]CF PNP'!$DN$45</f>
        <v>0</v>
      </c>
      <c r="AX28" s="25">
        <f>'[1]CF PNP'!$DN$46</f>
        <v>0</v>
      </c>
      <c r="AY28" s="25">
        <f>'[1]CF PNP'!$DN$47</f>
        <v>0</v>
      </c>
      <c r="AZ28" s="25">
        <f>'[1]CF PNP'!$DN$48</f>
        <v>0</v>
      </c>
      <c r="BA28" s="25">
        <f>'[1]CF PNP'!$DN$49</f>
        <v>0</v>
      </c>
      <c r="BB28" s="25">
        <f>'[1]CF PNP'!$DN$50</f>
        <v>0</v>
      </c>
      <c r="BC28" s="25">
        <f>'[1]CF PNP'!$DN$51</f>
        <v>0</v>
      </c>
      <c r="BD28" s="25">
        <f>'[1]CF PNP'!$DN$52</f>
        <v>0</v>
      </c>
      <c r="BE28" s="25">
        <f>'[1]CF PNP'!$DN$53</f>
        <v>0</v>
      </c>
      <c r="BF28" s="25">
        <f>'[1]CF PNP'!$DN$54</f>
        <v>0</v>
      </c>
      <c r="BG28" s="25">
        <f>'[1]CF PNP'!$DN$55</f>
        <v>0</v>
      </c>
      <c r="BH28" s="25">
        <f>'[1]CF PNP'!$DN$56</f>
        <v>0</v>
      </c>
      <c r="BI28" s="25">
        <f>'[1]CF PNP'!$DN$57</f>
        <v>0</v>
      </c>
      <c r="BJ28" s="25">
        <f>'[1]CF PNP'!$DN$58</f>
        <v>0</v>
      </c>
      <c r="BK28" s="25">
        <f>'[1]CF PNP'!$DN$59</f>
        <v>0</v>
      </c>
      <c r="BL28" s="25">
        <f>'[1]CF PNP'!$DN$60</f>
        <v>0</v>
      </c>
      <c r="BM28" s="25">
        <f>'[1]CF PNP'!$DN$61</f>
        <v>0</v>
      </c>
      <c r="BN28" s="25">
        <f>'[1]CF PNP'!$DN$62</f>
        <v>0</v>
      </c>
      <c r="BO28" s="25">
        <f>'[1]CF PNP'!$DN$63</f>
        <v>0</v>
      </c>
      <c r="BP28" s="25">
        <f>'[1]CF PNP'!$DN$64</f>
        <v>0</v>
      </c>
      <c r="BQ28" s="25">
        <f>'[1]CF PNP'!$DN$65</f>
        <v>0</v>
      </c>
      <c r="BR28" s="25">
        <f>'[1]CF PNP'!$DN$66</f>
        <v>0</v>
      </c>
      <c r="BS28" s="25">
        <f>'[1]CF PNP'!$DN$67</f>
        <v>0</v>
      </c>
      <c r="BT28" s="25">
        <f>'[1]CF PNP'!$DN$68</f>
        <v>0</v>
      </c>
      <c r="BU28" s="25">
        <f>'[1]CF PNP'!$DN$69</f>
        <v>0</v>
      </c>
      <c r="BV28" s="25">
        <f>'[1]CF PNP'!$DN$70</f>
        <v>0</v>
      </c>
      <c r="BW28" s="25">
        <f>'[1]CF PNP'!$DN$71</f>
        <v>0</v>
      </c>
      <c r="BX28" s="25">
        <f>'[1]CF PNP'!$DN$72</f>
        <v>0</v>
      </c>
      <c r="BY28" s="26">
        <f>SUM(AN28:BX28)</f>
        <v>0</v>
      </c>
      <c r="BZ28" s="27">
        <f>'[1]CF PND'!$DN$36</f>
        <v>0</v>
      </c>
      <c r="CA28" s="25">
        <f>'[1]CF PND'!$DN$37</f>
        <v>0</v>
      </c>
      <c r="CB28" s="25">
        <f>'[1]CF PND'!$DN$38</f>
        <v>0</v>
      </c>
      <c r="CC28" s="25">
        <f>'[1]CF PND'!$DN$39</f>
        <v>0</v>
      </c>
      <c r="CD28" s="25">
        <f>'[1]CF PND'!$DN$40</f>
        <v>0</v>
      </c>
      <c r="CE28" s="25">
        <f>'[1]CF PND'!$DN$41</f>
        <v>0</v>
      </c>
      <c r="CF28" s="25">
        <f>'[1]CF PND'!$DN$42</f>
        <v>0</v>
      </c>
      <c r="CG28" s="25">
        <f>'[1]CF PND'!$DN$43</f>
        <v>0</v>
      </c>
      <c r="CH28" s="25">
        <f>'[1]CF PND'!$DN$44</f>
        <v>0</v>
      </c>
      <c r="CI28" s="25">
        <f>'[1]CF PND'!$DN$45</f>
        <v>0</v>
      </c>
      <c r="CJ28" s="25">
        <f>'[1]CF PND'!$DN$46</f>
        <v>0</v>
      </c>
      <c r="CK28" s="25">
        <f>'[1]CF PND'!$DN$47</f>
        <v>0</v>
      </c>
      <c r="CL28" s="25">
        <f>'[1]CF PND'!$DN$48</f>
        <v>0</v>
      </c>
      <c r="CM28" s="25">
        <f>'[1]CF PND'!$DN$49</f>
        <v>0</v>
      </c>
      <c r="CN28" s="25">
        <f>'[1]CF PND'!$DN$50</f>
        <v>0</v>
      </c>
      <c r="CO28" s="25">
        <f>'[1]CF PND'!$DN$51</f>
        <v>0</v>
      </c>
      <c r="CP28" s="25">
        <f>'[1]CF PND'!$DN$52</f>
        <v>0</v>
      </c>
      <c r="CQ28" s="25">
        <f>'[1]CF PND'!$DN$53</f>
        <v>0</v>
      </c>
      <c r="CR28" s="25">
        <f>'[1]CF PND'!$DN$54</f>
        <v>0</v>
      </c>
      <c r="CS28" s="25">
        <f>'[1]CF PND'!$DN$55</f>
        <v>0</v>
      </c>
      <c r="CT28" s="25">
        <f>'[1]CF PND'!$DN$56</f>
        <v>0</v>
      </c>
      <c r="CU28" s="25">
        <f>'[1]CF PND'!$DN$57</f>
        <v>0</v>
      </c>
      <c r="CV28" s="25">
        <f>'[1]CF PND'!$DN$58</f>
        <v>0</v>
      </c>
      <c r="CW28" s="25">
        <f>'[1]CF PND'!$DN$59</f>
        <v>0</v>
      </c>
      <c r="CX28" s="25">
        <f>'[1]CF PND'!$DN$60</f>
        <v>0</v>
      </c>
      <c r="CY28" s="25">
        <f>'[1]CF PND'!$DN$61</f>
        <v>0</v>
      </c>
      <c r="CZ28" s="25">
        <f>'[1]CF PND'!$DN$62</f>
        <v>0</v>
      </c>
      <c r="DA28" s="25">
        <f>'[1]CF PND'!$DN$63</f>
        <v>0</v>
      </c>
      <c r="DB28" s="25">
        <f>'[1]CF PND'!$DN$64</f>
        <v>0</v>
      </c>
      <c r="DC28" s="25">
        <f>'[1]CF PND'!$DN$65</f>
        <v>0</v>
      </c>
      <c r="DD28" s="25">
        <f>'[1]CF PND'!$DN$66</f>
        <v>0</v>
      </c>
      <c r="DE28" s="25">
        <f>'[1]CF PND'!$DN$67</f>
        <v>0</v>
      </c>
      <c r="DF28" s="25">
        <f>'[1]CF PND'!$DN$68</f>
        <v>0</v>
      </c>
      <c r="DG28" s="25">
        <f>'[1]CF PND'!$DN$69</f>
        <v>0</v>
      </c>
      <c r="DH28" s="25">
        <f>'[1]CF PND'!$DN$70</f>
        <v>0</v>
      </c>
      <c r="DI28" s="25">
        <f>'[1]CF PND'!$DN$71</f>
        <v>0</v>
      </c>
      <c r="DJ28" s="25">
        <f>'[1]CF PND'!$DN$72</f>
        <v>0</v>
      </c>
      <c r="DK28" s="26">
        <f>SUM(BZ28:DJ28)</f>
        <v>0</v>
      </c>
      <c r="DL28" s="69"/>
      <c r="DM28" s="70"/>
      <c r="DN28" s="70"/>
      <c r="DO28" s="70"/>
      <c r="DP28" s="70"/>
      <c r="DQ28" s="70"/>
      <c r="DR28" s="70"/>
      <c r="DS28" s="70"/>
      <c r="DT28" s="70"/>
      <c r="DU28" s="70"/>
      <c r="DV28" s="70"/>
      <c r="DW28" s="70"/>
      <c r="DX28" s="70"/>
      <c r="DY28" s="70"/>
      <c r="DZ28" s="70"/>
      <c r="EA28" s="70"/>
      <c r="EB28" s="70"/>
      <c r="EC28" s="70"/>
      <c r="ED28" s="70"/>
      <c r="EE28" s="70"/>
      <c r="EF28" s="70"/>
      <c r="EG28" s="70"/>
      <c r="EH28" s="70"/>
      <c r="EI28" s="70"/>
      <c r="EJ28" s="70"/>
      <c r="EK28" s="70"/>
      <c r="EL28" s="70"/>
      <c r="EM28" s="70"/>
      <c r="EN28" s="70"/>
      <c r="EO28" s="70"/>
      <c r="EP28" s="70"/>
      <c r="EQ28" s="70"/>
      <c r="ER28" s="70"/>
      <c r="ES28" s="70"/>
      <c r="ET28" s="70"/>
      <c r="EU28" s="70"/>
      <c r="EV28" s="70"/>
      <c r="EW28" s="71">
        <f>SUM(DL28:EV28)</f>
        <v>0</v>
      </c>
      <c r="EX28" s="69"/>
      <c r="EY28" s="70"/>
      <c r="EZ28" s="70"/>
      <c r="FA28" s="70"/>
      <c r="FB28" s="70"/>
      <c r="FC28" s="70"/>
      <c r="FD28" s="70"/>
      <c r="FE28" s="70"/>
      <c r="FF28" s="70"/>
      <c r="FG28" s="70"/>
      <c r="FH28" s="70"/>
      <c r="FI28" s="70"/>
      <c r="FJ28" s="70"/>
      <c r="FK28" s="70"/>
      <c r="FL28" s="70"/>
      <c r="FM28" s="70"/>
      <c r="FN28" s="70"/>
      <c r="FO28" s="70"/>
      <c r="FP28" s="70"/>
      <c r="FQ28" s="70"/>
      <c r="FR28" s="70"/>
      <c r="FS28" s="70"/>
      <c r="FT28" s="70"/>
      <c r="FU28" s="70"/>
      <c r="FV28" s="70"/>
      <c r="FW28" s="70"/>
      <c r="FX28" s="70"/>
      <c r="FY28" s="70"/>
      <c r="FZ28" s="70"/>
      <c r="GA28" s="70"/>
      <c r="GB28" s="70"/>
      <c r="GC28" s="70"/>
      <c r="GD28" s="70"/>
      <c r="GE28" s="70"/>
      <c r="GF28" s="70"/>
      <c r="GG28" s="70"/>
      <c r="GH28" s="70"/>
      <c r="GI28" s="71">
        <f>SUM(EX28:GH28)</f>
        <v>0</v>
      </c>
      <c r="GJ28" s="69"/>
      <c r="GK28" s="70"/>
      <c r="GL28" s="70"/>
      <c r="GM28" s="70"/>
      <c r="GN28" s="70"/>
      <c r="GO28" s="70"/>
      <c r="GP28" s="70"/>
      <c r="GQ28" s="70"/>
      <c r="GR28" s="70"/>
      <c r="GS28" s="70"/>
      <c r="GT28" s="70"/>
      <c r="GU28" s="70"/>
      <c r="GV28" s="70"/>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1">
        <f>SUM(GJ28:HT28)</f>
        <v>0</v>
      </c>
      <c r="HV28" s="27">
        <f>'[1]CF PRB'!$DN$36</f>
        <v>596663</v>
      </c>
      <c r="HW28" s="25">
        <f>'[1]CF PRB'!$DN$37</f>
        <v>1056556</v>
      </c>
      <c r="HX28" s="25">
        <f>'[1]CF PRB'!$DN$38</f>
        <v>1344721</v>
      </c>
      <c r="HY28" s="25">
        <f>'[1]CF PRB'!$DN$39</f>
        <v>1525044</v>
      </c>
      <c r="HZ28" s="25">
        <f>'[1]CF PRB'!$DN$40</f>
        <v>1630566</v>
      </c>
      <c r="IA28" s="25">
        <f>'[1]CF PRB'!$DN$41</f>
        <v>1688306</v>
      </c>
      <c r="IB28" s="25">
        <f>'[1]CF PRB'!$DN$42</f>
        <v>1700040</v>
      </c>
      <c r="IC28" s="25">
        <f>'[1]CF PRB'!$DN$43</f>
        <v>1690110</v>
      </c>
      <c r="ID28" s="25">
        <f>'[1]CF PRB'!$DN$44</f>
        <v>1661684</v>
      </c>
      <c r="IE28" s="25">
        <f>'[1]CF PRB'!$DN$45</f>
        <v>1624197</v>
      </c>
      <c r="IF28" s="25">
        <f>'[1]CF PRB'!$DN$46</f>
        <v>1568755</v>
      </c>
      <c r="IG28" s="25">
        <f>'[1]CF PRB'!$DN$47</f>
        <v>1437090</v>
      </c>
      <c r="IH28" s="25">
        <f>'[1]CF PRB'!$DN$48</f>
        <v>1280478</v>
      </c>
      <c r="II28" s="25">
        <f>'[1]CF PRB'!$DN$49</f>
        <v>1139236</v>
      </c>
      <c r="IJ28" s="25">
        <f>'[1]CF PRB'!$DN$50</f>
        <v>992456</v>
      </c>
      <c r="IK28" s="25">
        <f>'[1]CF PRB'!$DN$51</f>
        <v>860134</v>
      </c>
      <c r="IL28" s="25">
        <f>'[1]CF PRB'!$DN$52</f>
        <v>735332</v>
      </c>
      <c r="IM28" s="25">
        <f>'[1]CF PRB'!$DN$53</f>
        <v>622851</v>
      </c>
      <c r="IN28" s="25">
        <f>'[1]CF PRB'!$DN$54</f>
        <v>505444</v>
      </c>
      <c r="IO28" s="25">
        <f>'[1]CF PRB'!$DN$55</f>
        <v>400052</v>
      </c>
      <c r="IP28" s="25">
        <f>'[1]CF PRB'!$DN$56</f>
        <v>300759</v>
      </c>
      <c r="IQ28" s="25">
        <f>'[1]CF PRB'!$DN$57</f>
        <v>143288</v>
      </c>
      <c r="IR28" s="25">
        <f>'[1]CF PRB'!$DN$58</f>
        <v>52916</v>
      </c>
      <c r="IS28" s="25">
        <f>'[1]CF PRB'!$DN$59</f>
        <v>0</v>
      </c>
      <c r="IT28" s="25">
        <f>'[1]CF PRB'!$DN$60</f>
        <v>0</v>
      </c>
      <c r="IU28" s="25">
        <f>'[1]CF PRB'!$DN$61</f>
        <v>0</v>
      </c>
      <c r="IV28" s="25">
        <f>'[1]CF PRB'!$DN$62</f>
        <v>0</v>
      </c>
      <c r="IW28" s="25">
        <f>'[1]CF PRB'!$DN$63</f>
        <v>0</v>
      </c>
      <c r="IX28" s="25">
        <f>'[1]CF PRB'!$DN$64</f>
        <v>0</v>
      </c>
      <c r="IY28" s="25">
        <f>'[1]CF PRB'!$DN$65</f>
        <v>0</v>
      </c>
      <c r="IZ28" s="25">
        <f>'[1]CF PRB'!$DN$66</f>
        <v>0</v>
      </c>
      <c r="JA28" s="25">
        <f>'[1]CF PRB'!$DN$67</f>
        <v>0</v>
      </c>
      <c r="JB28" s="25">
        <f>'[1]CF PRB'!$DN$68</f>
        <v>0</v>
      </c>
      <c r="JC28" s="25">
        <f>'[1]CF PRB'!$DN$69</f>
        <v>0</v>
      </c>
      <c r="JD28" s="25">
        <f>'[1]CF PRB'!$DN$70</f>
        <v>0</v>
      </c>
      <c r="JE28" s="25">
        <f>'[1]CF PRB'!$DN$71</f>
        <v>0</v>
      </c>
      <c r="JF28" s="25">
        <f>'[1]CF PRB'!$DN$72</f>
        <v>0</v>
      </c>
      <c r="JG28" s="26">
        <f>SUM(HV28:JF28)</f>
        <v>24556678</v>
      </c>
      <c r="JH28" s="69"/>
      <c r="JI28" s="70"/>
      <c r="JJ28" s="70"/>
      <c r="JK28" s="70"/>
      <c r="JL28" s="70"/>
      <c r="JM28" s="70"/>
      <c r="JN28" s="70"/>
      <c r="JO28" s="70"/>
      <c r="JP28" s="70"/>
      <c r="JQ28" s="70"/>
      <c r="JR28" s="70"/>
      <c r="JS28" s="70"/>
      <c r="JT28" s="70"/>
      <c r="JU28" s="70"/>
      <c r="JV28" s="70"/>
      <c r="JW28" s="70"/>
      <c r="JX28" s="70"/>
      <c r="JY28" s="70"/>
      <c r="JZ28" s="70"/>
      <c r="KA28" s="70"/>
      <c r="KB28" s="70"/>
      <c r="KC28" s="70"/>
      <c r="KD28" s="70"/>
      <c r="KE28" s="70"/>
      <c r="KF28" s="70"/>
      <c r="KG28" s="70"/>
      <c r="KH28" s="70"/>
      <c r="KI28" s="70"/>
      <c r="KJ28" s="70"/>
      <c r="KK28" s="70"/>
      <c r="KL28" s="70"/>
      <c r="KM28" s="70"/>
      <c r="KN28" s="70"/>
      <c r="KO28" s="70"/>
      <c r="KP28" s="70"/>
      <c r="KQ28" s="70"/>
      <c r="KR28" s="70"/>
      <c r="KS28" s="71">
        <f>SUM(JH28:KR28)</f>
        <v>0</v>
      </c>
      <c r="KT28" s="69"/>
      <c r="KU28" s="70"/>
      <c r="KV28" s="70"/>
      <c r="KW28" s="70"/>
      <c r="KX28" s="70"/>
      <c r="KY28" s="70"/>
      <c r="KZ28" s="70"/>
      <c r="LA28" s="70"/>
      <c r="LB28" s="70"/>
      <c r="LC28" s="70"/>
      <c r="LD28" s="70"/>
      <c r="LE28" s="70"/>
      <c r="LF28" s="70"/>
      <c r="LG28" s="70"/>
      <c r="LH28" s="70"/>
      <c r="LI28" s="70"/>
      <c r="LJ28" s="70"/>
      <c r="LK28" s="70"/>
      <c r="LL28" s="70"/>
      <c r="LM28" s="70"/>
      <c r="LN28" s="70"/>
      <c r="LO28" s="70"/>
      <c r="LP28" s="70"/>
      <c r="LQ28" s="70"/>
      <c r="LR28" s="70"/>
      <c r="LS28" s="70"/>
      <c r="LT28" s="70"/>
      <c r="LU28" s="70"/>
      <c r="LV28" s="70"/>
      <c r="LW28" s="70"/>
      <c r="LX28" s="70"/>
      <c r="LY28" s="70"/>
      <c r="LZ28" s="70"/>
      <c r="MA28" s="70"/>
      <c r="MB28" s="70"/>
      <c r="MC28" s="70"/>
      <c r="MD28" s="70"/>
      <c r="ME28" s="71">
        <f>SUM(KT28:MD28)</f>
        <v>0</v>
      </c>
      <c r="MF28" s="69"/>
      <c r="MG28" s="70"/>
      <c r="MH28" s="70"/>
      <c r="MI28" s="70"/>
      <c r="MJ28" s="70"/>
      <c r="MK28" s="70"/>
      <c r="ML28" s="70"/>
      <c r="MM28" s="70"/>
      <c r="MN28" s="70"/>
      <c r="MO28" s="70"/>
      <c r="MP28" s="70"/>
      <c r="MQ28" s="70"/>
      <c r="MR28" s="70"/>
      <c r="MS28" s="70"/>
      <c r="MT28" s="70"/>
      <c r="MU28" s="70"/>
      <c r="MV28" s="70"/>
      <c r="MW28" s="70"/>
      <c r="MX28" s="70"/>
      <c r="MY28" s="70"/>
      <c r="MZ28" s="70"/>
      <c r="NA28" s="70"/>
      <c r="NB28" s="70"/>
      <c r="NC28" s="70"/>
      <c r="ND28" s="70"/>
      <c r="NE28" s="70"/>
      <c r="NF28" s="70"/>
      <c r="NG28" s="70"/>
      <c r="NH28" s="70"/>
      <c r="NI28" s="70"/>
      <c r="NJ28" s="70"/>
      <c r="NK28" s="70"/>
      <c r="NL28" s="70"/>
      <c r="NM28" s="70"/>
      <c r="NN28" s="70"/>
      <c r="NO28" s="70"/>
      <c r="NP28" s="70"/>
      <c r="NQ28" s="71">
        <f>SUM(MF28:NP28)</f>
        <v>0</v>
      </c>
      <c r="NR28" s="25">
        <f>'[1]CF PS'!$DN$36</f>
        <v>12617</v>
      </c>
      <c r="NS28" s="25">
        <f>'[1]CF PS'!$DN$37</f>
        <v>38023</v>
      </c>
      <c r="NT28" s="25">
        <f>'[1]CF PS'!$DN$38</f>
        <v>61094</v>
      </c>
      <c r="NU28" s="25">
        <f>'[1]CF PS'!$DN$39</f>
        <v>81320</v>
      </c>
      <c r="NV28" s="25">
        <f>'[1]CF PS'!$DN$40</f>
        <v>99104</v>
      </c>
      <c r="NW28" s="25">
        <f>'[1]CF PS'!$DN$41</f>
        <v>115363</v>
      </c>
      <c r="NX28" s="25">
        <f>'[1]CF PS'!$DN$42</f>
        <v>128983</v>
      </c>
      <c r="NY28" s="25">
        <f>'[1]CF PS'!$DN$43</f>
        <v>141179</v>
      </c>
      <c r="NZ28" s="25">
        <f>'[1]CF PS'!$DN$44</f>
        <v>151545</v>
      </c>
      <c r="OA28" s="25">
        <f>'[1]CF PS'!$DN$45</f>
        <v>161097</v>
      </c>
      <c r="OB28" s="25">
        <f>'[1]CF PS'!$DN$46</f>
        <v>168112</v>
      </c>
      <c r="OC28" s="25">
        <f>'[1]CF PS'!$DN$47</f>
        <v>174717</v>
      </c>
      <c r="OD28" s="25">
        <f>'[1]CF PS'!$DN$48</f>
        <v>180001</v>
      </c>
      <c r="OE28" s="25">
        <f>'[1]CF PS'!$DN$49</f>
        <v>184776</v>
      </c>
      <c r="OF28" s="25">
        <f>'[1]CF PS'!$DN$50</f>
        <v>187523</v>
      </c>
      <c r="OG28" s="25">
        <f>'[1]CF PS'!$DN$51</f>
        <v>190063</v>
      </c>
      <c r="OH28" s="25">
        <f>'[1]CF PS'!$DN$52</f>
        <v>191690</v>
      </c>
      <c r="OI28" s="25">
        <f>'[1]CF PS'!$DN$53</f>
        <v>193110</v>
      </c>
      <c r="OJ28" s="25">
        <f>'[1]CF PS'!$DN$54</f>
        <v>193011</v>
      </c>
      <c r="OK28" s="25">
        <f>'[1]CF PS'!$DN$55</f>
        <v>192807</v>
      </c>
      <c r="OL28" s="25">
        <f>'[1]CF PS'!$DN$56</f>
        <v>191691</v>
      </c>
      <c r="OM28" s="25">
        <f>'[1]CF PS'!$DN$57</f>
        <v>191382</v>
      </c>
      <c r="ON28" s="25">
        <f>'[1]CF PS'!$DN$58</f>
        <v>189048</v>
      </c>
      <c r="OO28" s="25">
        <f>'[1]CF PS'!$DN$59</f>
        <v>156208</v>
      </c>
      <c r="OP28" s="25">
        <f>'[1]CF PS'!$DN$60</f>
        <v>85402</v>
      </c>
      <c r="OQ28" s="25">
        <f>'[1]CF PS'!$DN$61</f>
        <v>0</v>
      </c>
      <c r="OR28" s="25">
        <f>'[1]CF PS'!$DN$62</f>
        <v>0</v>
      </c>
      <c r="OS28" s="25">
        <f>'[1]CF PS'!$DN$63</f>
        <v>0</v>
      </c>
      <c r="OT28" s="25">
        <f>'[1]CF PS'!$DN$64</f>
        <v>0</v>
      </c>
      <c r="OU28" s="25">
        <f>'[1]CF PS'!$DN$65</f>
        <v>0</v>
      </c>
      <c r="OV28" s="25">
        <f>'[1]CF PS'!$DN$66</f>
        <v>0</v>
      </c>
      <c r="OW28" s="25">
        <f>'[1]CF PS'!$DN$67</f>
        <v>0</v>
      </c>
      <c r="OX28" s="25">
        <f>'[1]CF PS'!$DN$68</f>
        <v>0</v>
      </c>
      <c r="OY28" s="25">
        <f>'[1]CF PS'!$DN$69</f>
        <v>0</v>
      </c>
      <c r="OZ28" s="25">
        <f>'[1]CF PS'!$DN$70</f>
        <v>0</v>
      </c>
      <c r="PA28" s="25">
        <f>'[1]CF PS'!$DN$71</f>
        <v>0</v>
      </c>
      <c r="PB28" s="25">
        <f>'[1]CF PS'!$DN$72</f>
        <v>0</v>
      </c>
      <c r="PC28" s="26">
        <f>SUM(NR28:PB28)</f>
        <v>3659866</v>
      </c>
    </row>
    <row r="29" spans="1:419" ht="16.5" thickBot="1" x14ac:dyDescent="0.35">
      <c r="A29" s="47" t="s">
        <v>24</v>
      </c>
      <c r="B29" s="40">
        <f>IF(AND(B27&lt;&gt;0,B28&lt;&gt;0),(B27-B28)/B28,IF(AND(B27=0,B28=0),"",IF(AND(B27="",B28=""),"",IF(AND(B27=0,B28=""),"", IF(AND(B27="",B28=0),"",1)))))</f>
        <v>2.3004768177664679E-5</v>
      </c>
      <c r="C29" s="40">
        <f t="shared" ref="C29" si="913">IF(AND(C27&lt;&gt;0,C28&lt;&gt;0),(C27-C28)/C28,IF(AND(C27=0,C28=0),"",IF(AND(C27="",C28=""),"",IF(AND(C27=0,C28=""),"", IF(AND(C27="",C28=0),"",1)))))</f>
        <v>-2.1199309001128001E-5</v>
      </c>
      <c r="D29" s="40">
        <f t="shared" ref="D29" si="914">IF(AND(D27&lt;&gt;0,D28&lt;&gt;0),(D27-D28)/D28,IF(AND(D27=0,D28=0),"",IF(AND(D27="",D28=""),"",IF(AND(D27=0,D28=""),"", IF(AND(D27="",D28=0),"",1)))))</f>
        <v>2.4809686109637128E-5</v>
      </c>
      <c r="E29" s="40">
        <f t="shared" ref="E29" si="915">IF(AND(E27&lt;&gt;0,E28&lt;&gt;0),(E27-E28)/E28,IF(AND(E27=0,E28=0),"",IF(AND(E27="",E28=""),"",IF(AND(E27=0,E28=""),"", IF(AND(E27="",E28=0),"",1)))))</f>
        <v>1.5271116505810906E-5</v>
      </c>
      <c r="F29" s="40">
        <f t="shared" ref="F29" si="916">IF(AND(F27&lt;&gt;0,F28&lt;&gt;0),(F27-F28)/F28,IF(AND(F27=0,F28=0),"",IF(AND(F27="",F28=""),"",IF(AND(F27=0,F28=""),"", IF(AND(F27="",F28=0),"",1)))))</f>
        <v>-2.0000885145555377E-5</v>
      </c>
      <c r="G29" s="40">
        <f t="shared" ref="G29" si="917">IF(AND(G27&lt;&gt;0,G28&lt;&gt;0),(G27-G28)/G28,IF(AND(G27=0,G28=0),"",IF(AND(G27="",G28=""),"",IF(AND(G27=0,G28=""),"", IF(AND(G27="",G28=0),"",1)))))</f>
        <v>5.3616569943302915E-6</v>
      </c>
      <c r="H29" s="40">
        <f t="shared" ref="H29" si="918">IF(AND(H27&lt;&gt;0,H28&lt;&gt;0),(H27-H28)/H28,IF(AND(H27=0,H28=0),"",IF(AND(H27="",H28=""),"",IF(AND(H27=0,H28=""),"", IF(AND(H27="",H28=0),"",1)))))</f>
        <v>1.7035262803665455E-5</v>
      </c>
      <c r="I29" s="40">
        <f t="shared" ref="I29" si="919">IF(AND(I27&lt;&gt;0,I28&lt;&gt;0),(I27-I28)/I28,IF(AND(I27=0,I28=0),"",IF(AND(I27="",I28=""),"",IF(AND(I27=0,I28=""),"", IF(AND(I27="",I28=0),"",1)))))</f>
        <v>1.2443171209351403E-4</v>
      </c>
      <c r="J29" s="40">
        <f t="shared" ref="J29" si="920">IF(AND(J27&lt;&gt;0,J28&lt;&gt;0),(J27-J28)/J28,IF(AND(J27=0,J28=0),"",IF(AND(J27="",J28=""),"",IF(AND(J27=0,J28=""),"", IF(AND(J27="",J28=0),"",1)))))</f>
        <v>2.3844197834111389E-4</v>
      </c>
      <c r="K29" s="40">
        <f t="shared" ref="K29" si="921">IF(AND(K27&lt;&gt;0,K28&lt;&gt;0),(K27-K28)/K28,IF(AND(K27=0,K28=0),"",IF(AND(K27="",K28=""),"",IF(AND(K27=0,K28=""),"", IF(AND(K27="",K28=0),"",1)))))</f>
        <v>2.5509314170096977E-4</v>
      </c>
      <c r="L29" s="40">
        <f t="shared" ref="L29" si="922">IF(AND(L27&lt;&gt;0,L28&lt;&gt;0),(L27-L28)/L28,IF(AND(L27=0,L28=0),"",IF(AND(L27="",L28=""),"",IF(AND(L27=0,L28=""),"", IF(AND(L27="",L28=0),"",1)))))</f>
        <v>4.5525791605583045E-2</v>
      </c>
      <c r="M29" s="40" t="str">
        <f t="shared" ref="M29" si="923">IF(AND(M27&lt;&gt;0,M28&lt;&gt;0),(M27-M28)/M28,IF(AND(M27=0,M28=0),"",IF(AND(M27="",M28=""),"",IF(AND(M27=0,M28=""),"", IF(AND(M27="",M28=0),"",1)))))</f>
        <v/>
      </c>
      <c r="N29" s="40" t="str">
        <f t="shared" ref="N29" si="924">IF(AND(N27&lt;&gt;0,N28&lt;&gt;0),(N27-N28)/N28,IF(AND(N27=0,N28=0),"",IF(AND(N27="",N28=""),"",IF(AND(N27=0,N28=""),"", IF(AND(N27="",N28=0),"",1)))))</f>
        <v/>
      </c>
      <c r="O29" s="40" t="str">
        <f t="shared" ref="O29" si="925">IF(AND(O27&lt;&gt;0,O28&lt;&gt;0),(O27-O28)/O28,IF(AND(O27=0,O28=0),"",IF(AND(O27="",O28=""),"",IF(AND(O27=0,O28=""),"", IF(AND(O27="",O28=0),"",1)))))</f>
        <v/>
      </c>
      <c r="P29" s="40" t="str">
        <f t="shared" ref="P29" si="926">IF(AND(P27&lt;&gt;0,P28&lt;&gt;0),(P27-P28)/P28,IF(AND(P27=0,P28=0),"",IF(AND(P27="",P28=""),"",IF(AND(P27=0,P28=""),"", IF(AND(P27="",P28=0),"",1)))))</f>
        <v/>
      </c>
      <c r="Q29" s="40" t="str">
        <f t="shared" ref="Q29" si="927">IF(AND(Q27&lt;&gt;0,Q28&lt;&gt;0),(Q27-Q28)/Q28,IF(AND(Q27=0,Q28=0),"",IF(AND(Q27="",Q28=""),"",IF(AND(Q27=0,Q28=""),"", IF(AND(Q27="",Q28=0),"",1)))))</f>
        <v/>
      </c>
      <c r="R29" s="40" t="str">
        <f t="shared" ref="R29" si="928">IF(AND(R27&lt;&gt;0,R28&lt;&gt;0),(R27-R28)/R28,IF(AND(R27=0,R28=0),"",IF(AND(R27="",R28=""),"",IF(AND(R27=0,R28=""),"", IF(AND(R27="",R28=0),"",1)))))</f>
        <v/>
      </c>
      <c r="S29" s="40" t="str">
        <f t="shared" ref="S29" si="929">IF(AND(S27&lt;&gt;0,S28&lt;&gt;0),(S27-S28)/S28,IF(AND(S27=0,S28=0),"",IF(AND(S27="",S28=""),"",IF(AND(S27=0,S28=""),"", IF(AND(S27="",S28=0),"",1)))))</f>
        <v/>
      </c>
      <c r="T29" s="40" t="str">
        <f t="shared" ref="T29" si="930">IF(AND(T27&lt;&gt;0,T28&lt;&gt;0),(T27-T28)/T28,IF(AND(T27=0,T28=0),"",IF(AND(T27="",T28=""),"",IF(AND(T27=0,T28=""),"", IF(AND(T27="",T28=0),"",1)))))</f>
        <v/>
      </c>
      <c r="U29" s="40" t="str">
        <f t="shared" ref="U29" si="931">IF(AND(U27&lt;&gt;0,U28&lt;&gt;0),(U27-U28)/U28,IF(AND(U27=0,U28=0),"",IF(AND(U27="",U28=""),"",IF(AND(U27=0,U28=""),"", IF(AND(U27="",U28=0),"",1)))))</f>
        <v/>
      </c>
      <c r="V29" s="40" t="str">
        <f t="shared" ref="V29" si="932">IF(AND(V27&lt;&gt;0,V28&lt;&gt;0),(V27-V28)/V28,IF(AND(V27=0,V28=0),"",IF(AND(V27="",V28=""),"",IF(AND(V27=0,V28=""),"", IF(AND(V27="",V28=0),"",1)))))</f>
        <v/>
      </c>
      <c r="W29" s="40" t="str">
        <f t="shared" ref="W29" si="933">IF(AND(W27&lt;&gt;0,W28&lt;&gt;0),(W27-W28)/W28,IF(AND(W27=0,W28=0),"",IF(AND(W27="",W28=""),"",IF(AND(W27=0,W28=""),"", IF(AND(W27="",W28=0),"",1)))))</f>
        <v/>
      </c>
      <c r="X29" s="40" t="str">
        <f t="shared" ref="X29:AL29" si="934">IF(AND(X27&lt;&gt;0,X28&lt;&gt;0),(X27-X28)/X28,IF(AND(X27=0,X28=0),"",IF(AND(X27="",X28=""),"",IF(AND(X27=0,X28=""),"", IF(AND(X27="",X28=0),"",1)))))</f>
        <v/>
      </c>
      <c r="Y29" s="40" t="str">
        <f t="shared" si="934"/>
        <v/>
      </c>
      <c r="Z29" s="40" t="str">
        <f t="shared" si="934"/>
        <v/>
      </c>
      <c r="AA29" s="40" t="str">
        <f t="shared" si="934"/>
        <v/>
      </c>
      <c r="AB29" s="40" t="str">
        <f t="shared" si="934"/>
        <v/>
      </c>
      <c r="AC29" s="40" t="str">
        <f t="shared" si="934"/>
        <v/>
      </c>
      <c r="AD29" s="40" t="str">
        <f t="shared" si="934"/>
        <v/>
      </c>
      <c r="AE29" s="40" t="str">
        <f t="shared" si="934"/>
        <v/>
      </c>
      <c r="AF29" s="40" t="str">
        <f t="shared" si="934"/>
        <v/>
      </c>
      <c r="AG29" s="40" t="str">
        <f t="shared" si="934"/>
        <v/>
      </c>
      <c r="AH29" s="40" t="str">
        <f t="shared" si="934"/>
        <v/>
      </c>
      <c r="AI29" s="40" t="str">
        <f t="shared" si="934"/>
        <v/>
      </c>
      <c r="AJ29" s="40" t="str">
        <f t="shared" si="934"/>
        <v/>
      </c>
      <c r="AK29" s="40" t="str">
        <f t="shared" si="934"/>
        <v/>
      </c>
      <c r="AL29" s="40" t="str">
        <f t="shared" si="934"/>
        <v/>
      </c>
      <c r="AM29" s="41">
        <f t="shared" ref="AM29" si="935">IF(AND(AM27&lt;&gt;0,AM28&lt;&gt;0),(AM27-AM28)/AM28,IF(AND(AM27=0,AM28=0),"",IF(AND(AM27="",AM28=""),"",IF(AND(AM27=0,AM28=""),"", IF(AND(AM27="",AM28=0),"",1)))))</f>
        <v>1.3454975778940406E-4</v>
      </c>
      <c r="AN29" s="39" t="str">
        <f t="shared" ref="AN29" si="936">IF(AND(AN27&lt;&gt;0,AN28&lt;&gt;0),(AN27-AN28)/AN28,IF(AND(AN27=0,AN28=0),"",IF(AND(AN27="",AN28=""),"",IF(AND(AN27=0,AN28=""),"", IF(AND(AN27="",AN28=0),"",1)))))</f>
        <v/>
      </c>
      <c r="AO29" s="40" t="str">
        <f t="shared" ref="AO29" si="937">IF(AND(AO27&lt;&gt;0,AO28&lt;&gt;0),(AO27-AO28)/AO28,IF(AND(AO27=0,AO28=0),"",IF(AND(AO27="",AO28=""),"",IF(AND(AO27=0,AO28=""),"", IF(AND(AO27="",AO28=0),"",1)))))</f>
        <v/>
      </c>
      <c r="AP29" s="40" t="str">
        <f t="shared" ref="AP29" si="938">IF(AND(AP27&lt;&gt;0,AP28&lt;&gt;0),(AP27-AP28)/AP28,IF(AND(AP27=0,AP28=0),"",IF(AND(AP27="",AP28=""),"",IF(AND(AP27=0,AP28=""),"", IF(AND(AP27="",AP28=0),"",1)))))</f>
        <v/>
      </c>
      <c r="AQ29" s="40" t="str">
        <f t="shared" ref="AQ29" si="939">IF(AND(AQ27&lt;&gt;0,AQ28&lt;&gt;0),(AQ27-AQ28)/AQ28,IF(AND(AQ27=0,AQ28=0),"",IF(AND(AQ27="",AQ28=""),"",IF(AND(AQ27=0,AQ28=""),"", IF(AND(AQ27="",AQ28=0),"",1)))))</f>
        <v/>
      </c>
      <c r="AR29" s="40" t="str">
        <f t="shared" ref="AR29" si="940">IF(AND(AR27&lt;&gt;0,AR28&lt;&gt;0),(AR27-AR28)/AR28,IF(AND(AR27=0,AR28=0),"",IF(AND(AR27="",AR28=""),"",IF(AND(AR27=0,AR28=""),"", IF(AND(AR27="",AR28=0),"",1)))))</f>
        <v/>
      </c>
      <c r="AS29" s="40" t="str">
        <f t="shared" ref="AS29" si="941">IF(AND(AS27&lt;&gt;0,AS28&lt;&gt;0),(AS27-AS28)/AS28,IF(AND(AS27=0,AS28=0),"",IF(AND(AS27="",AS28=""),"",IF(AND(AS27=0,AS28=""),"", IF(AND(AS27="",AS28=0),"",1)))))</f>
        <v/>
      </c>
      <c r="AT29" s="40" t="str">
        <f t="shared" ref="AT29" si="942">IF(AND(AT27&lt;&gt;0,AT28&lt;&gt;0),(AT27-AT28)/AT28,IF(AND(AT27=0,AT28=0),"",IF(AND(AT27="",AT28=""),"",IF(AND(AT27=0,AT28=""),"", IF(AND(AT27="",AT28=0),"",1)))))</f>
        <v/>
      </c>
      <c r="AU29" s="40" t="str">
        <f t="shared" ref="AU29" si="943">IF(AND(AU27&lt;&gt;0,AU28&lt;&gt;0),(AU27-AU28)/AU28,IF(AND(AU27=0,AU28=0),"",IF(AND(AU27="",AU28=""),"",IF(AND(AU27=0,AU28=""),"", IF(AND(AU27="",AU28=0),"",1)))))</f>
        <v/>
      </c>
      <c r="AV29" s="40" t="str">
        <f t="shared" ref="AV29" si="944">IF(AND(AV27&lt;&gt;0,AV28&lt;&gt;0),(AV27-AV28)/AV28,IF(AND(AV27=0,AV28=0),"",IF(AND(AV27="",AV28=""),"",IF(AND(AV27=0,AV28=""),"", IF(AND(AV27="",AV28=0),"",1)))))</f>
        <v/>
      </c>
      <c r="AW29" s="40" t="str">
        <f t="shared" ref="AW29" si="945">IF(AND(AW27&lt;&gt;0,AW28&lt;&gt;0),(AW27-AW28)/AW28,IF(AND(AW27=0,AW28=0),"",IF(AND(AW27="",AW28=""),"",IF(AND(AW27=0,AW28=""),"", IF(AND(AW27="",AW28=0),"",1)))))</f>
        <v/>
      </c>
      <c r="AX29" s="40" t="str">
        <f t="shared" ref="AX29" si="946">IF(AND(AX27&lt;&gt;0,AX28&lt;&gt;0),(AX27-AX28)/AX28,IF(AND(AX27=0,AX28=0),"",IF(AND(AX27="",AX28=""),"",IF(AND(AX27=0,AX28=""),"", IF(AND(AX27="",AX28=0),"",1)))))</f>
        <v/>
      </c>
      <c r="AY29" s="40" t="str">
        <f t="shared" ref="AY29" si="947">IF(AND(AY27&lt;&gt;0,AY28&lt;&gt;0),(AY27-AY28)/AY28,IF(AND(AY27=0,AY28=0),"",IF(AND(AY27="",AY28=""),"",IF(AND(AY27=0,AY28=""),"", IF(AND(AY27="",AY28=0),"",1)))))</f>
        <v/>
      </c>
      <c r="AZ29" s="40" t="str">
        <f t="shared" ref="AZ29" si="948">IF(AND(AZ27&lt;&gt;0,AZ28&lt;&gt;0),(AZ27-AZ28)/AZ28,IF(AND(AZ27=0,AZ28=0),"",IF(AND(AZ27="",AZ28=""),"",IF(AND(AZ27=0,AZ28=""),"", IF(AND(AZ27="",AZ28=0),"",1)))))</f>
        <v/>
      </c>
      <c r="BA29" s="40" t="str">
        <f t="shared" ref="BA29" si="949">IF(AND(BA27&lt;&gt;0,BA28&lt;&gt;0),(BA27-BA28)/BA28,IF(AND(BA27=0,BA28=0),"",IF(AND(BA27="",BA28=""),"",IF(AND(BA27=0,BA28=""),"", IF(AND(BA27="",BA28=0),"",1)))))</f>
        <v/>
      </c>
      <c r="BB29" s="40" t="str">
        <f t="shared" ref="BB29" si="950">IF(AND(BB27&lt;&gt;0,BB28&lt;&gt;0),(BB27-BB28)/BB28,IF(AND(BB27=0,BB28=0),"",IF(AND(BB27="",BB28=""),"",IF(AND(BB27=0,BB28=""),"", IF(AND(BB27="",BB28=0),"",1)))))</f>
        <v/>
      </c>
      <c r="BC29" s="40" t="str">
        <f t="shared" ref="BC29" si="951">IF(AND(BC27&lt;&gt;0,BC28&lt;&gt;0),(BC27-BC28)/BC28,IF(AND(BC27=0,BC28=0),"",IF(AND(BC27="",BC28=""),"",IF(AND(BC27=0,BC28=""),"", IF(AND(BC27="",BC28=0),"",1)))))</f>
        <v/>
      </c>
      <c r="BD29" s="40" t="str">
        <f t="shared" ref="BD29" si="952">IF(AND(BD27&lt;&gt;0,BD28&lt;&gt;0),(BD27-BD28)/BD28,IF(AND(BD27=0,BD28=0),"",IF(AND(BD27="",BD28=""),"",IF(AND(BD27=0,BD28=""),"", IF(AND(BD27="",BD28=0),"",1)))))</f>
        <v/>
      </c>
      <c r="BE29" s="40" t="str">
        <f t="shared" ref="BE29" si="953">IF(AND(BE27&lt;&gt;0,BE28&lt;&gt;0),(BE27-BE28)/BE28,IF(AND(BE27=0,BE28=0),"",IF(AND(BE27="",BE28=""),"",IF(AND(BE27=0,BE28=""),"", IF(AND(BE27="",BE28=0),"",1)))))</f>
        <v/>
      </c>
      <c r="BF29" s="40" t="str">
        <f t="shared" ref="BF29" si="954">IF(AND(BF27&lt;&gt;0,BF28&lt;&gt;0),(BF27-BF28)/BF28,IF(AND(BF27=0,BF28=0),"",IF(AND(BF27="",BF28=""),"",IF(AND(BF27=0,BF28=""),"", IF(AND(BF27="",BF28=0),"",1)))))</f>
        <v/>
      </c>
      <c r="BG29" s="40" t="str">
        <f t="shared" ref="BG29" si="955">IF(AND(BG27&lt;&gt;0,BG28&lt;&gt;0),(BG27-BG28)/BG28,IF(AND(BG27=0,BG28=0),"",IF(AND(BG27="",BG28=""),"",IF(AND(BG27=0,BG28=""),"", IF(AND(BG27="",BG28=0),"",1)))))</f>
        <v/>
      </c>
      <c r="BH29" s="40" t="str">
        <f t="shared" ref="BH29" si="956">IF(AND(BH27&lt;&gt;0,BH28&lt;&gt;0),(BH27-BH28)/BH28,IF(AND(BH27=0,BH28=0),"",IF(AND(BH27="",BH28=""),"",IF(AND(BH27=0,BH28=""),"", IF(AND(BH27="",BH28=0),"",1)))))</f>
        <v/>
      </c>
      <c r="BI29" s="40" t="str">
        <f t="shared" ref="BI29" si="957">IF(AND(BI27&lt;&gt;0,BI28&lt;&gt;0),(BI27-BI28)/BI28,IF(AND(BI27=0,BI28=0),"",IF(AND(BI27="",BI28=""),"",IF(AND(BI27=0,BI28=""),"", IF(AND(BI27="",BI28=0),"",1)))))</f>
        <v/>
      </c>
      <c r="BJ29" s="40" t="str">
        <f t="shared" ref="BJ29:BX29" si="958">IF(AND(BJ27&lt;&gt;0,BJ28&lt;&gt;0),(BJ27-BJ28)/BJ28,IF(AND(BJ27=0,BJ28=0),"",IF(AND(BJ27="",BJ28=""),"",IF(AND(BJ27=0,BJ28=""),"", IF(AND(BJ27="",BJ28=0),"",1)))))</f>
        <v/>
      </c>
      <c r="BK29" s="40" t="str">
        <f t="shared" si="958"/>
        <v/>
      </c>
      <c r="BL29" s="40" t="str">
        <f t="shared" si="958"/>
        <v/>
      </c>
      <c r="BM29" s="40" t="str">
        <f t="shared" si="958"/>
        <v/>
      </c>
      <c r="BN29" s="40" t="str">
        <f t="shared" si="958"/>
        <v/>
      </c>
      <c r="BO29" s="40" t="str">
        <f t="shared" si="958"/>
        <v/>
      </c>
      <c r="BP29" s="40" t="str">
        <f t="shared" si="958"/>
        <v/>
      </c>
      <c r="BQ29" s="40" t="str">
        <f t="shared" si="958"/>
        <v/>
      </c>
      <c r="BR29" s="40" t="str">
        <f t="shared" si="958"/>
        <v/>
      </c>
      <c r="BS29" s="40" t="str">
        <f t="shared" si="958"/>
        <v/>
      </c>
      <c r="BT29" s="40" t="str">
        <f t="shared" si="958"/>
        <v/>
      </c>
      <c r="BU29" s="40" t="str">
        <f t="shared" si="958"/>
        <v/>
      </c>
      <c r="BV29" s="40" t="str">
        <f t="shared" si="958"/>
        <v/>
      </c>
      <c r="BW29" s="40" t="str">
        <f t="shared" si="958"/>
        <v/>
      </c>
      <c r="BX29" s="40" t="str">
        <f t="shared" si="958"/>
        <v/>
      </c>
      <c r="BY29" s="41" t="str">
        <f t="shared" ref="BY29" si="959">IF(AND(BY27&lt;&gt;0,BY28&lt;&gt;0),(BY27-BY28)/BY28,IF(AND(BY27=0,BY28=0),"",IF(AND(BY27="",BY28=""),"",IF(AND(BY27=0,BY28=""),"", IF(AND(BY27="",BY28=0),"",1)))))</f>
        <v/>
      </c>
      <c r="BZ29" s="39" t="str">
        <f t="shared" ref="BZ29" si="960">IF(AND(BZ27&lt;&gt;0,BZ28&lt;&gt;0),(BZ27-BZ28)/BZ28,IF(AND(BZ27=0,BZ28=0),"",IF(AND(BZ27="",BZ28=""),"",IF(AND(BZ27=0,BZ28=""),"", IF(AND(BZ27="",BZ28=0),"",1)))))</f>
        <v/>
      </c>
      <c r="CA29" s="40" t="str">
        <f t="shared" ref="CA29" si="961">IF(AND(CA27&lt;&gt;0,CA28&lt;&gt;0),(CA27-CA28)/CA28,IF(AND(CA27=0,CA28=0),"",IF(AND(CA27="",CA28=""),"",IF(AND(CA27=0,CA28=""),"", IF(AND(CA27="",CA28=0),"",1)))))</f>
        <v/>
      </c>
      <c r="CB29" s="40" t="str">
        <f t="shared" ref="CB29" si="962">IF(AND(CB27&lt;&gt;0,CB28&lt;&gt;0),(CB27-CB28)/CB28,IF(AND(CB27=0,CB28=0),"",IF(AND(CB27="",CB28=""),"",IF(AND(CB27=0,CB28=""),"", IF(AND(CB27="",CB28=0),"",1)))))</f>
        <v/>
      </c>
      <c r="CC29" s="40" t="str">
        <f t="shared" ref="CC29" si="963">IF(AND(CC27&lt;&gt;0,CC28&lt;&gt;0),(CC27-CC28)/CC28,IF(AND(CC27=0,CC28=0),"",IF(AND(CC27="",CC28=""),"",IF(AND(CC27=0,CC28=""),"", IF(AND(CC27="",CC28=0),"",1)))))</f>
        <v/>
      </c>
      <c r="CD29" s="40" t="str">
        <f t="shared" ref="CD29" si="964">IF(AND(CD27&lt;&gt;0,CD28&lt;&gt;0),(CD27-CD28)/CD28,IF(AND(CD27=0,CD28=0),"",IF(AND(CD27="",CD28=""),"",IF(AND(CD27=0,CD28=""),"", IF(AND(CD27="",CD28=0),"",1)))))</f>
        <v/>
      </c>
      <c r="CE29" s="40" t="str">
        <f t="shared" ref="CE29" si="965">IF(AND(CE27&lt;&gt;0,CE28&lt;&gt;0),(CE27-CE28)/CE28,IF(AND(CE27=0,CE28=0),"",IF(AND(CE27="",CE28=""),"",IF(AND(CE27=0,CE28=""),"", IF(AND(CE27="",CE28=0),"",1)))))</f>
        <v/>
      </c>
      <c r="CF29" s="40" t="str">
        <f t="shared" ref="CF29" si="966">IF(AND(CF27&lt;&gt;0,CF28&lt;&gt;0),(CF27-CF28)/CF28,IF(AND(CF27=0,CF28=0),"",IF(AND(CF27="",CF28=""),"",IF(AND(CF27=0,CF28=""),"", IF(AND(CF27="",CF28=0),"",1)))))</f>
        <v/>
      </c>
      <c r="CG29" s="40" t="str">
        <f t="shared" ref="CG29" si="967">IF(AND(CG27&lt;&gt;0,CG28&lt;&gt;0),(CG27-CG28)/CG28,IF(AND(CG27=0,CG28=0),"",IF(AND(CG27="",CG28=""),"",IF(AND(CG27=0,CG28=""),"", IF(AND(CG27="",CG28=0),"",1)))))</f>
        <v/>
      </c>
      <c r="CH29" s="40" t="str">
        <f t="shared" ref="CH29" si="968">IF(AND(CH27&lt;&gt;0,CH28&lt;&gt;0),(CH27-CH28)/CH28,IF(AND(CH27=0,CH28=0),"",IF(AND(CH27="",CH28=""),"",IF(AND(CH27=0,CH28=""),"", IF(AND(CH27="",CH28=0),"",1)))))</f>
        <v/>
      </c>
      <c r="CI29" s="40" t="str">
        <f t="shared" ref="CI29" si="969">IF(AND(CI27&lt;&gt;0,CI28&lt;&gt;0),(CI27-CI28)/CI28,IF(AND(CI27=0,CI28=0),"",IF(AND(CI27="",CI28=""),"",IF(AND(CI27=0,CI28=""),"", IF(AND(CI27="",CI28=0),"",1)))))</f>
        <v/>
      </c>
      <c r="CJ29" s="40" t="str">
        <f t="shared" ref="CJ29" si="970">IF(AND(CJ27&lt;&gt;0,CJ28&lt;&gt;0),(CJ27-CJ28)/CJ28,IF(AND(CJ27=0,CJ28=0),"",IF(AND(CJ27="",CJ28=""),"",IF(AND(CJ27=0,CJ28=""),"", IF(AND(CJ27="",CJ28=0),"",1)))))</f>
        <v/>
      </c>
      <c r="CK29" s="40" t="str">
        <f t="shared" ref="CK29" si="971">IF(AND(CK27&lt;&gt;0,CK28&lt;&gt;0),(CK27-CK28)/CK28,IF(AND(CK27=0,CK28=0),"",IF(AND(CK27="",CK28=""),"",IF(AND(CK27=0,CK28=""),"", IF(AND(CK27="",CK28=0),"",1)))))</f>
        <v/>
      </c>
      <c r="CL29" s="40" t="str">
        <f t="shared" ref="CL29" si="972">IF(AND(CL27&lt;&gt;0,CL28&lt;&gt;0),(CL27-CL28)/CL28,IF(AND(CL27=0,CL28=0),"",IF(AND(CL27="",CL28=""),"",IF(AND(CL27=0,CL28=""),"", IF(AND(CL27="",CL28=0),"",1)))))</f>
        <v/>
      </c>
      <c r="CM29" s="40" t="str">
        <f t="shared" ref="CM29" si="973">IF(AND(CM27&lt;&gt;0,CM28&lt;&gt;0),(CM27-CM28)/CM28,IF(AND(CM27=0,CM28=0),"",IF(AND(CM27="",CM28=""),"",IF(AND(CM27=0,CM28=""),"", IF(AND(CM27="",CM28=0),"",1)))))</f>
        <v/>
      </c>
      <c r="CN29" s="40" t="str">
        <f t="shared" ref="CN29" si="974">IF(AND(CN27&lt;&gt;0,CN28&lt;&gt;0),(CN27-CN28)/CN28,IF(AND(CN27=0,CN28=0),"",IF(AND(CN27="",CN28=""),"",IF(AND(CN27=0,CN28=""),"", IF(AND(CN27="",CN28=0),"",1)))))</f>
        <v/>
      </c>
      <c r="CO29" s="40" t="str">
        <f t="shared" ref="CO29" si="975">IF(AND(CO27&lt;&gt;0,CO28&lt;&gt;0),(CO27-CO28)/CO28,IF(AND(CO27=0,CO28=0),"",IF(AND(CO27="",CO28=""),"",IF(AND(CO27=0,CO28=""),"", IF(AND(CO27="",CO28=0),"",1)))))</f>
        <v/>
      </c>
      <c r="CP29" s="40" t="str">
        <f t="shared" ref="CP29" si="976">IF(AND(CP27&lt;&gt;0,CP28&lt;&gt;0),(CP27-CP28)/CP28,IF(AND(CP27=0,CP28=0),"",IF(AND(CP27="",CP28=""),"",IF(AND(CP27=0,CP28=""),"", IF(AND(CP27="",CP28=0),"",1)))))</f>
        <v/>
      </c>
      <c r="CQ29" s="40" t="str">
        <f t="shared" ref="CQ29" si="977">IF(AND(CQ27&lt;&gt;0,CQ28&lt;&gt;0),(CQ27-CQ28)/CQ28,IF(AND(CQ27=0,CQ28=0),"",IF(AND(CQ27="",CQ28=""),"",IF(AND(CQ27=0,CQ28=""),"", IF(AND(CQ27="",CQ28=0),"",1)))))</f>
        <v/>
      </c>
      <c r="CR29" s="40" t="str">
        <f t="shared" ref="CR29" si="978">IF(AND(CR27&lt;&gt;0,CR28&lt;&gt;0),(CR27-CR28)/CR28,IF(AND(CR27=0,CR28=0),"",IF(AND(CR27="",CR28=""),"",IF(AND(CR27=0,CR28=""),"", IF(AND(CR27="",CR28=0),"",1)))))</f>
        <v/>
      </c>
      <c r="CS29" s="40" t="str">
        <f t="shared" ref="CS29" si="979">IF(AND(CS27&lt;&gt;0,CS28&lt;&gt;0),(CS27-CS28)/CS28,IF(AND(CS27=0,CS28=0),"",IF(AND(CS27="",CS28=""),"",IF(AND(CS27=0,CS28=""),"", IF(AND(CS27="",CS28=0),"",1)))))</f>
        <v/>
      </c>
      <c r="CT29" s="40" t="str">
        <f t="shared" ref="CT29" si="980">IF(AND(CT27&lt;&gt;0,CT28&lt;&gt;0),(CT27-CT28)/CT28,IF(AND(CT27=0,CT28=0),"",IF(AND(CT27="",CT28=""),"",IF(AND(CT27=0,CT28=""),"", IF(AND(CT27="",CT28=0),"",1)))))</f>
        <v/>
      </c>
      <c r="CU29" s="40" t="str">
        <f t="shared" ref="CU29" si="981">IF(AND(CU27&lt;&gt;0,CU28&lt;&gt;0),(CU27-CU28)/CU28,IF(AND(CU27=0,CU28=0),"",IF(AND(CU27="",CU28=""),"",IF(AND(CU27=0,CU28=""),"", IF(AND(CU27="",CU28=0),"",1)))))</f>
        <v/>
      </c>
      <c r="CV29" s="40" t="str">
        <f t="shared" ref="CV29:DJ29" si="982">IF(AND(CV27&lt;&gt;0,CV28&lt;&gt;0),(CV27-CV28)/CV28,IF(AND(CV27=0,CV28=0),"",IF(AND(CV27="",CV28=""),"",IF(AND(CV27=0,CV28=""),"", IF(AND(CV27="",CV28=0),"",1)))))</f>
        <v/>
      </c>
      <c r="CW29" s="40" t="str">
        <f t="shared" si="982"/>
        <v/>
      </c>
      <c r="CX29" s="40" t="str">
        <f t="shared" si="982"/>
        <v/>
      </c>
      <c r="CY29" s="40" t="str">
        <f t="shared" si="982"/>
        <v/>
      </c>
      <c r="CZ29" s="40" t="str">
        <f t="shared" si="982"/>
        <v/>
      </c>
      <c r="DA29" s="40" t="str">
        <f t="shared" si="982"/>
        <v/>
      </c>
      <c r="DB29" s="40" t="str">
        <f t="shared" si="982"/>
        <v/>
      </c>
      <c r="DC29" s="40" t="str">
        <f t="shared" si="982"/>
        <v/>
      </c>
      <c r="DD29" s="40" t="str">
        <f t="shared" si="982"/>
        <v/>
      </c>
      <c r="DE29" s="40" t="str">
        <f t="shared" si="982"/>
        <v/>
      </c>
      <c r="DF29" s="40" t="str">
        <f t="shared" si="982"/>
        <v/>
      </c>
      <c r="DG29" s="40" t="str">
        <f t="shared" si="982"/>
        <v/>
      </c>
      <c r="DH29" s="40" t="str">
        <f t="shared" si="982"/>
        <v/>
      </c>
      <c r="DI29" s="40" t="str">
        <f t="shared" si="982"/>
        <v/>
      </c>
      <c r="DJ29" s="40" t="str">
        <f t="shared" si="982"/>
        <v/>
      </c>
      <c r="DK29" s="41" t="str">
        <f t="shared" ref="DK29:HU29" si="983">IF(AND(DK27&lt;&gt;0,DK28&lt;&gt;0),(DK27-DK28)/DK28,IF(AND(DK27=0,DK28=0),"",IF(AND(DK27="",DK28=""),"",IF(AND(DK27=0,DK28=""),"", IF(AND(DK27="",DK28=0),"",1)))))</f>
        <v/>
      </c>
      <c r="DL29" s="72">
        <f t="shared" si="983"/>
        <v>1</v>
      </c>
      <c r="DM29" s="73">
        <f t="shared" si="983"/>
        <v>1</v>
      </c>
      <c r="DN29" s="73">
        <f t="shared" si="983"/>
        <v>1</v>
      </c>
      <c r="DO29" s="73">
        <f t="shared" si="983"/>
        <v>1</v>
      </c>
      <c r="DP29" s="73">
        <f t="shared" si="983"/>
        <v>1</v>
      </c>
      <c r="DQ29" s="73">
        <f t="shared" si="983"/>
        <v>1</v>
      </c>
      <c r="DR29" s="73">
        <f t="shared" si="983"/>
        <v>1</v>
      </c>
      <c r="DS29" s="73">
        <f t="shared" si="983"/>
        <v>1</v>
      </c>
      <c r="DT29" s="73">
        <f t="shared" si="983"/>
        <v>1</v>
      </c>
      <c r="DU29" s="73">
        <f t="shared" si="983"/>
        <v>1</v>
      </c>
      <c r="DV29" s="73">
        <f t="shared" si="983"/>
        <v>1</v>
      </c>
      <c r="DW29" s="73">
        <f t="shared" si="983"/>
        <v>1</v>
      </c>
      <c r="DX29" s="73">
        <f t="shared" si="983"/>
        <v>1</v>
      </c>
      <c r="DY29" s="73">
        <f t="shared" si="983"/>
        <v>1</v>
      </c>
      <c r="DZ29" s="73">
        <f t="shared" si="983"/>
        <v>1</v>
      </c>
      <c r="EA29" s="73">
        <f t="shared" si="983"/>
        <v>1</v>
      </c>
      <c r="EB29" s="73">
        <f t="shared" si="983"/>
        <v>1</v>
      </c>
      <c r="EC29" s="73">
        <f t="shared" si="983"/>
        <v>1</v>
      </c>
      <c r="ED29" s="73">
        <f t="shared" si="983"/>
        <v>1</v>
      </c>
      <c r="EE29" s="73">
        <f t="shared" si="983"/>
        <v>1</v>
      </c>
      <c r="EF29" s="73">
        <f t="shared" si="983"/>
        <v>1</v>
      </c>
      <c r="EG29" s="73">
        <f t="shared" si="983"/>
        <v>1</v>
      </c>
      <c r="EH29" s="73">
        <f t="shared" si="983"/>
        <v>1</v>
      </c>
      <c r="EI29" s="73">
        <f t="shared" ref="EI29:EV29" si="984">IF(AND(EI27&lt;&gt;0,EI28&lt;&gt;0),(EI27-EI28)/EI28,IF(AND(EI27=0,EI28=0),"",IF(AND(EI27="",EI28=""),"",IF(AND(EI27=0,EI28=""),"", IF(AND(EI27="",EI28=0),"",1)))))</f>
        <v>1</v>
      </c>
      <c r="EJ29" s="73" t="str">
        <f t="shared" si="984"/>
        <v/>
      </c>
      <c r="EK29" s="73" t="str">
        <f t="shared" si="984"/>
        <v/>
      </c>
      <c r="EL29" s="73" t="str">
        <f t="shared" si="984"/>
        <v/>
      </c>
      <c r="EM29" s="73" t="str">
        <f t="shared" si="984"/>
        <v/>
      </c>
      <c r="EN29" s="73" t="str">
        <f t="shared" si="984"/>
        <v/>
      </c>
      <c r="EO29" s="73" t="str">
        <f t="shared" si="984"/>
        <v/>
      </c>
      <c r="EP29" s="73" t="str">
        <f t="shared" si="984"/>
        <v/>
      </c>
      <c r="EQ29" s="73" t="str">
        <f t="shared" si="984"/>
        <v/>
      </c>
      <c r="ER29" s="73" t="str">
        <f t="shared" si="984"/>
        <v/>
      </c>
      <c r="ES29" s="73" t="str">
        <f t="shared" si="984"/>
        <v/>
      </c>
      <c r="ET29" s="73" t="str">
        <f t="shared" si="984"/>
        <v/>
      </c>
      <c r="EU29" s="73" t="str">
        <f t="shared" si="984"/>
        <v/>
      </c>
      <c r="EV29" s="73" t="str">
        <f t="shared" si="984"/>
        <v/>
      </c>
      <c r="EW29" s="74">
        <f t="shared" si="983"/>
        <v>1</v>
      </c>
      <c r="EX29" s="72" t="str">
        <f t="shared" ref="EX29:GI29" si="985">IF(AND(EX27&lt;&gt;0,EX28&lt;&gt;0),(EX27-EX28)/EX28,IF(AND(EX27=0,EX28=0),"",IF(AND(EX27="",EX28=""),"",IF(AND(EX27=0,EX28=""),"", IF(AND(EX27="",EX28=0),"",1)))))</f>
        <v/>
      </c>
      <c r="EY29" s="73" t="str">
        <f t="shared" si="985"/>
        <v/>
      </c>
      <c r="EZ29" s="73" t="str">
        <f t="shared" si="985"/>
        <v/>
      </c>
      <c r="FA29" s="73" t="str">
        <f t="shared" si="985"/>
        <v/>
      </c>
      <c r="FB29" s="73" t="str">
        <f t="shared" si="985"/>
        <v/>
      </c>
      <c r="FC29" s="73" t="str">
        <f t="shared" si="985"/>
        <v/>
      </c>
      <c r="FD29" s="73" t="str">
        <f t="shared" si="985"/>
        <v/>
      </c>
      <c r="FE29" s="73" t="str">
        <f t="shared" si="985"/>
        <v/>
      </c>
      <c r="FF29" s="73" t="str">
        <f t="shared" si="985"/>
        <v/>
      </c>
      <c r="FG29" s="73" t="str">
        <f t="shared" si="985"/>
        <v/>
      </c>
      <c r="FH29" s="73" t="str">
        <f t="shared" si="985"/>
        <v/>
      </c>
      <c r="FI29" s="73" t="str">
        <f t="shared" si="985"/>
        <v/>
      </c>
      <c r="FJ29" s="73" t="str">
        <f t="shared" si="985"/>
        <v/>
      </c>
      <c r="FK29" s="73" t="str">
        <f t="shared" si="985"/>
        <v/>
      </c>
      <c r="FL29" s="73" t="str">
        <f t="shared" si="985"/>
        <v/>
      </c>
      <c r="FM29" s="73" t="str">
        <f t="shared" si="985"/>
        <v/>
      </c>
      <c r="FN29" s="73" t="str">
        <f t="shared" si="985"/>
        <v/>
      </c>
      <c r="FO29" s="73" t="str">
        <f t="shared" si="985"/>
        <v/>
      </c>
      <c r="FP29" s="73" t="str">
        <f t="shared" si="985"/>
        <v/>
      </c>
      <c r="FQ29" s="73" t="str">
        <f t="shared" si="985"/>
        <v/>
      </c>
      <c r="FR29" s="73" t="str">
        <f t="shared" si="985"/>
        <v/>
      </c>
      <c r="FS29" s="73" t="str">
        <f t="shared" si="985"/>
        <v/>
      </c>
      <c r="FT29" s="73" t="str">
        <f t="shared" si="985"/>
        <v/>
      </c>
      <c r="FU29" s="73" t="str">
        <f t="shared" ref="FU29:GH29" si="986">IF(AND(FU27&lt;&gt;0,FU28&lt;&gt;0),(FU27-FU28)/FU28,IF(AND(FU27=0,FU28=0),"",IF(AND(FU27="",FU28=""),"",IF(AND(FU27=0,FU28=""),"", IF(AND(FU27="",FU28=0),"",1)))))</f>
        <v/>
      </c>
      <c r="FV29" s="73" t="str">
        <f t="shared" si="986"/>
        <v/>
      </c>
      <c r="FW29" s="73" t="str">
        <f t="shared" si="986"/>
        <v/>
      </c>
      <c r="FX29" s="73" t="str">
        <f t="shared" si="986"/>
        <v/>
      </c>
      <c r="FY29" s="73" t="str">
        <f t="shared" si="986"/>
        <v/>
      </c>
      <c r="FZ29" s="73" t="str">
        <f t="shared" si="986"/>
        <v/>
      </c>
      <c r="GA29" s="73" t="str">
        <f t="shared" si="986"/>
        <v/>
      </c>
      <c r="GB29" s="73" t="str">
        <f t="shared" si="986"/>
        <v/>
      </c>
      <c r="GC29" s="73" t="str">
        <f t="shared" si="986"/>
        <v/>
      </c>
      <c r="GD29" s="73" t="str">
        <f t="shared" si="986"/>
        <v/>
      </c>
      <c r="GE29" s="73" t="str">
        <f t="shared" si="986"/>
        <v/>
      </c>
      <c r="GF29" s="73" t="str">
        <f t="shared" si="986"/>
        <v/>
      </c>
      <c r="GG29" s="73" t="str">
        <f t="shared" si="986"/>
        <v/>
      </c>
      <c r="GH29" s="73" t="str">
        <f t="shared" si="986"/>
        <v/>
      </c>
      <c r="GI29" s="74" t="str">
        <f t="shared" si="985"/>
        <v/>
      </c>
      <c r="GJ29" s="72" t="str">
        <f t="shared" si="983"/>
        <v/>
      </c>
      <c r="GK29" s="73" t="str">
        <f t="shared" si="983"/>
        <v/>
      </c>
      <c r="GL29" s="73" t="str">
        <f t="shared" si="983"/>
        <v/>
      </c>
      <c r="GM29" s="73" t="str">
        <f t="shared" si="983"/>
        <v/>
      </c>
      <c r="GN29" s="73" t="str">
        <f t="shared" si="983"/>
        <v/>
      </c>
      <c r="GO29" s="73" t="str">
        <f t="shared" si="983"/>
        <v/>
      </c>
      <c r="GP29" s="73" t="str">
        <f t="shared" si="983"/>
        <v/>
      </c>
      <c r="GQ29" s="73" t="str">
        <f t="shared" si="983"/>
        <v/>
      </c>
      <c r="GR29" s="73" t="str">
        <f t="shared" si="983"/>
        <v/>
      </c>
      <c r="GS29" s="73" t="str">
        <f t="shared" si="983"/>
        <v/>
      </c>
      <c r="GT29" s="73" t="str">
        <f t="shared" si="983"/>
        <v/>
      </c>
      <c r="GU29" s="73" t="str">
        <f t="shared" si="983"/>
        <v/>
      </c>
      <c r="GV29" s="73" t="str">
        <f t="shared" si="983"/>
        <v/>
      </c>
      <c r="GW29" s="73" t="str">
        <f t="shared" si="983"/>
        <v/>
      </c>
      <c r="GX29" s="73" t="str">
        <f t="shared" si="983"/>
        <v/>
      </c>
      <c r="GY29" s="73" t="str">
        <f t="shared" si="983"/>
        <v/>
      </c>
      <c r="GZ29" s="73" t="str">
        <f t="shared" si="983"/>
        <v/>
      </c>
      <c r="HA29" s="73" t="str">
        <f t="shared" si="983"/>
        <v/>
      </c>
      <c r="HB29" s="73" t="str">
        <f t="shared" si="983"/>
        <v/>
      </c>
      <c r="HC29" s="73" t="str">
        <f t="shared" si="983"/>
        <v/>
      </c>
      <c r="HD29" s="73" t="str">
        <f t="shared" si="983"/>
        <v/>
      </c>
      <c r="HE29" s="73" t="str">
        <f t="shared" si="983"/>
        <v/>
      </c>
      <c r="HF29" s="73" t="str">
        <f t="shared" si="983"/>
        <v/>
      </c>
      <c r="HG29" s="73" t="str">
        <f t="shared" ref="HG29:HT29" si="987">IF(AND(HG27&lt;&gt;0,HG28&lt;&gt;0),(HG27-HG28)/HG28,IF(AND(HG27=0,HG28=0),"",IF(AND(HG27="",HG28=""),"",IF(AND(HG27=0,HG28=""),"", IF(AND(HG27="",HG28=0),"",1)))))</f>
        <v/>
      </c>
      <c r="HH29" s="73" t="str">
        <f t="shared" si="987"/>
        <v/>
      </c>
      <c r="HI29" s="73" t="str">
        <f t="shared" si="987"/>
        <v/>
      </c>
      <c r="HJ29" s="73" t="str">
        <f t="shared" si="987"/>
        <v/>
      </c>
      <c r="HK29" s="73" t="str">
        <f t="shared" si="987"/>
        <v/>
      </c>
      <c r="HL29" s="73" t="str">
        <f t="shared" si="987"/>
        <v/>
      </c>
      <c r="HM29" s="73" t="str">
        <f t="shared" si="987"/>
        <v/>
      </c>
      <c r="HN29" s="73" t="str">
        <f t="shared" si="987"/>
        <v/>
      </c>
      <c r="HO29" s="73" t="str">
        <f t="shared" si="987"/>
        <v/>
      </c>
      <c r="HP29" s="73" t="str">
        <f t="shared" si="987"/>
        <v/>
      </c>
      <c r="HQ29" s="73" t="str">
        <f t="shared" si="987"/>
        <v/>
      </c>
      <c r="HR29" s="73" t="str">
        <f t="shared" si="987"/>
        <v/>
      </c>
      <c r="HS29" s="73" t="str">
        <f t="shared" si="987"/>
        <v/>
      </c>
      <c r="HT29" s="73" t="str">
        <f t="shared" si="987"/>
        <v/>
      </c>
      <c r="HU29" s="74" t="str">
        <f t="shared" si="983"/>
        <v/>
      </c>
      <c r="HV29" s="39">
        <f t="shared" ref="HV29" si="988">IF(AND(HV27&lt;&gt;0,HV28&lt;&gt;0),(HV27-HV28)/HV28,IF(AND(HV27=0,HV28=0),"",IF(AND(HV27="",HV28=""),"",IF(AND(HV27=0,HV28=""),"", IF(AND(HV27="",HV28=0),"",1)))))</f>
        <v>-7.3743469931938132E-5</v>
      </c>
      <c r="HW29" s="40">
        <f t="shared" ref="HW29" si="989">IF(AND(HW27&lt;&gt;0,HW28&lt;&gt;0),(HW27-HW28)/HW28,IF(AND(HW27=0,HW28=0),"",IF(AND(HW27="",HW28=""),"",IF(AND(HW27=0,HW28=""),"", IF(AND(HW27="",HW28=0),"",1)))))</f>
        <v>7.855712333279069E-5</v>
      </c>
      <c r="HX29" s="40">
        <f t="shared" ref="HX29" si="990">IF(AND(HX27&lt;&gt;0,HX28&lt;&gt;0),(HX27-HX28)/HX28,IF(AND(HX27=0,HX28=0),"",IF(AND(HX27="",HX28=""),"",IF(AND(HX27=0,HX28=""),"", IF(AND(HX27="",HX28=0),"",1)))))</f>
        <v>1.4872973650296233E-6</v>
      </c>
      <c r="HY29" s="40">
        <f t="shared" ref="HY29" si="991">IF(AND(HY27&lt;&gt;0,HY28&lt;&gt;0),(HY27-HY28)/HY28,IF(AND(HY27=0,HY28=0),"",IF(AND(HY27="",HY28=""),"",IF(AND(HY27=0,HY28=""),"", IF(AND(HY27="",HY28=0),"",1)))))</f>
        <v>1.3114375716372773E-5</v>
      </c>
      <c r="HZ29" s="40">
        <f t="shared" ref="HZ29" si="992">IF(AND(HZ27&lt;&gt;0,HZ28&lt;&gt;0),(HZ27-HZ28)/HZ28,IF(AND(HZ27=0,HZ28=0),"",IF(AND(HZ27="",HZ28=""),"",IF(AND(HZ27=0,HZ28=""),"", IF(AND(HZ27="",HZ28=0),"",1)))))</f>
        <v>2.39180750733181E-5</v>
      </c>
      <c r="IA29" s="40">
        <f t="shared" ref="IA29" si="993">IF(AND(IA27&lt;&gt;0,IA28&lt;&gt;0),(IA27-IA28)/IA28,IF(AND(IA27=0,IA28=0),"",IF(AND(IA27="",IA28=""),"",IF(AND(IA27=0,IA28=""),"", IF(AND(IA27="",IA28=0),"",1)))))</f>
        <v>1.2438503446650075E-5</v>
      </c>
      <c r="IB29" s="40">
        <f t="shared" ref="IB29" si="994">IF(AND(IB27&lt;&gt;0,IB28&lt;&gt;0),(IB27-IB28)/IB28,IF(AND(IB27=0,IB28=0),"",IF(AND(IB27="",IB28=""),"",IF(AND(IB27=0,IB28=""),"", IF(AND(IB27="",IB28=0),"",1)))))</f>
        <v>1.1176207618644268E-5</v>
      </c>
      <c r="IC29" s="40">
        <f t="shared" ref="IC29" si="995">IF(AND(IC27&lt;&gt;0,IC28&lt;&gt;0),(IC27-IC28)/IC28,IF(AND(IC27=0,IC28=0),"",IF(AND(IC27="",IC28=""),"",IF(AND(IC27=0,IC28=""),"", IF(AND(IC27="",IC28=0),"",1)))))</f>
        <v>-2.3075421126435558E-5</v>
      </c>
      <c r="ID29" s="40">
        <f t="shared" ref="ID29" si="996">IF(AND(ID27&lt;&gt;0,ID28&lt;&gt;0),(ID27-ID28)/ID28,IF(AND(ID27=0,ID28=0),"",IF(AND(ID27="",ID28=""),"",IF(AND(ID27=0,ID28=""),"", IF(AND(ID27="",ID28=0),"",1)))))</f>
        <v>1.2035982774101454E-5</v>
      </c>
      <c r="IE29" s="40">
        <f t="shared" ref="IE29" si="997">IF(AND(IE27&lt;&gt;0,IE28&lt;&gt;0),(IE27-IE28)/IE28,IF(AND(IE27=0,IE28=0),"",IF(AND(IE27="",IE28=""),"",IF(AND(IE27=0,IE28=""),"", IF(AND(IE27="",IE28=0),"",1)))))</f>
        <v>1.2313777208060353E-5</v>
      </c>
      <c r="IF29" s="40">
        <f t="shared" ref="IF29" si="998">IF(AND(IF27&lt;&gt;0,IF28&lt;&gt;0),(IF27-IF28)/IF28,IF(AND(IF27=0,IF28=0),"",IF(AND(IF27="",IF28=""),"",IF(AND(IF27=0,IF28=""),"", IF(AND(IF27="",IF28=0),"",1)))))</f>
        <v>-9.9425977925169957E-4</v>
      </c>
      <c r="IG29" s="40">
        <f t="shared" ref="IG29" si="999">IF(AND(IG27&lt;&gt;0,IG28&lt;&gt;0),(IG27-IG28)/IG28,IF(AND(IG27=0,IG28=0),"",IF(AND(IG27="",IG28=""),"",IF(AND(IG27=0,IG28=""),"", IF(AND(IG27="",IG28=0),"",1)))))</f>
        <v>1.3917012852361369E-5</v>
      </c>
      <c r="IH29" s="40">
        <f t="shared" ref="IH29" si="1000">IF(AND(IH27&lt;&gt;0,IH28&lt;&gt;0),(IH27-IH28)/IH28,IF(AND(IH27=0,IH28=0),"",IF(AND(IH27="",IH28=""),"",IF(AND(IH27=0,IH28=""),"", IF(AND(IH27="",IH28=0),"",1)))))</f>
        <v>3.0457376073622506E-5</v>
      </c>
      <c r="II29" s="40">
        <f t="shared" ref="II29" si="1001">IF(AND(II27&lt;&gt;0,II28&lt;&gt;0),(II27-II28)/II28,IF(AND(II27=0,II28=0),"",IF(AND(II27="",II28=""),"",IF(AND(II27=0,II28=""),"", IF(AND(II27="",II28=0),"",1)))))</f>
        <v>-1.7445902341569262E-5</v>
      </c>
      <c r="IJ29" s="40">
        <f t="shared" ref="IJ29" si="1002">IF(AND(IJ27&lt;&gt;0,IJ28&lt;&gt;0),(IJ27-IJ28)/IJ28,IF(AND(IJ27=0,IJ28=0),"",IF(AND(IJ27="",IJ28=""),"",IF(AND(IJ27=0,IJ28=""),"", IF(AND(IJ27="",IJ28=0),"",1)))))</f>
        <v>1.0076013445432341E-6</v>
      </c>
      <c r="IK29" s="40">
        <f t="shared" ref="IK29" si="1003">IF(AND(IK27&lt;&gt;0,IK28&lt;&gt;0),(IK27-IK28)/IK28,IF(AND(IK27=0,IK28=0),"",IF(AND(IK27="",IK28=""),"",IF(AND(IK27=0,IK28=""),"", IF(AND(IK27="",IK28=0),"",1)))))</f>
        <v>4.8829600969151318E-5</v>
      </c>
      <c r="IL29" s="40">
        <f t="shared" ref="IL29" si="1004">IF(AND(IL27&lt;&gt;0,IL28&lt;&gt;0),(IL27-IL28)/IL28,IF(AND(IL27=0,IL28=0),"",IF(AND(IL27="",IL28=""),"",IF(AND(IL27=0,IL28=""),"", IF(AND(IL27="",IL28=0),"",1)))))</f>
        <v>5.71170573292064E-5</v>
      </c>
      <c r="IM29" s="40">
        <f t="shared" ref="IM29" si="1005">IF(AND(IM27&lt;&gt;0,IM28&lt;&gt;0),(IM27-IM28)/IM28,IF(AND(IM27=0,IM28=0),"",IF(AND(IM27="",IM28=""),"",IF(AND(IM27=0,IM28=""),"", IF(AND(IM27="",IM28=0),"",1)))))</f>
        <v>1.6055204214170002E-6</v>
      </c>
      <c r="IN29" s="40">
        <f t="shared" ref="IN29" si="1006">IF(AND(IN27&lt;&gt;0,IN28&lt;&gt;0),(IN27-IN28)/IN28,IF(AND(IN27=0,IN28=0),"",IF(AND(IN27="",IN28=""),"",IF(AND(IN27=0,IN28=""),"", IF(AND(IN27="",IN28=0),"",1)))))</f>
        <v>4.0187439162399795E-6</v>
      </c>
      <c r="IO29" s="40">
        <f t="shared" ref="IO29" si="1007">IF(AND(IO27&lt;&gt;0,IO28&lt;&gt;0),(IO27-IO28)/IO28,IF(AND(IO27=0,IO28=0),"",IF(AND(IO27="",IO28=""),"",IF(AND(IO27=0,IO28=""),"", IF(AND(IO27="",IO28=0),"",1)))))</f>
        <v>5.2571290732204813E-5</v>
      </c>
      <c r="IP29" s="40">
        <f t="shared" ref="IP29" si="1008">IF(AND(IP27&lt;&gt;0,IP28&lt;&gt;0),(IP27-IP28)/IP28,IF(AND(IP27=0,IP28=0),"",IF(AND(IP27="",IP28=""),"",IF(AND(IP27=0,IP28=""),"", IF(AND(IP27="",IP28=0),"",1)))))</f>
        <v>-3.8852744223780503E-2</v>
      </c>
      <c r="IQ29" s="40">
        <f t="shared" ref="IQ29" si="1009">IF(AND(IQ27&lt;&gt;0,IQ28&lt;&gt;0),(IQ27-IQ28)/IQ28,IF(AND(IQ27=0,IQ28=0),"",IF(AND(IQ27="",IQ28=""),"",IF(AND(IQ27=0,IQ28=""),"", IF(AND(IQ27="",IQ28=0),"",1)))))</f>
        <v>2.9246168555636201E-3</v>
      </c>
      <c r="IR29" s="40">
        <f t="shared" ref="IR29:JF29" si="1010">IF(AND(IR27&lt;&gt;0,IR28&lt;&gt;0),(IR27-IR28)/IR28,IF(AND(IR27=0,IR28=0),"",IF(AND(IR27="",IR28=""),"",IF(AND(IR27=0,IR28=""),"", IF(AND(IR27="",IR28=0),"",1)))))</f>
        <v>-7.9171765156096452E-4</v>
      </c>
      <c r="IS29" s="40">
        <f t="shared" si="1010"/>
        <v>1</v>
      </c>
      <c r="IT29" s="40" t="str">
        <f t="shared" si="1010"/>
        <v/>
      </c>
      <c r="IU29" s="40" t="str">
        <f t="shared" si="1010"/>
        <v/>
      </c>
      <c r="IV29" s="40" t="str">
        <f t="shared" si="1010"/>
        <v/>
      </c>
      <c r="IW29" s="40" t="str">
        <f t="shared" si="1010"/>
        <v/>
      </c>
      <c r="IX29" s="40" t="str">
        <f t="shared" si="1010"/>
        <v/>
      </c>
      <c r="IY29" s="40" t="str">
        <f t="shared" si="1010"/>
        <v/>
      </c>
      <c r="IZ29" s="40" t="str">
        <f t="shared" si="1010"/>
        <v/>
      </c>
      <c r="JA29" s="40" t="str">
        <f t="shared" si="1010"/>
        <v/>
      </c>
      <c r="JB29" s="40" t="str">
        <f t="shared" si="1010"/>
        <v/>
      </c>
      <c r="JC29" s="40" t="str">
        <f t="shared" si="1010"/>
        <v/>
      </c>
      <c r="JD29" s="40" t="str">
        <f t="shared" si="1010"/>
        <v/>
      </c>
      <c r="JE29" s="40" t="str">
        <f t="shared" si="1010"/>
        <v/>
      </c>
      <c r="JF29" s="40" t="str">
        <f t="shared" si="1010"/>
        <v/>
      </c>
      <c r="JG29" s="41">
        <f t="shared" ref="JG29:NQ29" si="1011">IF(AND(JG27&lt;&gt;0,JG28&lt;&gt;0),(JG27-JG28)/JG28,IF(AND(JG27=0,JG28=0),"",IF(AND(JG27="",JG28=""),"",IF(AND(JG27=0,JG28=""),"", IF(AND(JG27="",JG28=0),"",1)))))</f>
        <v>-4.9060700652146056E-4</v>
      </c>
      <c r="JH29" s="72">
        <f t="shared" si="1011"/>
        <v>1</v>
      </c>
      <c r="JI29" s="73">
        <f t="shared" si="1011"/>
        <v>1</v>
      </c>
      <c r="JJ29" s="73">
        <f t="shared" si="1011"/>
        <v>1</v>
      </c>
      <c r="JK29" s="73">
        <f t="shared" si="1011"/>
        <v>1</v>
      </c>
      <c r="JL29" s="73">
        <f t="shared" si="1011"/>
        <v>1</v>
      </c>
      <c r="JM29" s="73">
        <f t="shared" si="1011"/>
        <v>1</v>
      </c>
      <c r="JN29" s="73">
        <f t="shared" si="1011"/>
        <v>1</v>
      </c>
      <c r="JO29" s="73">
        <f t="shared" si="1011"/>
        <v>1</v>
      </c>
      <c r="JP29" s="73">
        <f t="shared" si="1011"/>
        <v>1</v>
      </c>
      <c r="JQ29" s="73">
        <f t="shared" si="1011"/>
        <v>1</v>
      </c>
      <c r="JR29" s="73">
        <f t="shared" si="1011"/>
        <v>1</v>
      </c>
      <c r="JS29" s="73">
        <f t="shared" si="1011"/>
        <v>1</v>
      </c>
      <c r="JT29" s="73">
        <f t="shared" si="1011"/>
        <v>1</v>
      </c>
      <c r="JU29" s="73">
        <f t="shared" si="1011"/>
        <v>1</v>
      </c>
      <c r="JV29" s="73">
        <f t="shared" si="1011"/>
        <v>1</v>
      </c>
      <c r="JW29" s="73">
        <f t="shared" si="1011"/>
        <v>1</v>
      </c>
      <c r="JX29" s="73">
        <f t="shared" si="1011"/>
        <v>1</v>
      </c>
      <c r="JY29" s="73">
        <f t="shared" si="1011"/>
        <v>1</v>
      </c>
      <c r="JZ29" s="73">
        <f t="shared" si="1011"/>
        <v>1</v>
      </c>
      <c r="KA29" s="73">
        <f t="shared" si="1011"/>
        <v>1</v>
      </c>
      <c r="KB29" s="73">
        <f t="shared" si="1011"/>
        <v>1</v>
      </c>
      <c r="KC29" s="73">
        <f t="shared" si="1011"/>
        <v>1</v>
      </c>
      <c r="KD29" s="73">
        <f t="shared" si="1011"/>
        <v>1</v>
      </c>
      <c r="KE29" s="73">
        <f t="shared" ref="KE29:KR29" si="1012">IF(AND(KE27&lt;&gt;0,KE28&lt;&gt;0),(KE27-KE28)/KE28,IF(AND(KE27=0,KE28=0),"",IF(AND(KE27="",KE28=""),"",IF(AND(KE27=0,KE28=""),"", IF(AND(KE27="",KE28=0),"",1)))))</f>
        <v>1</v>
      </c>
      <c r="KF29" s="73">
        <f t="shared" si="1012"/>
        <v>1</v>
      </c>
      <c r="KG29" s="73">
        <f t="shared" si="1012"/>
        <v>1</v>
      </c>
      <c r="KH29" s="73" t="str">
        <f t="shared" si="1012"/>
        <v/>
      </c>
      <c r="KI29" s="73" t="str">
        <f t="shared" si="1012"/>
        <v/>
      </c>
      <c r="KJ29" s="73" t="str">
        <f t="shared" si="1012"/>
        <v/>
      </c>
      <c r="KK29" s="73" t="str">
        <f t="shared" si="1012"/>
        <v/>
      </c>
      <c r="KL29" s="73" t="str">
        <f t="shared" si="1012"/>
        <v/>
      </c>
      <c r="KM29" s="73" t="str">
        <f t="shared" si="1012"/>
        <v/>
      </c>
      <c r="KN29" s="73" t="str">
        <f t="shared" si="1012"/>
        <v/>
      </c>
      <c r="KO29" s="73" t="str">
        <f t="shared" si="1012"/>
        <v/>
      </c>
      <c r="KP29" s="73" t="str">
        <f t="shared" si="1012"/>
        <v/>
      </c>
      <c r="KQ29" s="73" t="str">
        <f t="shared" si="1012"/>
        <v/>
      </c>
      <c r="KR29" s="73" t="str">
        <f t="shared" si="1012"/>
        <v/>
      </c>
      <c r="KS29" s="74">
        <f t="shared" si="1011"/>
        <v>1</v>
      </c>
      <c r="KT29" s="72" t="str">
        <f t="shared" ref="KT29:ME29" si="1013">IF(AND(KT27&lt;&gt;0,KT28&lt;&gt;0),(KT27-KT28)/KT28,IF(AND(KT27=0,KT28=0),"",IF(AND(KT27="",KT28=""),"",IF(AND(KT27=0,KT28=""),"", IF(AND(KT27="",KT28=0),"",1)))))</f>
        <v/>
      </c>
      <c r="KU29" s="73" t="str">
        <f t="shared" si="1013"/>
        <v/>
      </c>
      <c r="KV29" s="73" t="str">
        <f t="shared" si="1013"/>
        <v/>
      </c>
      <c r="KW29" s="73" t="str">
        <f t="shared" si="1013"/>
        <v/>
      </c>
      <c r="KX29" s="73" t="str">
        <f t="shared" si="1013"/>
        <v/>
      </c>
      <c r="KY29" s="73" t="str">
        <f t="shared" si="1013"/>
        <v/>
      </c>
      <c r="KZ29" s="73" t="str">
        <f t="shared" si="1013"/>
        <v/>
      </c>
      <c r="LA29" s="73" t="str">
        <f t="shared" si="1013"/>
        <v/>
      </c>
      <c r="LB29" s="73" t="str">
        <f t="shared" si="1013"/>
        <v/>
      </c>
      <c r="LC29" s="73" t="str">
        <f t="shared" si="1013"/>
        <v/>
      </c>
      <c r="LD29" s="73" t="str">
        <f t="shared" si="1013"/>
        <v/>
      </c>
      <c r="LE29" s="73" t="str">
        <f t="shared" si="1013"/>
        <v/>
      </c>
      <c r="LF29" s="73" t="str">
        <f t="shared" si="1013"/>
        <v/>
      </c>
      <c r="LG29" s="73" t="str">
        <f t="shared" si="1013"/>
        <v/>
      </c>
      <c r="LH29" s="73" t="str">
        <f t="shared" si="1013"/>
        <v/>
      </c>
      <c r="LI29" s="73" t="str">
        <f t="shared" si="1013"/>
        <v/>
      </c>
      <c r="LJ29" s="73" t="str">
        <f t="shared" si="1013"/>
        <v/>
      </c>
      <c r="LK29" s="73" t="str">
        <f t="shared" si="1013"/>
        <v/>
      </c>
      <c r="LL29" s="73" t="str">
        <f t="shared" si="1013"/>
        <v/>
      </c>
      <c r="LM29" s="73" t="str">
        <f t="shared" si="1013"/>
        <v/>
      </c>
      <c r="LN29" s="73" t="str">
        <f t="shared" si="1013"/>
        <v/>
      </c>
      <c r="LO29" s="73" t="str">
        <f t="shared" si="1013"/>
        <v/>
      </c>
      <c r="LP29" s="73" t="str">
        <f t="shared" si="1013"/>
        <v/>
      </c>
      <c r="LQ29" s="73" t="str">
        <f t="shared" ref="LQ29:MD29" si="1014">IF(AND(LQ27&lt;&gt;0,LQ28&lt;&gt;0),(LQ27-LQ28)/LQ28,IF(AND(LQ27=0,LQ28=0),"",IF(AND(LQ27="",LQ28=""),"",IF(AND(LQ27=0,LQ28=""),"", IF(AND(LQ27="",LQ28=0),"",1)))))</f>
        <v/>
      </c>
      <c r="LR29" s="73" t="str">
        <f t="shared" si="1014"/>
        <v/>
      </c>
      <c r="LS29" s="73" t="str">
        <f t="shared" si="1014"/>
        <v/>
      </c>
      <c r="LT29" s="73" t="str">
        <f t="shared" si="1014"/>
        <v/>
      </c>
      <c r="LU29" s="73" t="str">
        <f t="shared" si="1014"/>
        <v/>
      </c>
      <c r="LV29" s="73" t="str">
        <f t="shared" si="1014"/>
        <v/>
      </c>
      <c r="LW29" s="73" t="str">
        <f t="shared" si="1014"/>
        <v/>
      </c>
      <c r="LX29" s="73" t="str">
        <f t="shared" si="1014"/>
        <v/>
      </c>
      <c r="LY29" s="73" t="str">
        <f t="shared" si="1014"/>
        <v/>
      </c>
      <c r="LZ29" s="73" t="str">
        <f t="shared" si="1014"/>
        <v/>
      </c>
      <c r="MA29" s="73" t="str">
        <f t="shared" si="1014"/>
        <v/>
      </c>
      <c r="MB29" s="73" t="str">
        <f t="shared" si="1014"/>
        <v/>
      </c>
      <c r="MC29" s="73" t="str">
        <f t="shared" si="1014"/>
        <v/>
      </c>
      <c r="MD29" s="73" t="str">
        <f t="shared" si="1014"/>
        <v/>
      </c>
      <c r="ME29" s="74" t="str">
        <f t="shared" si="1013"/>
        <v/>
      </c>
      <c r="MF29" s="72" t="str">
        <f t="shared" si="1011"/>
        <v/>
      </c>
      <c r="MG29" s="73" t="str">
        <f t="shared" si="1011"/>
        <v/>
      </c>
      <c r="MH29" s="73" t="str">
        <f t="shared" si="1011"/>
        <v/>
      </c>
      <c r="MI29" s="73" t="str">
        <f t="shared" si="1011"/>
        <v/>
      </c>
      <c r="MJ29" s="73" t="str">
        <f t="shared" si="1011"/>
        <v/>
      </c>
      <c r="MK29" s="73" t="str">
        <f t="shared" si="1011"/>
        <v/>
      </c>
      <c r="ML29" s="73" t="str">
        <f t="shared" si="1011"/>
        <v/>
      </c>
      <c r="MM29" s="73" t="str">
        <f t="shared" si="1011"/>
        <v/>
      </c>
      <c r="MN29" s="73" t="str">
        <f t="shared" si="1011"/>
        <v/>
      </c>
      <c r="MO29" s="73" t="str">
        <f t="shared" si="1011"/>
        <v/>
      </c>
      <c r="MP29" s="73" t="str">
        <f t="shared" si="1011"/>
        <v/>
      </c>
      <c r="MQ29" s="73" t="str">
        <f t="shared" si="1011"/>
        <v/>
      </c>
      <c r="MR29" s="73" t="str">
        <f t="shared" si="1011"/>
        <v/>
      </c>
      <c r="MS29" s="73" t="str">
        <f t="shared" si="1011"/>
        <v/>
      </c>
      <c r="MT29" s="73" t="str">
        <f t="shared" si="1011"/>
        <v/>
      </c>
      <c r="MU29" s="73" t="str">
        <f t="shared" si="1011"/>
        <v/>
      </c>
      <c r="MV29" s="73" t="str">
        <f t="shared" si="1011"/>
        <v/>
      </c>
      <c r="MW29" s="73" t="str">
        <f t="shared" si="1011"/>
        <v/>
      </c>
      <c r="MX29" s="73" t="str">
        <f t="shared" si="1011"/>
        <v/>
      </c>
      <c r="MY29" s="73" t="str">
        <f t="shared" si="1011"/>
        <v/>
      </c>
      <c r="MZ29" s="73" t="str">
        <f t="shared" si="1011"/>
        <v/>
      </c>
      <c r="NA29" s="73" t="str">
        <f t="shared" si="1011"/>
        <v/>
      </c>
      <c r="NB29" s="73" t="str">
        <f t="shared" si="1011"/>
        <v/>
      </c>
      <c r="NC29" s="73" t="str">
        <f t="shared" ref="NC29:NP29" si="1015">IF(AND(NC27&lt;&gt;0,NC28&lt;&gt;0),(NC27-NC28)/NC28,IF(AND(NC27=0,NC28=0),"",IF(AND(NC27="",NC28=""),"",IF(AND(NC27=0,NC28=""),"", IF(AND(NC27="",NC28=0),"",1)))))</f>
        <v/>
      </c>
      <c r="ND29" s="73" t="str">
        <f t="shared" si="1015"/>
        <v/>
      </c>
      <c r="NE29" s="73" t="str">
        <f t="shared" si="1015"/>
        <v/>
      </c>
      <c r="NF29" s="73" t="str">
        <f t="shared" si="1015"/>
        <v/>
      </c>
      <c r="NG29" s="73" t="str">
        <f t="shared" si="1015"/>
        <v/>
      </c>
      <c r="NH29" s="73" t="str">
        <f t="shared" si="1015"/>
        <v/>
      </c>
      <c r="NI29" s="73" t="str">
        <f t="shared" si="1015"/>
        <v/>
      </c>
      <c r="NJ29" s="73" t="str">
        <f t="shared" si="1015"/>
        <v/>
      </c>
      <c r="NK29" s="73" t="str">
        <f t="shared" si="1015"/>
        <v/>
      </c>
      <c r="NL29" s="73" t="str">
        <f t="shared" si="1015"/>
        <v/>
      </c>
      <c r="NM29" s="73" t="str">
        <f t="shared" si="1015"/>
        <v/>
      </c>
      <c r="NN29" s="73" t="str">
        <f t="shared" si="1015"/>
        <v/>
      </c>
      <c r="NO29" s="73" t="str">
        <f t="shared" si="1015"/>
        <v/>
      </c>
      <c r="NP29" s="73" t="str">
        <f t="shared" si="1015"/>
        <v/>
      </c>
      <c r="NQ29" s="74" t="str">
        <f t="shared" si="1011"/>
        <v/>
      </c>
      <c r="NR29" s="40">
        <f t="shared" ref="NR29" si="1016">IF(AND(NR27&lt;&gt;0,NR28&lt;&gt;0),(NR27-NR28)/NR28,IF(AND(NR27=0,NR28=0),"",IF(AND(NR27="",NR28=""),"",IF(AND(NR27=0,NR28=""),"", IF(AND(NR27="",NR28=0),"",1)))))</f>
        <v>-1.585162875485456E-3</v>
      </c>
      <c r="NS29" s="40">
        <f t="shared" ref="NS29" si="1017">IF(AND(NS27&lt;&gt;0,NS28&lt;&gt;0),(NS27-NS28)/NS28,IF(AND(NS27=0,NS28=0),"",IF(AND(NS27="",NS28=""),"",IF(AND(NS27=0,NS28=""),"", IF(AND(NS27="",NS28=0),"",1)))))</f>
        <v>4.7339768035136627E-3</v>
      </c>
      <c r="NT29" s="40">
        <f t="shared" ref="NT29" si="1018">IF(AND(NT27&lt;&gt;0,NT28&lt;&gt;0),(NT27-NT28)/NT28,IF(AND(NT27=0,NT28=0),"",IF(AND(NT27="",NT28=""),"",IF(AND(NT27=0,NT28=""),"", IF(AND(NT27="",NT28=0),"",1)))))</f>
        <v>-6.3836055913837691E-4</v>
      </c>
      <c r="NU29" s="40">
        <f t="shared" ref="NU29" si="1019">IF(AND(NU27&lt;&gt;0,NU28&lt;&gt;0),(NU27-NU28)/NU28,IF(AND(NU27=0,NU28=0),"",IF(AND(NU27="",NU28=""),"",IF(AND(NU27=0,NU28=""),"", IF(AND(NU27="",NU28=0),"",1)))))</f>
        <v>-2.5823905558288243E-4</v>
      </c>
      <c r="NV29" s="40">
        <f t="shared" ref="NV29" si="1020">IF(AND(NV27&lt;&gt;0,NV28&lt;&gt;0),(NV27-NV28)/NV28,IF(AND(NV27=0,NV28=0),"",IF(AND(NV27="",NV28=""),"",IF(AND(NV27=0,NV28=""),"", IF(AND(NV27="",NV28=0),"",1)))))</f>
        <v>1.0090410074265418E-5</v>
      </c>
      <c r="NW29" s="40">
        <f t="shared" ref="NW29" si="1021">IF(AND(NW27&lt;&gt;0,NW28&lt;&gt;0),(NW27-NW28)/NW28,IF(AND(NW27=0,NW28=0),"",IF(AND(NW27="",NW28=""),"",IF(AND(NW27=0,NW28=""),"", IF(AND(NW27="",NW28=0),"",1)))))</f>
        <v>8.6682905264252836E-6</v>
      </c>
      <c r="NX29" s="40">
        <f t="shared" ref="NX29" si="1022">IF(AND(NX27&lt;&gt;0,NX28&lt;&gt;0),(NX27-NX28)/NX28,IF(AND(NX27=0,NX28=0),"",IF(AND(NX27="",NX28=""),"",IF(AND(NX27=0,NX28=""),"", IF(AND(NX27="",NX28=0),"",1)))))</f>
        <v>3.3337726677159005E-4</v>
      </c>
      <c r="NY29" s="40">
        <f t="shared" ref="NY29" si="1023">IF(AND(NY27&lt;&gt;0,NY28&lt;&gt;0),(NY27-NY28)/NY28,IF(AND(NY27=0,NY28=0),"",IF(AND(NY27="",NY28=""),"",IF(AND(NY27=0,NY28=""),"", IF(AND(NY27="",NY28=0),"",1)))))</f>
        <v>-3.0457787631304941E-4</v>
      </c>
      <c r="NZ29" s="40">
        <f t="shared" ref="NZ29" si="1024">IF(AND(NZ27&lt;&gt;0,NZ28&lt;&gt;0),(NZ27-NZ28)/NZ28,IF(AND(NZ27=0,NZ28=0),"",IF(AND(NZ27="",NZ28=""),"",IF(AND(NZ27=0,NZ28=""),"", IF(AND(NZ27="",NZ28=0),"",1)))))</f>
        <v>6.5987000560889505E-6</v>
      </c>
      <c r="OA29" s="40">
        <f t="shared" ref="OA29" si="1025">IF(AND(OA27&lt;&gt;0,OA28&lt;&gt;0),(OA27-OA28)/OA28,IF(AND(OA27=0,OA28=0),"",IF(AND(OA27="",OA28=""),"",IF(AND(OA27=0,OA28=""),"", IF(AND(OA27="",OA28=0),"",1)))))</f>
        <v>2.420901692768953E-4</v>
      </c>
      <c r="OB29" s="40">
        <f t="shared" ref="OB29" si="1026">IF(AND(OB27&lt;&gt;0,OB28&lt;&gt;0),(OB27-OB28)/OB28,IF(AND(OB27=0,OB28=0),"",IF(AND(OB27="",OB28=""),"",IF(AND(OB27=0,OB28=""),"", IF(AND(OB27="",OB28=0),"",1)))))</f>
        <v>1.3681355286951556E-4</v>
      </c>
      <c r="OC29" s="40">
        <f t="shared" ref="OC29" si="1027">IF(AND(OC27&lt;&gt;0,OC28&lt;&gt;0),(OC27-OC28)/OC28,IF(AND(OC27=0,OC28=0),"",IF(AND(OC27="",OC28=""),"",IF(AND(OC27=0,OC28=""),"", IF(AND(OC27="",OC28=0),"",1)))))</f>
        <v>-1.1447082997075271E-5</v>
      </c>
      <c r="OD29" s="40">
        <f t="shared" ref="OD29" si="1028">IF(AND(OD27&lt;&gt;0,OD28&lt;&gt;0),(OD27-OD28)/OD28,IF(AND(OD27=0,OD28=0),"",IF(AND(OD27="",OD28=""),"",IF(AND(OD27=0,OD28=""),"", IF(AND(OD27="",OD28=0),"",1)))))</f>
        <v>5.5555246915294916E-6</v>
      </c>
      <c r="OE29" s="40">
        <f t="shared" ref="OE29" si="1029">IF(AND(OE27&lt;&gt;0,OE28&lt;&gt;0),(OE27-OE28)/OE28,IF(AND(OE27=0,OE28=0),"",IF(AND(OE27="",OE28=""),"",IF(AND(OE27=0,OE28=""),"", IF(AND(OE27="",OE28=0),"",1)))))</f>
        <v>1.1906308178551327E-4</v>
      </c>
      <c r="OF29" s="40">
        <f t="shared" ref="OF29" si="1030">IF(AND(OF27&lt;&gt;0,OF28&lt;&gt;0),(OF27-OF28)/OF28,IF(AND(OF27=0,OF28=0),"",IF(AND(OF27="",OF28=""),"",IF(AND(OF27=0,OF28=""),"", IF(AND(OF27="",OF28=0),"",1)))))</f>
        <v>2.187231699578185E-4</v>
      </c>
      <c r="OG29" s="40">
        <f t="shared" ref="OG29" si="1031">IF(AND(OG27&lt;&gt;0,OG28&lt;&gt;0),(OG27-OG28)/OG28,IF(AND(OG27=0,OG28=0),"",IF(AND(OG27="",OG28=""),"",IF(AND(OG27=0,OG28=""),"", IF(AND(OG27="",OG28=0),"",1)))))</f>
        <v>1.0522826641692491E-4</v>
      </c>
      <c r="OH29" s="40">
        <f t="shared" ref="OH29" si="1032">IF(AND(OH27&lt;&gt;0,OH28&lt;&gt;0),(OH27-OH28)/OH28,IF(AND(OH27=0,OH28=0),"",IF(AND(OH27="",OH28=""),"",IF(AND(OH27=0,OH28=""),"", IF(AND(OH27="",OH28=0),"",1)))))</f>
        <v>1.0425361260368302E-4</v>
      </c>
      <c r="OI29" s="40">
        <f t="shared" ref="OI29" si="1033">IF(AND(OI27&lt;&gt;0,OI28&lt;&gt;0),(OI27-OI28)/OI28,IF(AND(OI27=0,OI28=0),"",IF(AND(OI27="",OI28=""),"",IF(AND(OI27=0,OI28=""),"", IF(AND(OI27="",OI28=0),"",1)))))</f>
        <v>-1.0356791466003832E-4</v>
      </c>
      <c r="OJ29" s="40">
        <f t="shared" ref="OJ29" si="1034">IF(AND(OJ27&lt;&gt;0,OJ28&lt;&gt;0),(OJ27-OJ28)/OJ28,IF(AND(OJ27=0,OJ28=0),"",IF(AND(OJ27="",OJ28=""),"",IF(AND(OJ27=0,OJ28=""),"", IF(AND(OJ27="",OJ28=0),"",1)))))</f>
        <v>-2.0724207428592152E-5</v>
      </c>
      <c r="OK29" s="40">
        <f t="shared" ref="OK29" si="1035">IF(AND(OK27&lt;&gt;0,OK28&lt;&gt;0),(OK27-OK28)/OK28,IF(AND(OK27=0,OK28=0),"",IF(AND(OK27="",OK28=""),"",IF(AND(OK27=0,OK28=""),"", IF(AND(OK27="",OK28=0),"",1)))))</f>
        <v>1.970882799898344E-4</v>
      </c>
      <c r="OL29" s="40">
        <f t="shared" ref="OL29" si="1036">IF(AND(OL27&lt;&gt;0,OL28&lt;&gt;0),(OL27-OL28)/OL28,IF(AND(OL27=0,OL28=0),"",IF(AND(OL27="",OL28=""),"",IF(AND(OL27=0,OL28=""),"", IF(AND(OL27="",OL28=0),"",1)))))</f>
        <v>1.0946979774741642E-4</v>
      </c>
      <c r="OM29" s="40">
        <f t="shared" ref="OM29" si="1037">IF(AND(OM27&lt;&gt;0,OM28&lt;&gt;0),(OM27-OM28)/OM28,IF(AND(OM27=0,OM28=0),"",IF(AND(OM27="",OM28=""),"",IF(AND(OM27=0,OM28=""),"", IF(AND(OM27="",OM28=0),"",1)))))</f>
        <v>-5.2251517906595187E-6</v>
      </c>
      <c r="ON29" s="40">
        <f t="shared" ref="ON29:PB29" si="1038">IF(AND(ON27&lt;&gt;0,ON28&lt;&gt;0),(ON27-ON28)/ON28,IF(AND(ON27=0,ON28=0),"",IF(AND(ON27="",ON28=""),"",IF(AND(ON27=0,ON28=""),"", IF(AND(ON27="",ON28=0),"",1)))))</f>
        <v>-1.2166222335068342E-4</v>
      </c>
      <c r="OO29" s="40">
        <f t="shared" si="1038"/>
        <v>-8.0858734827921747E-3</v>
      </c>
      <c r="OP29" s="40">
        <f t="shared" si="1038"/>
        <v>2.0115069758319476E-2</v>
      </c>
      <c r="OQ29" s="40">
        <f t="shared" si="1038"/>
        <v>1</v>
      </c>
      <c r="OR29" s="40" t="str">
        <f t="shared" si="1038"/>
        <v/>
      </c>
      <c r="OS29" s="40" t="str">
        <f t="shared" si="1038"/>
        <v/>
      </c>
      <c r="OT29" s="40" t="str">
        <f t="shared" si="1038"/>
        <v/>
      </c>
      <c r="OU29" s="40" t="str">
        <f t="shared" si="1038"/>
        <v/>
      </c>
      <c r="OV29" s="40" t="str">
        <f t="shared" si="1038"/>
        <v/>
      </c>
      <c r="OW29" s="40" t="str">
        <f t="shared" si="1038"/>
        <v/>
      </c>
      <c r="OX29" s="40" t="str">
        <f t="shared" si="1038"/>
        <v/>
      </c>
      <c r="OY29" s="40" t="str">
        <f t="shared" si="1038"/>
        <v/>
      </c>
      <c r="OZ29" s="40" t="str">
        <f t="shared" si="1038"/>
        <v/>
      </c>
      <c r="PA29" s="40" t="str">
        <f t="shared" si="1038"/>
        <v/>
      </c>
      <c r="PB29" s="40" t="str">
        <f t="shared" si="1038"/>
        <v/>
      </c>
      <c r="PC29" s="41">
        <f t="shared" ref="PC29" si="1039">IF(AND(PC27&lt;&gt;0,PC28&lt;&gt;0),(PC27-PC28)/PC28,IF(AND(PC27=0,PC28=0),"",IF(AND(PC27="",PC28=""),"",IF(AND(PC27=0,PC28=""),"", IF(AND(PC27="",PC28=0),"",1)))))</f>
        <v>4.2612792210151955E-3</v>
      </c>
    </row>
    <row r="30" spans="1:419" outlineLevel="1" x14ac:dyDescent="0.3">
      <c r="A30" s="46" t="s">
        <v>25</v>
      </c>
      <c r="B30" s="14">
        <f>'[2]D-PDP'!$DT$12</f>
        <v>0</v>
      </c>
      <c r="C30" s="14">
        <f>'[2]D-PDP'!$DT$13</f>
        <v>0</v>
      </c>
      <c r="D30" s="14">
        <f>'[2]D-PDP'!$DT$14</f>
        <v>0</v>
      </c>
      <c r="E30" s="14">
        <f>'[2]D-PDP'!$DT$15</f>
        <v>0</v>
      </c>
      <c r="F30" s="14">
        <f>'[2]D-PDP'!$DT$16</f>
        <v>0</v>
      </c>
      <c r="G30" s="14">
        <f>'[2]D-PDP'!$DT$17</f>
        <v>0</v>
      </c>
      <c r="H30" s="14">
        <f>'[2]D-PDP'!$DT$18</f>
        <v>0</v>
      </c>
      <c r="I30" s="14">
        <f>'[2]D-PDP'!$DT$19</f>
        <v>0</v>
      </c>
      <c r="J30" s="14">
        <f>'[2]D-PDP'!$DT$20</f>
        <v>0</v>
      </c>
      <c r="K30" s="14">
        <f>'[2]D-PDP'!$DT$21</f>
        <v>0</v>
      </c>
      <c r="L30" s="14">
        <f>'[2]D-PDP'!$DT$22</f>
        <v>0</v>
      </c>
      <c r="M30" s="14">
        <f>'[2]D-PDP'!$DT$23</f>
        <v>720068</v>
      </c>
      <c r="N30" s="14">
        <f>'[2]D-PDP'!$DT$24</f>
        <v>0</v>
      </c>
      <c r="O30" s="14">
        <f>'[2]D-PDP'!$DT$25</f>
        <v>0</v>
      </c>
      <c r="P30" s="14">
        <f>'[2]D-PDP'!$DT$26</f>
        <v>0</v>
      </c>
      <c r="Q30" s="14">
        <f>'[2]D-PDP'!$DT$27</f>
        <v>0</v>
      </c>
      <c r="R30" s="14">
        <f>'[2]D-PDP'!$DT$28</f>
        <v>0</v>
      </c>
      <c r="S30" s="14">
        <f>'[2]D-PDP'!$DT$29</f>
        <v>0</v>
      </c>
      <c r="T30" s="14">
        <f>'[2]D-PDP'!$DT$30</f>
        <v>0</v>
      </c>
      <c r="U30" s="14">
        <f>'[2]D-PDP'!$DT$31</f>
        <v>0</v>
      </c>
      <c r="V30" s="14">
        <f>'[2]D-PDP'!$DT$32</f>
        <v>0</v>
      </c>
      <c r="W30" s="14">
        <f>'[2]D-PDP'!$DT$33</f>
        <v>0</v>
      </c>
      <c r="X30" s="14">
        <f>'[2]D-PDP'!$DT$34</f>
        <v>0</v>
      </c>
      <c r="Y30" s="14">
        <f>'[2]D-PDP'!$DT$35</f>
        <v>0</v>
      </c>
      <c r="Z30" s="14">
        <f>'[2]D-PDP'!$DT$36</f>
        <v>0</v>
      </c>
      <c r="AA30" s="14">
        <f>'[2]D-PDP'!$DT$37</f>
        <v>0</v>
      </c>
      <c r="AB30" s="14">
        <f>'[2]D-PDP'!$DT$38</f>
        <v>0</v>
      </c>
      <c r="AC30" s="14">
        <f>'[2]D-PDP'!$DT$39</f>
        <v>0</v>
      </c>
      <c r="AD30" s="14">
        <f>'[2]D-PDP'!$DT$40</f>
        <v>0</v>
      </c>
      <c r="AE30" s="14">
        <f>'[2]D-PDP'!$DT$41</f>
        <v>0</v>
      </c>
      <c r="AF30" s="14">
        <f>'[2]D-PDP'!$DT$42</f>
        <v>0</v>
      </c>
      <c r="AG30" s="14">
        <f>'[2]D-PDP'!$DT$43</f>
        <v>0</v>
      </c>
      <c r="AH30" s="14">
        <f>'[2]D-PDP'!$DT$44</f>
        <v>0</v>
      </c>
      <c r="AI30" s="14">
        <f>'[2]D-PDP'!$DT$45</f>
        <v>0</v>
      </c>
      <c r="AJ30" s="14">
        <f>'[2]D-PDP'!$DT$46</f>
        <v>0</v>
      </c>
      <c r="AK30" s="14">
        <f>'[2]D-PDP'!$DT$47</f>
        <v>0</v>
      </c>
      <c r="AL30" s="14">
        <f>'[2]D-PDP'!$DT$48</f>
        <v>0</v>
      </c>
      <c r="AM30" s="16">
        <f>SUM(B30:AL30)</f>
        <v>720068</v>
      </c>
      <c r="AN30" s="28">
        <f>'[2]D-PNP'!$DT$12</f>
        <v>0</v>
      </c>
      <c r="AO30" s="14">
        <f>'[2]D-PNP'!$DT$13</f>
        <v>0</v>
      </c>
      <c r="AP30" s="14">
        <f>'[2]D-PNP'!$DT$14</f>
        <v>0</v>
      </c>
      <c r="AQ30" s="14">
        <f>'[2]D-PNP'!$DT$15</f>
        <v>0</v>
      </c>
      <c r="AR30" s="14">
        <f>'[2]D-PNP'!$DT$16</f>
        <v>0</v>
      </c>
      <c r="AS30" s="14">
        <f>'[2]D-PNP'!$DT$17</f>
        <v>0</v>
      </c>
      <c r="AT30" s="14">
        <f>'[2]D-PNP'!$DT$18</f>
        <v>0</v>
      </c>
      <c r="AU30" s="14">
        <f>'[2]D-PNP'!$DT$19</f>
        <v>0</v>
      </c>
      <c r="AV30" s="14">
        <f>'[2]D-PNP'!$DT$20</f>
        <v>0</v>
      </c>
      <c r="AW30" s="14">
        <f>'[2]D-PNP'!$DT$21</f>
        <v>0</v>
      </c>
      <c r="AX30" s="14">
        <f>'[2]D-PNP'!$DT$22</f>
        <v>0</v>
      </c>
      <c r="AY30" s="14">
        <f>'[2]D-PNP'!$DT$23</f>
        <v>0</v>
      </c>
      <c r="AZ30" s="14">
        <f>'[2]D-PNP'!$DT$24</f>
        <v>0</v>
      </c>
      <c r="BA30" s="14">
        <f>'[2]D-PNP'!$DT$25</f>
        <v>0</v>
      </c>
      <c r="BB30" s="14">
        <f>'[2]D-PNP'!$DT$26</f>
        <v>0</v>
      </c>
      <c r="BC30" s="14">
        <f>'[2]D-PNP'!$DT$27</f>
        <v>0</v>
      </c>
      <c r="BD30" s="14">
        <f>'[2]D-PNP'!$DT$28</f>
        <v>0</v>
      </c>
      <c r="BE30" s="14">
        <f>'[2]D-PNP'!$DT$29</f>
        <v>0</v>
      </c>
      <c r="BF30" s="14">
        <f>'[2]D-PNP'!$DT$30</f>
        <v>0</v>
      </c>
      <c r="BG30" s="14">
        <f>'[2]D-PNP'!$DT$31</f>
        <v>0</v>
      </c>
      <c r="BH30" s="14">
        <f>'[2]D-PNP'!$DT$32</f>
        <v>0</v>
      </c>
      <c r="BI30" s="14">
        <f>'[2]D-PNP'!$DT$33</f>
        <v>0</v>
      </c>
      <c r="BJ30" s="14">
        <f>'[2]D-PNP'!$DT$34</f>
        <v>0</v>
      </c>
      <c r="BK30" s="14">
        <f>'[2]D-PNP'!$DT$35</f>
        <v>0</v>
      </c>
      <c r="BL30" s="14">
        <f>'[2]D-PNP'!$DT$36</f>
        <v>0</v>
      </c>
      <c r="BM30" s="14">
        <f>'[2]D-PNP'!$DT$37</f>
        <v>0</v>
      </c>
      <c r="BN30" s="14">
        <f>'[2]D-PNP'!$DT$38</f>
        <v>0</v>
      </c>
      <c r="BO30" s="14">
        <f>'[2]D-PNP'!$DT$39</f>
        <v>0</v>
      </c>
      <c r="BP30" s="14">
        <f>'[2]D-PNP'!$DT$40</f>
        <v>0</v>
      </c>
      <c r="BQ30" s="14">
        <f>'[2]D-PNP'!$DT$41</f>
        <v>0</v>
      </c>
      <c r="BR30" s="14">
        <f>'[2]D-PNP'!$DT$42</f>
        <v>0</v>
      </c>
      <c r="BS30" s="14">
        <f>'[2]D-PNP'!$DT$43</f>
        <v>0</v>
      </c>
      <c r="BT30" s="14">
        <f>'[2]D-PNP'!$DT$44</f>
        <v>0</v>
      </c>
      <c r="BU30" s="14">
        <f>'[2]D-PNP'!$DT$45</f>
        <v>0</v>
      </c>
      <c r="BV30" s="14">
        <f>'[2]D-PNP'!$DT$46</f>
        <v>0</v>
      </c>
      <c r="BW30" s="14">
        <f>'[2]D-PNP'!$DT$47</f>
        <v>0</v>
      </c>
      <c r="BX30" s="14">
        <f>'[2]D-PNP'!$DT$48</f>
        <v>0</v>
      </c>
      <c r="BY30" s="16">
        <f>SUM(AN30:BX30)</f>
        <v>0</v>
      </c>
      <c r="BZ30" s="28">
        <f>'[2]D-PND'!$DT$12</f>
        <v>0</v>
      </c>
      <c r="CA30" s="14">
        <f>'[2]D-PND'!$DT$13</f>
        <v>0</v>
      </c>
      <c r="CB30" s="14">
        <f>'[2]D-PND'!$DT$14</f>
        <v>0</v>
      </c>
      <c r="CC30" s="14">
        <f>'[2]D-PND'!$DT$15</f>
        <v>0</v>
      </c>
      <c r="CD30" s="14">
        <f>'[2]D-PND'!$DT$16</f>
        <v>0</v>
      </c>
      <c r="CE30" s="14">
        <f>'[2]D-PND'!$DT$17</f>
        <v>0</v>
      </c>
      <c r="CF30" s="14">
        <f>'[2]D-PND'!$DT$18</f>
        <v>0</v>
      </c>
      <c r="CG30" s="14">
        <f>'[2]D-PND'!$DT$19</f>
        <v>0</v>
      </c>
      <c r="CH30" s="14">
        <f>'[2]D-PND'!$DT$20</f>
        <v>0</v>
      </c>
      <c r="CI30" s="14">
        <f>'[2]D-PND'!$DT$21</f>
        <v>0</v>
      </c>
      <c r="CJ30" s="14">
        <f>'[2]D-PND'!$DT$22</f>
        <v>0</v>
      </c>
      <c r="CK30" s="14">
        <f>'[2]D-PND'!$DT$23</f>
        <v>0</v>
      </c>
      <c r="CL30" s="14">
        <f>'[2]D-PND'!$DT$24</f>
        <v>0</v>
      </c>
      <c r="CM30" s="14">
        <f>'[2]D-PND'!$DT$25</f>
        <v>0</v>
      </c>
      <c r="CN30" s="14">
        <f>'[2]D-PND'!$DT$26</f>
        <v>0</v>
      </c>
      <c r="CO30" s="14">
        <f>'[2]D-PND'!$DT$27</f>
        <v>0</v>
      </c>
      <c r="CP30" s="14">
        <f>'[2]D-PND'!$DT$28</f>
        <v>0</v>
      </c>
      <c r="CQ30" s="14">
        <f>'[2]D-PND'!$DT$29</f>
        <v>0</v>
      </c>
      <c r="CR30" s="14">
        <f>'[2]D-PND'!$DT$30</f>
        <v>0</v>
      </c>
      <c r="CS30" s="14">
        <f>'[2]D-PND'!$DT$31</f>
        <v>0</v>
      </c>
      <c r="CT30" s="14">
        <f>'[2]D-PND'!$DT$32</f>
        <v>0</v>
      </c>
      <c r="CU30" s="14">
        <f>'[2]D-PND'!$DT$33</f>
        <v>0</v>
      </c>
      <c r="CV30" s="14">
        <f>'[2]D-PND'!$DT$34</f>
        <v>0</v>
      </c>
      <c r="CW30" s="14">
        <f>'[2]D-PND'!$DT$35</f>
        <v>0</v>
      </c>
      <c r="CX30" s="14">
        <f>'[2]D-PND'!$DT$36</f>
        <v>0</v>
      </c>
      <c r="CY30" s="14">
        <f>'[2]D-PND'!$DT$37</f>
        <v>0</v>
      </c>
      <c r="CZ30" s="14">
        <f>'[2]D-PND'!$DT$38</f>
        <v>0</v>
      </c>
      <c r="DA30" s="14">
        <f>'[2]D-PND'!$DT$39</f>
        <v>0</v>
      </c>
      <c r="DB30" s="14">
        <f>'[2]D-PND'!$DT$40</f>
        <v>0</v>
      </c>
      <c r="DC30" s="14">
        <f>'[2]D-PND'!$DT$41</f>
        <v>0</v>
      </c>
      <c r="DD30" s="14">
        <f>'[2]D-PND'!$DT$42</f>
        <v>0</v>
      </c>
      <c r="DE30" s="14">
        <f>'[2]D-PND'!$DT$43</f>
        <v>0</v>
      </c>
      <c r="DF30" s="14">
        <f>'[2]D-PND'!$DT$44</f>
        <v>0</v>
      </c>
      <c r="DG30" s="14">
        <f>'[2]D-PND'!$DT$45</f>
        <v>0</v>
      </c>
      <c r="DH30" s="14">
        <f>'[2]D-PND'!$DT$46</f>
        <v>0</v>
      </c>
      <c r="DI30" s="14">
        <f>'[2]D-PND'!$DT$47</f>
        <v>0</v>
      </c>
      <c r="DJ30" s="14">
        <f>'[2]D-PND'!$DT$48</f>
        <v>0</v>
      </c>
      <c r="DK30" s="16">
        <f>SUM(BZ30:DJ30)</f>
        <v>0</v>
      </c>
      <c r="DL30" s="66">
        <f>'[2]D-PRBDP'!$DT$12</f>
        <v>0</v>
      </c>
      <c r="DM30" s="67">
        <f>'[2]D-PRBDP'!$DT$13</f>
        <v>0</v>
      </c>
      <c r="DN30" s="67">
        <f>'[2]D-PRBDP'!$DT$14</f>
        <v>0</v>
      </c>
      <c r="DO30" s="67">
        <f>'[2]D-PRBDP'!$DT$15</f>
        <v>0</v>
      </c>
      <c r="DP30" s="67">
        <f>'[2]D-PRBDP'!$DT$16</f>
        <v>0</v>
      </c>
      <c r="DQ30" s="67">
        <f>'[2]D-PRBDP'!$DT$17</f>
        <v>0</v>
      </c>
      <c r="DR30" s="67">
        <f>'[2]D-PRBDP'!$DT$18</f>
        <v>0</v>
      </c>
      <c r="DS30" s="67">
        <f>'[2]D-PRBDP'!$DT$19</f>
        <v>0</v>
      </c>
      <c r="DT30" s="67">
        <f>'[2]D-PRBDP'!$DT$20</f>
        <v>0</v>
      </c>
      <c r="DU30" s="67">
        <f>'[2]D-PRBDP'!$DT$21</f>
        <v>0</v>
      </c>
      <c r="DV30" s="67">
        <f>'[2]D-PRBDP'!$DT$22</f>
        <v>0</v>
      </c>
      <c r="DW30" s="67">
        <f>'[2]D-PRBDP'!$DT$23</f>
        <v>0</v>
      </c>
      <c r="DX30" s="67">
        <f>'[2]D-PRBDP'!$DT$24</f>
        <v>0</v>
      </c>
      <c r="DY30" s="67">
        <f>'[2]D-PRBDP'!$DT$25</f>
        <v>0</v>
      </c>
      <c r="DZ30" s="67">
        <f>'[2]D-PRBDP'!$DT$26</f>
        <v>0</v>
      </c>
      <c r="EA30" s="67">
        <f>'[2]D-PRBDP'!$DT$27</f>
        <v>0</v>
      </c>
      <c r="EB30" s="67">
        <f>'[2]D-PRBDP'!$DT$28</f>
        <v>0</v>
      </c>
      <c r="EC30" s="67">
        <f>'[2]D-PRBDP'!$DT$29</f>
        <v>0</v>
      </c>
      <c r="ED30" s="67">
        <f>'[2]D-PRBDP'!$DT$30</f>
        <v>0</v>
      </c>
      <c r="EE30" s="67">
        <f>'[2]D-PRBDP'!$DT$31</f>
        <v>0</v>
      </c>
      <c r="EF30" s="67">
        <f>'[2]D-PRBDP'!$DT$32</f>
        <v>0</v>
      </c>
      <c r="EG30" s="67">
        <f>'[2]D-PRBDP'!$DT$33</f>
        <v>0</v>
      </c>
      <c r="EH30" s="67">
        <f>'[2]D-PRBDP'!$DT$34</f>
        <v>0</v>
      </c>
      <c r="EI30" s="67">
        <f>'[2]D-PRBDP'!$DT$35</f>
        <v>0</v>
      </c>
      <c r="EJ30" s="67">
        <f>'[2]D-PRBDP'!$DT$36</f>
        <v>0</v>
      </c>
      <c r="EK30" s="67">
        <f>'[2]D-PRBDP'!$DT$37</f>
        <v>0</v>
      </c>
      <c r="EL30" s="67">
        <f>'[2]D-PRBDP'!$DT$38</f>
        <v>0</v>
      </c>
      <c r="EM30" s="67">
        <f>'[2]D-PRBDP'!$DT$39</f>
        <v>0</v>
      </c>
      <c r="EN30" s="67">
        <f>'[2]D-PRBDP'!$DT$40</f>
        <v>0</v>
      </c>
      <c r="EO30" s="67">
        <f>'[2]D-PRBDP'!$DT$41</f>
        <v>0</v>
      </c>
      <c r="EP30" s="67">
        <f>'[2]D-PRBDP'!$DT$42</f>
        <v>0</v>
      </c>
      <c r="EQ30" s="67">
        <f>'[2]D-PRBDP'!$DT$43</f>
        <v>0</v>
      </c>
      <c r="ER30" s="67">
        <f>'[2]D-PRBDP'!$DT$44</f>
        <v>0</v>
      </c>
      <c r="ES30" s="67">
        <f>'[2]D-PRBDP'!$DT$45</f>
        <v>0</v>
      </c>
      <c r="ET30" s="67">
        <f>'[2]D-PRBDP'!$DT$46</f>
        <v>0</v>
      </c>
      <c r="EU30" s="67">
        <f>'[2]D-PRBDP'!$DT$47</f>
        <v>0</v>
      </c>
      <c r="EV30" s="67">
        <f>'[2]D-PRBDP'!$DT$48</f>
        <v>0</v>
      </c>
      <c r="EW30" s="68">
        <f>SUM(DL30:EV30)</f>
        <v>0</v>
      </c>
      <c r="EX30" s="66">
        <f>'[2]D-PRBNP'!$DT$12</f>
        <v>0</v>
      </c>
      <c r="EY30" s="67">
        <f>'[2]D-PRBNP'!$DT$13</f>
        <v>0</v>
      </c>
      <c r="EZ30" s="67">
        <f>'[2]D-PRBNP'!$DT$14</f>
        <v>0</v>
      </c>
      <c r="FA30" s="67">
        <f>'[2]D-PRBNP'!$DT$15</f>
        <v>0</v>
      </c>
      <c r="FB30" s="67">
        <f>'[2]D-PRBNP'!$DT$16</f>
        <v>0</v>
      </c>
      <c r="FC30" s="67">
        <f>'[2]D-PRBNP'!$DT$17</f>
        <v>0</v>
      </c>
      <c r="FD30" s="67">
        <f>'[2]D-PRBNP'!$DT$18</f>
        <v>0</v>
      </c>
      <c r="FE30" s="67">
        <f>'[2]D-PRBNP'!$DT$19</f>
        <v>0</v>
      </c>
      <c r="FF30" s="67">
        <f>'[2]D-PRBNP'!$DT$20</f>
        <v>0</v>
      </c>
      <c r="FG30" s="67">
        <f>'[2]D-PRBNP'!$DT$21</f>
        <v>0</v>
      </c>
      <c r="FH30" s="67">
        <f>'[2]D-PRBNP'!$DT$22</f>
        <v>0</v>
      </c>
      <c r="FI30" s="67">
        <f>'[2]D-PRBNP'!$DT$23</f>
        <v>0</v>
      </c>
      <c r="FJ30" s="67">
        <f>'[2]D-PRBNP'!$DT$24</f>
        <v>0</v>
      </c>
      <c r="FK30" s="67">
        <f>'[2]D-PRBNP'!$DT$25</f>
        <v>0</v>
      </c>
      <c r="FL30" s="67">
        <f>'[2]D-PRBNP'!$DT$26</f>
        <v>0</v>
      </c>
      <c r="FM30" s="67">
        <f>'[2]D-PRBNP'!$DT$27</f>
        <v>0</v>
      </c>
      <c r="FN30" s="67">
        <f>'[2]D-PRBNP'!$DT$28</f>
        <v>0</v>
      </c>
      <c r="FO30" s="67">
        <f>'[2]D-PRBNP'!$DT$29</f>
        <v>0</v>
      </c>
      <c r="FP30" s="67">
        <f>'[2]D-PRBNP'!$DT$30</f>
        <v>0</v>
      </c>
      <c r="FQ30" s="67">
        <f>'[2]D-PRBNP'!$DT$31</f>
        <v>0</v>
      </c>
      <c r="FR30" s="67">
        <f>'[2]D-PRBNP'!$DT$32</f>
        <v>0</v>
      </c>
      <c r="FS30" s="67">
        <f>'[2]D-PRBNP'!$DT$33</f>
        <v>0</v>
      </c>
      <c r="FT30" s="67">
        <f>'[2]D-PRBNP'!$DT$34</f>
        <v>0</v>
      </c>
      <c r="FU30" s="67">
        <f>'[2]D-PRBNP'!$DT$35</f>
        <v>0</v>
      </c>
      <c r="FV30" s="67">
        <f>'[2]D-PRBNP'!$DT$36</f>
        <v>0</v>
      </c>
      <c r="FW30" s="67">
        <f>'[2]D-PRBNP'!$DT$37</f>
        <v>0</v>
      </c>
      <c r="FX30" s="67">
        <f>'[2]D-PRBNP'!$DT$38</f>
        <v>0</v>
      </c>
      <c r="FY30" s="67">
        <f>'[2]D-PRBNP'!$DT$39</f>
        <v>0</v>
      </c>
      <c r="FZ30" s="67">
        <f>'[2]D-PRBNP'!$DT$40</f>
        <v>0</v>
      </c>
      <c r="GA30" s="67">
        <f>'[2]D-PRBNP'!$DT$41</f>
        <v>0</v>
      </c>
      <c r="GB30" s="67">
        <f>'[2]D-PRBNP'!$DT$42</f>
        <v>0</v>
      </c>
      <c r="GC30" s="67">
        <f>'[2]D-PRBNP'!$DT$43</f>
        <v>0</v>
      </c>
      <c r="GD30" s="67">
        <f>'[2]D-PRBNP'!$DT$44</f>
        <v>0</v>
      </c>
      <c r="GE30" s="67">
        <f>'[2]D-PRBNP'!$DT$45</f>
        <v>0</v>
      </c>
      <c r="GF30" s="67">
        <f>'[2]D-PRBNP'!$DT$46</f>
        <v>0</v>
      </c>
      <c r="GG30" s="67">
        <f>'[2]D-PRBNP'!$DT$47</f>
        <v>0</v>
      </c>
      <c r="GH30" s="67">
        <f>'[2]D-PRBNP'!$DT$48</f>
        <v>0</v>
      </c>
      <c r="GI30" s="68">
        <f>SUM(EX30:GH30)</f>
        <v>0</v>
      </c>
      <c r="GJ30" s="66">
        <f>'[2]D-PRBND'!$DT$12</f>
        <v>0</v>
      </c>
      <c r="GK30" s="67">
        <f>'[2]D-PRBND'!$DT$13</f>
        <v>0</v>
      </c>
      <c r="GL30" s="67">
        <f>'[2]D-PRBND'!$DT$14</f>
        <v>0</v>
      </c>
      <c r="GM30" s="67">
        <f>'[2]D-PRBND'!$DT$15</f>
        <v>0</v>
      </c>
      <c r="GN30" s="67">
        <f>'[2]D-PRBND'!$DT$16</f>
        <v>0</v>
      </c>
      <c r="GO30" s="67">
        <f>'[2]D-PRBND'!$DT$17</f>
        <v>0</v>
      </c>
      <c r="GP30" s="67">
        <f>'[2]D-PRBND'!$DT$18</f>
        <v>0</v>
      </c>
      <c r="GQ30" s="67">
        <f>'[2]D-PRBND'!$DT$19</f>
        <v>0</v>
      </c>
      <c r="GR30" s="67">
        <f>'[2]D-PRBND'!$DT$20</f>
        <v>0</v>
      </c>
      <c r="GS30" s="67">
        <f>'[2]D-PRBND'!$DT$21</f>
        <v>0</v>
      </c>
      <c r="GT30" s="67">
        <f>'[2]D-PRBND'!$DT$22</f>
        <v>0</v>
      </c>
      <c r="GU30" s="67">
        <f>'[2]D-PRBND'!$DT$23</f>
        <v>0</v>
      </c>
      <c r="GV30" s="67">
        <f>'[2]D-PRBND'!$DT$24</f>
        <v>0</v>
      </c>
      <c r="GW30" s="67">
        <f>'[2]D-PRBND'!$DT$25</f>
        <v>0</v>
      </c>
      <c r="GX30" s="67">
        <f>'[2]D-PRBND'!$DT$26</f>
        <v>0</v>
      </c>
      <c r="GY30" s="67">
        <f>'[2]D-PRBND'!$DT$27</f>
        <v>0</v>
      </c>
      <c r="GZ30" s="67">
        <f>'[2]D-PRBND'!$DT$28</f>
        <v>0</v>
      </c>
      <c r="HA30" s="67">
        <f>'[2]D-PRBND'!$DT$29</f>
        <v>0</v>
      </c>
      <c r="HB30" s="67">
        <f>'[2]D-PRBND'!$DT$30</f>
        <v>0</v>
      </c>
      <c r="HC30" s="67">
        <f>'[2]D-PRBND'!$DT$31</f>
        <v>0</v>
      </c>
      <c r="HD30" s="67">
        <f>'[2]D-PRBND'!$DT$32</f>
        <v>0</v>
      </c>
      <c r="HE30" s="67">
        <f>'[2]D-PRBND'!$DT$33</f>
        <v>0</v>
      </c>
      <c r="HF30" s="67">
        <f>'[2]D-PRBND'!$DT$34</f>
        <v>0</v>
      </c>
      <c r="HG30" s="67">
        <f>'[2]D-PRBND'!$DT$35</f>
        <v>0</v>
      </c>
      <c r="HH30" s="67">
        <f>'[2]D-PRBND'!$DT$36</f>
        <v>0</v>
      </c>
      <c r="HI30" s="67">
        <f>'[2]D-PRBND'!$DT$37</f>
        <v>0</v>
      </c>
      <c r="HJ30" s="67">
        <f>'[2]D-PRBND'!$DT$38</f>
        <v>0</v>
      </c>
      <c r="HK30" s="67">
        <f>'[2]D-PRBND'!$DT$39</f>
        <v>0</v>
      </c>
      <c r="HL30" s="67">
        <f>'[2]D-PRBND'!$DT$40</f>
        <v>0</v>
      </c>
      <c r="HM30" s="67">
        <f>'[2]D-PRBND'!$DT$41</f>
        <v>0</v>
      </c>
      <c r="HN30" s="67">
        <f>'[2]D-PRBND'!$DT$42</f>
        <v>0</v>
      </c>
      <c r="HO30" s="67">
        <f>'[2]D-PRBND'!$DT$43</f>
        <v>0</v>
      </c>
      <c r="HP30" s="67">
        <f>'[2]D-PRBND'!$DT$44</f>
        <v>0</v>
      </c>
      <c r="HQ30" s="67">
        <f>'[2]D-PRBND'!$DT$45</f>
        <v>0</v>
      </c>
      <c r="HR30" s="67">
        <f>'[2]D-PRBND'!$DT$46</f>
        <v>0</v>
      </c>
      <c r="HS30" s="67">
        <f>'[2]D-PRBND'!$DT$47</f>
        <v>0</v>
      </c>
      <c r="HT30" s="67">
        <f>'[2]D-PRBND'!$DT$48</f>
        <v>0</v>
      </c>
      <c r="HU30" s="68">
        <f>SUM(GJ30:HT30)</f>
        <v>0</v>
      </c>
      <c r="HV30" s="28">
        <f>SUM($DL$30,$EX$30,$GJ$30)</f>
        <v>0</v>
      </c>
      <c r="HW30" s="14">
        <f>SUM($DM$30,$EY$30,$GK$30)</f>
        <v>0</v>
      </c>
      <c r="HX30" s="14">
        <f>SUM($DN$30,$EZ$30,$GL$30)</f>
        <v>0</v>
      </c>
      <c r="HY30" s="14">
        <f>SUM($DO$30,$FA$30,$GM$30)</f>
        <v>0</v>
      </c>
      <c r="HZ30" s="14">
        <f>SUM($DP$30,$FB$30,$GN$30)</f>
        <v>0</v>
      </c>
      <c r="IA30" s="14">
        <f>SUM($DQ$30,$FC$30,$GO$30)</f>
        <v>0</v>
      </c>
      <c r="IB30" s="14">
        <f>SUM($DR$30,$FD$30,$GP$30)</f>
        <v>0</v>
      </c>
      <c r="IC30" s="14">
        <f>SUM($DS$30,$FE$30,$GQ$30)</f>
        <v>0</v>
      </c>
      <c r="ID30" s="14">
        <f>SUM($DT$30,$FF$30,$GR$30)</f>
        <v>0</v>
      </c>
      <c r="IE30" s="14">
        <f>SUM($DU$30,$FG$30,$GS$30)</f>
        <v>0</v>
      </c>
      <c r="IF30" s="14">
        <f>SUM($DV$30,$FH$30,$GT$30)</f>
        <v>0</v>
      </c>
      <c r="IG30" s="14">
        <f>SUM($DW$30,$FI$30,$GU$30)</f>
        <v>0</v>
      </c>
      <c r="IH30" s="14">
        <f>SUM($DX$30,$FJ$30,$GV$30)</f>
        <v>0</v>
      </c>
      <c r="II30" s="14">
        <f>SUM($DY$30,$FK$30,$GW$30)</f>
        <v>0</v>
      </c>
      <c r="IJ30" s="14">
        <f>SUM($DZ$30,$FL$30,$GX$30)</f>
        <v>0</v>
      </c>
      <c r="IK30" s="14">
        <f>SUM($EA$30,$FM$30,$GY$30)</f>
        <v>0</v>
      </c>
      <c r="IL30" s="14">
        <f>SUM($EB$30,$FN$30,$GZ$30)</f>
        <v>0</v>
      </c>
      <c r="IM30" s="14">
        <f>SUM($EC$30,$FO$30,$HA$30)</f>
        <v>0</v>
      </c>
      <c r="IN30" s="14">
        <f>SUM($ED$30,$FP$30,$HB$30)</f>
        <v>0</v>
      </c>
      <c r="IO30" s="14">
        <f>SUM($EE$30,$FQ$30,$HC$30)</f>
        <v>0</v>
      </c>
      <c r="IP30" s="14">
        <f>SUM($EF$30,$FR$30,$HD$30)</f>
        <v>0</v>
      </c>
      <c r="IQ30" s="14">
        <f>SUM($EG$30,$FS$30,$HE$30)</f>
        <v>0</v>
      </c>
      <c r="IR30" s="14">
        <f>SUM($EH$30,$FT$30,$HF$30)</f>
        <v>0</v>
      </c>
      <c r="IS30" s="14">
        <f>SUM($EI$30,$FU$30,$HG$30)</f>
        <v>0</v>
      </c>
      <c r="IT30" s="14">
        <f>SUM($EJ$30,$FV$30,$HH$30)</f>
        <v>0</v>
      </c>
      <c r="IU30" s="14">
        <f>SUM($EK$30,$FW$30,$HI$30)</f>
        <v>0</v>
      </c>
      <c r="IV30" s="14">
        <f>SUM($EL$30,$FX$30,$HJ$30)</f>
        <v>0</v>
      </c>
      <c r="IW30" s="14">
        <f>SUM($EM$30,$FY$30,$HK$30)</f>
        <v>0</v>
      </c>
      <c r="IX30" s="14">
        <f>SUM($EN$30,$FZ$30,$HL$30)</f>
        <v>0</v>
      </c>
      <c r="IY30" s="14">
        <f>SUM($EO$30,$GA$30,$HM$30)</f>
        <v>0</v>
      </c>
      <c r="IZ30" s="14">
        <f>SUM($EP$30,$GB$30,$HN$30)</f>
        <v>0</v>
      </c>
      <c r="JA30" s="14">
        <f>SUM($EQ$30,$GC$30,$HO$30)</f>
        <v>0</v>
      </c>
      <c r="JB30" s="14">
        <f>SUM($ER$30,$GD$30,$HP$30)</f>
        <v>0</v>
      </c>
      <c r="JC30" s="14">
        <f>SUM($ES$30,$GE$30,$HQ$30)</f>
        <v>0</v>
      </c>
      <c r="JD30" s="14">
        <f>SUM($ET$30,$GF$30,$HR$30)</f>
        <v>0</v>
      </c>
      <c r="JE30" s="14">
        <f>SUM($EU$30,$GG$30,$HS$30)</f>
        <v>0</v>
      </c>
      <c r="JF30" s="14">
        <f>SUM($EV$30,$GH$30,$HT$30)</f>
        <v>0</v>
      </c>
      <c r="JG30" s="16">
        <f>SUM(HV30:JF30)</f>
        <v>0</v>
      </c>
      <c r="JH30" s="66">
        <f>'[2]D-PSDP'!$DT$12</f>
        <v>0</v>
      </c>
      <c r="JI30" s="67">
        <f>'[2]D-PSDP'!$DT$13</f>
        <v>0</v>
      </c>
      <c r="JJ30" s="67">
        <f>'[2]D-PSDP'!$DT$14</f>
        <v>0</v>
      </c>
      <c r="JK30" s="67">
        <f>'[2]D-PSDP'!$DT$15</f>
        <v>0</v>
      </c>
      <c r="JL30" s="67">
        <f>'[2]D-PSDP'!$DT$16</f>
        <v>0</v>
      </c>
      <c r="JM30" s="67">
        <f>'[2]D-PSDP'!$DT$17</f>
        <v>0</v>
      </c>
      <c r="JN30" s="67">
        <f>'[2]D-PSDP'!$DT$18</f>
        <v>0</v>
      </c>
      <c r="JO30" s="67">
        <f>'[2]D-PSDP'!$DT$19</f>
        <v>0</v>
      </c>
      <c r="JP30" s="67">
        <f>'[2]D-PSDP'!$DT$20</f>
        <v>0</v>
      </c>
      <c r="JQ30" s="67">
        <f>'[2]D-PSDP'!$DT$21</f>
        <v>0</v>
      </c>
      <c r="JR30" s="67">
        <f>'[2]D-PSDP'!$DT$22</f>
        <v>0</v>
      </c>
      <c r="JS30" s="67">
        <f>'[2]D-PSDP'!$DT$23</f>
        <v>0</v>
      </c>
      <c r="JT30" s="67">
        <f>'[2]D-PSDP'!$DT$24</f>
        <v>0</v>
      </c>
      <c r="JU30" s="67">
        <f>'[2]D-PSDP'!$DT$25</f>
        <v>0</v>
      </c>
      <c r="JV30" s="67">
        <f>'[2]D-PSDP'!$DT$26</f>
        <v>0</v>
      </c>
      <c r="JW30" s="67">
        <f>'[2]D-PSDP'!$DT$27</f>
        <v>0</v>
      </c>
      <c r="JX30" s="67">
        <f>'[2]D-PSDP'!$DT$28</f>
        <v>0</v>
      </c>
      <c r="JY30" s="67">
        <f>'[2]D-PSDP'!$DT$29</f>
        <v>0</v>
      </c>
      <c r="JZ30" s="67">
        <f>'[2]D-PSDP'!$DT$30</f>
        <v>0</v>
      </c>
      <c r="KA30" s="67">
        <f>'[2]D-PSDP'!$DT$31</f>
        <v>0</v>
      </c>
      <c r="KB30" s="67">
        <f>'[2]D-PSDP'!$DT$32</f>
        <v>0</v>
      </c>
      <c r="KC30" s="67">
        <f>'[2]D-PSDP'!$DT$33</f>
        <v>0</v>
      </c>
      <c r="KD30" s="67">
        <f>'[2]D-PSDP'!$DT$34</f>
        <v>0</v>
      </c>
      <c r="KE30" s="67">
        <f>'[2]D-PSDP'!$DT$35</f>
        <v>0</v>
      </c>
      <c r="KF30" s="67">
        <f>'[2]D-PSDP'!$DT$36</f>
        <v>0</v>
      </c>
      <c r="KG30" s="67">
        <f>'[2]D-PSDP'!$DT$37</f>
        <v>0</v>
      </c>
      <c r="KH30" s="67">
        <f>'[2]D-PSDP'!$DT$38</f>
        <v>0</v>
      </c>
      <c r="KI30" s="67">
        <f>'[2]D-PSDP'!$DT$39</f>
        <v>0</v>
      </c>
      <c r="KJ30" s="67">
        <f>'[2]D-PSDP'!$DT$40</f>
        <v>0</v>
      </c>
      <c r="KK30" s="67">
        <f>'[2]D-PSDP'!$DT$41</f>
        <v>0</v>
      </c>
      <c r="KL30" s="67">
        <f>'[2]D-PSDP'!$DT$42</f>
        <v>0</v>
      </c>
      <c r="KM30" s="67">
        <f>'[2]D-PSDP'!$DT$43</f>
        <v>0</v>
      </c>
      <c r="KN30" s="67">
        <f>'[2]D-PSDP'!$DT$44</f>
        <v>0</v>
      </c>
      <c r="KO30" s="67">
        <f>'[2]D-PSDP'!$DT$45</f>
        <v>0</v>
      </c>
      <c r="KP30" s="67">
        <f>'[2]D-PSDP'!$DT$46</f>
        <v>0</v>
      </c>
      <c r="KQ30" s="67">
        <f>'[2]D-PSDP'!$DT$47</f>
        <v>0</v>
      </c>
      <c r="KR30" s="67">
        <f>'[2]D-PSDP'!$DT$48</f>
        <v>0</v>
      </c>
      <c r="KS30" s="68">
        <f>SUM(JH30:KR30)</f>
        <v>0</v>
      </c>
      <c r="KT30" s="66">
        <f>'[2]D-PSNP'!$DT$12</f>
        <v>0</v>
      </c>
      <c r="KU30" s="67">
        <f>'[2]D-PSNP'!$DT$13</f>
        <v>0</v>
      </c>
      <c r="KV30" s="67">
        <f>'[2]D-PSNP'!$DT$14</f>
        <v>0</v>
      </c>
      <c r="KW30" s="67">
        <f>'[2]D-PSNP'!$DT$15</f>
        <v>0</v>
      </c>
      <c r="KX30" s="67">
        <f>'[2]D-PSNP'!$DT$16</f>
        <v>0</v>
      </c>
      <c r="KY30" s="67">
        <f>'[2]D-PSNP'!$DT$17</f>
        <v>0</v>
      </c>
      <c r="KZ30" s="67">
        <f>'[2]D-PSNP'!$DT$18</f>
        <v>0</v>
      </c>
      <c r="LA30" s="67">
        <f>'[2]D-PSNP'!$DT$19</f>
        <v>0</v>
      </c>
      <c r="LB30" s="67">
        <f>'[2]D-PSNP'!$DT$20</f>
        <v>0</v>
      </c>
      <c r="LC30" s="67">
        <f>'[2]D-PSNP'!$DT$21</f>
        <v>0</v>
      </c>
      <c r="LD30" s="67">
        <f>'[2]D-PSNP'!$DT$22</f>
        <v>0</v>
      </c>
      <c r="LE30" s="67">
        <f>'[2]D-PSNP'!$DT$23</f>
        <v>0</v>
      </c>
      <c r="LF30" s="67">
        <f>'[2]D-PSNP'!$DT$24</f>
        <v>0</v>
      </c>
      <c r="LG30" s="67">
        <f>'[2]D-PSNP'!$DT$25</f>
        <v>0</v>
      </c>
      <c r="LH30" s="67">
        <f>'[2]D-PSNP'!$DT$26</f>
        <v>0</v>
      </c>
      <c r="LI30" s="67">
        <f>'[2]D-PSNP'!$DT$27</f>
        <v>0</v>
      </c>
      <c r="LJ30" s="67">
        <f>'[2]D-PSNP'!$DT$28</f>
        <v>0</v>
      </c>
      <c r="LK30" s="67">
        <f>'[2]D-PSNP'!$DT$29</f>
        <v>0</v>
      </c>
      <c r="LL30" s="67">
        <f>'[2]D-PSNP'!$DT$30</f>
        <v>0</v>
      </c>
      <c r="LM30" s="67">
        <f>'[2]D-PSNP'!$DT$31</f>
        <v>0</v>
      </c>
      <c r="LN30" s="67">
        <f>'[2]D-PSNP'!$DT$32</f>
        <v>0</v>
      </c>
      <c r="LO30" s="67">
        <f>'[2]D-PSNP'!$DT$33</f>
        <v>0</v>
      </c>
      <c r="LP30" s="67">
        <f>'[2]D-PSNP'!$DT$34</f>
        <v>0</v>
      </c>
      <c r="LQ30" s="67">
        <f>'[2]D-PSNP'!$DT$35</f>
        <v>0</v>
      </c>
      <c r="LR30" s="67">
        <f>'[2]D-PSNP'!$DT$36</f>
        <v>0</v>
      </c>
      <c r="LS30" s="67">
        <f>'[2]D-PSNP'!$DT$37</f>
        <v>0</v>
      </c>
      <c r="LT30" s="67">
        <f>'[2]D-PSNP'!$DT$38</f>
        <v>0</v>
      </c>
      <c r="LU30" s="67">
        <f>'[2]D-PSNP'!$DT$39</f>
        <v>0</v>
      </c>
      <c r="LV30" s="67">
        <f>'[2]D-PSNP'!$DT$40</f>
        <v>0</v>
      </c>
      <c r="LW30" s="67">
        <f>'[2]D-PSNP'!$DT$41</f>
        <v>0</v>
      </c>
      <c r="LX30" s="67">
        <f>'[2]D-PSNP'!$DT$42</f>
        <v>0</v>
      </c>
      <c r="LY30" s="67">
        <f>'[2]D-PSNP'!$DT$43</f>
        <v>0</v>
      </c>
      <c r="LZ30" s="67">
        <f>'[2]D-PSNP'!$DT$44</f>
        <v>0</v>
      </c>
      <c r="MA30" s="67">
        <f>'[2]D-PSNP'!$DT$45</f>
        <v>0</v>
      </c>
      <c r="MB30" s="67">
        <f>'[2]D-PSNP'!$DT$46</f>
        <v>0</v>
      </c>
      <c r="MC30" s="67">
        <f>'[2]D-PSNP'!$DT$47</f>
        <v>0</v>
      </c>
      <c r="MD30" s="67">
        <f>'[2]D-PSNP'!$DT$48</f>
        <v>0</v>
      </c>
      <c r="ME30" s="68">
        <f>SUM(KT30:MD30)</f>
        <v>0</v>
      </c>
      <c r="MF30" s="66">
        <f>'[2]D-PSND'!$DT$12</f>
        <v>0</v>
      </c>
      <c r="MG30" s="67">
        <f>'[2]D-PSND'!$DT$13</f>
        <v>0</v>
      </c>
      <c r="MH30" s="67">
        <f>'[2]D-PSND'!$DT$14</f>
        <v>0</v>
      </c>
      <c r="MI30" s="67">
        <f>'[2]D-PSND'!$DT$15</f>
        <v>0</v>
      </c>
      <c r="MJ30" s="67">
        <f>'[2]D-PSND'!$DT$16</f>
        <v>0</v>
      </c>
      <c r="MK30" s="67">
        <f>'[2]D-PSND'!$DT$17</f>
        <v>0</v>
      </c>
      <c r="ML30" s="67">
        <f>'[2]D-PSND'!$DT$18</f>
        <v>0</v>
      </c>
      <c r="MM30" s="67">
        <f>'[2]D-PSND'!$DT$19</f>
        <v>0</v>
      </c>
      <c r="MN30" s="67">
        <f>'[2]D-PSND'!$DT$20</f>
        <v>0</v>
      </c>
      <c r="MO30" s="67">
        <f>'[2]D-PSND'!$DT$21</f>
        <v>0</v>
      </c>
      <c r="MP30" s="67">
        <f>'[2]D-PSND'!$DT$22</f>
        <v>0</v>
      </c>
      <c r="MQ30" s="67">
        <f>'[2]D-PSND'!$DT$23</f>
        <v>0</v>
      </c>
      <c r="MR30" s="67">
        <f>'[2]D-PSND'!$DT$24</f>
        <v>0</v>
      </c>
      <c r="MS30" s="67">
        <f>'[2]D-PSND'!$DT$25</f>
        <v>0</v>
      </c>
      <c r="MT30" s="67">
        <f>'[2]D-PSND'!$DT$26</f>
        <v>0</v>
      </c>
      <c r="MU30" s="67">
        <f>'[2]D-PSND'!$DT$27</f>
        <v>0</v>
      </c>
      <c r="MV30" s="67">
        <f>'[2]D-PSND'!$DT$28</f>
        <v>0</v>
      </c>
      <c r="MW30" s="67">
        <f>'[2]D-PSND'!$DT$29</f>
        <v>0</v>
      </c>
      <c r="MX30" s="67">
        <f>'[2]D-PSND'!$DT$30</f>
        <v>0</v>
      </c>
      <c r="MY30" s="67">
        <f>'[2]D-PSND'!$DT$31</f>
        <v>0</v>
      </c>
      <c r="MZ30" s="67">
        <f>'[2]D-PSND'!$DT$32</f>
        <v>0</v>
      </c>
      <c r="NA30" s="67">
        <f>'[2]D-PSND'!$DT$33</f>
        <v>0</v>
      </c>
      <c r="NB30" s="67">
        <f>'[2]D-PSND'!$DT$34</f>
        <v>0</v>
      </c>
      <c r="NC30" s="67">
        <f>'[2]D-PSND'!$DT$35</f>
        <v>0</v>
      </c>
      <c r="ND30" s="67">
        <f>'[2]D-PSND'!$DT$36</f>
        <v>0</v>
      </c>
      <c r="NE30" s="67">
        <f>'[2]D-PSND'!$DT$37</f>
        <v>0</v>
      </c>
      <c r="NF30" s="67">
        <f>'[2]D-PSND'!$DT$38</f>
        <v>0</v>
      </c>
      <c r="NG30" s="67">
        <f>'[2]D-PSND'!$DT$39</f>
        <v>0</v>
      </c>
      <c r="NH30" s="67">
        <f>'[2]D-PSND'!$DT$40</f>
        <v>0</v>
      </c>
      <c r="NI30" s="67">
        <f>'[2]D-PSND'!$DT$41</f>
        <v>0</v>
      </c>
      <c r="NJ30" s="67">
        <f>'[2]D-PSND'!$DT$42</f>
        <v>0</v>
      </c>
      <c r="NK30" s="67">
        <f>'[2]D-PSND'!$DT$43</f>
        <v>0</v>
      </c>
      <c r="NL30" s="67">
        <f>'[2]D-PSND'!$DT$44</f>
        <v>0</v>
      </c>
      <c r="NM30" s="67">
        <f>'[2]D-PSND'!$DT$45</f>
        <v>0</v>
      </c>
      <c r="NN30" s="67">
        <f>'[2]D-PSND'!$DT$46</f>
        <v>0</v>
      </c>
      <c r="NO30" s="67">
        <f>'[2]D-PSND'!$DT$47</f>
        <v>0</v>
      </c>
      <c r="NP30" s="67">
        <f>'[2]D-PSND'!$DT$48</f>
        <v>0</v>
      </c>
      <c r="NQ30" s="68">
        <f>SUM(MF30:NP30)</f>
        <v>0</v>
      </c>
      <c r="NR30" s="14">
        <f>SUM($JH$30,$KT$30,$MF$30)</f>
        <v>0</v>
      </c>
      <c r="NS30" s="14">
        <f>SUM($JI$30,$KU$30,$MG$30)</f>
        <v>0</v>
      </c>
      <c r="NT30" s="14">
        <f>SUM($JJ$30,$KV$30,$MH$30)</f>
        <v>0</v>
      </c>
      <c r="NU30" s="14">
        <f>SUM($JK$30,$KW$30,$MI$30)</f>
        <v>0</v>
      </c>
      <c r="NV30" s="14">
        <f>SUM($JL$30,$KX$30,$MJ$30)</f>
        <v>0</v>
      </c>
      <c r="NW30" s="14">
        <f>SUM($JM$30,$KY$30,$MK$30)</f>
        <v>0</v>
      </c>
      <c r="NX30" s="14">
        <f>SUM($JN$30,$KZ$30,$ML$30)</f>
        <v>0</v>
      </c>
      <c r="NY30" s="14">
        <f>SUM($JO$30,$LA$30,$MM$30)</f>
        <v>0</v>
      </c>
      <c r="NZ30" s="14">
        <f>SUM($JP$30,$LB$30,$MN$30)</f>
        <v>0</v>
      </c>
      <c r="OA30" s="14">
        <f>SUM($JQ$30,$LC$30,$MO$30)</f>
        <v>0</v>
      </c>
      <c r="OB30" s="14">
        <f>SUM($JR$30,$LD$30,$MP$30)</f>
        <v>0</v>
      </c>
      <c r="OC30" s="14">
        <f>SUM($JS$30,$LE$30,$MQ$30)</f>
        <v>0</v>
      </c>
      <c r="OD30" s="14">
        <f>SUM($JT$30,$LF$30,$MR$30)</f>
        <v>0</v>
      </c>
      <c r="OE30" s="14">
        <f>SUM($JU$30,$LG$30,$MS$30)</f>
        <v>0</v>
      </c>
      <c r="OF30" s="14">
        <f>SUM($JV$30,$LH$30,$MT$30)</f>
        <v>0</v>
      </c>
      <c r="OG30" s="14">
        <f>SUM($JW$30,$LI$30,$MU$30)</f>
        <v>0</v>
      </c>
      <c r="OH30" s="14">
        <f>SUM($JX$30,$LJ$30,$MV$30)</f>
        <v>0</v>
      </c>
      <c r="OI30" s="14">
        <f>SUM($JY$30,$LK$30,$MW$30)</f>
        <v>0</v>
      </c>
      <c r="OJ30" s="14">
        <f>SUM($JZ$30,$LL$30,$MX$30)</f>
        <v>0</v>
      </c>
      <c r="OK30" s="14">
        <f>SUM($KA$30,$LM$30,$MY$30)</f>
        <v>0</v>
      </c>
      <c r="OL30" s="14">
        <f>SUM($KB$30,$LN$30,$MZ$30)</f>
        <v>0</v>
      </c>
      <c r="OM30" s="14">
        <f>SUM($KC$30,$LO$30,$NA$30)</f>
        <v>0</v>
      </c>
      <c r="ON30" s="14">
        <f>SUM($KD$30,$LP$30,$NB$30)</f>
        <v>0</v>
      </c>
      <c r="OO30" s="14">
        <f>SUM($KE$30,$LQ$30,$NC$30)</f>
        <v>0</v>
      </c>
      <c r="OP30" s="14">
        <f>SUM($KF$30,$LR$30,$ND$30)</f>
        <v>0</v>
      </c>
      <c r="OQ30" s="14">
        <f>SUM($KG$30,$LS$30,$NE$30)</f>
        <v>0</v>
      </c>
      <c r="OR30" s="14">
        <f>SUM($KH$30,$LT$30,$NF$30)</f>
        <v>0</v>
      </c>
      <c r="OS30" s="14">
        <f>SUM($KI$30,$LU$30,$NG$30)</f>
        <v>0</v>
      </c>
      <c r="OT30" s="14">
        <f>SUM($KJ$30,$LV$30,$NH$30)</f>
        <v>0</v>
      </c>
      <c r="OU30" s="14">
        <f>SUM($KK$30,$LW$30,$NI$30)</f>
        <v>0</v>
      </c>
      <c r="OV30" s="14">
        <f>SUM($KL$30,$LX$30,$NJ$30)</f>
        <v>0</v>
      </c>
      <c r="OW30" s="14">
        <f>SUM($KM$30,$LY$30,$NK$30)</f>
        <v>0</v>
      </c>
      <c r="OX30" s="14">
        <f>SUM($KN$30,$LZ$30,$NL$30)</f>
        <v>0</v>
      </c>
      <c r="OY30" s="14">
        <f>SUM($KO$30,$MA$30,$NM$30)</f>
        <v>0</v>
      </c>
      <c r="OZ30" s="14">
        <f>SUM($KP$30,$MB$30,$NN$30)</f>
        <v>0</v>
      </c>
      <c r="PA30" s="14">
        <f>SUM($KQ$30,$MC$30,$NO$30)</f>
        <v>0</v>
      </c>
      <c r="PB30" s="14">
        <f>SUM($KR$30,$MD$30,$NP$30)</f>
        <v>0</v>
      </c>
      <c r="PC30" s="16">
        <f>SUM(NR30:PB30)</f>
        <v>0</v>
      </c>
    </row>
    <row r="31" spans="1:419" outlineLevel="1" x14ac:dyDescent="0.3">
      <c r="A31" s="46" t="s">
        <v>26</v>
      </c>
      <c r="B31" s="25">
        <f>'[1]CF PDP'!$DI$36</f>
        <v>0</v>
      </c>
      <c r="C31" s="25">
        <f>'[1]CF PDP'!$DI$37</f>
        <v>0</v>
      </c>
      <c r="D31" s="25">
        <f>'[1]CF PDP'!$DI$38</f>
        <v>0</v>
      </c>
      <c r="E31" s="25">
        <f>'[1]CF PDP'!$DI$39</f>
        <v>0</v>
      </c>
      <c r="F31" s="25">
        <f>'[1]CF PDP'!$DI$40</f>
        <v>0</v>
      </c>
      <c r="G31" s="25">
        <f>'[1]CF PDP'!$DI$41</f>
        <v>0</v>
      </c>
      <c r="H31" s="25">
        <f>'[1]CF PDP'!$DI$42</f>
        <v>0</v>
      </c>
      <c r="I31" s="25">
        <f>'[1]CF PDP'!$DI$43</f>
        <v>0</v>
      </c>
      <c r="J31" s="25">
        <f>'[1]CF PDP'!$DI$44</f>
        <v>0</v>
      </c>
      <c r="K31" s="25">
        <f>'[1]CF PDP'!$DI$45</f>
        <v>0</v>
      </c>
      <c r="L31" s="25">
        <f>'[1]CF PDP'!$DI$46</f>
        <v>720068</v>
      </c>
      <c r="M31" s="25">
        <f>'[1]CF PDP'!$DI$47</f>
        <v>0</v>
      </c>
      <c r="N31" s="25">
        <f>'[1]CF PDP'!$DI$48</f>
        <v>0</v>
      </c>
      <c r="O31" s="25">
        <f>'[1]CF PDP'!$DI$49</f>
        <v>0</v>
      </c>
      <c r="P31" s="25">
        <f>'[1]CF PDP'!$DI$50</f>
        <v>0</v>
      </c>
      <c r="Q31" s="25">
        <f>'[1]CF PDP'!$DI$51</f>
        <v>0</v>
      </c>
      <c r="R31" s="25">
        <f>'[1]CF PDP'!$DI$52</f>
        <v>0</v>
      </c>
      <c r="S31" s="25">
        <f>'[1]CF PDP'!$DI$53</f>
        <v>0</v>
      </c>
      <c r="T31" s="25">
        <f>'[1]CF PDP'!$DI$54</f>
        <v>0</v>
      </c>
      <c r="U31" s="25">
        <f>'[1]CF PDP'!$DI$55</f>
        <v>0</v>
      </c>
      <c r="V31" s="25">
        <f>'[1]CF PDP'!$DI$56</f>
        <v>0</v>
      </c>
      <c r="W31" s="25">
        <f>'[1]CF PDP'!$DI$57</f>
        <v>0</v>
      </c>
      <c r="X31" s="25">
        <f>'[1]CF PDP'!$DI$58</f>
        <v>0</v>
      </c>
      <c r="Y31" s="25">
        <f>'[1]CF PDP'!$DI$59</f>
        <v>0</v>
      </c>
      <c r="Z31" s="25">
        <f>'[1]CF PDP'!$DI$60</f>
        <v>0</v>
      </c>
      <c r="AA31" s="25">
        <f>'[1]CF PDP'!$DI$61</f>
        <v>0</v>
      </c>
      <c r="AB31" s="25">
        <f>'[1]CF PDP'!$DI$62</f>
        <v>0</v>
      </c>
      <c r="AC31" s="25">
        <f>'[1]CF PDP'!$DI$63</f>
        <v>0</v>
      </c>
      <c r="AD31" s="25">
        <f>'[1]CF PDP'!$DI$64</f>
        <v>0</v>
      </c>
      <c r="AE31" s="25">
        <f>'[1]CF PDP'!$DI$65</f>
        <v>0</v>
      </c>
      <c r="AF31" s="25">
        <f>'[1]CF PDP'!$DI$66</f>
        <v>0</v>
      </c>
      <c r="AG31" s="25">
        <f>'[1]CF PDP'!$DI$67</f>
        <v>0</v>
      </c>
      <c r="AH31" s="25">
        <f>'[1]CF PDP'!$DI$68</f>
        <v>0</v>
      </c>
      <c r="AI31" s="25">
        <f>'[1]CF PDP'!$DI$69</f>
        <v>0</v>
      </c>
      <c r="AJ31" s="25">
        <f>'[1]CF PDP'!$DI$70</f>
        <v>0</v>
      </c>
      <c r="AK31" s="25">
        <f>'[1]CF PDP'!$DI$71</f>
        <v>0</v>
      </c>
      <c r="AL31" s="25">
        <f>'[1]CF PDP'!$DI$72</f>
        <v>0</v>
      </c>
      <c r="AM31" s="26">
        <f>SUM(B31:AL31)</f>
        <v>720068</v>
      </c>
      <c r="AN31" s="27">
        <f>'[1]CF PNP'!$DI$36</f>
        <v>0</v>
      </c>
      <c r="AO31" s="25">
        <f>'[1]CF PNP'!$DI$37</f>
        <v>0</v>
      </c>
      <c r="AP31" s="25">
        <f>'[1]CF PNP'!$DI$38</f>
        <v>0</v>
      </c>
      <c r="AQ31" s="25">
        <f>'[1]CF PNP'!$DI$39</f>
        <v>0</v>
      </c>
      <c r="AR31" s="25">
        <f>'[1]CF PNP'!$DI$40</f>
        <v>0</v>
      </c>
      <c r="AS31" s="25">
        <f>'[1]CF PNP'!$DI$41</f>
        <v>0</v>
      </c>
      <c r="AT31" s="25">
        <f>'[1]CF PNP'!$DI$42</f>
        <v>0</v>
      </c>
      <c r="AU31" s="25">
        <f>'[1]CF PNP'!$DI$43</f>
        <v>0</v>
      </c>
      <c r="AV31" s="25">
        <f>'[1]CF PNP'!$DI$44</f>
        <v>0</v>
      </c>
      <c r="AW31" s="25">
        <f>'[1]CF PNP'!$DI$45</f>
        <v>0</v>
      </c>
      <c r="AX31" s="25">
        <f>'[1]CF PNP'!$DI$46</f>
        <v>0</v>
      </c>
      <c r="AY31" s="25">
        <f>'[1]CF PNP'!$DI$47</f>
        <v>0</v>
      </c>
      <c r="AZ31" s="25">
        <f>'[1]CF PNP'!$DI$48</f>
        <v>0</v>
      </c>
      <c r="BA31" s="25">
        <f>'[1]CF PNP'!$DI$49</f>
        <v>0</v>
      </c>
      <c r="BB31" s="25">
        <f>'[1]CF PNP'!$DI$50</f>
        <v>0</v>
      </c>
      <c r="BC31" s="25">
        <f>'[1]CF PNP'!$DI$51</f>
        <v>0</v>
      </c>
      <c r="BD31" s="25">
        <f>'[1]CF PNP'!$DI$52</f>
        <v>0</v>
      </c>
      <c r="BE31" s="25">
        <f>'[1]CF PNP'!$DI$53</f>
        <v>0</v>
      </c>
      <c r="BF31" s="25">
        <f>'[1]CF PNP'!$DI$54</f>
        <v>0</v>
      </c>
      <c r="BG31" s="25">
        <f>'[1]CF PNP'!$DI$55</f>
        <v>0</v>
      </c>
      <c r="BH31" s="25">
        <f>'[1]CF PNP'!$DI$56</f>
        <v>0</v>
      </c>
      <c r="BI31" s="25">
        <f>'[1]CF PNP'!$DI$57</f>
        <v>0</v>
      </c>
      <c r="BJ31" s="25">
        <f>'[1]CF PNP'!$DI$58</f>
        <v>0</v>
      </c>
      <c r="BK31" s="25">
        <f>'[1]CF PNP'!$DI$59</f>
        <v>0</v>
      </c>
      <c r="BL31" s="25">
        <f>'[1]CF PNP'!$DI$60</f>
        <v>0</v>
      </c>
      <c r="BM31" s="25">
        <f>'[1]CF PNP'!$DI$61</f>
        <v>0</v>
      </c>
      <c r="BN31" s="25">
        <f>'[1]CF PNP'!$DI$62</f>
        <v>0</v>
      </c>
      <c r="BO31" s="25">
        <f>'[1]CF PNP'!$DI$63</f>
        <v>0</v>
      </c>
      <c r="BP31" s="25">
        <f>'[1]CF PNP'!$DI$64</f>
        <v>0</v>
      </c>
      <c r="BQ31" s="25">
        <f>'[1]CF PNP'!$DI$65</f>
        <v>0</v>
      </c>
      <c r="BR31" s="25">
        <f>'[1]CF PNP'!$DI$66</f>
        <v>0</v>
      </c>
      <c r="BS31" s="25">
        <f>'[1]CF PNP'!$DI$67</f>
        <v>0</v>
      </c>
      <c r="BT31" s="25">
        <f>'[1]CF PNP'!$DI$68</f>
        <v>0</v>
      </c>
      <c r="BU31" s="25">
        <f>'[1]CF PNP'!$DI$69</f>
        <v>0</v>
      </c>
      <c r="BV31" s="25">
        <f>'[1]CF PNP'!$DI$70</f>
        <v>0</v>
      </c>
      <c r="BW31" s="25">
        <f>'[1]CF PNP'!$DI$71</f>
        <v>0</v>
      </c>
      <c r="BX31" s="25">
        <f>'[1]CF PNP'!$DI$72</f>
        <v>0</v>
      </c>
      <c r="BY31" s="26">
        <f>SUM(AN31:BX31)</f>
        <v>0</v>
      </c>
      <c r="BZ31" s="27">
        <f>'[1]CF PND'!$DI$36</f>
        <v>0</v>
      </c>
      <c r="CA31" s="25">
        <f>'[1]CF PND'!$DI$37</f>
        <v>0</v>
      </c>
      <c r="CB31" s="25">
        <f>'[1]CF PND'!$DI$38</f>
        <v>0</v>
      </c>
      <c r="CC31" s="25">
        <f>'[1]CF PND'!$DI$39</f>
        <v>0</v>
      </c>
      <c r="CD31" s="25">
        <f>'[1]CF PND'!$DI$40</f>
        <v>0</v>
      </c>
      <c r="CE31" s="25">
        <f>'[1]CF PND'!$DI$41</f>
        <v>0</v>
      </c>
      <c r="CF31" s="25">
        <f>'[1]CF PND'!$DI$42</f>
        <v>0</v>
      </c>
      <c r="CG31" s="25">
        <f>'[1]CF PND'!$DI$43</f>
        <v>0</v>
      </c>
      <c r="CH31" s="25">
        <f>'[1]CF PND'!$DI$44</f>
        <v>0</v>
      </c>
      <c r="CI31" s="25">
        <f>'[1]CF PND'!$DI$45</f>
        <v>0</v>
      </c>
      <c r="CJ31" s="25">
        <f>'[1]CF PND'!$DI$46</f>
        <v>0</v>
      </c>
      <c r="CK31" s="25">
        <f>'[1]CF PND'!$DI$47</f>
        <v>0</v>
      </c>
      <c r="CL31" s="25">
        <f>'[1]CF PND'!$DI$48</f>
        <v>0</v>
      </c>
      <c r="CM31" s="25">
        <f>'[1]CF PND'!$DI$49</f>
        <v>0</v>
      </c>
      <c r="CN31" s="25">
        <f>'[1]CF PND'!$DI$50</f>
        <v>0</v>
      </c>
      <c r="CO31" s="25">
        <f>'[1]CF PND'!$DI$51</f>
        <v>0</v>
      </c>
      <c r="CP31" s="25">
        <f>'[1]CF PND'!$DI$52</f>
        <v>0</v>
      </c>
      <c r="CQ31" s="25">
        <f>'[1]CF PND'!$DI$53</f>
        <v>0</v>
      </c>
      <c r="CR31" s="25">
        <f>'[1]CF PND'!$DI$54</f>
        <v>0</v>
      </c>
      <c r="CS31" s="25">
        <f>'[1]CF PND'!$DI$55</f>
        <v>0</v>
      </c>
      <c r="CT31" s="25">
        <f>'[1]CF PND'!$DI$56</f>
        <v>0</v>
      </c>
      <c r="CU31" s="25">
        <f>'[1]CF PND'!$DI$57</f>
        <v>0</v>
      </c>
      <c r="CV31" s="25">
        <f>'[1]CF PND'!$DI$58</f>
        <v>0</v>
      </c>
      <c r="CW31" s="25">
        <f>'[1]CF PND'!$DI$59</f>
        <v>0</v>
      </c>
      <c r="CX31" s="25">
        <f>'[1]CF PND'!$DI$60</f>
        <v>0</v>
      </c>
      <c r="CY31" s="25">
        <f>'[1]CF PND'!$DI$61</f>
        <v>0</v>
      </c>
      <c r="CZ31" s="25">
        <f>'[1]CF PND'!$DI$62</f>
        <v>0</v>
      </c>
      <c r="DA31" s="25">
        <f>'[1]CF PND'!$DI$63</f>
        <v>0</v>
      </c>
      <c r="DB31" s="25">
        <f>'[1]CF PND'!$DI$64</f>
        <v>0</v>
      </c>
      <c r="DC31" s="25">
        <f>'[1]CF PND'!$DI$65</f>
        <v>0</v>
      </c>
      <c r="DD31" s="25">
        <f>'[1]CF PND'!$DI$66</f>
        <v>0</v>
      </c>
      <c r="DE31" s="25">
        <f>'[1]CF PND'!$DI$67</f>
        <v>0</v>
      </c>
      <c r="DF31" s="25">
        <f>'[1]CF PND'!$DI$68</f>
        <v>0</v>
      </c>
      <c r="DG31" s="25">
        <f>'[1]CF PND'!$DI$69</f>
        <v>0</v>
      </c>
      <c r="DH31" s="25">
        <f>'[1]CF PND'!$DI$70</f>
        <v>0</v>
      </c>
      <c r="DI31" s="25">
        <f>'[1]CF PND'!$DI$71</f>
        <v>0</v>
      </c>
      <c r="DJ31" s="25">
        <f>'[1]CF PND'!$DI$72</f>
        <v>0</v>
      </c>
      <c r="DK31" s="26">
        <f>SUM(BZ31:DJ31)</f>
        <v>0</v>
      </c>
      <c r="DL31" s="69"/>
      <c r="DM31" s="70"/>
      <c r="DN31" s="70"/>
      <c r="DO31" s="70"/>
      <c r="DP31" s="70"/>
      <c r="DQ31" s="70"/>
      <c r="DR31" s="70"/>
      <c r="DS31" s="70"/>
      <c r="DT31" s="70"/>
      <c r="DU31" s="70"/>
      <c r="DV31" s="70"/>
      <c r="DW31" s="70"/>
      <c r="DX31" s="70"/>
      <c r="DY31" s="70"/>
      <c r="DZ31" s="70"/>
      <c r="EA31" s="70"/>
      <c r="EB31" s="70"/>
      <c r="EC31" s="70"/>
      <c r="ED31" s="70"/>
      <c r="EE31" s="70"/>
      <c r="EF31" s="70"/>
      <c r="EG31" s="70"/>
      <c r="EH31" s="70"/>
      <c r="EI31" s="70"/>
      <c r="EJ31" s="70"/>
      <c r="EK31" s="70"/>
      <c r="EL31" s="70"/>
      <c r="EM31" s="70"/>
      <c r="EN31" s="70"/>
      <c r="EO31" s="70"/>
      <c r="EP31" s="70"/>
      <c r="EQ31" s="70"/>
      <c r="ER31" s="70"/>
      <c r="ES31" s="70"/>
      <c r="ET31" s="70"/>
      <c r="EU31" s="70"/>
      <c r="EV31" s="70"/>
      <c r="EW31" s="71">
        <f>SUM(DL31:EV31)</f>
        <v>0</v>
      </c>
      <c r="EX31" s="69"/>
      <c r="EY31" s="70"/>
      <c r="EZ31" s="70"/>
      <c r="FA31" s="70"/>
      <c r="FB31" s="70"/>
      <c r="FC31" s="70"/>
      <c r="FD31" s="70"/>
      <c r="FE31" s="70"/>
      <c r="FF31" s="70"/>
      <c r="FG31" s="70"/>
      <c r="FH31" s="70"/>
      <c r="FI31" s="70"/>
      <c r="FJ31" s="70"/>
      <c r="FK31" s="70"/>
      <c r="FL31" s="70"/>
      <c r="FM31" s="70"/>
      <c r="FN31" s="70"/>
      <c r="FO31" s="70"/>
      <c r="FP31" s="70"/>
      <c r="FQ31" s="70"/>
      <c r="FR31" s="70"/>
      <c r="FS31" s="70"/>
      <c r="FT31" s="70"/>
      <c r="FU31" s="70"/>
      <c r="FV31" s="70"/>
      <c r="FW31" s="70"/>
      <c r="FX31" s="70"/>
      <c r="FY31" s="70"/>
      <c r="FZ31" s="70"/>
      <c r="GA31" s="70"/>
      <c r="GB31" s="70"/>
      <c r="GC31" s="70"/>
      <c r="GD31" s="70"/>
      <c r="GE31" s="70"/>
      <c r="GF31" s="70"/>
      <c r="GG31" s="70"/>
      <c r="GH31" s="70"/>
      <c r="GI31" s="71">
        <f>SUM(EX31:GH31)</f>
        <v>0</v>
      </c>
      <c r="GJ31" s="69"/>
      <c r="GK31" s="70"/>
      <c r="GL31" s="70"/>
      <c r="GM31" s="70"/>
      <c r="GN31" s="70"/>
      <c r="GO31" s="70"/>
      <c r="GP31" s="70"/>
      <c r="GQ31" s="70"/>
      <c r="GR31" s="70"/>
      <c r="GS31" s="70"/>
      <c r="GT31" s="70"/>
      <c r="GU31" s="70"/>
      <c r="GV31" s="70"/>
      <c r="GW31" s="70"/>
      <c r="GX31" s="70"/>
      <c r="GY31" s="70"/>
      <c r="GZ31" s="70"/>
      <c r="HA31" s="70"/>
      <c r="HB31" s="70"/>
      <c r="HC31" s="70"/>
      <c r="HD31" s="70"/>
      <c r="HE31" s="70"/>
      <c r="HF31" s="70"/>
      <c r="HG31" s="70"/>
      <c r="HH31" s="70"/>
      <c r="HI31" s="70"/>
      <c r="HJ31" s="70"/>
      <c r="HK31" s="70"/>
      <c r="HL31" s="70"/>
      <c r="HM31" s="70"/>
      <c r="HN31" s="70"/>
      <c r="HO31" s="70"/>
      <c r="HP31" s="70"/>
      <c r="HQ31" s="70"/>
      <c r="HR31" s="70"/>
      <c r="HS31" s="70"/>
      <c r="HT31" s="70"/>
      <c r="HU31" s="71">
        <f>SUM(GJ31:HT31)</f>
        <v>0</v>
      </c>
      <c r="HV31" s="27">
        <f>'[1]CF PRB'!$DI$36</f>
        <v>0</v>
      </c>
      <c r="HW31" s="25">
        <f>'[1]CF PRB'!$DI$37</f>
        <v>0</v>
      </c>
      <c r="HX31" s="25">
        <f>'[1]CF PRB'!$DI$38</f>
        <v>0</v>
      </c>
      <c r="HY31" s="25">
        <f>'[1]CF PRB'!$DI$39</f>
        <v>0</v>
      </c>
      <c r="HZ31" s="25">
        <f>'[1]CF PRB'!$DI$40</f>
        <v>0</v>
      </c>
      <c r="IA31" s="25">
        <f>'[1]CF PRB'!$DI$41</f>
        <v>0</v>
      </c>
      <c r="IB31" s="25">
        <f>'[1]CF PRB'!$DI$42</f>
        <v>0</v>
      </c>
      <c r="IC31" s="25">
        <f>'[1]CF PRB'!$DI$43</f>
        <v>0</v>
      </c>
      <c r="ID31" s="25">
        <f>'[1]CF PRB'!$DI$44</f>
        <v>0</v>
      </c>
      <c r="IE31" s="25">
        <f>'[1]CF PRB'!$DI$45</f>
        <v>0</v>
      </c>
      <c r="IF31" s="25">
        <f>'[1]CF PRB'!$DI$46</f>
        <v>0</v>
      </c>
      <c r="IG31" s="25">
        <f>'[1]CF PRB'!$DI$47</f>
        <v>0</v>
      </c>
      <c r="IH31" s="25">
        <f>'[1]CF PRB'!$DI$48</f>
        <v>0</v>
      </c>
      <c r="II31" s="25">
        <f>'[1]CF PRB'!$DI$49</f>
        <v>0</v>
      </c>
      <c r="IJ31" s="25">
        <f>'[1]CF PRB'!$DI$50</f>
        <v>0</v>
      </c>
      <c r="IK31" s="25">
        <f>'[1]CF PRB'!$DI$51</f>
        <v>0</v>
      </c>
      <c r="IL31" s="25">
        <f>'[1]CF PRB'!$DI$52</f>
        <v>0</v>
      </c>
      <c r="IM31" s="25">
        <f>'[1]CF PRB'!$DI$53</f>
        <v>0</v>
      </c>
      <c r="IN31" s="25">
        <f>'[1]CF PRB'!$DI$54</f>
        <v>0</v>
      </c>
      <c r="IO31" s="25">
        <f>'[1]CF PRB'!$DI$55</f>
        <v>0</v>
      </c>
      <c r="IP31" s="25">
        <f>'[1]CF PRB'!$DI$56</f>
        <v>0</v>
      </c>
      <c r="IQ31" s="25">
        <f>'[1]CF PRB'!$DI$57</f>
        <v>0</v>
      </c>
      <c r="IR31" s="25">
        <f>'[1]CF PRB'!$DI$58</f>
        <v>0</v>
      </c>
      <c r="IS31" s="25">
        <f>'[1]CF PRB'!$DI$59</f>
        <v>0</v>
      </c>
      <c r="IT31" s="25">
        <f>'[1]CF PRB'!$DI$60</f>
        <v>0</v>
      </c>
      <c r="IU31" s="25">
        <f>'[1]CF PRB'!$DI$61</f>
        <v>0</v>
      </c>
      <c r="IV31" s="25">
        <f>'[1]CF PRB'!$DI$62</f>
        <v>0</v>
      </c>
      <c r="IW31" s="25">
        <f>'[1]CF PRB'!$DI$63</f>
        <v>0</v>
      </c>
      <c r="IX31" s="25">
        <f>'[1]CF PRB'!$DI$64</f>
        <v>0</v>
      </c>
      <c r="IY31" s="25">
        <f>'[1]CF PRB'!$DI$65</f>
        <v>0</v>
      </c>
      <c r="IZ31" s="25">
        <f>'[1]CF PRB'!$DI$66</f>
        <v>0</v>
      </c>
      <c r="JA31" s="25">
        <f>'[1]CF PRB'!$DI$67</f>
        <v>0</v>
      </c>
      <c r="JB31" s="25">
        <f>'[1]CF PRB'!$DI$68</f>
        <v>0</v>
      </c>
      <c r="JC31" s="25">
        <f>'[1]CF PRB'!$DI$69</f>
        <v>0</v>
      </c>
      <c r="JD31" s="25">
        <f>'[1]CF PRB'!$DI$70</f>
        <v>0</v>
      </c>
      <c r="JE31" s="25">
        <f>'[1]CF PRB'!$DI$71</f>
        <v>0</v>
      </c>
      <c r="JF31" s="25">
        <f>'[1]CF PRB'!$DI$72</f>
        <v>0</v>
      </c>
      <c r="JG31" s="26">
        <f>SUM(HV31:JF31)</f>
        <v>0</v>
      </c>
      <c r="JH31" s="69"/>
      <c r="JI31" s="70"/>
      <c r="JJ31" s="70"/>
      <c r="JK31" s="70"/>
      <c r="JL31" s="70"/>
      <c r="JM31" s="70"/>
      <c r="JN31" s="70"/>
      <c r="JO31" s="70"/>
      <c r="JP31" s="70"/>
      <c r="JQ31" s="70"/>
      <c r="JR31" s="70"/>
      <c r="JS31" s="70"/>
      <c r="JT31" s="70"/>
      <c r="JU31" s="70"/>
      <c r="JV31" s="70"/>
      <c r="JW31" s="70"/>
      <c r="JX31" s="70"/>
      <c r="JY31" s="70"/>
      <c r="JZ31" s="70"/>
      <c r="KA31" s="70"/>
      <c r="KB31" s="70"/>
      <c r="KC31" s="70"/>
      <c r="KD31" s="70"/>
      <c r="KE31" s="70"/>
      <c r="KF31" s="70"/>
      <c r="KG31" s="70"/>
      <c r="KH31" s="70"/>
      <c r="KI31" s="70"/>
      <c r="KJ31" s="70"/>
      <c r="KK31" s="70"/>
      <c r="KL31" s="70"/>
      <c r="KM31" s="70"/>
      <c r="KN31" s="70"/>
      <c r="KO31" s="70"/>
      <c r="KP31" s="70"/>
      <c r="KQ31" s="70"/>
      <c r="KR31" s="70"/>
      <c r="KS31" s="71">
        <f>SUM(JH31:KR31)</f>
        <v>0</v>
      </c>
      <c r="KT31" s="69"/>
      <c r="KU31" s="70"/>
      <c r="KV31" s="70"/>
      <c r="KW31" s="70"/>
      <c r="KX31" s="70"/>
      <c r="KY31" s="70"/>
      <c r="KZ31" s="70"/>
      <c r="LA31" s="70"/>
      <c r="LB31" s="70"/>
      <c r="LC31" s="70"/>
      <c r="LD31" s="70"/>
      <c r="LE31" s="70"/>
      <c r="LF31" s="70"/>
      <c r="LG31" s="70"/>
      <c r="LH31" s="70"/>
      <c r="LI31" s="70"/>
      <c r="LJ31" s="70"/>
      <c r="LK31" s="70"/>
      <c r="LL31" s="70"/>
      <c r="LM31" s="70"/>
      <c r="LN31" s="70"/>
      <c r="LO31" s="70"/>
      <c r="LP31" s="70"/>
      <c r="LQ31" s="70"/>
      <c r="LR31" s="70"/>
      <c r="LS31" s="70"/>
      <c r="LT31" s="70"/>
      <c r="LU31" s="70"/>
      <c r="LV31" s="70"/>
      <c r="LW31" s="70"/>
      <c r="LX31" s="70"/>
      <c r="LY31" s="70"/>
      <c r="LZ31" s="70"/>
      <c r="MA31" s="70"/>
      <c r="MB31" s="70"/>
      <c r="MC31" s="70"/>
      <c r="MD31" s="70"/>
      <c r="ME31" s="71">
        <f>SUM(KT31:MD31)</f>
        <v>0</v>
      </c>
      <c r="MF31" s="69"/>
      <c r="MG31" s="70"/>
      <c r="MH31" s="70"/>
      <c r="MI31" s="70"/>
      <c r="MJ31" s="70"/>
      <c r="MK31" s="70"/>
      <c r="ML31" s="70"/>
      <c r="MM31" s="70"/>
      <c r="MN31" s="70"/>
      <c r="MO31" s="70"/>
      <c r="MP31" s="70"/>
      <c r="MQ31" s="70"/>
      <c r="MR31" s="70"/>
      <c r="MS31" s="70"/>
      <c r="MT31" s="70"/>
      <c r="MU31" s="70"/>
      <c r="MV31" s="70"/>
      <c r="MW31" s="70"/>
      <c r="MX31" s="70"/>
      <c r="MY31" s="70"/>
      <c r="MZ31" s="70"/>
      <c r="NA31" s="70"/>
      <c r="NB31" s="70"/>
      <c r="NC31" s="70"/>
      <c r="ND31" s="70"/>
      <c r="NE31" s="70"/>
      <c r="NF31" s="70"/>
      <c r="NG31" s="70"/>
      <c r="NH31" s="70"/>
      <c r="NI31" s="70"/>
      <c r="NJ31" s="70"/>
      <c r="NK31" s="70"/>
      <c r="NL31" s="70"/>
      <c r="NM31" s="70"/>
      <c r="NN31" s="70"/>
      <c r="NO31" s="70"/>
      <c r="NP31" s="70"/>
      <c r="NQ31" s="71">
        <f>SUM(MF31:NP31)</f>
        <v>0</v>
      </c>
      <c r="NR31" s="25">
        <f>'[1]CF PS'!$DI$36</f>
        <v>0</v>
      </c>
      <c r="NS31" s="25">
        <f>'[1]CF PS'!$DI$37</f>
        <v>0</v>
      </c>
      <c r="NT31" s="25">
        <f>'[1]CF PS'!$DI$38</f>
        <v>0</v>
      </c>
      <c r="NU31" s="25">
        <f>'[1]CF PS'!$DI$39</f>
        <v>0</v>
      </c>
      <c r="NV31" s="25">
        <f>'[1]CF PS'!$DI$40</f>
        <v>0</v>
      </c>
      <c r="NW31" s="25">
        <f>'[1]CF PS'!$DI$41</f>
        <v>0</v>
      </c>
      <c r="NX31" s="25">
        <f>'[1]CF PS'!$DI$42</f>
        <v>0</v>
      </c>
      <c r="NY31" s="25">
        <f>'[1]CF PS'!$DI$43</f>
        <v>0</v>
      </c>
      <c r="NZ31" s="25">
        <f>'[1]CF PS'!$DI$44</f>
        <v>0</v>
      </c>
      <c r="OA31" s="25">
        <f>'[1]CF PS'!$DI$45</f>
        <v>0</v>
      </c>
      <c r="OB31" s="25">
        <f>'[1]CF PS'!$DI$46</f>
        <v>0</v>
      </c>
      <c r="OC31" s="25">
        <f>'[1]CF PS'!$DI$47</f>
        <v>0</v>
      </c>
      <c r="OD31" s="25">
        <f>'[1]CF PS'!$DI$48</f>
        <v>0</v>
      </c>
      <c r="OE31" s="25">
        <f>'[1]CF PS'!$DI$49</f>
        <v>0</v>
      </c>
      <c r="OF31" s="25">
        <f>'[1]CF PS'!$DI$50</f>
        <v>0</v>
      </c>
      <c r="OG31" s="25">
        <f>'[1]CF PS'!$DI$51</f>
        <v>0</v>
      </c>
      <c r="OH31" s="25">
        <f>'[1]CF PS'!$DI$52</f>
        <v>0</v>
      </c>
      <c r="OI31" s="25">
        <f>'[1]CF PS'!$DI$53</f>
        <v>0</v>
      </c>
      <c r="OJ31" s="25">
        <f>'[1]CF PS'!$DI$54</f>
        <v>0</v>
      </c>
      <c r="OK31" s="25">
        <f>'[1]CF PS'!$DI$55</f>
        <v>0</v>
      </c>
      <c r="OL31" s="25">
        <f>'[1]CF PS'!$DI$56</f>
        <v>0</v>
      </c>
      <c r="OM31" s="25">
        <f>'[1]CF PS'!$DI$57</f>
        <v>0</v>
      </c>
      <c r="ON31" s="25">
        <f>'[1]CF PS'!$DI$58</f>
        <v>0</v>
      </c>
      <c r="OO31" s="25">
        <f>'[1]CF PS'!$DI$59</f>
        <v>0</v>
      </c>
      <c r="OP31" s="25">
        <f>'[1]CF PS'!$DI$60</f>
        <v>0</v>
      </c>
      <c r="OQ31" s="25">
        <f>'[1]CF PS'!$DI$61</f>
        <v>0</v>
      </c>
      <c r="OR31" s="25">
        <f>'[1]CF PS'!$DI$62</f>
        <v>0</v>
      </c>
      <c r="OS31" s="25">
        <f>'[1]CF PS'!$DI$63</f>
        <v>0</v>
      </c>
      <c r="OT31" s="25">
        <f>'[1]CF PS'!$DI$64</f>
        <v>0</v>
      </c>
      <c r="OU31" s="25">
        <f>'[1]CF PS'!$DI$65</f>
        <v>0</v>
      </c>
      <c r="OV31" s="25">
        <f>'[1]CF PS'!$DI$66</f>
        <v>0</v>
      </c>
      <c r="OW31" s="25">
        <f>'[1]CF PS'!$DI$67</f>
        <v>0</v>
      </c>
      <c r="OX31" s="25">
        <f>'[1]CF PS'!$DI$68</f>
        <v>0</v>
      </c>
      <c r="OY31" s="25">
        <f>'[1]CF PS'!$DI$69</f>
        <v>0</v>
      </c>
      <c r="OZ31" s="25">
        <f>'[1]CF PS'!$DI$70</f>
        <v>0</v>
      </c>
      <c r="PA31" s="25">
        <f>'[1]CF PS'!$DI$71</f>
        <v>0</v>
      </c>
      <c r="PB31" s="25">
        <f>'[1]CF PS'!$DI$72</f>
        <v>0</v>
      </c>
      <c r="PC31" s="26">
        <f>SUM(NR31:PB31)</f>
        <v>0</v>
      </c>
    </row>
    <row r="32" spans="1:419" ht="16.5" thickBot="1" x14ac:dyDescent="0.35">
      <c r="A32" s="47" t="s">
        <v>27</v>
      </c>
      <c r="B32" s="40" t="str">
        <f>IF(AND(B30&lt;&gt;0,B31&lt;&gt;0),(B30-B31)/B31,IF(AND(B30=0,B31=0),"",IF(AND(B30="",B31=""),"",IF(AND(B30=0,B31=""),"", IF(AND(B30="",B31=0),"",1)))))</f>
        <v/>
      </c>
      <c r="C32" s="40" t="str">
        <f t="shared" ref="C32" si="1040">IF(AND(C30&lt;&gt;0,C31&lt;&gt;0),(C30-C31)/C31,IF(AND(C30=0,C31=0),"",IF(AND(C30="",C31=""),"",IF(AND(C30=0,C31=""),"", IF(AND(C30="",C31=0),"",1)))))</f>
        <v/>
      </c>
      <c r="D32" s="40" t="str">
        <f t="shared" ref="D32" si="1041">IF(AND(D30&lt;&gt;0,D31&lt;&gt;0),(D30-D31)/D31,IF(AND(D30=0,D31=0),"",IF(AND(D30="",D31=""),"",IF(AND(D30=0,D31=""),"", IF(AND(D30="",D31=0),"",1)))))</f>
        <v/>
      </c>
      <c r="E32" s="40" t="str">
        <f t="shared" ref="E32" si="1042">IF(AND(E30&lt;&gt;0,E31&lt;&gt;0),(E30-E31)/E31,IF(AND(E30=0,E31=0),"",IF(AND(E30="",E31=""),"",IF(AND(E30=0,E31=""),"", IF(AND(E30="",E31=0),"",1)))))</f>
        <v/>
      </c>
      <c r="F32" s="40" t="str">
        <f t="shared" ref="F32" si="1043">IF(AND(F30&lt;&gt;0,F31&lt;&gt;0),(F30-F31)/F31,IF(AND(F30=0,F31=0),"",IF(AND(F30="",F31=""),"",IF(AND(F30=0,F31=""),"", IF(AND(F30="",F31=0),"",1)))))</f>
        <v/>
      </c>
      <c r="G32" s="40" t="str">
        <f t="shared" ref="G32" si="1044">IF(AND(G30&lt;&gt;0,G31&lt;&gt;0),(G30-G31)/G31,IF(AND(G30=0,G31=0),"",IF(AND(G30="",G31=""),"",IF(AND(G30=0,G31=""),"", IF(AND(G30="",G31=0),"",1)))))</f>
        <v/>
      </c>
      <c r="H32" s="40" t="str">
        <f t="shared" ref="H32" si="1045">IF(AND(H30&lt;&gt;0,H31&lt;&gt;0),(H30-H31)/H31,IF(AND(H30=0,H31=0),"",IF(AND(H30="",H31=""),"",IF(AND(H30=0,H31=""),"", IF(AND(H30="",H31=0),"",1)))))</f>
        <v/>
      </c>
      <c r="I32" s="40" t="str">
        <f t="shared" ref="I32" si="1046">IF(AND(I30&lt;&gt;0,I31&lt;&gt;0),(I30-I31)/I31,IF(AND(I30=0,I31=0),"",IF(AND(I30="",I31=""),"",IF(AND(I30=0,I31=""),"", IF(AND(I30="",I31=0),"",1)))))</f>
        <v/>
      </c>
      <c r="J32" s="40" t="str">
        <f t="shared" ref="J32" si="1047">IF(AND(J30&lt;&gt;0,J31&lt;&gt;0),(J30-J31)/J31,IF(AND(J30=0,J31=0),"",IF(AND(J30="",J31=""),"",IF(AND(J30=0,J31=""),"", IF(AND(J30="",J31=0),"",1)))))</f>
        <v/>
      </c>
      <c r="K32" s="40" t="str">
        <f t="shared" ref="K32" si="1048">IF(AND(K30&lt;&gt;0,K31&lt;&gt;0),(K30-K31)/K31,IF(AND(K30=0,K31=0),"",IF(AND(K30="",K31=""),"",IF(AND(K30=0,K31=""),"", IF(AND(K30="",K31=0),"",1)))))</f>
        <v/>
      </c>
      <c r="L32" s="40">
        <f t="shared" ref="L32" si="1049">IF(AND(L30&lt;&gt;0,L31&lt;&gt;0),(L30-L31)/L31,IF(AND(L30=0,L31=0),"",IF(AND(L30="",L31=""),"",IF(AND(L30=0,L31=""),"", IF(AND(L30="",L31=0),"",1)))))</f>
        <v>1</v>
      </c>
      <c r="M32" s="40">
        <f t="shared" ref="M32" si="1050">IF(AND(M30&lt;&gt;0,M31&lt;&gt;0),(M30-M31)/M31,IF(AND(M30=0,M31=0),"",IF(AND(M30="",M31=""),"",IF(AND(M30=0,M31=""),"", IF(AND(M30="",M31=0),"",1)))))</f>
        <v>1</v>
      </c>
      <c r="N32" s="40" t="str">
        <f t="shared" ref="N32" si="1051">IF(AND(N30&lt;&gt;0,N31&lt;&gt;0),(N30-N31)/N31,IF(AND(N30=0,N31=0),"",IF(AND(N30="",N31=""),"",IF(AND(N30=0,N31=""),"", IF(AND(N30="",N31=0),"",1)))))</f>
        <v/>
      </c>
      <c r="O32" s="40" t="str">
        <f t="shared" ref="O32" si="1052">IF(AND(O30&lt;&gt;0,O31&lt;&gt;0),(O30-O31)/O31,IF(AND(O30=0,O31=0),"",IF(AND(O30="",O31=""),"",IF(AND(O30=0,O31=""),"", IF(AND(O30="",O31=0),"",1)))))</f>
        <v/>
      </c>
      <c r="P32" s="40" t="str">
        <f t="shared" ref="P32" si="1053">IF(AND(P30&lt;&gt;0,P31&lt;&gt;0),(P30-P31)/P31,IF(AND(P30=0,P31=0),"",IF(AND(P30="",P31=""),"",IF(AND(P30=0,P31=""),"", IF(AND(P30="",P31=0),"",1)))))</f>
        <v/>
      </c>
      <c r="Q32" s="40" t="str">
        <f t="shared" ref="Q32" si="1054">IF(AND(Q30&lt;&gt;0,Q31&lt;&gt;0),(Q30-Q31)/Q31,IF(AND(Q30=0,Q31=0),"",IF(AND(Q30="",Q31=""),"",IF(AND(Q30=0,Q31=""),"", IF(AND(Q30="",Q31=0),"",1)))))</f>
        <v/>
      </c>
      <c r="R32" s="40" t="str">
        <f t="shared" ref="R32" si="1055">IF(AND(R30&lt;&gt;0,R31&lt;&gt;0),(R30-R31)/R31,IF(AND(R30=0,R31=0),"",IF(AND(R30="",R31=""),"",IF(AND(R30=0,R31=""),"", IF(AND(R30="",R31=0),"",1)))))</f>
        <v/>
      </c>
      <c r="S32" s="40" t="str">
        <f t="shared" ref="S32" si="1056">IF(AND(S30&lt;&gt;0,S31&lt;&gt;0),(S30-S31)/S31,IF(AND(S30=0,S31=0),"",IF(AND(S30="",S31=""),"",IF(AND(S30=0,S31=""),"", IF(AND(S30="",S31=0),"",1)))))</f>
        <v/>
      </c>
      <c r="T32" s="40" t="str">
        <f t="shared" ref="T32" si="1057">IF(AND(T30&lt;&gt;0,T31&lt;&gt;0),(T30-T31)/T31,IF(AND(T30=0,T31=0),"",IF(AND(T30="",T31=""),"",IF(AND(T30=0,T31=""),"", IF(AND(T30="",T31=0),"",1)))))</f>
        <v/>
      </c>
      <c r="U32" s="40" t="str">
        <f t="shared" ref="U32" si="1058">IF(AND(U30&lt;&gt;0,U31&lt;&gt;0),(U30-U31)/U31,IF(AND(U30=0,U31=0),"",IF(AND(U30="",U31=""),"",IF(AND(U30=0,U31=""),"", IF(AND(U30="",U31=0),"",1)))))</f>
        <v/>
      </c>
      <c r="V32" s="40" t="str">
        <f t="shared" ref="V32" si="1059">IF(AND(V30&lt;&gt;0,V31&lt;&gt;0),(V30-V31)/V31,IF(AND(V30=0,V31=0),"",IF(AND(V30="",V31=""),"",IF(AND(V30=0,V31=""),"", IF(AND(V30="",V31=0),"",1)))))</f>
        <v/>
      </c>
      <c r="W32" s="40" t="str">
        <f t="shared" ref="W32" si="1060">IF(AND(W30&lt;&gt;0,W31&lt;&gt;0),(W30-W31)/W31,IF(AND(W30=0,W31=0),"",IF(AND(W30="",W31=""),"",IF(AND(W30=0,W31=""),"", IF(AND(W30="",W31=0),"",1)))))</f>
        <v/>
      </c>
      <c r="X32" s="40" t="str">
        <f t="shared" ref="X32:AL32" si="1061">IF(AND(X30&lt;&gt;0,X31&lt;&gt;0),(X30-X31)/X31,IF(AND(X30=0,X31=0),"",IF(AND(X30="",X31=""),"",IF(AND(X30=0,X31=""),"", IF(AND(X30="",X31=0),"",1)))))</f>
        <v/>
      </c>
      <c r="Y32" s="40" t="str">
        <f t="shared" si="1061"/>
        <v/>
      </c>
      <c r="Z32" s="40" t="str">
        <f t="shared" si="1061"/>
        <v/>
      </c>
      <c r="AA32" s="40" t="str">
        <f t="shared" si="1061"/>
        <v/>
      </c>
      <c r="AB32" s="40" t="str">
        <f t="shared" si="1061"/>
        <v/>
      </c>
      <c r="AC32" s="40" t="str">
        <f t="shared" si="1061"/>
        <v/>
      </c>
      <c r="AD32" s="40" t="str">
        <f t="shared" si="1061"/>
        <v/>
      </c>
      <c r="AE32" s="40" t="str">
        <f t="shared" si="1061"/>
        <v/>
      </c>
      <c r="AF32" s="40" t="str">
        <f t="shared" si="1061"/>
        <v/>
      </c>
      <c r="AG32" s="40" t="str">
        <f t="shared" si="1061"/>
        <v/>
      </c>
      <c r="AH32" s="40" t="str">
        <f t="shared" si="1061"/>
        <v/>
      </c>
      <c r="AI32" s="40" t="str">
        <f t="shared" si="1061"/>
        <v/>
      </c>
      <c r="AJ32" s="40" t="str">
        <f t="shared" si="1061"/>
        <v/>
      </c>
      <c r="AK32" s="40" t="str">
        <f t="shared" si="1061"/>
        <v/>
      </c>
      <c r="AL32" s="40" t="str">
        <f t="shared" si="1061"/>
        <v/>
      </c>
      <c r="AM32" s="41">
        <f t="shared" ref="AM32" si="1062">IF(AND(AM30&lt;&gt;0,AM31&lt;&gt;0),(AM30-AM31)/AM31,IF(AND(AM30=0,AM31=0),"",IF(AND(AM30="",AM31=""),"",IF(AND(AM30=0,AM31=""),"", IF(AND(AM30="",AM31=0),"",1)))))</f>
        <v>0</v>
      </c>
      <c r="AN32" s="39" t="str">
        <f t="shared" ref="AN32" si="1063">IF(AND(AN30&lt;&gt;0,AN31&lt;&gt;0),(AN30-AN31)/AN31,IF(AND(AN30=0,AN31=0),"",IF(AND(AN30="",AN31=""),"",IF(AND(AN30=0,AN31=""),"", IF(AND(AN30="",AN31=0),"",1)))))</f>
        <v/>
      </c>
      <c r="AO32" s="40" t="str">
        <f t="shared" ref="AO32" si="1064">IF(AND(AO30&lt;&gt;0,AO31&lt;&gt;0),(AO30-AO31)/AO31,IF(AND(AO30=0,AO31=0),"",IF(AND(AO30="",AO31=""),"",IF(AND(AO30=0,AO31=""),"", IF(AND(AO30="",AO31=0),"",1)))))</f>
        <v/>
      </c>
      <c r="AP32" s="40" t="str">
        <f t="shared" ref="AP32" si="1065">IF(AND(AP30&lt;&gt;0,AP31&lt;&gt;0),(AP30-AP31)/AP31,IF(AND(AP30=0,AP31=0),"",IF(AND(AP30="",AP31=""),"",IF(AND(AP30=0,AP31=""),"", IF(AND(AP30="",AP31=0),"",1)))))</f>
        <v/>
      </c>
      <c r="AQ32" s="40" t="str">
        <f t="shared" ref="AQ32" si="1066">IF(AND(AQ30&lt;&gt;0,AQ31&lt;&gt;0),(AQ30-AQ31)/AQ31,IF(AND(AQ30=0,AQ31=0),"",IF(AND(AQ30="",AQ31=""),"",IF(AND(AQ30=0,AQ31=""),"", IF(AND(AQ30="",AQ31=0),"",1)))))</f>
        <v/>
      </c>
      <c r="AR32" s="40" t="str">
        <f t="shared" ref="AR32" si="1067">IF(AND(AR30&lt;&gt;0,AR31&lt;&gt;0),(AR30-AR31)/AR31,IF(AND(AR30=0,AR31=0),"",IF(AND(AR30="",AR31=""),"",IF(AND(AR30=0,AR31=""),"", IF(AND(AR30="",AR31=0),"",1)))))</f>
        <v/>
      </c>
      <c r="AS32" s="40" t="str">
        <f t="shared" ref="AS32" si="1068">IF(AND(AS30&lt;&gt;0,AS31&lt;&gt;0),(AS30-AS31)/AS31,IF(AND(AS30=0,AS31=0),"",IF(AND(AS30="",AS31=""),"",IF(AND(AS30=0,AS31=""),"", IF(AND(AS30="",AS31=0),"",1)))))</f>
        <v/>
      </c>
      <c r="AT32" s="40" t="str">
        <f t="shared" ref="AT32" si="1069">IF(AND(AT30&lt;&gt;0,AT31&lt;&gt;0),(AT30-AT31)/AT31,IF(AND(AT30=0,AT31=0),"",IF(AND(AT30="",AT31=""),"",IF(AND(AT30=0,AT31=""),"", IF(AND(AT30="",AT31=0),"",1)))))</f>
        <v/>
      </c>
      <c r="AU32" s="40" t="str">
        <f t="shared" ref="AU32" si="1070">IF(AND(AU30&lt;&gt;0,AU31&lt;&gt;0),(AU30-AU31)/AU31,IF(AND(AU30=0,AU31=0),"",IF(AND(AU30="",AU31=""),"",IF(AND(AU30=0,AU31=""),"", IF(AND(AU30="",AU31=0),"",1)))))</f>
        <v/>
      </c>
      <c r="AV32" s="40" t="str">
        <f t="shared" ref="AV32" si="1071">IF(AND(AV30&lt;&gt;0,AV31&lt;&gt;0),(AV30-AV31)/AV31,IF(AND(AV30=0,AV31=0),"",IF(AND(AV30="",AV31=""),"",IF(AND(AV30=0,AV31=""),"", IF(AND(AV30="",AV31=0),"",1)))))</f>
        <v/>
      </c>
      <c r="AW32" s="40" t="str">
        <f t="shared" ref="AW32" si="1072">IF(AND(AW30&lt;&gt;0,AW31&lt;&gt;0),(AW30-AW31)/AW31,IF(AND(AW30=0,AW31=0),"",IF(AND(AW30="",AW31=""),"",IF(AND(AW30=0,AW31=""),"", IF(AND(AW30="",AW31=0),"",1)))))</f>
        <v/>
      </c>
      <c r="AX32" s="40" t="str">
        <f t="shared" ref="AX32" si="1073">IF(AND(AX30&lt;&gt;0,AX31&lt;&gt;0),(AX30-AX31)/AX31,IF(AND(AX30=0,AX31=0),"",IF(AND(AX30="",AX31=""),"",IF(AND(AX30=0,AX31=""),"", IF(AND(AX30="",AX31=0),"",1)))))</f>
        <v/>
      </c>
      <c r="AY32" s="40" t="str">
        <f t="shared" ref="AY32" si="1074">IF(AND(AY30&lt;&gt;0,AY31&lt;&gt;0),(AY30-AY31)/AY31,IF(AND(AY30=0,AY31=0),"",IF(AND(AY30="",AY31=""),"",IF(AND(AY30=0,AY31=""),"", IF(AND(AY30="",AY31=0),"",1)))))</f>
        <v/>
      </c>
      <c r="AZ32" s="40" t="str">
        <f t="shared" ref="AZ32" si="1075">IF(AND(AZ30&lt;&gt;0,AZ31&lt;&gt;0),(AZ30-AZ31)/AZ31,IF(AND(AZ30=0,AZ31=0),"",IF(AND(AZ30="",AZ31=""),"",IF(AND(AZ30=0,AZ31=""),"", IF(AND(AZ30="",AZ31=0),"",1)))))</f>
        <v/>
      </c>
      <c r="BA32" s="40" t="str">
        <f t="shared" ref="BA32" si="1076">IF(AND(BA30&lt;&gt;0,BA31&lt;&gt;0),(BA30-BA31)/BA31,IF(AND(BA30=0,BA31=0),"",IF(AND(BA30="",BA31=""),"",IF(AND(BA30=0,BA31=""),"", IF(AND(BA30="",BA31=0),"",1)))))</f>
        <v/>
      </c>
      <c r="BB32" s="40" t="str">
        <f t="shared" ref="BB32" si="1077">IF(AND(BB30&lt;&gt;0,BB31&lt;&gt;0),(BB30-BB31)/BB31,IF(AND(BB30=0,BB31=0),"",IF(AND(BB30="",BB31=""),"",IF(AND(BB30=0,BB31=""),"", IF(AND(BB30="",BB31=0),"",1)))))</f>
        <v/>
      </c>
      <c r="BC32" s="40" t="str">
        <f t="shared" ref="BC32" si="1078">IF(AND(BC30&lt;&gt;0,BC31&lt;&gt;0),(BC30-BC31)/BC31,IF(AND(BC30=0,BC31=0),"",IF(AND(BC30="",BC31=""),"",IF(AND(BC30=0,BC31=""),"", IF(AND(BC30="",BC31=0),"",1)))))</f>
        <v/>
      </c>
      <c r="BD32" s="40" t="str">
        <f t="shared" ref="BD32" si="1079">IF(AND(BD30&lt;&gt;0,BD31&lt;&gt;0),(BD30-BD31)/BD31,IF(AND(BD30=0,BD31=0),"",IF(AND(BD30="",BD31=""),"",IF(AND(BD30=0,BD31=""),"", IF(AND(BD30="",BD31=0),"",1)))))</f>
        <v/>
      </c>
      <c r="BE32" s="40" t="str">
        <f t="shared" ref="BE32" si="1080">IF(AND(BE30&lt;&gt;0,BE31&lt;&gt;0),(BE30-BE31)/BE31,IF(AND(BE30=0,BE31=0),"",IF(AND(BE30="",BE31=""),"",IF(AND(BE30=0,BE31=""),"", IF(AND(BE30="",BE31=0),"",1)))))</f>
        <v/>
      </c>
      <c r="BF32" s="40" t="str">
        <f t="shared" ref="BF32" si="1081">IF(AND(BF30&lt;&gt;0,BF31&lt;&gt;0),(BF30-BF31)/BF31,IF(AND(BF30=0,BF31=0),"",IF(AND(BF30="",BF31=""),"",IF(AND(BF30=0,BF31=""),"", IF(AND(BF30="",BF31=0),"",1)))))</f>
        <v/>
      </c>
      <c r="BG32" s="40" t="str">
        <f t="shared" ref="BG32" si="1082">IF(AND(BG30&lt;&gt;0,BG31&lt;&gt;0),(BG30-BG31)/BG31,IF(AND(BG30=0,BG31=0),"",IF(AND(BG30="",BG31=""),"",IF(AND(BG30=0,BG31=""),"", IF(AND(BG30="",BG31=0),"",1)))))</f>
        <v/>
      </c>
      <c r="BH32" s="40" t="str">
        <f t="shared" ref="BH32" si="1083">IF(AND(BH30&lt;&gt;0,BH31&lt;&gt;0),(BH30-BH31)/BH31,IF(AND(BH30=0,BH31=0),"",IF(AND(BH30="",BH31=""),"",IF(AND(BH30=0,BH31=""),"", IF(AND(BH30="",BH31=0),"",1)))))</f>
        <v/>
      </c>
      <c r="BI32" s="40" t="str">
        <f t="shared" ref="BI32" si="1084">IF(AND(BI30&lt;&gt;0,BI31&lt;&gt;0),(BI30-BI31)/BI31,IF(AND(BI30=0,BI31=0),"",IF(AND(BI30="",BI31=""),"",IF(AND(BI30=0,BI31=""),"", IF(AND(BI30="",BI31=0),"",1)))))</f>
        <v/>
      </c>
      <c r="BJ32" s="40" t="str">
        <f t="shared" ref="BJ32:BX32" si="1085">IF(AND(BJ30&lt;&gt;0,BJ31&lt;&gt;0),(BJ30-BJ31)/BJ31,IF(AND(BJ30=0,BJ31=0),"",IF(AND(BJ30="",BJ31=""),"",IF(AND(BJ30=0,BJ31=""),"", IF(AND(BJ30="",BJ31=0),"",1)))))</f>
        <v/>
      </c>
      <c r="BK32" s="40" t="str">
        <f t="shared" si="1085"/>
        <v/>
      </c>
      <c r="BL32" s="40" t="str">
        <f t="shared" si="1085"/>
        <v/>
      </c>
      <c r="BM32" s="40" t="str">
        <f t="shared" si="1085"/>
        <v/>
      </c>
      <c r="BN32" s="40" t="str">
        <f t="shared" si="1085"/>
        <v/>
      </c>
      <c r="BO32" s="40" t="str">
        <f t="shared" si="1085"/>
        <v/>
      </c>
      <c r="BP32" s="40" t="str">
        <f t="shared" si="1085"/>
        <v/>
      </c>
      <c r="BQ32" s="40" t="str">
        <f t="shared" si="1085"/>
        <v/>
      </c>
      <c r="BR32" s="40" t="str">
        <f t="shared" si="1085"/>
        <v/>
      </c>
      <c r="BS32" s="40" t="str">
        <f t="shared" si="1085"/>
        <v/>
      </c>
      <c r="BT32" s="40" t="str">
        <f t="shared" si="1085"/>
        <v/>
      </c>
      <c r="BU32" s="40" t="str">
        <f t="shared" si="1085"/>
        <v/>
      </c>
      <c r="BV32" s="40" t="str">
        <f t="shared" si="1085"/>
        <v/>
      </c>
      <c r="BW32" s="40" t="str">
        <f t="shared" si="1085"/>
        <v/>
      </c>
      <c r="BX32" s="40" t="str">
        <f t="shared" si="1085"/>
        <v/>
      </c>
      <c r="BY32" s="41" t="str">
        <f t="shared" ref="BY32" si="1086">IF(AND(BY30&lt;&gt;0,BY31&lt;&gt;0),(BY30-BY31)/BY31,IF(AND(BY30=0,BY31=0),"",IF(AND(BY30="",BY31=""),"",IF(AND(BY30=0,BY31=""),"", IF(AND(BY30="",BY31=0),"",1)))))</f>
        <v/>
      </c>
      <c r="BZ32" s="39" t="str">
        <f t="shared" ref="BZ32" si="1087">IF(AND(BZ30&lt;&gt;0,BZ31&lt;&gt;0),(BZ30-BZ31)/BZ31,IF(AND(BZ30=0,BZ31=0),"",IF(AND(BZ30="",BZ31=""),"",IF(AND(BZ30=0,BZ31=""),"", IF(AND(BZ30="",BZ31=0),"",1)))))</f>
        <v/>
      </c>
      <c r="CA32" s="40" t="str">
        <f t="shared" ref="CA32" si="1088">IF(AND(CA30&lt;&gt;0,CA31&lt;&gt;0),(CA30-CA31)/CA31,IF(AND(CA30=0,CA31=0),"",IF(AND(CA30="",CA31=""),"",IF(AND(CA30=0,CA31=""),"", IF(AND(CA30="",CA31=0),"",1)))))</f>
        <v/>
      </c>
      <c r="CB32" s="40" t="str">
        <f t="shared" ref="CB32" si="1089">IF(AND(CB30&lt;&gt;0,CB31&lt;&gt;0),(CB30-CB31)/CB31,IF(AND(CB30=0,CB31=0),"",IF(AND(CB30="",CB31=""),"",IF(AND(CB30=0,CB31=""),"", IF(AND(CB30="",CB31=0),"",1)))))</f>
        <v/>
      </c>
      <c r="CC32" s="40" t="str">
        <f t="shared" ref="CC32" si="1090">IF(AND(CC30&lt;&gt;0,CC31&lt;&gt;0),(CC30-CC31)/CC31,IF(AND(CC30=0,CC31=0),"",IF(AND(CC30="",CC31=""),"",IF(AND(CC30=0,CC31=""),"", IF(AND(CC30="",CC31=0),"",1)))))</f>
        <v/>
      </c>
      <c r="CD32" s="40" t="str">
        <f t="shared" ref="CD32" si="1091">IF(AND(CD30&lt;&gt;0,CD31&lt;&gt;0),(CD30-CD31)/CD31,IF(AND(CD30=0,CD31=0),"",IF(AND(CD30="",CD31=""),"",IF(AND(CD30=0,CD31=""),"", IF(AND(CD30="",CD31=0),"",1)))))</f>
        <v/>
      </c>
      <c r="CE32" s="40" t="str">
        <f t="shared" ref="CE32" si="1092">IF(AND(CE30&lt;&gt;0,CE31&lt;&gt;0),(CE30-CE31)/CE31,IF(AND(CE30=0,CE31=0),"",IF(AND(CE30="",CE31=""),"",IF(AND(CE30=0,CE31=""),"", IF(AND(CE30="",CE31=0),"",1)))))</f>
        <v/>
      </c>
      <c r="CF32" s="40" t="str">
        <f t="shared" ref="CF32" si="1093">IF(AND(CF30&lt;&gt;0,CF31&lt;&gt;0),(CF30-CF31)/CF31,IF(AND(CF30=0,CF31=0),"",IF(AND(CF30="",CF31=""),"",IF(AND(CF30=0,CF31=""),"", IF(AND(CF30="",CF31=0),"",1)))))</f>
        <v/>
      </c>
      <c r="CG32" s="40" t="str">
        <f t="shared" ref="CG32" si="1094">IF(AND(CG30&lt;&gt;0,CG31&lt;&gt;0),(CG30-CG31)/CG31,IF(AND(CG30=0,CG31=0),"",IF(AND(CG30="",CG31=""),"",IF(AND(CG30=0,CG31=""),"", IF(AND(CG30="",CG31=0),"",1)))))</f>
        <v/>
      </c>
      <c r="CH32" s="40" t="str">
        <f t="shared" ref="CH32" si="1095">IF(AND(CH30&lt;&gt;0,CH31&lt;&gt;0),(CH30-CH31)/CH31,IF(AND(CH30=0,CH31=0),"",IF(AND(CH30="",CH31=""),"",IF(AND(CH30=0,CH31=""),"", IF(AND(CH30="",CH31=0),"",1)))))</f>
        <v/>
      </c>
      <c r="CI32" s="40" t="str">
        <f t="shared" ref="CI32" si="1096">IF(AND(CI30&lt;&gt;0,CI31&lt;&gt;0),(CI30-CI31)/CI31,IF(AND(CI30=0,CI31=0),"",IF(AND(CI30="",CI31=""),"",IF(AND(CI30=0,CI31=""),"", IF(AND(CI30="",CI31=0),"",1)))))</f>
        <v/>
      </c>
      <c r="CJ32" s="40" t="str">
        <f t="shared" ref="CJ32" si="1097">IF(AND(CJ30&lt;&gt;0,CJ31&lt;&gt;0),(CJ30-CJ31)/CJ31,IF(AND(CJ30=0,CJ31=0),"",IF(AND(CJ30="",CJ31=""),"",IF(AND(CJ30=0,CJ31=""),"", IF(AND(CJ30="",CJ31=0),"",1)))))</f>
        <v/>
      </c>
      <c r="CK32" s="40" t="str">
        <f t="shared" ref="CK32" si="1098">IF(AND(CK30&lt;&gt;0,CK31&lt;&gt;0),(CK30-CK31)/CK31,IF(AND(CK30=0,CK31=0),"",IF(AND(CK30="",CK31=""),"",IF(AND(CK30=0,CK31=""),"", IF(AND(CK30="",CK31=0),"",1)))))</f>
        <v/>
      </c>
      <c r="CL32" s="40" t="str">
        <f t="shared" ref="CL32" si="1099">IF(AND(CL30&lt;&gt;0,CL31&lt;&gt;0),(CL30-CL31)/CL31,IF(AND(CL30=0,CL31=0),"",IF(AND(CL30="",CL31=""),"",IF(AND(CL30=0,CL31=""),"", IF(AND(CL30="",CL31=0),"",1)))))</f>
        <v/>
      </c>
      <c r="CM32" s="40" t="str">
        <f t="shared" ref="CM32" si="1100">IF(AND(CM30&lt;&gt;0,CM31&lt;&gt;0),(CM30-CM31)/CM31,IF(AND(CM30=0,CM31=0),"",IF(AND(CM30="",CM31=""),"",IF(AND(CM30=0,CM31=""),"", IF(AND(CM30="",CM31=0),"",1)))))</f>
        <v/>
      </c>
      <c r="CN32" s="40" t="str">
        <f t="shared" ref="CN32" si="1101">IF(AND(CN30&lt;&gt;0,CN31&lt;&gt;0),(CN30-CN31)/CN31,IF(AND(CN30=0,CN31=0),"",IF(AND(CN30="",CN31=""),"",IF(AND(CN30=0,CN31=""),"", IF(AND(CN30="",CN31=0),"",1)))))</f>
        <v/>
      </c>
      <c r="CO32" s="40" t="str">
        <f t="shared" ref="CO32" si="1102">IF(AND(CO30&lt;&gt;0,CO31&lt;&gt;0),(CO30-CO31)/CO31,IF(AND(CO30=0,CO31=0),"",IF(AND(CO30="",CO31=""),"",IF(AND(CO30=0,CO31=""),"", IF(AND(CO30="",CO31=0),"",1)))))</f>
        <v/>
      </c>
      <c r="CP32" s="40" t="str">
        <f t="shared" ref="CP32" si="1103">IF(AND(CP30&lt;&gt;0,CP31&lt;&gt;0),(CP30-CP31)/CP31,IF(AND(CP30=0,CP31=0),"",IF(AND(CP30="",CP31=""),"",IF(AND(CP30=0,CP31=""),"", IF(AND(CP30="",CP31=0),"",1)))))</f>
        <v/>
      </c>
      <c r="CQ32" s="40" t="str">
        <f t="shared" ref="CQ32" si="1104">IF(AND(CQ30&lt;&gt;0,CQ31&lt;&gt;0),(CQ30-CQ31)/CQ31,IF(AND(CQ30=0,CQ31=0),"",IF(AND(CQ30="",CQ31=""),"",IF(AND(CQ30=0,CQ31=""),"", IF(AND(CQ30="",CQ31=0),"",1)))))</f>
        <v/>
      </c>
      <c r="CR32" s="40" t="str">
        <f t="shared" ref="CR32" si="1105">IF(AND(CR30&lt;&gt;0,CR31&lt;&gt;0),(CR30-CR31)/CR31,IF(AND(CR30=0,CR31=0),"",IF(AND(CR30="",CR31=""),"",IF(AND(CR30=0,CR31=""),"", IF(AND(CR30="",CR31=0),"",1)))))</f>
        <v/>
      </c>
      <c r="CS32" s="40" t="str">
        <f t="shared" ref="CS32" si="1106">IF(AND(CS30&lt;&gt;0,CS31&lt;&gt;0),(CS30-CS31)/CS31,IF(AND(CS30=0,CS31=0),"",IF(AND(CS30="",CS31=""),"",IF(AND(CS30=0,CS31=""),"", IF(AND(CS30="",CS31=0),"",1)))))</f>
        <v/>
      </c>
      <c r="CT32" s="40" t="str">
        <f t="shared" ref="CT32" si="1107">IF(AND(CT30&lt;&gt;0,CT31&lt;&gt;0),(CT30-CT31)/CT31,IF(AND(CT30=0,CT31=0),"",IF(AND(CT30="",CT31=""),"",IF(AND(CT30=0,CT31=""),"", IF(AND(CT30="",CT31=0),"",1)))))</f>
        <v/>
      </c>
      <c r="CU32" s="40" t="str">
        <f t="shared" ref="CU32" si="1108">IF(AND(CU30&lt;&gt;0,CU31&lt;&gt;0),(CU30-CU31)/CU31,IF(AND(CU30=0,CU31=0),"",IF(AND(CU30="",CU31=""),"",IF(AND(CU30=0,CU31=""),"", IF(AND(CU30="",CU31=0),"",1)))))</f>
        <v/>
      </c>
      <c r="CV32" s="40" t="str">
        <f t="shared" ref="CV32:DJ32" si="1109">IF(AND(CV30&lt;&gt;0,CV31&lt;&gt;0),(CV30-CV31)/CV31,IF(AND(CV30=0,CV31=0),"",IF(AND(CV30="",CV31=""),"",IF(AND(CV30=0,CV31=""),"", IF(AND(CV30="",CV31=0),"",1)))))</f>
        <v/>
      </c>
      <c r="CW32" s="40" t="str">
        <f t="shared" si="1109"/>
        <v/>
      </c>
      <c r="CX32" s="40" t="str">
        <f t="shared" si="1109"/>
        <v/>
      </c>
      <c r="CY32" s="40" t="str">
        <f t="shared" si="1109"/>
        <v/>
      </c>
      <c r="CZ32" s="40" t="str">
        <f t="shared" si="1109"/>
        <v/>
      </c>
      <c r="DA32" s="40" t="str">
        <f t="shared" si="1109"/>
        <v/>
      </c>
      <c r="DB32" s="40" t="str">
        <f t="shared" si="1109"/>
        <v/>
      </c>
      <c r="DC32" s="40" t="str">
        <f t="shared" si="1109"/>
        <v/>
      </c>
      <c r="DD32" s="40" t="str">
        <f t="shared" si="1109"/>
        <v/>
      </c>
      <c r="DE32" s="40" t="str">
        <f t="shared" si="1109"/>
        <v/>
      </c>
      <c r="DF32" s="40" t="str">
        <f t="shared" si="1109"/>
        <v/>
      </c>
      <c r="DG32" s="40" t="str">
        <f t="shared" si="1109"/>
        <v/>
      </c>
      <c r="DH32" s="40" t="str">
        <f t="shared" si="1109"/>
        <v/>
      </c>
      <c r="DI32" s="40" t="str">
        <f t="shared" si="1109"/>
        <v/>
      </c>
      <c r="DJ32" s="40" t="str">
        <f t="shared" si="1109"/>
        <v/>
      </c>
      <c r="DK32" s="41" t="str">
        <f t="shared" ref="DK32:HU32" si="1110">IF(AND(DK30&lt;&gt;0,DK31&lt;&gt;0),(DK30-DK31)/DK31,IF(AND(DK30=0,DK31=0),"",IF(AND(DK30="",DK31=""),"",IF(AND(DK30=0,DK31=""),"", IF(AND(DK30="",DK31=0),"",1)))))</f>
        <v/>
      </c>
      <c r="DL32" s="72" t="str">
        <f t="shared" si="1110"/>
        <v/>
      </c>
      <c r="DM32" s="73" t="str">
        <f t="shared" si="1110"/>
        <v/>
      </c>
      <c r="DN32" s="73" t="str">
        <f t="shared" si="1110"/>
        <v/>
      </c>
      <c r="DO32" s="73" t="str">
        <f t="shared" si="1110"/>
        <v/>
      </c>
      <c r="DP32" s="73" t="str">
        <f t="shared" si="1110"/>
        <v/>
      </c>
      <c r="DQ32" s="73" t="str">
        <f t="shared" si="1110"/>
        <v/>
      </c>
      <c r="DR32" s="73" t="str">
        <f t="shared" si="1110"/>
        <v/>
      </c>
      <c r="DS32" s="73" t="str">
        <f t="shared" si="1110"/>
        <v/>
      </c>
      <c r="DT32" s="73" t="str">
        <f t="shared" si="1110"/>
        <v/>
      </c>
      <c r="DU32" s="73" t="str">
        <f t="shared" si="1110"/>
        <v/>
      </c>
      <c r="DV32" s="73" t="str">
        <f t="shared" si="1110"/>
        <v/>
      </c>
      <c r="DW32" s="73" t="str">
        <f t="shared" si="1110"/>
        <v/>
      </c>
      <c r="DX32" s="73" t="str">
        <f t="shared" si="1110"/>
        <v/>
      </c>
      <c r="DY32" s="73" t="str">
        <f t="shared" si="1110"/>
        <v/>
      </c>
      <c r="DZ32" s="73" t="str">
        <f t="shared" si="1110"/>
        <v/>
      </c>
      <c r="EA32" s="73" t="str">
        <f t="shared" si="1110"/>
        <v/>
      </c>
      <c r="EB32" s="73" t="str">
        <f t="shared" si="1110"/>
        <v/>
      </c>
      <c r="EC32" s="73" t="str">
        <f t="shared" si="1110"/>
        <v/>
      </c>
      <c r="ED32" s="73" t="str">
        <f t="shared" si="1110"/>
        <v/>
      </c>
      <c r="EE32" s="73" t="str">
        <f t="shared" si="1110"/>
        <v/>
      </c>
      <c r="EF32" s="73" t="str">
        <f t="shared" si="1110"/>
        <v/>
      </c>
      <c r="EG32" s="73" t="str">
        <f t="shared" si="1110"/>
        <v/>
      </c>
      <c r="EH32" s="73" t="str">
        <f t="shared" si="1110"/>
        <v/>
      </c>
      <c r="EI32" s="73" t="str">
        <f t="shared" ref="EI32:EV32" si="1111">IF(AND(EI30&lt;&gt;0,EI31&lt;&gt;0),(EI30-EI31)/EI31,IF(AND(EI30=0,EI31=0),"",IF(AND(EI30="",EI31=""),"",IF(AND(EI30=0,EI31=""),"", IF(AND(EI30="",EI31=0),"",1)))))</f>
        <v/>
      </c>
      <c r="EJ32" s="73" t="str">
        <f t="shared" si="1111"/>
        <v/>
      </c>
      <c r="EK32" s="73" t="str">
        <f t="shared" si="1111"/>
        <v/>
      </c>
      <c r="EL32" s="73" t="str">
        <f t="shared" si="1111"/>
        <v/>
      </c>
      <c r="EM32" s="73" t="str">
        <f t="shared" si="1111"/>
        <v/>
      </c>
      <c r="EN32" s="73" t="str">
        <f t="shared" si="1111"/>
        <v/>
      </c>
      <c r="EO32" s="73" t="str">
        <f t="shared" si="1111"/>
        <v/>
      </c>
      <c r="EP32" s="73" t="str">
        <f t="shared" si="1111"/>
        <v/>
      </c>
      <c r="EQ32" s="73" t="str">
        <f t="shared" si="1111"/>
        <v/>
      </c>
      <c r="ER32" s="73" t="str">
        <f t="shared" si="1111"/>
        <v/>
      </c>
      <c r="ES32" s="73" t="str">
        <f t="shared" si="1111"/>
        <v/>
      </c>
      <c r="ET32" s="73" t="str">
        <f t="shared" si="1111"/>
        <v/>
      </c>
      <c r="EU32" s="73" t="str">
        <f t="shared" si="1111"/>
        <v/>
      </c>
      <c r="EV32" s="73" t="str">
        <f t="shared" si="1111"/>
        <v/>
      </c>
      <c r="EW32" s="74" t="str">
        <f t="shared" si="1110"/>
        <v/>
      </c>
      <c r="EX32" s="72" t="str">
        <f t="shared" ref="EX32:GI32" si="1112">IF(AND(EX30&lt;&gt;0,EX31&lt;&gt;0),(EX30-EX31)/EX31,IF(AND(EX30=0,EX31=0),"",IF(AND(EX30="",EX31=""),"",IF(AND(EX30=0,EX31=""),"", IF(AND(EX30="",EX31=0),"",1)))))</f>
        <v/>
      </c>
      <c r="EY32" s="73" t="str">
        <f t="shared" si="1112"/>
        <v/>
      </c>
      <c r="EZ32" s="73" t="str">
        <f t="shared" si="1112"/>
        <v/>
      </c>
      <c r="FA32" s="73" t="str">
        <f t="shared" si="1112"/>
        <v/>
      </c>
      <c r="FB32" s="73" t="str">
        <f t="shared" si="1112"/>
        <v/>
      </c>
      <c r="FC32" s="73" t="str">
        <f t="shared" si="1112"/>
        <v/>
      </c>
      <c r="FD32" s="73" t="str">
        <f t="shared" si="1112"/>
        <v/>
      </c>
      <c r="FE32" s="73" t="str">
        <f t="shared" si="1112"/>
        <v/>
      </c>
      <c r="FF32" s="73" t="str">
        <f t="shared" si="1112"/>
        <v/>
      </c>
      <c r="FG32" s="73" t="str">
        <f t="shared" si="1112"/>
        <v/>
      </c>
      <c r="FH32" s="73" t="str">
        <f t="shared" si="1112"/>
        <v/>
      </c>
      <c r="FI32" s="73" t="str">
        <f t="shared" si="1112"/>
        <v/>
      </c>
      <c r="FJ32" s="73" t="str">
        <f t="shared" si="1112"/>
        <v/>
      </c>
      <c r="FK32" s="73" t="str">
        <f t="shared" si="1112"/>
        <v/>
      </c>
      <c r="FL32" s="73" t="str">
        <f t="shared" si="1112"/>
        <v/>
      </c>
      <c r="FM32" s="73" t="str">
        <f t="shared" si="1112"/>
        <v/>
      </c>
      <c r="FN32" s="73" t="str">
        <f t="shared" si="1112"/>
        <v/>
      </c>
      <c r="FO32" s="73" t="str">
        <f t="shared" si="1112"/>
        <v/>
      </c>
      <c r="FP32" s="73" t="str">
        <f t="shared" si="1112"/>
        <v/>
      </c>
      <c r="FQ32" s="73" t="str">
        <f t="shared" si="1112"/>
        <v/>
      </c>
      <c r="FR32" s="73" t="str">
        <f t="shared" si="1112"/>
        <v/>
      </c>
      <c r="FS32" s="73" t="str">
        <f t="shared" si="1112"/>
        <v/>
      </c>
      <c r="FT32" s="73" t="str">
        <f t="shared" si="1112"/>
        <v/>
      </c>
      <c r="FU32" s="73" t="str">
        <f t="shared" ref="FU32:GH32" si="1113">IF(AND(FU30&lt;&gt;0,FU31&lt;&gt;0),(FU30-FU31)/FU31,IF(AND(FU30=0,FU31=0),"",IF(AND(FU30="",FU31=""),"",IF(AND(FU30=0,FU31=""),"", IF(AND(FU30="",FU31=0),"",1)))))</f>
        <v/>
      </c>
      <c r="FV32" s="73" t="str">
        <f t="shared" si="1113"/>
        <v/>
      </c>
      <c r="FW32" s="73" t="str">
        <f t="shared" si="1113"/>
        <v/>
      </c>
      <c r="FX32" s="73" t="str">
        <f t="shared" si="1113"/>
        <v/>
      </c>
      <c r="FY32" s="73" t="str">
        <f t="shared" si="1113"/>
        <v/>
      </c>
      <c r="FZ32" s="73" t="str">
        <f t="shared" si="1113"/>
        <v/>
      </c>
      <c r="GA32" s="73" t="str">
        <f t="shared" si="1113"/>
        <v/>
      </c>
      <c r="GB32" s="73" t="str">
        <f t="shared" si="1113"/>
        <v/>
      </c>
      <c r="GC32" s="73" t="str">
        <f t="shared" si="1113"/>
        <v/>
      </c>
      <c r="GD32" s="73" t="str">
        <f t="shared" si="1113"/>
        <v/>
      </c>
      <c r="GE32" s="73" t="str">
        <f t="shared" si="1113"/>
        <v/>
      </c>
      <c r="GF32" s="73" t="str">
        <f t="shared" si="1113"/>
        <v/>
      </c>
      <c r="GG32" s="73" t="str">
        <f t="shared" si="1113"/>
        <v/>
      </c>
      <c r="GH32" s="73" t="str">
        <f t="shared" si="1113"/>
        <v/>
      </c>
      <c r="GI32" s="74" t="str">
        <f t="shared" si="1112"/>
        <v/>
      </c>
      <c r="GJ32" s="72" t="str">
        <f t="shared" si="1110"/>
        <v/>
      </c>
      <c r="GK32" s="73" t="str">
        <f t="shared" si="1110"/>
        <v/>
      </c>
      <c r="GL32" s="73" t="str">
        <f t="shared" si="1110"/>
        <v/>
      </c>
      <c r="GM32" s="73" t="str">
        <f t="shared" si="1110"/>
        <v/>
      </c>
      <c r="GN32" s="73" t="str">
        <f t="shared" si="1110"/>
        <v/>
      </c>
      <c r="GO32" s="73" t="str">
        <f t="shared" si="1110"/>
        <v/>
      </c>
      <c r="GP32" s="73" t="str">
        <f t="shared" si="1110"/>
        <v/>
      </c>
      <c r="GQ32" s="73" t="str">
        <f t="shared" si="1110"/>
        <v/>
      </c>
      <c r="GR32" s="73" t="str">
        <f t="shared" si="1110"/>
        <v/>
      </c>
      <c r="GS32" s="73" t="str">
        <f t="shared" si="1110"/>
        <v/>
      </c>
      <c r="GT32" s="73" t="str">
        <f t="shared" si="1110"/>
        <v/>
      </c>
      <c r="GU32" s="73" t="str">
        <f t="shared" si="1110"/>
        <v/>
      </c>
      <c r="GV32" s="73" t="str">
        <f t="shared" si="1110"/>
        <v/>
      </c>
      <c r="GW32" s="73" t="str">
        <f t="shared" si="1110"/>
        <v/>
      </c>
      <c r="GX32" s="73" t="str">
        <f t="shared" si="1110"/>
        <v/>
      </c>
      <c r="GY32" s="73" t="str">
        <f t="shared" si="1110"/>
        <v/>
      </c>
      <c r="GZ32" s="73" t="str">
        <f t="shared" si="1110"/>
        <v/>
      </c>
      <c r="HA32" s="73" t="str">
        <f t="shared" si="1110"/>
        <v/>
      </c>
      <c r="HB32" s="73" t="str">
        <f t="shared" si="1110"/>
        <v/>
      </c>
      <c r="HC32" s="73" t="str">
        <f t="shared" si="1110"/>
        <v/>
      </c>
      <c r="HD32" s="73" t="str">
        <f t="shared" si="1110"/>
        <v/>
      </c>
      <c r="HE32" s="73" t="str">
        <f t="shared" si="1110"/>
        <v/>
      </c>
      <c r="HF32" s="73" t="str">
        <f t="shared" si="1110"/>
        <v/>
      </c>
      <c r="HG32" s="73" t="str">
        <f t="shared" ref="HG32:HT32" si="1114">IF(AND(HG30&lt;&gt;0,HG31&lt;&gt;0),(HG30-HG31)/HG31,IF(AND(HG30=0,HG31=0),"",IF(AND(HG30="",HG31=""),"",IF(AND(HG30=0,HG31=""),"", IF(AND(HG30="",HG31=0),"",1)))))</f>
        <v/>
      </c>
      <c r="HH32" s="73" t="str">
        <f t="shared" si="1114"/>
        <v/>
      </c>
      <c r="HI32" s="73" t="str">
        <f t="shared" si="1114"/>
        <v/>
      </c>
      <c r="HJ32" s="73" t="str">
        <f t="shared" si="1114"/>
        <v/>
      </c>
      <c r="HK32" s="73" t="str">
        <f t="shared" si="1114"/>
        <v/>
      </c>
      <c r="HL32" s="73" t="str">
        <f t="shared" si="1114"/>
        <v/>
      </c>
      <c r="HM32" s="73" t="str">
        <f t="shared" si="1114"/>
        <v/>
      </c>
      <c r="HN32" s="73" t="str">
        <f t="shared" si="1114"/>
        <v/>
      </c>
      <c r="HO32" s="73" t="str">
        <f t="shared" si="1114"/>
        <v/>
      </c>
      <c r="HP32" s="73" t="str">
        <f t="shared" si="1114"/>
        <v/>
      </c>
      <c r="HQ32" s="73" t="str">
        <f t="shared" si="1114"/>
        <v/>
      </c>
      <c r="HR32" s="73" t="str">
        <f t="shared" si="1114"/>
        <v/>
      </c>
      <c r="HS32" s="73" t="str">
        <f t="shared" si="1114"/>
        <v/>
      </c>
      <c r="HT32" s="73" t="str">
        <f t="shared" si="1114"/>
        <v/>
      </c>
      <c r="HU32" s="74" t="str">
        <f t="shared" si="1110"/>
        <v/>
      </c>
      <c r="HV32" s="39" t="str">
        <f t="shared" ref="HV32" si="1115">IF(AND(HV30&lt;&gt;0,HV31&lt;&gt;0),(HV30-HV31)/HV31,IF(AND(HV30=0,HV31=0),"",IF(AND(HV30="",HV31=""),"",IF(AND(HV30=0,HV31=""),"", IF(AND(HV30="",HV31=0),"",1)))))</f>
        <v/>
      </c>
      <c r="HW32" s="40" t="str">
        <f t="shared" ref="HW32" si="1116">IF(AND(HW30&lt;&gt;0,HW31&lt;&gt;0),(HW30-HW31)/HW31,IF(AND(HW30=0,HW31=0),"",IF(AND(HW30="",HW31=""),"",IF(AND(HW30=0,HW31=""),"", IF(AND(HW30="",HW31=0),"",1)))))</f>
        <v/>
      </c>
      <c r="HX32" s="40" t="str">
        <f t="shared" ref="HX32" si="1117">IF(AND(HX30&lt;&gt;0,HX31&lt;&gt;0),(HX30-HX31)/HX31,IF(AND(HX30=0,HX31=0),"",IF(AND(HX30="",HX31=""),"",IF(AND(HX30=0,HX31=""),"", IF(AND(HX30="",HX31=0),"",1)))))</f>
        <v/>
      </c>
      <c r="HY32" s="40" t="str">
        <f t="shared" ref="HY32" si="1118">IF(AND(HY30&lt;&gt;0,HY31&lt;&gt;0),(HY30-HY31)/HY31,IF(AND(HY30=0,HY31=0),"",IF(AND(HY30="",HY31=""),"",IF(AND(HY30=0,HY31=""),"", IF(AND(HY30="",HY31=0),"",1)))))</f>
        <v/>
      </c>
      <c r="HZ32" s="40" t="str">
        <f t="shared" ref="HZ32" si="1119">IF(AND(HZ30&lt;&gt;0,HZ31&lt;&gt;0),(HZ30-HZ31)/HZ31,IF(AND(HZ30=0,HZ31=0),"",IF(AND(HZ30="",HZ31=""),"",IF(AND(HZ30=0,HZ31=""),"", IF(AND(HZ30="",HZ31=0),"",1)))))</f>
        <v/>
      </c>
      <c r="IA32" s="40" t="str">
        <f t="shared" ref="IA32" si="1120">IF(AND(IA30&lt;&gt;0,IA31&lt;&gt;0),(IA30-IA31)/IA31,IF(AND(IA30=0,IA31=0),"",IF(AND(IA30="",IA31=""),"",IF(AND(IA30=0,IA31=""),"", IF(AND(IA30="",IA31=0),"",1)))))</f>
        <v/>
      </c>
      <c r="IB32" s="40" t="str">
        <f t="shared" ref="IB32" si="1121">IF(AND(IB30&lt;&gt;0,IB31&lt;&gt;0),(IB30-IB31)/IB31,IF(AND(IB30=0,IB31=0),"",IF(AND(IB30="",IB31=""),"",IF(AND(IB30=0,IB31=""),"", IF(AND(IB30="",IB31=0),"",1)))))</f>
        <v/>
      </c>
      <c r="IC32" s="40" t="str">
        <f t="shared" ref="IC32" si="1122">IF(AND(IC30&lt;&gt;0,IC31&lt;&gt;0),(IC30-IC31)/IC31,IF(AND(IC30=0,IC31=0),"",IF(AND(IC30="",IC31=""),"",IF(AND(IC30=0,IC31=""),"", IF(AND(IC30="",IC31=0),"",1)))))</f>
        <v/>
      </c>
      <c r="ID32" s="40" t="str">
        <f t="shared" ref="ID32" si="1123">IF(AND(ID30&lt;&gt;0,ID31&lt;&gt;0),(ID30-ID31)/ID31,IF(AND(ID30=0,ID31=0),"",IF(AND(ID30="",ID31=""),"",IF(AND(ID30=0,ID31=""),"", IF(AND(ID30="",ID31=0),"",1)))))</f>
        <v/>
      </c>
      <c r="IE32" s="40" t="str">
        <f t="shared" ref="IE32" si="1124">IF(AND(IE30&lt;&gt;0,IE31&lt;&gt;0),(IE30-IE31)/IE31,IF(AND(IE30=0,IE31=0),"",IF(AND(IE30="",IE31=""),"",IF(AND(IE30=0,IE31=""),"", IF(AND(IE30="",IE31=0),"",1)))))</f>
        <v/>
      </c>
      <c r="IF32" s="40" t="str">
        <f t="shared" ref="IF32" si="1125">IF(AND(IF30&lt;&gt;0,IF31&lt;&gt;0),(IF30-IF31)/IF31,IF(AND(IF30=0,IF31=0),"",IF(AND(IF30="",IF31=""),"",IF(AND(IF30=0,IF31=""),"", IF(AND(IF30="",IF31=0),"",1)))))</f>
        <v/>
      </c>
      <c r="IG32" s="40" t="str">
        <f t="shared" ref="IG32" si="1126">IF(AND(IG30&lt;&gt;0,IG31&lt;&gt;0),(IG30-IG31)/IG31,IF(AND(IG30=0,IG31=0),"",IF(AND(IG30="",IG31=""),"",IF(AND(IG30=0,IG31=""),"", IF(AND(IG30="",IG31=0),"",1)))))</f>
        <v/>
      </c>
      <c r="IH32" s="40" t="str">
        <f t="shared" ref="IH32" si="1127">IF(AND(IH30&lt;&gt;0,IH31&lt;&gt;0),(IH30-IH31)/IH31,IF(AND(IH30=0,IH31=0),"",IF(AND(IH30="",IH31=""),"",IF(AND(IH30=0,IH31=""),"", IF(AND(IH30="",IH31=0),"",1)))))</f>
        <v/>
      </c>
      <c r="II32" s="40" t="str">
        <f t="shared" ref="II32" si="1128">IF(AND(II30&lt;&gt;0,II31&lt;&gt;0),(II30-II31)/II31,IF(AND(II30=0,II31=0),"",IF(AND(II30="",II31=""),"",IF(AND(II30=0,II31=""),"", IF(AND(II30="",II31=0),"",1)))))</f>
        <v/>
      </c>
      <c r="IJ32" s="40" t="str">
        <f t="shared" ref="IJ32" si="1129">IF(AND(IJ30&lt;&gt;0,IJ31&lt;&gt;0),(IJ30-IJ31)/IJ31,IF(AND(IJ30=0,IJ31=0),"",IF(AND(IJ30="",IJ31=""),"",IF(AND(IJ30=0,IJ31=""),"", IF(AND(IJ30="",IJ31=0),"",1)))))</f>
        <v/>
      </c>
      <c r="IK32" s="40" t="str">
        <f t="shared" ref="IK32" si="1130">IF(AND(IK30&lt;&gt;0,IK31&lt;&gt;0),(IK30-IK31)/IK31,IF(AND(IK30=0,IK31=0),"",IF(AND(IK30="",IK31=""),"",IF(AND(IK30=0,IK31=""),"", IF(AND(IK30="",IK31=0),"",1)))))</f>
        <v/>
      </c>
      <c r="IL32" s="40" t="str">
        <f t="shared" ref="IL32" si="1131">IF(AND(IL30&lt;&gt;0,IL31&lt;&gt;0),(IL30-IL31)/IL31,IF(AND(IL30=0,IL31=0),"",IF(AND(IL30="",IL31=""),"",IF(AND(IL30=0,IL31=""),"", IF(AND(IL30="",IL31=0),"",1)))))</f>
        <v/>
      </c>
      <c r="IM32" s="40" t="str">
        <f t="shared" ref="IM32" si="1132">IF(AND(IM30&lt;&gt;0,IM31&lt;&gt;0),(IM30-IM31)/IM31,IF(AND(IM30=0,IM31=0),"",IF(AND(IM30="",IM31=""),"",IF(AND(IM30=0,IM31=""),"", IF(AND(IM30="",IM31=0),"",1)))))</f>
        <v/>
      </c>
      <c r="IN32" s="40" t="str">
        <f t="shared" ref="IN32" si="1133">IF(AND(IN30&lt;&gt;0,IN31&lt;&gt;0),(IN30-IN31)/IN31,IF(AND(IN30=0,IN31=0),"",IF(AND(IN30="",IN31=""),"",IF(AND(IN30=0,IN31=""),"", IF(AND(IN30="",IN31=0),"",1)))))</f>
        <v/>
      </c>
      <c r="IO32" s="40" t="str">
        <f t="shared" ref="IO32" si="1134">IF(AND(IO30&lt;&gt;0,IO31&lt;&gt;0),(IO30-IO31)/IO31,IF(AND(IO30=0,IO31=0),"",IF(AND(IO30="",IO31=""),"",IF(AND(IO30=0,IO31=""),"", IF(AND(IO30="",IO31=0),"",1)))))</f>
        <v/>
      </c>
      <c r="IP32" s="40" t="str">
        <f t="shared" ref="IP32" si="1135">IF(AND(IP30&lt;&gt;0,IP31&lt;&gt;0),(IP30-IP31)/IP31,IF(AND(IP30=0,IP31=0),"",IF(AND(IP30="",IP31=""),"",IF(AND(IP30=0,IP31=""),"", IF(AND(IP30="",IP31=0),"",1)))))</f>
        <v/>
      </c>
      <c r="IQ32" s="40" t="str">
        <f t="shared" ref="IQ32" si="1136">IF(AND(IQ30&lt;&gt;0,IQ31&lt;&gt;0),(IQ30-IQ31)/IQ31,IF(AND(IQ30=0,IQ31=0),"",IF(AND(IQ30="",IQ31=""),"",IF(AND(IQ30=0,IQ31=""),"", IF(AND(IQ30="",IQ31=0),"",1)))))</f>
        <v/>
      </c>
      <c r="IR32" s="40" t="str">
        <f t="shared" ref="IR32:JF32" si="1137">IF(AND(IR30&lt;&gt;0,IR31&lt;&gt;0),(IR30-IR31)/IR31,IF(AND(IR30=0,IR31=0),"",IF(AND(IR30="",IR31=""),"",IF(AND(IR30=0,IR31=""),"", IF(AND(IR30="",IR31=0),"",1)))))</f>
        <v/>
      </c>
      <c r="IS32" s="40" t="str">
        <f t="shared" si="1137"/>
        <v/>
      </c>
      <c r="IT32" s="40" t="str">
        <f t="shared" si="1137"/>
        <v/>
      </c>
      <c r="IU32" s="40" t="str">
        <f t="shared" si="1137"/>
        <v/>
      </c>
      <c r="IV32" s="40" t="str">
        <f t="shared" si="1137"/>
        <v/>
      </c>
      <c r="IW32" s="40" t="str">
        <f t="shared" si="1137"/>
        <v/>
      </c>
      <c r="IX32" s="40" t="str">
        <f t="shared" si="1137"/>
        <v/>
      </c>
      <c r="IY32" s="40" t="str">
        <f t="shared" si="1137"/>
        <v/>
      </c>
      <c r="IZ32" s="40" t="str">
        <f t="shared" si="1137"/>
        <v/>
      </c>
      <c r="JA32" s="40" t="str">
        <f t="shared" si="1137"/>
        <v/>
      </c>
      <c r="JB32" s="40" t="str">
        <f t="shared" si="1137"/>
        <v/>
      </c>
      <c r="JC32" s="40" t="str">
        <f t="shared" si="1137"/>
        <v/>
      </c>
      <c r="JD32" s="40" t="str">
        <f t="shared" si="1137"/>
        <v/>
      </c>
      <c r="JE32" s="40" t="str">
        <f t="shared" si="1137"/>
        <v/>
      </c>
      <c r="JF32" s="40" t="str">
        <f t="shared" si="1137"/>
        <v/>
      </c>
      <c r="JG32" s="41" t="str">
        <f t="shared" ref="JG32:NQ32" si="1138">IF(AND(JG30&lt;&gt;0,JG31&lt;&gt;0),(JG30-JG31)/JG31,IF(AND(JG30=0,JG31=0),"",IF(AND(JG30="",JG31=""),"",IF(AND(JG30=0,JG31=""),"", IF(AND(JG30="",JG31=0),"",1)))))</f>
        <v/>
      </c>
      <c r="JH32" s="72" t="str">
        <f t="shared" si="1138"/>
        <v/>
      </c>
      <c r="JI32" s="73" t="str">
        <f t="shared" si="1138"/>
        <v/>
      </c>
      <c r="JJ32" s="73" t="str">
        <f t="shared" si="1138"/>
        <v/>
      </c>
      <c r="JK32" s="73" t="str">
        <f t="shared" si="1138"/>
        <v/>
      </c>
      <c r="JL32" s="73" t="str">
        <f t="shared" si="1138"/>
        <v/>
      </c>
      <c r="JM32" s="73" t="str">
        <f t="shared" si="1138"/>
        <v/>
      </c>
      <c r="JN32" s="73" t="str">
        <f t="shared" si="1138"/>
        <v/>
      </c>
      <c r="JO32" s="73" t="str">
        <f t="shared" si="1138"/>
        <v/>
      </c>
      <c r="JP32" s="73" t="str">
        <f t="shared" si="1138"/>
        <v/>
      </c>
      <c r="JQ32" s="73" t="str">
        <f t="shared" si="1138"/>
        <v/>
      </c>
      <c r="JR32" s="73" t="str">
        <f t="shared" si="1138"/>
        <v/>
      </c>
      <c r="JS32" s="73" t="str">
        <f t="shared" si="1138"/>
        <v/>
      </c>
      <c r="JT32" s="73" t="str">
        <f t="shared" si="1138"/>
        <v/>
      </c>
      <c r="JU32" s="73" t="str">
        <f t="shared" si="1138"/>
        <v/>
      </c>
      <c r="JV32" s="73" t="str">
        <f t="shared" si="1138"/>
        <v/>
      </c>
      <c r="JW32" s="73" t="str">
        <f t="shared" si="1138"/>
        <v/>
      </c>
      <c r="JX32" s="73" t="str">
        <f t="shared" si="1138"/>
        <v/>
      </c>
      <c r="JY32" s="73" t="str">
        <f t="shared" si="1138"/>
        <v/>
      </c>
      <c r="JZ32" s="73" t="str">
        <f t="shared" si="1138"/>
        <v/>
      </c>
      <c r="KA32" s="73" t="str">
        <f t="shared" si="1138"/>
        <v/>
      </c>
      <c r="KB32" s="73" t="str">
        <f t="shared" si="1138"/>
        <v/>
      </c>
      <c r="KC32" s="73" t="str">
        <f t="shared" si="1138"/>
        <v/>
      </c>
      <c r="KD32" s="73" t="str">
        <f t="shared" si="1138"/>
        <v/>
      </c>
      <c r="KE32" s="73" t="str">
        <f t="shared" ref="KE32:KR32" si="1139">IF(AND(KE30&lt;&gt;0,KE31&lt;&gt;0),(KE30-KE31)/KE31,IF(AND(KE30=0,KE31=0),"",IF(AND(KE30="",KE31=""),"",IF(AND(KE30=0,KE31=""),"", IF(AND(KE30="",KE31=0),"",1)))))</f>
        <v/>
      </c>
      <c r="KF32" s="73" t="str">
        <f t="shared" si="1139"/>
        <v/>
      </c>
      <c r="KG32" s="73" t="str">
        <f t="shared" si="1139"/>
        <v/>
      </c>
      <c r="KH32" s="73" t="str">
        <f t="shared" si="1139"/>
        <v/>
      </c>
      <c r="KI32" s="73" t="str">
        <f t="shared" si="1139"/>
        <v/>
      </c>
      <c r="KJ32" s="73" t="str">
        <f t="shared" si="1139"/>
        <v/>
      </c>
      <c r="KK32" s="73" t="str">
        <f t="shared" si="1139"/>
        <v/>
      </c>
      <c r="KL32" s="73" t="str">
        <f t="shared" si="1139"/>
        <v/>
      </c>
      <c r="KM32" s="73" t="str">
        <f t="shared" si="1139"/>
        <v/>
      </c>
      <c r="KN32" s="73" t="str">
        <f t="shared" si="1139"/>
        <v/>
      </c>
      <c r="KO32" s="73" t="str">
        <f t="shared" si="1139"/>
        <v/>
      </c>
      <c r="KP32" s="73" t="str">
        <f t="shared" si="1139"/>
        <v/>
      </c>
      <c r="KQ32" s="73" t="str">
        <f t="shared" si="1139"/>
        <v/>
      </c>
      <c r="KR32" s="73" t="str">
        <f t="shared" si="1139"/>
        <v/>
      </c>
      <c r="KS32" s="74" t="str">
        <f t="shared" si="1138"/>
        <v/>
      </c>
      <c r="KT32" s="72" t="str">
        <f t="shared" ref="KT32:ME32" si="1140">IF(AND(KT30&lt;&gt;0,KT31&lt;&gt;0),(KT30-KT31)/KT31,IF(AND(KT30=0,KT31=0),"",IF(AND(KT30="",KT31=""),"",IF(AND(KT30=0,KT31=""),"", IF(AND(KT30="",KT31=0),"",1)))))</f>
        <v/>
      </c>
      <c r="KU32" s="73" t="str">
        <f t="shared" si="1140"/>
        <v/>
      </c>
      <c r="KV32" s="73" t="str">
        <f t="shared" si="1140"/>
        <v/>
      </c>
      <c r="KW32" s="73" t="str">
        <f t="shared" si="1140"/>
        <v/>
      </c>
      <c r="KX32" s="73" t="str">
        <f t="shared" si="1140"/>
        <v/>
      </c>
      <c r="KY32" s="73" t="str">
        <f t="shared" si="1140"/>
        <v/>
      </c>
      <c r="KZ32" s="73" t="str">
        <f t="shared" si="1140"/>
        <v/>
      </c>
      <c r="LA32" s="73" t="str">
        <f t="shared" si="1140"/>
        <v/>
      </c>
      <c r="LB32" s="73" t="str">
        <f t="shared" si="1140"/>
        <v/>
      </c>
      <c r="LC32" s="73" t="str">
        <f t="shared" si="1140"/>
        <v/>
      </c>
      <c r="LD32" s="73" t="str">
        <f t="shared" si="1140"/>
        <v/>
      </c>
      <c r="LE32" s="73" t="str">
        <f t="shared" si="1140"/>
        <v/>
      </c>
      <c r="LF32" s="73" t="str">
        <f t="shared" si="1140"/>
        <v/>
      </c>
      <c r="LG32" s="73" t="str">
        <f t="shared" si="1140"/>
        <v/>
      </c>
      <c r="LH32" s="73" t="str">
        <f t="shared" si="1140"/>
        <v/>
      </c>
      <c r="LI32" s="73" t="str">
        <f t="shared" si="1140"/>
        <v/>
      </c>
      <c r="LJ32" s="73" t="str">
        <f t="shared" si="1140"/>
        <v/>
      </c>
      <c r="LK32" s="73" t="str">
        <f t="shared" si="1140"/>
        <v/>
      </c>
      <c r="LL32" s="73" t="str">
        <f t="shared" si="1140"/>
        <v/>
      </c>
      <c r="LM32" s="73" t="str">
        <f t="shared" si="1140"/>
        <v/>
      </c>
      <c r="LN32" s="73" t="str">
        <f t="shared" si="1140"/>
        <v/>
      </c>
      <c r="LO32" s="73" t="str">
        <f t="shared" si="1140"/>
        <v/>
      </c>
      <c r="LP32" s="73" t="str">
        <f t="shared" si="1140"/>
        <v/>
      </c>
      <c r="LQ32" s="73" t="str">
        <f t="shared" ref="LQ32:MD32" si="1141">IF(AND(LQ30&lt;&gt;0,LQ31&lt;&gt;0),(LQ30-LQ31)/LQ31,IF(AND(LQ30=0,LQ31=0),"",IF(AND(LQ30="",LQ31=""),"",IF(AND(LQ30=0,LQ31=""),"", IF(AND(LQ30="",LQ31=0),"",1)))))</f>
        <v/>
      </c>
      <c r="LR32" s="73" t="str">
        <f t="shared" si="1141"/>
        <v/>
      </c>
      <c r="LS32" s="73" t="str">
        <f t="shared" si="1141"/>
        <v/>
      </c>
      <c r="LT32" s="73" t="str">
        <f t="shared" si="1141"/>
        <v/>
      </c>
      <c r="LU32" s="73" t="str">
        <f t="shared" si="1141"/>
        <v/>
      </c>
      <c r="LV32" s="73" t="str">
        <f t="shared" si="1141"/>
        <v/>
      </c>
      <c r="LW32" s="73" t="str">
        <f t="shared" si="1141"/>
        <v/>
      </c>
      <c r="LX32" s="73" t="str">
        <f t="shared" si="1141"/>
        <v/>
      </c>
      <c r="LY32" s="73" t="str">
        <f t="shared" si="1141"/>
        <v/>
      </c>
      <c r="LZ32" s="73" t="str">
        <f t="shared" si="1141"/>
        <v/>
      </c>
      <c r="MA32" s="73" t="str">
        <f t="shared" si="1141"/>
        <v/>
      </c>
      <c r="MB32" s="73" t="str">
        <f t="shared" si="1141"/>
        <v/>
      </c>
      <c r="MC32" s="73" t="str">
        <f t="shared" si="1141"/>
        <v/>
      </c>
      <c r="MD32" s="73" t="str">
        <f t="shared" si="1141"/>
        <v/>
      </c>
      <c r="ME32" s="74" t="str">
        <f t="shared" si="1140"/>
        <v/>
      </c>
      <c r="MF32" s="72" t="str">
        <f t="shared" si="1138"/>
        <v/>
      </c>
      <c r="MG32" s="73" t="str">
        <f t="shared" si="1138"/>
        <v/>
      </c>
      <c r="MH32" s="73" t="str">
        <f t="shared" si="1138"/>
        <v/>
      </c>
      <c r="MI32" s="73" t="str">
        <f t="shared" si="1138"/>
        <v/>
      </c>
      <c r="MJ32" s="73" t="str">
        <f t="shared" si="1138"/>
        <v/>
      </c>
      <c r="MK32" s="73" t="str">
        <f t="shared" si="1138"/>
        <v/>
      </c>
      <c r="ML32" s="73" t="str">
        <f t="shared" si="1138"/>
        <v/>
      </c>
      <c r="MM32" s="73" t="str">
        <f t="shared" si="1138"/>
        <v/>
      </c>
      <c r="MN32" s="73" t="str">
        <f t="shared" si="1138"/>
        <v/>
      </c>
      <c r="MO32" s="73" t="str">
        <f t="shared" si="1138"/>
        <v/>
      </c>
      <c r="MP32" s="73" t="str">
        <f t="shared" si="1138"/>
        <v/>
      </c>
      <c r="MQ32" s="73" t="str">
        <f t="shared" si="1138"/>
        <v/>
      </c>
      <c r="MR32" s="73" t="str">
        <f t="shared" si="1138"/>
        <v/>
      </c>
      <c r="MS32" s="73" t="str">
        <f t="shared" si="1138"/>
        <v/>
      </c>
      <c r="MT32" s="73" t="str">
        <f t="shared" si="1138"/>
        <v/>
      </c>
      <c r="MU32" s="73" t="str">
        <f t="shared" si="1138"/>
        <v/>
      </c>
      <c r="MV32" s="73" t="str">
        <f t="shared" si="1138"/>
        <v/>
      </c>
      <c r="MW32" s="73" t="str">
        <f t="shared" si="1138"/>
        <v/>
      </c>
      <c r="MX32" s="73" t="str">
        <f t="shared" si="1138"/>
        <v/>
      </c>
      <c r="MY32" s="73" t="str">
        <f t="shared" si="1138"/>
        <v/>
      </c>
      <c r="MZ32" s="73" t="str">
        <f t="shared" si="1138"/>
        <v/>
      </c>
      <c r="NA32" s="73" t="str">
        <f t="shared" si="1138"/>
        <v/>
      </c>
      <c r="NB32" s="73" t="str">
        <f t="shared" si="1138"/>
        <v/>
      </c>
      <c r="NC32" s="73" t="str">
        <f t="shared" ref="NC32:NP32" si="1142">IF(AND(NC30&lt;&gt;0,NC31&lt;&gt;0),(NC30-NC31)/NC31,IF(AND(NC30=0,NC31=0),"",IF(AND(NC30="",NC31=""),"",IF(AND(NC30=0,NC31=""),"", IF(AND(NC30="",NC31=0),"",1)))))</f>
        <v/>
      </c>
      <c r="ND32" s="73" t="str">
        <f t="shared" si="1142"/>
        <v/>
      </c>
      <c r="NE32" s="73" t="str">
        <f t="shared" si="1142"/>
        <v/>
      </c>
      <c r="NF32" s="73" t="str">
        <f t="shared" si="1142"/>
        <v/>
      </c>
      <c r="NG32" s="73" t="str">
        <f t="shared" si="1142"/>
        <v/>
      </c>
      <c r="NH32" s="73" t="str">
        <f t="shared" si="1142"/>
        <v/>
      </c>
      <c r="NI32" s="73" t="str">
        <f t="shared" si="1142"/>
        <v/>
      </c>
      <c r="NJ32" s="73" t="str">
        <f t="shared" si="1142"/>
        <v/>
      </c>
      <c r="NK32" s="73" t="str">
        <f t="shared" si="1142"/>
        <v/>
      </c>
      <c r="NL32" s="73" t="str">
        <f t="shared" si="1142"/>
        <v/>
      </c>
      <c r="NM32" s="73" t="str">
        <f t="shared" si="1142"/>
        <v/>
      </c>
      <c r="NN32" s="73" t="str">
        <f t="shared" si="1142"/>
        <v/>
      </c>
      <c r="NO32" s="73" t="str">
        <f t="shared" si="1142"/>
        <v/>
      </c>
      <c r="NP32" s="73" t="str">
        <f t="shared" si="1142"/>
        <v/>
      </c>
      <c r="NQ32" s="74" t="str">
        <f t="shared" si="1138"/>
        <v/>
      </c>
      <c r="NR32" s="40" t="str">
        <f t="shared" ref="NR32" si="1143">IF(AND(NR30&lt;&gt;0,NR31&lt;&gt;0),(NR30-NR31)/NR31,IF(AND(NR30=0,NR31=0),"",IF(AND(NR30="",NR31=""),"",IF(AND(NR30=0,NR31=""),"", IF(AND(NR30="",NR31=0),"",1)))))</f>
        <v/>
      </c>
      <c r="NS32" s="40" t="str">
        <f t="shared" ref="NS32" si="1144">IF(AND(NS30&lt;&gt;0,NS31&lt;&gt;0),(NS30-NS31)/NS31,IF(AND(NS30=0,NS31=0),"",IF(AND(NS30="",NS31=""),"",IF(AND(NS30=0,NS31=""),"", IF(AND(NS30="",NS31=0),"",1)))))</f>
        <v/>
      </c>
      <c r="NT32" s="40" t="str">
        <f t="shared" ref="NT32" si="1145">IF(AND(NT30&lt;&gt;0,NT31&lt;&gt;0),(NT30-NT31)/NT31,IF(AND(NT30=0,NT31=0),"",IF(AND(NT30="",NT31=""),"",IF(AND(NT30=0,NT31=""),"", IF(AND(NT30="",NT31=0),"",1)))))</f>
        <v/>
      </c>
      <c r="NU32" s="40" t="str">
        <f t="shared" ref="NU32" si="1146">IF(AND(NU30&lt;&gt;0,NU31&lt;&gt;0),(NU30-NU31)/NU31,IF(AND(NU30=0,NU31=0),"",IF(AND(NU30="",NU31=""),"",IF(AND(NU30=0,NU31=""),"", IF(AND(NU30="",NU31=0),"",1)))))</f>
        <v/>
      </c>
      <c r="NV32" s="40" t="str">
        <f t="shared" ref="NV32" si="1147">IF(AND(NV30&lt;&gt;0,NV31&lt;&gt;0),(NV30-NV31)/NV31,IF(AND(NV30=0,NV31=0),"",IF(AND(NV30="",NV31=""),"",IF(AND(NV30=0,NV31=""),"", IF(AND(NV30="",NV31=0),"",1)))))</f>
        <v/>
      </c>
      <c r="NW32" s="40" t="str">
        <f t="shared" ref="NW32" si="1148">IF(AND(NW30&lt;&gt;0,NW31&lt;&gt;0),(NW30-NW31)/NW31,IF(AND(NW30=0,NW31=0),"",IF(AND(NW30="",NW31=""),"",IF(AND(NW30=0,NW31=""),"", IF(AND(NW30="",NW31=0),"",1)))))</f>
        <v/>
      </c>
      <c r="NX32" s="40" t="str">
        <f t="shared" ref="NX32" si="1149">IF(AND(NX30&lt;&gt;0,NX31&lt;&gt;0),(NX30-NX31)/NX31,IF(AND(NX30=0,NX31=0),"",IF(AND(NX30="",NX31=""),"",IF(AND(NX30=0,NX31=""),"", IF(AND(NX30="",NX31=0),"",1)))))</f>
        <v/>
      </c>
      <c r="NY32" s="40" t="str">
        <f t="shared" ref="NY32" si="1150">IF(AND(NY30&lt;&gt;0,NY31&lt;&gt;0),(NY30-NY31)/NY31,IF(AND(NY30=0,NY31=0),"",IF(AND(NY30="",NY31=""),"",IF(AND(NY30=0,NY31=""),"", IF(AND(NY30="",NY31=0),"",1)))))</f>
        <v/>
      </c>
      <c r="NZ32" s="40" t="str">
        <f t="shared" ref="NZ32" si="1151">IF(AND(NZ30&lt;&gt;0,NZ31&lt;&gt;0),(NZ30-NZ31)/NZ31,IF(AND(NZ30=0,NZ31=0),"",IF(AND(NZ30="",NZ31=""),"",IF(AND(NZ30=0,NZ31=""),"", IF(AND(NZ30="",NZ31=0),"",1)))))</f>
        <v/>
      </c>
      <c r="OA32" s="40" t="str">
        <f t="shared" ref="OA32" si="1152">IF(AND(OA30&lt;&gt;0,OA31&lt;&gt;0),(OA30-OA31)/OA31,IF(AND(OA30=0,OA31=0),"",IF(AND(OA30="",OA31=""),"",IF(AND(OA30=0,OA31=""),"", IF(AND(OA30="",OA31=0),"",1)))))</f>
        <v/>
      </c>
      <c r="OB32" s="40" t="str">
        <f t="shared" ref="OB32" si="1153">IF(AND(OB30&lt;&gt;0,OB31&lt;&gt;0),(OB30-OB31)/OB31,IF(AND(OB30=0,OB31=0),"",IF(AND(OB30="",OB31=""),"",IF(AND(OB30=0,OB31=""),"", IF(AND(OB30="",OB31=0),"",1)))))</f>
        <v/>
      </c>
      <c r="OC32" s="40" t="str">
        <f t="shared" ref="OC32" si="1154">IF(AND(OC30&lt;&gt;0,OC31&lt;&gt;0),(OC30-OC31)/OC31,IF(AND(OC30=0,OC31=0),"",IF(AND(OC30="",OC31=""),"",IF(AND(OC30=0,OC31=""),"", IF(AND(OC30="",OC31=0),"",1)))))</f>
        <v/>
      </c>
      <c r="OD32" s="40" t="str">
        <f t="shared" ref="OD32" si="1155">IF(AND(OD30&lt;&gt;0,OD31&lt;&gt;0),(OD30-OD31)/OD31,IF(AND(OD30=0,OD31=0),"",IF(AND(OD30="",OD31=""),"",IF(AND(OD30=0,OD31=""),"", IF(AND(OD30="",OD31=0),"",1)))))</f>
        <v/>
      </c>
      <c r="OE32" s="40" t="str">
        <f t="shared" ref="OE32" si="1156">IF(AND(OE30&lt;&gt;0,OE31&lt;&gt;0),(OE30-OE31)/OE31,IF(AND(OE30=0,OE31=0),"",IF(AND(OE30="",OE31=""),"",IF(AND(OE30=0,OE31=""),"", IF(AND(OE30="",OE31=0),"",1)))))</f>
        <v/>
      </c>
      <c r="OF32" s="40" t="str">
        <f t="shared" ref="OF32" si="1157">IF(AND(OF30&lt;&gt;0,OF31&lt;&gt;0),(OF30-OF31)/OF31,IF(AND(OF30=0,OF31=0),"",IF(AND(OF30="",OF31=""),"",IF(AND(OF30=0,OF31=""),"", IF(AND(OF30="",OF31=0),"",1)))))</f>
        <v/>
      </c>
      <c r="OG32" s="40" t="str">
        <f t="shared" ref="OG32" si="1158">IF(AND(OG30&lt;&gt;0,OG31&lt;&gt;0),(OG30-OG31)/OG31,IF(AND(OG30=0,OG31=0),"",IF(AND(OG30="",OG31=""),"",IF(AND(OG30=0,OG31=""),"", IF(AND(OG30="",OG31=0),"",1)))))</f>
        <v/>
      </c>
      <c r="OH32" s="40" t="str">
        <f t="shared" ref="OH32" si="1159">IF(AND(OH30&lt;&gt;0,OH31&lt;&gt;0),(OH30-OH31)/OH31,IF(AND(OH30=0,OH31=0),"",IF(AND(OH30="",OH31=""),"",IF(AND(OH30=0,OH31=""),"", IF(AND(OH30="",OH31=0),"",1)))))</f>
        <v/>
      </c>
      <c r="OI32" s="40" t="str">
        <f t="shared" ref="OI32" si="1160">IF(AND(OI30&lt;&gt;0,OI31&lt;&gt;0),(OI30-OI31)/OI31,IF(AND(OI30=0,OI31=0),"",IF(AND(OI30="",OI31=""),"",IF(AND(OI30=0,OI31=""),"", IF(AND(OI30="",OI31=0),"",1)))))</f>
        <v/>
      </c>
      <c r="OJ32" s="40" t="str">
        <f t="shared" ref="OJ32" si="1161">IF(AND(OJ30&lt;&gt;0,OJ31&lt;&gt;0),(OJ30-OJ31)/OJ31,IF(AND(OJ30=0,OJ31=0),"",IF(AND(OJ30="",OJ31=""),"",IF(AND(OJ30=0,OJ31=""),"", IF(AND(OJ30="",OJ31=0),"",1)))))</f>
        <v/>
      </c>
      <c r="OK32" s="40" t="str">
        <f t="shared" ref="OK32" si="1162">IF(AND(OK30&lt;&gt;0,OK31&lt;&gt;0),(OK30-OK31)/OK31,IF(AND(OK30=0,OK31=0),"",IF(AND(OK30="",OK31=""),"",IF(AND(OK30=0,OK31=""),"", IF(AND(OK30="",OK31=0),"",1)))))</f>
        <v/>
      </c>
      <c r="OL32" s="40" t="str">
        <f t="shared" ref="OL32" si="1163">IF(AND(OL30&lt;&gt;0,OL31&lt;&gt;0),(OL30-OL31)/OL31,IF(AND(OL30=0,OL31=0),"",IF(AND(OL30="",OL31=""),"",IF(AND(OL30=0,OL31=""),"", IF(AND(OL30="",OL31=0),"",1)))))</f>
        <v/>
      </c>
      <c r="OM32" s="40" t="str">
        <f t="shared" ref="OM32" si="1164">IF(AND(OM30&lt;&gt;0,OM31&lt;&gt;0),(OM30-OM31)/OM31,IF(AND(OM30=0,OM31=0),"",IF(AND(OM30="",OM31=""),"",IF(AND(OM30=0,OM31=""),"", IF(AND(OM30="",OM31=0),"",1)))))</f>
        <v/>
      </c>
      <c r="ON32" s="40" t="str">
        <f t="shared" ref="ON32:PB32" si="1165">IF(AND(ON30&lt;&gt;0,ON31&lt;&gt;0),(ON30-ON31)/ON31,IF(AND(ON30=0,ON31=0),"",IF(AND(ON30="",ON31=""),"",IF(AND(ON30=0,ON31=""),"", IF(AND(ON30="",ON31=0),"",1)))))</f>
        <v/>
      </c>
      <c r="OO32" s="40" t="str">
        <f t="shared" si="1165"/>
        <v/>
      </c>
      <c r="OP32" s="40" t="str">
        <f t="shared" si="1165"/>
        <v/>
      </c>
      <c r="OQ32" s="40" t="str">
        <f t="shared" si="1165"/>
        <v/>
      </c>
      <c r="OR32" s="40" t="str">
        <f t="shared" si="1165"/>
        <v/>
      </c>
      <c r="OS32" s="40" t="str">
        <f t="shared" si="1165"/>
        <v/>
      </c>
      <c r="OT32" s="40" t="str">
        <f t="shared" si="1165"/>
        <v/>
      </c>
      <c r="OU32" s="40" t="str">
        <f t="shared" si="1165"/>
        <v/>
      </c>
      <c r="OV32" s="40" t="str">
        <f t="shared" si="1165"/>
        <v/>
      </c>
      <c r="OW32" s="40" t="str">
        <f t="shared" si="1165"/>
        <v/>
      </c>
      <c r="OX32" s="40" t="str">
        <f t="shared" si="1165"/>
        <v/>
      </c>
      <c r="OY32" s="40" t="str">
        <f t="shared" si="1165"/>
        <v/>
      </c>
      <c r="OZ32" s="40" t="str">
        <f t="shared" si="1165"/>
        <v/>
      </c>
      <c r="PA32" s="40" t="str">
        <f t="shared" si="1165"/>
        <v/>
      </c>
      <c r="PB32" s="40" t="str">
        <f t="shared" si="1165"/>
        <v/>
      </c>
      <c r="PC32" s="41" t="str">
        <f t="shared" ref="PC32" si="1166">IF(AND(PC30&lt;&gt;0,PC31&lt;&gt;0),(PC30-PC31)/PC31,IF(AND(PC30=0,PC31=0),"",IF(AND(PC30="",PC31=""),"",IF(AND(PC30=0,PC31=""),"", IF(AND(PC30="",PC31=0),"",1)))))</f>
        <v/>
      </c>
    </row>
    <row r="33" spans="1:419" s="15" customFormat="1" ht="14.25" customHeight="1" outlineLevel="1" x14ac:dyDescent="0.3">
      <c r="A33" s="45" t="s">
        <v>54</v>
      </c>
      <c r="B33" s="91">
        <f>[2]Consolidado!$J$12</f>
        <v>0.27927520117187499</v>
      </c>
      <c r="C33" s="92"/>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2"/>
      <c r="AL33" s="92"/>
      <c r="AM33" s="93"/>
      <c r="AN33" s="91">
        <f>[2]Consolidado!$J$13</f>
        <v>0</v>
      </c>
      <c r="AO33" s="92"/>
      <c r="AP33" s="92"/>
      <c r="AQ33" s="92"/>
      <c r="AR33" s="92"/>
      <c r="AS33" s="92"/>
      <c r="AT33" s="92"/>
      <c r="AU33" s="92"/>
      <c r="AV33" s="92"/>
      <c r="AW33" s="92"/>
      <c r="AX33" s="92"/>
      <c r="AY33" s="92"/>
      <c r="AZ33" s="92"/>
      <c r="BA33" s="92"/>
      <c r="BB33" s="92"/>
      <c r="BC33" s="92"/>
      <c r="BD33" s="92"/>
      <c r="BE33" s="92"/>
      <c r="BF33" s="92"/>
      <c r="BG33" s="92"/>
      <c r="BH33" s="92"/>
      <c r="BI33" s="92"/>
      <c r="BJ33" s="92"/>
      <c r="BK33" s="92"/>
      <c r="BL33" s="92"/>
      <c r="BM33" s="92"/>
      <c r="BN33" s="92"/>
      <c r="BO33" s="92"/>
      <c r="BP33" s="92"/>
      <c r="BQ33" s="92"/>
      <c r="BR33" s="92"/>
      <c r="BS33" s="92"/>
      <c r="BT33" s="92"/>
      <c r="BU33" s="92"/>
      <c r="BV33" s="92"/>
      <c r="BW33" s="92"/>
      <c r="BX33" s="92"/>
      <c r="BY33" s="93"/>
      <c r="BZ33" s="91">
        <f>[2]Consolidado!$J$14</f>
        <v>0</v>
      </c>
      <c r="CA33" s="92"/>
      <c r="CB33" s="92"/>
      <c r="CC33" s="92"/>
      <c r="CD33" s="92"/>
      <c r="CE33" s="92"/>
      <c r="CF33" s="92"/>
      <c r="CG33" s="92"/>
      <c r="CH33" s="92"/>
      <c r="CI33" s="92"/>
      <c r="CJ33" s="92"/>
      <c r="CK33" s="92"/>
      <c r="CL33" s="92"/>
      <c r="CM33" s="92"/>
      <c r="CN33" s="92"/>
      <c r="CO33" s="92"/>
      <c r="CP33" s="92"/>
      <c r="CQ33" s="92"/>
      <c r="CR33" s="92"/>
      <c r="CS33" s="92"/>
      <c r="CT33" s="92"/>
      <c r="CU33" s="92"/>
      <c r="CV33" s="92"/>
      <c r="CW33" s="92"/>
      <c r="CX33" s="92"/>
      <c r="CY33" s="92"/>
      <c r="CZ33" s="92"/>
      <c r="DA33" s="92"/>
      <c r="DB33" s="92"/>
      <c r="DC33" s="92"/>
      <c r="DD33" s="92"/>
      <c r="DE33" s="92"/>
      <c r="DF33" s="92"/>
      <c r="DG33" s="92"/>
      <c r="DH33" s="92"/>
      <c r="DI33" s="92"/>
      <c r="DJ33" s="92"/>
      <c r="DK33" s="93"/>
      <c r="DL33" s="100">
        <f>[2]Consolidado!$J$17</f>
        <v>0.41408800097656251</v>
      </c>
      <c r="DM33" s="101"/>
      <c r="DN33" s="101"/>
      <c r="DO33" s="101"/>
      <c r="DP33" s="101"/>
      <c r="DQ33" s="101"/>
      <c r="DR33" s="101"/>
      <c r="DS33" s="101"/>
      <c r="DT33" s="101"/>
      <c r="DU33" s="101"/>
      <c r="DV33" s="101"/>
      <c r="DW33" s="101"/>
      <c r="DX33" s="101"/>
      <c r="DY33" s="101"/>
      <c r="DZ33" s="101"/>
      <c r="EA33" s="101"/>
      <c r="EB33" s="101"/>
      <c r="EC33" s="101"/>
      <c r="ED33" s="101"/>
      <c r="EE33" s="101"/>
      <c r="EF33" s="101"/>
      <c r="EG33" s="101"/>
      <c r="EH33" s="101"/>
      <c r="EI33" s="101"/>
      <c r="EJ33" s="101"/>
      <c r="EK33" s="101"/>
      <c r="EL33" s="101"/>
      <c r="EM33" s="101"/>
      <c r="EN33" s="101"/>
      <c r="EO33" s="101"/>
      <c r="EP33" s="101"/>
      <c r="EQ33" s="101"/>
      <c r="ER33" s="101"/>
      <c r="ES33" s="101"/>
      <c r="ET33" s="101"/>
      <c r="EU33" s="101"/>
      <c r="EV33" s="101"/>
      <c r="EW33" s="102"/>
      <c r="EX33" s="100">
        <f>[2]Consolidado!$J$18</f>
        <v>0</v>
      </c>
      <c r="EY33" s="101"/>
      <c r="EZ33" s="101"/>
      <c r="FA33" s="101"/>
      <c r="FB33" s="101"/>
      <c r="FC33" s="101"/>
      <c r="FD33" s="101"/>
      <c r="FE33" s="101"/>
      <c r="FF33" s="101"/>
      <c r="FG33" s="101"/>
      <c r="FH33" s="101"/>
      <c r="FI33" s="101"/>
      <c r="FJ33" s="101"/>
      <c r="FK33" s="101"/>
      <c r="FL33" s="101"/>
      <c r="FM33" s="101"/>
      <c r="FN33" s="101"/>
      <c r="FO33" s="101"/>
      <c r="FP33" s="101"/>
      <c r="FQ33" s="101"/>
      <c r="FR33" s="101"/>
      <c r="FS33" s="101"/>
      <c r="FT33" s="101"/>
      <c r="FU33" s="101"/>
      <c r="FV33" s="101"/>
      <c r="FW33" s="101"/>
      <c r="FX33" s="101"/>
      <c r="FY33" s="101"/>
      <c r="FZ33" s="101"/>
      <c r="GA33" s="101"/>
      <c r="GB33" s="101"/>
      <c r="GC33" s="101"/>
      <c r="GD33" s="101"/>
      <c r="GE33" s="101"/>
      <c r="GF33" s="101"/>
      <c r="GG33" s="101"/>
      <c r="GH33" s="101"/>
      <c r="GI33" s="102"/>
      <c r="GJ33" s="100">
        <f>[2]Consolidado!$J$19</f>
        <v>0</v>
      </c>
      <c r="GK33" s="101"/>
      <c r="GL33" s="101"/>
      <c r="GM33" s="101"/>
      <c r="GN33" s="101"/>
      <c r="GO33" s="101"/>
      <c r="GP33" s="101"/>
      <c r="GQ33" s="101"/>
      <c r="GR33" s="101"/>
      <c r="GS33" s="101"/>
      <c r="GT33" s="101"/>
      <c r="GU33" s="101"/>
      <c r="GV33" s="101"/>
      <c r="GW33" s="101"/>
      <c r="GX33" s="101"/>
      <c r="GY33" s="101"/>
      <c r="GZ33" s="101"/>
      <c r="HA33" s="101"/>
      <c r="HB33" s="101"/>
      <c r="HC33" s="101"/>
      <c r="HD33" s="101"/>
      <c r="HE33" s="101"/>
      <c r="HF33" s="101"/>
      <c r="HG33" s="101"/>
      <c r="HH33" s="101"/>
      <c r="HI33" s="101"/>
      <c r="HJ33" s="101"/>
      <c r="HK33" s="101"/>
      <c r="HL33" s="101"/>
      <c r="HM33" s="101"/>
      <c r="HN33" s="101"/>
      <c r="HO33" s="101"/>
      <c r="HP33" s="101"/>
      <c r="HQ33" s="101"/>
      <c r="HR33" s="101"/>
      <c r="HS33" s="101"/>
      <c r="HT33" s="101"/>
      <c r="HU33" s="102"/>
      <c r="HV33" s="139">
        <f>[2]Consolidado!$J$20</f>
        <v>0.41408800097656251</v>
      </c>
      <c r="HW33" s="140"/>
      <c r="HX33" s="140"/>
      <c r="HY33" s="140"/>
      <c r="HZ33" s="140"/>
      <c r="IA33" s="140"/>
      <c r="IB33" s="140"/>
      <c r="IC33" s="140"/>
      <c r="ID33" s="140"/>
      <c r="IE33" s="140"/>
      <c r="IF33" s="140"/>
      <c r="IG33" s="140"/>
      <c r="IH33" s="140"/>
      <c r="II33" s="140"/>
      <c r="IJ33" s="140"/>
      <c r="IK33" s="140"/>
      <c r="IL33" s="140"/>
      <c r="IM33" s="140"/>
      <c r="IN33" s="140"/>
      <c r="IO33" s="140"/>
      <c r="IP33" s="140"/>
      <c r="IQ33" s="140"/>
      <c r="IR33" s="140"/>
      <c r="IS33" s="140"/>
      <c r="IT33" s="140"/>
      <c r="IU33" s="140"/>
      <c r="IV33" s="140"/>
      <c r="IW33" s="140"/>
      <c r="IX33" s="140"/>
      <c r="IY33" s="140"/>
      <c r="IZ33" s="140"/>
      <c r="JA33" s="140"/>
      <c r="JB33" s="140"/>
      <c r="JC33" s="140"/>
      <c r="JD33" s="140"/>
      <c r="JE33" s="140"/>
      <c r="JF33" s="140"/>
      <c r="JG33" s="141"/>
      <c r="JH33" s="100">
        <f>[2]Consolidado!$J$22</f>
        <v>6.888900024414063E-2</v>
      </c>
      <c r="JI33" s="101"/>
      <c r="JJ33" s="101"/>
      <c r="JK33" s="101"/>
      <c r="JL33" s="101"/>
      <c r="JM33" s="101"/>
      <c r="JN33" s="101"/>
      <c r="JO33" s="101"/>
      <c r="JP33" s="101"/>
      <c r="JQ33" s="101"/>
      <c r="JR33" s="101"/>
      <c r="JS33" s="101"/>
      <c r="JT33" s="101"/>
      <c r="JU33" s="101"/>
      <c r="JV33" s="101"/>
      <c r="JW33" s="101"/>
      <c r="JX33" s="101"/>
      <c r="JY33" s="101"/>
      <c r="JZ33" s="101"/>
      <c r="KA33" s="101"/>
      <c r="KB33" s="101"/>
      <c r="KC33" s="101"/>
      <c r="KD33" s="101"/>
      <c r="KE33" s="101"/>
      <c r="KF33" s="101"/>
      <c r="KG33" s="101"/>
      <c r="KH33" s="101"/>
      <c r="KI33" s="101"/>
      <c r="KJ33" s="101"/>
      <c r="KK33" s="101"/>
      <c r="KL33" s="101"/>
      <c r="KM33" s="101"/>
      <c r="KN33" s="101"/>
      <c r="KO33" s="101"/>
      <c r="KP33" s="101"/>
      <c r="KQ33" s="101"/>
      <c r="KR33" s="101"/>
      <c r="KS33" s="102"/>
      <c r="KT33" s="100">
        <f>[2]Consolidado!$J$23</f>
        <v>0</v>
      </c>
      <c r="KU33" s="101"/>
      <c r="KV33" s="101"/>
      <c r="KW33" s="101"/>
      <c r="KX33" s="101"/>
      <c r="KY33" s="101"/>
      <c r="KZ33" s="101"/>
      <c r="LA33" s="101"/>
      <c r="LB33" s="101"/>
      <c r="LC33" s="101"/>
      <c r="LD33" s="101"/>
      <c r="LE33" s="101"/>
      <c r="LF33" s="101"/>
      <c r="LG33" s="101"/>
      <c r="LH33" s="101"/>
      <c r="LI33" s="101"/>
      <c r="LJ33" s="101"/>
      <c r="LK33" s="101"/>
      <c r="LL33" s="101"/>
      <c r="LM33" s="101"/>
      <c r="LN33" s="101"/>
      <c r="LO33" s="101"/>
      <c r="LP33" s="101"/>
      <c r="LQ33" s="101"/>
      <c r="LR33" s="101"/>
      <c r="LS33" s="101"/>
      <c r="LT33" s="101"/>
      <c r="LU33" s="101"/>
      <c r="LV33" s="101"/>
      <c r="LW33" s="101"/>
      <c r="LX33" s="101"/>
      <c r="LY33" s="101"/>
      <c r="LZ33" s="101"/>
      <c r="MA33" s="101"/>
      <c r="MB33" s="101"/>
      <c r="MC33" s="101"/>
      <c r="MD33" s="101"/>
      <c r="ME33" s="102"/>
      <c r="MF33" s="100">
        <f>[2]Consolidado!$J$24</f>
        <v>0</v>
      </c>
      <c r="MG33" s="101"/>
      <c r="MH33" s="101"/>
      <c r="MI33" s="101"/>
      <c r="MJ33" s="101"/>
      <c r="MK33" s="101"/>
      <c r="ML33" s="101"/>
      <c r="MM33" s="101"/>
      <c r="MN33" s="101"/>
      <c r="MO33" s="101"/>
      <c r="MP33" s="101"/>
      <c r="MQ33" s="101"/>
      <c r="MR33" s="101"/>
      <c r="MS33" s="101"/>
      <c r="MT33" s="101"/>
      <c r="MU33" s="101"/>
      <c r="MV33" s="101"/>
      <c r="MW33" s="101"/>
      <c r="MX33" s="101"/>
      <c r="MY33" s="101"/>
      <c r="MZ33" s="101"/>
      <c r="NA33" s="101"/>
      <c r="NB33" s="101"/>
      <c r="NC33" s="101"/>
      <c r="ND33" s="101"/>
      <c r="NE33" s="101"/>
      <c r="NF33" s="101"/>
      <c r="NG33" s="101"/>
      <c r="NH33" s="101"/>
      <c r="NI33" s="101"/>
      <c r="NJ33" s="101"/>
      <c r="NK33" s="101"/>
      <c r="NL33" s="101"/>
      <c r="NM33" s="101"/>
      <c r="NN33" s="101"/>
      <c r="NO33" s="101"/>
      <c r="NP33" s="101"/>
      <c r="NQ33" s="102"/>
      <c r="NR33" s="139">
        <f>[2]Consolidado!$J$25</f>
        <v>6.888900024414063E-2</v>
      </c>
      <c r="NS33" s="140"/>
      <c r="NT33" s="140"/>
      <c r="NU33" s="140"/>
      <c r="NV33" s="140"/>
      <c r="NW33" s="140"/>
      <c r="NX33" s="140"/>
      <c r="NY33" s="140"/>
      <c r="NZ33" s="140"/>
      <c r="OA33" s="140"/>
      <c r="OB33" s="140"/>
      <c r="OC33" s="140"/>
      <c r="OD33" s="140"/>
      <c r="OE33" s="140"/>
      <c r="OF33" s="140"/>
      <c r="OG33" s="140"/>
      <c r="OH33" s="140"/>
      <c r="OI33" s="140"/>
      <c r="OJ33" s="140"/>
      <c r="OK33" s="140"/>
      <c r="OL33" s="140"/>
      <c r="OM33" s="140"/>
      <c r="ON33" s="140"/>
      <c r="OO33" s="140"/>
      <c r="OP33" s="140"/>
      <c r="OQ33" s="140"/>
      <c r="OR33" s="140"/>
      <c r="OS33" s="140"/>
      <c r="OT33" s="140"/>
      <c r="OU33" s="140"/>
      <c r="OV33" s="140"/>
      <c r="OW33" s="140"/>
      <c r="OX33" s="140"/>
      <c r="OY33" s="140"/>
      <c r="OZ33" s="140"/>
      <c r="PA33" s="140"/>
      <c r="PB33" s="140"/>
      <c r="PC33" s="141"/>
    </row>
    <row r="34" spans="1:419" s="15" customFormat="1" outlineLevel="1" x14ac:dyDescent="0.3">
      <c r="A34" s="46" t="s">
        <v>55</v>
      </c>
      <c r="B34" s="124">
        <f>[1]Consolidado!$J$12</f>
        <v>0.28156999999999999</v>
      </c>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6"/>
      <c r="AN34" s="124">
        <f>[1]Consolidado!$J$13</f>
        <v>0</v>
      </c>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c r="BP34" s="125"/>
      <c r="BQ34" s="125"/>
      <c r="BR34" s="125"/>
      <c r="BS34" s="125"/>
      <c r="BT34" s="125"/>
      <c r="BU34" s="125"/>
      <c r="BV34" s="125"/>
      <c r="BW34" s="125"/>
      <c r="BX34" s="125"/>
      <c r="BY34" s="126"/>
      <c r="BZ34" s="124">
        <f>[1]Consolidado!$J$14</f>
        <v>0</v>
      </c>
      <c r="CA34" s="125"/>
      <c r="CB34" s="125"/>
      <c r="CC34" s="125"/>
      <c r="CD34" s="125"/>
      <c r="CE34" s="125"/>
      <c r="CF34" s="125"/>
      <c r="CG34" s="125"/>
      <c r="CH34" s="125"/>
      <c r="CI34" s="125"/>
      <c r="CJ34" s="125"/>
      <c r="CK34" s="125"/>
      <c r="CL34" s="125"/>
      <c r="CM34" s="125"/>
      <c r="CN34" s="125"/>
      <c r="CO34" s="125"/>
      <c r="CP34" s="125"/>
      <c r="CQ34" s="125"/>
      <c r="CR34" s="125"/>
      <c r="CS34" s="125"/>
      <c r="CT34" s="125"/>
      <c r="CU34" s="125"/>
      <c r="CV34" s="125"/>
      <c r="CW34" s="125"/>
      <c r="CX34" s="125"/>
      <c r="CY34" s="125"/>
      <c r="CZ34" s="125"/>
      <c r="DA34" s="125"/>
      <c r="DB34" s="125"/>
      <c r="DC34" s="125"/>
      <c r="DD34" s="125"/>
      <c r="DE34" s="125"/>
      <c r="DF34" s="125"/>
      <c r="DG34" s="125"/>
      <c r="DH34" s="125"/>
      <c r="DI34" s="125"/>
      <c r="DJ34" s="125"/>
      <c r="DK34" s="126"/>
      <c r="DL34" s="94">
        <f>[1]Consolidado!$J$17</f>
        <v>0.410549</v>
      </c>
      <c r="DM34" s="95"/>
      <c r="DN34" s="95"/>
      <c r="DO34" s="95"/>
      <c r="DP34" s="95"/>
      <c r="DQ34" s="95"/>
      <c r="DR34" s="95"/>
      <c r="DS34" s="95"/>
      <c r="DT34" s="95"/>
      <c r="DU34" s="95"/>
      <c r="DV34" s="95"/>
      <c r="DW34" s="95"/>
      <c r="DX34" s="95"/>
      <c r="DY34" s="95"/>
      <c r="DZ34" s="95"/>
      <c r="EA34" s="95"/>
      <c r="EB34" s="95"/>
      <c r="EC34" s="95"/>
      <c r="ED34" s="95"/>
      <c r="EE34" s="95"/>
      <c r="EF34" s="95"/>
      <c r="EG34" s="95"/>
      <c r="EH34" s="95"/>
      <c r="EI34" s="95"/>
      <c r="EJ34" s="95"/>
      <c r="EK34" s="95"/>
      <c r="EL34" s="95"/>
      <c r="EM34" s="95"/>
      <c r="EN34" s="95"/>
      <c r="EO34" s="95"/>
      <c r="EP34" s="95"/>
      <c r="EQ34" s="95"/>
      <c r="ER34" s="95"/>
      <c r="ES34" s="95"/>
      <c r="ET34" s="95"/>
      <c r="EU34" s="95"/>
      <c r="EV34" s="95"/>
      <c r="EW34" s="96"/>
      <c r="EX34" s="94">
        <f>[1]Consolidado!$J$18</f>
        <v>0</v>
      </c>
      <c r="EY34" s="95"/>
      <c r="EZ34" s="95"/>
      <c r="FA34" s="95"/>
      <c r="FB34" s="95"/>
      <c r="FC34" s="95"/>
      <c r="FD34" s="95"/>
      <c r="FE34" s="95"/>
      <c r="FF34" s="95"/>
      <c r="FG34" s="95"/>
      <c r="FH34" s="95"/>
      <c r="FI34" s="95"/>
      <c r="FJ34" s="95"/>
      <c r="FK34" s="95"/>
      <c r="FL34" s="95"/>
      <c r="FM34" s="95"/>
      <c r="FN34" s="95"/>
      <c r="FO34" s="95"/>
      <c r="FP34" s="95"/>
      <c r="FQ34" s="95"/>
      <c r="FR34" s="95"/>
      <c r="FS34" s="95"/>
      <c r="FT34" s="95"/>
      <c r="FU34" s="95"/>
      <c r="FV34" s="95"/>
      <c r="FW34" s="95"/>
      <c r="FX34" s="95"/>
      <c r="FY34" s="95"/>
      <c r="FZ34" s="95"/>
      <c r="GA34" s="95"/>
      <c r="GB34" s="95"/>
      <c r="GC34" s="95"/>
      <c r="GD34" s="95"/>
      <c r="GE34" s="95"/>
      <c r="GF34" s="95"/>
      <c r="GG34" s="95"/>
      <c r="GH34" s="95"/>
      <c r="GI34" s="96"/>
      <c r="GJ34" s="94"/>
      <c r="GK34" s="95"/>
      <c r="GL34" s="95"/>
      <c r="GM34" s="95"/>
      <c r="GN34" s="95"/>
      <c r="GO34" s="95"/>
      <c r="GP34" s="95"/>
      <c r="GQ34" s="95"/>
      <c r="GR34" s="95"/>
      <c r="GS34" s="95"/>
      <c r="GT34" s="95"/>
      <c r="GU34" s="95"/>
      <c r="GV34" s="95"/>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6"/>
      <c r="HV34" s="124">
        <f>[1]Consolidado!$J$19</f>
        <v>0.410549</v>
      </c>
      <c r="HW34" s="125"/>
      <c r="HX34" s="125"/>
      <c r="HY34" s="125"/>
      <c r="HZ34" s="125"/>
      <c r="IA34" s="125"/>
      <c r="IB34" s="125"/>
      <c r="IC34" s="125"/>
      <c r="ID34" s="125"/>
      <c r="IE34" s="125"/>
      <c r="IF34" s="125"/>
      <c r="IG34" s="125"/>
      <c r="IH34" s="125"/>
      <c r="II34" s="125"/>
      <c r="IJ34" s="125"/>
      <c r="IK34" s="125"/>
      <c r="IL34" s="125"/>
      <c r="IM34" s="125"/>
      <c r="IN34" s="125"/>
      <c r="IO34" s="125"/>
      <c r="IP34" s="125"/>
      <c r="IQ34" s="125"/>
      <c r="IR34" s="125"/>
      <c r="IS34" s="125"/>
      <c r="IT34" s="125"/>
      <c r="IU34" s="125"/>
      <c r="IV34" s="125"/>
      <c r="IW34" s="125"/>
      <c r="IX34" s="125"/>
      <c r="IY34" s="125"/>
      <c r="IZ34" s="125"/>
      <c r="JA34" s="125"/>
      <c r="JB34" s="125"/>
      <c r="JC34" s="125"/>
      <c r="JD34" s="125"/>
      <c r="JE34" s="125"/>
      <c r="JF34" s="125"/>
      <c r="JG34" s="126"/>
      <c r="JH34" s="94">
        <f>[1]Consolidado!$J$21</f>
        <v>6.5225000000000005E-2</v>
      </c>
      <c r="JI34" s="95"/>
      <c r="JJ34" s="95"/>
      <c r="JK34" s="95"/>
      <c r="JL34" s="95"/>
      <c r="JM34" s="95"/>
      <c r="JN34" s="95"/>
      <c r="JO34" s="95"/>
      <c r="JP34" s="95"/>
      <c r="JQ34" s="95"/>
      <c r="JR34" s="95"/>
      <c r="JS34" s="95"/>
      <c r="JT34" s="95"/>
      <c r="JU34" s="95"/>
      <c r="JV34" s="95"/>
      <c r="JW34" s="95"/>
      <c r="JX34" s="95"/>
      <c r="JY34" s="95"/>
      <c r="JZ34" s="95"/>
      <c r="KA34" s="95"/>
      <c r="KB34" s="95"/>
      <c r="KC34" s="95"/>
      <c r="KD34" s="95"/>
      <c r="KE34" s="95"/>
      <c r="KF34" s="95"/>
      <c r="KG34" s="95"/>
      <c r="KH34" s="95"/>
      <c r="KI34" s="95"/>
      <c r="KJ34" s="95"/>
      <c r="KK34" s="95"/>
      <c r="KL34" s="95"/>
      <c r="KM34" s="95"/>
      <c r="KN34" s="95"/>
      <c r="KO34" s="95"/>
      <c r="KP34" s="95"/>
      <c r="KQ34" s="95"/>
      <c r="KR34" s="95"/>
      <c r="KS34" s="96"/>
      <c r="KT34" s="94">
        <f>[1]Consolidado!$J$22</f>
        <v>0</v>
      </c>
      <c r="KU34" s="95"/>
      <c r="KV34" s="95"/>
      <c r="KW34" s="95"/>
      <c r="KX34" s="95"/>
      <c r="KY34" s="95"/>
      <c r="KZ34" s="95"/>
      <c r="LA34" s="95"/>
      <c r="LB34" s="95"/>
      <c r="LC34" s="95"/>
      <c r="LD34" s="95"/>
      <c r="LE34" s="95"/>
      <c r="LF34" s="95"/>
      <c r="LG34" s="95"/>
      <c r="LH34" s="95"/>
      <c r="LI34" s="95"/>
      <c r="LJ34" s="95"/>
      <c r="LK34" s="95"/>
      <c r="LL34" s="95"/>
      <c r="LM34" s="95"/>
      <c r="LN34" s="95"/>
      <c r="LO34" s="95"/>
      <c r="LP34" s="95"/>
      <c r="LQ34" s="95"/>
      <c r="LR34" s="95"/>
      <c r="LS34" s="95"/>
      <c r="LT34" s="95"/>
      <c r="LU34" s="95"/>
      <c r="LV34" s="95"/>
      <c r="LW34" s="95"/>
      <c r="LX34" s="95"/>
      <c r="LY34" s="95"/>
      <c r="LZ34" s="95"/>
      <c r="MA34" s="95"/>
      <c r="MB34" s="95"/>
      <c r="MC34" s="95"/>
      <c r="MD34" s="95"/>
      <c r="ME34" s="96"/>
      <c r="MF34" s="94"/>
      <c r="MG34" s="95"/>
      <c r="MH34" s="95"/>
      <c r="MI34" s="95"/>
      <c r="MJ34" s="95"/>
      <c r="MK34" s="95"/>
      <c r="ML34" s="95"/>
      <c r="MM34" s="95"/>
      <c r="MN34" s="95"/>
      <c r="MO34" s="95"/>
      <c r="MP34" s="95"/>
      <c r="MQ34" s="95"/>
      <c r="MR34" s="95"/>
      <c r="MS34" s="95"/>
      <c r="MT34" s="95"/>
      <c r="MU34" s="95"/>
      <c r="MV34" s="95"/>
      <c r="MW34" s="95"/>
      <c r="MX34" s="95"/>
      <c r="MY34" s="95"/>
      <c r="MZ34" s="95"/>
      <c r="NA34" s="95"/>
      <c r="NB34" s="95"/>
      <c r="NC34" s="95"/>
      <c r="ND34" s="95"/>
      <c r="NE34" s="95"/>
      <c r="NF34" s="95"/>
      <c r="NG34" s="95"/>
      <c r="NH34" s="95"/>
      <c r="NI34" s="95"/>
      <c r="NJ34" s="95"/>
      <c r="NK34" s="95"/>
      <c r="NL34" s="95"/>
      <c r="NM34" s="95"/>
      <c r="NN34" s="95"/>
      <c r="NO34" s="95"/>
      <c r="NP34" s="95"/>
      <c r="NQ34" s="96"/>
      <c r="NR34" s="124">
        <f>[1]Consolidado!$J$23</f>
        <v>6.5225000000000005E-2</v>
      </c>
      <c r="NS34" s="125"/>
      <c r="NT34" s="125"/>
      <c r="NU34" s="125"/>
      <c r="NV34" s="125"/>
      <c r="NW34" s="125"/>
      <c r="NX34" s="125"/>
      <c r="NY34" s="125"/>
      <c r="NZ34" s="125"/>
      <c r="OA34" s="125"/>
      <c r="OB34" s="125"/>
      <c r="OC34" s="125"/>
      <c r="OD34" s="125"/>
      <c r="OE34" s="125"/>
      <c r="OF34" s="125"/>
      <c r="OG34" s="125"/>
      <c r="OH34" s="125"/>
      <c r="OI34" s="125"/>
      <c r="OJ34" s="125"/>
      <c r="OK34" s="125"/>
      <c r="OL34" s="125"/>
      <c r="OM34" s="125"/>
      <c r="ON34" s="125"/>
      <c r="OO34" s="125"/>
      <c r="OP34" s="125"/>
      <c r="OQ34" s="125"/>
      <c r="OR34" s="125"/>
      <c r="OS34" s="125"/>
      <c r="OT34" s="125"/>
      <c r="OU34" s="125"/>
      <c r="OV34" s="125"/>
      <c r="OW34" s="125"/>
      <c r="OX34" s="125"/>
      <c r="OY34" s="125"/>
      <c r="OZ34" s="125"/>
      <c r="PA34" s="125"/>
      <c r="PB34" s="125"/>
      <c r="PC34" s="126"/>
    </row>
    <row r="35" spans="1:419" ht="15.75" customHeight="1" outlineLevel="1" thickBot="1" x14ac:dyDescent="0.35">
      <c r="A35" s="47" t="s">
        <v>53</v>
      </c>
      <c r="B35" s="128">
        <f t="shared" ref="B35" si="1167">IF(B34&gt;0,(B33-B34)/B34,0)</f>
        <v>-8.1500118198849312E-3</v>
      </c>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9"/>
      <c r="AN35" s="127">
        <f>IF(Z34&gt;0,(AN33-Z34)/Z34,0)</f>
        <v>0</v>
      </c>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9"/>
      <c r="BZ35" s="103"/>
      <c r="CA35" s="104"/>
      <c r="CB35" s="104"/>
      <c r="CC35" s="104"/>
      <c r="CD35" s="104"/>
      <c r="CE35" s="104"/>
      <c r="CF35" s="104"/>
      <c r="CG35" s="104"/>
      <c r="CH35" s="104"/>
      <c r="CI35" s="104"/>
      <c r="CJ35" s="104"/>
      <c r="CK35" s="104"/>
      <c r="CL35" s="104"/>
      <c r="CM35" s="104"/>
      <c r="CN35" s="104"/>
      <c r="CO35" s="104"/>
      <c r="CP35" s="104"/>
      <c r="CQ35" s="104"/>
      <c r="CR35" s="104"/>
      <c r="CS35" s="104"/>
      <c r="CT35" s="104"/>
      <c r="CU35" s="104"/>
      <c r="CV35" s="104"/>
      <c r="CW35" s="104"/>
      <c r="CX35" s="104"/>
      <c r="CY35" s="104"/>
      <c r="CZ35" s="104"/>
      <c r="DA35" s="104"/>
      <c r="DB35" s="104"/>
      <c r="DC35" s="104"/>
      <c r="DD35" s="104"/>
      <c r="DE35" s="104"/>
      <c r="DF35" s="104"/>
      <c r="DG35" s="104"/>
      <c r="DH35" s="104"/>
      <c r="DI35" s="104"/>
      <c r="DJ35" s="104"/>
      <c r="DK35" s="105"/>
      <c r="DL35" s="97" t="s">
        <v>110</v>
      </c>
      <c r="DM35" s="98"/>
      <c r="DN35" s="98"/>
      <c r="DO35" s="98"/>
      <c r="DP35" s="98"/>
      <c r="DQ35" s="98"/>
      <c r="DR35" s="98"/>
      <c r="DS35" s="98"/>
      <c r="DT35" s="98"/>
      <c r="DU35" s="98"/>
      <c r="DV35" s="98"/>
      <c r="DW35" s="98"/>
      <c r="DX35" s="98"/>
      <c r="DY35" s="98"/>
      <c r="DZ35" s="98"/>
      <c r="EA35" s="98"/>
      <c r="EB35" s="98"/>
      <c r="EC35" s="98"/>
      <c r="ED35" s="98"/>
      <c r="EE35" s="98"/>
      <c r="EF35" s="98"/>
      <c r="EG35" s="98"/>
      <c r="EH35" s="98"/>
      <c r="EI35" s="98"/>
      <c r="EJ35" s="98"/>
      <c r="EK35" s="98"/>
      <c r="EL35" s="98"/>
      <c r="EM35" s="98"/>
      <c r="EN35" s="98"/>
      <c r="EO35" s="98"/>
      <c r="EP35" s="98"/>
      <c r="EQ35" s="98"/>
      <c r="ER35" s="98"/>
      <c r="ES35" s="98"/>
      <c r="ET35" s="98"/>
      <c r="EU35" s="98"/>
      <c r="EV35" s="98"/>
      <c r="EW35" s="99"/>
      <c r="EX35" s="97" t="s">
        <v>110</v>
      </c>
      <c r="EY35" s="98"/>
      <c r="EZ35" s="98"/>
      <c r="FA35" s="98"/>
      <c r="FB35" s="98"/>
      <c r="FC35" s="98"/>
      <c r="FD35" s="98"/>
      <c r="FE35" s="98"/>
      <c r="FF35" s="98"/>
      <c r="FG35" s="98"/>
      <c r="FH35" s="98"/>
      <c r="FI35" s="98"/>
      <c r="FJ35" s="98"/>
      <c r="FK35" s="98"/>
      <c r="FL35" s="98"/>
      <c r="FM35" s="98"/>
      <c r="FN35" s="98"/>
      <c r="FO35" s="98"/>
      <c r="FP35" s="98"/>
      <c r="FQ35" s="98"/>
      <c r="FR35" s="98"/>
      <c r="FS35" s="98"/>
      <c r="FT35" s="98"/>
      <c r="FU35" s="98"/>
      <c r="FV35" s="98"/>
      <c r="FW35" s="98"/>
      <c r="FX35" s="98"/>
      <c r="FY35" s="98"/>
      <c r="FZ35" s="98"/>
      <c r="GA35" s="98"/>
      <c r="GB35" s="98"/>
      <c r="GC35" s="98"/>
      <c r="GD35" s="98"/>
      <c r="GE35" s="98"/>
      <c r="GF35" s="98"/>
      <c r="GG35" s="98"/>
      <c r="GH35" s="98"/>
      <c r="GI35" s="99"/>
      <c r="GJ35" s="97" t="s">
        <v>110</v>
      </c>
      <c r="GK35" s="98"/>
      <c r="GL35" s="98"/>
      <c r="GM35" s="98"/>
      <c r="GN35" s="98"/>
      <c r="GO35" s="98"/>
      <c r="GP35" s="98"/>
      <c r="GQ35" s="98"/>
      <c r="GR35" s="98"/>
      <c r="GS35" s="98"/>
      <c r="GT35" s="98"/>
      <c r="GU35" s="98"/>
      <c r="GV35" s="98"/>
      <c r="GW35" s="98"/>
      <c r="GX35" s="98"/>
      <c r="GY35" s="98"/>
      <c r="GZ35" s="98"/>
      <c r="HA35" s="98"/>
      <c r="HB35" s="98"/>
      <c r="HC35" s="98"/>
      <c r="HD35" s="98"/>
      <c r="HE35" s="98"/>
      <c r="HF35" s="98"/>
      <c r="HG35" s="98"/>
      <c r="HH35" s="98"/>
      <c r="HI35" s="98"/>
      <c r="HJ35" s="98"/>
      <c r="HK35" s="98"/>
      <c r="HL35" s="98"/>
      <c r="HM35" s="98"/>
      <c r="HN35" s="98"/>
      <c r="HO35" s="98"/>
      <c r="HP35" s="98"/>
      <c r="HQ35" s="98"/>
      <c r="HR35" s="98"/>
      <c r="HS35" s="98"/>
      <c r="HT35" s="98"/>
      <c r="HU35" s="99"/>
      <c r="HV35" s="142">
        <f>IF(AND(HV33&lt;&gt;0,HV34&lt;&gt;0),(HV33-HV34)/HV34,IF(AND(HV33=0,HV34=0),"",IF(AND(HV33="",HV34=""),"",IF(AND(HV33=0,HV34=""),"",IF(AND(HV33="",HV34=0),"",1)))))</f>
        <v>8.620167084958219E-3</v>
      </c>
      <c r="HW35" s="143"/>
      <c r="HX35" s="143"/>
      <c r="HY35" s="143"/>
      <c r="HZ35" s="143"/>
      <c r="IA35" s="143"/>
      <c r="IB35" s="143"/>
      <c r="IC35" s="143"/>
      <c r="ID35" s="143"/>
      <c r="IE35" s="143"/>
      <c r="IF35" s="143"/>
      <c r="IG35" s="143"/>
      <c r="IH35" s="143"/>
      <c r="II35" s="143"/>
      <c r="IJ35" s="143"/>
      <c r="IK35" s="143"/>
      <c r="IL35" s="143"/>
      <c r="IM35" s="143"/>
      <c r="IN35" s="143"/>
      <c r="IO35" s="143"/>
      <c r="IP35" s="143"/>
      <c r="IQ35" s="143"/>
      <c r="IR35" s="143"/>
      <c r="IS35" s="143"/>
      <c r="IT35" s="143"/>
      <c r="IU35" s="143"/>
      <c r="IV35" s="143"/>
      <c r="IW35" s="143"/>
      <c r="IX35" s="143"/>
      <c r="IY35" s="143"/>
      <c r="IZ35" s="143"/>
      <c r="JA35" s="143"/>
      <c r="JB35" s="143"/>
      <c r="JC35" s="143"/>
      <c r="JD35" s="143"/>
      <c r="JE35" s="143"/>
      <c r="JF35" s="143"/>
      <c r="JG35" s="144"/>
      <c r="JH35" s="97" t="s">
        <v>110</v>
      </c>
      <c r="JI35" s="98"/>
      <c r="JJ35" s="98"/>
      <c r="JK35" s="98"/>
      <c r="JL35" s="98"/>
      <c r="JM35" s="98"/>
      <c r="JN35" s="98"/>
      <c r="JO35" s="98"/>
      <c r="JP35" s="98"/>
      <c r="JQ35" s="98"/>
      <c r="JR35" s="98"/>
      <c r="JS35" s="98"/>
      <c r="JT35" s="98"/>
      <c r="JU35" s="98"/>
      <c r="JV35" s="98"/>
      <c r="JW35" s="98"/>
      <c r="JX35" s="98"/>
      <c r="JY35" s="98"/>
      <c r="JZ35" s="98"/>
      <c r="KA35" s="98"/>
      <c r="KB35" s="98"/>
      <c r="KC35" s="98"/>
      <c r="KD35" s="98"/>
      <c r="KE35" s="98"/>
      <c r="KF35" s="98"/>
      <c r="KG35" s="98"/>
      <c r="KH35" s="98"/>
      <c r="KI35" s="98"/>
      <c r="KJ35" s="98"/>
      <c r="KK35" s="98"/>
      <c r="KL35" s="98"/>
      <c r="KM35" s="98"/>
      <c r="KN35" s="98"/>
      <c r="KO35" s="98"/>
      <c r="KP35" s="98"/>
      <c r="KQ35" s="98"/>
      <c r="KR35" s="98"/>
      <c r="KS35" s="99"/>
      <c r="KT35" s="97" t="s">
        <v>110</v>
      </c>
      <c r="KU35" s="98"/>
      <c r="KV35" s="98"/>
      <c r="KW35" s="98"/>
      <c r="KX35" s="98"/>
      <c r="KY35" s="98"/>
      <c r="KZ35" s="98"/>
      <c r="LA35" s="98"/>
      <c r="LB35" s="98"/>
      <c r="LC35" s="98"/>
      <c r="LD35" s="98"/>
      <c r="LE35" s="98"/>
      <c r="LF35" s="98"/>
      <c r="LG35" s="98"/>
      <c r="LH35" s="98"/>
      <c r="LI35" s="98"/>
      <c r="LJ35" s="98"/>
      <c r="LK35" s="98"/>
      <c r="LL35" s="98"/>
      <c r="LM35" s="98"/>
      <c r="LN35" s="98"/>
      <c r="LO35" s="98"/>
      <c r="LP35" s="98"/>
      <c r="LQ35" s="98"/>
      <c r="LR35" s="98"/>
      <c r="LS35" s="98"/>
      <c r="LT35" s="98"/>
      <c r="LU35" s="98"/>
      <c r="LV35" s="98"/>
      <c r="LW35" s="98"/>
      <c r="LX35" s="98"/>
      <c r="LY35" s="98"/>
      <c r="LZ35" s="98"/>
      <c r="MA35" s="98"/>
      <c r="MB35" s="98"/>
      <c r="MC35" s="98"/>
      <c r="MD35" s="98"/>
      <c r="ME35" s="99"/>
      <c r="MF35" s="97" t="s">
        <v>110</v>
      </c>
      <c r="MG35" s="98"/>
      <c r="MH35" s="98"/>
      <c r="MI35" s="98"/>
      <c r="MJ35" s="98"/>
      <c r="MK35" s="98"/>
      <c r="ML35" s="98"/>
      <c r="MM35" s="98"/>
      <c r="MN35" s="98"/>
      <c r="MO35" s="98"/>
      <c r="MP35" s="98"/>
      <c r="MQ35" s="98"/>
      <c r="MR35" s="98"/>
      <c r="MS35" s="98"/>
      <c r="MT35" s="98"/>
      <c r="MU35" s="98"/>
      <c r="MV35" s="98"/>
      <c r="MW35" s="98"/>
      <c r="MX35" s="98"/>
      <c r="MY35" s="98"/>
      <c r="MZ35" s="98"/>
      <c r="NA35" s="98"/>
      <c r="NB35" s="98"/>
      <c r="NC35" s="98"/>
      <c r="ND35" s="98"/>
      <c r="NE35" s="98"/>
      <c r="NF35" s="98"/>
      <c r="NG35" s="98"/>
      <c r="NH35" s="98"/>
      <c r="NI35" s="98"/>
      <c r="NJ35" s="98"/>
      <c r="NK35" s="98"/>
      <c r="NL35" s="98"/>
      <c r="NM35" s="98"/>
      <c r="NN35" s="98"/>
      <c r="NO35" s="98"/>
      <c r="NP35" s="98"/>
      <c r="NQ35" s="99"/>
      <c r="NR35" s="133">
        <f>IF(AND(NR33&lt;&gt;0,NR34&lt;&gt;0),(NR33-NR34)/NR34,IF(AND(NR33=0,NR34=0),"",IF(AND(NR33="",NR34=""),"",IF(AND(NR33=0,NR34=""),"",IF(AND(NR33="",NR34=0),"",1)))))</f>
        <v>5.6174783352098502E-2</v>
      </c>
      <c r="NS35" s="134"/>
      <c r="NT35" s="134"/>
      <c r="NU35" s="134"/>
      <c r="NV35" s="134"/>
      <c r="NW35" s="134"/>
      <c r="NX35" s="134"/>
      <c r="NY35" s="134"/>
      <c r="NZ35" s="134"/>
      <c r="OA35" s="134"/>
      <c r="OB35" s="134"/>
      <c r="OC35" s="134"/>
      <c r="OD35" s="134"/>
      <c r="OE35" s="134"/>
      <c r="OF35" s="134"/>
      <c r="OG35" s="134"/>
      <c r="OH35" s="134"/>
      <c r="OI35" s="134"/>
      <c r="OJ35" s="134"/>
      <c r="OK35" s="134"/>
      <c r="OL35" s="134"/>
      <c r="OM35" s="134"/>
      <c r="ON35" s="134"/>
      <c r="OO35" s="134"/>
      <c r="OP35" s="134"/>
      <c r="OQ35" s="134"/>
      <c r="OR35" s="134"/>
      <c r="OS35" s="134"/>
      <c r="OT35" s="134"/>
      <c r="OU35" s="134"/>
      <c r="OV35" s="134"/>
      <c r="OW35" s="134"/>
      <c r="OX35" s="134"/>
      <c r="OY35" s="134"/>
      <c r="OZ35" s="134"/>
      <c r="PA35" s="134"/>
      <c r="PB35" s="134"/>
      <c r="PC35" s="135"/>
    </row>
    <row r="36" spans="1:419" s="15" customFormat="1" ht="14.25" customHeight="1" outlineLevel="1" x14ac:dyDescent="0.3">
      <c r="A36" s="45" t="s">
        <v>56</v>
      </c>
      <c r="B36" s="121">
        <f>[2]Consolidado!$L$26</f>
        <v>0</v>
      </c>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c r="AB36" s="122"/>
      <c r="AC36" s="122"/>
      <c r="AD36" s="122"/>
      <c r="AE36" s="122"/>
      <c r="AF36" s="122"/>
      <c r="AG36" s="122"/>
      <c r="AH36" s="122"/>
      <c r="AI36" s="122"/>
      <c r="AJ36" s="122"/>
      <c r="AK36" s="122"/>
      <c r="AL36" s="122"/>
      <c r="AM36" s="123"/>
      <c r="AN36" s="121">
        <f>[2]Consolidado!$L$27</f>
        <v>0</v>
      </c>
      <c r="AO36" s="122"/>
      <c r="AP36" s="122"/>
      <c r="AQ36" s="122"/>
      <c r="AR36" s="122"/>
      <c r="AS36" s="122"/>
      <c r="AT36" s="122"/>
      <c r="AU36" s="122"/>
      <c r="AV36" s="122"/>
      <c r="AW36" s="122"/>
      <c r="AX36" s="122"/>
      <c r="AY36" s="122"/>
      <c r="AZ36" s="122"/>
      <c r="BA36" s="122"/>
      <c r="BB36" s="122"/>
      <c r="BC36" s="122"/>
      <c r="BD36" s="122"/>
      <c r="BE36" s="122"/>
      <c r="BF36" s="122"/>
      <c r="BG36" s="122"/>
      <c r="BH36" s="122"/>
      <c r="BI36" s="122"/>
      <c r="BJ36" s="122"/>
      <c r="BK36" s="122"/>
      <c r="BL36" s="122"/>
      <c r="BM36" s="122"/>
      <c r="BN36" s="122"/>
      <c r="BO36" s="122"/>
      <c r="BP36" s="122"/>
      <c r="BQ36" s="122"/>
      <c r="BR36" s="122"/>
      <c r="BS36" s="122"/>
      <c r="BT36" s="122"/>
      <c r="BU36" s="122"/>
      <c r="BV36" s="122"/>
      <c r="BW36" s="122"/>
      <c r="BX36" s="122"/>
      <c r="BY36" s="123"/>
      <c r="BZ36" s="121">
        <f>[2]Consolidado!$L$14</f>
        <v>0</v>
      </c>
      <c r="CA36" s="122"/>
      <c r="CB36" s="122"/>
      <c r="CC36" s="122"/>
      <c r="CD36" s="122"/>
      <c r="CE36" s="122"/>
      <c r="CF36" s="122"/>
      <c r="CG36" s="122"/>
      <c r="CH36" s="122"/>
      <c r="CI36" s="122"/>
      <c r="CJ36" s="122"/>
      <c r="CK36" s="122"/>
      <c r="CL36" s="122"/>
      <c r="CM36" s="122"/>
      <c r="CN36" s="122"/>
      <c r="CO36" s="122"/>
      <c r="CP36" s="122"/>
      <c r="CQ36" s="122"/>
      <c r="CR36" s="122"/>
      <c r="CS36" s="122"/>
      <c r="CT36" s="122"/>
      <c r="CU36" s="122"/>
      <c r="CV36" s="122"/>
      <c r="CW36" s="122"/>
      <c r="CX36" s="122"/>
      <c r="CY36" s="122"/>
      <c r="CZ36" s="122"/>
      <c r="DA36" s="122"/>
      <c r="DB36" s="122"/>
      <c r="DC36" s="122"/>
      <c r="DD36" s="122"/>
      <c r="DE36" s="122"/>
      <c r="DF36" s="122"/>
      <c r="DG36" s="122"/>
      <c r="DH36" s="122"/>
      <c r="DI36" s="122"/>
      <c r="DJ36" s="122"/>
      <c r="DK36" s="123"/>
      <c r="DL36" s="130">
        <f>[2]Consolidado!$L$17</f>
        <v>0</v>
      </c>
      <c r="DM36" s="131"/>
      <c r="DN36" s="131"/>
      <c r="DO36" s="131"/>
      <c r="DP36" s="131"/>
      <c r="DQ36" s="131"/>
      <c r="DR36" s="131"/>
      <c r="DS36" s="131"/>
      <c r="DT36" s="131"/>
      <c r="DU36" s="131"/>
      <c r="DV36" s="131"/>
      <c r="DW36" s="131"/>
      <c r="DX36" s="131"/>
      <c r="DY36" s="131"/>
      <c r="DZ36" s="131"/>
      <c r="EA36" s="131"/>
      <c r="EB36" s="131"/>
      <c r="EC36" s="131"/>
      <c r="ED36" s="131"/>
      <c r="EE36" s="131"/>
      <c r="EF36" s="131"/>
      <c r="EG36" s="131"/>
      <c r="EH36" s="131"/>
      <c r="EI36" s="131"/>
      <c r="EJ36" s="131"/>
      <c r="EK36" s="131"/>
      <c r="EL36" s="131"/>
      <c r="EM36" s="131"/>
      <c r="EN36" s="131"/>
      <c r="EO36" s="131"/>
      <c r="EP36" s="131"/>
      <c r="EQ36" s="131"/>
      <c r="ER36" s="131"/>
      <c r="ES36" s="131"/>
      <c r="ET36" s="131"/>
      <c r="EU36" s="131"/>
      <c r="EV36" s="131"/>
      <c r="EW36" s="132"/>
      <c r="EX36" s="130">
        <f>[2]Consolidado!$L$18</f>
        <v>0</v>
      </c>
      <c r="EY36" s="131"/>
      <c r="EZ36" s="131"/>
      <c r="FA36" s="131"/>
      <c r="FB36" s="131"/>
      <c r="FC36" s="131"/>
      <c r="FD36" s="131"/>
      <c r="FE36" s="131"/>
      <c r="FF36" s="131"/>
      <c r="FG36" s="131"/>
      <c r="FH36" s="131"/>
      <c r="FI36" s="131"/>
      <c r="FJ36" s="131"/>
      <c r="FK36" s="131"/>
      <c r="FL36" s="131"/>
      <c r="FM36" s="131"/>
      <c r="FN36" s="131"/>
      <c r="FO36" s="131"/>
      <c r="FP36" s="131"/>
      <c r="FQ36" s="131"/>
      <c r="FR36" s="131"/>
      <c r="FS36" s="131"/>
      <c r="FT36" s="131"/>
      <c r="FU36" s="131"/>
      <c r="FV36" s="131"/>
      <c r="FW36" s="131"/>
      <c r="FX36" s="131"/>
      <c r="FY36" s="131"/>
      <c r="FZ36" s="131"/>
      <c r="GA36" s="131"/>
      <c r="GB36" s="131"/>
      <c r="GC36" s="131"/>
      <c r="GD36" s="131"/>
      <c r="GE36" s="131"/>
      <c r="GF36" s="131"/>
      <c r="GG36" s="131"/>
      <c r="GH36" s="131"/>
      <c r="GI36" s="132"/>
      <c r="GJ36" s="130">
        <f>[2]Consolidado!$L$19</f>
        <v>0</v>
      </c>
      <c r="GK36" s="131"/>
      <c r="GL36" s="131"/>
      <c r="GM36" s="131"/>
      <c r="GN36" s="131"/>
      <c r="GO36" s="131"/>
      <c r="GP36" s="131"/>
      <c r="GQ36" s="131"/>
      <c r="GR36" s="131"/>
      <c r="GS36" s="131"/>
      <c r="GT36" s="131"/>
      <c r="GU36" s="131"/>
      <c r="GV36" s="131"/>
      <c r="GW36" s="131"/>
      <c r="GX36" s="131"/>
      <c r="GY36" s="131"/>
      <c r="GZ36" s="131"/>
      <c r="HA36" s="131"/>
      <c r="HB36" s="131"/>
      <c r="HC36" s="131"/>
      <c r="HD36" s="131"/>
      <c r="HE36" s="131"/>
      <c r="HF36" s="131"/>
      <c r="HG36" s="131"/>
      <c r="HH36" s="131"/>
      <c r="HI36" s="131"/>
      <c r="HJ36" s="131"/>
      <c r="HK36" s="131"/>
      <c r="HL36" s="131"/>
      <c r="HM36" s="131"/>
      <c r="HN36" s="131"/>
      <c r="HO36" s="131"/>
      <c r="HP36" s="131"/>
      <c r="HQ36" s="131"/>
      <c r="HR36" s="131"/>
      <c r="HS36" s="131"/>
      <c r="HT36" s="131"/>
      <c r="HU36" s="132"/>
      <c r="HV36" s="121">
        <f>[2]Consolidado!$L$20</f>
        <v>0</v>
      </c>
      <c r="HW36" s="122"/>
      <c r="HX36" s="122"/>
      <c r="HY36" s="122"/>
      <c r="HZ36" s="122"/>
      <c r="IA36" s="122"/>
      <c r="IB36" s="122"/>
      <c r="IC36" s="122"/>
      <c r="ID36" s="122"/>
      <c r="IE36" s="122"/>
      <c r="IF36" s="122"/>
      <c r="IG36" s="122"/>
      <c r="IH36" s="122"/>
      <c r="II36" s="122"/>
      <c r="IJ36" s="122"/>
      <c r="IK36" s="122"/>
      <c r="IL36" s="122"/>
      <c r="IM36" s="122"/>
      <c r="IN36" s="122"/>
      <c r="IO36" s="122"/>
      <c r="IP36" s="122"/>
      <c r="IQ36" s="122"/>
      <c r="IR36" s="122"/>
      <c r="IS36" s="122"/>
      <c r="IT36" s="122"/>
      <c r="IU36" s="122"/>
      <c r="IV36" s="122"/>
      <c r="IW36" s="122"/>
      <c r="IX36" s="122"/>
      <c r="IY36" s="122"/>
      <c r="IZ36" s="122"/>
      <c r="JA36" s="122"/>
      <c r="JB36" s="122"/>
      <c r="JC36" s="122"/>
      <c r="JD36" s="122"/>
      <c r="JE36" s="122"/>
      <c r="JF36" s="122"/>
      <c r="JG36" s="123"/>
      <c r="JH36" s="130">
        <f>[2]Consolidado!$L$22</f>
        <v>0</v>
      </c>
      <c r="JI36" s="131"/>
      <c r="JJ36" s="131"/>
      <c r="JK36" s="131"/>
      <c r="JL36" s="131"/>
      <c r="JM36" s="131"/>
      <c r="JN36" s="131"/>
      <c r="JO36" s="131"/>
      <c r="JP36" s="131"/>
      <c r="JQ36" s="131"/>
      <c r="JR36" s="131"/>
      <c r="JS36" s="131"/>
      <c r="JT36" s="131"/>
      <c r="JU36" s="131"/>
      <c r="JV36" s="131"/>
      <c r="JW36" s="131"/>
      <c r="JX36" s="131"/>
      <c r="JY36" s="131"/>
      <c r="JZ36" s="131"/>
      <c r="KA36" s="131"/>
      <c r="KB36" s="131"/>
      <c r="KC36" s="131"/>
      <c r="KD36" s="131"/>
      <c r="KE36" s="131"/>
      <c r="KF36" s="131"/>
      <c r="KG36" s="131"/>
      <c r="KH36" s="131"/>
      <c r="KI36" s="131"/>
      <c r="KJ36" s="131"/>
      <c r="KK36" s="131"/>
      <c r="KL36" s="131"/>
      <c r="KM36" s="131"/>
      <c r="KN36" s="131"/>
      <c r="KO36" s="131"/>
      <c r="KP36" s="131"/>
      <c r="KQ36" s="131"/>
      <c r="KR36" s="131"/>
      <c r="KS36" s="132"/>
      <c r="KT36" s="130">
        <f>[2]Consolidado!$L$23</f>
        <v>0</v>
      </c>
      <c r="KU36" s="131"/>
      <c r="KV36" s="131"/>
      <c r="KW36" s="131"/>
      <c r="KX36" s="131"/>
      <c r="KY36" s="131"/>
      <c r="KZ36" s="131"/>
      <c r="LA36" s="131"/>
      <c r="LB36" s="131"/>
      <c r="LC36" s="131"/>
      <c r="LD36" s="131"/>
      <c r="LE36" s="131"/>
      <c r="LF36" s="131"/>
      <c r="LG36" s="131"/>
      <c r="LH36" s="131"/>
      <c r="LI36" s="131"/>
      <c r="LJ36" s="131"/>
      <c r="LK36" s="131"/>
      <c r="LL36" s="131"/>
      <c r="LM36" s="131"/>
      <c r="LN36" s="131"/>
      <c r="LO36" s="131"/>
      <c r="LP36" s="131"/>
      <c r="LQ36" s="131"/>
      <c r="LR36" s="131"/>
      <c r="LS36" s="131"/>
      <c r="LT36" s="131"/>
      <c r="LU36" s="131"/>
      <c r="LV36" s="131"/>
      <c r="LW36" s="131"/>
      <c r="LX36" s="131"/>
      <c r="LY36" s="131"/>
      <c r="LZ36" s="131"/>
      <c r="MA36" s="131"/>
      <c r="MB36" s="131"/>
      <c r="MC36" s="131"/>
      <c r="MD36" s="131"/>
      <c r="ME36" s="132"/>
      <c r="MF36" s="130">
        <f>[2]Consolidado!$L$24</f>
        <v>0</v>
      </c>
      <c r="MG36" s="131"/>
      <c r="MH36" s="131"/>
      <c r="MI36" s="131"/>
      <c r="MJ36" s="131"/>
      <c r="MK36" s="131"/>
      <c r="ML36" s="131"/>
      <c r="MM36" s="131"/>
      <c r="MN36" s="131"/>
      <c r="MO36" s="131"/>
      <c r="MP36" s="131"/>
      <c r="MQ36" s="131"/>
      <c r="MR36" s="131"/>
      <c r="MS36" s="131"/>
      <c r="MT36" s="131"/>
      <c r="MU36" s="131"/>
      <c r="MV36" s="131"/>
      <c r="MW36" s="131"/>
      <c r="MX36" s="131"/>
      <c r="MY36" s="131"/>
      <c r="MZ36" s="131"/>
      <c r="NA36" s="131"/>
      <c r="NB36" s="131"/>
      <c r="NC36" s="131"/>
      <c r="ND36" s="131"/>
      <c r="NE36" s="131"/>
      <c r="NF36" s="131"/>
      <c r="NG36" s="131"/>
      <c r="NH36" s="131"/>
      <c r="NI36" s="131"/>
      <c r="NJ36" s="131"/>
      <c r="NK36" s="131"/>
      <c r="NL36" s="131"/>
      <c r="NM36" s="131"/>
      <c r="NN36" s="131"/>
      <c r="NO36" s="131"/>
      <c r="NP36" s="131"/>
      <c r="NQ36" s="132"/>
      <c r="NR36" s="121">
        <f>[2]Consolidado!$L$25</f>
        <v>0</v>
      </c>
      <c r="NS36" s="122"/>
      <c r="NT36" s="122"/>
      <c r="NU36" s="122"/>
      <c r="NV36" s="122"/>
      <c r="NW36" s="122"/>
      <c r="NX36" s="122"/>
      <c r="NY36" s="122"/>
      <c r="NZ36" s="122"/>
      <c r="OA36" s="122"/>
      <c r="OB36" s="122"/>
      <c r="OC36" s="122"/>
      <c r="OD36" s="122"/>
      <c r="OE36" s="122"/>
      <c r="OF36" s="122"/>
      <c r="OG36" s="122"/>
      <c r="OH36" s="122"/>
      <c r="OI36" s="122"/>
      <c r="OJ36" s="122"/>
      <c r="OK36" s="122"/>
      <c r="OL36" s="122"/>
      <c r="OM36" s="122"/>
      <c r="ON36" s="122"/>
      <c r="OO36" s="122"/>
      <c r="OP36" s="122"/>
      <c r="OQ36" s="122"/>
      <c r="OR36" s="122"/>
      <c r="OS36" s="122"/>
      <c r="OT36" s="122"/>
      <c r="OU36" s="122"/>
      <c r="OV36" s="122"/>
      <c r="OW36" s="122"/>
      <c r="OX36" s="122"/>
      <c r="OY36" s="122"/>
      <c r="OZ36" s="122"/>
      <c r="PA36" s="122"/>
      <c r="PB36" s="122"/>
      <c r="PC36" s="123"/>
    </row>
    <row r="37" spans="1:419" s="15" customFormat="1" outlineLevel="1" x14ac:dyDescent="0.3">
      <c r="A37" s="46" t="s">
        <v>57</v>
      </c>
      <c r="B37" s="136">
        <f>[1]Consolidado!$L$12</f>
        <v>0</v>
      </c>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8"/>
      <c r="AN37" s="136">
        <f>[1]Consolidado!$L$13</f>
        <v>0</v>
      </c>
      <c r="AO37" s="137"/>
      <c r="AP37" s="137"/>
      <c r="AQ37" s="137"/>
      <c r="AR37" s="137"/>
      <c r="AS37" s="137"/>
      <c r="AT37" s="137"/>
      <c r="AU37" s="137"/>
      <c r="AV37" s="137"/>
      <c r="AW37" s="137"/>
      <c r="AX37" s="137"/>
      <c r="AY37" s="137"/>
      <c r="AZ37" s="137"/>
      <c r="BA37" s="137"/>
      <c r="BB37" s="137"/>
      <c r="BC37" s="137"/>
      <c r="BD37" s="137"/>
      <c r="BE37" s="137"/>
      <c r="BF37" s="137"/>
      <c r="BG37" s="137"/>
      <c r="BH37" s="137"/>
      <c r="BI37" s="137"/>
      <c r="BJ37" s="137"/>
      <c r="BK37" s="137"/>
      <c r="BL37" s="137"/>
      <c r="BM37" s="137"/>
      <c r="BN37" s="137"/>
      <c r="BO37" s="137"/>
      <c r="BP37" s="137"/>
      <c r="BQ37" s="137"/>
      <c r="BR37" s="137"/>
      <c r="BS37" s="137"/>
      <c r="BT37" s="137"/>
      <c r="BU37" s="137"/>
      <c r="BV37" s="137"/>
      <c r="BW37" s="137"/>
      <c r="BX37" s="137"/>
      <c r="BY37" s="138"/>
      <c r="BZ37" s="136">
        <f>[1]Consolidado!$L$14</f>
        <v>0</v>
      </c>
      <c r="CA37" s="137"/>
      <c r="CB37" s="137"/>
      <c r="CC37" s="137"/>
      <c r="CD37" s="137"/>
      <c r="CE37" s="137"/>
      <c r="CF37" s="137"/>
      <c r="CG37" s="137"/>
      <c r="CH37" s="137"/>
      <c r="CI37" s="137"/>
      <c r="CJ37" s="137"/>
      <c r="CK37" s="137"/>
      <c r="CL37" s="137"/>
      <c r="CM37" s="137"/>
      <c r="CN37" s="137"/>
      <c r="CO37" s="137"/>
      <c r="CP37" s="137"/>
      <c r="CQ37" s="137"/>
      <c r="CR37" s="137"/>
      <c r="CS37" s="137"/>
      <c r="CT37" s="137"/>
      <c r="CU37" s="137"/>
      <c r="CV37" s="137"/>
      <c r="CW37" s="137"/>
      <c r="CX37" s="137"/>
      <c r="CY37" s="137"/>
      <c r="CZ37" s="137"/>
      <c r="DA37" s="137"/>
      <c r="DB37" s="137"/>
      <c r="DC37" s="137"/>
      <c r="DD37" s="137"/>
      <c r="DE37" s="137"/>
      <c r="DF37" s="137"/>
      <c r="DG37" s="137"/>
      <c r="DH37" s="137"/>
      <c r="DI37" s="137"/>
      <c r="DJ37" s="137"/>
      <c r="DK37" s="138"/>
      <c r="DL37" s="145">
        <f>[1]Consolidado!$L$17</f>
        <v>0</v>
      </c>
      <c r="DM37" s="146"/>
      <c r="DN37" s="146"/>
      <c r="DO37" s="146"/>
      <c r="DP37" s="146"/>
      <c r="DQ37" s="146"/>
      <c r="DR37" s="146"/>
      <c r="DS37" s="146"/>
      <c r="DT37" s="146"/>
      <c r="DU37" s="146"/>
      <c r="DV37" s="146"/>
      <c r="DW37" s="146"/>
      <c r="DX37" s="146"/>
      <c r="DY37" s="146"/>
      <c r="DZ37" s="146"/>
      <c r="EA37" s="146"/>
      <c r="EB37" s="146"/>
      <c r="EC37" s="146"/>
      <c r="ED37" s="146"/>
      <c r="EE37" s="146"/>
      <c r="EF37" s="146"/>
      <c r="EG37" s="146"/>
      <c r="EH37" s="146"/>
      <c r="EI37" s="146"/>
      <c r="EJ37" s="146"/>
      <c r="EK37" s="146"/>
      <c r="EL37" s="146"/>
      <c r="EM37" s="146"/>
      <c r="EN37" s="146"/>
      <c r="EO37" s="146"/>
      <c r="EP37" s="146"/>
      <c r="EQ37" s="146"/>
      <c r="ER37" s="146"/>
      <c r="ES37" s="146"/>
      <c r="ET37" s="146"/>
      <c r="EU37" s="146"/>
      <c r="EV37" s="146"/>
      <c r="EW37" s="147"/>
      <c r="EX37" s="145">
        <f>[1]Consolidado!$L$18</f>
        <v>0</v>
      </c>
      <c r="EY37" s="146"/>
      <c r="EZ37" s="146"/>
      <c r="FA37" s="146"/>
      <c r="FB37" s="146"/>
      <c r="FC37" s="146"/>
      <c r="FD37" s="146"/>
      <c r="FE37" s="146"/>
      <c r="FF37" s="146"/>
      <c r="FG37" s="146"/>
      <c r="FH37" s="146"/>
      <c r="FI37" s="146"/>
      <c r="FJ37" s="146"/>
      <c r="FK37" s="146"/>
      <c r="FL37" s="146"/>
      <c r="FM37" s="146"/>
      <c r="FN37" s="146"/>
      <c r="FO37" s="146"/>
      <c r="FP37" s="146"/>
      <c r="FQ37" s="146"/>
      <c r="FR37" s="146"/>
      <c r="FS37" s="146"/>
      <c r="FT37" s="146"/>
      <c r="FU37" s="146"/>
      <c r="FV37" s="146"/>
      <c r="FW37" s="146"/>
      <c r="FX37" s="146"/>
      <c r="FY37" s="146"/>
      <c r="FZ37" s="146"/>
      <c r="GA37" s="146"/>
      <c r="GB37" s="146"/>
      <c r="GC37" s="146"/>
      <c r="GD37" s="146"/>
      <c r="GE37" s="146"/>
      <c r="GF37" s="146"/>
      <c r="GG37" s="146"/>
      <c r="GH37" s="146"/>
      <c r="GI37" s="147"/>
      <c r="GJ37" s="145"/>
      <c r="GK37" s="146"/>
      <c r="GL37" s="146"/>
      <c r="GM37" s="146"/>
      <c r="GN37" s="146"/>
      <c r="GO37" s="146"/>
      <c r="GP37" s="146"/>
      <c r="GQ37" s="146"/>
      <c r="GR37" s="146"/>
      <c r="GS37" s="146"/>
      <c r="GT37" s="146"/>
      <c r="GU37" s="146"/>
      <c r="GV37" s="146"/>
      <c r="GW37" s="146"/>
      <c r="GX37" s="146"/>
      <c r="GY37" s="146"/>
      <c r="GZ37" s="146"/>
      <c r="HA37" s="146"/>
      <c r="HB37" s="146"/>
      <c r="HC37" s="146"/>
      <c r="HD37" s="146"/>
      <c r="HE37" s="146"/>
      <c r="HF37" s="146"/>
      <c r="HG37" s="146"/>
      <c r="HH37" s="146"/>
      <c r="HI37" s="146"/>
      <c r="HJ37" s="146"/>
      <c r="HK37" s="146"/>
      <c r="HL37" s="146"/>
      <c r="HM37" s="146"/>
      <c r="HN37" s="146"/>
      <c r="HO37" s="146"/>
      <c r="HP37" s="146"/>
      <c r="HQ37" s="146"/>
      <c r="HR37" s="146"/>
      <c r="HS37" s="146"/>
      <c r="HT37" s="146"/>
      <c r="HU37" s="147"/>
      <c r="HV37" s="148">
        <f>[1]Consolidado!$L$19</f>
        <v>0</v>
      </c>
      <c r="HW37" s="149"/>
      <c r="HX37" s="149"/>
      <c r="HY37" s="149"/>
      <c r="HZ37" s="149"/>
      <c r="IA37" s="149"/>
      <c r="IB37" s="149"/>
      <c r="IC37" s="149"/>
      <c r="ID37" s="149"/>
      <c r="IE37" s="149"/>
      <c r="IF37" s="149"/>
      <c r="IG37" s="149"/>
      <c r="IH37" s="149"/>
      <c r="II37" s="149"/>
      <c r="IJ37" s="149"/>
      <c r="IK37" s="149"/>
      <c r="IL37" s="149"/>
      <c r="IM37" s="149"/>
      <c r="IN37" s="149"/>
      <c r="IO37" s="149"/>
      <c r="IP37" s="149"/>
      <c r="IQ37" s="149"/>
      <c r="IR37" s="149"/>
      <c r="IS37" s="149"/>
      <c r="IT37" s="149"/>
      <c r="IU37" s="149"/>
      <c r="IV37" s="149"/>
      <c r="IW37" s="149"/>
      <c r="IX37" s="149"/>
      <c r="IY37" s="149"/>
      <c r="IZ37" s="149"/>
      <c r="JA37" s="149"/>
      <c r="JB37" s="149"/>
      <c r="JC37" s="149"/>
      <c r="JD37" s="149"/>
      <c r="JE37" s="149"/>
      <c r="JF37" s="149"/>
      <c r="JG37" s="150"/>
      <c r="JH37" s="145">
        <f>[1]Consolidado!$L$21</f>
        <v>0</v>
      </c>
      <c r="JI37" s="146"/>
      <c r="JJ37" s="146"/>
      <c r="JK37" s="146"/>
      <c r="JL37" s="146"/>
      <c r="JM37" s="146"/>
      <c r="JN37" s="146"/>
      <c r="JO37" s="146"/>
      <c r="JP37" s="146"/>
      <c r="JQ37" s="146"/>
      <c r="JR37" s="146"/>
      <c r="JS37" s="146"/>
      <c r="JT37" s="146"/>
      <c r="JU37" s="146"/>
      <c r="JV37" s="146"/>
      <c r="JW37" s="146"/>
      <c r="JX37" s="146"/>
      <c r="JY37" s="146"/>
      <c r="JZ37" s="146"/>
      <c r="KA37" s="146"/>
      <c r="KB37" s="146"/>
      <c r="KC37" s="146"/>
      <c r="KD37" s="146"/>
      <c r="KE37" s="146"/>
      <c r="KF37" s="146"/>
      <c r="KG37" s="146"/>
      <c r="KH37" s="146"/>
      <c r="KI37" s="146"/>
      <c r="KJ37" s="146"/>
      <c r="KK37" s="146"/>
      <c r="KL37" s="146"/>
      <c r="KM37" s="146"/>
      <c r="KN37" s="146"/>
      <c r="KO37" s="146"/>
      <c r="KP37" s="146"/>
      <c r="KQ37" s="146"/>
      <c r="KR37" s="146"/>
      <c r="KS37" s="147"/>
      <c r="KT37" s="145">
        <f>[1]Consolidado!$L$22</f>
        <v>0</v>
      </c>
      <c r="KU37" s="146"/>
      <c r="KV37" s="146"/>
      <c r="KW37" s="146"/>
      <c r="KX37" s="146"/>
      <c r="KY37" s="146"/>
      <c r="KZ37" s="146"/>
      <c r="LA37" s="146"/>
      <c r="LB37" s="146"/>
      <c r="LC37" s="146"/>
      <c r="LD37" s="146"/>
      <c r="LE37" s="146"/>
      <c r="LF37" s="146"/>
      <c r="LG37" s="146"/>
      <c r="LH37" s="146"/>
      <c r="LI37" s="146"/>
      <c r="LJ37" s="146"/>
      <c r="LK37" s="146"/>
      <c r="LL37" s="146"/>
      <c r="LM37" s="146"/>
      <c r="LN37" s="146"/>
      <c r="LO37" s="146"/>
      <c r="LP37" s="146"/>
      <c r="LQ37" s="146"/>
      <c r="LR37" s="146"/>
      <c r="LS37" s="146"/>
      <c r="LT37" s="146"/>
      <c r="LU37" s="146"/>
      <c r="LV37" s="146"/>
      <c r="LW37" s="146"/>
      <c r="LX37" s="146"/>
      <c r="LY37" s="146"/>
      <c r="LZ37" s="146"/>
      <c r="MA37" s="146"/>
      <c r="MB37" s="146"/>
      <c r="MC37" s="146"/>
      <c r="MD37" s="146"/>
      <c r="ME37" s="147"/>
      <c r="MF37" s="145"/>
      <c r="MG37" s="146"/>
      <c r="MH37" s="146"/>
      <c r="MI37" s="146"/>
      <c r="MJ37" s="146"/>
      <c r="MK37" s="146"/>
      <c r="ML37" s="146"/>
      <c r="MM37" s="146"/>
      <c r="MN37" s="146"/>
      <c r="MO37" s="146"/>
      <c r="MP37" s="146"/>
      <c r="MQ37" s="146"/>
      <c r="MR37" s="146"/>
      <c r="MS37" s="146"/>
      <c r="MT37" s="146"/>
      <c r="MU37" s="146"/>
      <c r="MV37" s="146"/>
      <c r="MW37" s="146"/>
      <c r="MX37" s="146"/>
      <c r="MY37" s="146"/>
      <c r="MZ37" s="146"/>
      <c r="NA37" s="146"/>
      <c r="NB37" s="146"/>
      <c r="NC37" s="146"/>
      <c r="ND37" s="146"/>
      <c r="NE37" s="146"/>
      <c r="NF37" s="146"/>
      <c r="NG37" s="146"/>
      <c r="NH37" s="146"/>
      <c r="NI37" s="146"/>
      <c r="NJ37" s="146"/>
      <c r="NK37" s="146"/>
      <c r="NL37" s="146"/>
      <c r="NM37" s="146"/>
      <c r="NN37" s="146"/>
      <c r="NO37" s="146"/>
      <c r="NP37" s="146"/>
      <c r="NQ37" s="147"/>
      <c r="NR37" s="148">
        <f>[1]Consolidado!$L$23</f>
        <v>0</v>
      </c>
      <c r="NS37" s="149"/>
      <c r="NT37" s="149"/>
      <c r="NU37" s="149"/>
      <c r="NV37" s="149"/>
      <c r="NW37" s="149"/>
      <c r="NX37" s="149"/>
      <c r="NY37" s="149"/>
      <c r="NZ37" s="149"/>
      <c r="OA37" s="149"/>
      <c r="OB37" s="149"/>
      <c r="OC37" s="149"/>
      <c r="OD37" s="149"/>
      <c r="OE37" s="149"/>
      <c r="OF37" s="149"/>
      <c r="OG37" s="149"/>
      <c r="OH37" s="149"/>
      <c r="OI37" s="149"/>
      <c r="OJ37" s="149"/>
      <c r="OK37" s="149"/>
      <c r="OL37" s="149"/>
      <c r="OM37" s="149"/>
      <c r="ON37" s="149"/>
      <c r="OO37" s="149"/>
      <c r="OP37" s="149"/>
      <c r="OQ37" s="149"/>
      <c r="OR37" s="149"/>
      <c r="OS37" s="149"/>
      <c r="OT37" s="149"/>
      <c r="OU37" s="149"/>
      <c r="OV37" s="149"/>
      <c r="OW37" s="149"/>
      <c r="OX37" s="149"/>
      <c r="OY37" s="149"/>
      <c r="OZ37" s="149"/>
      <c r="PA37" s="149"/>
      <c r="PB37" s="149"/>
      <c r="PC37" s="150"/>
    </row>
    <row r="38" spans="1:419" ht="15.75" customHeight="1" outlineLevel="1" thickBot="1" x14ac:dyDescent="0.35">
      <c r="A38" s="47" t="s">
        <v>58</v>
      </c>
      <c r="B38" s="128">
        <f t="shared" ref="B38:AN38" si="1168">IF(B37&gt;0,(B36-B37)/B37,0)</f>
        <v>0</v>
      </c>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9"/>
      <c r="AN38" s="127">
        <f t="shared" si="1168"/>
        <v>0</v>
      </c>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9"/>
      <c r="BZ38" s="127">
        <f t="shared" ref="BZ38" si="1169">IF(BZ37&gt;0,(BZ36-BZ37)/BZ37,0)</f>
        <v>0</v>
      </c>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9"/>
      <c r="DL38" s="97" t="s">
        <v>110</v>
      </c>
      <c r="DM38" s="98"/>
      <c r="DN38" s="98"/>
      <c r="DO38" s="98"/>
      <c r="DP38" s="98"/>
      <c r="DQ38" s="98"/>
      <c r="DR38" s="98"/>
      <c r="DS38" s="98"/>
      <c r="DT38" s="98"/>
      <c r="DU38" s="98"/>
      <c r="DV38" s="98"/>
      <c r="DW38" s="98"/>
      <c r="DX38" s="98"/>
      <c r="DY38" s="98"/>
      <c r="DZ38" s="98"/>
      <c r="EA38" s="98"/>
      <c r="EB38" s="98"/>
      <c r="EC38" s="98"/>
      <c r="ED38" s="98"/>
      <c r="EE38" s="98"/>
      <c r="EF38" s="98"/>
      <c r="EG38" s="98"/>
      <c r="EH38" s="98"/>
      <c r="EI38" s="98"/>
      <c r="EJ38" s="98"/>
      <c r="EK38" s="98"/>
      <c r="EL38" s="98"/>
      <c r="EM38" s="98"/>
      <c r="EN38" s="98"/>
      <c r="EO38" s="98"/>
      <c r="EP38" s="98"/>
      <c r="EQ38" s="98"/>
      <c r="ER38" s="98"/>
      <c r="ES38" s="98"/>
      <c r="ET38" s="98"/>
      <c r="EU38" s="98"/>
      <c r="EV38" s="98"/>
      <c r="EW38" s="99"/>
      <c r="EX38" s="97" t="s">
        <v>110</v>
      </c>
      <c r="EY38" s="98"/>
      <c r="EZ38" s="98"/>
      <c r="FA38" s="98"/>
      <c r="FB38" s="98"/>
      <c r="FC38" s="98"/>
      <c r="FD38" s="98"/>
      <c r="FE38" s="98"/>
      <c r="FF38" s="98"/>
      <c r="FG38" s="98"/>
      <c r="FH38" s="98"/>
      <c r="FI38" s="98"/>
      <c r="FJ38" s="98"/>
      <c r="FK38" s="98"/>
      <c r="FL38" s="98"/>
      <c r="FM38" s="98"/>
      <c r="FN38" s="98"/>
      <c r="FO38" s="98"/>
      <c r="FP38" s="98"/>
      <c r="FQ38" s="98"/>
      <c r="FR38" s="98"/>
      <c r="FS38" s="98"/>
      <c r="FT38" s="98"/>
      <c r="FU38" s="98"/>
      <c r="FV38" s="98"/>
      <c r="FW38" s="98"/>
      <c r="FX38" s="98"/>
      <c r="FY38" s="98"/>
      <c r="FZ38" s="98"/>
      <c r="GA38" s="98"/>
      <c r="GB38" s="98"/>
      <c r="GC38" s="98"/>
      <c r="GD38" s="98"/>
      <c r="GE38" s="98"/>
      <c r="GF38" s="98"/>
      <c r="GG38" s="98"/>
      <c r="GH38" s="98"/>
      <c r="GI38" s="99"/>
      <c r="GJ38" s="97" t="s">
        <v>110</v>
      </c>
      <c r="GK38" s="98"/>
      <c r="GL38" s="98"/>
      <c r="GM38" s="98"/>
      <c r="GN38" s="98"/>
      <c r="GO38" s="98"/>
      <c r="GP38" s="98"/>
      <c r="GQ38" s="98"/>
      <c r="GR38" s="98"/>
      <c r="GS38" s="98"/>
      <c r="GT38" s="98"/>
      <c r="GU38" s="98"/>
      <c r="GV38" s="98"/>
      <c r="GW38" s="98"/>
      <c r="GX38" s="98"/>
      <c r="GY38" s="98"/>
      <c r="GZ38" s="98"/>
      <c r="HA38" s="98"/>
      <c r="HB38" s="98"/>
      <c r="HC38" s="98"/>
      <c r="HD38" s="98"/>
      <c r="HE38" s="98"/>
      <c r="HF38" s="98"/>
      <c r="HG38" s="98"/>
      <c r="HH38" s="98"/>
      <c r="HI38" s="98"/>
      <c r="HJ38" s="98"/>
      <c r="HK38" s="98"/>
      <c r="HL38" s="98"/>
      <c r="HM38" s="98"/>
      <c r="HN38" s="98"/>
      <c r="HO38" s="98"/>
      <c r="HP38" s="98"/>
      <c r="HQ38" s="98"/>
      <c r="HR38" s="98"/>
      <c r="HS38" s="98"/>
      <c r="HT38" s="98"/>
      <c r="HU38" s="99"/>
      <c r="HV38" s="133" t="str">
        <f>IF(AND(HV36&lt;&gt;0,HV37&lt;&gt;0),(HV36-HV37)/HV37,IF(AND(HV36=0,HV37=0),"",IF(AND(HV36="",HV37=""),"",IF(AND(HV36=0,HV37=""),"",IF(AND(HV36="",HV37=0),"",1)))))</f>
        <v/>
      </c>
      <c r="HW38" s="134"/>
      <c r="HX38" s="134"/>
      <c r="HY38" s="134"/>
      <c r="HZ38" s="134"/>
      <c r="IA38" s="134"/>
      <c r="IB38" s="134"/>
      <c r="IC38" s="134"/>
      <c r="ID38" s="134"/>
      <c r="IE38" s="134"/>
      <c r="IF38" s="134"/>
      <c r="IG38" s="134"/>
      <c r="IH38" s="134"/>
      <c r="II38" s="134"/>
      <c r="IJ38" s="134"/>
      <c r="IK38" s="134"/>
      <c r="IL38" s="134"/>
      <c r="IM38" s="134"/>
      <c r="IN38" s="134"/>
      <c r="IO38" s="134"/>
      <c r="IP38" s="134"/>
      <c r="IQ38" s="134"/>
      <c r="IR38" s="134"/>
      <c r="IS38" s="134"/>
      <c r="IT38" s="134"/>
      <c r="IU38" s="134"/>
      <c r="IV38" s="134"/>
      <c r="IW38" s="134"/>
      <c r="IX38" s="134"/>
      <c r="IY38" s="134"/>
      <c r="IZ38" s="134"/>
      <c r="JA38" s="134"/>
      <c r="JB38" s="134"/>
      <c r="JC38" s="134"/>
      <c r="JD38" s="134"/>
      <c r="JE38" s="134"/>
      <c r="JF38" s="134"/>
      <c r="JG38" s="135"/>
      <c r="JH38" s="97" t="s">
        <v>110</v>
      </c>
      <c r="JI38" s="98"/>
      <c r="JJ38" s="98"/>
      <c r="JK38" s="98"/>
      <c r="JL38" s="98"/>
      <c r="JM38" s="98"/>
      <c r="JN38" s="98"/>
      <c r="JO38" s="98"/>
      <c r="JP38" s="98"/>
      <c r="JQ38" s="98"/>
      <c r="JR38" s="98"/>
      <c r="JS38" s="98"/>
      <c r="JT38" s="98"/>
      <c r="JU38" s="98"/>
      <c r="JV38" s="98"/>
      <c r="JW38" s="98"/>
      <c r="JX38" s="98"/>
      <c r="JY38" s="98"/>
      <c r="JZ38" s="98"/>
      <c r="KA38" s="98"/>
      <c r="KB38" s="98"/>
      <c r="KC38" s="98"/>
      <c r="KD38" s="98"/>
      <c r="KE38" s="98"/>
      <c r="KF38" s="98"/>
      <c r="KG38" s="98"/>
      <c r="KH38" s="98"/>
      <c r="KI38" s="98"/>
      <c r="KJ38" s="98"/>
      <c r="KK38" s="98"/>
      <c r="KL38" s="98"/>
      <c r="KM38" s="98"/>
      <c r="KN38" s="98"/>
      <c r="KO38" s="98"/>
      <c r="KP38" s="98"/>
      <c r="KQ38" s="98"/>
      <c r="KR38" s="98"/>
      <c r="KS38" s="99"/>
      <c r="KT38" s="97" t="s">
        <v>110</v>
      </c>
      <c r="KU38" s="98"/>
      <c r="KV38" s="98"/>
      <c r="KW38" s="98"/>
      <c r="KX38" s="98"/>
      <c r="KY38" s="98"/>
      <c r="KZ38" s="98"/>
      <c r="LA38" s="98"/>
      <c r="LB38" s="98"/>
      <c r="LC38" s="98"/>
      <c r="LD38" s="98"/>
      <c r="LE38" s="98"/>
      <c r="LF38" s="98"/>
      <c r="LG38" s="98"/>
      <c r="LH38" s="98"/>
      <c r="LI38" s="98"/>
      <c r="LJ38" s="98"/>
      <c r="LK38" s="98"/>
      <c r="LL38" s="98"/>
      <c r="LM38" s="98"/>
      <c r="LN38" s="98"/>
      <c r="LO38" s="98"/>
      <c r="LP38" s="98"/>
      <c r="LQ38" s="98"/>
      <c r="LR38" s="98"/>
      <c r="LS38" s="98"/>
      <c r="LT38" s="98"/>
      <c r="LU38" s="98"/>
      <c r="LV38" s="98"/>
      <c r="LW38" s="98"/>
      <c r="LX38" s="98"/>
      <c r="LY38" s="98"/>
      <c r="LZ38" s="98"/>
      <c r="MA38" s="98"/>
      <c r="MB38" s="98"/>
      <c r="MC38" s="98"/>
      <c r="MD38" s="98"/>
      <c r="ME38" s="99"/>
      <c r="MF38" s="97" t="s">
        <v>110</v>
      </c>
      <c r="MG38" s="98"/>
      <c r="MH38" s="98"/>
      <c r="MI38" s="98"/>
      <c r="MJ38" s="98"/>
      <c r="MK38" s="98"/>
      <c r="ML38" s="98"/>
      <c r="MM38" s="98"/>
      <c r="MN38" s="98"/>
      <c r="MO38" s="98"/>
      <c r="MP38" s="98"/>
      <c r="MQ38" s="98"/>
      <c r="MR38" s="98"/>
      <c r="MS38" s="98"/>
      <c r="MT38" s="98"/>
      <c r="MU38" s="98"/>
      <c r="MV38" s="98"/>
      <c r="MW38" s="98"/>
      <c r="MX38" s="98"/>
      <c r="MY38" s="98"/>
      <c r="MZ38" s="98"/>
      <c r="NA38" s="98"/>
      <c r="NB38" s="98"/>
      <c r="NC38" s="98"/>
      <c r="ND38" s="98"/>
      <c r="NE38" s="98"/>
      <c r="NF38" s="98"/>
      <c r="NG38" s="98"/>
      <c r="NH38" s="98"/>
      <c r="NI38" s="98"/>
      <c r="NJ38" s="98"/>
      <c r="NK38" s="98"/>
      <c r="NL38" s="98"/>
      <c r="NM38" s="98"/>
      <c r="NN38" s="98"/>
      <c r="NO38" s="98"/>
      <c r="NP38" s="98"/>
      <c r="NQ38" s="99"/>
      <c r="NR38" s="133" t="str">
        <f>IF(AND(NR36&lt;&gt;0,NR37&lt;&gt;0),(NR36-NR37)/NR37,IF(AND(NR36=0,NR37=0),"",IF(AND(NR36="",NR37=""),"",IF(AND(NR36=0,NR37=""),"",IF(AND(NR36="",NR37=0),"",1)))))</f>
        <v/>
      </c>
      <c r="NS38" s="134"/>
      <c r="NT38" s="134"/>
      <c r="NU38" s="134"/>
      <c r="NV38" s="134"/>
      <c r="NW38" s="134"/>
      <c r="NX38" s="134"/>
      <c r="NY38" s="134"/>
      <c r="NZ38" s="134"/>
      <c r="OA38" s="134"/>
      <c r="OB38" s="134"/>
      <c r="OC38" s="134"/>
      <c r="OD38" s="134"/>
      <c r="OE38" s="134"/>
      <c r="OF38" s="134"/>
      <c r="OG38" s="134"/>
      <c r="OH38" s="134"/>
      <c r="OI38" s="134"/>
      <c r="OJ38" s="134"/>
      <c r="OK38" s="134"/>
      <c r="OL38" s="134"/>
      <c r="OM38" s="134"/>
      <c r="ON38" s="134"/>
      <c r="OO38" s="134"/>
      <c r="OP38" s="134"/>
      <c r="OQ38" s="134"/>
      <c r="OR38" s="134"/>
      <c r="OS38" s="134"/>
      <c r="OT38" s="134"/>
      <c r="OU38" s="134"/>
      <c r="OV38" s="134"/>
      <c r="OW38" s="134"/>
      <c r="OX38" s="134"/>
      <c r="OY38" s="134"/>
      <c r="OZ38" s="134"/>
      <c r="PA38" s="134"/>
      <c r="PB38" s="134"/>
      <c r="PC38" s="135"/>
    </row>
    <row r="39" spans="1:419" x14ac:dyDescent="0.3">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2" spans="1:419" x14ac:dyDescent="0.3">
      <c r="B42" s="38"/>
      <c r="C42" s="38"/>
      <c r="D42" s="38"/>
      <c r="E42" s="38"/>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row>
    <row r="43" spans="1:419" x14ac:dyDescent="0.3">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row>
    <row r="44" spans="1:419" x14ac:dyDescent="0.3">
      <c r="B44" s="38"/>
      <c r="C44" s="38"/>
      <c r="D44" s="38"/>
      <c r="E44" s="38"/>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row>
    <row r="45" spans="1:419" x14ac:dyDescent="0.3">
      <c r="B45" s="38"/>
      <c r="C45" s="38"/>
      <c r="D45" s="38"/>
      <c r="E45" s="38"/>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row>
    <row r="46" spans="1:419" x14ac:dyDescent="0.3">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row>
    <row r="47" spans="1:419" x14ac:dyDescent="0.3">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row>
    <row r="48" spans="1:419" x14ac:dyDescent="0.3">
      <c r="B48" s="38"/>
      <c r="C48" s="38"/>
      <c r="D48" s="38"/>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row>
    <row r="49" spans="2:77" x14ac:dyDescent="0.3">
      <c r="B49" s="38"/>
      <c r="C49" s="38"/>
      <c r="D49" s="38"/>
      <c r="E49" s="38"/>
      <c r="F49" s="38"/>
      <c r="G49" s="38"/>
      <c r="H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row>
    <row r="50" spans="2:77" x14ac:dyDescent="0.3">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row>
    <row r="51" spans="2:77" x14ac:dyDescent="0.3">
      <c r="B51" s="38"/>
      <c r="C51" s="38"/>
      <c r="D51" s="38"/>
      <c r="E51" s="38"/>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row>
    <row r="52" spans="2:77" x14ac:dyDescent="0.3">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row>
    <row r="53" spans="2:77" x14ac:dyDescent="0.3">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row>
    <row r="54" spans="2:77" x14ac:dyDescent="0.3">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row>
    <row r="55" spans="2:77" x14ac:dyDescent="0.3">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row>
    <row r="56" spans="2:77" x14ac:dyDescent="0.3">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row>
    <row r="57" spans="2:77" x14ac:dyDescent="0.3">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row>
    <row r="58" spans="2:77" x14ac:dyDescent="0.3">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row>
    <row r="59" spans="2:77" x14ac:dyDescent="0.3">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2:77" x14ac:dyDescent="0.3">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2:77" x14ac:dyDescent="0.3">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2:77" x14ac:dyDescent="0.3">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2:77" x14ac:dyDescent="0.3">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2:77" x14ac:dyDescent="0.3">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2:77" x14ac:dyDescent="0.3">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2:77" x14ac:dyDescent="0.3">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2:77" x14ac:dyDescent="0.3">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2:77" x14ac:dyDescent="0.3">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2:77" x14ac:dyDescent="0.3">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2:77" x14ac:dyDescent="0.3">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2:77" x14ac:dyDescent="0.3">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2:77" x14ac:dyDescent="0.3">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2:77" x14ac:dyDescent="0.3">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2:77" x14ac:dyDescent="0.3">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2:77" x14ac:dyDescent="0.3">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2:77" x14ac:dyDescent="0.3">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2:77" x14ac:dyDescent="0.3">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2:77" x14ac:dyDescent="0.3">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2:77" x14ac:dyDescent="0.3">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2:77" x14ac:dyDescent="0.3">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2:77" x14ac:dyDescent="0.3">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2:77" x14ac:dyDescent="0.3">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2:77" x14ac:dyDescent="0.3">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2:77" x14ac:dyDescent="0.3">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2:77" x14ac:dyDescent="0.3">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2:77" x14ac:dyDescent="0.3">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2:77" x14ac:dyDescent="0.3">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2:77" x14ac:dyDescent="0.3">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2:77" x14ac:dyDescent="0.3">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2:77" x14ac:dyDescent="0.3">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2:77" x14ac:dyDescent="0.3">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2:77" x14ac:dyDescent="0.3">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2:77" x14ac:dyDescent="0.3">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2:77" x14ac:dyDescent="0.3">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2:77" x14ac:dyDescent="0.3">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2:77" x14ac:dyDescent="0.3">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2:77" x14ac:dyDescent="0.3">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2:77" x14ac:dyDescent="0.3">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2:77" x14ac:dyDescent="0.3">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2:77" x14ac:dyDescent="0.3">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2:77" x14ac:dyDescent="0.3">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2:77" x14ac:dyDescent="0.3">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2:77" x14ac:dyDescent="0.3">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2:77" x14ac:dyDescent="0.3">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2:77" x14ac:dyDescent="0.3">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2:77" x14ac:dyDescent="0.3">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2:77" x14ac:dyDescent="0.3">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2:77" x14ac:dyDescent="0.3">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2:77" x14ac:dyDescent="0.3">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2:77" x14ac:dyDescent="0.3">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2:77" x14ac:dyDescent="0.3">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2:77" x14ac:dyDescent="0.3">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2:77" x14ac:dyDescent="0.3">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2:77" x14ac:dyDescent="0.3">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2:77" x14ac:dyDescent="0.3">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2:77" x14ac:dyDescent="0.3">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2:77" x14ac:dyDescent="0.3">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2:77" x14ac:dyDescent="0.3">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2:77" x14ac:dyDescent="0.3">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2:77" x14ac:dyDescent="0.3">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2:77" x14ac:dyDescent="0.3">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2:77" x14ac:dyDescent="0.3">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2:77" x14ac:dyDescent="0.3">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2:77" x14ac:dyDescent="0.3">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2:77" x14ac:dyDescent="0.3">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2:77" x14ac:dyDescent="0.3">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2:77" x14ac:dyDescent="0.3">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2:77" x14ac:dyDescent="0.3">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2:77" x14ac:dyDescent="0.3">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2:77" x14ac:dyDescent="0.3">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2:77" x14ac:dyDescent="0.3">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2:77" x14ac:dyDescent="0.3">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2:77" x14ac:dyDescent="0.3">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2:77" x14ac:dyDescent="0.3">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2:77" x14ac:dyDescent="0.3">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2:77" x14ac:dyDescent="0.3">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2:77" x14ac:dyDescent="0.3">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2:77" x14ac:dyDescent="0.3">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2:77" x14ac:dyDescent="0.3">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2:77" x14ac:dyDescent="0.3">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2:77" x14ac:dyDescent="0.3">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2:77" x14ac:dyDescent="0.3">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2:77" x14ac:dyDescent="0.3">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2:77" x14ac:dyDescent="0.3">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2:77" x14ac:dyDescent="0.3">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2:77" x14ac:dyDescent="0.3">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2:77" x14ac:dyDescent="0.3">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2:77" x14ac:dyDescent="0.3">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2:77" x14ac:dyDescent="0.3">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2:77" x14ac:dyDescent="0.3">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2:77" x14ac:dyDescent="0.3">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2:77" x14ac:dyDescent="0.3">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2:77" x14ac:dyDescent="0.3">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2:77" x14ac:dyDescent="0.3">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2:77" x14ac:dyDescent="0.3">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2:77" x14ac:dyDescent="0.3">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2:77" x14ac:dyDescent="0.3">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2:77" x14ac:dyDescent="0.3">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2:77" x14ac:dyDescent="0.3">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2:77" x14ac:dyDescent="0.3">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2:77" x14ac:dyDescent="0.3">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2:77" x14ac:dyDescent="0.3">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2:77" x14ac:dyDescent="0.3">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2:77" x14ac:dyDescent="0.3">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2:77" x14ac:dyDescent="0.3">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2:77" x14ac:dyDescent="0.3">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2:77" x14ac:dyDescent="0.3">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2:77" x14ac:dyDescent="0.3">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2:77" x14ac:dyDescent="0.3">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2:77" x14ac:dyDescent="0.3">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2:77" x14ac:dyDescent="0.3">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2:77" x14ac:dyDescent="0.3">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2:77" x14ac:dyDescent="0.3">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2:77" x14ac:dyDescent="0.3">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2:77" x14ac:dyDescent="0.3">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2:77" x14ac:dyDescent="0.3">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2:77" x14ac:dyDescent="0.3">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2:77" x14ac:dyDescent="0.3">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2:77" x14ac:dyDescent="0.3">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2:77" x14ac:dyDescent="0.3">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2:77" x14ac:dyDescent="0.3">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2:77" x14ac:dyDescent="0.3">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row r="183" spans="2:77" x14ac:dyDescent="0.3">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row>
    <row r="184" spans="2:77" x14ac:dyDescent="0.3">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row>
    <row r="185" spans="2:77" x14ac:dyDescent="0.3">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row>
    <row r="186" spans="2:77" x14ac:dyDescent="0.3">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row>
    <row r="187" spans="2:77" x14ac:dyDescent="0.3">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row>
    <row r="188" spans="2:77" x14ac:dyDescent="0.3">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row>
    <row r="189" spans="2:77" x14ac:dyDescent="0.3">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row>
    <row r="190" spans="2:77" x14ac:dyDescent="0.3">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row>
    <row r="191" spans="2:77" x14ac:dyDescent="0.3">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row>
    <row r="192" spans="2:77" x14ac:dyDescent="0.3">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row>
    <row r="193" spans="2:77" x14ac:dyDescent="0.3">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row>
    <row r="194" spans="2:77" x14ac:dyDescent="0.3">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row>
    <row r="195" spans="2:77" x14ac:dyDescent="0.3">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row>
    <row r="196" spans="2:77" x14ac:dyDescent="0.3">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row>
    <row r="197" spans="2:77" x14ac:dyDescent="0.3">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row>
    <row r="198" spans="2:77" x14ac:dyDescent="0.3">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row>
    <row r="199" spans="2:77" x14ac:dyDescent="0.3">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row>
    <row r="200" spans="2:77" x14ac:dyDescent="0.3">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row>
    <row r="201" spans="2:77" x14ac:dyDescent="0.3">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row>
    <row r="202" spans="2:77" x14ac:dyDescent="0.3">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row>
    <row r="203" spans="2:77" x14ac:dyDescent="0.3">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row>
    <row r="204" spans="2:77" x14ac:dyDescent="0.3">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row>
    <row r="205" spans="2:77" x14ac:dyDescent="0.3">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row>
    <row r="206" spans="2:77" x14ac:dyDescent="0.3">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row>
    <row r="207" spans="2:77" x14ac:dyDescent="0.3">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row>
    <row r="208" spans="2:77" x14ac:dyDescent="0.3">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row>
    <row r="209" spans="2:77" x14ac:dyDescent="0.3">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row>
    <row r="210" spans="2:77" x14ac:dyDescent="0.3">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row>
    <row r="211" spans="2:77" x14ac:dyDescent="0.3">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row>
    <row r="212" spans="2:77" x14ac:dyDescent="0.3">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row>
    <row r="213" spans="2:77" x14ac:dyDescent="0.3">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row>
    <row r="214" spans="2:77" x14ac:dyDescent="0.3">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row>
    <row r="215" spans="2:77" x14ac:dyDescent="0.3">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row>
    <row r="216" spans="2:77" x14ac:dyDescent="0.3">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row>
    <row r="217" spans="2:77" x14ac:dyDescent="0.3">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row>
    <row r="218" spans="2:77" x14ac:dyDescent="0.3">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row>
    <row r="219" spans="2:77" x14ac:dyDescent="0.3">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row>
    <row r="220" spans="2:77" x14ac:dyDescent="0.3">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row>
    <row r="221" spans="2:77" x14ac:dyDescent="0.3">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row>
    <row r="222" spans="2:77" x14ac:dyDescent="0.3">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row>
    <row r="223" spans="2:77" x14ac:dyDescent="0.3">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row>
    <row r="224" spans="2:77" x14ac:dyDescent="0.3">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row>
    <row r="225" spans="2:77" x14ac:dyDescent="0.3">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row>
    <row r="226" spans="2:77" x14ac:dyDescent="0.3">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row>
    <row r="227" spans="2:77" x14ac:dyDescent="0.3">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row>
    <row r="228" spans="2:77" x14ac:dyDescent="0.3">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row>
    <row r="229" spans="2:77" x14ac:dyDescent="0.3">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row>
    <row r="230" spans="2:77" x14ac:dyDescent="0.3">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row>
    <row r="231" spans="2:77" x14ac:dyDescent="0.3">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row>
    <row r="232" spans="2:77" x14ac:dyDescent="0.3">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row>
    <row r="233" spans="2:77" x14ac:dyDescent="0.3">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row>
    <row r="234" spans="2:77" x14ac:dyDescent="0.3">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row>
    <row r="235" spans="2:77" x14ac:dyDescent="0.3">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row>
    <row r="236" spans="2:77" x14ac:dyDescent="0.3">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row>
    <row r="237" spans="2:77" x14ac:dyDescent="0.3">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row>
    <row r="238" spans="2:77" x14ac:dyDescent="0.3">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row>
    <row r="239" spans="2:77" x14ac:dyDescent="0.3">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row>
    <row r="240" spans="2:77" x14ac:dyDescent="0.3">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row>
    <row r="241" spans="2:77" x14ac:dyDescent="0.3">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row>
    <row r="242" spans="2:77" x14ac:dyDescent="0.3">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row>
    <row r="243" spans="2:77" x14ac:dyDescent="0.3">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row>
    <row r="244" spans="2:77" x14ac:dyDescent="0.3">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row>
    <row r="245" spans="2:77" x14ac:dyDescent="0.3">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row>
    <row r="246" spans="2:77" x14ac:dyDescent="0.3">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row>
    <row r="247" spans="2:77" x14ac:dyDescent="0.3">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row>
    <row r="248" spans="2:77" x14ac:dyDescent="0.3">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row>
    <row r="249" spans="2:77" x14ac:dyDescent="0.3">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row>
    <row r="250" spans="2:77" x14ac:dyDescent="0.3">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row>
    <row r="251" spans="2:77" x14ac:dyDescent="0.3">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row>
    <row r="252" spans="2:77" x14ac:dyDescent="0.3">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row>
    <row r="253" spans="2:77" x14ac:dyDescent="0.3">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row>
    <row r="254" spans="2:77" x14ac:dyDescent="0.3">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row>
    <row r="255" spans="2:77" x14ac:dyDescent="0.3">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row>
    <row r="256" spans="2:77" x14ac:dyDescent="0.3">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row>
    <row r="257" spans="2:77" x14ac:dyDescent="0.3">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row>
    <row r="258" spans="2:77" x14ac:dyDescent="0.3">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row>
    <row r="259" spans="2:77" x14ac:dyDescent="0.3">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row>
    <row r="260" spans="2:77" x14ac:dyDescent="0.3">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row>
    <row r="261" spans="2:77" x14ac:dyDescent="0.3">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row>
    <row r="262" spans="2:77" x14ac:dyDescent="0.3">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row>
    <row r="263" spans="2:77" x14ac:dyDescent="0.3">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row>
    <row r="264" spans="2:77" x14ac:dyDescent="0.3">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row>
    <row r="265" spans="2:77" x14ac:dyDescent="0.3">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row>
    <row r="266" spans="2:77" x14ac:dyDescent="0.3">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row>
    <row r="267" spans="2:77" x14ac:dyDescent="0.3">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row>
    <row r="268" spans="2:77" x14ac:dyDescent="0.3">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row>
    <row r="269" spans="2:77" x14ac:dyDescent="0.3">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row>
    <row r="270" spans="2:77" x14ac:dyDescent="0.3">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row>
    <row r="271" spans="2:77" x14ac:dyDescent="0.3">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row>
    <row r="272" spans="2:77" x14ac:dyDescent="0.3">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row>
    <row r="273" spans="2:77" x14ac:dyDescent="0.3">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row>
    <row r="274" spans="2:77" x14ac:dyDescent="0.3">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row>
    <row r="275" spans="2:77" x14ac:dyDescent="0.3">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row>
    <row r="276" spans="2:77" x14ac:dyDescent="0.3">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row>
    <row r="277" spans="2:77" x14ac:dyDescent="0.3">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row>
    <row r="278" spans="2:77" x14ac:dyDescent="0.3">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row>
    <row r="279" spans="2:77" x14ac:dyDescent="0.3">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row>
    <row r="280" spans="2:77" x14ac:dyDescent="0.3">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row>
    <row r="281" spans="2:77" x14ac:dyDescent="0.3">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row>
    <row r="282" spans="2:77" x14ac:dyDescent="0.3">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row>
    <row r="283" spans="2:77" x14ac:dyDescent="0.3">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row>
    <row r="284" spans="2:77" x14ac:dyDescent="0.3">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row>
    <row r="285" spans="2:77" x14ac:dyDescent="0.3">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row>
    <row r="286" spans="2:77" x14ac:dyDescent="0.3">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row>
    <row r="287" spans="2:77" x14ac:dyDescent="0.3">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row>
    <row r="288" spans="2:77" x14ac:dyDescent="0.3">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row>
    <row r="289" spans="2:77" x14ac:dyDescent="0.3">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row>
    <row r="290" spans="2:77" x14ac:dyDescent="0.3">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row>
    <row r="291" spans="2:77" x14ac:dyDescent="0.3">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row>
    <row r="292" spans="2:77" x14ac:dyDescent="0.3">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row>
    <row r="293" spans="2:77" x14ac:dyDescent="0.3">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row>
    <row r="294" spans="2:77" x14ac:dyDescent="0.3">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row>
    <row r="295" spans="2:77" x14ac:dyDescent="0.3">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row>
    <row r="296" spans="2:77" x14ac:dyDescent="0.3">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row>
    <row r="297" spans="2:77" x14ac:dyDescent="0.3">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row>
    <row r="298" spans="2:77" x14ac:dyDescent="0.3">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row>
    <row r="299" spans="2:77" x14ac:dyDescent="0.3">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row>
    <row r="300" spans="2:77" x14ac:dyDescent="0.3">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row>
    <row r="301" spans="2:77" x14ac:dyDescent="0.3">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row>
    <row r="302" spans="2:77" x14ac:dyDescent="0.3">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row>
    <row r="303" spans="2:77" x14ac:dyDescent="0.3">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row>
    <row r="304" spans="2:77" x14ac:dyDescent="0.3">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row>
    <row r="305" spans="2:77" x14ac:dyDescent="0.3">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row>
    <row r="306" spans="2:77" x14ac:dyDescent="0.3">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row>
    <row r="307" spans="2:77" x14ac:dyDescent="0.3">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row>
    <row r="308" spans="2:77" x14ac:dyDescent="0.3">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row>
    <row r="309" spans="2:77" x14ac:dyDescent="0.3">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row>
    <row r="310" spans="2:77" x14ac:dyDescent="0.3">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row>
    <row r="311" spans="2:77" x14ac:dyDescent="0.3">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row>
    <row r="312" spans="2:77" x14ac:dyDescent="0.3">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row>
    <row r="313" spans="2:77" x14ac:dyDescent="0.3">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row>
    <row r="314" spans="2:77" x14ac:dyDescent="0.3">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row>
    <row r="315" spans="2:77" x14ac:dyDescent="0.3">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row>
    <row r="316" spans="2:77" x14ac:dyDescent="0.3">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row>
    <row r="317" spans="2:77" x14ac:dyDescent="0.3">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row>
    <row r="318" spans="2:77" x14ac:dyDescent="0.3">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row>
    <row r="319" spans="2:77" x14ac:dyDescent="0.3">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row>
    <row r="320" spans="2:77" x14ac:dyDescent="0.3">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row>
    <row r="321" spans="2:77" x14ac:dyDescent="0.3">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row>
    <row r="322" spans="2:77" x14ac:dyDescent="0.3">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row>
    <row r="323" spans="2:77" x14ac:dyDescent="0.3">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row>
    <row r="324" spans="2:77" x14ac:dyDescent="0.3">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row>
    <row r="325" spans="2:77" x14ac:dyDescent="0.3">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row>
    <row r="326" spans="2:77" x14ac:dyDescent="0.3">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row>
    <row r="327" spans="2:77" x14ac:dyDescent="0.3">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row>
    <row r="328" spans="2:77" x14ac:dyDescent="0.3">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row>
    <row r="329" spans="2:77" x14ac:dyDescent="0.3">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row>
    <row r="330" spans="2:77" x14ac:dyDescent="0.3">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row>
    <row r="331" spans="2:77" x14ac:dyDescent="0.3">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row>
    <row r="332" spans="2:77" x14ac:dyDescent="0.3">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row>
    <row r="333" spans="2:77" x14ac:dyDescent="0.3">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row>
    <row r="334" spans="2:77" x14ac:dyDescent="0.3">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row>
    <row r="335" spans="2:77" x14ac:dyDescent="0.3">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row>
    <row r="336" spans="2:77" x14ac:dyDescent="0.3">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row>
    <row r="337" spans="2:77" x14ac:dyDescent="0.3">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row>
    <row r="338" spans="2:77" x14ac:dyDescent="0.3">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row>
    <row r="339" spans="2:77" x14ac:dyDescent="0.3">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row>
    <row r="340" spans="2:77" x14ac:dyDescent="0.3">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row>
    <row r="341" spans="2:77" x14ac:dyDescent="0.3">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row>
    <row r="342" spans="2:77" x14ac:dyDescent="0.3">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row>
    <row r="343" spans="2:77" x14ac:dyDescent="0.3">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row>
    <row r="344" spans="2:77" x14ac:dyDescent="0.3">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row>
    <row r="345" spans="2:77" x14ac:dyDescent="0.3">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row>
    <row r="346" spans="2:77" x14ac:dyDescent="0.3">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row>
    <row r="347" spans="2:77" x14ac:dyDescent="0.3">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BG347" s="38"/>
      <c r="BH347" s="38"/>
      <c r="BI347" s="38"/>
      <c r="BJ347" s="38"/>
      <c r="BK347" s="38"/>
      <c r="BL347" s="38"/>
      <c r="BM347" s="38"/>
      <c r="BN347" s="38"/>
      <c r="BO347" s="38"/>
      <c r="BP347" s="38"/>
      <c r="BQ347" s="38"/>
      <c r="BR347" s="38"/>
      <c r="BS347" s="38"/>
      <c r="BT347" s="38"/>
      <c r="BU347" s="38"/>
      <c r="BV347" s="38"/>
      <c r="BW347" s="38"/>
      <c r="BX347" s="38"/>
      <c r="BY347" s="38"/>
    </row>
    <row r="348" spans="2:77" x14ac:dyDescent="0.3">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row>
    <row r="349" spans="2:77" x14ac:dyDescent="0.3">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row>
    <row r="350" spans="2:77" x14ac:dyDescent="0.3">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BG350" s="38"/>
      <c r="BH350" s="38"/>
      <c r="BI350" s="38"/>
      <c r="BJ350" s="38"/>
      <c r="BK350" s="38"/>
      <c r="BL350" s="38"/>
      <c r="BM350" s="38"/>
      <c r="BN350" s="38"/>
      <c r="BO350" s="38"/>
      <c r="BP350" s="38"/>
      <c r="BQ350" s="38"/>
      <c r="BR350" s="38"/>
      <c r="BS350" s="38"/>
      <c r="BT350" s="38"/>
      <c r="BU350" s="38"/>
      <c r="BV350" s="38"/>
      <c r="BW350" s="38"/>
      <c r="BX350" s="38"/>
      <c r="BY350" s="38"/>
    </row>
    <row r="351" spans="2:77" x14ac:dyDescent="0.3">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BG351" s="38"/>
      <c r="BH351" s="38"/>
      <c r="BI351" s="38"/>
      <c r="BJ351" s="38"/>
      <c r="BK351" s="38"/>
      <c r="BL351" s="38"/>
      <c r="BM351" s="38"/>
      <c r="BN351" s="38"/>
      <c r="BO351" s="38"/>
      <c r="BP351" s="38"/>
      <c r="BQ351" s="38"/>
      <c r="BR351" s="38"/>
      <c r="BS351" s="38"/>
      <c r="BT351" s="38"/>
      <c r="BU351" s="38"/>
      <c r="BV351" s="38"/>
      <c r="BW351" s="38"/>
      <c r="BX351" s="38"/>
      <c r="BY351" s="38"/>
    </row>
    <row r="352" spans="2:77" x14ac:dyDescent="0.3">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BG352" s="38"/>
      <c r="BH352" s="38"/>
      <c r="BI352" s="38"/>
      <c r="BJ352" s="38"/>
      <c r="BK352" s="38"/>
      <c r="BL352" s="38"/>
      <c r="BM352" s="38"/>
      <c r="BN352" s="38"/>
      <c r="BO352" s="38"/>
      <c r="BP352" s="38"/>
      <c r="BQ352" s="38"/>
      <c r="BR352" s="38"/>
      <c r="BS352" s="38"/>
      <c r="BT352" s="38"/>
      <c r="BU352" s="38"/>
      <c r="BV352" s="38"/>
      <c r="BW352" s="38"/>
      <c r="BX352" s="38"/>
      <c r="BY352" s="38"/>
    </row>
    <row r="353" spans="2:77" x14ac:dyDescent="0.3">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row>
    <row r="354" spans="2:77" x14ac:dyDescent="0.3">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row>
    <row r="355" spans="2:77" x14ac:dyDescent="0.3">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BG355" s="38"/>
      <c r="BH355" s="38"/>
      <c r="BI355" s="38"/>
      <c r="BJ355" s="38"/>
      <c r="BK355" s="38"/>
      <c r="BL355" s="38"/>
      <c r="BM355" s="38"/>
      <c r="BN355" s="38"/>
      <c r="BO355" s="38"/>
      <c r="BP355" s="38"/>
      <c r="BQ355" s="38"/>
      <c r="BR355" s="38"/>
      <c r="BS355" s="38"/>
      <c r="BT355" s="38"/>
      <c r="BU355" s="38"/>
      <c r="BV355" s="38"/>
      <c r="BW355" s="38"/>
      <c r="BX355" s="38"/>
      <c r="BY355" s="38"/>
    </row>
    <row r="356" spans="2:77" x14ac:dyDescent="0.3">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BG356" s="38"/>
      <c r="BH356" s="38"/>
      <c r="BI356" s="38"/>
      <c r="BJ356" s="38"/>
      <c r="BK356" s="38"/>
      <c r="BL356" s="38"/>
      <c r="BM356" s="38"/>
      <c r="BN356" s="38"/>
      <c r="BO356" s="38"/>
      <c r="BP356" s="38"/>
      <c r="BQ356" s="38"/>
      <c r="BR356" s="38"/>
      <c r="BS356" s="38"/>
      <c r="BT356" s="38"/>
      <c r="BU356" s="38"/>
      <c r="BV356" s="38"/>
      <c r="BW356" s="38"/>
      <c r="BX356" s="38"/>
      <c r="BY356" s="38"/>
    </row>
    <row r="357" spans="2:77" x14ac:dyDescent="0.3">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row>
    <row r="358" spans="2:77" x14ac:dyDescent="0.3">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row>
    <row r="359" spans="2:77" x14ac:dyDescent="0.3">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row>
    <row r="360" spans="2:77" x14ac:dyDescent="0.3">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row>
    <row r="361" spans="2:77" x14ac:dyDescent="0.3">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row>
    <row r="362" spans="2:77" x14ac:dyDescent="0.3">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row>
    <row r="363" spans="2:77" x14ac:dyDescent="0.3">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row>
    <row r="364" spans="2:77" x14ac:dyDescent="0.3">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row>
    <row r="365" spans="2:77" x14ac:dyDescent="0.3">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row>
    <row r="366" spans="2:77" x14ac:dyDescent="0.3">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row>
    <row r="367" spans="2:77" x14ac:dyDescent="0.3">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38"/>
      <c r="BW367" s="38"/>
      <c r="BX367" s="38"/>
      <c r="BY367" s="38"/>
    </row>
    <row r="2642" spans="10:10" x14ac:dyDescent="0.3">
      <c r="J2642" s="13">
        <v>2030</v>
      </c>
    </row>
  </sheetData>
  <mergeCells count="77">
    <mergeCell ref="BZ37:DK37"/>
    <mergeCell ref="DL37:EW37"/>
    <mergeCell ref="HV37:JG37"/>
    <mergeCell ref="NR37:PC37"/>
    <mergeCell ref="EX37:GI37"/>
    <mergeCell ref="GJ37:HU37"/>
    <mergeCell ref="JH37:KS37"/>
    <mergeCell ref="KT37:ME37"/>
    <mergeCell ref="MF37:NQ37"/>
    <mergeCell ref="B38:AM38"/>
    <mergeCell ref="AN38:BY38"/>
    <mergeCell ref="BZ38:DK38"/>
    <mergeCell ref="HV38:JG38"/>
    <mergeCell ref="NR38:PC38"/>
    <mergeCell ref="DL38:EW38"/>
    <mergeCell ref="EX38:GI38"/>
    <mergeCell ref="GJ38:HU38"/>
    <mergeCell ref="JH38:KS38"/>
    <mergeCell ref="KT38:ME38"/>
    <mergeCell ref="MF38:NQ38"/>
    <mergeCell ref="NR1:PC1"/>
    <mergeCell ref="B37:AM37"/>
    <mergeCell ref="NR33:PC33"/>
    <mergeCell ref="HV33:JG33"/>
    <mergeCell ref="B34:AM34"/>
    <mergeCell ref="B35:AM35"/>
    <mergeCell ref="B36:AM36"/>
    <mergeCell ref="AN36:BY36"/>
    <mergeCell ref="BZ36:DK36"/>
    <mergeCell ref="HV34:JG34"/>
    <mergeCell ref="HV35:JG35"/>
    <mergeCell ref="JH35:KS35"/>
    <mergeCell ref="KT34:ME34"/>
    <mergeCell ref="KT35:ME35"/>
    <mergeCell ref="JH33:KS33"/>
    <mergeCell ref="AN37:BY37"/>
    <mergeCell ref="NR36:PC36"/>
    <mergeCell ref="AN34:BY34"/>
    <mergeCell ref="AN35:BY35"/>
    <mergeCell ref="EX36:GI36"/>
    <mergeCell ref="MF36:NQ36"/>
    <mergeCell ref="DL36:EW36"/>
    <mergeCell ref="GJ36:HU36"/>
    <mergeCell ref="HV36:JG36"/>
    <mergeCell ref="JH36:KS36"/>
    <mergeCell ref="NR34:PC34"/>
    <mergeCell ref="NR35:PC35"/>
    <mergeCell ref="BZ34:DK34"/>
    <mergeCell ref="JH34:KS34"/>
    <mergeCell ref="KT36:ME36"/>
    <mergeCell ref="MF34:NQ34"/>
    <mergeCell ref="MF35:NQ35"/>
    <mergeCell ref="GJ33:HU33"/>
    <mergeCell ref="DL33:EW33"/>
    <mergeCell ref="MF1:NQ1"/>
    <mergeCell ref="MF33:NQ33"/>
    <mergeCell ref="KT1:ME1"/>
    <mergeCell ref="KT33:ME33"/>
    <mergeCell ref="JH1:KS1"/>
    <mergeCell ref="EX1:GI1"/>
    <mergeCell ref="HV1:JG1"/>
    <mergeCell ref="B1:AM1"/>
    <mergeCell ref="AN1:BY1"/>
    <mergeCell ref="B33:AM33"/>
    <mergeCell ref="GJ34:HU34"/>
    <mergeCell ref="GJ35:HU35"/>
    <mergeCell ref="EX33:GI33"/>
    <mergeCell ref="EX34:GI34"/>
    <mergeCell ref="EX35:GI35"/>
    <mergeCell ref="DL34:EW34"/>
    <mergeCell ref="DL35:EW35"/>
    <mergeCell ref="AN33:BY33"/>
    <mergeCell ref="BZ35:DK35"/>
    <mergeCell ref="DL1:EW1"/>
    <mergeCell ref="BZ1:DK1"/>
    <mergeCell ref="BZ33:DK33"/>
    <mergeCell ref="GJ1:HU1"/>
  </mergeCells>
  <phoneticPr fontId="4" type="noConversion"/>
  <conditionalFormatting sqref="B32:PC32 B8:PC8 B11:PC11 B17:PC17 B20:PC20 B23:PC23 B26:PC26 B29:PC29 B14:PC14 B5:PC5">
    <cfRule type="cellIs" dxfId="2" priority="4" operator="lessThan">
      <formula>-0.01</formula>
    </cfRule>
    <cfRule type="cellIs" dxfId="1" priority="5" operator="greaterThan">
      <formula>0.01</formula>
    </cfRule>
    <cfRule type="cellIs" dxfId="0" priority="1" operator="between">
      <formula>-0.01</formula>
      <formula>0.01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D94B-FCA7-4150-9ECD-9C136D9A73C0}">
  <sheetPr codeName="Hoja3"/>
  <dimension ref="A1:AA34"/>
  <sheetViews>
    <sheetView workbookViewId="0"/>
  </sheetViews>
  <sheetFormatPr defaultColWidth="11.42578125" defaultRowHeight="15.75" x14ac:dyDescent="0.3"/>
  <cols>
    <col min="1" max="1" width="13.85546875" style="15" customWidth="1"/>
    <col min="2" max="2" width="13.140625" style="15" customWidth="1"/>
    <col min="3" max="3" width="11.42578125" style="15"/>
    <col min="4" max="27" width="11.85546875" style="13" customWidth="1"/>
    <col min="28" max="16384" width="11.42578125" style="13"/>
  </cols>
  <sheetData>
    <row r="1" spans="1:27" s="21" customFormat="1" ht="40.5" x14ac:dyDescent="0.25">
      <c r="A1" s="21" t="s">
        <v>62</v>
      </c>
      <c r="B1" s="21" t="s">
        <v>65</v>
      </c>
      <c r="C1" s="21" t="s">
        <v>66</v>
      </c>
      <c r="D1" s="22" t="s">
        <v>72</v>
      </c>
      <c r="E1" s="22" t="s">
        <v>68</v>
      </c>
      <c r="F1" s="22" t="s">
        <v>73</v>
      </c>
      <c r="G1" s="22" t="s">
        <v>74</v>
      </c>
      <c r="H1" s="22" t="s">
        <v>69</v>
      </c>
      <c r="I1" s="22" t="s">
        <v>75</v>
      </c>
      <c r="J1" s="22" t="s">
        <v>76</v>
      </c>
      <c r="K1" s="22" t="s">
        <v>70</v>
      </c>
      <c r="L1" s="22" t="s">
        <v>77</v>
      </c>
      <c r="M1" s="22" t="s">
        <v>78</v>
      </c>
      <c r="N1" s="22" t="s">
        <v>71</v>
      </c>
      <c r="O1" s="22" t="s">
        <v>79</v>
      </c>
      <c r="P1" s="22" t="s">
        <v>80</v>
      </c>
      <c r="Q1" s="22" t="s">
        <v>81</v>
      </c>
      <c r="R1" s="22" t="s">
        <v>82</v>
      </c>
      <c r="S1" s="22" t="s">
        <v>83</v>
      </c>
      <c r="T1" s="22" t="s">
        <v>84</v>
      </c>
      <c r="U1" s="22" t="s">
        <v>85</v>
      </c>
      <c r="V1" s="22" t="s">
        <v>86</v>
      </c>
      <c r="W1" s="22" t="s">
        <v>87</v>
      </c>
      <c r="X1" s="22" t="s">
        <v>88</v>
      </c>
      <c r="Y1" s="24" t="s">
        <v>89</v>
      </c>
      <c r="Z1" s="22" t="s">
        <v>90</v>
      </c>
      <c r="AA1" s="22" t="s">
        <v>91</v>
      </c>
    </row>
    <row r="2" spans="1:27" x14ac:dyDescent="0.3">
      <c r="A2" s="15" t="s">
        <v>63</v>
      </c>
      <c r="B2" s="15" t="s">
        <v>1</v>
      </c>
      <c r="C2" s="15">
        <v>2023</v>
      </c>
      <c r="D2" s="13">
        <v>10</v>
      </c>
      <c r="E2" s="13">
        <v>15</v>
      </c>
      <c r="F2" s="23">
        <v>-0.33333333333333331</v>
      </c>
      <c r="I2" s="13">
        <v>0</v>
      </c>
      <c r="L2" s="13">
        <v>0</v>
      </c>
      <c r="O2" s="13">
        <v>0</v>
      </c>
      <c r="R2" s="13">
        <v>0</v>
      </c>
      <c r="U2" s="13">
        <v>0</v>
      </c>
      <c r="X2" s="13">
        <v>0</v>
      </c>
      <c r="AA2" s="13">
        <v>0</v>
      </c>
    </row>
    <row r="3" spans="1:27" x14ac:dyDescent="0.3">
      <c r="A3" s="15" t="s">
        <v>63</v>
      </c>
      <c r="B3" s="15" t="s">
        <v>2</v>
      </c>
      <c r="C3" s="15">
        <v>2024</v>
      </c>
      <c r="F3" s="13">
        <v>0</v>
      </c>
      <c r="I3" s="13">
        <v>0</v>
      </c>
      <c r="L3" s="13">
        <v>0</v>
      </c>
      <c r="O3" s="13">
        <v>0</v>
      </c>
      <c r="R3" s="13">
        <v>0</v>
      </c>
      <c r="U3" s="13">
        <v>0</v>
      </c>
      <c r="X3" s="13">
        <v>0</v>
      </c>
      <c r="AA3" s="13">
        <v>0</v>
      </c>
    </row>
    <row r="4" spans="1:27" x14ac:dyDescent="0.3">
      <c r="A4" s="15" t="s">
        <v>63</v>
      </c>
      <c r="B4" s="15" t="s">
        <v>3</v>
      </c>
      <c r="C4" s="15">
        <v>2025</v>
      </c>
      <c r="F4" s="13">
        <v>0</v>
      </c>
      <c r="I4" s="13">
        <v>0</v>
      </c>
      <c r="L4" s="13">
        <v>0</v>
      </c>
      <c r="O4" s="13">
        <v>0</v>
      </c>
      <c r="R4" s="13">
        <v>0</v>
      </c>
      <c r="U4" s="13">
        <v>0</v>
      </c>
      <c r="X4" s="13">
        <v>0</v>
      </c>
      <c r="AA4" s="13">
        <v>0</v>
      </c>
    </row>
    <row r="5" spans="1:27" x14ac:dyDescent="0.3">
      <c r="A5" s="15" t="s">
        <v>63</v>
      </c>
      <c r="B5" s="15" t="s">
        <v>4</v>
      </c>
      <c r="C5" s="15">
        <v>2026</v>
      </c>
      <c r="F5" s="13">
        <v>0</v>
      </c>
      <c r="I5" s="13">
        <v>0</v>
      </c>
      <c r="L5" s="13">
        <v>0</v>
      </c>
      <c r="O5" s="13">
        <v>0</v>
      </c>
      <c r="R5" s="13">
        <v>0</v>
      </c>
      <c r="U5" s="13">
        <v>0</v>
      </c>
      <c r="X5" s="13">
        <v>0</v>
      </c>
      <c r="AA5" s="13">
        <v>0</v>
      </c>
    </row>
    <row r="6" spans="1:27" x14ac:dyDescent="0.3">
      <c r="A6" s="15" t="s">
        <v>64</v>
      </c>
      <c r="B6" s="15" t="s">
        <v>1</v>
      </c>
      <c r="C6" s="15">
        <v>2027</v>
      </c>
      <c r="F6" s="13">
        <v>0</v>
      </c>
      <c r="I6" s="13">
        <v>0</v>
      </c>
      <c r="L6" s="13">
        <v>0</v>
      </c>
      <c r="O6" s="13">
        <v>0</v>
      </c>
      <c r="R6" s="13">
        <v>0</v>
      </c>
      <c r="U6" s="13">
        <v>0</v>
      </c>
      <c r="X6" s="13">
        <v>0</v>
      </c>
      <c r="AA6" s="13">
        <v>0</v>
      </c>
    </row>
    <row r="7" spans="1:27" x14ac:dyDescent="0.3">
      <c r="A7" s="15" t="s">
        <v>64</v>
      </c>
      <c r="B7" s="15" t="s">
        <v>3</v>
      </c>
      <c r="C7" s="15">
        <v>2028</v>
      </c>
      <c r="F7" s="13">
        <v>0</v>
      </c>
      <c r="I7" s="13">
        <v>0</v>
      </c>
      <c r="L7" s="13">
        <v>0</v>
      </c>
      <c r="O7" s="13">
        <v>0</v>
      </c>
      <c r="R7" s="13">
        <v>0</v>
      </c>
      <c r="U7" s="13">
        <v>0</v>
      </c>
      <c r="X7" s="13">
        <v>0</v>
      </c>
      <c r="AA7" s="13">
        <v>0</v>
      </c>
    </row>
    <row r="8" spans="1:27" x14ac:dyDescent="0.3">
      <c r="A8" s="15" t="s">
        <v>64</v>
      </c>
      <c r="B8" s="15" t="s">
        <v>4</v>
      </c>
      <c r="C8" s="15">
        <v>2029</v>
      </c>
      <c r="F8" s="13">
        <v>0</v>
      </c>
      <c r="I8" s="13">
        <v>0</v>
      </c>
      <c r="L8" s="13">
        <v>0</v>
      </c>
      <c r="O8" s="13">
        <v>0</v>
      </c>
      <c r="R8" s="13">
        <v>0</v>
      </c>
      <c r="U8" s="13">
        <v>0</v>
      </c>
      <c r="X8" s="13">
        <v>0</v>
      </c>
      <c r="AA8" s="13">
        <v>0</v>
      </c>
    </row>
    <row r="9" spans="1:27" x14ac:dyDescent="0.3">
      <c r="A9" s="15" t="s">
        <v>64</v>
      </c>
      <c r="B9" s="15" t="s">
        <v>67</v>
      </c>
      <c r="C9" s="15">
        <v>2030</v>
      </c>
      <c r="F9" s="13">
        <v>0</v>
      </c>
      <c r="I9" s="13">
        <v>0</v>
      </c>
      <c r="L9" s="13">
        <v>0</v>
      </c>
      <c r="O9" s="13">
        <v>0</v>
      </c>
      <c r="R9" s="13">
        <v>0</v>
      </c>
      <c r="U9" s="13">
        <v>0</v>
      </c>
      <c r="X9" s="13">
        <v>0</v>
      </c>
      <c r="AA9" s="13">
        <v>0</v>
      </c>
    </row>
    <row r="10" spans="1:27" x14ac:dyDescent="0.3">
      <c r="C10" s="15">
        <v>2031</v>
      </c>
      <c r="F10" s="13">
        <v>0</v>
      </c>
      <c r="I10" s="13">
        <v>0</v>
      </c>
      <c r="L10" s="13">
        <v>0</v>
      </c>
      <c r="O10" s="13">
        <v>0</v>
      </c>
      <c r="R10" s="13">
        <v>0</v>
      </c>
      <c r="U10" s="13">
        <v>0</v>
      </c>
      <c r="X10" s="13">
        <v>0</v>
      </c>
      <c r="AA10" s="13">
        <v>0</v>
      </c>
    </row>
    <row r="11" spans="1:27" x14ac:dyDescent="0.3">
      <c r="C11" s="15">
        <v>2032</v>
      </c>
      <c r="F11" s="13">
        <v>0</v>
      </c>
      <c r="I11" s="13">
        <v>0</v>
      </c>
      <c r="L11" s="13">
        <v>0</v>
      </c>
      <c r="O11" s="13">
        <v>0</v>
      </c>
      <c r="R11" s="13">
        <v>0</v>
      </c>
      <c r="U11" s="13">
        <v>0</v>
      </c>
      <c r="X11" s="13">
        <v>0</v>
      </c>
      <c r="AA11" s="13">
        <v>0</v>
      </c>
    </row>
    <row r="12" spans="1:27" x14ac:dyDescent="0.3">
      <c r="C12" s="15">
        <v>2033</v>
      </c>
      <c r="F12" s="13">
        <v>0</v>
      </c>
      <c r="I12" s="13">
        <v>0</v>
      </c>
      <c r="L12" s="13">
        <v>0</v>
      </c>
      <c r="O12" s="13">
        <v>0</v>
      </c>
      <c r="R12" s="13">
        <v>0</v>
      </c>
      <c r="U12" s="13">
        <v>0</v>
      </c>
      <c r="X12" s="13">
        <v>0</v>
      </c>
      <c r="AA12" s="13">
        <v>0</v>
      </c>
    </row>
    <row r="13" spans="1:27" x14ac:dyDescent="0.3">
      <c r="C13" s="15">
        <v>2034</v>
      </c>
      <c r="F13" s="13">
        <v>0</v>
      </c>
      <c r="I13" s="13">
        <v>0</v>
      </c>
      <c r="L13" s="13">
        <v>0</v>
      </c>
      <c r="O13" s="13">
        <v>0</v>
      </c>
      <c r="R13" s="13">
        <v>0</v>
      </c>
      <c r="U13" s="13">
        <v>0</v>
      </c>
      <c r="X13" s="13">
        <v>0</v>
      </c>
      <c r="AA13" s="13">
        <v>0</v>
      </c>
    </row>
    <row r="14" spans="1:27" x14ac:dyDescent="0.3">
      <c r="C14" s="15">
        <v>2035</v>
      </c>
      <c r="F14" s="13">
        <v>0</v>
      </c>
      <c r="I14" s="13">
        <v>0</v>
      </c>
      <c r="L14" s="13">
        <v>0</v>
      </c>
      <c r="O14" s="13">
        <v>0</v>
      </c>
      <c r="R14" s="13">
        <v>0</v>
      </c>
      <c r="U14" s="13">
        <v>0</v>
      </c>
      <c r="X14" s="13">
        <v>0</v>
      </c>
      <c r="AA14" s="13">
        <v>0</v>
      </c>
    </row>
    <row r="15" spans="1:27" x14ac:dyDescent="0.3">
      <c r="C15" s="15">
        <v>2036</v>
      </c>
      <c r="F15" s="13">
        <v>0</v>
      </c>
      <c r="I15" s="13">
        <v>0</v>
      </c>
      <c r="L15" s="13">
        <v>0</v>
      </c>
      <c r="O15" s="13">
        <v>0</v>
      </c>
      <c r="R15" s="13">
        <v>0</v>
      </c>
      <c r="U15" s="13">
        <v>0</v>
      </c>
      <c r="X15" s="13">
        <v>0</v>
      </c>
      <c r="AA15" s="13">
        <v>0</v>
      </c>
    </row>
    <row r="16" spans="1:27" x14ac:dyDescent="0.3">
      <c r="C16" s="15">
        <v>2037</v>
      </c>
      <c r="F16" s="13">
        <v>0</v>
      </c>
      <c r="I16" s="13">
        <v>0</v>
      </c>
      <c r="L16" s="13">
        <v>0</v>
      </c>
      <c r="O16" s="13">
        <v>0</v>
      </c>
      <c r="R16" s="13">
        <v>0</v>
      </c>
      <c r="U16" s="13">
        <v>0</v>
      </c>
      <c r="X16" s="13">
        <v>0</v>
      </c>
      <c r="AA16" s="13">
        <v>0</v>
      </c>
    </row>
    <row r="17" spans="3:27" x14ac:dyDescent="0.3">
      <c r="C17" s="15">
        <v>2038</v>
      </c>
      <c r="F17" s="13">
        <v>0</v>
      </c>
      <c r="I17" s="13">
        <v>0</v>
      </c>
      <c r="L17" s="13">
        <v>0</v>
      </c>
      <c r="O17" s="13">
        <v>0</v>
      </c>
      <c r="R17" s="13">
        <v>0</v>
      </c>
      <c r="U17" s="13">
        <v>0</v>
      </c>
      <c r="X17" s="13">
        <v>0</v>
      </c>
      <c r="AA17" s="13">
        <v>0</v>
      </c>
    </row>
    <row r="18" spans="3:27" x14ac:dyDescent="0.3">
      <c r="C18" s="15">
        <v>2039</v>
      </c>
      <c r="F18" s="13">
        <v>0</v>
      </c>
      <c r="I18" s="13">
        <v>0</v>
      </c>
      <c r="L18" s="13">
        <v>0</v>
      </c>
      <c r="O18" s="13">
        <v>0</v>
      </c>
      <c r="R18" s="13">
        <v>0</v>
      </c>
      <c r="U18" s="13">
        <v>0</v>
      </c>
      <c r="X18" s="13">
        <v>0</v>
      </c>
      <c r="AA18" s="13">
        <v>0</v>
      </c>
    </row>
    <row r="19" spans="3:27" x14ac:dyDescent="0.3">
      <c r="C19" s="15">
        <v>2040</v>
      </c>
      <c r="F19" s="13">
        <v>0</v>
      </c>
      <c r="I19" s="13">
        <v>0</v>
      </c>
      <c r="L19" s="13">
        <v>0</v>
      </c>
      <c r="O19" s="13">
        <v>0</v>
      </c>
      <c r="R19" s="13">
        <v>0</v>
      </c>
      <c r="U19" s="13">
        <v>0</v>
      </c>
      <c r="X19" s="13">
        <v>0</v>
      </c>
      <c r="AA19" s="13">
        <v>0</v>
      </c>
    </row>
    <row r="20" spans="3:27" x14ac:dyDescent="0.3">
      <c r="C20" s="15">
        <v>2041</v>
      </c>
      <c r="F20" s="13">
        <v>0</v>
      </c>
      <c r="I20" s="13">
        <v>0</v>
      </c>
      <c r="L20" s="13">
        <v>0</v>
      </c>
      <c r="O20" s="13">
        <v>0</v>
      </c>
      <c r="R20" s="13">
        <v>0</v>
      </c>
      <c r="U20" s="13">
        <v>0</v>
      </c>
      <c r="X20" s="13">
        <v>0</v>
      </c>
      <c r="AA20" s="13">
        <v>0</v>
      </c>
    </row>
    <row r="21" spans="3:27" x14ac:dyDescent="0.3">
      <c r="C21" s="15">
        <v>2042</v>
      </c>
      <c r="F21" s="13">
        <v>0</v>
      </c>
      <c r="I21" s="13">
        <v>0</v>
      </c>
      <c r="L21" s="13">
        <v>0</v>
      </c>
      <c r="O21" s="13">
        <v>0</v>
      </c>
      <c r="R21" s="13">
        <v>0</v>
      </c>
      <c r="U21" s="13">
        <v>0</v>
      </c>
      <c r="X21" s="13">
        <v>0</v>
      </c>
      <c r="AA21" s="13">
        <v>0</v>
      </c>
    </row>
    <row r="22" spans="3:27" x14ac:dyDescent="0.3">
      <c r="C22" s="15">
        <v>2043</v>
      </c>
      <c r="F22" s="13">
        <v>0</v>
      </c>
      <c r="I22" s="13">
        <v>0</v>
      </c>
      <c r="L22" s="13">
        <v>0</v>
      </c>
      <c r="O22" s="13">
        <v>0</v>
      </c>
      <c r="R22" s="13">
        <v>0</v>
      </c>
      <c r="U22" s="13">
        <v>0</v>
      </c>
      <c r="X22" s="13">
        <v>0</v>
      </c>
      <c r="AA22" s="13">
        <v>0</v>
      </c>
    </row>
    <row r="23" spans="3:27" x14ac:dyDescent="0.3">
      <c r="C23" s="15">
        <v>2044</v>
      </c>
      <c r="F23" s="13">
        <v>0</v>
      </c>
      <c r="I23" s="13">
        <v>0</v>
      </c>
      <c r="L23" s="13">
        <v>0</v>
      </c>
      <c r="O23" s="13">
        <v>0</v>
      </c>
      <c r="R23" s="13">
        <v>0</v>
      </c>
      <c r="U23" s="13">
        <v>0</v>
      </c>
      <c r="X23" s="13">
        <v>0</v>
      </c>
      <c r="AA23" s="13">
        <v>0</v>
      </c>
    </row>
    <row r="24" spans="3:27" x14ac:dyDescent="0.3">
      <c r="C24" s="15">
        <v>2045</v>
      </c>
      <c r="F24" s="13">
        <v>0</v>
      </c>
      <c r="I24" s="13">
        <v>0</v>
      </c>
      <c r="L24" s="13">
        <v>0</v>
      </c>
      <c r="O24" s="13">
        <v>0</v>
      </c>
      <c r="R24" s="13">
        <v>0</v>
      </c>
      <c r="U24" s="13">
        <v>0</v>
      </c>
      <c r="X24" s="13">
        <v>0</v>
      </c>
      <c r="AA24" s="13">
        <v>0</v>
      </c>
    </row>
    <row r="25" spans="3:27" x14ac:dyDescent="0.3">
      <c r="C25" s="15">
        <v>2046</v>
      </c>
      <c r="F25" s="13">
        <v>0</v>
      </c>
      <c r="I25" s="13">
        <v>0</v>
      </c>
      <c r="L25" s="13">
        <v>0</v>
      </c>
      <c r="O25" s="13">
        <v>0</v>
      </c>
      <c r="R25" s="13">
        <v>0</v>
      </c>
      <c r="U25" s="13">
        <v>0</v>
      </c>
      <c r="X25" s="13">
        <v>0</v>
      </c>
      <c r="AA25" s="13">
        <v>0</v>
      </c>
    </row>
    <row r="26" spans="3:27" x14ac:dyDescent="0.3">
      <c r="C26" s="15">
        <v>2047</v>
      </c>
      <c r="F26" s="13">
        <v>0</v>
      </c>
      <c r="I26" s="13">
        <v>0</v>
      </c>
      <c r="L26" s="13">
        <v>0</v>
      </c>
      <c r="O26" s="13">
        <v>0</v>
      </c>
      <c r="R26" s="13">
        <v>0</v>
      </c>
      <c r="U26" s="13">
        <v>0</v>
      </c>
      <c r="X26" s="13">
        <v>0</v>
      </c>
      <c r="AA26" s="13">
        <v>0</v>
      </c>
    </row>
    <row r="27" spans="3:27" x14ac:dyDescent="0.3">
      <c r="C27" s="15">
        <v>2048</v>
      </c>
      <c r="F27" s="13">
        <v>0</v>
      </c>
      <c r="I27" s="13">
        <v>0</v>
      </c>
      <c r="L27" s="13">
        <v>0</v>
      </c>
      <c r="O27" s="13">
        <v>0</v>
      </c>
      <c r="R27" s="13">
        <v>0</v>
      </c>
      <c r="U27" s="13">
        <v>0</v>
      </c>
      <c r="X27" s="13">
        <v>0</v>
      </c>
      <c r="AA27" s="13">
        <v>0</v>
      </c>
    </row>
    <row r="28" spans="3:27" x14ac:dyDescent="0.3">
      <c r="C28" s="15">
        <v>2049</v>
      </c>
      <c r="F28" s="13">
        <v>0</v>
      </c>
      <c r="I28" s="13">
        <v>0</v>
      </c>
      <c r="L28" s="13">
        <v>0</v>
      </c>
      <c r="O28" s="13">
        <v>0</v>
      </c>
      <c r="R28" s="13">
        <v>0</v>
      </c>
      <c r="U28" s="13">
        <v>0</v>
      </c>
      <c r="X28" s="13">
        <v>0</v>
      </c>
      <c r="AA28" s="13">
        <v>0</v>
      </c>
    </row>
    <row r="29" spans="3:27" x14ac:dyDescent="0.3">
      <c r="C29" s="15">
        <v>2050</v>
      </c>
      <c r="F29" s="13">
        <v>0</v>
      </c>
      <c r="I29" s="13">
        <v>0</v>
      </c>
      <c r="L29" s="13">
        <v>0</v>
      </c>
      <c r="O29" s="13">
        <v>0</v>
      </c>
      <c r="R29" s="13">
        <v>0</v>
      </c>
      <c r="U29" s="13">
        <v>0</v>
      </c>
      <c r="X29" s="13">
        <v>0</v>
      </c>
      <c r="AA29" s="13">
        <v>0</v>
      </c>
    </row>
    <row r="30" spans="3:27" x14ac:dyDescent="0.3">
      <c r="C30" s="15">
        <v>2051</v>
      </c>
      <c r="F30" s="13">
        <v>0</v>
      </c>
      <c r="I30" s="13">
        <v>0</v>
      </c>
      <c r="L30" s="13">
        <v>0</v>
      </c>
      <c r="O30" s="13">
        <v>0</v>
      </c>
      <c r="R30" s="13">
        <v>0</v>
      </c>
      <c r="U30" s="13">
        <v>0</v>
      </c>
      <c r="X30" s="13">
        <v>0</v>
      </c>
      <c r="AA30" s="13">
        <v>0</v>
      </c>
    </row>
    <row r="31" spans="3:27" x14ac:dyDescent="0.3">
      <c r="C31" s="15">
        <v>2052</v>
      </c>
      <c r="F31" s="13">
        <v>0</v>
      </c>
      <c r="I31" s="13">
        <v>0</v>
      </c>
      <c r="L31" s="13">
        <v>0</v>
      </c>
      <c r="O31" s="13">
        <v>0</v>
      </c>
      <c r="R31" s="13">
        <v>0</v>
      </c>
      <c r="U31" s="13">
        <v>0</v>
      </c>
      <c r="X31" s="13">
        <v>0</v>
      </c>
      <c r="AA31" s="13">
        <v>0</v>
      </c>
    </row>
    <row r="32" spans="3:27" x14ac:dyDescent="0.3">
      <c r="C32" s="15">
        <v>2053</v>
      </c>
      <c r="F32" s="13">
        <v>0</v>
      </c>
      <c r="I32" s="13">
        <v>0</v>
      </c>
      <c r="L32" s="13">
        <v>0</v>
      </c>
      <c r="O32" s="13">
        <v>0</v>
      </c>
      <c r="R32" s="13">
        <v>0</v>
      </c>
      <c r="U32" s="13">
        <v>0</v>
      </c>
      <c r="X32" s="13">
        <v>0</v>
      </c>
      <c r="AA32" s="13">
        <v>0</v>
      </c>
    </row>
    <row r="33" spans="3:27" x14ac:dyDescent="0.3">
      <c r="C33" s="15">
        <v>2054</v>
      </c>
      <c r="F33" s="13">
        <v>0</v>
      </c>
      <c r="I33" s="13">
        <v>0</v>
      </c>
      <c r="L33" s="13">
        <v>0</v>
      </c>
      <c r="O33" s="13">
        <v>0</v>
      </c>
      <c r="R33" s="13">
        <v>0</v>
      </c>
      <c r="U33" s="13">
        <v>0</v>
      </c>
      <c r="X33" s="13">
        <v>0</v>
      </c>
      <c r="AA33" s="13">
        <v>0</v>
      </c>
    </row>
    <row r="34" spans="3:27" x14ac:dyDescent="0.3">
      <c r="C34" s="15">
        <v>2055</v>
      </c>
      <c r="F34" s="13">
        <v>0</v>
      </c>
      <c r="I34" s="13">
        <v>0</v>
      </c>
      <c r="L34" s="13">
        <v>0</v>
      </c>
      <c r="O34" s="13">
        <v>0</v>
      </c>
      <c r="R34" s="13">
        <v>0</v>
      </c>
      <c r="U34" s="13">
        <v>0</v>
      </c>
      <c r="X34" s="13">
        <v>0</v>
      </c>
      <c r="AA34" s="13">
        <v>0</v>
      </c>
    </row>
  </sheetData>
  <phoneticPr fontId="4" type="noConversion"/>
  <dataValidations count="1">
    <dataValidation type="list" allowBlank="1" showInputMessage="1" showErrorMessage="1" sqref="B2:B18" xr:uid="{521D670F-346E-49EB-AA11-BC1AED0B8E01}">
      <formula1>Reserves_Category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C25F4-245F-4DA3-80E0-6F87221D99E3}">
  <sheetPr codeName="Hoja6"/>
  <dimension ref="A1:A6"/>
  <sheetViews>
    <sheetView workbookViewId="0"/>
  </sheetViews>
  <sheetFormatPr defaultColWidth="11.42578125" defaultRowHeight="15" x14ac:dyDescent="0.25"/>
  <sheetData>
    <row r="1" spans="1:1" x14ac:dyDescent="0.25">
      <c r="A1" t="s">
        <v>65</v>
      </c>
    </row>
    <row r="2" spans="1:1" x14ac:dyDescent="0.25">
      <c r="A2" t="s">
        <v>1</v>
      </c>
    </row>
    <row r="3" spans="1:1" x14ac:dyDescent="0.25">
      <c r="A3" t="s">
        <v>2</v>
      </c>
    </row>
    <row r="4" spans="1:1" x14ac:dyDescent="0.25">
      <c r="A4" t="s">
        <v>3</v>
      </c>
    </row>
    <row r="5" spans="1:1" x14ac:dyDescent="0.25">
      <c r="A5" t="s">
        <v>4</v>
      </c>
    </row>
    <row r="6" spans="1:1" x14ac:dyDescent="0.25">
      <c r="A6" t="s">
        <v>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5698-2E7B-4571-838E-115510612712}">
  <sheetPr codeName="Hoja2"/>
  <dimension ref="A1:J4612"/>
  <sheetViews>
    <sheetView topLeftCell="G1" zoomScale="70" zoomScaleNormal="70" workbookViewId="0">
      <pane ySplit="1" topLeftCell="A4133" activePane="bottomLeft" state="frozen"/>
      <selection pane="bottomLeft"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65.42578125" customWidth="1"/>
    <col min="5" max="5" width="9.5703125" style="8" customWidth="1"/>
    <col min="6" max="6" width="91.85546875" customWidth="1"/>
    <col min="7" max="7" width="8.5703125" style="8" customWidth="1"/>
    <col min="8" max="8" width="6.42578125" customWidth="1"/>
    <col min="9" max="9" width="93"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7" t="s">
        <v>1</v>
      </c>
      <c r="B2" s="7">
        <v>2023</v>
      </c>
      <c r="C2" s="4" t="s">
        <v>51</v>
      </c>
      <c r="D2" s="5" t="s">
        <v>128</v>
      </c>
      <c r="E2" s="10" t="str">
        <f>_xlfn.CONCAT(A2,"'!")</f>
        <v>PDP'!</v>
      </c>
      <c r="F2" s="5" t="str">
        <f>_xlfn.CONCAT(D2," ",E2)</f>
        <v>C:\Users\jaime.benazar\Quorum Business Solutions\Ecopetrol Prometeo - Documents\Planning Space Implementation\3. Analysis &amp; Design\Design\FC22\DRR Jaime\Por presentar a ECP\Cantagallo\Cristalina\[VRC_CRISTALINA_CF_SEC_20221231.xlsx]CF PDP'!</v>
      </c>
      <c r="G2" s="7" t="s">
        <v>47</v>
      </c>
      <c r="H2" s="4">
        <v>36</v>
      </c>
      <c r="I2" s="4" t="str">
        <f>_xlfn.CONCAT("='",F2:H2)</f>
        <v>='C:\Users\jaime.benazar\Quorum Business Solutions\Ecopetrol Prometeo - Documents\Planning Space Implementation\3. Analysis &amp; Design\Design\FC22\DRR Jaime\Por presentar a ECP\Cantagallo\Cristalina\[VRC_CRISTALINA_CF_SEC_20221231.xlsx]CF PDP'!$AY$36</v>
      </c>
      <c r="J2" s="4" t="s">
        <v>129</v>
      </c>
    </row>
    <row r="3" spans="1:10" x14ac:dyDescent="0.25">
      <c r="A3" s="7" t="s">
        <v>1</v>
      </c>
      <c r="B3" s="7">
        <f>+B2+1</f>
        <v>2024</v>
      </c>
      <c r="C3" s="4" t="s">
        <v>51</v>
      </c>
      <c r="D3" s="5" t="s">
        <v>128</v>
      </c>
      <c r="E3" s="10" t="str">
        <f t="shared" ref="E3:E96" si="0">_xlfn.CONCAT(A3,"'!")</f>
        <v>PDP'!</v>
      </c>
      <c r="F3" s="5" t="str">
        <f t="shared" ref="F3:F94" si="1">_xlfn.CONCAT(D3," ",E3)</f>
        <v>C:\Users\jaime.benazar\Quorum Business Solutions\Ecopetrol Prometeo - Documents\Planning Space Implementation\3. Analysis &amp; Design\Design\FC22\DRR Jaime\Por presentar a ECP\Cantagallo\Cristalina\[VRC_CRISTALINA_CF_SEC_20221231.xlsx]CF PDP'!</v>
      </c>
      <c r="G3" s="7" t="s">
        <v>47</v>
      </c>
      <c r="H3" s="4">
        <f>IF(A3&lt;&gt;A2,36,H2+1)</f>
        <v>37</v>
      </c>
      <c r="I3" s="4" t="str">
        <f t="shared" ref="I3:I96" si="2">_xlfn.CONCAT("='",F3:H3)</f>
        <v>='C:\Users\jaime.benazar\Quorum Business Solutions\Ecopetrol Prometeo - Documents\Planning Space Implementation\3. Analysis &amp; Design\Design\FC22\DRR Jaime\Por presentar a ECP\Cantagallo\Cristalina\[VRC_CRISTALINA_CF_SEC_20221231.xlsx]CF PDP'!$AY$37</v>
      </c>
      <c r="J3" s="4" t="s">
        <v>130</v>
      </c>
    </row>
    <row r="4" spans="1:10" x14ac:dyDescent="0.25">
      <c r="A4" s="7" t="s">
        <v>1</v>
      </c>
      <c r="B4" s="7">
        <f t="shared" ref="B4:B15" si="3">+B3+1</f>
        <v>2025</v>
      </c>
      <c r="C4" s="4" t="s">
        <v>51</v>
      </c>
      <c r="D4" s="5" t="s">
        <v>128</v>
      </c>
      <c r="E4" s="10" t="str">
        <f t="shared" si="0"/>
        <v>PDP'!</v>
      </c>
      <c r="F4" s="5" t="str">
        <f t="shared" si="1"/>
        <v>C:\Users\jaime.benazar\Quorum Business Solutions\Ecopetrol Prometeo - Documents\Planning Space Implementation\3. Analysis &amp; Design\Design\FC22\DRR Jaime\Por presentar a ECP\Cantagallo\Cristalina\[VRC_CRISTALINA_CF_SEC_20221231.xlsx]CF PDP'!</v>
      </c>
      <c r="G4" s="7" t="s">
        <v>47</v>
      </c>
      <c r="H4" s="4">
        <f t="shared" ref="H4:H97" si="4">IF(A4&lt;&gt;A3,36,H3+1)</f>
        <v>38</v>
      </c>
      <c r="I4" s="4" t="str">
        <f t="shared" si="2"/>
        <v>='C:\Users\jaime.benazar\Quorum Business Solutions\Ecopetrol Prometeo - Documents\Planning Space Implementation\3. Analysis &amp; Design\Design\FC22\DRR Jaime\Por presentar a ECP\Cantagallo\Cristalina\[VRC_CRISTALINA_CF_SEC_20221231.xlsx]CF PDP'!$AY$38</v>
      </c>
      <c r="J4" s="4" t="s">
        <v>131</v>
      </c>
    </row>
    <row r="5" spans="1:10" x14ac:dyDescent="0.25">
      <c r="A5" s="7" t="s">
        <v>1</v>
      </c>
      <c r="B5" s="7">
        <f t="shared" si="3"/>
        <v>2026</v>
      </c>
      <c r="C5" s="4" t="s">
        <v>51</v>
      </c>
      <c r="D5" s="5" t="s">
        <v>128</v>
      </c>
      <c r="E5" s="10" t="str">
        <f t="shared" si="0"/>
        <v>PDP'!</v>
      </c>
      <c r="F5" s="5" t="str">
        <f t="shared" si="1"/>
        <v>C:\Users\jaime.benazar\Quorum Business Solutions\Ecopetrol Prometeo - Documents\Planning Space Implementation\3. Analysis &amp; Design\Design\FC22\DRR Jaime\Por presentar a ECP\Cantagallo\Cristalina\[VRC_CRISTALINA_CF_SEC_20221231.xlsx]CF PDP'!</v>
      </c>
      <c r="G5" s="7" t="s">
        <v>47</v>
      </c>
      <c r="H5" s="4">
        <f t="shared" si="4"/>
        <v>39</v>
      </c>
      <c r="I5" s="4" t="str">
        <f t="shared" si="2"/>
        <v>='C:\Users\jaime.benazar\Quorum Business Solutions\Ecopetrol Prometeo - Documents\Planning Space Implementation\3. Analysis &amp; Design\Design\FC22\DRR Jaime\Por presentar a ECP\Cantagallo\Cristalina\[VRC_CRISTALINA_CF_SEC_20221231.xlsx]CF PDP'!$AY$39</v>
      </c>
      <c r="J5" s="4" t="s">
        <v>132</v>
      </c>
    </row>
    <row r="6" spans="1:10" x14ac:dyDescent="0.25">
      <c r="A6" s="7" t="s">
        <v>1</v>
      </c>
      <c r="B6" s="7">
        <f t="shared" si="3"/>
        <v>2027</v>
      </c>
      <c r="C6" s="4" t="s">
        <v>51</v>
      </c>
      <c r="D6" s="5" t="s">
        <v>128</v>
      </c>
      <c r="E6" s="10" t="str">
        <f t="shared" si="0"/>
        <v>PDP'!</v>
      </c>
      <c r="F6" s="5" t="str">
        <f t="shared" si="1"/>
        <v>C:\Users\jaime.benazar\Quorum Business Solutions\Ecopetrol Prometeo - Documents\Planning Space Implementation\3. Analysis &amp; Design\Design\FC22\DRR Jaime\Por presentar a ECP\Cantagallo\Cristalina\[VRC_CRISTALINA_CF_SEC_20221231.xlsx]CF PDP'!</v>
      </c>
      <c r="G6" s="7" t="s">
        <v>47</v>
      </c>
      <c r="H6" s="4">
        <f t="shared" si="4"/>
        <v>40</v>
      </c>
      <c r="I6" s="4" t="str">
        <f t="shared" si="2"/>
        <v>='C:\Users\jaime.benazar\Quorum Business Solutions\Ecopetrol Prometeo - Documents\Planning Space Implementation\3. Analysis &amp; Design\Design\FC22\DRR Jaime\Por presentar a ECP\Cantagallo\Cristalina\[VRC_CRISTALINA_CF_SEC_20221231.xlsx]CF PDP'!$AY$40</v>
      </c>
      <c r="J6" s="4" t="s">
        <v>133</v>
      </c>
    </row>
    <row r="7" spans="1:10" x14ac:dyDescent="0.25">
      <c r="A7" s="7" t="s">
        <v>1</v>
      </c>
      <c r="B7" s="7">
        <f t="shared" si="3"/>
        <v>2028</v>
      </c>
      <c r="C7" s="4" t="s">
        <v>51</v>
      </c>
      <c r="D7" s="5" t="s">
        <v>128</v>
      </c>
      <c r="E7" s="10" t="str">
        <f t="shared" si="0"/>
        <v>PDP'!</v>
      </c>
      <c r="F7" s="5" t="str">
        <f t="shared" si="1"/>
        <v>C:\Users\jaime.benazar\Quorum Business Solutions\Ecopetrol Prometeo - Documents\Planning Space Implementation\3. Analysis &amp; Design\Design\FC22\DRR Jaime\Por presentar a ECP\Cantagallo\Cristalina\[VRC_CRISTALINA_CF_SEC_20221231.xlsx]CF PDP'!</v>
      </c>
      <c r="G7" s="7" t="s">
        <v>47</v>
      </c>
      <c r="H7" s="4">
        <f t="shared" si="4"/>
        <v>41</v>
      </c>
      <c r="I7" s="4" t="str">
        <f t="shared" si="2"/>
        <v>='C:\Users\jaime.benazar\Quorum Business Solutions\Ecopetrol Prometeo - Documents\Planning Space Implementation\3. Analysis &amp; Design\Design\FC22\DRR Jaime\Por presentar a ECP\Cantagallo\Cristalina\[VRC_CRISTALINA_CF_SEC_20221231.xlsx]CF PDP'!$AY$41</v>
      </c>
      <c r="J7" s="4" t="s">
        <v>134</v>
      </c>
    </row>
    <row r="8" spans="1:10" x14ac:dyDescent="0.25">
      <c r="A8" s="7" t="s">
        <v>1</v>
      </c>
      <c r="B8" s="7">
        <f t="shared" si="3"/>
        <v>2029</v>
      </c>
      <c r="C8" s="4" t="s">
        <v>51</v>
      </c>
      <c r="D8" s="5" t="s">
        <v>128</v>
      </c>
      <c r="E8" s="10" t="str">
        <f t="shared" si="0"/>
        <v>PDP'!</v>
      </c>
      <c r="F8" s="5" t="str">
        <f t="shared" si="1"/>
        <v>C:\Users\jaime.benazar\Quorum Business Solutions\Ecopetrol Prometeo - Documents\Planning Space Implementation\3. Analysis &amp; Design\Design\FC22\DRR Jaime\Por presentar a ECP\Cantagallo\Cristalina\[VRC_CRISTALINA_CF_SEC_20221231.xlsx]CF PDP'!</v>
      </c>
      <c r="G8" s="7" t="s">
        <v>47</v>
      </c>
      <c r="H8" s="4">
        <f t="shared" si="4"/>
        <v>42</v>
      </c>
      <c r="I8" s="4" t="str">
        <f t="shared" si="2"/>
        <v>='C:\Users\jaime.benazar\Quorum Business Solutions\Ecopetrol Prometeo - Documents\Planning Space Implementation\3. Analysis &amp; Design\Design\FC22\DRR Jaime\Por presentar a ECP\Cantagallo\Cristalina\[VRC_CRISTALINA_CF_SEC_20221231.xlsx]CF PDP'!$AY$42</v>
      </c>
      <c r="J8" s="4" t="s">
        <v>135</v>
      </c>
    </row>
    <row r="9" spans="1:10" x14ac:dyDescent="0.25">
      <c r="A9" s="7" t="s">
        <v>1</v>
      </c>
      <c r="B9" s="7">
        <f t="shared" si="3"/>
        <v>2030</v>
      </c>
      <c r="C9" s="4" t="s">
        <v>51</v>
      </c>
      <c r="D9" s="5" t="s">
        <v>128</v>
      </c>
      <c r="E9" s="10" t="str">
        <f t="shared" si="0"/>
        <v>PDP'!</v>
      </c>
      <c r="F9" s="5" t="str">
        <f t="shared" si="1"/>
        <v>C:\Users\jaime.benazar\Quorum Business Solutions\Ecopetrol Prometeo - Documents\Planning Space Implementation\3. Analysis &amp; Design\Design\FC22\DRR Jaime\Por presentar a ECP\Cantagallo\Cristalina\[VRC_CRISTALINA_CF_SEC_20221231.xlsx]CF PDP'!</v>
      </c>
      <c r="G9" s="7" t="s">
        <v>47</v>
      </c>
      <c r="H9" s="4">
        <f t="shared" si="4"/>
        <v>43</v>
      </c>
      <c r="I9" s="4" t="str">
        <f t="shared" si="2"/>
        <v>='C:\Users\jaime.benazar\Quorum Business Solutions\Ecopetrol Prometeo - Documents\Planning Space Implementation\3. Analysis &amp; Design\Design\FC22\DRR Jaime\Por presentar a ECP\Cantagallo\Cristalina\[VRC_CRISTALINA_CF_SEC_20221231.xlsx]CF PDP'!$AY$43</v>
      </c>
      <c r="J9" s="4" t="s">
        <v>136</v>
      </c>
    </row>
    <row r="10" spans="1:10" x14ac:dyDescent="0.25">
      <c r="A10" s="7" t="s">
        <v>1</v>
      </c>
      <c r="B10" s="7">
        <f t="shared" si="3"/>
        <v>2031</v>
      </c>
      <c r="C10" s="4" t="s">
        <v>51</v>
      </c>
      <c r="D10" s="5" t="s">
        <v>128</v>
      </c>
      <c r="E10" s="10" t="str">
        <f t="shared" si="0"/>
        <v>PDP'!</v>
      </c>
      <c r="F10" s="5" t="str">
        <f t="shared" si="1"/>
        <v>C:\Users\jaime.benazar\Quorum Business Solutions\Ecopetrol Prometeo - Documents\Planning Space Implementation\3. Analysis &amp; Design\Design\FC22\DRR Jaime\Por presentar a ECP\Cantagallo\Cristalina\[VRC_CRISTALINA_CF_SEC_20221231.xlsx]CF PDP'!</v>
      </c>
      <c r="G10" s="7" t="s">
        <v>47</v>
      </c>
      <c r="H10" s="4">
        <f t="shared" si="4"/>
        <v>44</v>
      </c>
      <c r="I10" s="4" t="str">
        <f t="shared" si="2"/>
        <v>='C:\Users\jaime.benazar\Quorum Business Solutions\Ecopetrol Prometeo - Documents\Planning Space Implementation\3. Analysis &amp; Design\Design\FC22\DRR Jaime\Por presentar a ECP\Cantagallo\Cristalina\[VRC_CRISTALINA_CF_SEC_20221231.xlsx]CF PDP'!$AY$44</v>
      </c>
      <c r="J10" s="4" t="s">
        <v>137</v>
      </c>
    </row>
    <row r="11" spans="1:10" x14ac:dyDescent="0.25">
      <c r="A11" s="7" t="s">
        <v>1</v>
      </c>
      <c r="B11" s="7">
        <f t="shared" si="3"/>
        <v>2032</v>
      </c>
      <c r="C11" s="4" t="s">
        <v>51</v>
      </c>
      <c r="D11" s="5" t="s">
        <v>128</v>
      </c>
      <c r="E11" s="10" t="str">
        <f t="shared" si="0"/>
        <v>PDP'!</v>
      </c>
      <c r="F11" s="5" t="str">
        <f t="shared" si="1"/>
        <v>C:\Users\jaime.benazar\Quorum Business Solutions\Ecopetrol Prometeo - Documents\Planning Space Implementation\3. Analysis &amp; Design\Design\FC22\DRR Jaime\Por presentar a ECP\Cantagallo\Cristalina\[VRC_CRISTALINA_CF_SEC_20221231.xlsx]CF PDP'!</v>
      </c>
      <c r="G11" s="7" t="s">
        <v>47</v>
      </c>
      <c r="H11" s="4">
        <f t="shared" si="4"/>
        <v>45</v>
      </c>
      <c r="I11" s="4" t="str">
        <f t="shared" si="2"/>
        <v>='C:\Users\jaime.benazar\Quorum Business Solutions\Ecopetrol Prometeo - Documents\Planning Space Implementation\3. Analysis &amp; Design\Design\FC22\DRR Jaime\Por presentar a ECP\Cantagallo\Cristalina\[VRC_CRISTALINA_CF_SEC_20221231.xlsx]CF PDP'!$AY$45</v>
      </c>
      <c r="J11" s="4" t="s">
        <v>138</v>
      </c>
    </row>
    <row r="12" spans="1:10" x14ac:dyDescent="0.25">
      <c r="A12" s="7" t="s">
        <v>1</v>
      </c>
      <c r="B12" s="7">
        <f t="shared" si="3"/>
        <v>2033</v>
      </c>
      <c r="C12" s="4" t="s">
        <v>51</v>
      </c>
      <c r="D12" s="5" t="s">
        <v>128</v>
      </c>
      <c r="E12" s="10" t="str">
        <f t="shared" si="0"/>
        <v>PDP'!</v>
      </c>
      <c r="F12" s="5" t="str">
        <f t="shared" si="1"/>
        <v>C:\Users\jaime.benazar\Quorum Business Solutions\Ecopetrol Prometeo - Documents\Planning Space Implementation\3. Analysis &amp; Design\Design\FC22\DRR Jaime\Por presentar a ECP\Cantagallo\Cristalina\[VRC_CRISTALINA_CF_SEC_20221231.xlsx]CF PDP'!</v>
      </c>
      <c r="G12" s="7" t="s">
        <v>47</v>
      </c>
      <c r="H12" s="4">
        <f t="shared" si="4"/>
        <v>46</v>
      </c>
      <c r="I12" s="4" t="str">
        <f t="shared" si="2"/>
        <v>='C:\Users\jaime.benazar\Quorum Business Solutions\Ecopetrol Prometeo - Documents\Planning Space Implementation\3. Analysis &amp; Design\Design\FC22\DRR Jaime\Por presentar a ECP\Cantagallo\Cristalina\[VRC_CRISTALINA_CF_SEC_20221231.xlsx]CF PDP'!$AY$46</v>
      </c>
      <c r="J12" s="4" t="s">
        <v>139</v>
      </c>
    </row>
    <row r="13" spans="1:10" x14ac:dyDescent="0.25">
      <c r="A13" s="7" t="s">
        <v>1</v>
      </c>
      <c r="B13" s="7">
        <f t="shared" si="3"/>
        <v>2034</v>
      </c>
      <c r="C13" s="4" t="s">
        <v>51</v>
      </c>
      <c r="D13" s="5" t="s">
        <v>128</v>
      </c>
      <c r="E13" s="10" t="str">
        <f t="shared" si="0"/>
        <v>PDP'!</v>
      </c>
      <c r="F13" s="5" t="str">
        <f t="shared" si="1"/>
        <v>C:\Users\jaime.benazar\Quorum Business Solutions\Ecopetrol Prometeo - Documents\Planning Space Implementation\3. Analysis &amp; Design\Design\FC22\DRR Jaime\Por presentar a ECP\Cantagallo\Cristalina\[VRC_CRISTALINA_CF_SEC_20221231.xlsx]CF PDP'!</v>
      </c>
      <c r="G13" s="7" t="s">
        <v>47</v>
      </c>
      <c r="H13" s="4">
        <f t="shared" si="4"/>
        <v>47</v>
      </c>
      <c r="I13" s="4" t="str">
        <f t="shared" si="2"/>
        <v>='C:\Users\jaime.benazar\Quorum Business Solutions\Ecopetrol Prometeo - Documents\Planning Space Implementation\3. Analysis &amp; Design\Design\FC22\DRR Jaime\Por presentar a ECP\Cantagallo\Cristalina\[VRC_CRISTALINA_CF_SEC_20221231.xlsx]CF PDP'!$AY$47</v>
      </c>
      <c r="J13" s="4" t="s">
        <v>140</v>
      </c>
    </row>
    <row r="14" spans="1:10" x14ac:dyDescent="0.25">
      <c r="A14" s="7" t="s">
        <v>1</v>
      </c>
      <c r="B14" s="7">
        <f t="shared" si="3"/>
        <v>2035</v>
      </c>
      <c r="C14" s="4" t="s">
        <v>51</v>
      </c>
      <c r="D14" s="5" t="s">
        <v>128</v>
      </c>
      <c r="E14" s="10" t="str">
        <f t="shared" si="0"/>
        <v>PDP'!</v>
      </c>
      <c r="F14" s="5" t="str">
        <f t="shared" si="1"/>
        <v>C:\Users\jaime.benazar\Quorum Business Solutions\Ecopetrol Prometeo - Documents\Planning Space Implementation\3. Analysis &amp; Design\Design\FC22\DRR Jaime\Por presentar a ECP\Cantagallo\Cristalina\[VRC_CRISTALINA_CF_SEC_20221231.xlsx]CF PDP'!</v>
      </c>
      <c r="G14" s="7" t="s">
        <v>47</v>
      </c>
      <c r="H14" s="4">
        <f t="shared" si="4"/>
        <v>48</v>
      </c>
      <c r="I14" s="4" t="str">
        <f t="shared" si="2"/>
        <v>='C:\Users\jaime.benazar\Quorum Business Solutions\Ecopetrol Prometeo - Documents\Planning Space Implementation\3. Analysis &amp; Design\Design\FC22\DRR Jaime\Por presentar a ECP\Cantagallo\Cristalina\[VRC_CRISTALINA_CF_SEC_20221231.xlsx]CF PDP'!$AY$48</v>
      </c>
      <c r="J14" s="4" t="s">
        <v>141</v>
      </c>
    </row>
    <row r="15" spans="1:10" x14ac:dyDescent="0.25">
      <c r="A15" s="7" t="s">
        <v>1</v>
      </c>
      <c r="B15" s="7">
        <f t="shared" si="3"/>
        <v>2036</v>
      </c>
      <c r="C15" s="4" t="s">
        <v>51</v>
      </c>
      <c r="D15" s="5" t="s">
        <v>128</v>
      </c>
      <c r="E15" s="10" t="str">
        <f t="shared" si="0"/>
        <v>PDP'!</v>
      </c>
      <c r="F15" s="5" t="str">
        <f t="shared" si="1"/>
        <v>C:\Users\jaime.benazar\Quorum Business Solutions\Ecopetrol Prometeo - Documents\Planning Space Implementation\3. Analysis &amp; Design\Design\FC22\DRR Jaime\Por presentar a ECP\Cantagallo\Cristalina\[VRC_CRISTALINA_CF_SEC_20221231.xlsx]CF PDP'!</v>
      </c>
      <c r="G15" s="7" t="s">
        <v>47</v>
      </c>
      <c r="H15" s="4">
        <f t="shared" si="4"/>
        <v>49</v>
      </c>
      <c r="I15" s="4" t="str">
        <f t="shared" si="2"/>
        <v>='C:\Users\jaime.benazar\Quorum Business Solutions\Ecopetrol Prometeo - Documents\Planning Space Implementation\3. Analysis &amp; Design\Design\FC22\DRR Jaime\Por presentar a ECP\Cantagallo\Cristalina\[VRC_CRISTALINA_CF_SEC_20221231.xlsx]CF PDP'!$AY$49</v>
      </c>
      <c r="J15" s="4" t="s">
        <v>142</v>
      </c>
    </row>
    <row r="16" spans="1:10" x14ac:dyDescent="0.25">
      <c r="A16" s="7" t="s">
        <v>1</v>
      </c>
      <c r="B16" s="7">
        <f>+B15+1</f>
        <v>2037</v>
      </c>
      <c r="C16" s="4" t="s">
        <v>51</v>
      </c>
      <c r="D16" s="5" t="s">
        <v>128</v>
      </c>
      <c r="E16" s="10" t="str">
        <f t="shared" si="0"/>
        <v>PDP'!</v>
      </c>
      <c r="F16" s="5" t="str">
        <f t="shared" si="1"/>
        <v>C:\Users\jaime.benazar\Quorum Business Solutions\Ecopetrol Prometeo - Documents\Planning Space Implementation\3. Analysis &amp; Design\Design\FC22\DRR Jaime\Por presentar a ECP\Cantagallo\Cristalina\[VRC_CRISTALINA_CF_SEC_20221231.xlsx]CF PDP'!</v>
      </c>
      <c r="G16" s="7" t="s">
        <v>47</v>
      </c>
      <c r="H16" s="4">
        <f t="shared" si="4"/>
        <v>50</v>
      </c>
      <c r="I16" s="4" t="str">
        <f t="shared" si="2"/>
        <v>='C:\Users\jaime.benazar\Quorum Business Solutions\Ecopetrol Prometeo - Documents\Planning Space Implementation\3. Analysis &amp; Design\Design\FC22\DRR Jaime\Por presentar a ECP\Cantagallo\Cristalina\[VRC_CRISTALINA_CF_SEC_20221231.xlsx]CF PDP'!$AY$50</v>
      </c>
      <c r="J16" s="4" t="s">
        <v>143</v>
      </c>
    </row>
    <row r="17" spans="1:10" x14ac:dyDescent="0.25">
      <c r="A17" s="7" t="s">
        <v>1</v>
      </c>
      <c r="B17" s="7">
        <f t="shared" ref="B17:B19" si="5">+B16+1</f>
        <v>2038</v>
      </c>
      <c r="C17" s="4" t="s">
        <v>51</v>
      </c>
      <c r="D17" s="5" t="s">
        <v>128</v>
      </c>
      <c r="E17" s="10" t="str">
        <f t="shared" si="0"/>
        <v>PDP'!</v>
      </c>
      <c r="F17" s="5" t="str">
        <f t="shared" si="1"/>
        <v>C:\Users\jaime.benazar\Quorum Business Solutions\Ecopetrol Prometeo - Documents\Planning Space Implementation\3. Analysis &amp; Design\Design\FC22\DRR Jaime\Por presentar a ECP\Cantagallo\Cristalina\[VRC_CRISTALINA_CF_SEC_20221231.xlsx]CF PDP'!</v>
      </c>
      <c r="G17" s="7" t="s">
        <v>47</v>
      </c>
      <c r="H17" s="4">
        <f t="shared" si="4"/>
        <v>51</v>
      </c>
      <c r="I17" s="4" t="str">
        <f t="shared" si="2"/>
        <v>='C:\Users\jaime.benazar\Quorum Business Solutions\Ecopetrol Prometeo - Documents\Planning Space Implementation\3. Analysis &amp; Design\Design\FC22\DRR Jaime\Por presentar a ECP\Cantagallo\Cristalina\[VRC_CRISTALINA_CF_SEC_20221231.xlsx]CF PDP'!$AY$51</v>
      </c>
      <c r="J17" s="4" t="s">
        <v>144</v>
      </c>
    </row>
    <row r="18" spans="1:10" x14ac:dyDescent="0.25">
      <c r="A18" s="7" t="s">
        <v>1</v>
      </c>
      <c r="B18" s="7">
        <f t="shared" si="5"/>
        <v>2039</v>
      </c>
      <c r="C18" s="4" t="s">
        <v>51</v>
      </c>
      <c r="D18" s="5" t="s">
        <v>128</v>
      </c>
      <c r="E18" s="10" t="str">
        <f t="shared" si="0"/>
        <v>PDP'!</v>
      </c>
      <c r="F18" s="5" t="str">
        <f t="shared" si="1"/>
        <v>C:\Users\jaime.benazar\Quorum Business Solutions\Ecopetrol Prometeo - Documents\Planning Space Implementation\3. Analysis &amp; Design\Design\FC22\DRR Jaime\Por presentar a ECP\Cantagallo\Cristalina\[VRC_CRISTALINA_CF_SEC_20221231.xlsx]CF PDP'!</v>
      </c>
      <c r="G18" s="7" t="s">
        <v>47</v>
      </c>
      <c r="H18" s="4">
        <f t="shared" si="4"/>
        <v>52</v>
      </c>
      <c r="I18" s="4" t="str">
        <f t="shared" si="2"/>
        <v>='C:\Users\jaime.benazar\Quorum Business Solutions\Ecopetrol Prometeo - Documents\Planning Space Implementation\3. Analysis &amp; Design\Design\FC22\DRR Jaime\Por presentar a ECP\Cantagallo\Cristalina\[VRC_CRISTALINA_CF_SEC_20221231.xlsx]CF PDP'!$AY$52</v>
      </c>
      <c r="J18" s="4" t="s">
        <v>145</v>
      </c>
    </row>
    <row r="19" spans="1:10" x14ac:dyDescent="0.25">
      <c r="A19" s="7" t="s">
        <v>1</v>
      </c>
      <c r="B19" s="7">
        <f t="shared" si="5"/>
        <v>2040</v>
      </c>
      <c r="C19" s="4" t="s">
        <v>51</v>
      </c>
      <c r="D19" s="5" t="s">
        <v>128</v>
      </c>
      <c r="E19" s="10" t="str">
        <f t="shared" si="0"/>
        <v>PDP'!</v>
      </c>
      <c r="F19" s="5" t="str">
        <f t="shared" si="1"/>
        <v>C:\Users\jaime.benazar\Quorum Business Solutions\Ecopetrol Prometeo - Documents\Planning Space Implementation\3. Analysis &amp; Design\Design\FC22\DRR Jaime\Por presentar a ECP\Cantagallo\Cristalina\[VRC_CRISTALINA_CF_SEC_20221231.xlsx]CF PDP'!</v>
      </c>
      <c r="G19" s="7" t="s">
        <v>47</v>
      </c>
      <c r="H19" s="4">
        <f t="shared" si="4"/>
        <v>53</v>
      </c>
      <c r="I19" s="4" t="str">
        <f t="shared" si="2"/>
        <v>='C:\Users\jaime.benazar\Quorum Business Solutions\Ecopetrol Prometeo - Documents\Planning Space Implementation\3. Analysis &amp; Design\Design\FC22\DRR Jaime\Por presentar a ECP\Cantagallo\Cristalina\[VRC_CRISTALINA_CF_SEC_20221231.xlsx]CF PDP'!$AY$53</v>
      </c>
      <c r="J19" s="4" t="s">
        <v>146</v>
      </c>
    </row>
    <row r="20" spans="1:10" x14ac:dyDescent="0.25">
      <c r="A20" s="7" t="s">
        <v>1</v>
      </c>
      <c r="B20" s="7">
        <f>+B19+1</f>
        <v>2041</v>
      </c>
      <c r="C20" s="4" t="s">
        <v>51</v>
      </c>
      <c r="D20" s="5" t="s">
        <v>128</v>
      </c>
      <c r="E20" s="10" t="str">
        <f t="shared" si="0"/>
        <v>PDP'!</v>
      </c>
      <c r="F20" s="5" t="str">
        <f t="shared" si="1"/>
        <v>C:\Users\jaime.benazar\Quorum Business Solutions\Ecopetrol Prometeo - Documents\Planning Space Implementation\3. Analysis &amp; Design\Design\FC22\DRR Jaime\Por presentar a ECP\Cantagallo\Cristalina\[VRC_CRISTALINA_CF_SEC_20221231.xlsx]CF PDP'!</v>
      </c>
      <c r="G20" s="7" t="s">
        <v>47</v>
      </c>
      <c r="H20" s="4">
        <f t="shared" si="4"/>
        <v>54</v>
      </c>
      <c r="I20" s="4" t="str">
        <f t="shared" si="2"/>
        <v>='C:\Users\jaime.benazar\Quorum Business Solutions\Ecopetrol Prometeo - Documents\Planning Space Implementation\3. Analysis &amp; Design\Design\FC22\DRR Jaime\Por presentar a ECP\Cantagallo\Cristalina\[VRC_CRISTALINA_CF_SEC_20221231.xlsx]CF PDP'!$AY$54</v>
      </c>
      <c r="J20" s="4" t="s">
        <v>147</v>
      </c>
    </row>
    <row r="21" spans="1:10" x14ac:dyDescent="0.25">
      <c r="A21" s="7" t="s">
        <v>1</v>
      </c>
      <c r="B21" s="7">
        <f>+B20+1</f>
        <v>2042</v>
      </c>
      <c r="C21" s="4" t="s">
        <v>51</v>
      </c>
      <c r="D21" s="5" t="s">
        <v>128</v>
      </c>
      <c r="E21" s="10" t="str">
        <f t="shared" si="0"/>
        <v>PDP'!</v>
      </c>
      <c r="F21" s="5" t="str">
        <f t="shared" si="1"/>
        <v>C:\Users\jaime.benazar\Quorum Business Solutions\Ecopetrol Prometeo - Documents\Planning Space Implementation\3. Analysis &amp; Design\Design\FC22\DRR Jaime\Por presentar a ECP\Cantagallo\Cristalina\[VRC_CRISTALINA_CF_SEC_20221231.xlsx]CF PDP'!</v>
      </c>
      <c r="G21" s="7" t="s">
        <v>47</v>
      </c>
      <c r="H21" s="4">
        <f>IF(A21&lt;&gt;A20,36,H20+1)</f>
        <v>55</v>
      </c>
      <c r="I21" s="4" t="str">
        <f t="shared" si="2"/>
        <v>='C:\Users\jaime.benazar\Quorum Business Solutions\Ecopetrol Prometeo - Documents\Planning Space Implementation\3. Analysis &amp; Design\Design\FC22\DRR Jaime\Por presentar a ECP\Cantagallo\Cristalina\[VRC_CRISTALINA_CF_SEC_20221231.xlsx]CF PDP'!$AY$55</v>
      </c>
      <c r="J21" s="4" t="s">
        <v>148</v>
      </c>
    </row>
    <row r="22" spans="1:10" x14ac:dyDescent="0.25">
      <c r="A22" s="7" t="s">
        <v>1</v>
      </c>
      <c r="B22" s="7">
        <f t="shared" ref="B22" si="6">+B21+1</f>
        <v>2043</v>
      </c>
      <c r="C22" s="4" t="s">
        <v>51</v>
      </c>
      <c r="D22" s="5" t="s">
        <v>128</v>
      </c>
      <c r="E22" s="10" t="str">
        <f t="shared" si="0"/>
        <v>PDP'!</v>
      </c>
      <c r="F22" s="5" t="str">
        <f t="shared" si="1"/>
        <v>C:\Users\jaime.benazar\Quorum Business Solutions\Ecopetrol Prometeo - Documents\Planning Space Implementation\3. Analysis &amp; Design\Design\FC22\DRR Jaime\Por presentar a ECP\Cantagallo\Cristalina\[VRC_CRISTALINA_CF_SEC_20221231.xlsx]CF PDP'!</v>
      </c>
      <c r="G22" s="7" t="s">
        <v>47</v>
      </c>
      <c r="H22" s="4">
        <f t="shared" si="4"/>
        <v>56</v>
      </c>
      <c r="I22" s="4" t="str">
        <f t="shared" si="2"/>
        <v>='C:\Users\jaime.benazar\Quorum Business Solutions\Ecopetrol Prometeo - Documents\Planning Space Implementation\3. Analysis &amp; Design\Design\FC22\DRR Jaime\Por presentar a ECP\Cantagallo\Cristalina\[VRC_CRISTALINA_CF_SEC_20221231.xlsx]CF PDP'!$AY$56</v>
      </c>
      <c r="J22" s="4" t="s">
        <v>149</v>
      </c>
    </row>
    <row r="23" spans="1:10" x14ac:dyDescent="0.25">
      <c r="A23" s="7" t="s">
        <v>1</v>
      </c>
      <c r="B23" s="7">
        <f>+B22+1</f>
        <v>2044</v>
      </c>
      <c r="C23" s="4" t="s">
        <v>51</v>
      </c>
      <c r="D23" s="5" t="s">
        <v>128</v>
      </c>
      <c r="E23" s="10" t="str">
        <f t="shared" si="0"/>
        <v>PDP'!</v>
      </c>
      <c r="F23" s="5" t="str">
        <f t="shared" si="1"/>
        <v>C:\Users\jaime.benazar\Quorum Business Solutions\Ecopetrol Prometeo - Documents\Planning Space Implementation\3. Analysis &amp; Design\Design\FC22\DRR Jaime\Por presentar a ECP\Cantagallo\Cristalina\[VRC_CRISTALINA_CF_SEC_20221231.xlsx]CF PDP'!</v>
      </c>
      <c r="G23" s="7" t="s">
        <v>47</v>
      </c>
      <c r="H23" s="4">
        <f t="shared" si="4"/>
        <v>57</v>
      </c>
      <c r="I23" s="4" t="str">
        <f t="shared" si="2"/>
        <v>='C:\Users\jaime.benazar\Quorum Business Solutions\Ecopetrol Prometeo - Documents\Planning Space Implementation\3. Analysis &amp; Design\Design\FC22\DRR Jaime\Por presentar a ECP\Cantagallo\Cristalina\[VRC_CRISTALINA_CF_SEC_20221231.xlsx]CF PDP'!$AY$57</v>
      </c>
      <c r="J23" s="4" t="s">
        <v>150</v>
      </c>
    </row>
    <row r="24" spans="1:10" x14ac:dyDescent="0.25">
      <c r="A24" s="7" t="s">
        <v>1</v>
      </c>
      <c r="B24" s="7">
        <f t="shared" ref="B24:B38" si="7">+B23+1</f>
        <v>2045</v>
      </c>
      <c r="C24" s="4" t="s">
        <v>51</v>
      </c>
      <c r="D24" s="5" t="s">
        <v>128</v>
      </c>
      <c r="E24" s="10" t="str">
        <f t="shared" si="0"/>
        <v>PDP'!</v>
      </c>
      <c r="F24" s="5" t="str">
        <f t="shared" si="1"/>
        <v>C:\Users\jaime.benazar\Quorum Business Solutions\Ecopetrol Prometeo - Documents\Planning Space Implementation\3. Analysis &amp; Design\Design\FC22\DRR Jaime\Por presentar a ECP\Cantagallo\Cristalina\[VRC_CRISTALINA_CF_SEC_20221231.xlsx]CF PDP'!</v>
      </c>
      <c r="G24" s="7" t="s">
        <v>47</v>
      </c>
      <c r="H24" s="4">
        <f t="shared" si="4"/>
        <v>58</v>
      </c>
      <c r="I24" s="4" t="str">
        <f t="shared" si="2"/>
        <v>='C:\Users\jaime.benazar\Quorum Business Solutions\Ecopetrol Prometeo - Documents\Planning Space Implementation\3. Analysis &amp; Design\Design\FC22\DRR Jaime\Por presentar a ECP\Cantagallo\Cristalina\[VRC_CRISTALINA_CF_SEC_20221231.xlsx]CF PDP'!$AY$58</v>
      </c>
      <c r="J24" s="4" t="s">
        <v>151</v>
      </c>
    </row>
    <row r="25" spans="1:10" x14ac:dyDescent="0.25">
      <c r="A25" s="7" t="s">
        <v>1</v>
      </c>
      <c r="B25" s="7">
        <f t="shared" si="7"/>
        <v>2046</v>
      </c>
      <c r="C25" s="4" t="s">
        <v>51</v>
      </c>
      <c r="D25" s="5" t="s">
        <v>128</v>
      </c>
      <c r="E25" s="10" t="str">
        <f t="shared" ref="E25:E38" si="8">_xlfn.CONCAT(A25,"'!")</f>
        <v>PDP'!</v>
      </c>
      <c r="F25" s="5" t="str">
        <f t="shared" ref="F25:F38" si="9">_xlfn.CONCAT(D25," ",E25)</f>
        <v>C:\Users\jaime.benazar\Quorum Business Solutions\Ecopetrol Prometeo - Documents\Planning Space Implementation\3. Analysis &amp; Design\Design\FC22\DRR Jaime\Por presentar a ECP\Cantagallo\Cristalina\[VRC_CRISTALINA_CF_SEC_20221231.xlsx]CF PDP'!</v>
      </c>
      <c r="G25" s="7" t="s">
        <v>47</v>
      </c>
      <c r="H25" s="4">
        <f t="shared" ref="H25:H38" si="10">IF(A25&lt;&gt;A24,36,H24+1)</f>
        <v>59</v>
      </c>
      <c r="I25" s="4" t="str">
        <f t="shared" ref="I25:I38" si="11">_xlfn.CONCAT("='",F25:H25)</f>
        <v>='C:\Users\jaime.benazar\Quorum Business Solutions\Ecopetrol Prometeo - Documents\Planning Space Implementation\3. Analysis &amp; Design\Design\FC22\DRR Jaime\Por presentar a ECP\Cantagallo\Cristalina\[VRC_CRISTALINA_CF_SEC_20221231.xlsx]CF PDP'!$AY$59</v>
      </c>
      <c r="J25" s="4" t="s">
        <v>152</v>
      </c>
    </row>
    <row r="26" spans="1:10" x14ac:dyDescent="0.25">
      <c r="A26" s="7" t="s">
        <v>1</v>
      </c>
      <c r="B26" s="7">
        <f t="shared" si="7"/>
        <v>2047</v>
      </c>
      <c r="C26" s="4" t="s">
        <v>51</v>
      </c>
      <c r="D26" s="5" t="s">
        <v>128</v>
      </c>
      <c r="E26" s="10" t="str">
        <f t="shared" si="8"/>
        <v>PDP'!</v>
      </c>
      <c r="F26" s="5" t="str">
        <f t="shared" si="9"/>
        <v>C:\Users\jaime.benazar\Quorum Business Solutions\Ecopetrol Prometeo - Documents\Planning Space Implementation\3. Analysis &amp; Design\Design\FC22\DRR Jaime\Por presentar a ECP\Cantagallo\Cristalina\[VRC_CRISTALINA_CF_SEC_20221231.xlsx]CF PDP'!</v>
      </c>
      <c r="G26" s="7" t="s">
        <v>47</v>
      </c>
      <c r="H26" s="4">
        <f t="shared" si="10"/>
        <v>60</v>
      </c>
      <c r="I26" s="4" t="str">
        <f t="shared" si="11"/>
        <v>='C:\Users\jaime.benazar\Quorum Business Solutions\Ecopetrol Prometeo - Documents\Planning Space Implementation\3. Analysis &amp; Design\Design\FC22\DRR Jaime\Por presentar a ECP\Cantagallo\Cristalina\[VRC_CRISTALINA_CF_SEC_20221231.xlsx]CF PDP'!$AY$60</v>
      </c>
      <c r="J26" s="4" t="s">
        <v>153</v>
      </c>
    </row>
    <row r="27" spans="1:10" x14ac:dyDescent="0.25">
      <c r="A27" s="7" t="s">
        <v>1</v>
      </c>
      <c r="B27" s="7">
        <f t="shared" si="7"/>
        <v>2048</v>
      </c>
      <c r="C27" s="4" t="s">
        <v>51</v>
      </c>
      <c r="D27" s="5" t="s">
        <v>128</v>
      </c>
      <c r="E27" s="10" t="str">
        <f t="shared" si="8"/>
        <v>PDP'!</v>
      </c>
      <c r="F27" s="5" t="str">
        <f t="shared" si="9"/>
        <v>C:\Users\jaime.benazar\Quorum Business Solutions\Ecopetrol Prometeo - Documents\Planning Space Implementation\3. Analysis &amp; Design\Design\FC22\DRR Jaime\Por presentar a ECP\Cantagallo\Cristalina\[VRC_CRISTALINA_CF_SEC_20221231.xlsx]CF PDP'!</v>
      </c>
      <c r="G27" s="7" t="s">
        <v>47</v>
      </c>
      <c r="H27" s="4">
        <f t="shared" si="10"/>
        <v>61</v>
      </c>
      <c r="I27" s="4" t="str">
        <f t="shared" si="11"/>
        <v>='C:\Users\jaime.benazar\Quorum Business Solutions\Ecopetrol Prometeo - Documents\Planning Space Implementation\3. Analysis &amp; Design\Design\FC22\DRR Jaime\Por presentar a ECP\Cantagallo\Cristalina\[VRC_CRISTALINA_CF_SEC_20221231.xlsx]CF PDP'!$AY$61</v>
      </c>
      <c r="J27" s="4" t="s">
        <v>154</v>
      </c>
    </row>
    <row r="28" spans="1:10" x14ac:dyDescent="0.25">
      <c r="A28" s="7" t="s">
        <v>1</v>
      </c>
      <c r="B28" s="7">
        <f t="shared" si="7"/>
        <v>2049</v>
      </c>
      <c r="C28" s="4" t="s">
        <v>51</v>
      </c>
      <c r="D28" s="5" t="s">
        <v>128</v>
      </c>
      <c r="E28" s="10" t="str">
        <f t="shared" si="8"/>
        <v>PDP'!</v>
      </c>
      <c r="F28" s="5" t="str">
        <f t="shared" si="9"/>
        <v>C:\Users\jaime.benazar\Quorum Business Solutions\Ecopetrol Prometeo - Documents\Planning Space Implementation\3. Analysis &amp; Design\Design\FC22\DRR Jaime\Por presentar a ECP\Cantagallo\Cristalina\[VRC_CRISTALINA_CF_SEC_20221231.xlsx]CF PDP'!</v>
      </c>
      <c r="G28" s="7" t="s">
        <v>47</v>
      </c>
      <c r="H28" s="4">
        <f t="shared" si="10"/>
        <v>62</v>
      </c>
      <c r="I28" s="4" t="str">
        <f t="shared" si="11"/>
        <v>='C:\Users\jaime.benazar\Quorum Business Solutions\Ecopetrol Prometeo - Documents\Planning Space Implementation\3. Analysis &amp; Design\Design\FC22\DRR Jaime\Por presentar a ECP\Cantagallo\Cristalina\[VRC_CRISTALINA_CF_SEC_20221231.xlsx]CF PDP'!$AY$62</v>
      </c>
      <c r="J28" s="4" t="s">
        <v>155</v>
      </c>
    </row>
    <row r="29" spans="1:10" x14ac:dyDescent="0.25">
      <c r="A29" s="7" t="s">
        <v>1</v>
      </c>
      <c r="B29" s="7">
        <f t="shared" si="7"/>
        <v>2050</v>
      </c>
      <c r="C29" s="4" t="s">
        <v>51</v>
      </c>
      <c r="D29" s="5" t="s">
        <v>128</v>
      </c>
      <c r="E29" s="10" t="str">
        <f t="shared" si="8"/>
        <v>PDP'!</v>
      </c>
      <c r="F29" s="5" t="str">
        <f t="shared" si="9"/>
        <v>C:\Users\jaime.benazar\Quorum Business Solutions\Ecopetrol Prometeo - Documents\Planning Space Implementation\3. Analysis &amp; Design\Design\FC22\DRR Jaime\Por presentar a ECP\Cantagallo\Cristalina\[VRC_CRISTALINA_CF_SEC_20221231.xlsx]CF PDP'!</v>
      </c>
      <c r="G29" s="7" t="s">
        <v>47</v>
      </c>
      <c r="H29" s="4">
        <f t="shared" si="10"/>
        <v>63</v>
      </c>
      <c r="I29" s="4" t="str">
        <f t="shared" si="11"/>
        <v>='C:\Users\jaime.benazar\Quorum Business Solutions\Ecopetrol Prometeo - Documents\Planning Space Implementation\3. Analysis &amp; Design\Design\FC22\DRR Jaime\Por presentar a ECP\Cantagallo\Cristalina\[VRC_CRISTALINA_CF_SEC_20221231.xlsx]CF PDP'!$AY$63</v>
      </c>
      <c r="J29" s="4" t="s">
        <v>156</v>
      </c>
    </row>
    <row r="30" spans="1:10" x14ac:dyDescent="0.25">
      <c r="A30" s="7" t="s">
        <v>1</v>
      </c>
      <c r="B30" s="7">
        <f t="shared" si="7"/>
        <v>2051</v>
      </c>
      <c r="C30" s="4" t="s">
        <v>51</v>
      </c>
      <c r="D30" s="5" t="s">
        <v>128</v>
      </c>
      <c r="E30" s="10" t="str">
        <f t="shared" si="8"/>
        <v>PDP'!</v>
      </c>
      <c r="F30" s="5" t="str">
        <f t="shared" si="9"/>
        <v>C:\Users\jaime.benazar\Quorum Business Solutions\Ecopetrol Prometeo - Documents\Planning Space Implementation\3. Analysis &amp; Design\Design\FC22\DRR Jaime\Por presentar a ECP\Cantagallo\Cristalina\[VRC_CRISTALINA_CF_SEC_20221231.xlsx]CF PDP'!</v>
      </c>
      <c r="G30" s="7" t="s">
        <v>47</v>
      </c>
      <c r="H30" s="4">
        <f t="shared" si="10"/>
        <v>64</v>
      </c>
      <c r="I30" s="4" t="str">
        <f t="shared" si="11"/>
        <v>='C:\Users\jaime.benazar\Quorum Business Solutions\Ecopetrol Prometeo - Documents\Planning Space Implementation\3. Analysis &amp; Design\Design\FC22\DRR Jaime\Por presentar a ECP\Cantagallo\Cristalina\[VRC_CRISTALINA_CF_SEC_20221231.xlsx]CF PDP'!$AY$64</v>
      </c>
      <c r="J30" s="4" t="s">
        <v>157</v>
      </c>
    </row>
    <row r="31" spans="1:10" x14ac:dyDescent="0.25">
      <c r="A31" s="7" t="s">
        <v>1</v>
      </c>
      <c r="B31" s="7">
        <f t="shared" si="7"/>
        <v>2052</v>
      </c>
      <c r="C31" s="4" t="s">
        <v>51</v>
      </c>
      <c r="D31" s="5" t="s">
        <v>128</v>
      </c>
      <c r="E31" s="10" t="str">
        <f t="shared" si="8"/>
        <v>PDP'!</v>
      </c>
      <c r="F31" s="5" t="str">
        <f t="shared" si="9"/>
        <v>C:\Users\jaime.benazar\Quorum Business Solutions\Ecopetrol Prometeo - Documents\Planning Space Implementation\3. Analysis &amp; Design\Design\FC22\DRR Jaime\Por presentar a ECP\Cantagallo\Cristalina\[VRC_CRISTALINA_CF_SEC_20221231.xlsx]CF PDP'!</v>
      </c>
      <c r="G31" s="7" t="s">
        <v>47</v>
      </c>
      <c r="H31" s="4">
        <f t="shared" si="10"/>
        <v>65</v>
      </c>
      <c r="I31" s="4" t="str">
        <f t="shared" si="11"/>
        <v>='C:\Users\jaime.benazar\Quorum Business Solutions\Ecopetrol Prometeo - Documents\Planning Space Implementation\3. Analysis &amp; Design\Design\FC22\DRR Jaime\Por presentar a ECP\Cantagallo\Cristalina\[VRC_CRISTALINA_CF_SEC_20221231.xlsx]CF PDP'!$AY$65</v>
      </c>
      <c r="J31" s="4" t="s">
        <v>158</v>
      </c>
    </row>
    <row r="32" spans="1:10" x14ac:dyDescent="0.25">
      <c r="A32" s="7" t="s">
        <v>1</v>
      </c>
      <c r="B32" s="7">
        <f t="shared" si="7"/>
        <v>2053</v>
      </c>
      <c r="C32" s="4" t="s">
        <v>51</v>
      </c>
      <c r="D32" s="5" t="s">
        <v>128</v>
      </c>
      <c r="E32" s="10" t="str">
        <f t="shared" si="8"/>
        <v>PDP'!</v>
      </c>
      <c r="F32" s="5" t="str">
        <f t="shared" si="9"/>
        <v>C:\Users\jaime.benazar\Quorum Business Solutions\Ecopetrol Prometeo - Documents\Planning Space Implementation\3. Analysis &amp; Design\Design\FC22\DRR Jaime\Por presentar a ECP\Cantagallo\Cristalina\[VRC_CRISTALINA_CF_SEC_20221231.xlsx]CF PDP'!</v>
      </c>
      <c r="G32" s="7" t="s">
        <v>47</v>
      </c>
      <c r="H32" s="4">
        <f t="shared" si="10"/>
        <v>66</v>
      </c>
      <c r="I32" s="4" t="str">
        <f t="shared" si="11"/>
        <v>='C:\Users\jaime.benazar\Quorum Business Solutions\Ecopetrol Prometeo - Documents\Planning Space Implementation\3. Analysis &amp; Design\Design\FC22\DRR Jaime\Por presentar a ECP\Cantagallo\Cristalina\[VRC_CRISTALINA_CF_SEC_20221231.xlsx]CF PDP'!$AY$66</v>
      </c>
      <c r="J32" s="4" t="s">
        <v>159</v>
      </c>
    </row>
    <row r="33" spans="1:10" x14ac:dyDescent="0.25">
      <c r="A33" s="7" t="s">
        <v>1</v>
      </c>
      <c r="B33" s="7">
        <f t="shared" si="7"/>
        <v>2054</v>
      </c>
      <c r="C33" s="4" t="s">
        <v>51</v>
      </c>
      <c r="D33" s="5" t="s">
        <v>128</v>
      </c>
      <c r="E33" s="10" t="str">
        <f t="shared" si="8"/>
        <v>PDP'!</v>
      </c>
      <c r="F33" s="5" t="str">
        <f t="shared" si="9"/>
        <v>C:\Users\jaime.benazar\Quorum Business Solutions\Ecopetrol Prometeo - Documents\Planning Space Implementation\3. Analysis &amp; Design\Design\FC22\DRR Jaime\Por presentar a ECP\Cantagallo\Cristalina\[VRC_CRISTALINA_CF_SEC_20221231.xlsx]CF PDP'!</v>
      </c>
      <c r="G33" s="7" t="s">
        <v>47</v>
      </c>
      <c r="H33" s="4">
        <f t="shared" si="10"/>
        <v>67</v>
      </c>
      <c r="I33" s="4" t="str">
        <f t="shared" si="11"/>
        <v>='C:\Users\jaime.benazar\Quorum Business Solutions\Ecopetrol Prometeo - Documents\Planning Space Implementation\3. Analysis &amp; Design\Design\FC22\DRR Jaime\Por presentar a ECP\Cantagallo\Cristalina\[VRC_CRISTALINA_CF_SEC_20221231.xlsx]CF PDP'!$AY$67</v>
      </c>
      <c r="J33" s="4" t="s">
        <v>160</v>
      </c>
    </row>
    <row r="34" spans="1:10" x14ac:dyDescent="0.25">
      <c r="A34" s="7" t="s">
        <v>1</v>
      </c>
      <c r="B34" s="7">
        <f t="shared" si="7"/>
        <v>2055</v>
      </c>
      <c r="C34" s="4" t="s">
        <v>51</v>
      </c>
      <c r="D34" s="5" t="s">
        <v>128</v>
      </c>
      <c r="E34" s="10" t="str">
        <f t="shared" si="8"/>
        <v>PDP'!</v>
      </c>
      <c r="F34" s="5" t="str">
        <f t="shared" si="9"/>
        <v>C:\Users\jaime.benazar\Quorum Business Solutions\Ecopetrol Prometeo - Documents\Planning Space Implementation\3. Analysis &amp; Design\Design\FC22\DRR Jaime\Por presentar a ECP\Cantagallo\Cristalina\[VRC_CRISTALINA_CF_SEC_20221231.xlsx]CF PDP'!</v>
      </c>
      <c r="G34" s="7" t="s">
        <v>47</v>
      </c>
      <c r="H34" s="4">
        <f t="shared" si="10"/>
        <v>68</v>
      </c>
      <c r="I34" s="4" t="str">
        <f t="shared" si="11"/>
        <v>='C:\Users\jaime.benazar\Quorum Business Solutions\Ecopetrol Prometeo - Documents\Planning Space Implementation\3. Analysis &amp; Design\Design\FC22\DRR Jaime\Por presentar a ECP\Cantagallo\Cristalina\[VRC_CRISTALINA_CF_SEC_20221231.xlsx]CF PDP'!$AY$68</v>
      </c>
      <c r="J34" s="4" t="s">
        <v>161</v>
      </c>
    </row>
    <row r="35" spans="1:10" x14ac:dyDescent="0.25">
      <c r="A35" s="7" t="s">
        <v>1</v>
      </c>
      <c r="B35" s="7">
        <f t="shared" si="7"/>
        <v>2056</v>
      </c>
      <c r="C35" s="4" t="s">
        <v>51</v>
      </c>
      <c r="D35" s="5" t="s">
        <v>128</v>
      </c>
      <c r="E35" s="10" t="str">
        <f t="shared" si="8"/>
        <v>PDP'!</v>
      </c>
      <c r="F35" s="5" t="str">
        <f t="shared" si="9"/>
        <v>C:\Users\jaime.benazar\Quorum Business Solutions\Ecopetrol Prometeo - Documents\Planning Space Implementation\3. Analysis &amp; Design\Design\FC22\DRR Jaime\Por presentar a ECP\Cantagallo\Cristalina\[VRC_CRISTALINA_CF_SEC_20221231.xlsx]CF PDP'!</v>
      </c>
      <c r="G35" s="7" t="s">
        <v>47</v>
      </c>
      <c r="H35" s="4">
        <f t="shared" si="10"/>
        <v>69</v>
      </c>
      <c r="I35" s="4" t="str">
        <f t="shared" si="11"/>
        <v>='C:\Users\jaime.benazar\Quorum Business Solutions\Ecopetrol Prometeo - Documents\Planning Space Implementation\3. Analysis &amp; Design\Design\FC22\DRR Jaime\Por presentar a ECP\Cantagallo\Cristalina\[VRC_CRISTALINA_CF_SEC_20221231.xlsx]CF PDP'!$AY$69</v>
      </c>
      <c r="J35" s="4" t="s">
        <v>162</v>
      </c>
    </row>
    <row r="36" spans="1:10" x14ac:dyDescent="0.25">
      <c r="A36" s="7" t="s">
        <v>1</v>
      </c>
      <c r="B36" s="7">
        <f t="shared" si="7"/>
        <v>2057</v>
      </c>
      <c r="C36" s="4" t="s">
        <v>51</v>
      </c>
      <c r="D36" s="5" t="s">
        <v>128</v>
      </c>
      <c r="E36" s="10" t="str">
        <f t="shared" si="8"/>
        <v>PDP'!</v>
      </c>
      <c r="F36" s="5" t="str">
        <f t="shared" si="9"/>
        <v>C:\Users\jaime.benazar\Quorum Business Solutions\Ecopetrol Prometeo - Documents\Planning Space Implementation\3. Analysis &amp; Design\Design\FC22\DRR Jaime\Por presentar a ECP\Cantagallo\Cristalina\[VRC_CRISTALINA_CF_SEC_20221231.xlsx]CF PDP'!</v>
      </c>
      <c r="G36" s="7" t="s">
        <v>47</v>
      </c>
      <c r="H36" s="4">
        <f t="shared" si="10"/>
        <v>70</v>
      </c>
      <c r="I36" s="4" t="str">
        <f t="shared" si="11"/>
        <v>='C:\Users\jaime.benazar\Quorum Business Solutions\Ecopetrol Prometeo - Documents\Planning Space Implementation\3. Analysis &amp; Design\Design\FC22\DRR Jaime\Por presentar a ECP\Cantagallo\Cristalina\[VRC_CRISTALINA_CF_SEC_20221231.xlsx]CF PDP'!$AY$70</v>
      </c>
      <c r="J36" s="4" t="s">
        <v>163</v>
      </c>
    </row>
    <row r="37" spans="1:10" x14ac:dyDescent="0.25">
      <c r="A37" s="7" t="s">
        <v>1</v>
      </c>
      <c r="B37" s="7">
        <f t="shared" si="7"/>
        <v>2058</v>
      </c>
      <c r="C37" s="4" t="s">
        <v>51</v>
      </c>
      <c r="D37" s="5" t="s">
        <v>128</v>
      </c>
      <c r="E37" s="10" t="str">
        <f t="shared" si="8"/>
        <v>PDP'!</v>
      </c>
      <c r="F37" s="5" t="str">
        <f t="shared" si="9"/>
        <v>C:\Users\jaime.benazar\Quorum Business Solutions\Ecopetrol Prometeo - Documents\Planning Space Implementation\3. Analysis &amp; Design\Design\FC22\DRR Jaime\Por presentar a ECP\Cantagallo\Cristalina\[VRC_CRISTALINA_CF_SEC_20221231.xlsx]CF PDP'!</v>
      </c>
      <c r="G37" s="7" t="s">
        <v>47</v>
      </c>
      <c r="H37" s="4">
        <f t="shared" si="10"/>
        <v>71</v>
      </c>
      <c r="I37" s="4" t="str">
        <f t="shared" si="11"/>
        <v>='C:\Users\jaime.benazar\Quorum Business Solutions\Ecopetrol Prometeo - Documents\Planning Space Implementation\3. Analysis &amp; Design\Design\FC22\DRR Jaime\Por presentar a ECP\Cantagallo\Cristalina\[VRC_CRISTALINA_CF_SEC_20221231.xlsx]CF PDP'!$AY$71</v>
      </c>
      <c r="J37" s="4" t="s">
        <v>164</v>
      </c>
    </row>
    <row r="38" spans="1:10" x14ac:dyDescent="0.25">
      <c r="A38" s="7" t="s">
        <v>1</v>
      </c>
      <c r="B38" s="7">
        <f t="shared" si="7"/>
        <v>2059</v>
      </c>
      <c r="C38" s="4" t="s">
        <v>51</v>
      </c>
      <c r="D38" s="5" t="s">
        <v>128</v>
      </c>
      <c r="E38" s="10" t="str">
        <f t="shared" si="8"/>
        <v>PDP'!</v>
      </c>
      <c r="F38" s="5" t="str">
        <f t="shared" si="9"/>
        <v>C:\Users\jaime.benazar\Quorum Business Solutions\Ecopetrol Prometeo - Documents\Planning Space Implementation\3. Analysis &amp; Design\Design\FC22\DRR Jaime\Por presentar a ECP\Cantagallo\Cristalina\[VRC_CRISTALINA_CF_SEC_20221231.xlsx]CF PDP'!</v>
      </c>
      <c r="G38" s="7" t="s">
        <v>47</v>
      </c>
      <c r="H38" s="4">
        <f t="shared" si="10"/>
        <v>72</v>
      </c>
      <c r="I38" s="4" t="str">
        <f t="shared" si="11"/>
        <v>='C:\Users\jaime.benazar\Quorum Business Solutions\Ecopetrol Prometeo - Documents\Planning Space Implementation\3. Analysis &amp; Design\Design\FC22\DRR Jaime\Por presentar a ECP\Cantagallo\Cristalina\[VRC_CRISTALINA_CF_SEC_20221231.xlsx]CF PDP'!$AY$72</v>
      </c>
      <c r="J38" s="4" t="s">
        <v>165</v>
      </c>
    </row>
    <row r="39" spans="1:10" x14ac:dyDescent="0.25">
      <c r="A39" s="7" t="s">
        <v>28</v>
      </c>
      <c r="B39" s="7"/>
      <c r="C39" s="4" t="s">
        <v>51</v>
      </c>
      <c r="D39" s="5"/>
      <c r="E39" s="10"/>
      <c r="F39" s="5" t="str">
        <f t="shared" si="1"/>
        <v xml:space="preserve"> </v>
      </c>
      <c r="G39" s="7"/>
      <c r="H39" s="4"/>
      <c r="I39" s="4"/>
      <c r="J39" s="4"/>
    </row>
    <row r="40" spans="1:10" x14ac:dyDescent="0.25">
      <c r="A40" s="7" t="s">
        <v>2</v>
      </c>
      <c r="B40" s="7">
        <v>2023</v>
      </c>
      <c r="C40" s="4" t="s">
        <v>51</v>
      </c>
      <c r="D40" s="5" t="s">
        <v>128</v>
      </c>
      <c r="E40" s="10" t="str">
        <f t="shared" si="0"/>
        <v>PNP'!</v>
      </c>
      <c r="F40" s="5" t="str">
        <f t="shared" si="1"/>
        <v>C:\Users\jaime.benazar\Quorum Business Solutions\Ecopetrol Prometeo - Documents\Planning Space Implementation\3. Analysis &amp; Design\Design\FC22\DRR Jaime\Por presentar a ECP\Cantagallo\Cristalina\[VRC_CRISTALINA_CF_SEC_20221231.xlsx]CF PNP'!</v>
      </c>
      <c r="G40" s="7" t="s">
        <v>47</v>
      </c>
      <c r="H40" s="4">
        <f>IF(A40&lt;&gt;A24,36,H24+1)</f>
        <v>36</v>
      </c>
      <c r="I40" s="4" t="str">
        <f t="shared" si="2"/>
        <v>='C:\Users\jaime.benazar\Quorum Business Solutions\Ecopetrol Prometeo - Documents\Planning Space Implementation\3. Analysis &amp; Design\Design\FC22\DRR Jaime\Por presentar a ECP\Cantagallo\Cristalina\[VRC_CRISTALINA_CF_SEC_20221231.xlsx]CF PNP'!$AY$36</v>
      </c>
      <c r="J40" s="4" t="s">
        <v>166</v>
      </c>
    </row>
    <row r="41" spans="1:10" x14ac:dyDescent="0.25">
      <c r="A41" s="7" t="s">
        <v>2</v>
      </c>
      <c r="B41" s="7">
        <f>+B40+1</f>
        <v>2024</v>
      </c>
      <c r="C41" s="4" t="s">
        <v>51</v>
      </c>
      <c r="D41" s="5" t="s">
        <v>128</v>
      </c>
      <c r="E41" s="10" t="str">
        <f t="shared" si="0"/>
        <v>PNP'!</v>
      </c>
      <c r="F41" s="5" t="str">
        <f t="shared" si="1"/>
        <v>C:\Users\jaime.benazar\Quorum Business Solutions\Ecopetrol Prometeo - Documents\Planning Space Implementation\3. Analysis &amp; Design\Design\FC22\DRR Jaime\Por presentar a ECP\Cantagallo\Cristalina\[VRC_CRISTALINA_CF_SEC_20221231.xlsx]CF PNP'!</v>
      </c>
      <c r="G41" s="7" t="s">
        <v>47</v>
      </c>
      <c r="H41" s="4">
        <f t="shared" si="4"/>
        <v>37</v>
      </c>
      <c r="I41" s="4" t="str">
        <f t="shared" si="2"/>
        <v>='C:\Users\jaime.benazar\Quorum Business Solutions\Ecopetrol Prometeo - Documents\Planning Space Implementation\3. Analysis &amp; Design\Design\FC22\DRR Jaime\Por presentar a ECP\Cantagallo\Cristalina\[VRC_CRISTALINA_CF_SEC_20221231.xlsx]CF PNP'!$AY$37</v>
      </c>
      <c r="J41" s="4" t="s">
        <v>167</v>
      </c>
    </row>
    <row r="42" spans="1:10" x14ac:dyDescent="0.25">
      <c r="A42" s="7" t="s">
        <v>2</v>
      </c>
      <c r="B42" s="7">
        <f t="shared" ref="B42:B53" si="12">+B41+1</f>
        <v>2025</v>
      </c>
      <c r="C42" s="4" t="s">
        <v>51</v>
      </c>
      <c r="D42" s="5" t="s">
        <v>128</v>
      </c>
      <c r="E42" s="10" t="str">
        <f t="shared" si="0"/>
        <v>PNP'!</v>
      </c>
      <c r="F42" s="5" t="str">
        <f t="shared" si="1"/>
        <v>C:\Users\jaime.benazar\Quorum Business Solutions\Ecopetrol Prometeo - Documents\Planning Space Implementation\3. Analysis &amp; Design\Design\FC22\DRR Jaime\Por presentar a ECP\Cantagallo\Cristalina\[VRC_CRISTALINA_CF_SEC_20221231.xlsx]CF PNP'!</v>
      </c>
      <c r="G42" s="7" t="s">
        <v>47</v>
      </c>
      <c r="H42" s="4">
        <f t="shared" si="4"/>
        <v>38</v>
      </c>
      <c r="I42" s="4" t="str">
        <f t="shared" si="2"/>
        <v>='C:\Users\jaime.benazar\Quorum Business Solutions\Ecopetrol Prometeo - Documents\Planning Space Implementation\3. Analysis &amp; Design\Design\FC22\DRR Jaime\Por presentar a ECP\Cantagallo\Cristalina\[VRC_CRISTALINA_CF_SEC_20221231.xlsx]CF PNP'!$AY$38</v>
      </c>
      <c r="J42" s="4" t="s">
        <v>168</v>
      </c>
    </row>
    <row r="43" spans="1:10" x14ac:dyDescent="0.25">
      <c r="A43" s="7" t="s">
        <v>2</v>
      </c>
      <c r="B43" s="7">
        <f t="shared" si="12"/>
        <v>2026</v>
      </c>
      <c r="C43" s="4" t="s">
        <v>51</v>
      </c>
      <c r="D43" s="5" t="s">
        <v>128</v>
      </c>
      <c r="E43" s="10" t="str">
        <f t="shared" si="0"/>
        <v>PNP'!</v>
      </c>
      <c r="F43" s="5" t="str">
        <f t="shared" si="1"/>
        <v>C:\Users\jaime.benazar\Quorum Business Solutions\Ecopetrol Prometeo - Documents\Planning Space Implementation\3. Analysis &amp; Design\Design\FC22\DRR Jaime\Por presentar a ECP\Cantagallo\Cristalina\[VRC_CRISTALINA_CF_SEC_20221231.xlsx]CF PNP'!</v>
      </c>
      <c r="G43" s="7" t="s">
        <v>47</v>
      </c>
      <c r="H43" s="4">
        <f t="shared" si="4"/>
        <v>39</v>
      </c>
      <c r="I43" s="4" t="str">
        <f t="shared" si="2"/>
        <v>='C:\Users\jaime.benazar\Quorum Business Solutions\Ecopetrol Prometeo - Documents\Planning Space Implementation\3. Analysis &amp; Design\Design\FC22\DRR Jaime\Por presentar a ECP\Cantagallo\Cristalina\[VRC_CRISTALINA_CF_SEC_20221231.xlsx]CF PNP'!$AY$39</v>
      </c>
      <c r="J43" s="4" t="s">
        <v>169</v>
      </c>
    </row>
    <row r="44" spans="1:10" x14ac:dyDescent="0.25">
      <c r="A44" s="7" t="s">
        <v>2</v>
      </c>
      <c r="B44" s="7">
        <f t="shared" si="12"/>
        <v>2027</v>
      </c>
      <c r="C44" s="4" t="s">
        <v>51</v>
      </c>
      <c r="D44" s="5" t="s">
        <v>128</v>
      </c>
      <c r="E44" s="10" t="str">
        <f t="shared" si="0"/>
        <v>PNP'!</v>
      </c>
      <c r="F44" s="5" t="str">
        <f t="shared" si="1"/>
        <v>C:\Users\jaime.benazar\Quorum Business Solutions\Ecopetrol Prometeo - Documents\Planning Space Implementation\3. Analysis &amp; Design\Design\FC22\DRR Jaime\Por presentar a ECP\Cantagallo\Cristalina\[VRC_CRISTALINA_CF_SEC_20221231.xlsx]CF PNP'!</v>
      </c>
      <c r="G44" s="7" t="s">
        <v>47</v>
      </c>
      <c r="H44" s="4">
        <f t="shared" si="4"/>
        <v>40</v>
      </c>
      <c r="I44" s="4" t="str">
        <f t="shared" si="2"/>
        <v>='C:\Users\jaime.benazar\Quorum Business Solutions\Ecopetrol Prometeo - Documents\Planning Space Implementation\3. Analysis &amp; Design\Design\FC22\DRR Jaime\Por presentar a ECP\Cantagallo\Cristalina\[VRC_CRISTALINA_CF_SEC_20221231.xlsx]CF PNP'!$AY$40</v>
      </c>
      <c r="J44" s="4" t="s">
        <v>170</v>
      </c>
    </row>
    <row r="45" spans="1:10" x14ac:dyDescent="0.25">
      <c r="A45" s="7" t="s">
        <v>2</v>
      </c>
      <c r="B45" s="7">
        <f t="shared" si="12"/>
        <v>2028</v>
      </c>
      <c r="C45" s="4" t="s">
        <v>51</v>
      </c>
      <c r="D45" s="5" t="s">
        <v>128</v>
      </c>
      <c r="E45" s="10" t="str">
        <f t="shared" si="0"/>
        <v>PNP'!</v>
      </c>
      <c r="F45" s="5" t="str">
        <f t="shared" si="1"/>
        <v>C:\Users\jaime.benazar\Quorum Business Solutions\Ecopetrol Prometeo - Documents\Planning Space Implementation\3. Analysis &amp; Design\Design\FC22\DRR Jaime\Por presentar a ECP\Cantagallo\Cristalina\[VRC_CRISTALINA_CF_SEC_20221231.xlsx]CF PNP'!</v>
      </c>
      <c r="G45" s="7" t="s">
        <v>47</v>
      </c>
      <c r="H45" s="4">
        <f t="shared" si="4"/>
        <v>41</v>
      </c>
      <c r="I45" s="4" t="str">
        <f t="shared" si="2"/>
        <v>='C:\Users\jaime.benazar\Quorum Business Solutions\Ecopetrol Prometeo - Documents\Planning Space Implementation\3. Analysis &amp; Design\Design\FC22\DRR Jaime\Por presentar a ECP\Cantagallo\Cristalina\[VRC_CRISTALINA_CF_SEC_20221231.xlsx]CF PNP'!$AY$41</v>
      </c>
      <c r="J45" s="4" t="s">
        <v>171</v>
      </c>
    </row>
    <row r="46" spans="1:10" x14ac:dyDescent="0.25">
      <c r="A46" s="7" t="s">
        <v>2</v>
      </c>
      <c r="B46" s="7">
        <f t="shared" si="12"/>
        <v>2029</v>
      </c>
      <c r="C46" s="4" t="s">
        <v>51</v>
      </c>
      <c r="D46" s="5" t="s">
        <v>128</v>
      </c>
      <c r="E46" s="10" t="str">
        <f t="shared" si="0"/>
        <v>PNP'!</v>
      </c>
      <c r="F46" s="5" t="str">
        <f t="shared" si="1"/>
        <v>C:\Users\jaime.benazar\Quorum Business Solutions\Ecopetrol Prometeo - Documents\Planning Space Implementation\3. Analysis &amp; Design\Design\FC22\DRR Jaime\Por presentar a ECP\Cantagallo\Cristalina\[VRC_CRISTALINA_CF_SEC_20221231.xlsx]CF PNP'!</v>
      </c>
      <c r="G46" s="7" t="s">
        <v>47</v>
      </c>
      <c r="H46" s="4">
        <f t="shared" si="4"/>
        <v>42</v>
      </c>
      <c r="I46" s="4" t="str">
        <f t="shared" si="2"/>
        <v>='C:\Users\jaime.benazar\Quorum Business Solutions\Ecopetrol Prometeo - Documents\Planning Space Implementation\3. Analysis &amp; Design\Design\FC22\DRR Jaime\Por presentar a ECP\Cantagallo\Cristalina\[VRC_CRISTALINA_CF_SEC_20221231.xlsx]CF PNP'!$AY$42</v>
      </c>
      <c r="J46" s="4" t="s">
        <v>172</v>
      </c>
    </row>
    <row r="47" spans="1:10" x14ac:dyDescent="0.25">
      <c r="A47" s="7" t="s">
        <v>2</v>
      </c>
      <c r="B47" s="7">
        <f t="shared" si="12"/>
        <v>2030</v>
      </c>
      <c r="C47" s="4" t="s">
        <v>51</v>
      </c>
      <c r="D47" s="5" t="s">
        <v>128</v>
      </c>
      <c r="E47" s="10" t="str">
        <f t="shared" si="0"/>
        <v>PNP'!</v>
      </c>
      <c r="F47" s="5" t="str">
        <f t="shared" si="1"/>
        <v>C:\Users\jaime.benazar\Quorum Business Solutions\Ecopetrol Prometeo - Documents\Planning Space Implementation\3. Analysis &amp; Design\Design\FC22\DRR Jaime\Por presentar a ECP\Cantagallo\Cristalina\[VRC_CRISTALINA_CF_SEC_20221231.xlsx]CF PNP'!</v>
      </c>
      <c r="G47" s="7" t="s">
        <v>47</v>
      </c>
      <c r="H47" s="4">
        <f t="shared" si="4"/>
        <v>43</v>
      </c>
      <c r="I47" s="4" t="str">
        <f t="shared" si="2"/>
        <v>='C:\Users\jaime.benazar\Quorum Business Solutions\Ecopetrol Prometeo - Documents\Planning Space Implementation\3. Analysis &amp; Design\Design\FC22\DRR Jaime\Por presentar a ECP\Cantagallo\Cristalina\[VRC_CRISTALINA_CF_SEC_20221231.xlsx]CF PNP'!$AY$43</v>
      </c>
      <c r="J47" s="4" t="s">
        <v>173</v>
      </c>
    </row>
    <row r="48" spans="1:10" x14ac:dyDescent="0.25">
      <c r="A48" s="7" t="s">
        <v>2</v>
      </c>
      <c r="B48" s="7">
        <f t="shared" si="12"/>
        <v>2031</v>
      </c>
      <c r="C48" s="4" t="s">
        <v>51</v>
      </c>
      <c r="D48" s="5" t="s">
        <v>128</v>
      </c>
      <c r="E48" s="10" t="str">
        <f t="shared" si="0"/>
        <v>PNP'!</v>
      </c>
      <c r="F48" s="5" t="str">
        <f t="shared" si="1"/>
        <v>C:\Users\jaime.benazar\Quorum Business Solutions\Ecopetrol Prometeo - Documents\Planning Space Implementation\3. Analysis &amp; Design\Design\FC22\DRR Jaime\Por presentar a ECP\Cantagallo\Cristalina\[VRC_CRISTALINA_CF_SEC_20221231.xlsx]CF PNP'!</v>
      </c>
      <c r="G48" s="7" t="s">
        <v>47</v>
      </c>
      <c r="H48" s="4">
        <f t="shared" si="4"/>
        <v>44</v>
      </c>
      <c r="I48" s="4" t="str">
        <f t="shared" si="2"/>
        <v>='C:\Users\jaime.benazar\Quorum Business Solutions\Ecopetrol Prometeo - Documents\Planning Space Implementation\3. Analysis &amp; Design\Design\FC22\DRR Jaime\Por presentar a ECP\Cantagallo\Cristalina\[VRC_CRISTALINA_CF_SEC_20221231.xlsx]CF PNP'!$AY$44</v>
      </c>
      <c r="J48" s="4" t="s">
        <v>174</v>
      </c>
    </row>
    <row r="49" spans="1:10" x14ac:dyDescent="0.25">
      <c r="A49" s="7" t="s">
        <v>2</v>
      </c>
      <c r="B49" s="7">
        <f t="shared" si="12"/>
        <v>2032</v>
      </c>
      <c r="C49" s="4" t="s">
        <v>51</v>
      </c>
      <c r="D49" s="5" t="s">
        <v>128</v>
      </c>
      <c r="E49" s="10" t="str">
        <f t="shared" si="0"/>
        <v>PNP'!</v>
      </c>
      <c r="F49" s="5" t="str">
        <f t="shared" si="1"/>
        <v>C:\Users\jaime.benazar\Quorum Business Solutions\Ecopetrol Prometeo - Documents\Planning Space Implementation\3. Analysis &amp; Design\Design\FC22\DRR Jaime\Por presentar a ECP\Cantagallo\Cristalina\[VRC_CRISTALINA_CF_SEC_20221231.xlsx]CF PNP'!</v>
      </c>
      <c r="G49" s="7" t="s">
        <v>47</v>
      </c>
      <c r="H49" s="4">
        <f t="shared" si="4"/>
        <v>45</v>
      </c>
      <c r="I49" s="4" t="str">
        <f t="shared" si="2"/>
        <v>='C:\Users\jaime.benazar\Quorum Business Solutions\Ecopetrol Prometeo - Documents\Planning Space Implementation\3. Analysis &amp; Design\Design\FC22\DRR Jaime\Por presentar a ECP\Cantagallo\Cristalina\[VRC_CRISTALINA_CF_SEC_20221231.xlsx]CF PNP'!$AY$45</v>
      </c>
      <c r="J49" s="4" t="s">
        <v>175</v>
      </c>
    </row>
    <row r="50" spans="1:10" x14ac:dyDescent="0.25">
      <c r="A50" s="7" t="s">
        <v>2</v>
      </c>
      <c r="B50" s="7">
        <f t="shared" si="12"/>
        <v>2033</v>
      </c>
      <c r="C50" s="4" t="s">
        <v>51</v>
      </c>
      <c r="D50" s="5" t="s">
        <v>128</v>
      </c>
      <c r="E50" s="10" t="str">
        <f t="shared" si="0"/>
        <v>PNP'!</v>
      </c>
      <c r="F50" s="5" t="str">
        <f t="shared" si="1"/>
        <v>C:\Users\jaime.benazar\Quorum Business Solutions\Ecopetrol Prometeo - Documents\Planning Space Implementation\3. Analysis &amp; Design\Design\FC22\DRR Jaime\Por presentar a ECP\Cantagallo\Cristalina\[VRC_CRISTALINA_CF_SEC_20221231.xlsx]CF PNP'!</v>
      </c>
      <c r="G50" s="7" t="s">
        <v>47</v>
      </c>
      <c r="H50" s="4">
        <f t="shared" si="4"/>
        <v>46</v>
      </c>
      <c r="I50" s="4" t="str">
        <f t="shared" si="2"/>
        <v>='C:\Users\jaime.benazar\Quorum Business Solutions\Ecopetrol Prometeo - Documents\Planning Space Implementation\3. Analysis &amp; Design\Design\FC22\DRR Jaime\Por presentar a ECP\Cantagallo\Cristalina\[VRC_CRISTALINA_CF_SEC_20221231.xlsx]CF PNP'!$AY$46</v>
      </c>
      <c r="J50" s="4" t="s">
        <v>176</v>
      </c>
    </row>
    <row r="51" spans="1:10" x14ac:dyDescent="0.25">
      <c r="A51" s="7" t="s">
        <v>2</v>
      </c>
      <c r="B51" s="7">
        <f t="shared" si="12"/>
        <v>2034</v>
      </c>
      <c r="C51" s="4" t="s">
        <v>51</v>
      </c>
      <c r="D51" s="5" t="s">
        <v>128</v>
      </c>
      <c r="E51" s="10" t="str">
        <f t="shared" si="0"/>
        <v>PNP'!</v>
      </c>
      <c r="F51" s="5" t="str">
        <f t="shared" si="1"/>
        <v>C:\Users\jaime.benazar\Quorum Business Solutions\Ecopetrol Prometeo - Documents\Planning Space Implementation\3. Analysis &amp; Design\Design\FC22\DRR Jaime\Por presentar a ECP\Cantagallo\Cristalina\[VRC_CRISTALINA_CF_SEC_20221231.xlsx]CF PNP'!</v>
      </c>
      <c r="G51" s="7" t="s">
        <v>47</v>
      </c>
      <c r="H51" s="4">
        <f t="shared" si="4"/>
        <v>47</v>
      </c>
      <c r="I51" s="4" t="str">
        <f t="shared" si="2"/>
        <v>='C:\Users\jaime.benazar\Quorum Business Solutions\Ecopetrol Prometeo - Documents\Planning Space Implementation\3. Analysis &amp; Design\Design\FC22\DRR Jaime\Por presentar a ECP\Cantagallo\Cristalina\[VRC_CRISTALINA_CF_SEC_20221231.xlsx]CF PNP'!$AY$47</v>
      </c>
      <c r="J51" s="4" t="s">
        <v>177</v>
      </c>
    </row>
    <row r="52" spans="1:10" x14ac:dyDescent="0.25">
      <c r="A52" s="7" t="s">
        <v>2</v>
      </c>
      <c r="B52" s="7">
        <f t="shared" si="12"/>
        <v>2035</v>
      </c>
      <c r="C52" s="4" t="s">
        <v>51</v>
      </c>
      <c r="D52" s="5" t="s">
        <v>128</v>
      </c>
      <c r="E52" s="10" t="str">
        <f t="shared" si="0"/>
        <v>PNP'!</v>
      </c>
      <c r="F52" s="5" t="str">
        <f t="shared" si="1"/>
        <v>C:\Users\jaime.benazar\Quorum Business Solutions\Ecopetrol Prometeo - Documents\Planning Space Implementation\3. Analysis &amp; Design\Design\FC22\DRR Jaime\Por presentar a ECP\Cantagallo\Cristalina\[VRC_CRISTALINA_CF_SEC_20221231.xlsx]CF PNP'!</v>
      </c>
      <c r="G52" s="7" t="s">
        <v>47</v>
      </c>
      <c r="H52" s="4">
        <f t="shared" si="4"/>
        <v>48</v>
      </c>
      <c r="I52" s="4" t="str">
        <f t="shared" si="2"/>
        <v>='C:\Users\jaime.benazar\Quorum Business Solutions\Ecopetrol Prometeo - Documents\Planning Space Implementation\3. Analysis &amp; Design\Design\FC22\DRR Jaime\Por presentar a ECP\Cantagallo\Cristalina\[VRC_CRISTALINA_CF_SEC_20221231.xlsx]CF PNP'!$AY$48</v>
      </c>
      <c r="J52" s="4" t="s">
        <v>178</v>
      </c>
    </row>
    <row r="53" spans="1:10" x14ac:dyDescent="0.25">
      <c r="A53" s="7" t="s">
        <v>2</v>
      </c>
      <c r="B53" s="7">
        <f t="shared" si="12"/>
        <v>2036</v>
      </c>
      <c r="C53" s="4" t="s">
        <v>51</v>
      </c>
      <c r="D53" s="5" t="s">
        <v>128</v>
      </c>
      <c r="E53" s="10" t="str">
        <f t="shared" si="0"/>
        <v>PNP'!</v>
      </c>
      <c r="F53" s="5" t="str">
        <f t="shared" si="1"/>
        <v>C:\Users\jaime.benazar\Quorum Business Solutions\Ecopetrol Prometeo - Documents\Planning Space Implementation\3. Analysis &amp; Design\Design\FC22\DRR Jaime\Por presentar a ECP\Cantagallo\Cristalina\[VRC_CRISTALINA_CF_SEC_20221231.xlsx]CF PNP'!</v>
      </c>
      <c r="G53" s="7" t="s">
        <v>47</v>
      </c>
      <c r="H53" s="4">
        <f t="shared" si="4"/>
        <v>49</v>
      </c>
      <c r="I53" s="4" t="str">
        <f t="shared" si="2"/>
        <v>='C:\Users\jaime.benazar\Quorum Business Solutions\Ecopetrol Prometeo - Documents\Planning Space Implementation\3. Analysis &amp; Design\Design\FC22\DRR Jaime\Por presentar a ECP\Cantagallo\Cristalina\[VRC_CRISTALINA_CF_SEC_20221231.xlsx]CF PNP'!$AY$49</v>
      </c>
      <c r="J53" s="4" t="s">
        <v>179</v>
      </c>
    </row>
    <row r="54" spans="1:10" x14ac:dyDescent="0.25">
      <c r="A54" s="7" t="s">
        <v>2</v>
      </c>
      <c r="B54" s="7">
        <f>+B53+1</f>
        <v>2037</v>
      </c>
      <c r="C54" s="4" t="s">
        <v>51</v>
      </c>
      <c r="D54" s="5" t="s">
        <v>128</v>
      </c>
      <c r="E54" s="10" t="str">
        <f t="shared" si="0"/>
        <v>PNP'!</v>
      </c>
      <c r="F54" s="5" t="str">
        <f t="shared" si="1"/>
        <v>C:\Users\jaime.benazar\Quorum Business Solutions\Ecopetrol Prometeo - Documents\Planning Space Implementation\3. Analysis &amp; Design\Design\FC22\DRR Jaime\Por presentar a ECP\Cantagallo\Cristalina\[VRC_CRISTALINA_CF_SEC_20221231.xlsx]CF PNP'!</v>
      </c>
      <c r="G54" s="7" t="s">
        <v>47</v>
      </c>
      <c r="H54" s="4">
        <f t="shared" si="4"/>
        <v>50</v>
      </c>
      <c r="I54" s="4" t="str">
        <f t="shared" si="2"/>
        <v>='C:\Users\jaime.benazar\Quorum Business Solutions\Ecopetrol Prometeo - Documents\Planning Space Implementation\3. Analysis &amp; Design\Design\FC22\DRR Jaime\Por presentar a ECP\Cantagallo\Cristalina\[VRC_CRISTALINA_CF_SEC_20221231.xlsx]CF PNP'!$AY$50</v>
      </c>
      <c r="J54" s="4" t="s">
        <v>180</v>
      </c>
    </row>
    <row r="55" spans="1:10" x14ac:dyDescent="0.25">
      <c r="A55" s="7" t="s">
        <v>2</v>
      </c>
      <c r="B55" s="7">
        <f t="shared" ref="B55:B57" si="13">+B54+1</f>
        <v>2038</v>
      </c>
      <c r="C55" s="4" t="s">
        <v>51</v>
      </c>
      <c r="D55" s="5" t="s">
        <v>128</v>
      </c>
      <c r="E55" s="10" t="str">
        <f t="shared" si="0"/>
        <v>PNP'!</v>
      </c>
      <c r="F55" s="5" t="str">
        <f t="shared" si="1"/>
        <v>C:\Users\jaime.benazar\Quorum Business Solutions\Ecopetrol Prometeo - Documents\Planning Space Implementation\3. Analysis &amp; Design\Design\FC22\DRR Jaime\Por presentar a ECP\Cantagallo\Cristalina\[VRC_CRISTALINA_CF_SEC_20221231.xlsx]CF PNP'!</v>
      </c>
      <c r="G55" s="7" t="s">
        <v>47</v>
      </c>
      <c r="H55" s="4">
        <f t="shared" si="4"/>
        <v>51</v>
      </c>
      <c r="I55" s="4" t="str">
        <f t="shared" si="2"/>
        <v>='C:\Users\jaime.benazar\Quorum Business Solutions\Ecopetrol Prometeo - Documents\Planning Space Implementation\3. Analysis &amp; Design\Design\FC22\DRR Jaime\Por presentar a ECP\Cantagallo\Cristalina\[VRC_CRISTALINA_CF_SEC_20221231.xlsx]CF PNP'!$AY$51</v>
      </c>
      <c r="J55" s="4" t="s">
        <v>181</v>
      </c>
    </row>
    <row r="56" spans="1:10" x14ac:dyDescent="0.25">
      <c r="A56" s="7" t="s">
        <v>2</v>
      </c>
      <c r="B56" s="7">
        <f t="shared" si="13"/>
        <v>2039</v>
      </c>
      <c r="C56" s="4" t="s">
        <v>51</v>
      </c>
      <c r="D56" s="5" t="s">
        <v>128</v>
      </c>
      <c r="E56" s="10" t="str">
        <f t="shared" si="0"/>
        <v>PNP'!</v>
      </c>
      <c r="F56" s="5" t="str">
        <f t="shared" si="1"/>
        <v>C:\Users\jaime.benazar\Quorum Business Solutions\Ecopetrol Prometeo - Documents\Planning Space Implementation\3. Analysis &amp; Design\Design\FC22\DRR Jaime\Por presentar a ECP\Cantagallo\Cristalina\[VRC_CRISTALINA_CF_SEC_20221231.xlsx]CF PNP'!</v>
      </c>
      <c r="G56" s="7" t="s">
        <v>47</v>
      </c>
      <c r="H56" s="4">
        <f t="shared" si="4"/>
        <v>52</v>
      </c>
      <c r="I56" s="4" t="str">
        <f t="shared" si="2"/>
        <v>='C:\Users\jaime.benazar\Quorum Business Solutions\Ecopetrol Prometeo - Documents\Planning Space Implementation\3. Analysis &amp; Design\Design\FC22\DRR Jaime\Por presentar a ECP\Cantagallo\Cristalina\[VRC_CRISTALINA_CF_SEC_20221231.xlsx]CF PNP'!$AY$52</v>
      </c>
      <c r="J56" s="4" t="s">
        <v>182</v>
      </c>
    </row>
    <row r="57" spans="1:10" x14ac:dyDescent="0.25">
      <c r="A57" s="7" t="s">
        <v>2</v>
      </c>
      <c r="B57" s="7">
        <f t="shared" si="13"/>
        <v>2040</v>
      </c>
      <c r="C57" s="4" t="s">
        <v>51</v>
      </c>
      <c r="D57" s="5" t="s">
        <v>128</v>
      </c>
      <c r="E57" s="10" t="str">
        <f t="shared" si="0"/>
        <v>PNP'!</v>
      </c>
      <c r="F57" s="5" t="str">
        <f t="shared" si="1"/>
        <v>C:\Users\jaime.benazar\Quorum Business Solutions\Ecopetrol Prometeo - Documents\Planning Space Implementation\3. Analysis &amp; Design\Design\FC22\DRR Jaime\Por presentar a ECP\Cantagallo\Cristalina\[VRC_CRISTALINA_CF_SEC_20221231.xlsx]CF PNP'!</v>
      </c>
      <c r="G57" s="7" t="s">
        <v>47</v>
      </c>
      <c r="H57" s="4">
        <f t="shared" si="4"/>
        <v>53</v>
      </c>
      <c r="I57" s="4" t="str">
        <f t="shared" si="2"/>
        <v>='C:\Users\jaime.benazar\Quorum Business Solutions\Ecopetrol Prometeo - Documents\Planning Space Implementation\3. Analysis &amp; Design\Design\FC22\DRR Jaime\Por presentar a ECP\Cantagallo\Cristalina\[VRC_CRISTALINA_CF_SEC_20221231.xlsx]CF PNP'!$AY$53</v>
      </c>
      <c r="J57" s="4" t="s">
        <v>183</v>
      </c>
    </row>
    <row r="58" spans="1:10" x14ac:dyDescent="0.25">
      <c r="A58" s="7" t="s">
        <v>2</v>
      </c>
      <c r="B58" s="7">
        <f>+B57+1</f>
        <v>2041</v>
      </c>
      <c r="C58" s="4" t="s">
        <v>51</v>
      </c>
      <c r="D58" s="5" t="s">
        <v>128</v>
      </c>
      <c r="E58" s="10" t="str">
        <f t="shared" si="0"/>
        <v>PNP'!</v>
      </c>
      <c r="F58" s="5" t="str">
        <f t="shared" si="1"/>
        <v>C:\Users\jaime.benazar\Quorum Business Solutions\Ecopetrol Prometeo - Documents\Planning Space Implementation\3. Analysis &amp; Design\Design\FC22\DRR Jaime\Por presentar a ECP\Cantagallo\Cristalina\[VRC_CRISTALINA_CF_SEC_20221231.xlsx]CF PNP'!</v>
      </c>
      <c r="G58" s="7" t="s">
        <v>47</v>
      </c>
      <c r="H58" s="4">
        <f t="shared" si="4"/>
        <v>54</v>
      </c>
      <c r="I58" s="4" t="str">
        <f t="shared" si="2"/>
        <v>='C:\Users\jaime.benazar\Quorum Business Solutions\Ecopetrol Prometeo - Documents\Planning Space Implementation\3. Analysis &amp; Design\Design\FC22\DRR Jaime\Por presentar a ECP\Cantagallo\Cristalina\[VRC_CRISTALINA_CF_SEC_20221231.xlsx]CF PNP'!$AY$54</v>
      </c>
      <c r="J58" s="4" t="s">
        <v>184</v>
      </c>
    </row>
    <row r="59" spans="1:10" x14ac:dyDescent="0.25">
      <c r="A59" s="7" t="s">
        <v>2</v>
      </c>
      <c r="B59" s="7">
        <f t="shared" ref="B59:B60" si="14">+B58+1</f>
        <v>2042</v>
      </c>
      <c r="C59" s="4" t="s">
        <v>51</v>
      </c>
      <c r="D59" s="5" t="s">
        <v>128</v>
      </c>
      <c r="E59" s="10" t="str">
        <f t="shared" si="0"/>
        <v>PNP'!</v>
      </c>
      <c r="F59" s="5" t="str">
        <f t="shared" si="1"/>
        <v>C:\Users\jaime.benazar\Quorum Business Solutions\Ecopetrol Prometeo - Documents\Planning Space Implementation\3. Analysis &amp; Design\Design\FC22\DRR Jaime\Por presentar a ECP\Cantagallo\Cristalina\[VRC_CRISTALINA_CF_SEC_20221231.xlsx]CF PNP'!</v>
      </c>
      <c r="G59" s="7" t="s">
        <v>47</v>
      </c>
      <c r="H59" s="4">
        <f t="shared" si="4"/>
        <v>55</v>
      </c>
      <c r="I59" s="4" t="str">
        <f t="shared" si="2"/>
        <v>='C:\Users\jaime.benazar\Quorum Business Solutions\Ecopetrol Prometeo - Documents\Planning Space Implementation\3. Analysis &amp; Design\Design\FC22\DRR Jaime\Por presentar a ECP\Cantagallo\Cristalina\[VRC_CRISTALINA_CF_SEC_20221231.xlsx]CF PNP'!$AY$55</v>
      </c>
      <c r="J59" s="4" t="s">
        <v>185</v>
      </c>
    </row>
    <row r="60" spans="1:10" x14ac:dyDescent="0.25">
      <c r="A60" s="7" t="s">
        <v>2</v>
      </c>
      <c r="B60" s="7">
        <f t="shared" si="14"/>
        <v>2043</v>
      </c>
      <c r="C60" s="4" t="s">
        <v>51</v>
      </c>
      <c r="D60" s="5" t="s">
        <v>128</v>
      </c>
      <c r="E60" s="10" t="str">
        <f t="shared" si="0"/>
        <v>PNP'!</v>
      </c>
      <c r="F60" s="5" t="str">
        <f t="shared" si="1"/>
        <v>C:\Users\jaime.benazar\Quorum Business Solutions\Ecopetrol Prometeo - Documents\Planning Space Implementation\3. Analysis &amp; Design\Design\FC22\DRR Jaime\Por presentar a ECP\Cantagallo\Cristalina\[VRC_CRISTALINA_CF_SEC_20221231.xlsx]CF PNP'!</v>
      </c>
      <c r="G60" s="7" t="s">
        <v>47</v>
      </c>
      <c r="H60" s="4">
        <f t="shared" si="4"/>
        <v>56</v>
      </c>
      <c r="I60" s="4" t="str">
        <f t="shared" si="2"/>
        <v>='C:\Users\jaime.benazar\Quorum Business Solutions\Ecopetrol Prometeo - Documents\Planning Space Implementation\3. Analysis &amp; Design\Design\FC22\DRR Jaime\Por presentar a ECP\Cantagallo\Cristalina\[VRC_CRISTALINA_CF_SEC_20221231.xlsx]CF PNP'!$AY$56</v>
      </c>
      <c r="J60" s="4" t="s">
        <v>186</v>
      </c>
    </row>
    <row r="61" spans="1:10" x14ac:dyDescent="0.25">
      <c r="A61" s="7" t="s">
        <v>2</v>
      </c>
      <c r="B61" s="7">
        <f>+B60+1</f>
        <v>2044</v>
      </c>
      <c r="C61" s="4" t="s">
        <v>51</v>
      </c>
      <c r="D61" s="5" t="s">
        <v>128</v>
      </c>
      <c r="E61" s="10" t="str">
        <f t="shared" si="0"/>
        <v>PNP'!</v>
      </c>
      <c r="F61" s="5" t="str">
        <f t="shared" si="1"/>
        <v>C:\Users\jaime.benazar\Quorum Business Solutions\Ecopetrol Prometeo - Documents\Planning Space Implementation\3. Analysis &amp; Design\Design\FC22\DRR Jaime\Por presentar a ECP\Cantagallo\Cristalina\[VRC_CRISTALINA_CF_SEC_20221231.xlsx]CF PNP'!</v>
      </c>
      <c r="G61" s="7" t="s">
        <v>47</v>
      </c>
      <c r="H61" s="4">
        <f t="shared" si="4"/>
        <v>57</v>
      </c>
      <c r="I61" s="4" t="str">
        <f t="shared" si="2"/>
        <v>='C:\Users\jaime.benazar\Quorum Business Solutions\Ecopetrol Prometeo - Documents\Planning Space Implementation\3. Analysis &amp; Design\Design\FC22\DRR Jaime\Por presentar a ECP\Cantagallo\Cristalina\[VRC_CRISTALINA_CF_SEC_20221231.xlsx]CF PNP'!$AY$57</v>
      </c>
      <c r="J61" s="4" t="s">
        <v>187</v>
      </c>
    </row>
    <row r="62" spans="1:10" x14ac:dyDescent="0.25">
      <c r="A62" s="7" t="s">
        <v>2</v>
      </c>
      <c r="B62" s="7">
        <f t="shared" ref="B62:B76" si="15">+B61+1</f>
        <v>2045</v>
      </c>
      <c r="C62" s="4" t="s">
        <v>51</v>
      </c>
      <c r="D62" s="5" t="s">
        <v>128</v>
      </c>
      <c r="E62" s="10" t="str">
        <f t="shared" si="0"/>
        <v>PNP'!</v>
      </c>
      <c r="F62" s="5" t="str">
        <f t="shared" si="1"/>
        <v>C:\Users\jaime.benazar\Quorum Business Solutions\Ecopetrol Prometeo - Documents\Planning Space Implementation\3. Analysis &amp; Design\Design\FC22\DRR Jaime\Por presentar a ECP\Cantagallo\Cristalina\[VRC_CRISTALINA_CF_SEC_20221231.xlsx]CF PNP'!</v>
      </c>
      <c r="G62" s="7" t="s">
        <v>47</v>
      </c>
      <c r="H62" s="4">
        <f t="shared" si="4"/>
        <v>58</v>
      </c>
      <c r="I62" s="4" t="str">
        <f t="shared" si="2"/>
        <v>='C:\Users\jaime.benazar\Quorum Business Solutions\Ecopetrol Prometeo - Documents\Planning Space Implementation\3. Analysis &amp; Design\Design\FC22\DRR Jaime\Por presentar a ECP\Cantagallo\Cristalina\[VRC_CRISTALINA_CF_SEC_20221231.xlsx]CF PNP'!$AY$58</v>
      </c>
      <c r="J62" s="4" t="s">
        <v>188</v>
      </c>
    </row>
    <row r="63" spans="1:10" x14ac:dyDescent="0.25">
      <c r="A63" s="7" t="s">
        <v>2</v>
      </c>
      <c r="B63" s="7">
        <f t="shared" si="15"/>
        <v>2046</v>
      </c>
      <c r="C63" s="4" t="s">
        <v>51</v>
      </c>
      <c r="D63" s="5" t="s">
        <v>128</v>
      </c>
      <c r="E63" s="10" t="str">
        <f t="shared" ref="E63:E76" si="16">_xlfn.CONCAT(A63,"'!")</f>
        <v>PNP'!</v>
      </c>
      <c r="F63" s="5" t="str">
        <f t="shared" ref="F63:F76" si="17">_xlfn.CONCAT(D63," ",E63)</f>
        <v>C:\Users\jaime.benazar\Quorum Business Solutions\Ecopetrol Prometeo - Documents\Planning Space Implementation\3. Analysis &amp; Design\Design\FC22\DRR Jaime\Por presentar a ECP\Cantagallo\Cristalina\[VRC_CRISTALINA_CF_SEC_20221231.xlsx]CF PNP'!</v>
      </c>
      <c r="G63" s="7" t="s">
        <v>47</v>
      </c>
      <c r="H63" s="4">
        <f t="shared" ref="H63:H76" si="18">IF(A63&lt;&gt;A62,36,H62+1)</f>
        <v>59</v>
      </c>
      <c r="I63" s="4" t="str">
        <f t="shared" ref="I63:I76" si="19">_xlfn.CONCAT("='",F63:H63)</f>
        <v>='C:\Users\jaime.benazar\Quorum Business Solutions\Ecopetrol Prometeo - Documents\Planning Space Implementation\3. Analysis &amp; Design\Design\FC22\DRR Jaime\Por presentar a ECP\Cantagallo\Cristalina\[VRC_CRISTALINA_CF_SEC_20221231.xlsx]CF PNP'!$AY$59</v>
      </c>
      <c r="J63" s="4" t="s">
        <v>189</v>
      </c>
    </row>
    <row r="64" spans="1:10" x14ac:dyDescent="0.25">
      <c r="A64" s="7" t="s">
        <v>2</v>
      </c>
      <c r="B64" s="7">
        <f t="shared" si="15"/>
        <v>2047</v>
      </c>
      <c r="C64" s="4" t="s">
        <v>51</v>
      </c>
      <c r="D64" s="5" t="s">
        <v>128</v>
      </c>
      <c r="E64" s="10" t="str">
        <f t="shared" si="16"/>
        <v>PNP'!</v>
      </c>
      <c r="F64" s="5" t="str">
        <f t="shared" si="17"/>
        <v>C:\Users\jaime.benazar\Quorum Business Solutions\Ecopetrol Prometeo - Documents\Planning Space Implementation\3. Analysis &amp; Design\Design\FC22\DRR Jaime\Por presentar a ECP\Cantagallo\Cristalina\[VRC_CRISTALINA_CF_SEC_20221231.xlsx]CF PNP'!</v>
      </c>
      <c r="G64" s="7" t="s">
        <v>47</v>
      </c>
      <c r="H64" s="4">
        <f t="shared" si="18"/>
        <v>60</v>
      </c>
      <c r="I64" s="4" t="str">
        <f t="shared" si="19"/>
        <v>='C:\Users\jaime.benazar\Quorum Business Solutions\Ecopetrol Prometeo - Documents\Planning Space Implementation\3. Analysis &amp; Design\Design\FC22\DRR Jaime\Por presentar a ECP\Cantagallo\Cristalina\[VRC_CRISTALINA_CF_SEC_20221231.xlsx]CF PNP'!$AY$60</v>
      </c>
      <c r="J64" s="4" t="s">
        <v>190</v>
      </c>
    </row>
    <row r="65" spans="1:10" x14ac:dyDescent="0.25">
      <c r="A65" s="7" t="s">
        <v>2</v>
      </c>
      <c r="B65" s="7">
        <f t="shared" si="15"/>
        <v>2048</v>
      </c>
      <c r="C65" s="4" t="s">
        <v>51</v>
      </c>
      <c r="D65" s="5" t="s">
        <v>128</v>
      </c>
      <c r="E65" s="10" t="str">
        <f t="shared" si="16"/>
        <v>PNP'!</v>
      </c>
      <c r="F65" s="5" t="str">
        <f t="shared" si="17"/>
        <v>C:\Users\jaime.benazar\Quorum Business Solutions\Ecopetrol Prometeo - Documents\Planning Space Implementation\3. Analysis &amp; Design\Design\FC22\DRR Jaime\Por presentar a ECP\Cantagallo\Cristalina\[VRC_CRISTALINA_CF_SEC_20221231.xlsx]CF PNP'!</v>
      </c>
      <c r="G65" s="7" t="s">
        <v>47</v>
      </c>
      <c r="H65" s="4">
        <f t="shared" si="18"/>
        <v>61</v>
      </c>
      <c r="I65" s="4" t="str">
        <f t="shared" si="19"/>
        <v>='C:\Users\jaime.benazar\Quorum Business Solutions\Ecopetrol Prometeo - Documents\Planning Space Implementation\3. Analysis &amp; Design\Design\FC22\DRR Jaime\Por presentar a ECP\Cantagallo\Cristalina\[VRC_CRISTALINA_CF_SEC_20221231.xlsx]CF PNP'!$AY$61</v>
      </c>
      <c r="J65" s="4" t="s">
        <v>191</v>
      </c>
    </row>
    <row r="66" spans="1:10" x14ac:dyDescent="0.25">
      <c r="A66" s="7" t="s">
        <v>2</v>
      </c>
      <c r="B66" s="7">
        <f t="shared" si="15"/>
        <v>2049</v>
      </c>
      <c r="C66" s="4" t="s">
        <v>51</v>
      </c>
      <c r="D66" s="5" t="s">
        <v>128</v>
      </c>
      <c r="E66" s="10" t="str">
        <f t="shared" si="16"/>
        <v>PNP'!</v>
      </c>
      <c r="F66" s="5" t="str">
        <f t="shared" si="17"/>
        <v>C:\Users\jaime.benazar\Quorum Business Solutions\Ecopetrol Prometeo - Documents\Planning Space Implementation\3. Analysis &amp; Design\Design\FC22\DRR Jaime\Por presentar a ECP\Cantagallo\Cristalina\[VRC_CRISTALINA_CF_SEC_20221231.xlsx]CF PNP'!</v>
      </c>
      <c r="G66" s="7" t="s">
        <v>47</v>
      </c>
      <c r="H66" s="4">
        <f t="shared" si="18"/>
        <v>62</v>
      </c>
      <c r="I66" s="4" t="str">
        <f t="shared" si="19"/>
        <v>='C:\Users\jaime.benazar\Quorum Business Solutions\Ecopetrol Prometeo - Documents\Planning Space Implementation\3. Analysis &amp; Design\Design\FC22\DRR Jaime\Por presentar a ECP\Cantagallo\Cristalina\[VRC_CRISTALINA_CF_SEC_20221231.xlsx]CF PNP'!$AY$62</v>
      </c>
      <c r="J66" s="4" t="s">
        <v>192</v>
      </c>
    </row>
    <row r="67" spans="1:10" x14ac:dyDescent="0.25">
      <c r="A67" s="7" t="s">
        <v>2</v>
      </c>
      <c r="B67" s="7">
        <f t="shared" si="15"/>
        <v>2050</v>
      </c>
      <c r="C67" s="4" t="s">
        <v>51</v>
      </c>
      <c r="D67" s="5" t="s">
        <v>128</v>
      </c>
      <c r="E67" s="10" t="str">
        <f t="shared" si="16"/>
        <v>PNP'!</v>
      </c>
      <c r="F67" s="5" t="str">
        <f t="shared" si="17"/>
        <v>C:\Users\jaime.benazar\Quorum Business Solutions\Ecopetrol Prometeo - Documents\Planning Space Implementation\3. Analysis &amp; Design\Design\FC22\DRR Jaime\Por presentar a ECP\Cantagallo\Cristalina\[VRC_CRISTALINA_CF_SEC_20221231.xlsx]CF PNP'!</v>
      </c>
      <c r="G67" s="7" t="s">
        <v>47</v>
      </c>
      <c r="H67" s="4">
        <f t="shared" si="18"/>
        <v>63</v>
      </c>
      <c r="I67" s="4" t="str">
        <f t="shared" si="19"/>
        <v>='C:\Users\jaime.benazar\Quorum Business Solutions\Ecopetrol Prometeo - Documents\Planning Space Implementation\3. Analysis &amp; Design\Design\FC22\DRR Jaime\Por presentar a ECP\Cantagallo\Cristalina\[VRC_CRISTALINA_CF_SEC_20221231.xlsx]CF PNP'!$AY$63</v>
      </c>
      <c r="J67" s="4" t="s">
        <v>193</v>
      </c>
    </row>
    <row r="68" spans="1:10" x14ac:dyDescent="0.25">
      <c r="A68" s="7" t="s">
        <v>2</v>
      </c>
      <c r="B68" s="7">
        <f t="shared" si="15"/>
        <v>2051</v>
      </c>
      <c r="C68" s="4" t="s">
        <v>51</v>
      </c>
      <c r="D68" s="5" t="s">
        <v>128</v>
      </c>
      <c r="E68" s="10" t="str">
        <f t="shared" si="16"/>
        <v>PNP'!</v>
      </c>
      <c r="F68" s="5" t="str">
        <f t="shared" si="17"/>
        <v>C:\Users\jaime.benazar\Quorum Business Solutions\Ecopetrol Prometeo - Documents\Planning Space Implementation\3. Analysis &amp; Design\Design\FC22\DRR Jaime\Por presentar a ECP\Cantagallo\Cristalina\[VRC_CRISTALINA_CF_SEC_20221231.xlsx]CF PNP'!</v>
      </c>
      <c r="G68" s="7" t="s">
        <v>47</v>
      </c>
      <c r="H68" s="4">
        <f t="shared" si="18"/>
        <v>64</v>
      </c>
      <c r="I68" s="4" t="str">
        <f t="shared" si="19"/>
        <v>='C:\Users\jaime.benazar\Quorum Business Solutions\Ecopetrol Prometeo - Documents\Planning Space Implementation\3. Analysis &amp; Design\Design\FC22\DRR Jaime\Por presentar a ECP\Cantagallo\Cristalina\[VRC_CRISTALINA_CF_SEC_20221231.xlsx]CF PNP'!$AY$64</v>
      </c>
      <c r="J68" s="4" t="s">
        <v>194</v>
      </c>
    </row>
    <row r="69" spans="1:10" x14ac:dyDescent="0.25">
      <c r="A69" s="7" t="s">
        <v>2</v>
      </c>
      <c r="B69" s="7">
        <f t="shared" si="15"/>
        <v>2052</v>
      </c>
      <c r="C69" s="4" t="s">
        <v>51</v>
      </c>
      <c r="D69" s="5" t="s">
        <v>128</v>
      </c>
      <c r="E69" s="10" t="str">
        <f t="shared" si="16"/>
        <v>PNP'!</v>
      </c>
      <c r="F69" s="5" t="str">
        <f t="shared" si="17"/>
        <v>C:\Users\jaime.benazar\Quorum Business Solutions\Ecopetrol Prometeo - Documents\Planning Space Implementation\3. Analysis &amp; Design\Design\FC22\DRR Jaime\Por presentar a ECP\Cantagallo\Cristalina\[VRC_CRISTALINA_CF_SEC_20221231.xlsx]CF PNP'!</v>
      </c>
      <c r="G69" s="7" t="s">
        <v>47</v>
      </c>
      <c r="H69" s="4">
        <f t="shared" si="18"/>
        <v>65</v>
      </c>
      <c r="I69" s="4" t="str">
        <f t="shared" si="19"/>
        <v>='C:\Users\jaime.benazar\Quorum Business Solutions\Ecopetrol Prometeo - Documents\Planning Space Implementation\3. Analysis &amp; Design\Design\FC22\DRR Jaime\Por presentar a ECP\Cantagallo\Cristalina\[VRC_CRISTALINA_CF_SEC_20221231.xlsx]CF PNP'!$AY$65</v>
      </c>
      <c r="J69" s="4" t="s">
        <v>195</v>
      </c>
    </row>
    <row r="70" spans="1:10" x14ac:dyDescent="0.25">
      <c r="A70" s="7" t="s">
        <v>2</v>
      </c>
      <c r="B70" s="7">
        <f t="shared" si="15"/>
        <v>2053</v>
      </c>
      <c r="C70" s="4" t="s">
        <v>51</v>
      </c>
      <c r="D70" s="5" t="s">
        <v>128</v>
      </c>
      <c r="E70" s="10" t="str">
        <f t="shared" si="16"/>
        <v>PNP'!</v>
      </c>
      <c r="F70" s="5" t="str">
        <f t="shared" si="17"/>
        <v>C:\Users\jaime.benazar\Quorum Business Solutions\Ecopetrol Prometeo - Documents\Planning Space Implementation\3. Analysis &amp; Design\Design\FC22\DRR Jaime\Por presentar a ECP\Cantagallo\Cristalina\[VRC_CRISTALINA_CF_SEC_20221231.xlsx]CF PNP'!</v>
      </c>
      <c r="G70" s="7" t="s">
        <v>47</v>
      </c>
      <c r="H70" s="4">
        <f t="shared" si="18"/>
        <v>66</v>
      </c>
      <c r="I70" s="4" t="str">
        <f t="shared" si="19"/>
        <v>='C:\Users\jaime.benazar\Quorum Business Solutions\Ecopetrol Prometeo - Documents\Planning Space Implementation\3. Analysis &amp; Design\Design\FC22\DRR Jaime\Por presentar a ECP\Cantagallo\Cristalina\[VRC_CRISTALINA_CF_SEC_20221231.xlsx]CF PNP'!$AY$66</v>
      </c>
      <c r="J70" s="4" t="s">
        <v>196</v>
      </c>
    </row>
    <row r="71" spans="1:10" x14ac:dyDescent="0.25">
      <c r="A71" s="7" t="s">
        <v>2</v>
      </c>
      <c r="B71" s="7">
        <f t="shared" si="15"/>
        <v>2054</v>
      </c>
      <c r="C71" s="4" t="s">
        <v>51</v>
      </c>
      <c r="D71" s="5" t="s">
        <v>128</v>
      </c>
      <c r="E71" s="10" t="str">
        <f t="shared" si="16"/>
        <v>PNP'!</v>
      </c>
      <c r="F71" s="5" t="str">
        <f t="shared" si="17"/>
        <v>C:\Users\jaime.benazar\Quorum Business Solutions\Ecopetrol Prometeo - Documents\Planning Space Implementation\3. Analysis &amp; Design\Design\FC22\DRR Jaime\Por presentar a ECP\Cantagallo\Cristalina\[VRC_CRISTALINA_CF_SEC_20221231.xlsx]CF PNP'!</v>
      </c>
      <c r="G71" s="7" t="s">
        <v>47</v>
      </c>
      <c r="H71" s="4">
        <f t="shared" si="18"/>
        <v>67</v>
      </c>
      <c r="I71" s="4" t="str">
        <f t="shared" si="19"/>
        <v>='C:\Users\jaime.benazar\Quorum Business Solutions\Ecopetrol Prometeo - Documents\Planning Space Implementation\3. Analysis &amp; Design\Design\FC22\DRR Jaime\Por presentar a ECP\Cantagallo\Cristalina\[VRC_CRISTALINA_CF_SEC_20221231.xlsx]CF PNP'!$AY$67</v>
      </c>
      <c r="J71" s="4" t="s">
        <v>197</v>
      </c>
    </row>
    <row r="72" spans="1:10" x14ac:dyDescent="0.25">
      <c r="A72" s="7" t="s">
        <v>2</v>
      </c>
      <c r="B72" s="7">
        <f t="shared" si="15"/>
        <v>2055</v>
      </c>
      <c r="C72" s="4" t="s">
        <v>51</v>
      </c>
      <c r="D72" s="5" t="s">
        <v>128</v>
      </c>
      <c r="E72" s="10" t="str">
        <f t="shared" si="16"/>
        <v>PNP'!</v>
      </c>
      <c r="F72" s="5" t="str">
        <f t="shared" si="17"/>
        <v>C:\Users\jaime.benazar\Quorum Business Solutions\Ecopetrol Prometeo - Documents\Planning Space Implementation\3. Analysis &amp; Design\Design\FC22\DRR Jaime\Por presentar a ECP\Cantagallo\Cristalina\[VRC_CRISTALINA_CF_SEC_20221231.xlsx]CF PNP'!</v>
      </c>
      <c r="G72" s="7" t="s">
        <v>47</v>
      </c>
      <c r="H72" s="4">
        <f t="shared" si="18"/>
        <v>68</v>
      </c>
      <c r="I72" s="4" t="str">
        <f t="shared" si="19"/>
        <v>='C:\Users\jaime.benazar\Quorum Business Solutions\Ecopetrol Prometeo - Documents\Planning Space Implementation\3. Analysis &amp; Design\Design\FC22\DRR Jaime\Por presentar a ECP\Cantagallo\Cristalina\[VRC_CRISTALINA_CF_SEC_20221231.xlsx]CF PNP'!$AY$68</v>
      </c>
      <c r="J72" s="4" t="s">
        <v>198</v>
      </c>
    </row>
    <row r="73" spans="1:10" x14ac:dyDescent="0.25">
      <c r="A73" s="7" t="s">
        <v>2</v>
      </c>
      <c r="B73" s="7">
        <f t="shared" si="15"/>
        <v>2056</v>
      </c>
      <c r="C73" s="4" t="s">
        <v>51</v>
      </c>
      <c r="D73" s="5" t="s">
        <v>128</v>
      </c>
      <c r="E73" s="10" t="str">
        <f t="shared" si="16"/>
        <v>PNP'!</v>
      </c>
      <c r="F73" s="5" t="str">
        <f t="shared" si="17"/>
        <v>C:\Users\jaime.benazar\Quorum Business Solutions\Ecopetrol Prometeo - Documents\Planning Space Implementation\3. Analysis &amp; Design\Design\FC22\DRR Jaime\Por presentar a ECP\Cantagallo\Cristalina\[VRC_CRISTALINA_CF_SEC_20221231.xlsx]CF PNP'!</v>
      </c>
      <c r="G73" s="7" t="s">
        <v>47</v>
      </c>
      <c r="H73" s="4">
        <f t="shared" si="18"/>
        <v>69</v>
      </c>
      <c r="I73" s="4" t="str">
        <f t="shared" si="19"/>
        <v>='C:\Users\jaime.benazar\Quorum Business Solutions\Ecopetrol Prometeo - Documents\Planning Space Implementation\3. Analysis &amp; Design\Design\FC22\DRR Jaime\Por presentar a ECP\Cantagallo\Cristalina\[VRC_CRISTALINA_CF_SEC_20221231.xlsx]CF PNP'!$AY$69</v>
      </c>
      <c r="J73" s="4" t="s">
        <v>199</v>
      </c>
    </row>
    <row r="74" spans="1:10" x14ac:dyDescent="0.25">
      <c r="A74" s="7" t="s">
        <v>2</v>
      </c>
      <c r="B74" s="7">
        <f t="shared" si="15"/>
        <v>2057</v>
      </c>
      <c r="C74" s="4" t="s">
        <v>51</v>
      </c>
      <c r="D74" s="5" t="s">
        <v>128</v>
      </c>
      <c r="E74" s="10" t="str">
        <f t="shared" si="16"/>
        <v>PNP'!</v>
      </c>
      <c r="F74" s="5" t="str">
        <f t="shared" si="17"/>
        <v>C:\Users\jaime.benazar\Quorum Business Solutions\Ecopetrol Prometeo - Documents\Planning Space Implementation\3. Analysis &amp; Design\Design\FC22\DRR Jaime\Por presentar a ECP\Cantagallo\Cristalina\[VRC_CRISTALINA_CF_SEC_20221231.xlsx]CF PNP'!</v>
      </c>
      <c r="G74" s="7" t="s">
        <v>47</v>
      </c>
      <c r="H74" s="4">
        <f t="shared" si="18"/>
        <v>70</v>
      </c>
      <c r="I74" s="4" t="str">
        <f t="shared" si="19"/>
        <v>='C:\Users\jaime.benazar\Quorum Business Solutions\Ecopetrol Prometeo - Documents\Planning Space Implementation\3. Analysis &amp; Design\Design\FC22\DRR Jaime\Por presentar a ECP\Cantagallo\Cristalina\[VRC_CRISTALINA_CF_SEC_20221231.xlsx]CF PNP'!$AY$70</v>
      </c>
      <c r="J74" s="4" t="s">
        <v>200</v>
      </c>
    </row>
    <row r="75" spans="1:10" x14ac:dyDescent="0.25">
      <c r="A75" s="7" t="s">
        <v>2</v>
      </c>
      <c r="B75" s="7">
        <f t="shared" si="15"/>
        <v>2058</v>
      </c>
      <c r="C75" s="4" t="s">
        <v>51</v>
      </c>
      <c r="D75" s="5" t="s">
        <v>128</v>
      </c>
      <c r="E75" s="10" t="str">
        <f t="shared" si="16"/>
        <v>PNP'!</v>
      </c>
      <c r="F75" s="5" t="str">
        <f t="shared" si="17"/>
        <v>C:\Users\jaime.benazar\Quorum Business Solutions\Ecopetrol Prometeo - Documents\Planning Space Implementation\3. Analysis &amp; Design\Design\FC22\DRR Jaime\Por presentar a ECP\Cantagallo\Cristalina\[VRC_CRISTALINA_CF_SEC_20221231.xlsx]CF PNP'!</v>
      </c>
      <c r="G75" s="7" t="s">
        <v>47</v>
      </c>
      <c r="H75" s="4">
        <f t="shared" si="18"/>
        <v>71</v>
      </c>
      <c r="I75" s="4" t="str">
        <f t="shared" si="19"/>
        <v>='C:\Users\jaime.benazar\Quorum Business Solutions\Ecopetrol Prometeo - Documents\Planning Space Implementation\3. Analysis &amp; Design\Design\FC22\DRR Jaime\Por presentar a ECP\Cantagallo\Cristalina\[VRC_CRISTALINA_CF_SEC_20221231.xlsx]CF PNP'!$AY$71</v>
      </c>
      <c r="J75" s="4" t="s">
        <v>201</v>
      </c>
    </row>
    <row r="76" spans="1:10" x14ac:dyDescent="0.25">
      <c r="A76" s="7" t="s">
        <v>2</v>
      </c>
      <c r="B76" s="7">
        <f t="shared" si="15"/>
        <v>2059</v>
      </c>
      <c r="C76" s="4" t="s">
        <v>51</v>
      </c>
      <c r="D76" s="5" t="s">
        <v>128</v>
      </c>
      <c r="E76" s="10" t="str">
        <f t="shared" si="16"/>
        <v>PNP'!</v>
      </c>
      <c r="F76" s="5" t="str">
        <f t="shared" si="17"/>
        <v>C:\Users\jaime.benazar\Quorum Business Solutions\Ecopetrol Prometeo - Documents\Planning Space Implementation\3. Analysis &amp; Design\Design\FC22\DRR Jaime\Por presentar a ECP\Cantagallo\Cristalina\[VRC_CRISTALINA_CF_SEC_20221231.xlsx]CF PNP'!</v>
      </c>
      <c r="G76" s="7" t="s">
        <v>47</v>
      </c>
      <c r="H76" s="4">
        <f t="shared" si="18"/>
        <v>72</v>
      </c>
      <c r="I76" s="4" t="str">
        <f t="shared" si="19"/>
        <v>='C:\Users\jaime.benazar\Quorum Business Solutions\Ecopetrol Prometeo - Documents\Planning Space Implementation\3. Analysis &amp; Design\Design\FC22\DRR Jaime\Por presentar a ECP\Cantagallo\Cristalina\[VRC_CRISTALINA_CF_SEC_20221231.xlsx]CF PNP'!$AY$72</v>
      </c>
      <c r="J76" s="4" t="s">
        <v>202</v>
      </c>
    </row>
    <row r="77" spans="1:10" x14ac:dyDescent="0.25">
      <c r="A77" s="7" t="s">
        <v>28</v>
      </c>
      <c r="B77" s="7"/>
      <c r="C77" s="4" t="s">
        <v>51</v>
      </c>
      <c r="D77" s="5"/>
      <c r="E77" s="10"/>
      <c r="F77" s="5" t="str">
        <f t="shared" si="1"/>
        <v xml:space="preserve"> </v>
      </c>
      <c r="G77" s="7"/>
      <c r="H77" s="4"/>
      <c r="I77" s="4"/>
      <c r="J77" s="4"/>
    </row>
    <row r="78" spans="1:10" x14ac:dyDescent="0.25">
      <c r="A78" s="7" t="s">
        <v>3</v>
      </c>
      <c r="B78" s="7">
        <v>2023</v>
      </c>
      <c r="C78" s="4" t="s">
        <v>51</v>
      </c>
      <c r="D78" s="5" t="s">
        <v>128</v>
      </c>
      <c r="E78" s="10" t="str">
        <f t="shared" si="0"/>
        <v>PND'!</v>
      </c>
      <c r="F78" s="5" t="str">
        <f t="shared" si="1"/>
        <v>C:\Users\jaime.benazar\Quorum Business Solutions\Ecopetrol Prometeo - Documents\Planning Space Implementation\3. Analysis &amp; Design\Design\FC22\DRR Jaime\Por presentar a ECP\Cantagallo\Cristalina\[VRC_CRISTALINA_CF_SEC_20221231.xlsx]CF PND'!</v>
      </c>
      <c r="G78" s="7" t="s">
        <v>47</v>
      </c>
      <c r="H78" s="4">
        <f>IF(A78&lt;&gt;A62,36,H62+1)</f>
        <v>36</v>
      </c>
      <c r="I78" s="4" t="str">
        <f t="shared" si="2"/>
        <v>='C:\Users\jaime.benazar\Quorum Business Solutions\Ecopetrol Prometeo - Documents\Planning Space Implementation\3. Analysis &amp; Design\Design\FC22\DRR Jaime\Por presentar a ECP\Cantagallo\Cristalina\[VRC_CRISTALINA_CF_SEC_20221231.xlsx]CF PND'!$AY$36</v>
      </c>
      <c r="J78" s="4" t="s">
        <v>203</v>
      </c>
    </row>
    <row r="79" spans="1:10" x14ac:dyDescent="0.25">
      <c r="A79" s="7" t="s">
        <v>3</v>
      </c>
      <c r="B79" s="7">
        <f>+B78+1</f>
        <v>2024</v>
      </c>
      <c r="C79" s="4" t="s">
        <v>51</v>
      </c>
      <c r="D79" s="5" t="s">
        <v>128</v>
      </c>
      <c r="E79" s="10" t="str">
        <f t="shared" si="0"/>
        <v>PND'!</v>
      </c>
      <c r="F79" s="5" t="str">
        <f t="shared" si="1"/>
        <v>C:\Users\jaime.benazar\Quorum Business Solutions\Ecopetrol Prometeo - Documents\Planning Space Implementation\3. Analysis &amp; Design\Design\FC22\DRR Jaime\Por presentar a ECP\Cantagallo\Cristalina\[VRC_CRISTALINA_CF_SEC_20221231.xlsx]CF PND'!</v>
      </c>
      <c r="G79" s="7" t="s">
        <v>47</v>
      </c>
      <c r="H79" s="4">
        <f t="shared" si="4"/>
        <v>37</v>
      </c>
      <c r="I79" s="4" t="str">
        <f t="shared" si="2"/>
        <v>='C:\Users\jaime.benazar\Quorum Business Solutions\Ecopetrol Prometeo - Documents\Planning Space Implementation\3. Analysis &amp; Design\Design\FC22\DRR Jaime\Por presentar a ECP\Cantagallo\Cristalina\[VRC_CRISTALINA_CF_SEC_20221231.xlsx]CF PND'!$AY$37</v>
      </c>
      <c r="J79" s="4" t="s">
        <v>204</v>
      </c>
    </row>
    <row r="80" spans="1:10" x14ac:dyDescent="0.25">
      <c r="A80" s="7" t="s">
        <v>3</v>
      </c>
      <c r="B80" s="7">
        <f t="shared" ref="B80:B91" si="20">+B79+1</f>
        <v>2025</v>
      </c>
      <c r="C80" s="4" t="s">
        <v>51</v>
      </c>
      <c r="D80" s="5" t="s">
        <v>128</v>
      </c>
      <c r="E80" s="10" t="str">
        <f t="shared" si="0"/>
        <v>PND'!</v>
      </c>
      <c r="F80" s="5" t="str">
        <f t="shared" si="1"/>
        <v>C:\Users\jaime.benazar\Quorum Business Solutions\Ecopetrol Prometeo - Documents\Planning Space Implementation\3. Analysis &amp; Design\Design\FC22\DRR Jaime\Por presentar a ECP\Cantagallo\Cristalina\[VRC_CRISTALINA_CF_SEC_20221231.xlsx]CF PND'!</v>
      </c>
      <c r="G80" s="7" t="s">
        <v>47</v>
      </c>
      <c r="H80" s="4">
        <f t="shared" si="4"/>
        <v>38</v>
      </c>
      <c r="I80" s="4" t="str">
        <f t="shared" si="2"/>
        <v>='C:\Users\jaime.benazar\Quorum Business Solutions\Ecopetrol Prometeo - Documents\Planning Space Implementation\3. Analysis &amp; Design\Design\FC22\DRR Jaime\Por presentar a ECP\Cantagallo\Cristalina\[VRC_CRISTALINA_CF_SEC_20221231.xlsx]CF PND'!$AY$38</v>
      </c>
      <c r="J80" s="4" t="s">
        <v>205</v>
      </c>
    </row>
    <row r="81" spans="1:10" x14ac:dyDescent="0.25">
      <c r="A81" s="7" t="s">
        <v>3</v>
      </c>
      <c r="B81" s="7">
        <f t="shared" si="20"/>
        <v>2026</v>
      </c>
      <c r="C81" s="4" t="s">
        <v>51</v>
      </c>
      <c r="D81" s="5" t="s">
        <v>128</v>
      </c>
      <c r="E81" s="10" t="str">
        <f t="shared" si="0"/>
        <v>PND'!</v>
      </c>
      <c r="F81" s="5" t="str">
        <f t="shared" si="1"/>
        <v>C:\Users\jaime.benazar\Quorum Business Solutions\Ecopetrol Prometeo - Documents\Planning Space Implementation\3. Analysis &amp; Design\Design\FC22\DRR Jaime\Por presentar a ECP\Cantagallo\Cristalina\[VRC_CRISTALINA_CF_SEC_20221231.xlsx]CF PND'!</v>
      </c>
      <c r="G81" s="7" t="s">
        <v>47</v>
      </c>
      <c r="H81" s="4">
        <f t="shared" si="4"/>
        <v>39</v>
      </c>
      <c r="I81" s="4" t="str">
        <f t="shared" si="2"/>
        <v>='C:\Users\jaime.benazar\Quorum Business Solutions\Ecopetrol Prometeo - Documents\Planning Space Implementation\3. Analysis &amp; Design\Design\FC22\DRR Jaime\Por presentar a ECP\Cantagallo\Cristalina\[VRC_CRISTALINA_CF_SEC_20221231.xlsx]CF PND'!$AY$39</v>
      </c>
      <c r="J81" s="4" t="s">
        <v>206</v>
      </c>
    </row>
    <row r="82" spans="1:10" x14ac:dyDescent="0.25">
      <c r="A82" s="7" t="s">
        <v>3</v>
      </c>
      <c r="B82" s="7">
        <f t="shared" si="20"/>
        <v>2027</v>
      </c>
      <c r="C82" s="4" t="s">
        <v>51</v>
      </c>
      <c r="D82" s="5" t="s">
        <v>128</v>
      </c>
      <c r="E82" s="10" t="str">
        <f t="shared" si="0"/>
        <v>PND'!</v>
      </c>
      <c r="F82" s="5" t="str">
        <f t="shared" si="1"/>
        <v>C:\Users\jaime.benazar\Quorum Business Solutions\Ecopetrol Prometeo - Documents\Planning Space Implementation\3. Analysis &amp; Design\Design\FC22\DRR Jaime\Por presentar a ECP\Cantagallo\Cristalina\[VRC_CRISTALINA_CF_SEC_20221231.xlsx]CF PND'!</v>
      </c>
      <c r="G82" s="7" t="s">
        <v>47</v>
      </c>
      <c r="H82" s="4">
        <f t="shared" si="4"/>
        <v>40</v>
      </c>
      <c r="I82" s="4" t="str">
        <f t="shared" si="2"/>
        <v>='C:\Users\jaime.benazar\Quorum Business Solutions\Ecopetrol Prometeo - Documents\Planning Space Implementation\3. Analysis &amp; Design\Design\FC22\DRR Jaime\Por presentar a ECP\Cantagallo\Cristalina\[VRC_CRISTALINA_CF_SEC_20221231.xlsx]CF PND'!$AY$40</v>
      </c>
      <c r="J82" s="4" t="s">
        <v>207</v>
      </c>
    </row>
    <row r="83" spans="1:10" x14ac:dyDescent="0.25">
      <c r="A83" s="7" t="s">
        <v>3</v>
      </c>
      <c r="B83" s="7">
        <f t="shared" si="20"/>
        <v>2028</v>
      </c>
      <c r="C83" s="4" t="s">
        <v>51</v>
      </c>
      <c r="D83" s="5" t="s">
        <v>128</v>
      </c>
      <c r="E83" s="10" t="str">
        <f t="shared" si="0"/>
        <v>PND'!</v>
      </c>
      <c r="F83" s="5" t="str">
        <f t="shared" si="1"/>
        <v>C:\Users\jaime.benazar\Quorum Business Solutions\Ecopetrol Prometeo - Documents\Planning Space Implementation\3. Analysis &amp; Design\Design\FC22\DRR Jaime\Por presentar a ECP\Cantagallo\Cristalina\[VRC_CRISTALINA_CF_SEC_20221231.xlsx]CF PND'!</v>
      </c>
      <c r="G83" s="7" t="s">
        <v>47</v>
      </c>
      <c r="H83" s="4">
        <f t="shared" si="4"/>
        <v>41</v>
      </c>
      <c r="I83" s="4" t="str">
        <f t="shared" si="2"/>
        <v>='C:\Users\jaime.benazar\Quorum Business Solutions\Ecopetrol Prometeo - Documents\Planning Space Implementation\3. Analysis &amp; Design\Design\FC22\DRR Jaime\Por presentar a ECP\Cantagallo\Cristalina\[VRC_CRISTALINA_CF_SEC_20221231.xlsx]CF PND'!$AY$41</v>
      </c>
      <c r="J83" s="4" t="s">
        <v>208</v>
      </c>
    </row>
    <row r="84" spans="1:10" x14ac:dyDescent="0.25">
      <c r="A84" s="7" t="s">
        <v>3</v>
      </c>
      <c r="B84" s="7">
        <f t="shared" si="20"/>
        <v>2029</v>
      </c>
      <c r="C84" s="4" t="s">
        <v>51</v>
      </c>
      <c r="D84" s="5" t="s">
        <v>128</v>
      </c>
      <c r="E84" s="10" t="str">
        <f t="shared" si="0"/>
        <v>PND'!</v>
      </c>
      <c r="F84" s="5" t="str">
        <f t="shared" si="1"/>
        <v>C:\Users\jaime.benazar\Quorum Business Solutions\Ecopetrol Prometeo - Documents\Planning Space Implementation\3. Analysis &amp; Design\Design\FC22\DRR Jaime\Por presentar a ECP\Cantagallo\Cristalina\[VRC_CRISTALINA_CF_SEC_20221231.xlsx]CF PND'!</v>
      </c>
      <c r="G84" s="7" t="s">
        <v>47</v>
      </c>
      <c r="H84" s="4">
        <f t="shared" si="4"/>
        <v>42</v>
      </c>
      <c r="I84" s="4" t="str">
        <f t="shared" si="2"/>
        <v>='C:\Users\jaime.benazar\Quorum Business Solutions\Ecopetrol Prometeo - Documents\Planning Space Implementation\3. Analysis &amp; Design\Design\FC22\DRR Jaime\Por presentar a ECP\Cantagallo\Cristalina\[VRC_CRISTALINA_CF_SEC_20221231.xlsx]CF PND'!$AY$42</v>
      </c>
      <c r="J84" s="4" t="s">
        <v>209</v>
      </c>
    </row>
    <row r="85" spans="1:10" x14ac:dyDescent="0.25">
      <c r="A85" s="7" t="s">
        <v>3</v>
      </c>
      <c r="B85" s="7">
        <f t="shared" si="20"/>
        <v>2030</v>
      </c>
      <c r="C85" s="4" t="s">
        <v>51</v>
      </c>
      <c r="D85" s="5" t="s">
        <v>128</v>
      </c>
      <c r="E85" s="10" t="str">
        <f t="shared" si="0"/>
        <v>PND'!</v>
      </c>
      <c r="F85" s="5" t="str">
        <f t="shared" si="1"/>
        <v>C:\Users\jaime.benazar\Quorum Business Solutions\Ecopetrol Prometeo - Documents\Planning Space Implementation\3. Analysis &amp; Design\Design\FC22\DRR Jaime\Por presentar a ECP\Cantagallo\Cristalina\[VRC_CRISTALINA_CF_SEC_20221231.xlsx]CF PND'!</v>
      </c>
      <c r="G85" s="7" t="s">
        <v>47</v>
      </c>
      <c r="H85" s="4">
        <f t="shared" si="4"/>
        <v>43</v>
      </c>
      <c r="I85" s="4" t="str">
        <f t="shared" si="2"/>
        <v>='C:\Users\jaime.benazar\Quorum Business Solutions\Ecopetrol Prometeo - Documents\Planning Space Implementation\3. Analysis &amp; Design\Design\FC22\DRR Jaime\Por presentar a ECP\Cantagallo\Cristalina\[VRC_CRISTALINA_CF_SEC_20221231.xlsx]CF PND'!$AY$43</v>
      </c>
      <c r="J85" s="4" t="s">
        <v>210</v>
      </c>
    </row>
    <row r="86" spans="1:10" x14ac:dyDescent="0.25">
      <c r="A86" s="7" t="s">
        <v>3</v>
      </c>
      <c r="B86" s="7">
        <f t="shared" si="20"/>
        <v>2031</v>
      </c>
      <c r="C86" s="4" t="s">
        <v>51</v>
      </c>
      <c r="D86" s="5" t="s">
        <v>128</v>
      </c>
      <c r="E86" s="10" t="str">
        <f t="shared" si="0"/>
        <v>PND'!</v>
      </c>
      <c r="F86" s="5" t="str">
        <f t="shared" si="1"/>
        <v>C:\Users\jaime.benazar\Quorum Business Solutions\Ecopetrol Prometeo - Documents\Planning Space Implementation\3. Analysis &amp; Design\Design\FC22\DRR Jaime\Por presentar a ECP\Cantagallo\Cristalina\[VRC_CRISTALINA_CF_SEC_20221231.xlsx]CF PND'!</v>
      </c>
      <c r="G86" s="7" t="s">
        <v>47</v>
      </c>
      <c r="H86" s="4">
        <f t="shared" si="4"/>
        <v>44</v>
      </c>
      <c r="I86" s="4" t="str">
        <f t="shared" si="2"/>
        <v>='C:\Users\jaime.benazar\Quorum Business Solutions\Ecopetrol Prometeo - Documents\Planning Space Implementation\3. Analysis &amp; Design\Design\FC22\DRR Jaime\Por presentar a ECP\Cantagallo\Cristalina\[VRC_CRISTALINA_CF_SEC_20221231.xlsx]CF PND'!$AY$44</v>
      </c>
      <c r="J86" s="4" t="s">
        <v>211</v>
      </c>
    </row>
    <row r="87" spans="1:10" x14ac:dyDescent="0.25">
      <c r="A87" s="7" t="s">
        <v>3</v>
      </c>
      <c r="B87" s="7">
        <f t="shared" si="20"/>
        <v>2032</v>
      </c>
      <c r="C87" s="4" t="s">
        <v>51</v>
      </c>
      <c r="D87" s="5" t="s">
        <v>128</v>
      </c>
      <c r="E87" s="10" t="str">
        <f t="shared" si="0"/>
        <v>PND'!</v>
      </c>
      <c r="F87" s="5" t="str">
        <f t="shared" si="1"/>
        <v>C:\Users\jaime.benazar\Quorum Business Solutions\Ecopetrol Prometeo - Documents\Planning Space Implementation\3. Analysis &amp; Design\Design\FC22\DRR Jaime\Por presentar a ECP\Cantagallo\Cristalina\[VRC_CRISTALINA_CF_SEC_20221231.xlsx]CF PND'!</v>
      </c>
      <c r="G87" s="7" t="s">
        <v>47</v>
      </c>
      <c r="H87" s="4">
        <f t="shared" si="4"/>
        <v>45</v>
      </c>
      <c r="I87" s="4" t="str">
        <f t="shared" si="2"/>
        <v>='C:\Users\jaime.benazar\Quorum Business Solutions\Ecopetrol Prometeo - Documents\Planning Space Implementation\3. Analysis &amp; Design\Design\FC22\DRR Jaime\Por presentar a ECP\Cantagallo\Cristalina\[VRC_CRISTALINA_CF_SEC_20221231.xlsx]CF PND'!$AY$45</v>
      </c>
      <c r="J87" s="4" t="s">
        <v>212</v>
      </c>
    </row>
    <row r="88" spans="1:10" x14ac:dyDescent="0.25">
      <c r="A88" s="7" t="s">
        <v>3</v>
      </c>
      <c r="B88" s="7">
        <f t="shared" si="20"/>
        <v>2033</v>
      </c>
      <c r="C88" s="4" t="s">
        <v>51</v>
      </c>
      <c r="D88" s="5" t="s">
        <v>128</v>
      </c>
      <c r="E88" s="10" t="str">
        <f t="shared" si="0"/>
        <v>PND'!</v>
      </c>
      <c r="F88" s="5" t="str">
        <f t="shared" si="1"/>
        <v>C:\Users\jaime.benazar\Quorum Business Solutions\Ecopetrol Prometeo - Documents\Planning Space Implementation\3. Analysis &amp; Design\Design\FC22\DRR Jaime\Por presentar a ECP\Cantagallo\Cristalina\[VRC_CRISTALINA_CF_SEC_20221231.xlsx]CF PND'!</v>
      </c>
      <c r="G88" s="7" t="s">
        <v>47</v>
      </c>
      <c r="H88" s="4">
        <f t="shared" si="4"/>
        <v>46</v>
      </c>
      <c r="I88" s="4" t="str">
        <f t="shared" si="2"/>
        <v>='C:\Users\jaime.benazar\Quorum Business Solutions\Ecopetrol Prometeo - Documents\Planning Space Implementation\3. Analysis &amp; Design\Design\FC22\DRR Jaime\Por presentar a ECP\Cantagallo\Cristalina\[VRC_CRISTALINA_CF_SEC_20221231.xlsx]CF PND'!$AY$46</v>
      </c>
      <c r="J88" s="4" t="s">
        <v>213</v>
      </c>
    </row>
    <row r="89" spans="1:10" x14ac:dyDescent="0.25">
      <c r="A89" s="7" t="s">
        <v>3</v>
      </c>
      <c r="B89" s="7">
        <f t="shared" si="20"/>
        <v>2034</v>
      </c>
      <c r="C89" s="4" t="s">
        <v>51</v>
      </c>
      <c r="D89" s="5" t="s">
        <v>128</v>
      </c>
      <c r="E89" s="10" t="str">
        <f t="shared" si="0"/>
        <v>PND'!</v>
      </c>
      <c r="F89" s="5" t="str">
        <f t="shared" si="1"/>
        <v>C:\Users\jaime.benazar\Quorum Business Solutions\Ecopetrol Prometeo - Documents\Planning Space Implementation\3. Analysis &amp; Design\Design\FC22\DRR Jaime\Por presentar a ECP\Cantagallo\Cristalina\[VRC_CRISTALINA_CF_SEC_20221231.xlsx]CF PND'!</v>
      </c>
      <c r="G89" s="7" t="s">
        <v>47</v>
      </c>
      <c r="H89" s="4">
        <f t="shared" si="4"/>
        <v>47</v>
      </c>
      <c r="I89" s="4" t="str">
        <f t="shared" si="2"/>
        <v>='C:\Users\jaime.benazar\Quorum Business Solutions\Ecopetrol Prometeo - Documents\Planning Space Implementation\3. Analysis &amp; Design\Design\FC22\DRR Jaime\Por presentar a ECP\Cantagallo\Cristalina\[VRC_CRISTALINA_CF_SEC_20221231.xlsx]CF PND'!$AY$47</v>
      </c>
      <c r="J89" s="4" t="s">
        <v>214</v>
      </c>
    </row>
    <row r="90" spans="1:10" x14ac:dyDescent="0.25">
      <c r="A90" s="7" t="s">
        <v>3</v>
      </c>
      <c r="B90" s="7">
        <f t="shared" si="20"/>
        <v>2035</v>
      </c>
      <c r="C90" s="4" t="s">
        <v>51</v>
      </c>
      <c r="D90" s="5" t="s">
        <v>128</v>
      </c>
      <c r="E90" s="10" t="str">
        <f t="shared" si="0"/>
        <v>PND'!</v>
      </c>
      <c r="F90" s="5" t="str">
        <f t="shared" si="1"/>
        <v>C:\Users\jaime.benazar\Quorum Business Solutions\Ecopetrol Prometeo - Documents\Planning Space Implementation\3. Analysis &amp; Design\Design\FC22\DRR Jaime\Por presentar a ECP\Cantagallo\Cristalina\[VRC_CRISTALINA_CF_SEC_20221231.xlsx]CF PND'!</v>
      </c>
      <c r="G90" s="7" t="s">
        <v>47</v>
      </c>
      <c r="H90" s="4">
        <f t="shared" si="4"/>
        <v>48</v>
      </c>
      <c r="I90" s="4" t="str">
        <f t="shared" si="2"/>
        <v>='C:\Users\jaime.benazar\Quorum Business Solutions\Ecopetrol Prometeo - Documents\Planning Space Implementation\3. Analysis &amp; Design\Design\FC22\DRR Jaime\Por presentar a ECP\Cantagallo\Cristalina\[VRC_CRISTALINA_CF_SEC_20221231.xlsx]CF PND'!$AY$48</v>
      </c>
      <c r="J90" s="4" t="s">
        <v>215</v>
      </c>
    </row>
    <row r="91" spans="1:10" x14ac:dyDescent="0.25">
      <c r="A91" s="7" t="s">
        <v>3</v>
      </c>
      <c r="B91" s="7">
        <f t="shared" si="20"/>
        <v>2036</v>
      </c>
      <c r="C91" s="4" t="s">
        <v>51</v>
      </c>
      <c r="D91" s="5" t="s">
        <v>128</v>
      </c>
      <c r="E91" s="10" t="str">
        <f t="shared" si="0"/>
        <v>PND'!</v>
      </c>
      <c r="F91" s="5" t="str">
        <f t="shared" si="1"/>
        <v>C:\Users\jaime.benazar\Quorum Business Solutions\Ecopetrol Prometeo - Documents\Planning Space Implementation\3. Analysis &amp; Design\Design\FC22\DRR Jaime\Por presentar a ECP\Cantagallo\Cristalina\[VRC_CRISTALINA_CF_SEC_20221231.xlsx]CF PND'!</v>
      </c>
      <c r="G91" s="7" t="s">
        <v>47</v>
      </c>
      <c r="H91" s="4">
        <f t="shared" si="4"/>
        <v>49</v>
      </c>
      <c r="I91" s="4" t="str">
        <f t="shared" si="2"/>
        <v>='C:\Users\jaime.benazar\Quorum Business Solutions\Ecopetrol Prometeo - Documents\Planning Space Implementation\3. Analysis &amp; Design\Design\FC22\DRR Jaime\Por presentar a ECP\Cantagallo\Cristalina\[VRC_CRISTALINA_CF_SEC_20221231.xlsx]CF PND'!$AY$49</v>
      </c>
      <c r="J91" s="4" t="s">
        <v>216</v>
      </c>
    </row>
    <row r="92" spans="1:10" x14ac:dyDescent="0.25">
      <c r="A92" s="7" t="s">
        <v>3</v>
      </c>
      <c r="B92" s="7">
        <f>+B91+1</f>
        <v>2037</v>
      </c>
      <c r="C92" s="4" t="s">
        <v>51</v>
      </c>
      <c r="D92" s="5" t="s">
        <v>128</v>
      </c>
      <c r="E92" s="10" t="str">
        <f t="shared" si="0"/>
        <v>PND'!</v>
      </c>
      <c r="F92" s="5" t="str">
        <f t="shared" si="1"/>
        <v>C:\Users\jaime.benazar\Quorum Business Solutions\Ecopetrol Prometeo - Documents\Planning Space Implementation\3. Analysis &amp; Design\Design\FC22\DRR Jaime\Por presentar a ECP\Cantagallo\Cristalina\[VRC_CRISTALINA_CF_SEC_20221231.xlsx]CF PND'!</v>
      </c>
      <c r="G92" s="7" t="s">
        <v>47</v>
      </c>
      <c r="H92" s="4">
        <f t="shared" si="4"/>
        <v>50</v>
      </c>
      <c r="I92" s="4" t="str">
        <f t="shared" si="2"/>
        <v>='C:\Users\jaime.benazar\Quorum Business Solutions\Ecopetrol Prometeo - Documents\Planning Space Implementation\3. Analysis &amp; Design\Design\FC22\DRR Jaime\Por presentar a ECP\Cantagallo\Cristalina\[VRC_CRISTALINA_CF_SEC_20221231.xlsx]CF PND'!$AY$50</v>
      </c>
      <c r="J92" s="4" t="s">
        <v>217</v>
      </c>
    </row>
    <row r="93" spans="1:10" x14ac:dyDescent="0.25">
      <c r="A93" s="7" t="s">
        <v>3</v>
      </c>
      <c r="B93" s="7">
        <f t="shared" ref="B93:B95" si="21">+B92+1</f>
        <v>2038</v>
      </c>
      <c r="C93" s="4" t="s">
        <v>51</v>
      </c>
      <c r="D93" s="5" t="s">
        <v>128</v>
      </c>
      <c r="E93" s="10" t="str">
        <f t="shared" si="0"/>
        <v>PND'!</v>
      </c>
      <c r="F93" s="5" t="str">
        <f t="shared" si="1"/>
        <v>C:\Users\jaime.benazar\Quorum Business Solutions\Ecopetrol Prometeo - Documents\Planning Space Implementation\3. Analysis &amp; Design\Design\FC22\DRR Jaime\Por presentar a ECP\Cantagallo\Cristalina\[VRC_CRISTALINA_CF_SEC_20221231.xlsx]CF PND'!</v>
      </c>
      <c r="G93" s="7" t="s">
        <v>47</v>
      </c>
      <c r="H93" s="4">
        <f t="shared" si="4"/>
        <v>51</v>
      </c>
      <c r="I93" s="4" t="str">
        <f t="shared" si="2"/>
        <v>='C:\Users\jaime.benazar\Quorum Business Solutions\Ecopetrol Prometeo - Documents\Planning Space Implementation\3. Analysis &amp; Design\Design\FC22\DRR Jaime\Por presentar a ECP\Cantagallo\Cristalina\[VRC_CRISTALINA_CF_SEC_20221231.xlsx]CF PND'!$AY$51</v>
      </c>
      <c r="J93" s="4" t="s">
        <v>218</v>
      </c>
    </row>
    <row r="94" spans="1:10" x14ac:dyDescent="0.25">
      <c r="A94" s="7" t="s">
        <v>3</v>
      </c>
      <c r="B94" s="7">
        <f t="shared" si="21"/>
        <v>2039</v>
      </c>
      <c r="C94" s="4" t="s">
        <v>51</v>
      </c>
      <c r="D94" s="5" t="s">
        <v>128</v>
      </c>
      <c r="E94" s="10" t="str">
        <f t="shared" si="0"/>
        <v>PND'!</v>
      </c>
      <c r="F94" s="5" t="str">
        <f t="shared" si="1"/>
        <v>C:\Users\jaime.benazar\Quorum Business Solutions\Ecopetrol Prometeo - Documents\Planning Space Implementation\3. Analysis &amp; Design\Design\FC22\DRR Jaime\Por presentar a ECP\Cantagallo\Cristalina\[VRC_CRISTALINA_CF_SEC_20221231.xlsx]CF PND'!</v>
      </c>
      <c r="G94" s="7" t="s">
        <v>47</v>
      </c>
      <c r="H94" s="4">
        <f t="shared" si="4"/>
        <v>52</v>
      </c>
      <c r="I94" s="4" t="str">
        <f t="shared" si="2"/>
        <v>='C:\Users\jaime.benazar\Quorum Business Solutions\Ecopetrol Prometeo - Documents\Planning Space Implementation\3. Analysis &amp; Design\Design\FC22\DRR Jaime\Por presentar a ECP\Cantagallo\Cristalina\[VRC_CRISTALINA_CF_SEC_20221231.xlsx]CF PND'!$AY$52</v>
      </c>
      <c r="J94" s="4" t="s">
        <v>219</v>
      </c>
    </row>
    <row r="95" spans="1:10" x14ac:dyDescent="0.25">
      <c r="A95" s="7" t="s">
        <v>3</v>
      </c>
      <c r="B95" s="7">
        <f t="shared" si="21"/>
        <v>2040</v>
      </c>
      <c r="C95" s="4" t="s">
        <v>51</v>
      </c>
      <c r="D95" s="5" t="s">
        <v>128</v>
      </c>
      <c r="E95" s="10" t="str">
        <f t="shared" si="0"/>
        <v>PND'!</v>
      </c>
      <c r="F95" s="5" t="str">
        <f t="shared" ref="F95:F200" si="22">_xlfn.CONCAT(D95," ",E95)</f>
        <v>C:\Users\jaime.benazar\Quorum Business Solutions\Ecopetrol Prometeo - Documents\Planning Space Implementation\3. Analysis &amp; Design\Design\FC22\DRR Jaime\Por presentar a ECP\Cantagallo\Cristalina\[VRC_CRISTALINA_CF_SEC_20221231.xlsx]CF PND'!</v>
      </c>
      <c r="G95" s="7" t="s">
        <v>47</v>
      </c>
      <c r="H95" s="4">
        <f t="shared" si="4"/>
        <v>53</v>
      </c>
      <c r="I95" s="4" t="str">
        <f t="shared" si="2"/>
        <v>='C:\Users\jaime.benazar\Quorum Business Solutions\Ecopetrol Prometeo - Documents\Planning Space Implementation\3. Analysis &amp; Design\Design\FC22\DRR Jaime\Por presentar a ECP\Cantagallo\Cristalina\[VRC_CRISTALINA_CF_SEC_20221231.xlsx]CF PND'!$AY$53</v>
      </c>
      <c r="J95" s="4" t="s">
        <v>220</v>
      </c>
    </row>
    <row r="96" spans="1:10" x14ac:dyDescent="0.25">
      <c r="A96" s="7" t="s">
        <v>3</v>
      </c>
      <c r="B96" s="7">
        <f>+B95+1</f>
        <v>2041</v>
      </c>
      <c r="C96" s="4" t="s">
        <v>51</v>
      </c>
      <c r="D96" s="5" t="s">
        <v>128</v>
      </c>
      <c r="E96" s="10" t="str">
        <f t="shared" si="0"/>
        <v>PND'!</v>
      </c>
      <c r="F96" s="5" t="str">
        <f t="shared" si="22"/>
        <v>C:\Users\jaime.benazar\Quorum Business Solutions\Ecopetrol Prometeo - Documents\Planning Space Implementation\3. Analysis &amp; Design\Design\FC22\DRR Jaime\Por presentar a ECP\Cantagallo\Cristalina\[VRC_CRISTALINA_CF_SEC_20221231.xlsx]CF PND'!</v>
      </c>
      <c r="G96" s="7" t="s">
        <v>47</v>
      </c>
      <c r="H96" s="4">
        <f t="shared" si="4"/>
        <v>54</v>
      </c>
      <c r="I96" s="4" t="str">
        <f t="shared" si="2"/>
        <v>='C:\Users\jaime.benazar\Quorum Business Solutions\Ecopetrol Prometeo - Documents\Planning Space Implementation\3. Analysis &amp; Design\Design\FC22\DRR Jaime\Por presentar a ECP\Cantagallo\Cristalina\[VRC_CRISTALINA_CF_SEC_20221231.xlsx]CF PND'!$AY$54</v>
      </c>
      <c r="J96" s="4" t="s">
        <v>221</v>
      </c>
    </row>
    <row r="97" spans="1:10" x14ac:dyDescent="0.25">
      <c r="A97" s="7" t="s">
        <v>3</v>
      </c>
      <c r="B97" s="7">
        <f t="shared" ref="B97:B98" si="23">+B96+1</f>
        <v>2042</v>
      </c>
      <c r="C97" s="4" t="s">
        <v>51</v>
      </c>
      <c r="D97" s="5" t="s">
        <v>128</v>
      </c>
      <c r="E97" s="10" t="str">
        <f t="shared" ref="E97:E402" si="24">_xlfn.CONCAT(A97,"'!")</f>
        <v>PND'!</v>
      </c>
      <c r="F97" s="5" t="str">
        <f t="shared" si="22"/>
        <v>C:\Users\jaime.benazar\Quorum Business Solutions\Ecopetrol Prometeo - Documents\Planning Space Implementation\3. Analysis &amp; Design\Design\FC22\DRR Jaime\Por presentar a ECP\Cantagallo\Cristalina\[VRC_CRISTALINA_CF_SEC_20221231.xlsx]CF PND'!</v>
      </c>
      <c r="G97" s="7" t="s">
        <v>47</v>
      </c>
      <c r="H97" s="4">
        <f t="shared" si="4"/>
        <v>55</v>
      </c>
      <c r="I97" s="4" t="str">
        <f t="shared" ref="I97:I402" si="25">_xlfn.CONCAT("='",F97:H97)</f>
        <v>='C:\Users\jaime.benazar\Quorum Business Solutions\Ecopetrol Prometeo - Documents\Planning Space Implementation\3. Analysis &amp; Design\Design\FC22\DRR Jaime\Por presentar a ECP\Cantagallo\Cristalina\[VRC_CRISTALINA_CF_SEC_20221231.xlsx]CF PND'!$AY$55</v>
      </c>
      <c r="J97" s="4" t="s">
        <v>222</v>
      </c>
    </row>
    <row r="98" spans="1:10" x14ac:dyDescent="0.25">
      <c r="A98" s="7" t="s">
        <v>3</v>
      </c>
      <c r="B98" s="7">
        <f t="shared" si="23"/>
        <v>2043</v>
      </c>
      <c r="C98" s="4" t="s">
        <v>51</v>
      </c>
      <c r="D98" s="5" t="s">
        <v>128</v>
      </c>
      <c r="E98" s="10" t="str">
        <f t="shared" si="24"/>
        <v>PND'!</v>
      </c>
      <c r="F98" s="5" t="str">
        <f t="shared" si="22"/>
        <v>C:\Users\jaime.benazar\Quorum Business Solutions\Ecopetrol Prometeo - Documents\Planning Space Implementation\3. Analysis &amp; Design\Design\FC22\DRR Jaime\Por presentar a ECP\Cantagallo\Cristalina\[VRC_CRISTALINA_CF_SEC_20221231.xlsx]CF PND'!</v>
      </c>
      <c r="G98" s="7" t="s">
        <v>47</v>
      </c>
      <c r="H98" s="4">
        <f t="shared" ref="H98:H402" si="26">IF(A98&lt;&gt;A97,36,H97+1)</f>
        <v>56</v>
      </c>
      <c r="I98" s="4" t="str">
        <f t="shared" si="25"/>
        <v>='C:\Users\jaime.benazar\Quorum Business Solutions\Ecopetrol Prometeo - Documents\Planning Space Implementation\3. Analysis &amp; Design\Design\FC22\DRR Jaime\Por presentar a ECP\Cantagallo\Cristalina\[VRC_CRISTALINA_CF_SEC_20221231.xlsx]CF PND'!$AY$56</v>
      </c>
      <c r="J98" s="4" t="s">
        <v>223</v>
      </c>
    </row>
    <row r="99" spans="1:10" x14ac:dyDescent="0.25">
      <c r="A99" s="7" t="s">
        <v>3</v>
      </c>
      <c r="B99" s="7">
        <f>+B98+1</f>
        <v>2044</v>
      </c>
      <c r="C99" s="4" t="s">
        <v>51</v>
      </c>
      <c r="D99" s="5" t="s">
        <v>128</v>
      </c>
      <c r="E99" s="10" t="str">
        <f t="shared" ref="E99:E114" si="27">_xlfn.CONCAT(A99,"'!")</f>
        <v>PND'!</v>
      </c>
      <c r="F99" s="5" t="str">
        <f t="shared" ref="F99:F114" si="28">_xlfn.CONCAT(D99," ",E99)</f>
        <v>C:\Users\jaime.benazar\Quorum Business Solutions\Ecopetrol Prometeo - Documents\Planning Space Implementation\3. Analysis &amp; Design\Design\FC22\DRR Jaime\Por presentar a ECP\Cantagallo\Cristalina\[VRC_CRISTALINA_CF_SEC_20221231.xlsx]CF PND'!</v>
      </c>
      <c r="G99" s="7" t="s">
        <v>47</v>
      </c>
      <c r="H99" s="4">
        <f t="shared" ref="H99:H114" si="29">IF(A99&lt;&gt;A98,36,H98+1)</f>
        <v>57</v>
      </c>
      <c r="I99" s="4" t="str">
        <f t="shared" ref="I99:I114" si="30">_xlfn.CONCAT("='",F99:H99)</f>
        <v>='C:\Users\jaime.benazar\Quorum Business Solutions\Ecopetrol Prometeo - Documents\Planning Space Implementation\3. Analysis &amp; Design\Design\FC22\DRR Jaime\Por presentar a ECP\Cantagallo\Cristalina\[VRC_CRISTALINA_CF_SEC_20221231.xlsx]CF PND'!$AY$57</v>
      </c>
      <c r="J99" s="4" t="s">
        <v>224</v>
      </c>
    </row>
    <row r="100" spans="1:10" x14ac:dyDescent="0.25">
      <c r="A100" s="7" t="s">
        <v>3</v>
      </c>
      <c r="B100" s="7">
        <f t="shared" ref="B100:B114" si="31">+B99+1</f>
        <v>2045</v>
      </c>
      <c r="C100" s="4" t="s">
        <v>51</v>
      </c>
      <c r="D100" s="5" t="s">
        <v>128</v>
      </c>
      <c r="E100" s="10" t="str">
        <f t="shared" si="27"/>
        <v>PND'!</v>
      </c>
      <c r="F100" s="5" t="str">
        <f t="shared" si="28"/>
        <v>C:\Users\jaime.benazar\Quorum Business Solutions\Ecopetrol Prometeo - Documents\Planning Space Implementation\3. Analysis &amp; Design\Design\FC22\DRR Jaime\Por presentar a ECP\Cantagallo\Cristalina\[VRC_CRISTALINA_CF_SEC_20221231.xlsx]CF PND'!</v>
      </c>
      <c r="G100" s="7" t="s">
        <v>47</v>
      </c>
      <c r="H100" s="4">
        <f t="shared" si="29"/>
        <v>58</v>
      </c>
      <c r="I100" s="4" t="str">
        <f t="shared" si="30"/>
        <v>='C:\Users\jaime.benazar\Quorum Business Solutions\Ecopetrol Prometeo - Documents\Planning Space Implementation\3. Analysis &amp; Design\Design\FC22\DRR Jaime\Por presentar a ECP\Cantagallo\Cristalina\[VRC_CRISTALINA_CF_SEC_20221231.xlsx]CF PND'!$AY$58</v>
      </c>
      <c r="J100" s="4" t="s">
        <v>225</v>
      </c>
    </row>
    <row r="101" spans="1:10" x14ac:dyDescent="0.25">
      <c r="A101" s="7" t="s">
        <v>3</v>
      </c>
      <c r="B101" s="7">
        <f t="shared" si="31"/>
        <v>2046</v>
      </c>
      <c r="C101" s="4" t="s">
        <v>51</v>
      </c>
      <c r="D101" s="5" t="s">
        <v>128</v>
      </c>
      <c r="E101" s="10" t="str">
        <f t="shared" si="27"/>
        <v>PND'!</v>
      </c>
      <c r="F101" s="5" t="str">
        <f t="shared" si="28"/>
        <v>C:\Users\jaime.benazar\Quorum Business Solutions\Ecopetrol Prometeo - Documents\Planning Space Implementation\3. Analysis &amp; Design\Design\FC22\DRR Jaime\Por presentar a ECP\Cantagallo\Cristalina\[VRC_CRISTALINA_CF_SEC_20221231.xlsx]CF PND'!</v>
      </c>
      <c r="G101" s="7" t="s">
        <v>47</v>
      </c>
      <c r="H101" s="4">
        <f t="shared" si="29"/>
        <v>59</v>
      </c>
      <c r="I101" s="4" t="str">
        <f t="shared" si="30"/>
        <v>='C:\Users\jaime.benazar\Quorum Business Solutions\Ecopetrol Prometeo - Documents\Planning Space Implementation\3. Analysis &amp; Design\Design\FC22\DRR Jaime\Por presentar a ECP\Cantagallo\Cristalina\[VRC_CRISTALINA_CF_SEC_20221231.xlsx]CF PND'!$AY$59</v>
      </c>
      <c r="J101" s="4" t="s">
        <v>226</v>
      </c>
    </row>
    <row r="102" spans="1:10" x14ac:dyDescent="0.25">
      <c r="A102" s="7" t="s">
        <v>3</v>
      </c>
      <c r="B102" s="7">
        <f t="shared" si="31"/>
        <v>2047</v>
      </c>
      <c r="C102" s="4" t="s">
        <v>51</v>
      </c>
      <c r="D102" s="5" t="s">
        <v>128</v>
      </c>
      <c r="E102" s="10" t="str">
        <f t="shared" si="27"/>
        <v>PND'!</v>
      </c>
      <c r="F102" s="5" t="str">
        <f t="shared" si="28"/>
        <v>C:\Users\jaime.benazar\Quorum Business Solutions\Ecopetrol Prometeo - Documents\Planning Space Implementation\3. Analysis &amp; Design\Design\FC22\DRR Jaime\Por presentar a ECP\Cantagallo\Cristalina\[VRC_CRISTALINA_CF_SEC_20221231.xlsx]CF PND'!</v>
      </c>
      <c r="G102" s="7" t="s">
        <v>47</v>
      </c>
      <c r="H102" s="4">
        <f t="shared" si="29"/>
        <v>60</v>
      </c>
      <c r="I102" s="4" t="str">
        <f t="shared" si="30"/>
        <v>='C:\Users\jaime.benazar\Quorum Business Solutions\Ecopetrol Prometeo - Documents\Planning Space Implementation\3. Analysis &amp; Design\Design\FC22\DRR Jaime\Por presentar a ECP\Cantagallo\Cristalina\[VRC_CRISTALINA_CF_SEC_20221231.xlsx]CF PND'!$AY$60</v>
      </c>
      <c r="J102" s="4" t="s">
        <v>227</v>
      </c>
    </row>
    <row r="103" spans="1:10" x14ac:dyDescent="0.25">
      <c r="A103" s="7" t="s">
        <v>3</v>
      </c>
      <c r="B103" s="7">
        <f t="shared" si="31"/>
        <v>2048</v>
      </c>
      <c r="C103" s="4" t="s">
        <v>51</v>
      </c>
      <c r="D103" s="5" t="s">
        <v>128</v>
      </c>
      <c r="E103" s="10" t="str">
        <f t="shared" si="27"/>
        <v>PND'!</v>
      </c>
      <c r="F103" s="5" t="str">
        <f t="shared" si="28"/>
        <v>C:\Users\jaime.benazar\Quorum Business Solutions\Ecopetrol Prometeo - Documents\Planning Space Implementation\3. Analysis &amp; Design\Design\FC22\DRR Jaime\Por presentar a ECP\Cantagallo\Cristalina\[VRC_CRISTALINA_CF_SEC_20221231.xlsx]CF PND'!</v>
      </c>
      <c r="G103" s="7" t="s">
        <v>47</v>
      </c>
      <c r="H103" s="4">
        <f t="shared" si="29"/>
        <v>61</v>
      </c>
      <c r="I103" s="4" t="str">
        <f t="shared" si="30"/>
        <v>='C:\Users\jaime.benazar\Quorum Business Solutions\Ecopetrol Prometeo - Documents\Planning Space Implementation\3. Analysis &amp; Design\Design\FC22\DRR Jaime\Por presentar a ECP\Cantagallo\Cristalina\[VRC_CRISTALINA_CF_SEC_20221231.xlsx]CF PND'!$AY$61</v>
      </c>
      <c r="J103" s="4" t="s">
        <v>228</v>
      </c>
    </row>
    <row r="104" spans="1:10" x14ac:dyDescent="0.25">
      <c r="A104" s="7" t="s">
        <v>3</v>
      </c>
      <c r="B104" s="7">
        <f t="shared" si="31"/>
        <v>2049</v>
      </c>
      <c r="C104" s="4" t="s">
        <v>51</v>
      </c>
      <c r="D104" s="5" t="s">
        <v>128</v>
      </c>
      <c r="E104" s="10" t="str">
        <f t="shared" si="27"/>
        <v>PND'!</v>
      </c>
      <c r="F104" s="5" t="str">
        <f t="shared" si="28"/>
        <v>C:\Users\jaime.benazar\Quorum Business Solutions\Ecopetrol Prometeo - Documents\Planning Space Implementation\3. Analysis &amp; Design\Design\FC22\DRR Jaime\Por presentar a ECP\Cantagallo\Cristalina\[VRC_CRISTALINA_CF_SEC_20221231.xlsx]CF PND'!</v>
      </c>
      <c r="G104" s="7" t="s">
        <v>47</v>
      </c>
      <c r="H104" s="4">
        <f t="shared" si="29"/>
        <v>62</v>
      </c>
      <c r="I104" s="4" t="str">
        <f t="shared" si="30"/>
        <v>='C:\Users\jaime.benazar\Quorum Business Solutions\Ecopetrol Prometeo - Documents\Planning Space Implementation\3. Analysis &amp; Design\Design\FC22\DRR Jaime\Por presentar a ECP\Cantagallo\Cristalina\[VRC_CRISTALINA_CF_SEC_20221231.xlsx]CF PND'!$AY$62</v>
      </c>
      <c r="J104" s="4" t="s">
        <v>229</v>
      </c>
    </row>
    <row r="105" spans="1:10" x14ac:dyDescent="0.25">
      <c r="A105" s="7" t="s">
        <v>3</v>
      </c>
      <c r="B105" s="7">
        <f t="shared" si="31"/>
        <v>2050</v>
      </c>
      <c r="C105" s="4" t="s">
        <v>51</v>
      </c>
      <c r="D105" s="5" t="s">
        <v>128</v>
      </c>
      <c r="E105" s="10" t="str">
        <f t="shared" si="27"/>
        <v>PND'!</v>
      </c>
      <c r="F105" s="5" t="str">
        <f t="shared" si="28"/>
        <v>C:\Users\jaime.benazar\Quorum Business Solutions\Ecopetrol Prometeo - Documents\Planning Space Implementation\3. Analysis &amp; Design\Design\FC22\DRR Jaime\Por presentar a ECP\Cantagallo\Cristalina\[VRC_CRISTALINA_CF_SEC_20221231.xlsx]CF PND'!</v>
      </c>
      <c r="G105" s="7" t="s">
        <v>47</v>
      </c>
      <c r="H105" s="4">
        <f t="shared" si="29"/>
        <v>63</v>
      </c>
      <c r="I105" s="4" t="str">
        <f t="shared" si="30"/>
        <v>='C:\Users\jaime.benazar\Quorum Business Solutions\Ecopetrol Prometeo - Documents\Planning Space Implementation\3. Analysis &amp; Design\Design\FC22\DRR Jaime\Por presentar a ECP\Cantagallo\Cristalina\[VRC_CRISTALINA_CF_SEC_20221231.xlsx]CF PND'!$AY$63</v>
      </c>
      <c r="J105" s="4" t="s">
        <v>230</v>
      </c>
    </row>
    <row r="106" spans="1:10" x14ac:dyDescent="0.25">
      <c r="A106" s="7" t="s">
        <v>3</v>
      </c>
      <c r="B106" s="7">
        <f t="shared" si="31"/>
        <v>2051</v>
      </c>
      <c r="C106" s="4" t="s">
        <v>51</v>
      </c>
      <c r="D106" s="5" t="s">
        <v>128</v>
      </c>
      <c r="E106" s="10" t="str">
        <f t="shared" si="27"/>
        <v>PND'!</v>
      </c>
      <c r="F106" s="5" t="str">
        <f t="shared" si="28"/>
        <v>C:\Users\jaime.benazar\Quorum Business Solutions\Ecopetrol Prometeo - Documents\Planning Space Implementation\3. Analysis &amp; Design\Design\FC22\DRR Jaime\Por presentar a ECP\Cantagallo\Cristalina\[VRC_CRISTALINA_CF_SEC_20221231.xlsx]CF PND'!</v>
      </c>
      <c r="G106" s="7" t="s">
        <v>47</v>
      </c>
      <c r="H106" s="4">
        <f t="shared" si="29"/>
        <v>64</v>
      </c>
      <c r="I106" s="4" t="str">
        <f t="shared" si="30"/>
        <v>='C:\Users\jaime.benazar\Quorum Business Solutions\Ecopetrol Prometeo - Documents\Planning Space Implementation\3. Analysis &amp; Design\Design\FC22\DRR Jaime\Por presentar a ECP\Cantagallo\Cristalina\[VRC_CRISTALINA_CF_SEC_20221231.xlsx]CF PND'!$AY$64</v>
      </c>
      <c r="J106" s="4" t="s">
        <v>231</v>
      </c>
    </row>
    <row r="107" spans="1:10" x14ac:dyDescent="0.25">
      <c r="A107" s="7" t="s">
        <v>3</v>
      </c>
      <c r="B107" s="7">
        <f t="shared" si="31"/>
        <v>2052</v>
      </c>
      <c r="C107" s="4" t="s">
        <v>51</v>
      </c>
      <c r="D107" s="5" t="s">
        <v>128</v>
      </c>
      <c r="E107" s="10" t="str">
        <f t="shared" si="27"/>
        <v>PND'!</v>
      </c>
      <c r="F107" s="5" t="str">
        <f t="shared" si="28"/>
        <v>C:\Users\jaime.benazar\Quorum Business Solutions\Ecopetrol Prometeo - Documents\Planning Space Implementation\3. Analysis &amp; Design\Design\FC22\DRR Jaime\Por presentar a ECP\Cantagallo\Cristalina\[VRC_CRISTALINA_CF_SEC_20221231.xlsx]CF PND'!</v>
      </c>
      <c r="G107" s="7" t="s">
        <v>47</v>
      </c>
      <c r="H107" s="4">
        <f t="shared" si="29"/>
        <v>65</v>
      </c>
      <c r="I107" s="4" t="str">
        <f t="shared" si="30"/>
        <v>='C:\Users\jaime.benazar\Quorum Business Solutions\Ecopetrol Prometeo - Documents\Planning Space Implementation\3. Analysis &amp; Design\Design\FC22\DRR Jaime\Por presentar a ECP\Cantagallo\Cristalina\[VRC_CRISTALINA_CF_SEC_20221231.xlsx]CF PND'!$AY$65</v>
      </c>
      <c r="J107" s="4" t="s">
        <v>232</v>
      </c>
    </row>
    <row r="108" spans="1:10" x14ac:dyDescent="0.25">
      <c r="A108" s="7" t="s">
        <v>3</v>
      </c>
      <c r="B108" s="7">
        <f t="shared" si="31"/>
        <v>2053</v>
      </c>
      <c r="C108" s="4" t="s">
        <v>51</v>
      </c>
      <c r="D108" s="5" t="s">
        <v>128</v>
      </c>
      <c r="E108" s="10" t="str">
        <f t="shared" si="27"/>
        <v>PND'!</v>
      </c>
      <c r="F108" s="5" t="str">
        <f t="shared" si="28"/>
        <v>C:\Users\jaime.benazar\Quorum Business Solutions\Ecopetrol Prometeo - Documents\Planning Space Implementation\3. Analysis &amp; Design\Design\FC22\DRR Jaime\Por presentar a ECP\Cantagallo\Cristalina\[VRC_CRISTALINA_CF_SEC_20221231.xlsx]CF PND'!</v>
      </c>
      <c r="G108" s="7" t="s">
        <v>47</v>
      </c>
      <c r="H108" s="4">
        <f t="shared" si="29"/>
        <v>66</v>
      </c>
      <c r="I108" s="4" t="str">
        <f t="shared" si="30"/>
        <v>='C:\Users\jaime.benazar\Quorum Business Solutions\Ecopetrol Prometeo - Documents\Planning Space Implementation\3. Analysis &amp; Design\Design\FC22\DRR Jaime\Por presentar a ECP\Cantagallo\Cristalina\[VRC_CRISTALINA_CF_SEC_20221231.xlsx]CF PND'!$AY$66</v>
      </c>
      <c r="J108" s="4" t="s">
        <v>233</v>
      </c>
    </row>
    <row r="109" spans="1:10" x14ac:dyDescent="0.25">
      <c r="A109" s="7" t="s">
        <v>3</v>
      </c>
      <c r="B109" s="7">
        <f t="shared" si="31"/>
        <v>2054</v>
      </c>
      <c r="C109" s="4" t="s">
        <v>51</v>
      </c>
      <c r="D109" s="5" t="s">
        <v>128</v>
      </c>
      <c r="E109" s="10" t="str">
        <f t="shared" si="27"/>
        <v>PND'!</v>
      </c>
      <c r="F109" s="5" t="str">
        <f t="shared" si="28"/>
        <v>C:\Users\jaime.benazar\Quorum Business Solutions\Ecopetrol Prometeo - Documents\Planning Space Implementation\3. Analysis &amp; Design\Design\FC22\DRR Jaime\Por presentar a ECP\Cantagallo\Cristalina\[VRC_CRISTALINA_CF_SEC_20221231.xlsx]CF PND'!</v>
      </c>
      <c r="G109" s="7" t="s">
        <v>47</v>
      </c>
      <c r="H109" s="4">
        <f t="shared" si="29"/>
        <v>67</v>
      </c>
      <c r="I109" s="4" t="str">
        <f t="shared" si="30"/>
        <v>='C:\Users\jaime.benazar\Quorum Business Solutions\Ecopetrol Prometeo - Documents\Planning Space Implementation\3. Analysis &amp; Design\Design\FC22\DRR Jaime\Por presentar a ECP\Cantagallo\Cristalina\[VRC_CRISTALINA_CF_SEC_20221231.xlsx]CF PND'!$AY$67</v>
      </c>
      <c r="J109" s="4" t="s">
        <v>234</v>
      </c>
    </row>
    <row r="110" spans="1:10" x14ac:dyDescent="0.25">
      <c r="A110" s="7" t="s">
        <v>3</v>
      </c>
      <c r="B110" s="7">
        <f t="shared" si="31"/>
        <v>2055</v>
      </c>
      <c r="C110" s="4" t="s">
        <v>51</v>
      </c>
      <c r="D110" s="5" t="s">
        <v>128</v>
      </c>
      <c r="E110" s="10" t="str">
        <f t="shared" si="27"/>
        <v>PND'!</v>
      </c>
      <c r="F110" s="5" t="str">
        <f t="shared" si="28"/>
        <v>C:\Users\jaime.benazar\Quorum Business Solutions\Ecopetrol Prometeo - Documents\Planning Space Implementation\3. Analysis &amp; Design\Design\FC22\DRR Jaime\Por presentar a ECP\Cantagallo\Cristalina\[VRC_CRISTALINA_CF_SEC_20221231.xlsx]CF PND'!</v>
      </c>
      <c r="G110" s="7" t="s">
        <v>47</v>
      </c>
      <c r="H110" s="4">
        <f t="shared" si="29"/>
        <v>68</v>
      </c>
      <c r="I110" s="4" t="str">
        <f t="shared" si="30"/>
        <v>='C:\Users\jaime.benazar\Quorum Business Solutions\Ecopetrol Prometeo - Documents\Planning Space Implementation\3. Analysis &amp; Design\Design\FC22\DRR Jaime\Por presentar a ECP\Cantagallo\Cristalina\[VRC_CRISTALINA_CF_SEC_20221231.xlsx]CF PND'!$AY$68</v>
      </c>
      <c r="J110" s="4" t="s">
        <v>235</v>
      </c>
    </row>
    <row r="111" spans="1:10" x14ac:dyDescent="0.25">
      <c r="A111" s="7" t="s">
        <v>3</v>
      </c>
      <c r="B111" s="7">
        <f t="shared" si="31"/>
        <v>2056</v>
      </c>
      <c r="C111" s="4" t="s">
        <v>51</v>
      </c>
      <c r="D111" s="5" t="s">
        <v>128</v>
      </c>
      <c r="E111" s="10" t="str">
        <f t="shared" si="27"/>
        <v>PND'!</v>
      </c>
      <c r="F111" s="5" t="str">
        <f t="shared" si="28"/>
        <v>C:\Users\jaime.benazar\Quorum Business Solutions\Ecopetrol Prometeo - Documents\Planning Space Implementation\3. Analysis &amp; Design\Design\FC22\DRR Jaime\Por presentar a ECP\Cantagallo\Cristalina\[VRC_CRISTALINA_CF_SEC_20221231.xlsx]CF PND'!</v>
      </c>
      <c r="G111" s="7" t="s">
        <v>47</v>
      </c>
      <c r="H111" s="4">
        <f t="shared" si="29"/>
        <v>69</v>
      </c>
      <c r="I111" s="4" t="str">
        <f t="shared" si="30"/>
        <v>='C:\Users\jaime.benazar\Quorum Business Solutions\Ecopetrol Prometeo - Documents\Planning Space Implementation\3. Analysis &amp; Design\Design\FC22\DRR Jaime\Por presentar a ECP\Cantagallo\Cristalina\[VRC_CRISTALINA_CF_SEC_20221231.xlsx]CF PND'!$AY$69</v>
      </c>
      <c r="J111" s="4" t="s">
        <v>236</v>
      </c>
    </row>
    <row r="112" spans="1:10" x14ac:dyDescent="0.25">
      <c r="A112" s="7" t="s">
        <v>3</v>
      </c>
      <c r="B112" s="7">
        <f t="shared" si="31"/>
        <v>2057</v>
      </c>
      <c r="C112" s="4" t="s">
        <v>51</v>
      </c>
      <c r="D112" s="5" t="s">
        <v>128</v>
      </c>
      <c r="E112" s="10" t="str">
        <f t="shared" si="27"/>
        <v>PND'!</v>
      </c>
      <c r="F112" s="5" t="str">
        <f t="shared" si="28"/>
        <v>C:\Users\jaime.benazar\Quorum Business Solutions\Ecopetrol Prometeo - Documents\Planning Space Implementation\3. Analysis &amp; Design\Design\FC22\DRR Jaime\Por presentar a ECP\Cantagallo\Cristalina\[VRC_CRISTALINA_CF_SEC_20221231.xlsx]CF PND'!</v>
      </c>
      <c r="G112" s="7" t="s">
        <v>47</v>
      </c>
      <c r="H112" s="4">
        <f t="shared" si="29"/>
        <v>70</v>
      </c>
      <c r="I112" s="4" t="str">
        <f t="shared" si="30"/>
        <v>='C:\Users\jaime.benazar\Quorum Business Solutions\Ecopetrol Prometeo - Documents\Planning Space Implementation\3. Analysis &amp; Design\Design\FC22\DRR Jaime\Por presentar a ECP\Cantagallo\Cristalina\[VRC_CRISTALINA_CF_SEC_20221231.xlsx]CF PND'!$AY$70</v>
      </c>
      <c r="J112" s="4" t="s">
        <v>237</v>
      </c>
    </row>
    <row r="113" spans="1:10" x14ac:dyDescent="0.25">
      <c r="A113" s="7" t="s">
        <v>3</v>
      </c>
      <c r="B113" s="7">
        <f t="shared" si="31"/>
        <v>2058</v>
      </c>
      <c r="C113" s="4" t="s">
        <v>51</v>
      </c>
      <c r="D113" s="5" t="s">
        <v>128</v>
      </c>
      <c r="E113" s="10" t="str">
        <f t="shared" si="27"/>
        <v>PND'!</v>
      </c>
      <c r="F113" s="5" t="str">
        <f t="shared" si="28"/>
        <v>C:\Users\jaime.benazar\Quorum Business Solutions\Ecopetrol Prometeo - Documents\Planning Space Implementation\3. Analysis &amp; Design\Design\FC22\DRR Jaime\Por presentar a ECP\Cantagallo\Cristalina\[VRC_CRISTALINA_CF_SEC_20221231.xlsx]CF PND'!</v>
      </c>
      <c r="G113" s="7" t="s">
        <v>47</v>
      </c>
      <c r="H113" s="4">
        <f t="shared" si="29"/>
        <v>71</v>
      </c>
      <c r="I113" s="4" t="str">
        <f t="shared" si="30"/>
        <v>='C:\Users\jaime.benazar\Quorum Business Solutions\Ecopetrol Prometeo - Documents\Planning Space Implementation\3. Analysis &amp; Design\Design\FC22\DRR Jaime\Por presentar a ECP\Cantagallo\Cristalina\[VRC_CRISTALINA_CF_SEC_20221231.xlsx]CF PND'!$AY$71</v>
      </c>
      <c r="J113" s="4" t="s">
        <v>238</v>
      </c>
    </row>
    <row r="114" spans="1:10" x14ac:dyDescent="0.25">
      <c r="A114" s="7" t="s">
        <v>3</v>
      </c>
      <c r="B114" s="7">
        <f t="shared" si="31"/>
        <v>2059</v>
      </c>
      <c r="C114" s="4" t="s">
        <v>51</v>
      </c>
      <c r="D114" s="5" t="s">
        <v>128</v>
      </c>
      <c r="E114" s="10" t="str">
        <f t="shared" si="27"/>
        <v>PND'!</v>
      </c>
      <c r="F114" s="5" t="str">
        <f t="shared" si="28"/>
        <v>C:\Users\jaime.benazar\Quorum Business Solutions\Ecopetrol Prometeo - Documents\Planning Space Implementation\3. Analysis &amp; Design\Design\FC22\DRR Jaime\Por presentar a ECP\Cantagallo\Cristalina\[VRC_CRISTALINA_CF_SEC_20221231.xlsx]CF PND'!</v>
      </c>
      <c r="G114" s="7" t="s">
        <v>47</v>
      </c>
      <c r="H114" s="4">
        <f t="shared" si="29"/>
        <v>72</v>
      </c>
      <c r="I114" s="4" t="str">
        <f t="shared" si="30"/>
        <v>='C:\Users\jaime.benazar\Quorum Business Solutions\Ecopetrol Prometeo - Documents\Planning Space Implementation\3. Analysis &amp; Design\Design\FC22\DRR Jaime\Por presentar a ECP\Cantagallo\Cristalina\[VRC_CRISTALINA_CF_SEC_20221231.xlsx]CF PND'!$AY$72</v>
      </c>
      <c r="J114" s="4" t="s">
        <v>239</v>
      </c>
    </row>
    <row r="115" spans="1:10" x14ac:dyDescent="0.25">
      <c r="A115" s="7" t="s">
        <v>28</v>
      </c>
      <c r="B115" s="7"/>
      <c r="C115" s="4" t="s">
        <v>51</v>
      </c>
      <c r="D115" s="5"/>
      <c r="E115" s="10"/>
      <c r="F115" s="5" t="str">
        <f t="shared" si="22"/>
        <v xml:space="preserve"> </v>
      </c>
      <c r="G115" s="7"/>
      <c r="H115" s="4"/>
      <c r="I115" s="4"/>
      <c r="J115" s="4"/>
    </row>
    <row r="116" spans="1:10" x14ac:dyDescent="0.25">
      <c r="A116" s="7" t="s">
        <v>99</v>
      </c>
      <c r="B116" s="7">
        <v>2023</v>
      </c>
      <c r="C116" s="4" t="s">
        <v>51</v>
      </c>
      <c r="D116" s="5" t="s">
        <v>128</v>
      </c>
      <c r="E116" s="10" t="str">
        <f t="shared" ref="E116:E136" si="32">_xlfn.CONCAT(A116,"'!")</f>
        <v>PRBDP'!</v>
      </c>
      <c r="F116" s="5" t="str">
        <f t="shared" si="22"/>
        <v>C:\Users\jaime.benazar\Quorum Business Solutions\Ecopetrol Prometeo - Documents\Planning Space Implementation\3. Analysis &amp; Design\Design\FC22\DRR Jaime\Por presentar a ECP\Cantagallo\Cristalina\[VRC_CRISTALINA_CF_SEC_20221231.xlsx]CF PRBDP'!</v>
      </c>
      <c r="G116" s="7" t="s">
        <v>47</v>
      </c>
      <c r="H116" s="4"/>
      <c r="I116" s="4"/>
      <c r="J116" s="4"/>
    </row>
    <row r="117" spans="1:10" x14ac:dyDescent="0.25">
      <c r="A117" s="7" t="s">
        <v>99</v>
      </c>
      <c r="B117" s="7">
        <f>+B116+1</f>
        <v>2024</v>
      </c>
      <c r="C117" s="4" t="s">
        <v>51</v>
      </c>
      <c r="D117" s="5" t="s">
        <v>128</v>
      </c>
      <c r="E117" s="10" t="str">
        <f t="shared" si="32"/>
        <v>PRBDP'!</v>
      </c>
      <c r="F117" s="5" t="str">
        <f t="shared" si="22"/>
        <v>C:\Users\jaime.benazar\Quorum Business Solutions\Ecopetrol Prometeo - Documents\Planning Space Implementation\3. Analysis &amp; Design\Design\FC22\DRR Jaime\Por presentar a ECP\Cantagallo\Cristalina\[VRC_CRISTALINA_CF_SEC_20221231.xlsx]CF PRBDP'!</v>
      </c>
      <c r="G117" s="7" t="s">
        <v>47</v>
      </c>
      <c r="H117" s="4"/>
      <c r="I117" s="4"/>
      <c r="J117" s="4"/>
    </row>
    <row r="118" spans="1:10" x14ac:dyDescent="0.25">
      <c r="A118" s="7" t="s">
        <v>99</v>
      </c>
      <c r="B118" s="7">
        <f t="shared" ref="B118:B129" si="33">+B117+1</f>
        <v>2025</v>
      </c>
      <c r="C118" s="4" t="s">
        <v>51</v>
      </c>
      <c r="D118" s="5" t="s">
        <v>128</v>
      </c>
      <c r="E118" s="10" t="str">
        <f t="shared" si="32"/>
        <v>PRBDP'!</v>
      </c>
      <c r="F118" s="5" t="str">
        <f t="shared" si="22"/>
        <v>C:\Users\jaime.benazar\Quorum Business Solutions\Ecopetrol Prometeo - Documents\Planning Space Implementation\3. Analysis &amp; Design\Design\FC22\DRR Jaime\Por presentar a ECP\Cantagallo\Cristalina\[VRC_CRISTALINA_CF_SEC_20221231.xlsx]CF PRBDP'!</v>
      </c>
      <c r="G118" s="7" t="s">
        <v>47</v>
      </c>
      <c r="H118" s="4"/>
      <c r="I118" s="4"/>
      <c r="J118" s="4"/>
    </row>
    <row r="119" spans="1:10" x14ac:dyDescent="0.25">
      <c r="A119" s="7" t="s">
        <v>99</v>
      </c>
      <c r="B119" s="7">
        <f t="shared" si="33"/>
        <v>2026</v>
      </c>
      <c r="C119" s="4" t="s">
        <v>51</v>
      </c>
      <c r="D119" s="5" t="s">
        <v>128</v>
      </c>
      <c r="E119" s="10" t="str">
        <f t="shared" si="32"/>
        <v>PRBDP'!</v>
      </c>
      <c r="F119" s="5" t="str">
        <f t="shared" si="22"/>
        <v>C:\Users\jaime.benazar\Quorum Business Solutions\Ecopetrol Prometeo - Documents\Planning Space Implementation\3. Analysis &amp; Design\Design\FC22\DRR Jaime\Por presentar a ECP\Cantagallo\Cristalina\[VRC_CRISTALINA_CF_SEC_20221231.xlsx]CF PRBDP'!</v>
      </c>
      <c r="G119" s="7" t="s">
        <v>47</v>
      </c>
      <c r="H119" s="4"/>
      <c r="I119" s="4"/>
      <c r="J119" s="4"/>
    </row>
    <row r="120" spans="1:10" x14ac:dyDescent="0.25">
      <c r="A120" s="7" t="s">
        <v>99</v>
      </c>
      <c r="B120" s="7">
        <f t="shared" si="33"/>
        <v>2027</v>
      </c>
      <c r="C120" s="4" t="s">
        <v>51</v>
      </c>
      <c r="D120" s="5" t="s">
        <v>128</v>
      </c>
      <c r="E120" s="10" t="str">
        <f t="shared" si="32"/>
        <v>PRBDP'!</v>
      </c>
      <c r="F120" s="5" t="str">
        <f t="shared" si="22"/>
        <v>C:\Users\jaime.benazar\Quorum Business Solutions\Ecopetrol Prometeo - Documents\Planning Space Implementation\3. Analysis &amp; Design\Design\FC22\DRR Jaime\Por presentar a ECP\Cantagallo\Cristalina\[VRC_CRISTALINA_CF_SEC_20221231.xlsx]CF PRBDP'!</v>
      </c>
      <c r="G120" s="7" t="s">
        <v>47</v>
      </c>
      <c r="H120" s="4"/>
      <c r="I120" s="4"/>
      <c r="J120" s="4"/>
    </row>
    <row r="121" spans="1:10" x14ac:dyDescent="0.25">
      <c r="A121" s="7" t="s">
        <v>99</v>
      </c>
      <c r="B121" s="7">
        <f t="shared" si="33"/>
        <v>2028</v>
      </c>
      <c r="C121" s="4" t="s">
        <v>51</v>
      </c>
      <c r="D121" s="5" t="s">
        <v>128</v>
      </c>
      <c r="E121" s="10" t="str">
        <f t="shared" si="32"/>
        <v>PRBDP'!</v>
      </c>
      <c r="F121" s="5" t="str">
        <f t="shared" si="22"/>
        <v>C:\Users\jaime.benazar\Quorum Business Solutions\Ecopetrol Prometeo - Documents\Planning Space Implementation\3. Analysis &amp; Design\Design\FC22\DRR Jaime\Por presentar a ECP\Cantagallo\Cristalina\[VRC_CRISTALINA_CF_SEC_20221231.xlsx]CF PRBDP'!</v>
      </c>
      <c r="G121" s="7" t="s">
        <v>47</v>
      </c>
      <c r="H121" s="4"/>
      <c r="I121" s="4"/>
      <c r="J121" s="4"/>
    </row>
    <row r="122" spans="1:10" x14ac:dyDescent="0.25">
      <c r="A122" s="7" t="s">
        <v>99</v>
      </c>
      <c r="B122" s="7">
        <f t="shared" si="33"/>
        <v>2029</v>
      </c>
      <c r="C122" s="4" t="s">
        <v>51</v>
      </c>
      <c r="D122" s="5" t="s">
        <v>128</v>
      </c>
      <c r="E122" s="10" t="str">
        <f t="shared" si="32"/>
        <v>PRBDP'!</v>
      </c>
      <c r="F122" s="5" t="str">
        <f t="shared" si="22"/>
        <v>C:\Users\jaime.benazar\Quorum Business Solutions\Ecopetrol Prometeo - Documents\Planning Space Implementation\3. Analysis &amp; Design\Design\FC22\DRR Jaime\Por presentar a ECP\Cantagallo\Cristalina\[VRC_CRISTALINA_CF_SEC_20221231.xlsx]CF PRBDP'!</v>
      </c>
      <c r="G122" s="7" t="s">
        <v>47</v>
      </c>
      <c r="H122" s="4"/>
      <c r="I122" s="4"/>
      <c r="J122" s="4"/>
    </row>
    <row r="123" spans="1:10" x14ac:dyDescent="0.25">
      <c r="A123" s="7" t="s">
        <v>99</v>
      </c>
      <c r="B123" s="7">
        <f t="shared" si="33"/>
        <v>2030</v>
      </c>
      <c r="C123" s="4" t="s">
        <v>51</v>
      </c>
      <c r="D123" s="5" t="s">
        <v>128</v>
      </c>
      <c r="E123" s="10" t="str">
        <f t="shared" si="32"/>
        <v>PRBDP'!</v>
      </c>
      <c r="F123" s="5" t="str">
        <f t="shared" si="22"/>
        <v>C:\Users\jaime.benazar\Quorum Business Solutions\Ecopetrol Prometeo - Documents\Planning Space Implementation\3. Analysis &amp; Design\Design\FC22\DRR Jaime\Por presentar a ECP\Cantagallo\Cristalina\[VRC_CRISTALINA_CF_SEC_20221231.xlsx]CF PRBDP'!</v>
      </c>
      <c r="G123" s="7" t="s">
        <v>47</v>
      </c>
      <c r="H123" s="4"/>
      <c r="I123" s="4"/>
      <c r="J123" s="4"/>
    </row>
    <row r="124" spans="1:10" x14ac:dyDescent="0.25">
      <c r="A124" s="7" t="s">
        <v>99</v>
      </c>
      <c r="B124" s="7">
        <f t="shared" si="33"/>
        <v>2031</v>
      </c>
      <c r="C124" s="4" t="s">
        <v>51</v>
      </c>
      <c r="D124" s="5" t="s">
        <v>128</v>
      </c>
      <c r="E124" s="10" t="str">
        <f t="shared" si="32"/>
        <v>PRBDP'!</v>
      </c>
      <c r="F124" s="5" t="str">
        <f t="shared" si="22"/>
        <v>C:\Users\jaime.benazar\Quorum Business Solutions\Ecopetrol Prometeo - Documents\Planning Space Implementation\3. Analysis &amp; Design\Design\FC22\DRR Jaime\Por presentar a ECP\Cantagallo\Cristalina\[VRC_CRISTALINA_CF_SEC_20221231.xlsx]CF PRBDP'!</v>
      </c>
      <c r="G124" s="7" t="s">
        <v>47</v>
      </c>
      <c r="H124" s="4"/>
      <c r="I124" s="4"/>
      <c r="J124" s="4"/>
    </row>
    <row r="125" spans="1:10" x14ac:dyDescent="0.25">
      <c r="A125" s="7" t="s">
        <v>99</v>
      </c>
      <c r="B125" s="7">
        <f t="shared" si="33"/>
        <v>2032</v>
      </c>
      <c r="C125" s="4" t="s">
        <v>51</v>
      </c>
      <c r="D125" s="5" t="s">
        <v>128</v>
      </c>
      <c r="E125" s="10" t="str">
        <f t="shared" si="32"/>
        <v>PRBDP'!</v>
      </c>
      <c r="F125" s="5" t="str">
        <f t="shared" si="22"/>
        <v>C:\Users\jaime.benazar\Quorum Business Solutions\Ecopetrol Prometeo - Documents\Planning Space Implementation\3. Analysis &amp; Design\Design\FC22\DRR Jaime\Por presentar a ECP\Cantagallo\Cristalina\[VRC_CRISTALINA_CF_SEC_20221231.xlsx]CF PRBDP'!</v>
      </c>
      <c r="G125" s="7" t="s">
        <v>47</v>
      </c>
      <c r="H125" s="4"/>
      <c r="I125" s="4"/>
      <c r="J125" s="4"/>
    </row>
    <row r="126" spans="1:10" x14ac:dyDescent="0.25">
      <c r="A126" s="7" t="s">
        <v>99</v>
      </c>
      <c r="B126" s="7">
        <f t="shared" si="33"/>
        <v>2033</v>
      </c>
      <c r="C126" s="4" t="s">
        <v>51</v>
      </c>
      <c r="D126" s="5" t="s">
        <v>128</v>
      </c>
      <c r="E126" s="10" t="str">
        <f t="shared" si="32"/>
        <v>PRBDP'!</v>
      </c>
      <c r="F126" s="5" t="str">
        <f t="shared" si="22"/>
        <v>C:\Users\jaime.benazar\Quorum Business Solutions\Ecopetrol Prometeo - Documents\Planning Space Implementation\3. Analysis &amp; Design\Design\FC22\DRR Jaime\Por presentar a ECP\Cantagallo\Cristalina\[VRC_CRISTALINA_CF_SEC_20221231.xlsx]CF PRBDP'!</v>
      </c>
      <c r="G126" s="7" t="s">
        <v>47</v>
      </c>
      <c r="H126" s="4"/>
      <c r="I126" s="4"/>
      <c r="J126" s="4"/>
    </row>
    <row r="127" spans="1:10" x14ac:dyDescent="0.25">
      <c r="A127" s="7" t="s">
        <v>99</v>
      </c>
      <c r="B127" s="7">
        <f t="shared" si="33"/>
        <v>2034</v>
      </c>
      <c r="C127" s="4" t="s">
        <v>51</v>
      </c>
      <c r="D127" s="5" t="s">
        <v>128</v>
      </c>
      <c r="E127" s="10" t="str">
        <f t="shared" si="32"/>
        <v>PRBDP'!</v>
      </c>
      <c r="F127" s="5" t="str">
        <f t="shared" si="22"/>
        <v>C:\Users\jaime.benazar\Quorum Business Solutions\Ecopetrol Prometeo - Documents\Planning Space Implementation\3. Analysis &amp; Design\Design\FC22\DRR Jaime\Por presentar a ECP\Cantagallo\Cristalina\[VRC_CRISTALINA_CF_SEC_20221231.xlsx]CF PRBDP'!</v>
      </c>
      <c r="G127" s="7" t="s">
        <v>47</v>
      </c>
      <c r="H127" s="4"/>
      <c r="I127" s="4"/>
      <c r="J127" s="4"/>
    </row>
    <row r="128" spans="1:10" x14ac:dyDescent="0.25">
      <c r="A128" s="7" t="s">
        <v>99</v>
      </c>
      <c r="B128" s="7">
        <f t="shared" si="33"/>
        <v>2035</v>
      </c>
      <c r="C128" s="4" t="s">
        <v>51</v>
      </c>
      <c r="D128" s="5" t="s">
        <v>128</v>
      </c>
      <c r="E128" s="10" t="str">
        <f t="shared" si="32"/>
        <v>PRBDP'!</v>
      </c>
      <c r="F128" s="5" t="str">
        <f t="shared" si="22"/>
        <v>C:\Users\jaime.benazar\Quorum Business Solutions\Ecopetrol Prometeo - Documents\Planning Space Implementation\3. Analysis &amp; Design\Design\FC22\DRR Jaime\Por presentar a ECP\Cantagallo\Cristalina\[VRC_CRISTALINA_CF_SEC_20221231.xlsx]CF PRBDP'!</v>
      </c>
      <c r="G128" s="7" t="s">
        <v>47</v>
      </c>
      <c r="H128" s="4"/>
      <c r="I128" s="4"/>
      <c r="J128" s="4"/>
    </row>
    <row r="129" spans="1:10" x14ac:dyDescent="0.25">
      <c r="A129" s="7" t="s">
        <v>99</v>
      </c>
      <c r="B129" s="7">
        <f t="shared" si="33"/>
        <v>2036</v>
      </c>
      <c r="C129" s="4" t="s">
        <v>51</v>
      </c>
      <c r="D129" s="5" t="s">
        <v>128</v>
      </c>
      <c r="E129" s="10" t="str">
        <f t="shared" si="32"/>
        <v>PRBDP'!</v>
      </c>
      <c r="F129" s="5" t="str">
        <f t="shared" si="22"/>
        <v>C:\Users\jaime.benazar\Quorum Business Solutions\Ecopetrol Prometeo - Documents\Planning Space Implementation\3. Analysis &amp; Design\Design\FC22\DRR Jaime\Por presentar a ECP\Cantagallo\Cristalina\[VRC_CRISTALINA_CF_SEC_20221231.xlsx]CF PRBDP'!</v>
      </c>
      <c r="G129" s="7" t="s">
        <v>47</v>
      </c>
      <c r="H129" s="4"/>
      <c r="I129" s="4"/>
      <c r="J129" s="4"/>
    </row>
    <row r="130" spans="1:10" x14ac:dyDescent="0.25">
      <c r="A130" s="7" t="s">
        <v>99</v>
      </c>
      <c r="B130" s="7">
        <f>+B129+1</f>
        <v>2037</v>
      </c>
      <c r="C130" s="4" t="s">
        <v>51</v>
      </c>
      <c r="D130" s="5" t="s">
        <v>128</v>
      </c>
      <c r="E130" s="10" t="str">
        <f t="shared" si="32"/>
        <v>PRBDP'!</v>
      </c>
      <c r="F130" s="5" t="str">
        <f t="shared" si="22"/>
        <v>C:\Users\jaime.benazar\Quorum Business Solutions\Ecopetrol Prometeo - Documents\Planning Space Implementation\3. Analysis &amp; Design\Design\FC22\DRR Jaime\Por presentar a ECP\Cantagallo\Cristalina\[VRC_CRISTALINA_CF_SEC_20221231.xlsx]CF PRBDP'!</v>
      </c>
      <c r="G130" s="7" t="s">
        <v>47</v>
      </c>
      <c r="H130" s="4"/>
      <c r="I130" s="4"/>
      <c r="J130" s="4"/>
    </row>
    <row r="131" spans="1:10" x14ac:dyDescent="0.25">
      <c r="A131" s="7" t="s">
        <v>99</v>
      </c>
      <c r="B131" s="7">
        <f t="shared" ref="B131:B133" si="34">+B130+1</f>
        <v>2038</v>
      </c>
      <c r="C131" s="4" t="s">
        <v>51</v>
      </c>
      <c r="D131" s="5" t="s">
        <v>128</v>
      </c>
      <c r="E131" s="10" t="str">
        <f t="shared" si="32"/>
        <v>PRBDP'!</v>
      </c>
      <c r="F131" s="5" t="str">
        <f t="shared" si="22"/>
        <v>C:\Users\jaime.benazar\Quorum Business Solutions\Ecopetrol Prometeo - Documents\Planning Space Implementation\3. Analysis &amp; Design\Design\FC22\DRR Jaime\Por presentar a ECP\Cantagallo\Cristalina\[VRC_CRISTALINA_CF_SEC_20221231.xlsx]CF PRBDP'!</v>
      </c>
      <c r="G131" s="7" t="s">
        <v>47</v>
      </c>
      <c r="H131" s="4"/>
      <c r="I131" s="4"/>
      <c r="J131" s="4"/>
    </row>
    <row r="132" spans="1:10" x14ac:dyDescent="0.25">
      <c r="A132" s="7" t="s">
        <v>99</v>
      </c>
      <c r="B132" s="7">
        <f t="shared" si="34"/>
        <v>2039</v>
      </c>
      <c r="C132" s="4" t="s">
        <v>51</v>
      </c>
      <c r="D132" s="5" t="s">
        <v>128</v>
      </c>
      <c r="E132" s="10" t="str">
        <f t="shared" si="32"/>
        <v>PRBDP'!</v>
      </c>
      <c r="F132" s="5" t="str">
        <f t="shared" si="22"/>
        <v>C:\Users\jaime.benazar\Quorum Business Solutions\Ecopetrol Prometeo - Documents\Planning Space Implementation\3. Analysis &amp; Design\Design\FC22\DRR Jaime\Por presentar a ECP\Cantagallo\Cristalina\[VRC_CRISTALINA_CF_SEC_20221231.xlsx]CF PRBDP'!</v>
      </c>
      <c r="G132" s="7" t="s">
        <v>47</v>
      </c>
      <c r="H132" s="4"/>
      <c r="I132" s="4"/>
      <c r="J132" s="4"/>
    </row>
    <row r="133" spans="1:10" x14ac:dyDescent="0.25">
      <c r="A133" s="7" t="s">
        <v>99</v>
      </c>
      <c r="B133" s="7">
        <f t="shared" si="34"/>
        <v>2040</v>
      </c>
      <c r="C133" s="4" t="s">
        <v>51</v>
      </c>
      <c r="D133" s="5" t="s">
        <v>128</v>
      </c>
      <c r="E133" s="10" t="str">
        <f t="shared" si="32"/>
        <v>PRBDP'!</v>
      </c>
      <c r="F133" s="5" t="str">
        <f t="shared" si="22"/>
        <v>C:\Users\jaime.benazar\Quorum Business Solutions\Ecopetrol Prometeo - Documents\Planning Space Implementation\3. Analysis &amp; Design\Design\FC22\DRR Jaime\Por presentar a ECP\Cantagallo\Cristalina\[VRC_CRISTALINA_CF_SEC_20221231.xlsx]CF PRBDP'!</v>
      </c>
      <c r="G133" s="7" t="s">
        <v>47</v>
      </c>
      <c r="H133" s="4"/>
      <c r="I133" s="4"/>
      <c r="J133" s="4"/>
    </row>
    <row r="134" spans="1:10" x14ac:dyDescent="0.25">
      <c r="A134" s="7" t="s">
        <v>99</v>
      </c>
      <c r="B134" s="7">
        <f>+B133+1</f>
        <v>2041</v>
      </c>
      <c r="C134" s="4" t="s">
        <v>51</v>
      </c>
      <c r="D134" s="5" t="s">
        <v>128</v>
      </c>
      <c r="E134" s="10" t="str">
        <f t="shared" si="32"/>
        <v>PRBDP'!</v>
      </c>
      <c r="F134" s="5" t="str">
        <f t="shared" si="22"/>
        <v>C:\Users\jaime.benazar\Quorum Business Solutions\Ecopetrol Prometeo - Documents\Planning Space Implementation\3. Analysis &amp; Design\Design\FC22\DRR Jaime\Por presentar a ECP\Cantagallo\Cristalina\[VRC_CRISTALINA_CF_SEC_20221231.xlsx]CF PRBDP'!</v>
      </c>
      <c r="G134" s="7" t="s">
        <v>47</v>
      </c>
      <c r="H134" s="4"/>
      <c r="I134" s="4"/>
      <c r="J134" s="4"/>
    </row>
    <row r="135" spans="1:10" x14ac:dyDescent="0.25">
      <c r="A135" s="7" t="s">
        <v>99</v>
      </c>
      <c r="B135" s="7">
        <f t="shared" ref="B135:B136" si="35">+B134+1</f>
        <v>2042</v>
      </c>
      <c r="C135" s="4" t="s">
        <v>51</v>
      </c>
      <c r="D135" s="5" t="s">
        <v>128</v>
      </c>
      <c r="E135" s="10" t="str">
        <f t="shared" si="32"/>
        <v>PRBDP'!</v>
      </c>
      <c r="F135" s="5" t="str">
        <f t="shared" si="22"/>
        <v>C:\Users\jaime.benazar\Quorum Business Solutions\Ecopetrol Prometeo - Documents\Planning Space Implementation\3. Analysis &amp; Design\Design\FC22\DRR Jaime\Por presentar a ECP\Cantagallo\Cristalina\[VRC_CRISTALINA_CF_SEC_20221231.xlsx]CF PRBDP'!</v>
      </c>
      <c r="G135" s="7" t="s">
        <v>47</v>
      </c>
      <c r="H135" s="4"/>
      <c r="I135" s="4"/>
      <c r="J135" s="4"/>
    </row>
    <row r="136" spans="1:10" x14ac:dyDescent="0.25">
      <c r="A136" s="7" t="s">
        <v>99</v>
      </c>
      <c r="B136" s="7">
        <f t="shared" si="35"/>
        <v>2043</v>
      </c>
      <c r="C136" s="4" t="s">
        <v>51</v>
      </c>
      <c r="D136" s="5" t="s">
        <v>128</v>
      </c>
      <c r="E136" s="10" t="str">
        <f t="shared" si="32"/>
        <v>PRBDP'!</v>
      </c>
      <c r="F136" s="5" t="str">
        <f t="shared" si="22"/>
        <v>C:\Users\jaime.benazar\Quorum Business Solutions\Ecopetrol Prometeo - Documents\Planning Space Implementation\3. Analysis &amp; Design\Design\FC22\DRR Jaime\Por presentar a ECP\Cantagallo\Cristalina\[VRC_CRISTALINA_CF_SEC_20221231.xlsx]CF PRBDP'!</v>
      </c>
      <c r="G136" s="7" t="s">
        <v>47</v>
      </c>
      <c r="H136" s="4"/>
      <c r="I136" s="4"/>
      <c r="J136" s="4"/>
    </row>
    <row r="137" spans="1:10" x14ac:dyDescent="0.25">
      <c r="A137" s="7" t="s">
        <v>99</v>
      </c>
      <c r="B137" s="7">
        <f>+B136+1</f>
        <v>2044</v>
      </c>
      <c r="C137" s="4" t="s">
        <v>51</v>
      </c>
      <c r="D137" s="5" t="s">
        <v>128</v>
      </c>
      <c r="E137" s="10" t="str">
        <f t="shared" ref="E137:E152" si="36">_xlfn.CONCAT(A137,"'!")</f>
        <v>PRBDP'!</v>
      </c>
      <c r="F137" s="5" t="str">
        <f t="shared" ref="F137:F152" si="37">_xlfn.CONCAT(D137," ",E137)</f>
        <v>C:\Users\jaime.benazar\Quorum Business Solutions\Ecopetrol Prometeo - Documents\Planning Space Implementation\3. Analysis &amp; Design\Design\FC22\DRR Jaime\Por presentar a ECP\Cantagallo\Cristalina\[VRC_CRISTALINA_CF_SEC_20221231.xlsx]CF PRBDP'!</v>
      </c>
      <c r="G137" s="7" t="s">
        <v>47</v>
      </c>
      <c r="H137" s="4"/>
      <c r="I137" s="4"/>
      <c r="J137" s="4"/>
    </row>
    <row r="138" spans="1:10" x14ac:dyDescent="0.25">
      <c r="A138" s="7" t="s">
        <v>99</v>
      </c>
      <c r="B138" s="7">
        <f t="shared" ref="B138:B152" si="38">+B137+1</f>
        <v>2045</v>
      </c>
      <c r="C138" s="4" t="s">
        <v>51</v>
      </c>
      <c r="D138" s="5" t="s">
        <v>128</v>
      </c>
      <c r="E138" s="10" t="str">
        <f t="shared" si="36"/>
        <v>PRBDP'!</v>
      </c>
      <c r="F138" s="5" t="str">
        <f t="shared" si="37"/>
        <v>C:\Users\jaime.benazar\Quorum Business Solutions\Ecopetrol Prometeo - Documents\Planning Space Implementation\3. Analysis &amp; Design\Design\FC22\DRR Jaime\Por presentar a ECP\Cantagallo\Cristalina\[VRC_CRISTALINA_CF_SEC_20221231.xlsx]CF PRBDP'!</v>
      </c>
      <c r="G138" s="7" t="s">
        <v>47</v>
      </c>
      <c r="H138" s="4"/>
      <c r="I138" s="4"/>
      <c r="J138" s="4"/>
    </row>
    <row r="139" spans="1:10" x14ac:dyDescent="0.25">
      <c r="A139" s="7" t="s">
        <v>99</v>
      </c>
      <c r="B139" s="7">
        <f t="shared" si="38"/>
        <v>2046</v>
      </c>
      <c r="C139" s="4" t="s">
        <v>51</v>
      </c>
      <c r="D139" s="5" t="s">
        <v>128</v>
      </c>
      <c r="E139" s="10" t="str">
        <f t="shared" si="36"/>
        <v>PRBDP'!</v>
      </c>
      <c r="F139" s="5" t="str">
        <f t="shared" si="37"/>
        <v>C:\Users\jaime.benazar\Quorum Business Solutions\Ecopetrol Prometeo - Documents\Planning Space Implementation\3. Analysis &amp; Design\Design\FC22\DRR Jaime\Por presentar a ECP\Cantagallo\Cristalina\[VRC_CRISTALINA_CF_SEC_20221231.xlsx]CF PRBDP'!</v>
      </c>
      <c r="G139" s="7" t="s">
        <v>47</v>
      </c>
      <c r="H139" s="4"/>
      <c r="I139" s="4"/>
      <c r="J139" s="4"/>
    </row>
    <row r="140" spans="1:10" x14ac:dyDescent="0.25">
      <c r="A140" s="7" t="s">
        <v>99</v>
      </c>
      <c r="B140" s="7">
        <f t="shared" si="38"/>
        <v>2047</v>
      </c>
      <c r="C140" s="4" t="s">
        <v>51</v>
      </c>
      <c r="D140" s="5" t="s">
        <v>128</v>
      </c>
      <c r="E140" s="10" t="str">
        <f t="shared" si="36"/>
        <v>PRBDP'!</v>
      </c>
      <c r="F140" s="5" t="str">
        <f t="shared" si="37"/>
        <v>C:\Users\jaime.benazar\Quorum Business Solutions\Ecopetrol Prometeo - Documents\Planning Space Implementation\3. Analysis &amp; Design\Design\FC22\DRR Jaime\Por presentar a ECP\Cantagallo\Cristalina\[VRC_CRISTALINA_CF_SEC_20221231.xlsx]CF PRBDP'!</v>
      </c>
      <c r="G140" s="7" t="s">
        <v>47</v>
      </c>
      <c r="H140" s="4"/>
      <c r="I140" s="4"/>
      <c r="J140" s="4"/>
    </row>
    <row r="141" spans="1:10" x14ac:dyDescent="0.25">
      <c r="A141" s="7" t="s">
        <v>99</v>
      </c>
      <c r="B141" s="7">
        <f t="shared" si="38"/>
        <v>2048</v>
      </c>
      <c r="C141" s="4" t="s">
        <v>51</v>
      </c>
      <c r="D141" s="5" t="s">
        <v>128</v>
      </c>
      <c r="E141" s="10" t="str">
        <f t="shared" si="36"/>
        <v>PRBDP'!</v>
      </c>
      <c r="F141" s="5" t="str">
        <f t="shared" si="37"/>
        <v>C:\Users\jaime.benazar\Quorum Business Solutions\Ecopetrol Prometeo - Documents\Planning Space Implementation\3. Analysis &amp; Design\Design\FC22\DRR Jaime\Por presentar a ECP\Cantagallo\Cristalina\[VRC_CRISTALINA_CF_SEC_20221231.xlsx]CF PRBDP'!</v>
      </c>
      <c r="G141" s="7" t="s">
        <v>47</v>
      </c>
      <c r="H141" s="4"/>
      <c r="I141" s="4"/>
      <c r="J141" s="4"/>
    </row>
    <row r="142" spans="1:10" x14ac:dyDescent="0.25">
      <c r="A142" s="7" t="s">
        <v>99</v>
      </c>
      <c r="B142" s="7">
        <f t="shared" si="38"/>
        <v>2049</v>
      </c>
      <c r="C142" s="4" t="s">
        <v>51</v>
      </c>
      <c r="D142" s="5" t="s">
        <v>128</v>
      </c>
      <c r="E142" s="10" t="str">
        <f t="shared" si="36"/>
        <v>PRBDP'!</v>
      </c>
      <c r="F142" s="5" t="str">
        <f t="shared" si="37"/>
        <v>C:\Users\jaime.benazar\Quorum Business Solutions\Ecopetrol Prometeo - Documents\Planning Space Implementation\3. Analysis &amp; Design\Design\FC22\DRR Jaime\Por presentar a ECP\Cantagallo\Cristalina\[VRC_CRISTALINA_CF_SEC_20221231.xlsx]CF PRBDP'!</v>
      </c>
      <c r="G142" s="7" t="s">
        <v>47</v>
      </c>
      <c r="H142" s="4"/>
      <c r="I142" s="4"/>
      <c r="J142" s="4"/>
    </row>
    <row r="143" spans="1:10" x14ac:dyDescent="0.25">
      <c r="A143" s="7" t="s">
        <v>99</v>
      </c>
      <c r="B143" s="7">
        <f t="shared" si="38"/>
        <v>2050</v>
      </c>
      <c r="C143" s="4" t="s">
        <v>51</v>
      </c>
      <c r="D143" s="5" t="s">
        <v>128</v>
      </c>
      <c r="E143" s="10" t="str">
        <f t="shared" si="36"/>
        <v>PRBDP'!</v>
      </c>
      <c r="F143" s="5" t="str">
        <f t="shared" si="37"/>
        <v>C:\Users\jaime.benazar\Quorum Business Solutions\Ecopetrol Prometeo - Documents\Planning Space Implementation\3. Analysis &amp; Design\Design\FC22\DRR Jaime\Por presentar a ECP\Cantagallo\Cristalina\[VRC_CRISTALINA_CF_SEC_20221231.xlsx]CF PRBDP'!</v>
      </c>
      <c r="G143" s="7" t="s">
        <v>47</v>
      </c>
      <c r="H143" s="4"/>
      <c r="I143" s="4"/>
      <c r="J143" s="4"/>
    </row>
    <row r="144" spans="1:10" x14ac:dyDescent="0.25">
      <c r="A144" s="7" t="s">
        <v>99</v>
      </c>
      <c r="B144" s="7">
        <f t="shared" si="38"/>
        <v>2051</v>
      </c>
      <c r="C144" s="4" t="s">
        <v>51</v>
      </c>
      <c r="D144" s="5" t="s">
        <v>128</v>
      </c>
      <c r="E144" s="10" t="str">
        <f t="shared" si="36"/>
        <v>PRBDP'!</v>
      </c>
      <c r="F144" s="5" t="str">
        <f t="shared" si="37"/>
        <v>C:\Users\jaime.benazar\Quorum Business Solutions\Ecopetrol Prometeo - Documents\Planning Space Implementation\3. Analysis &amp; Design\Design\FC22\DRR Jaime\Por presentar a ECP\Cantagallo\Cristalina\[VRC_CRISTALINA_CF_SEC_20221231.xlsx]CF PRBDP'!</v>
      </c>
      <c r="G144" s="7" t="s">
        <v>47</v>
      </c>
      <c r="H144" s="4"/>
      <c r="I144" s="4"/>
      <c r="J144" s="4"/>
    </row>
    <row r="145" spans="1:10" x14ac:dyDescent="0.25">
      <c r="A145" s="7" t="s">
        <v>99</v>
      </c>
      <c r="B145" s="7">
        <f t="shared" si="38"/>
        <v>2052</v>
      </c>
      <c r="C145" s="4" t="s">
        <v>51</v>
      </c>
      <c r="D145" s="5" t="s">
        <v>128</v>
      </c>
      <c r="E145" s="10" t="str">
        <f t="shared" si="36"/>
        <v>PRBDP'!</v>
      </c>
      <c r="F145" s="5" t="str">
        <f t="shared" si="37"/>
        <v>C:\Users\jaime.benazar\Quorum Business Solutions\Ecopetrol Prometeo - Documents\Planning Space Implementation\3. Analysis &amp; Design\Design\FC22\DRR Jaime\Por presentar a ECP\Cantagallo\Cristalina\[VRC_CRISTALINA_CF_SEC_20221231.xlsx]CF PRBDP'!</v>
      </c>
      <c r="G145" s="7" t="s">
        <v>47</v>
      </c>
      <c r="H145" s="4"/>
      <c r="I145" s="4"/>
      <c r="J145" s="4"/>
    </row>
    <row r="146" spans="1:10" x14ac:dyDescent="0.25">
      <c r="A146" s="7" t="s">
        <v>99</v>
      </c>
      <c r="B146" s="7">
        <f t="shared" si="38"/>
        <v>2053</v>
      </c>
      <c r="C146" s="4" t="s">
        <v>51</v>
      </c>
      <c r="D146" s="5" t="s">
        <v>128</v>
      </c>
      <c r="E146" s="10" t="str">
        <f t="shared" si="36"/>
        <v>PRBDP'!</v>
      </c>
      <c r="F146" s="5" t="str">
        <f t="shared" si="37"/>
        <v>C:\Users\jaime.benazar\Quorum Business Solutions\Ecopetrol Prometeo - Documents\Planning Space Implementation\3. Analysis &amp; Design\Design\FC22\DRR Jaime\Por presentar a ECP\Cantagallo\Cristalina\[VRC_CRISTALINA_CF_SEC_20221231.xlsx]CF PRBDP'!</v>
      </c>
      <c r="G146" s="7" t="s">
        <v>47</v>
      </c>
      <c r="H146" s="4"/>
      <c r="I146" s="4"/>
      <c r="J146" s="4"/>
    </row>
    <row r="147" spans="1:10" x14ac:dyDescent="0.25">
      <c r="A147" s="7" t="s">
        <v>99</v>
      </c>
      <c r="B147" s="7">
        <f t="shared" si="38"/>
        <v>2054</v>
      </c>
      <c r="C147" s="4" t="s">
        <v>51</v>
      </c>
      <c r="D147" s="5" t="s">
        <v>128</v>
      </c>
      <c r="E147" s="10" t="str">
        <f t="shared" si="36"/>
        <v>PRBDP'!</v>
      </c>
      <c r="F147" s="5" t="str">
        <f t="shared" si="37"/>
        <v>C:\Users\jaime.benazar\Quorum Business Solutions\Ecopetrol Prometeo - Documents\Planning Space Implementation\3. Analysis &amp; Design\Design\FC22\DRR Jaime\Por presentar a ECP\Cantagallo\Cristalina\[VRC_CRISTALINA_CF_SEC_20221231.xlsx]CF PRBDP'!</v>
      </c>
      <c r="G147" s="7" t="s">
        <v>47</v>
      </c>
      <c r="H147" s="4"/>
      <c r="I147" s="4"/>
      <c r="J147" s="4"/>
    </row>
    <row r="148" spans="1:10" x14ac:dyDescent="0.25">
      <c r="A148" s="7" t="s">
        <v>99</v>
      </c>
      <c r="B148" s="7">
        <f t="shared" si="38"/>
        <v>2055</v>
      </c>
      <c r="C148" s="4" t="s">
        <v>51</v>
      </c>
      <c r="D148" s="5" t="s">
        <v>128</v>
      </c>
      <c r="E148" s="10" t="str">
        <f t="shared" si="36"/>
        <v>PRBDP'!</v>
      </c>
      <c r="F148" s="5" t="str">
        <f t="shared" si="37"/>
        <v>C:\Users\jaime.benazar\Quorum Business Solutions\Ecopetrol Prometeo - Documents\Planning Space Implementation\3. Analysis &amp; Design\Design\FC22\DRR Jaime\Por presentar a ECP\Cantagallo\Cristalina\[VRC_CRISTALINA_CF_SEC_20221231.xlsx]CF PRBDP'!</v>
      </c>
      <c r="G148" s="7" t="s">
        <v>47</v>
      </c>
      <c r="H148" s="4"/>
      <c r="I148" s="4"/>
      <c r="J148" s="4"/>
    </row>
    <row r="149" spans="1:10" x14ac:dyDescent="0.25">
      <c r="A149" s="7" t="s">
        <v>99</v>
      </c>
      <c r="B149" s="7">
        <f t="shared" si="38"/>
        <v>2056</v>
      </c>
      <c r="C149" s="4" t="s">
        <v>51</v>
      </c>
      <c r="D149" s="5" t="s">
        <v>128</v>
      </c>
      <c r="E149" s="10" t="str">
        <f t="shared" si="36"/>
        <v>PRBDP'!</v>
      </c>
      <c r="F149" s="5" t="str">
        <f t="shared" si="37"/>
        <v>C:\Users\jaime.benazar\Quorum Business Solutions\Ecopetrol Prometeo - Documents\Planning Space Implementation\3. Analysis &amp; Design\Design\FC22\DRR Jaime\Por presentar a ECP\Cantagallo\Cristalina\[VRC_CRISTALINA_CF_SEC_20221231.xlsx]CF PRBDP'!</v>
      </c>
      <c r="G149" s="7" t="s">
        <v>47</v>
      </c>
      <c r="H149" s="4"/>
      <c r="I149" s="4"/>
      <c r="J149" s="4"/>
    </row>
    <row r="150" spans="1:10" x14ac:dyDescent="0.25">
      <c r="A150" s="7" t="s">
        <v>99</v>
      </c>
      <c r="B150" s="7">
        <f t="shared" si="38"/>
        <v>2057</v>
      </c>
      <c r="C150" s="4" t="s">
        <v>51</v>
      </c>
      <c r="D150" s="5" t="s">
        <v>128</v>
      </c>
      <c r="E150" s="10" t="str">
        <f t="shared" si="36"/>
        <v>PRBDP'!</v>
      </c>
      <c r="F150" s="5" t="str">
        <f t="shared" si="37"/>
        <v>C:\Users\jaime.benazar\Quorum Business Solutions\Ecopetrol Prometeo - Documents\Planning Space Implementation\3. Analysis &amp; Design\Design\FC22\DRR Jaime\Por presentar a ECP\Cantagallo\Cristalina\[VRC_CRISTALINA_CF_SEC_20221231.xlsx]CF PRBDP'!</v>
      </c>
      <c r="G150" s="7" t="s">
        <v>47</v>
      </c>
      <c r="H150" s="4"/>
      <c r="I150" s="4"/>
      <c r="J150" s="4"/>
    </row>
    <row r="151" spans="1:10" x14ac:dyDescent="0.25">
      <c r="A151" s="7" t="s">
        <v>99</v>
      </c>
      <c r="B151" s="7">
        <f t="shared" si="38"/>
        <v>2058</v>
      </c>
      <c r="C151" s="4" t="s">
        <v>51</v>
      </c>
      <c r="D151" s="5" t="s">
        <v>128</v>
      </c>
      <c r="E151" s="10" t="str">
        <f t="shared" si="36"/>
        <v>PRBDP'!</v>
      </c>
      <c r="F151" s="5" t="str">
        <f t="shared" si="37"/>
        <v>C:\Users\jaime.benazar\Quorum Business Solutions\Ecopetrol Prometeo - Documents\Planning Space Implementation\3. Analysis &amp; Design\Design\FC22\DRR Jaime\Por presentar a ECP\Cantagallo\Cristalina\[VRC_CRISTALINA_CF_SEC_20221231.xlsx]CF PRBDP'!</v>
      </c>
      <c r="G151" s="7" t="s">
        <v>47</v>
      </c>
      <c r="H151" s="4"/>
      <c r="I151" s="4"/>
      <c r="J151" s="4"/>
    </row>
    <row r="152" spans="1:10" x14ac:dyDescent="0.25">
      <c r="A152" s="7" t="s">
        <v>99</v>
      </c>
      <c r="B152" s="7">
        <f t="shared" si="38"/>
        <v>2059</v>
      </c>
      <c r="C152" s="4" t="s">
        <v>51</v>
      </c>
      <c r="D152" s="5" t="s">
        <v>128</v>
      </c>
      <c r="E152" s="10" t="str">
        <f t="shared" si="36"/>
        <v>PRBDP'!</v>
      </c>
      <c r="F152" s="5" t="str">
        <f t="shared" si="37"/>
        <v>C:\Users\jaime.benazar\Quorum Business Solutions\Ecopetrol Prometeo - Documents\Planning Space Implementation\3. Analysis &amp; Design\Design\FC22\DRR Jaime\Por presentar a ECP\Cantagallo\Cristalina\[VRC_CRISTALINA_CF_SEC_20221231.xlsx]CF PRBDP'!</v>
      </c>
      <c r="G152" s="7" t="s">
        <v>47</v>
      </c>
      <c r="H152" s="4"/>
      <c r="I152" s="4"/>
      <c r="J152" s="4"/>
    </row>
    <row r="153" spans="1:10" x14ac:dyDescent="0.25">
      <c r="A153" s="7" t="s">
        <v>28</v>
      </c>
      <c r="B153" s="7"/>
      <c r="C153" s="4" t="s">
        <v>51</v>
      </c>
      <c r="D153" s="5"/>
      <c r="E153" s="10"/>
      <c r="F153" s="5" t="str">
        <f t="shared" si="22"/>
        <v xml:space="preserve"> </v>
      </c>
      <c r="G153" s="7"/>
      <c r="H153" s="4"/>
      <c r="I153" s="4"/>
      <c r="J153" s="4"/>
    </row>
    <row r="154" spans="1:10" x14ac:dyDescent="0.25">
      <c r="A154" s="7" t="s">
        <v>100</v>
      </c>
      <c r="B154" s="7">
        <v>2023</v>
      </c>
      <c r="C154" s="4" t="s">
        <v>51</v>
      </c>
      <c r="D154" s="5" t="s">
        <v>128</v>
      </c>
      <c r="E154" s="10" t="str">
        <f t="shared" ref="E154:E174" si="39">_xlfn.CONCAT(A154,"'!")</f>
        <v>PRBNP'!</v>
      </c>
      <c r="F154" s="5" t="str">
        <f t="shared" si="22"/>
        <v>C:\Users\jaime.benazar\Quorum Business Solutions\Ecopetrol Prometeo - Documents\Planning Space Implementation\3. Analysis &amp; Design\Design\FC22\DRR Jaime\Por presentar a ECP\Cantagallo\Cristalina\[VRC_CRISTALINA_CF_SEC_20221231.xlsx]CF PRBNP'!</v>
      </c>
      <c r="G154" s="7" t="s">
        <v>47</v>
      </c>
      <c r="H154" s="4"/>
      <c r="I154" s="4"/>
      <c r="J154" s="4"/>
    </row>
    <row r="155" spans="1:10" x14ac:dyDescent="0.25">
      <c r="A155" s="7" t="s">
        <v>100</v>
      </c>
      <c r="B155" s="7">
        <f>+B154+1</f>
        <v>2024</v>
      </c>
      <c r="C155" s="4" t="s">
        <v>51</v>
      </c>
      <c r="D155" s="5" t="s">
        <v>128</v>
      </c>
      <c r="E155" s="10" t="str">
        <f t="shared" si="39"/>
        <v>PRBNP'!</v>
      </c>
      <c r="F155" s="5" t="str">
        <f t="shared" si="22"/>
        <v>C:\Users\jaime.benazar\Quorum Business Solutions\Ecopetrol Prometeo - Documents\Planning Space Implementation\3. Analysis &amp; Design\Design\FC22\DRR Jaime\Por presentar a ECP\Cantagallo\Cristalina\[VRC_CRISTALINA_CF_SEC_20221231.xlsx]CF PRBNP'!</v>
      </c>
      <c r="G155" s="7" t="s">
        <v>47</v>
      </c>
      <c r="H155" s="4"/>
      <c r="I155" s="4"/>
      <c r="J155" s="4"/>
    </row>
    <row r="156" spans="1:10" x14ac:dyDescent="0.25">
      <c r="A156" s="7" t="s">
        <v>100</v>
      </c>
      <c r="B156" s="7">
        <f t="shared" ref="B156:B167" si="40">+B155+1</f>
        <v>2025</v>
      </c>
      <c r="C156" s="4" t="s">
        <v>51</v>
      </c>
      <c r="D156" s="5" t="s">
        <v>128</v>
      </c>
      <c r="E156" s="10" t="str">
        <f t="shared" si="39"/>
        <v>PRBNP'!</v>
      </c>
      <c r="F156" s="5" t="str">
        <f t="shared" si="22"/>
        <v>C:\Users\jaime.benazar\Quorum Business Solutions\Ecopetrol Prometeo - Documents\Planning Space Implementation\3. Analysis &amp; Design\Design\FC22\DRR Jaime\Por presentar a ECP\Cantagallo\Cristalina\[VRC_CRISTALINA_CF_SEC_20221231.xlsx]CF PRBNP'!</v>
      </c>
      <c r="G156" s="7" t="s">
        <v>47</v>
      </c>
      <c r="H156" s="4"/>
      <c r="I156" s="4"/>
      <c r="J156" s="4"/>
    </row>
    <row r="157" spans="1:10" x14ac:dyDescent="0.25">
      <c r="A157" s="7" t="s">
        <v>100</v>
      </c>
      <c r="B157" s="7">
        <f t="shared" si="40"/>
        <v>2026</v>
      </c>
      <c r="C157" s="4" t="s">
        <v>51</v>
      </c>
      <c r="D157" s="5" t="s">
        <v>128</v>
      </c>
      <c r="E157" s="10" t="str">
        <f t="shared" si="39"/>
        <v>PRBNP'!</v>
      </c>
      <c r="F157" s="5" t="str">
        <f t="shared" si="22"/>
        <v>C:\Users\jaime.benazar\Quorum Business Solutions\Ecopetrol Prometeo - Documents\Planning Space Implementation\3. Analysis &amp; Design\Design\FC22\DRR Jaime\Por presentar a ECP\Cantagallo\Cristalina\[VRC_CRISTALINA_CF_SEC_20221231.xlsx]CF PRBNP'!</v>
      </c>
      <c r="G157" s="7" t="s">
        <v>47</v>
      </c>
      <c r="H157" s="4"/>
      <c r="I157" s="4"/>
      <c r="J157" s="4"/>
    </row>
    <row r="158" spans="1:10" x14ac:dyDescent="0.25">
      <c r="A158" s="7" t="s">
        <v>100</v>
      </c>
      <c r="B158" s="7">
        <f t="shared" si="40"/>
        <v>2027</v>
      </c>
      <c r="C158" s="4" t="s">
        <v>51</v>
      </c>
      <c r="D158" s="5" t="s">
        <v>128</v>
      </c>
      <c r="E158" s="10" t="str">
        <f t="shared" si="39"/>
        <v>PRBNP'!</v>
      </c>
      <c r="F158" s="5" t="str">
        <f t="shared" si="22"/>
        <v>C:\Users\jaime.benazar\Quorum Business Solutions\Ecopetrol Prometeo - Documents\Planning Space Implementation\3. Analysis &amp; Design\Design\FC22\DRR Jaime\Por presentar a ECP\Cantagallo\Cristalina\[VRC_CRISTALINA_CF_SEC_20221231.xlsx]CF PRBNP'!</v>
      </c>
      <c r="G158" s="7" t="s">
        <v>47</v>
      </c>
      <c r="H158" s="4"/>
      <c r="I158" s="4"/>
      <c r="J158" s="4"/>
    </row>
    <row r="159" spans="1:10" x14ac:dyDescent="0.25">
      <c r="A159" s="7" t="s">
        <v>100</v>
      </c>
      <c r="B159" s="7">
        <f t="shared" si="40"/>
        <v>2028</v>
      </c>
      <c r="C159" s="4" t="s">
        <v>51</v>
      </c>
      <c r="D159" s="5" t="s">
        <v>128</v>
      </c>
      <c r="E159" s="10" t="str">
        <f t="shared" si="39"/>
        <v>PRBNP'!</v>
      </c>
      <c r="F159" s="5" t="str">
        <f t="shared" si="22"/>
        <v>C:\Users\jaime.benazar\Quorum Business Solutions\Ecopetrol Prometeo - Documents\Planning Space Implementation\3. Analysis &amp; Design\Design\FC22\DRR Jaime\Por presentar a ECP\Cantagallo\Cristalina\[VRC_CRISTALINA_CF_SEC_20221231.xlsx]CF PRBNP'!</v>
      </c>
      <c r="G159" s="7" t="s">
        <v>47</v>
      </c>
      <c r="H159" s="4"/>
      <c r="I159" s="4"/>
      <c r="J159" s="4"/>
    </row>
    <row r="160" spans="1:10" x14ac:dyDescent="0.25">
      <c r="A160" s="7" t="s">
        <v>100</v>
      </c>
      <c r="B160" s="7">
        <f t="shared" si="40"/>
        <v>2029</v>
      </c>
      <c r="C160" s="4" t="s">
        <v>51</v>
      </c>
      <c r="D160" s="5" t="s">
        <v>128</v>
      </c>
      <c r="E160" s="10" t="str">
        <f t="shared" si="39"/>
        <v>PRBNP'!</v>
      </c>
      <c r="F160" s="5" t="str">
        <f t="shared" si="22"/>
        <v>C:\Users\jaime.benazar\Quorum Business Solutions\Ecopetrol Prometeo - Documents\Planning Space Implementation\3. Analysis &amp; Design\Design\FC22\DRR Jaime\Por presentar a ECP\Cantagallo\Cristalina\[VRC_CRISTALINA_CF_SEC_20221231.xlsx]CF PRBNP'!</v>
      </c>
      <c r="G160" s="7" t="s">
        <v>47</v>
      </c>
      <c r="H160" s="4"/>
      <c r="I160" s="4"/>
      <c r="J160" s="4"/>
    </row>
    <row r="161" spans="1:10" x14ac:dyDescent="0.25">
      <c r="A161" s="7" t="s">
        <v>100</v>
      </c>
      <c r="B161" s="7">
        <f t="shared" si="40"/>
        <v>2030</v>
      </c>
      <c r="C161" s="4" t="s">
        <v>51</v>
      </c>
      <c r="D161" s="5" t="s">
        <v>128</v>
      </c>
      <c r="E161" s="10" t="str">
        <f t="shared" si="39"/>
        <v>PRBNP'!</v>
      </c>
      <c r="F161" s="5" t="str">
        <f t="shared" si="22"/>
        <v>C:\Users\jaime.benazar\Quorum Business Solutions\Ecopetrol Prometeo - Documents\Planning Space Implementation\3. Analysis &amp; Design\Design\FC22\DRR Jaime\Por presentar a ECP\Cantagallo\Cristalina\[VRC_CRISTALINA_CF_SEC_20221231.xlsx]CF PRBNP'!</v>
      </c>
      <c r="G161" s="7" t="s">
        <v>47</v>
      </c>
      <c r="H161" s="4"/>
      <c r="I161" s="4"/>
      <c r="J161" s="4"/>
    </row>
    <row r="162" spans="1:10" x14ac:dyDescent="0.25">
      <c r="A162" s="7" t="s">
        <v>100</v>
      </c>
      <c r="B162" s="7">
        <f t="shared" si="40"/>
        <v>2031</v>
      </c>
      <c r="C162" s="4" t="s">
        <v>51</v>
      </c>
      <c r="D162" s="5" t="s">
        <v>128</v>
      </c>
      <c r="E162" s="10" t="str">
        <f t="shared" si="39"/>
        <v>PRBNP'!</v>
      </c>
      <c r="F162" s="5" t="str">
        <f t="shared" si="22"/>
        <v>C:\Users\jaime.benazar\Quorum Business Solutions\Ecopetrol Prometeo - Documents\Planning Space Implementation\3. Analysis &amp; Design\Design\FC22\DRR Jaime\Por presentar a ECP\Cantagallo\Cristalina\[VRC_CRISTALINA_CF_SEC_20221231.xlsx]CF PRBNP'!</v>
      </c>
      <c r="G162" s="7" t="s">
        <v>47</v>
      </c>
      <c r="H162" s="4"/>
      <c r="I162" s="4"/>
      <c r="J162" s="4"/>
    </row>
    <row r="163" spans="1:10" x14ac:dyDescent="0.25">
      <c r="A163" s="7" t="s">
        <v>100</v>
      </c>
      <c r="B163" s="7">
        <f t="shared" si="40"/>
        <v>2032</v>
      </c>
      <c r="C163" s="4" t="s">
        <v>51</v>
      </c>
      <c r="D163" s="5" t="s">
        <v>128</v>
      </c>
      <c r="E163" s="10" t="str">
        <f t="shared" si="39"/>
        <v>PRBNP'!</v>
      </c>
      <c r="F163" s="5" t="str">
        <f t="shared" si="22"/>
        <v>C:\Users\jaime.benazar\Quorum Business Solutions\Ecopetrol Prometeo - Documents\Planning Space Implementation\3. Analysis &amp; Design\Design\FC22\DRR Jaime\Por presentar a ECP\Cantagallo\Cristalina\[VRC_CRISTALINA_CF_SEC_20221231.xlsx]CF PRBNP'!</v>
      </c>
      <c r="G163" s="7" t="s">
        <v>47</v>
      </c>
      <c r="H163" s="4"/>
      <c r="I163" s="4"/>
      <c r="J163" s="4"/>
    </row>
    <row r="164" spans="1:10" x14ac:dyDescent="0.25">
      <c r="A164" s="7" t="s">
        <v>100</v>
      </c>
      <c r="B164" s="7">
        <f t="shared" si="40"/>
        <v>2033</v>
      </c>
      <c r="C164" s="4" t="s">
        <v>51</v>
      </c>
      <c r="D164" s="5" t="s">
        <v>128</v>
      </c>
      <c r="E164" s="10" t="str">
        <f t="shared" si="39"/>
        <v>PRBNP'!</v>
      </c>
      <c r="F164" s="5" t="str">
        <f t="shared" si="22"/>
        <v>C:\Users\jaime.benazar\Quorum Business Solutions\Ecopetrol Prometeo - Documents\Planning Space Implementation\3. Analysis &amp; Design\Design\FC22\DRR Jaime\Por presentar a ECP\Cantagallo\Cristalina\[VRC_CRISTALINA_CF_SEC_20221231.xlsx]CF PRBNP'!</v>
      </c>
      <c r="G164" s="7" t="s">
        <v>47</v>
      </c>
      <c r="H164" s="4"/>
      <c r="I164" s="4"/>
      <c r="J164" s="4"/>
    </row>
    <row r="165" spans="1:10" x14ac:dyDescent="0.25">
      <c r="A165" s="7" t="s">
        <v>100</v>
      </c>
      <c r="B165" s="7">
        <f t="shared" si="40"/>
        <v>2034</v>
      </c>
      <c r="C165" s="4" t="s">
        <v>51</v>
      </c>
      <c r="D165" s="5" t="s">
        <v>128</v>
      </c>
      <c r="E165" s="10" t="str">
        <f t="shared" si="39"/>
        <v>PRBNP'!</v>
      </c>
      <c r="F165" s="5" t="str">
        <f t="shared" si="22"/>
        <v>C:\Users\jaime.benazar\Quorum Business Solutions\Ecopetrol Prometeo - Documents\Planning Space Implementation\3. Analysis &amp; Design\Design\FC22\DRR Jaime\Por presentar a ECP\Cantagallo\Cristalina\[VRC_CRISTALINA_CF_SEC_20221231.xlsx]CF PRBNP'!</v>
      </c>
      <c r="G165" s="7" t="s">
        <v>47</v>
      </c>
      <c r="H165" s="4"/>
      <c r="I165" s="4"/>
      <c r="J165" s="4"/>
    </row>
    <row r="166" spans="1:10" x14ac:dyDescent="0.25">
      <c r="A166" s="7" t="s">
        <v>100</v>
      </c>
      <c r="B166" s="7">
        <f t="shared" si="40"/>
        <v>2035</v>
      </c>
      <c r="C166" s="4" t="s">
        <v>51</v>
      </c>
      <c r="D166" s="5" t="s">
        <v>128</v>
      </c>
      <c r="E166" s="10" t="str">
        <f t="shared" si="39"/>
        <v>PRBNP'!</v>
      </c>
      <c r="F166" s="5" t="str">
        <f t="shared" si="22"/>
        <v>C:\Users\jaime.benazar\Quorum Business Solutions\Ecopetrol Prometeo - Documents\Planning Space Implementation\3. Analysis &amp; Design\Design\FC22\DRR Jaime\Por presentar a ECP\Cantagallo\Cristalina\[VRC_CRISTALINA_CF_SEC_20221231.xlsx]CF PRBNP'!</v>
      </c>
      <c r="G166" s="7" t="s">
        <v>47</v>
      </c>
      <c r="H166" s="4"/>
      <c r="I166" s="4"/>
      <c r="J166" s="4"/>
    </row>
    <row r="167" spans="1:10" x14ac:dyDescent="0.25">
      <c r="A167" s="7" t="s">
        <v>100</v>
      </c>
      <c r="B167" s="7">
        <f t="shared" si="40"/>
        <v>2036</v>
      </c>
      <c r="C167" s="4" t="s">
        <v>51</v>
      </c>
      <c r="D167" s="5" t="s">
        <v>128</v>
      </c>
      <c r="E167" s="10" t="str">
        <f t="shared" si="39"/>
        <v>PRBNP'!</v>
      </c>
      <c r="F167" s="5" t="str">
        <f t="shared" si="22"/>
        <v>C:\Users\jaime.benazar\Quorum Business Solutions\Ecopetrol Prometeo - Documents\Planning Space Implementation\3. Analysis &amp; Design\Design\FC22\DRR Jaime\Por presentar a ECP\Cantagallo\Cristalina\[VRC_CRISTALINA_CF_SEC_20221231.xlsx]CF PRBNP'!</v>
      </c>
      <c r="G167" s="7" t="s">
        <v>47</v>
      </c>
      <c r="H167" s="4"/>
      <c r="I167" s="4"/>
      <c r="J167" s="4"/>
    </row>
    <row r="168" spans="1:10" x14ac:dyDescent="0.25">
      <c r="A168" s="7" t="s">
        <v>100</v>
      </c>
      <c r="B168" s="7">
        <f>+B167+1</f>
        <v>2037</v>
      </c>
      <c r="C168" s="4" t="s">
        <v>51</v>
      </c>
      <c r="D168" s="5" t="s">
        <v>128</v>
      </c>
      <c r="E168" s="10" t="str">
        <f t="shared" si="39"/>
        <v>PRBNP'!</v>
      </c>
      <c r="F168" s="5" t="str">
        <f t="shared" si="22"/>
        <v>C:\Users\jaime.benazar\Quorum Business Solutions\Ecopetrol Prometeo - Documents\Planning Space Implementation\3. Analysis &amp; Design\Design\FC22\DRR Jaime\Por presentar a ECP\Cantagallo\Cristalina\[VRC_CRISTALINA_CF_SEC_20221231.xlsx]CF PRBNP'!</v>
      </c>
      <c r="G168" s="7" t="s">
        <v>47</v>
      </c>
      <c r="H168" s="4"/>
      <c r="I168" s="4"/>
      <c r="J168" s="4"/>
    </row>
    <row r="169" spans="1:10" x14ac:dyDescent="0.25">
      <c r="A169" s="7" t="s">
        <v>100</v>
      </c>
      <c r="B169" s="7">
        <f t="shared" ref="B169:B171" si="41">+B168+1</f>
        <v>2038</v>
      </c>
      <c r="C169" s="4" t="s">
        <v>51</v>
      </c>
      <c r="D169" s="5" t="s">
        <v>128</v>
      </c>
      <c r="E169" s="10" t="str">
        <f t="shared" si="39"/>
        <v>PRBNP'!</v>
      </c>
      <c r="F169" s="5" t="str">
        <f t="shared" si="22"/>
        <v>C:\Users\jaime.benazar\Quorum Business Solutions\Ecopetrol Prometeo - Documents\Planning Space Implementation\3. Analysis &amp; Design\Design\FC22\DRR Jaime\Por presentar a ECP\Cantagallo\Cristalina\[VRC_CRISTALINA_CF_SEC_20221231.xlsx]CF PRBNP'!</v>
      </c>
      <c r="G169" s="7" t="s">
        <v>47</v>
      </c>
      <c r="H169" s="4"/>
      <c r="I169" s="4"/>
      <c r="J169" s="4"/>
    </row>
    <row r="170" spans="1:10" x14ac:dyDescent="0.25">
      <c r="A170" s="7" t="s">
        <v>100</v>
      </c>
      <c r="B170" s="7">
        <f t="shared" si="41"/>
        <v>2039</v>
      </c>
      <c r="C170" s="4" t="s">
        <v>51</v>
      </c>
      <c r="D170" s="5" t="s">
        <v>128</v>
      </c>
      <c r="E170" s="10" t="str">
        <f t="shared" si="39"/>
        <v>PRBNP'!</v>
      </c>
      <c r="F170" s="5" t="str">
        <f t="shared" si="22"/>
        <v>C:\Users\jaime.benazar\Quorum Business Solutions\Ecopetrol Prometeo - Documents\Planning Space Implementation\3. Analysis &amp; Design\Design\FC22\DRR Jaime\Por presentar a ECP\Cantagallo\Cristalina\[VRC_CRISTALINA_CF_SEC_20221231.xlsx]CF PRBNP'!</v>
      </c>
      <c r="G170" s="7" t="s">
        <v>47</v>
      </c>
      <c r="H170" s="4"/>
      <c r="I170" s="4"/>
      <c r="J170" s="4"/>
    </row>
    <row r="171" spans="1:10" x14ac:dyDescent="0.25">
      <c r="A171" s="7" t="s">
        <v>100</v>
      </c>
      <c r="B171" s="7">
        <f t="shared" si="41"/>
        <v>2040</v>
      </c>
      <c r="C171" s="4" t="s">
        <v>51</v>
      </c>
      <c r="D171" s="5" t="s">
        <v>128</v>
      </c>
      <c r="E171" s="10" t="str">
        <f t="shared" si="39"/>
        <v>PRBNP'!</v>
      </c>
      <c r="F171" s="5" t="str">
        <f t="shared" si="22"/>
        <v>C:\Users\jaime.benazar\Quorum Business Solutions\Ecopetrol Prometeo - Documents\Planning Space Implementation\3. Analysis &amp; Design\Design\FC22\DRR Jaime\Por presentar a ECP\Cantagallo\Cristalina\[VRC_CRISTALINA_CF_SEC_20221231.xlsx]CF PRBNP'!</v>
      </c>
      <c r="G171" s="7" t="s">
        <v>47</v>
      </c>
      <c r="H171" s="4"/>
      <c r="I171" s="4"/>
      <c r="J171" s="4"/>
    </row>
    <row r="172" spans="1:10" x14ac:dyDescent="0.25">
      <c r="A172" s="7" t="s">
        <v>100</v>
      </c>
      <c r="B172" s="7">
        <f>+B171+1</f>
        <v>2041</v>
      </c>
      <c r="C172" s="4" t="s">
        <v>51</v>
      </c>
      <c r="D172" s="5" t="s">
        <v>128</v>
      </c>
      <c r="E172" s="10" t="str">
        <f t="shared" si="39"/>
        <v>PRBNP'!</v>
      </c>
      <c r="F172" s="5" t="str">
        <f t="shared" si="22"/>
        <v>C:\Users\jaime.benazar\Quorum Business Solutions\Ecopetrol Prometeo - Documents\Planning Space Implementation\3. Analysis &amp; Design\Design\FC22\DRR Jaime\Por presentar a ECP\Cantagallo\Cristalina\[VRC_CRISTALINA_CF_SEC_20221231.xlsx]CF PRBNP'!</v>
      </c>
      <c r="G172" s="7" t="s">
        <v>47</v>
      </c>
      <c r="H172" s="4"/>
      <c r="I172" s="4"/>
      <c r="J172" s="4"/>
    </row>
    <row r="173" spans="1:10" x14ac:dyDescent="0.25">
      <c r="A173" s="7" t="s">
        <v>100</v>
      </c>
      <c r="B173" s="7">
        <f t="shared" ref="B173:B174" si="42">+B172+1</f>
        <v>2042</v>
      </c>
      <c r="C173" s="4" t="s">
        <v>51</v>
      </c>
      <c r="D173" s="5" t="s">
        <v>128</v>
      </c>
      <c r="E173" s="10" t="str">
        <f t="shared" si="39"/>
        <v>PRBNP'!</v>
      </c>
      <c r="F173" s="5" t="str">
        <f t="shared" si="22"/>
        <v>C:\Users\jaime.benazar\Quorum Business Solutions\Ecopetrol Prometeo - Documents\Planning Space Implementation\3. Analysis &amp; Design\Design\FC22\DRR Jaime\Por presentar a ECP\Cantagallo\Cristalina\[VRC_CRISTALINA_CF_SEC_20221231.xlsx]CF PRBNP'!</v>
      </c>
      <c r="G173" s="7" t="s">
        <v>47</v>
      </c>
      <c r="H173" s="4"/>
      <c r="I173" s="4"/>
      <c r="J173" s="4"/>
    </row>
    <row r="174" spans="1:10" x14ac:dyDescent="0.25">
      <c r="A174" s="7" t="s">
        <v>100</v>
      </c>
      <c r="B174" s="7">
        <f t="shared" si="42"/>
        <v>2043</v>
      </c>
      <c r="C174" s="4" t="s">
        <v>51</v>
      </c>
      <c r="D174" s="5" t="s">
        <v>128</v>
      </c>
      <c r="E174" s="10" t="str">
        <f t="shared" si="39"/>
        <v>PRBNP'!</v>
      </c>
      <c r="F174" s="5" t="str">
        <f t="shared" si="22"/>
        <v>C:\Users\jaime.benazar\Quorum Business Solutions\Ecopetrol Prometeo - Documents\Planning Space Implementation\3. Analysis &amp; Design\Design\FC22\DRR Jaime\Por presentar a ECP\Cantagallo\Cristalina\[VRC_CRISTALINA_CF_SEC_20221231.xlsx]CF PRBNP'!</v>
      </c>
      <c r="G174" s="7" t="s">
        <v>47</v>
      </c>
      <c r="H174" s="4"/>
      <c r="I174" s="4"/>
      <c r="J174" s="4"/>
    </row>
    <row r="175" spans="1:10" x14ac:dyDescent="0.25">
      <c r="A175" s="7" t="s">
        <v>100</v>
      </c>
      <c r="B175" s="7">
        <f>+B174+1</f>
        <v>2044</v>
      </c>
      <c r="C175" s="4" t="s">
        <v>51</v>
      </c>
      <c r="D175" s="5" t="s">
        <v>128</v>
      </c>
      <c r="E175" s="10" t="str">
        <f t="shared" ref="E175:E190" si="43">_xlfn.CONCAT(A175,"'!")</f>
        <v>PRBNP'!</v>
      </c>
      <c r="F175" s="5" t="str">
        <f t="shared" ref="F175:F190" si="44">_xlfn.CONCAT(D175," ",E175)</f>
        <v>C:\Users\jaime.benazar\Quorum Business Solutions\Ecopetrol Prometeo - Documents\Planning Space Implementation\3. Analysis &amp; Design\Design\FC22\DRR Jaime\Por presentar a ECP\Cantagallo\Cristalina\[VRC_CRISTALINA_CF_SEC_20221231.xlsx]CF PRBNP'!</v>
      </c>
      <c r="G175" s="7" t="s">
        <v>47</v>
      </c>
      <c r="H175" s="4"/>
      <c r="I175" s="4"/>
      <c r="J175" s="4"/>
    </row>
    <row r="176" spans="1:10" x14ac:dyDescent="0.25">
      <c r="A176" s="7" t="s">
        <v>100</v>
      </c>
      <c r="B176" s="7">
        <f t="shared" ref="B176:B190" si="45">+B175+1</f>
        <v>2045</v>
      </c>
      <c r="C176" s="4" t="s">
        <v>51</v>
      </c>
      <c r="D176" s="5" t="s">
        <v>128</v>
      </c>
      <c r="E176" s="10" t="str">
        <f t="shared" si="43"/>
        <v>PRBNP'!</v>
      </c>
      <c r="F176" s="5" t="str">
        <f t="shared" si="44"/>
        <v>C:\Users\jaime.benazar\Quorum Business Solutions\Ecopetrol Prometeo - Documents\Planning Space Implementation\3. Analysis &amp; Design\Design\FC22\DRR Jaime\Por presentar a ECP\Cantagallo\Cristalina\[VRC_CRISTALINA_CF_SEC_20221231.xlsx]CF PRBNP'!</v>
      </c>
      <c r="G176" s="7" t="s">
        <v>47</v>
      </c>
      <c r="H176" s="4"/>
      <c r="I176" s="4"/>
      <c r="J176" s="4"/>
    </row>
    <row r="177" spans="1:10" x14ac:dyDescent="0.25">
      <c r="A177" s="7" t="s">
        <v>100</v>
      </c>
      <c r="B177" s="7">
        <f t="shared" si="45"/>
        <v>2046</v>
      </c>
      <c r="C177" s="4" t="s">
        <v>51</v>
      </c>
      <c r="D177" s="5" t="s">
        <v>128</v>
      </c>
      <c r="E177" s="10" t="str">
        <f t="shared" si="43"/>
        <v>PRBNP'!</v>
      </c>
      <c r="F177" s="5" t="str">
        <f t="shared" si="44"/>
        <v>C:\Users\jaime.benazar\Quorum Business Solutions\Ecopetrol Prometeo - Documents\Planning Space Implementation\3. Analysis &amp; Design\Design\FC22\DRR Jaime\Por presentar a ECP\Cantagallo\Cristalina\[VRC_CRISTALINA_CF_SEC_20221231.xlsx]CF PRBNP'!</v>
      </c>
      <c r="G177" s="7" t="s">
        <v>47</v>
      </c>
      <c r="H177" s="4"/>
      <c r="I177" s="4"/>
      <c r="J177" s="4"/>
    </row>
    <row r="178" spans="1:10" x14ac:dyDescent="0.25">
      <c r="A178" s="7" t="s">
        <v>100</v>
      </c>
      <c r="B178" s="7">
        <f t="shared" si="45"/>
        <v>2047</v>
      </c>
      <c r="C178" s="4" t="s">
        <v>51</v>
      </c>
      <c r="D178" s="5" t="s">
        <v>128</v>
      </c>
      <c r="E178" s="10" t="str">
        <f t="shared" si="43"/>
        <v>PRBNP'!</v>
      </c>
      <c r="F178" s="5" t="str">
        <f t="shared" si="44"/>
        <v>C:\Users\jaime.benazar\Quorum Business Solutions\Ecopetrol Prometeo - Documents\Planning Space Implementation\3. Analysis &amp; Design\Design\FC22\DRR Jaime\Por presentar a ECP\Cantagallo\Cristalina\[VRC_CRISTALINA_CF_SEC_20221231.xlsx]CF PRBNP'!</v>
      </c>
      <c r="G178" s="7" t="s">
        <v>47</v>
      </c>
      <c r="H178" s="4"/>
      <c r="I178" s="4"/>
      <c r="J178" s="4"/>
    </row>
    <row r="179" spans="1:10" x14ac:dyDescent="0.25">
      <c r="A179" s="7" t="s">
        <v>100</v>
      </c>
      <c r="B179" s="7">
        <f t="shared" si="45"/>
        <v>2048</v>
      </c>
      <c r="C179" s="4" t="s">
        <v>51</v>
      </c>
      <c r="D179" s="5" t="s">
        <v>128</v>
      </c>
      <c r="E179" s="10" t="str">
        <f t="shared" si="43"/>
        <v>PRBNP'!</v>
      </c>
      <c r="F179" s="5" t="str">
        <f t="shared" si="44"/>
        <v>C:\Users\jaime.benazar\Quorum Business Solutions\Ecopetrol Prometeo - Documents\Planning Space Implementation\3. Analysis &amp; Design\Design\FC22\DRR Jaime\Por presentar a ECP\Cantagallo\Cristalina\[VRC_CRISTALINA_CF_SEC_20221231.xlsx]CF PRBNP'!</v>
      </c>
      <c r="G179" s="7" t="s">
        <v>47</v>
      </c>
      <c r="H179" s="4"/>
      <c r="I179" s="4"/>
      <c r="J179" s="4"/>
    </row>
    <row r="180" spans="1:10" x14ac:dyDescent="0.25">
      <c r="A180" s="7" t="s">
        <v>100</v>
      </c>
      <c r="B180" s="7">
        <f t="shared" si="45"/>
        <v>2049</v>
      </c>
      <c r="C180" s="4" t="s">
        <v>51</v>
      </c>
      <c r="D180" s="5" t="s">
        <v>128</v>
      </c>
      <c r="E180" s="10" t="str">
        <f t="shared" si="43"/>
        <v>PRBNP'!</v>
      </c>
      <c r="F180" s="5" t="str">
        <f t="shared" si="44"/>
        <v>C:\Users\jaime.benazar\Quorum Business Solutions\Ecopetrol Prometeo - Documents\Planning Space Implementation\3. Analysis &amp; Design\Design\FC22\DRR Jaime\Por presentar a ECP\Cantagallo\Cristalina\[VRC_CRISTALINA_CF_SEC_20221231.xlsx]CF PRBNP'!</v>
      </c>
      <c r="G180" s="7" t="s">
        <v>47</v>
      </c>
      <c r="H180" s="4"/>
      <c r="I180" s="4"/>
      <c r="J180" s="4"/>
    </row>
    <row r="181" spans="1:10" x14ac:dyDescent="0.25">
      <c r="A181" s="7" t="s">
        <v>100</v>
      </c>
      <c r="B181" s="7">
        <f t="shared" si="45"/>
        <v>2050</v>
      </c>
      <c r="C181" s="4" t="s">
        <v>51</v>
      </c>
      <c r="D181" s="5" t="s">
        <v>128</v>
      </c>
      <c r="E181" s="10" t="str">
        <f t="shared" si="43"/>
        <v>PRBNP'!</v>
      </c>
      <c r="F181" s="5" t="str">
        <f t="shared" si="44"/>
        <v>C:\Users\jaime.benazar\Quorum Business Solutions\Ecopetrol Prometeo - Documents\Planning Space Implementation\3. Analysis &amp; Design\Design\FC22\DRR Jaime\Por presentar a ECP\Cantagallo\Cristalina\[VRC_CRISTALINA_CF_SEC_20221231.xlsx]CF PRBNP'!</v>
      </c>
      <c r="G181" s="7" t="s">
        <v>47</v>
      </c>
      <c r="H181" s="4"/>
      <c r="I181" s="4"/>
      <c r="J181" s="4"/>
    </row>
    <row r="182" spans="1:10" x14ac:dyDescent="0.25">
      <c r="A182" s="7" t="s">
        <v>100</v>
      </c>
      <c r="B182" s="7">
        <f t="shared" si="45"/>
        <v>2051</v>
      </c>
      <c r="C182" s="4" t="s">
        <v>51</v>
      </c>
      <c r="D182" s="5" t="s">
        <v>128</v>
      </c>
      <c r="E182" s="10" t="str">
        <f t="shared" si="43"/>
        <v>PRBNP'!</v>
      </c>
      <c r="F182" s="5" t="str">
        <f t="shared" si="44"/>
        <v>C:\Users\jaime.benazar\Quorum Business Solutions\Ecopetrol Prometeo - Documents\Planning Space Implementation\3. Analysis &amp; Design\Design\FC22\DRR Jaime\Por presentar a ECP\Cantagallo\Cristalina\[VRC_CRISTALINA_CF_SEC_20221231.xlsx]CF PRBNP'!</v>
      </c>
      <c r="G182" s="7" t="s">
        <v>47</v>
      </c>
      <c r="H182" s="4"/>
      <c r="I182" s="4"/>
      <c r="J182" s="4"/>
    </row>
    <row r="183" spans="1:10" x14ac:dyDescent="0.25">
      <c r="A183" s="7" t="s">
        <v>100</v>
      </c>
      <c r="B183" s="7">
        <f t="shared" si="45"/>
        <v>2052</v>
      </c>
      <c r="C183" s="4" t="s">
        <v>51</v>
      </c>
      <c r="D183" s="5" t="s">
        <v>128</v>
      </c>
      <c r="E183" s="10" t="str">
        <f t="shared" si="43"/>
        <v>PRBNP'!</v>
      </c>
      <c r="F183" s="5" t="str">
        <f t="shared" si="44"/>
        <v>C:\Users\jaime.benazar\Quorum Business Solutions\Ecopetrol Prometeo - Documents\Planning Space Implementation\3. Analysis &amp; Design\Design\FC22\DRR Jaime\Por presentar a ECP\Cantagallo\Cristalina\[VRC_CRISTALINA_CF_SEC_20221231.xlsx]CF PRBNP'!</v>
      </c>
      <c r="G183" s="7" t="s">
        <v>47</v>
      </c>
      <c r="H183" s="4"/>
      <c r="I183" s="4"/>
      <c r="J183" s="4"/>
    </row>
    <row r="184" spans="1:10" x14ac:dyDescent="0.25">
      <c r="A184" s="7" t="s">
        <v>100</v>
      </c>
      <c r="B184" s="7">
        <f t="shared" si="45"/>
        <v>2053</v>
      </c>
      <c r="C184" s="4" t="s">
        <v>51</v>
      </c>
      <c r="D184" s="5" t="s">
        <v>128</v>
      </c>
      <c r="E184" s="10" t="str">
        <f t="shared" si="43"/>
        <v>PRBNP'!</v>
      </c>
      <c r="F184" s="5" t="str">
        <f t="shared" si="44"/>
        <v>C:\Users\jaime.benazar\Quorum Business Solutions\Ecopetrol Prometeo - Documents\Planning Space Implementation\3. Analysis &amp; Design\Design\FC22\DRR Jaime\Por presentar a ECP\Cantagallo\Cristalina\[VRC_CRISTALINA_CF_SEC_20221231.xlsx]CF PRBNP'!</v>
      </c>
      <c r="G184" s="7" t="s">
        <v>47</v>
      </c>
      <c r="H184" s="4"/>
      <c r="I184" s="4"/>
      <c r="J184" s="4"/>
    </row>
    <row r="185" spans="1:10" x14ac:dyDescent="0.25">
      <c r="A185" s="7" t="s">
        <v>100</v>
      </c>
      <c r="B185" s="7">
        <f t="shared" si="45"/>
        <v>2054</v>
      </c>
      <c r="C185" s="4" t="s">
        <v>51</v>
      </c>
      <c r="D185" s="5" t="s">
        <v>128</v>
      </c>
      <c r="E185" s="10" t="str">
        <f t="shared" si="43"/>
        <v>PRBNP'!</v>
      </c>
      <c r="F185" s="5" t="str">
        <f t="shared" si="44"/>
        <v>C:\Users\jaime.benazar\Quorum Business Solutions\Ecopetrol Prometeo - Documents\Planning Space Implementation\3. Analysis &amp; Design\Design\FC22\DRR Jaime\Por presentar a ECP\Cantagallo\Cristalina\[VRC_CRISTALINA_CF_SEC_20221231.xlsx]CF PRBNP'!</v>
      </c>
      <c r="G185" s="7" t="s">
        <v>47</v>
      </c>
      <c r="H185" s="4"/>
      <c r="I185" s="4"/>
      <c r="J185" s="4"/>
    </row>
    <row r="186" spans="1:10" x14ac:dyDescent="0.25">
      <c r="A186" s="7" t="s">
        <v>100</v>
      </c>
      <c r="B186" s="7">
        <f t="shared" si="45"/>
        <v>2055</v>
      </c>
      <c r="C186" s="4" t="s">
        <v>51</v>
      </c>
      <c r="D186" s="5" t="s">
        <v>128</v>
      </c>
      <c r="E186" s="10" t="str">
        <f t="shared" si="43"/>
        <v>PRBNP'!</v>
      </c>
      <c r="F186" s="5" t="str">
        <f t="shared" si="44"/>
        <v>C:\Users\jaime.benazar\Quorum Business Solutions\Ecopetrol Prometeo - Documents\Planning Space Implementation\3. Analysis &amp; Design\Design\FC22\DRR Jaime\Por presentar a ECP\Cantagallo\Cristalina\[VRC_CRISTALINA_CF_SEC_20221231.xlsx]CF PRBNP'!</v>
      </c>
      <c r="G186" s="7" t="s">
        <v>47</v>
      </c>
      <c r="H186" s="4"/>
      <c r="I186" s="4"/>
      <c r="J186" s="4"/>
    </row>
    <row r="187" spans="1:10" x14ac:dyDescent="0.25">
      <c r="A187" s="7" t="s">
        <v>100</v>
      </c>
      <c r="B187" s="7">
        <f t="shared" si="45"/>
        <v>2056</v>
      </c>
      <c r="C187" s="4" t="s">
        <v>51</v>
      </c>
      <c r="D187" s="5" t="s">
        <v>128</v>
      </c>
      <c r="E187" s="10" t="str">
        <f t="shared" si="43"/>
        <v>PRBNP'!</v>
      </c>
      <c r="F187" s="5" t="str">
        <f t="shared" si="44"/>
        <v>C:\Users\jaime.benazar\Quorum Business Solutions\Ecopetrol Prometeo - Documents\Planning Space Implementation\3. Analysis &amp; Design\Design\FC22\DRR Jaime\Por presentar a ECP\Cantagallo\Cristalina\[VRC_CRISTALINA_CF_SEC_20221231.xlsx]CF PRBNP'!</v>
      </c>
      <c r="G187" s="7" t="s">
        <v>47</v>
      </c>
      <c r="H187" s="4"/>
      <c r="I187" s="4"/>
      <c r="J187" s="4"/>
    </row>
    <row r="188" spans="1:10" x14ac:dyDescent="0.25">
      <c r="A188" s="7" t="s">
        <v>100</v>
      </c>
      <c r="B188" s="7">
        <f t="shared" si="45"/>
        <v>2057</v>
      </c>
      <c r="C188" s="4" t="s">
        <v>51</v>
      </c>
      <c r="D188" s="5" t="s">
        <v>128</v>
      </c>
      <c r="E188" s="10" t="str">
        <f t="shared" si="43"/>
        <v>PRBNP'!</v>
      </c>
      <c r="F188" s="5" t="str">
        <f t="shared" si="44"/>
        <v>C:\Users\jaime.benazar\Quorum Business Solutions\Ecopetrol Prometeo - Documents\Planning Space Implementation\3. Analysis &amp; Design\Design\FC22\DRR Jaime\Por presentar a ECP\Cantagallo\Cristalina\[VRC_CRISTALINA_CF_SEC_20221231.xlsx]CF PRBNP'!</v>
      </c>
      <c r="G188" s="7" t="s">
        <v>47</v>
      </c>
      <c r="H188" s="4"/>
      <c r="I188" s="4"/>
      <c r="J188" s="4"/>
    </row>
    <row r="189" spans="1:10" x14ac:dyDescent="0.25">
      <c r="A189" s="7" t="s">
        <v>100</v>
      </c>
      <c r="B189" s="7">
        <f t="shared" si="45"/>
        <v>2058</v>
      </c>
      <c r="C189" s="4" t="s">
        <v>51</v>
      </c>
      <c r="D189" s="5" t="s">
        <v>128</v>
      </c>
      <c r="E189" s="10" t="str">
        <f t="shared" si="43"/>
        <v>PRBNP'!</v>
      </c>
      <c r="F189" s="5" t="str">
        <f t="shared" si="44"/>
        <v>C:\Users\jaime.benazar\Quorum Business Solutions\Ecopetrol Prometeo - Documents\Planning Space Implementation\3. Analysis &amp; Design\Design\FC22\DRR Jaime\Por presentar a ECP\Cantagallo\Cristalina\[VRC_CRISTALINA_CF_SEC_20221231.xlsx]CF PRBNP'!</v>
      </c>
      <c r="G189" s="7" t="s">
        <v>47</v>
      </c>
      <c r="H189" s="4"/>
      <c r="I189" s="4"/>
      <c r="J189" s="4"/>
    </row>
    <row r="190" spans="1:10" x14ac:dyDescent="0.25">
      <c r="A190" s="7" t="s">
        <v>100</v>
      </c>
      <c r="B190" s="7">
        <f t="shared" si="45"/>
        <v>2059</v>
      </c>
      <c r="C190" s="4" t="s">
        <v>51</v>
      </c>
      <c r="D190" s="5" t="s">
        <v>128</v>
      </c>
      <c r="E190" s="10" t="str">
        <f t="shared" si="43"/>
        <v>PRBNP'!</v>
      </c>
      <c r="F190" s="5" t="str">
        <f t="shared" si="44"/>
        <v>C:\Users\jaime.benazar\Quorum Business Solutions\Ecopetrol Prometeo - Documents\Planning Space Implementation\3. Analysis &amp; Design\Design\FC22\DRR Jaime\Por presentar a ECP\Cantagallo\Cristalina\[VRC_CRISTALINA_CF_SEC_20221231.xlsx]CF PRBNP'!</v>
      </c>
      <c r="G190" s="7" t="s">
        <v>47</v>
      </c>
      <c r="H190" s="4"/>
      <c r="I190" s="4"/>
      <c r="J190" s="4"/>
    </row>
    <row r="191" spans="1:10" x14ac:dyDescent="0.25">
      <c r="A191" s="7" t="s">
        <v>28</v>
      </c>
      <c r="B191" s="7"/>
      <c r="C191" s="4" t="s">
        <v>51</v>
      </c>
      <c r="D191" s="5"/>
      <c r="E191" s="10"/>
      <c r="F191" s="5" t="str">
        <f t="shared" si="22"/>
        <v xml:space="preserve"> </v>
      </c>
      <c r="G191" s="7"/>
      <c r="H191" s="4"/>
      <c r="I191" s="4"/>
      <c r="J191" s="4"/>
    </row>
    <row r="192" spans="1:10" x14ac:dyDescent="0.25">
      <c r="A192" s="7" t="s">
        <v>101</v>
      </c>
      <c r="B192" s="7">
        <v>2023</v>
      </c>
      <c r="C192" s="4" t="s">
        <v>51</v>
      </c>
      <c r="D192" s="5" t="s">
        <v>128</v>
      </c>
      <c r="E192" s="10" t="str">
        <f t="shared" ref="E192:E212" si="46">_xlfn.CONCAT(A192,"'!")</f>
        <v>PRBND'!</v>
      </c>
      <c r="F192" s="5" t="str">
        <f t="shared" si="22"/>
        <v>C:\Users\jaime.benazar\Quorum Business Solutions\Ecopetrol Prometeo - Documents\Planning Space Implementation\3. Analysis &amp; Design\Design\FC22\DRR Jaime\Por presentar a ECP\Cantagallo\Cristalina\[VRC_CRISTALINA_CF_SEC_20221231.xlsx]CF PRBND'!</v>
      </c>
      <c r="G192" s="7" t="s">
        <v>47</v>
      </c>
      <c r="H192" s="4"/>
      <c r="I192" s="4"/>
      <c r="J192" s="4"/>
    </row>
    <row r="193" spans="1:10" x14ac:dyDescent="0.25">
      <c r="A193" s="7" t="s">
        <v>101</v>
      </c>
      <c r="B193" s="7">
        <f>+B192+1</f>
        <v>2024</v>
      </c>
      <c r="C193" s="4" t="s">
        <v>51</v>
      </c>
      <c r="D193" s="5" t="s">
        <v>128</v>
      </c>
      <c r="E193" s="10" t="str">
        <f t="shared" si="46"/>
        <v>PRBND'!</v>
      </c>
      <c r="F193" s="5" t="str">
        <f t="shared" si="22"/>
        <v>C:\Users\jaime.benazar\Quorum Business Solutions\Ecopetrol Prometeo - Documents\Planning Space Implementation\3. Analysis &amp; Design\Design\FC22\DRR Jaime\Por presentar a ECP\Cantagallo\Cristalina\[VRC_CRISTALINA_CF_SEC_20221231.xlsx]CF PRBND'!</v>
      </c>
      <c r="G193" s="7" t="s">
        <v>47</v>
      </c>
      <c r="H193" s="4"/>
      <c r="I193" s="4"/>
      <c r="J193" s="4"/>
    </row>
    <row r="194" spans="1:10" x14ac:dyDescent="0.25">
      <c r="A194" s="7" t="s">
        <v>101</v>
      </c>
      <c r="B194" s="7">
        <f t="shared" ref="B194:B205" si="47">+B193+1</f>
        <v>2025</v>
      </c>
      <c r="C194" s="4" t="s">
        <v>51</v>
      </c>
      <c r="D194" s="5" t="s">
        <v>128</v>
      </c>
      <c r="E194" s="10" t="str">
        <f t="shared" si="46"/>
        <v>PRBND'!</v>
      </c>
      <c r="F194" s="5" t="str">
        <f t="shared" si="22"/>
        <v>C:\Users\jaime.benazar\Quorum Business Solutions\Ecopetrol Prometeo - Documents\Planning Space Implementation\3. Analysis &amp; Design\Design\FC22\DRR Jaime\Por presentar a ECP\Cantagallo\Cristalina\[VRC_CRISTALINA_CF_SEC_20221231.xlsx]CF PRBND'!</v>
      </c>
      <c r="G194" s="7" t="s">
        <v>47</v>
      </c>
      <c r="H194" s="4"/>
      <c r="I194" s="4"/>
      <c r="J194" s="4"/>
    </row>
    <row r="195" spans="1:10" x14ac:dyDescent="0.25">
      <c r="A195" s="7" t="s">
        <v>101</v>
      </c>
      <c r="B195" s="7">
        <f t="shared" si="47"/>
        <v>2026</v>
      </c>
      <c r="C195" s="4" t="s">
        <v>51</v>
      </c>
      <c r="D195" s="5" t="s">
        <v>128</v>
      </c>
      <c r="E195" s="10" t="str">
        <f t="shared" si="46"/>
        <v>PRBND'!</v>
      </c>
      <c r="F195" s="5" t="str">
        <f t="shared" si="22"/>
        <v>C:\Users\jaime.benazar\Quorum Business Solutions\Ecopetrol Prometeo - Documents\Planning Space Implementation\3. Analysis &amp; Design\Design\FC22\DRR Jaime\Por presentar a ECP\Cantagallo\Cristalina\[VRC_CRISTALINA_CF_SEC_20221231.xlsx]CF PRBND'!</v>
      </c>
      <c r="G195" s="7" t="s">
        <v>47</v>
      </c>
      <c r="H195" s="4"/>
      <c r="I195" s="4"/>
      <c r="J195" s="4"/>
    </row>
    <row r="196" spans="1:10" x14ac:dyDescent="0.25">
      <c r="A196" s="7" t="s">
        <v>101</v>
      </c>
      <c r="B196" s="7">
        <f t="shared" si="47"/>
        <v>2027</v>
      </c>
      <c r="C196" s="4" t="s">
        <v>51</v>
      </c>
      <c r="D196" s="5" t="s">
        <v>128</v>
      </c>
      <c r="E196" s="10" t="str">
        <f t="shared" si="46"/>
        <v>PRBND'!</v>
      </c>
      <c r="F196" s="5" t="str">
        <f t="shared" si="22"/>
        <v>C:\Users\jaime.benazar\Quorum Business Solutions\Ecopetrol Prometeo - Documents\Planning Space Implementation\3. Analysis &amp; Design\Design\FC22\DRR Jaime\Por presentar a ECP\Cantagallo\Cristalina\[VRC_CRISTALINA_CF_SEC_20221231.xlsx]CF PRBND'!</v>
      </c>
      <c r="G196" s="7" t="s">
        <v>47</v>
      </c>
      <c r="H196" s="4"/>
      <c r="I196" s="4"/>
      <c r="J196" s="4"/>
    </row>
    <row r="197" spans="1:10" x14ac:dyDescent="0.25">
      <c r="A197" s="7" t="s">
        <v>101</v>
      </c>
      <c r="B197" s="7">
        <f t="shared" si="47"/>
        <v>2028</v>
      </c>
      <c r="C197" s="4" t="s">
        <v>51</v>
      </c>
      <c r="D197" s="5" t="s">
        <v>128</v>
      </c>
      <c r="E197" s="10" t="str">
        <f t="shared" si="46"/>
        <v>PRBND'!</v>
      </c>
      <c r="F197" s="5" t="str">
        <f t="shared" si="22"/>
        <v>C:\Users\jaime.benazar\Quorum Business Solutions\Ecopetrol Prometeo - Documents\Planning Space Implementation\3. Analysis &amp; Design\Design\FC22\DRR Jaime\Por presentar a ECP\Cantagallo\Cristalina\[VRC_CRISTALINA_CF_SEC_20221231.xlsx]CF PRBND'!</v>
      </c>
      <c r="G197" s="7" t="s">
        <v>47</v>
      </c>
      <c r="H197" s="4"/>
      <c r="I197" s="4"/>
      <c r="J197" s="4"/>
    </row>
    <row r="198" spans="1:10" x14ac:dyDescent="0.25">
      <c r="A198" s="7" t="s">
        <v>101</v>
      </c>
      <c r="B198" s="7">
        <f t="shared" si="47"/>
        <v>2029</v>
      </c>
      <c r="C198" s="4" t="s">
        <v>51</v>
      </c>
      <c r="D198" s="5" t="s">
        <v>128</v>
      </c>
      <c r="E198" s="10" t="str">
        <f t="shared" si="46"/>
        <v>PRBND'!</v>
      </c>
      <c r="F198" s="5" t="str">
        <f t="shared" si="22"/>
        <v>C:\Users\jaime.benazar\Quorum Business Solutions\Ecopetrol Prometeo - Documents\Planning Space Implementation\3. Analysis &amp; Design\Design\FC22\DRR Jaime\Por presentar a ECP\Cantagallo\Cristalina\[VRC_CRISTALINA_CF_SEC_20221231.xlsx]CF PRBND'!</v>
      </c>
      <c r="G198" s="7" t="s">
        <v>47</v>
      </c>
      <c r="H198" s="4"/>
      <c r="I198" s="4"/>
      <c r="J198" s="4"/>
    </row>
    <row r="199" spans="1:10" x14ac:dyDescent="0.25">
      <c r="A199" s="7" t="s">
        <v>101</v>
      </c>
      <c r="B199" s="7">
        <f t="shared" si="47"/>
        <v>2030</v>
      </c>
      <c r="C199" s="4" t="s">
        <v>51</v>
      </c>
      <c r="D199" s="5" t="s">
        <v>128</v>
      </c>
      <c r="E199" s="10" t="str">
        <f t="shared" si="46"/>
        <v>PRBND'!</v>
      </c>
      <c r="F199" s="5" t="str">
        <f t="shared" si="22"/>
        <v>C:\Users\jaime.benazar\Quorum Business Solutions\Ecopetrol Prometeo - Documents\Planning Space Implementation\3. Analysis &amp; Design\Design\FC22\DRR Jaime\Por presentar a ECP\Cantagallo\Cristalina\[VRC_CRISTALINA_CF_SEC_20221231.xlsx]CF PRBND'!</v>
      </c>
      <c r="G199" s="7" t="s">
        <v>47</v>
      </c>
      <c r="H199" s="4"/>
      <c r="I199" s="4"/>
      <c r="J199" s="4"/>
    </row>
    <row r="200" spans="1:10" x14ac:dyDescent="0.25">
      <c r="A200" s="7" t="s">
        <v>101</v>
      </c>
      <c r="B200" s="7">
        <f t="shared" si="47"/>
        <v>2031</v>
      </c>
      <c r="C200" s="4" t="s">
        <v>51</v>
      </c>
      <c r="D200" s="5" t="s">
        <v>128</v>
      </c>
      <c r="E200" s="10" t="str">
        <f t="shared" si="46"/>
        <v>PRBND'!</v>
      </c>
      <c r="F200" s="5" t="str">
        <f t="shared" si="22"/>
        <v>C:\Users\jaime.benazar\Quorum Business Solutions\Ecopetrol Prometeo - Documents\Planning Space Implementation\3. Analysis &amp; Design\Design\FC22\DRR Jaime\Por presentar a ECP\Cantagallo\Cristalina\[VRC_CRISTALINA_CF_SEC_20221231.xlsx]CF PRBND'!</v>
      </c>
      <c r="G200" s="7" t="s">
        <v>47</v>
      </c>
      <c r="H200" s="4"/>
      <c r="I200" s="4"/>
      <c r="J200" s="4"/>
    </row>
    <row r="201" spans="1:10" x14ac:dyDescent="0.25">
      <c r="A201" s="7" t="s">
        <v>101</v>
      </c>
      <c r="B201" s="7">
        <f t="shared" si="47"/>
        <v>2032</v>
      </c>
      <c r="C201" s="4" t="s">
        <v>51</v>
      </c>
      <c r="D201" s="5" t="s">
        <v>128</v>
      </c>
      <c r="E201" s="10" t="str">
        <f t="shared" si="46"/>
        <v>PRBND'!</v>
      </c>
      <c r="F201" s="5" t="str">
        <f t="shared" ref="F201:F306" si="48">_xlfn.CONCAT(D201," ",E201)</f>
        <v>C:\Users\jaime.benazar\Quorum Business Solutions\Ecopetrol Prometeo - Documents\Planning Space Implementation\3. Analysis &amp; Design\Design\FC22\DRR Jaime\Por presentar a ECP\Cantagallo\Cristalina\[VRC_CRISTALINA_CF_SEC_20221231.xlsx]CF PRBND'!</v>
      </c>
      <c r="G201" s="7" t="s">
        <v>47</v>
      </c>
      <c r="H201" s="4"/>
      <c r="I201" s="4"/>
      <c r="J201" s="4"/>
    </row>
    <row r="202" spans="1:10" x14ac:dyDescent="0.25">
      <c r="A202" s="7" t="s">
        <v>101</v>
      </c>
      <c r="B202" s="7">
        <f t="shared" si="47"/>
        <v>2033</v>
      </c>
      <c r="C202" s="4" t="s">
        <v>51</v>
      </c>
      <c r="D202" s="5" t="s">
        <v>128</v>
      </c>
      <c r="E202" s="10" t="str">
        <f t="shared" si="46"/>
        <v>PRBND'!</v>
      </c>
      <c r="F202" s="5" t="str">
        <f t="shared" si="48"/>
        <v>C:\Users\jaime.benazar\Quorum Business Solutions\Ecopetrol Prometeo - Documents\Planning Space Implementation\3. Analysis &amp; Design\Design\FC22\DRR Jaime\Por presentar a ECP\Cantagallo\Cristalina\[VRC_CRISTALINA_CF_SEC_20221231.xlsx]CF PRBND'!</v>
      </c>
      <c r="G202" s="7" t="s">
        <v>47</v>
      </c>
      <c r="H202" s="4"/>
      <c r="I202" s="4"/>
      <c r="J202" s="4"/>
    </row>
    <row r="203" spans="1:10" x14ac:dyDescent="0.25">
      <c r="A203" s="7" t="s">
        <v>101</v>
      </c>
      <c r="B203" s="7">
        <f t="shared" si="47"/>
        <v>2034</v>
      </c>
      <c r="C203" s="4" t="s">
        <v>51</v>
      </c>
      <c r="D203" s="5" t="s">
        <v>128</v>
      </c>
      <c r="E203" s="10" t="str">
        <f t="shared" si="46"/>
        <v>PRBND'!</v>
      </c>
      <c r="F203" s="5" t="str">
        <f t="shared" si="48"/>
        <v>C:\Users\jaime.benazar\Quorum Business Solutions\Ecopetrol Prometeo - Documents\Planning Space Implementation\3. Analysis &amp; Design\Design\FC22\DRR Jaime\Por presentar a ECP\Cantagallo\Cristalina\[VRC_CRISTALINA_CF_SEC_20221231.xlsx]CF PRBND'!</v>
      </c>
      <c r="G203" s="7" t="s">
        <v>47</v>
      </c>
      <c r="H203" s="4"/>
      <c r="I203" s="4"/>
      <c r="J203" s="4"/>
    </row>
    <row r="204" spans="1:10" x14ac:dyDescent="0.25">
      <c r="A204" s="7" t="s">
        <v>101</v>
      </c>
      <c r="B204" s="7">
        <f t="shared" si="47"/>
        <v>2035</v>
      </c>
      <c r="C204" s="4" t="s">
        <v>51</v>
      </c>
      <c r="D204" s="5" t="s">
        <v>128</v>
      </c>
      <c r="E204" s="10" t="str">
        <f t="shared" si="46"/>
        <v>PRBND'!</v>
      </c>
      <c r="F204" s="5" t="str">
        <f t="shared" si="48"/>
        <v>C:\Users\jaime.benazar\Quorum Business Solutions\Ecopetrol Prometeo - Documents\Planning Space Implementation\3. Analysis &amp; Design\Design\FC22\DRR Jaime\Por presentar a ECP\Cantagallo\Cristalina\[VRC_CRISTALINA_CF_SEC_20221231.xlsx]CF PRBND'!</v>
      </c>
      <c r="G204" s="7" t="s">
        <v>47</v>
      </c>
      <c r="H204" s="4"/>
      <c r="I204" s="4"/>
      <c r="J204" s="4"/>
    </row>
    <row r="205" spans="1:10" x14ac:dyDescent="0.25">
      <c r="A205" s="7" t="s">
        <v>101</v>
      </c>
      <c r="B205" s="7">
        <f t="shared" si="47"/>
        <v>2036</v>
      </c>
      <c r="C205" s="4" t="s">
        <v>51</v>
      </c>
      <c r="D205" s="5" t="s">
        <v>128</v>
      </c>
      <c r="E205" s="10" t="str">
        <f t="shared" si="46"/>
        <v>PRBND'!</v>
      </c>
      <c r="F205" s="5" t="str">
        <f t="shared" si="48"/>
        <v>C:\Users\jaime.benazar\Quorum Business Solutions\Ecopetrol Prometeo - Documents\Planning Space Implementation\3. Analysis &amp; Design\Design\FC22\DRR Jaime\Por presentar a ECP\Cantagallo\Cristalina\[VRC_CRISTALINA_CF_SEC_20221231.xlsx]CF PRBND'!</v>
      </c>
      <c r="G205" s="7" t="s">
        <v>47</v>
      </c>
      <c r="H205" s="4"/>
      <c r="I205" s="4"/>
      <c r="J205" s="4"/>
    </row>
    <row r="206" spans="1:10" x14ac:dyDescent="0.25">
      <c r="A206" s="7" t="s">
        <v>101</v>
      </c>
      <c r="B206" s="7">
        <f>+B205+1</f>
        <v>2037</v>
      </c>
      <c r="C206" s="4" t="s">
        <v>51</v>
      </c>
      <c r="D206" s="5" t="s">
        <v>128</v>
      </c>
      <c r="E206" s="10" t="str">
        <f t="shared" si="46"/>
        <v>PRBND'!</v>
      </c>
      <c r="F206" s="5" t="str">
        <f t="shared" si="48"/>
        <v>C:\Users\jaime.benazar\Quorum Business Solutions\Ecopetrol Prometeo - Documents\Planning Space Implementation\3. Analysis &amp; Design\Design\FC22\DRR Jaime\Por presentar a ECP\Cantagallo\Cristalina\[VRC_CRISTALINA_CF_SEC_20221231.xlsx]CF PRBND'!</v>
      </c>
      <c r="G206" s="7" t="s">
        <v>47</v>
      </c>
      <c r="H206" s="4"/>
      <c r="I206" s="4"/>
      <c r="J206" s="4"/>
    </row>
    <row r="207" spans="1:10" x14ac:dyDescent="0.25">
      <c r="A207" s="7" t="s">
        <v>101</v>
      </c>
      <c r="B207" s="7">
        <f t="shared" ref="B207:B209" si="49">+B206+1</f>
        <v>2038</v>
      </c>
      <c r="C207" s="4" t="s">
        <v>51</v>
      </c>
      <c r="D207" s="5" t="s">
        <v>128</v>
      </c>
      <c r="E207" s="10" t="str">
        <f t="shared" si="46"/>
        <v>PRBND'!</v>
      </c>
      <c r="F207" s="5" t="str">
        <f t="shared" si="48"/>
        <v>C:\Users\jaime.benazar\Quorum Business Solutions\Ecopetrol Prometeo - Documents\Planning Space Implementation\3. Analysis &amp; Design\Design\FC22\DRR Jaime\Por presentar a ECP\Cantagallo\Cristalina\[VRC_CRISTALINA_CF_SEC_20221231.xlsx]CF PRBND'!</v>
      </c>
      <c r="G207" s="7" t="s">
        <v>47</v>
      </c>
      <c r="H207" s="4"/>
      <c r="I207" s="4"/>
      <c r="J207" s="4"/>
    </row>
    <row r="208" spans="1:10" x14ac:dyDescent="0.25">
      <c r="A208" s="7" t="s">
        <v>101</v>
      </c>
      <c r="B208" s="7">
        <f t="shared" si="49"/>
        <v>2039</v>
      </c>
      <c r="C208" s="4" t="s">
        <v>51</v>
      </c>
      <c r="D208" s="5" t="s">
        <v>128</v>
      </c>
      <c r="E208" s="10" t="str">
        <f t="shared" si="46"/>
        <v>PRBND'!</v>
      </c>
      <c r="F208" s="5" t="str">
        <f t="shared" si="48"/>
        <v>C:\Users\jaime.benazar\Quorum Business Solutions\Ecopetrol Prometeo - Documents\Planning Space Implementation\3. Analysis &amp; Design\Design\FC22\DRR Jaime\Por presentar a ECP\Cantagallo\Cristalina\[VRC_CRISTALINA_CF_SEC_20221231.xlsx]CF PRBND'!</v>
      </c>
      <c r="G208" s="7" t="s">
        <v>47</v>
      </c>
      <c r="H208" s="4"/>
      <c r="I208" s="4"/>
      <c r="J208" s="4"/>
    </row>
    <row r="209" spans="1:10" x14ac:dyDescent="0.25">
      <c r="A209" s="7" t="s">
        <v>101</v>
      </c>
      <c r="B209" s="7">
        <f t="shared" si="49"/>
        <v>2040</v>
      </c>
      <c r="C209" s="4" t="s">
        <v>51</v>
      </c>
      <c r="D209" s="5" t="s">
        <v>128</v>
      </c>
      <c r="E209" s="10" t="str">
        <f t="shared" si="46"/>
        <v>PRBND'!</v>
      </c>
      <c r="F209" s="5" t="str">
        <f t="shared" si="48"/>
        <v>C:\Users\jaime.benazar\Quorum Business Solutions\Ecopetrol Prometeo - Documents\Planning Space Implementation\3. Analysis &amp; Design\Design\FC22\DRR Jaime\Por presentar a ECP\Cantagallo\Cristalina\[VRC_CRISTALINA_CF_SEC_20221231.xlsx]CF PRBND'!</v>
      </c>
      <c r="G209" s="7" t="s">
        <v>47</v>
      </c>
      <c r="H209" s="4"/>
      <c r="I209" s="4"/>
      <c r="J209" s="4"/>
    </row>
    <row r="210" spans="1:10" x14ac:dyDescent="0.25">
      <c r="A210" s="7" t="s">
        <v>101</v>
      </c>
      <c r="B210" s="7">
        <f>+B209+1</f>
        <v>2041</v>
      </c>
      <c r="C210" s="4" t="s">
        <v>51</v>
      </c>
      <c r="D210" s="5" t="s">
        <v>128</v>
      </c>
      <c r="E210" s="10" t="str">
        <f t="shared" si="46"/>
        <v>PRBND'!</v>
      </c>
      <c r="F210" s="5" t="str">
        <f t="shared" si="48"/>
        <v>C:\Users\jaime.benazar\Quorum Business Solutions\Ecopetrol Prometeo - Documents\Planning Space Implementation\3. Analysis &amp; Design\Design\FC22\DRR Jaime\Por presentar a ECP\Cantagallo\Cristalina\[VRC_CRISTALINA_CF_SEC_20221231.xlsx]CF PRBND'!</v>
      </c>
      <c r="G210" s="7" t="s">
        <v>47</v>
      </c>
      <c r="H210" s="4"/>
      <c r="I210" s="4"/>
      <c r="J210" s="4"/>
    </row>
    <row r="211" spans="1:10" x14ac:dyDescent="0.25">
      <c r="A211" s="7" t="s">
        <v>101</v>
      </c>
      <c r="B211" s="7">
        <f t="shared" ref="B211:B212" si="50">+B210+1</f>
        <v>2042</v>
      </c>
      <c r="C211" s="4" t="s">
        <v>51</v>
      </c>
      <c r="D211" s="5" t="s">
        <v>128</v>
      </c>
      <c r="E211" s="10" t="str">
        <f t="shared" si="46"/>
        <v>PRBND'!</v>
      </c>
      <c r="F211" s="5" t="str">
        <f t="shared" si="48"/>
        <v>C:\Users\jaime.benazar\Quorum Business Solutions\Ecopetrol Prometeo - Documents\Planning Space Implementation\3. Analysis &amp; Design\Design\FC22\DRR Jaime\Por presentar a ECP\Cantagallo\Cristalina\[VRC_CRISTALINA_CF_SEC_20221231.xlsx]CF PRBND'!</v>
      </c>
      <c r="G211" s="7" t="s">
        <v>47</v>
      </c>
      <c r="H211" s="4"/>
      <c r="I211" s="4"/>
      <c r="J211" s="4"/>
    </row>
    <row r="212" spans="1:10" x14ac:dyDescent="0.25">
      <c r="A212" s="7" t="s">
        <v>101</v>
      </c>
      <c r="B212" s="7">
        <f t="shared" si="50"/>
        <v>2043</v>
      </c>
      <c r="C212" s="4" t="s">
        <v>51</v>
      </c>
      <c r="D212" s="5" t="s">
        <v>128</v>
      </c>
      <c r="E212" s="10" t="str">
        <f t="shared" si="46"/>
        <v>PRBND'!</v>
      </c>
      <c r="F212" s="5" t="str">
        <f t="shared" si="48"/>
        <v>C:\Users\jaime.benazar\Quorum Business Solutions\Ecopetrol Prometeo - Documents\Planning Space Implementation\3. Analysis &amp; Design\Design\FC22\DRR Jaime\Por presentar a ECP\Cantagallo\Cristalina\[VRC_CRISTALINA_CF_SEC_20221231.xlsx]CF PRBND'!</v>
      </c>
      <c r="G212" s="7" t="s">
        <v>47</v>
      </c>
      <c r="H212" s="4"/>
      <c r="I212" s="4"/>
      <c r="J212" s="4"/>
    </row>
    <row r="213" spans="1:10" x14ac:dyDescent="0.25">
      <c r="A213" s="7" t="s">
        <v>101</v>
      </c>
      <c r="B213" s="7">
        <f>+B212+1</f>
        <v>2044</v>
      </c>
      <c r="C213" s="4" t="s">
        <v>51</v>
      </c>
      <c r="D213" s="5" t="s">
        <v>128</v>
      </c>
      <c r="E213" s="10" t="str">
        <f t="shared" ref="E213:E228" si="51">_xlfn.CONCAT(A213,"'!")</f>
        <v>PRBND'!</v>
      </c>
      <c r="F213" s="5" t="str">
        <f t="shared" ref="F213:F228" si="52">_xlfn.CONCAT(D213," ",E213)</f>
        <v>C:\Users\jaime.benazar\Quorum Business Solutions\Ecopetrol Prometeo - Documents\Planning Space Implementation\3. Analysis &amp; Design\Design\FC22\DRR Jaime\Por presentar a ECP\Cantagallo\Cristalina\[VRC_CRISTALINA_CF_SEC_20221231.xlsx]CF PRBND'!</v>
      </c>
      <c r="G213" s="7" t="s">
        <v>47</v>
      </c>
      <c r="H213" s="4"/>
      <c r="I213" s="4"/>
      <c r="J213" s="4"/>
    </row>
    <row r="214" spans="1:10" x14ac:dyDescent="0.25">
      <c r="A214" s="7" t="s">
        <v>101</v>
      </c>
      <c r="B214" s="7">
        <f t="shared" ref="B214:B228" si="53">+B213+1</f>
        <v>2045</v>
      </c>
      <c r="C214" s="4" t="s">
        <v>51</v>
      </c>
      <c r="D214" s="5" t="s">
        <v>128</v>
      </c>
      <c r="E214" s="10" t="str">
        <f t="shared" si="51"/>
        <v>PRBND'!</v>
      </c>
      <c r="F214" s="5" t="str">
        <f t="shared" si="52"/>
        <v>C:\Users\jaime.benazar\Quorum Business Solutions\Ecopetrol Prometeo - Documents\Planning Space Implementation\3. Analysis &amp; Design\Design\FC22\DRR Jaime\Por presentar a ECP\Cantagallo\Cristalina\[VRC_CRISTALINA_CF_SEC_20221231.xlsx]CF PRBND'!</v>
      </c>
      <c r="G214" s="7" t="s">
        <v>47</v>
      </c>
      <c r="H214" s="4"/>
      <c r="I214" s="4"/>
      <c r="J214" s="4"/>
    </row>
    <row r="215" spans="1:10" x14ac:dyDescent="0.25">
      <c r="A215" s="7" t="s">
        <v>101</v>
      </c>
      <c r="B215" s="7">
        <f t="shared" si="53"/>
        <v>2046</v>
      </c>
      <c r="C215" s="4" t="s">
        <v>51</v>
      </c>
      <c r="D215" s="5" t="s">
        <v>128</v>
      </c>
      <c r="E215" s="10" t="str">
        <f t="shared" si="51"/>
        <v>PRBND'!</v>
      </c>
      <c r="F215" s="5" t="str">
        <f t="shared" si="52"/>
        <v>C:\Users\jaime.benazar\Quorum Business Solutions\Ecopetrol Prometeo - Documents\Planning Space Implementation\3. Analysis &amp; Design\Design\FC22\DRR Jaime\Por presentar a ECP\Cantagallo\Cristalina\[VRC_CRISTALINA_CF_SEC_20221231.xlsx]CF PRBND'!</v>
      </c>
      <c r="G215" s="7" t="s">
        <v>47</v>
      </c>
      <c r="H215" s="4"/>
      <c r="I215" s="4"/>
      <c r="J215" s="4"/>
    </row>
    <row r="216" spans="1:10" x14ac:dyDescent="0.25">
      <c r="A216" s="7" t="s">
        <v>101</v>
      </c>
      <c r="B216" s="7">
        <f t="shared" si="53"/>
        <v>2047</v>
      </c>
      <c r="C216" s="4" t="s">
        <v>51</v>
      </c>
      <c r="D216" s="5" t="s">
        <v>128</v>
      </c>
      <c r="E216" s="10" t="str">
        <f t="shared" si="51"/>
        <v>PRBND'!</v>
      </c>
      <c r="F216" s="5" t="str">
        <f t="shared" si="52"/>
        <v>C:\Users\jaime.benazar\Quorum Business Solutions\Ecopetrol Prometeo - Documents\Planning Space Implementation\3. Analysis &amp; Design\Design\FC22\DRR Jaime\Por presentar a ECP\Cantagallo\Cristalina\[VRC_CRISTALINA_CF_SEC_20221231.xlsx]CF PRBND'!</v>
      </c>
      <c r="G216" s="7" t="s">
        <v>47</v>
      </c>
      <c r="H216" s="4"/>
      <c r="I216" s="4"/>
      <c r="J216" s="4"/>
    </row>
    <row r="217" spans="1:10" x14ac:dyDescent="0.25">
      <c r="A217" s="7" t="s">
        <v>101</v>
      </c>
      <c r="B217" s="7">
        <f t="shared" si="53"/>
        <v>2048</v>
      </c>
      <c r="C217" s="4" t="s">
        <v>51</v>
      </c>
      <c r="D217" s="5" t="s">
        <v>128</v>
      </c>
      <c r="E217" s="10" t="str">
        <f t="shared" si="51"/>
        <v>PRBND'!</v>
      </c>
      <c r="F217" s="5" t="str">
        <f t="shared" si="52"/>
        <v>C:\Users\jaime.benazar\Quorum Business Solutions\Ecopetrol Prometeo - Documents\Planning Space Implementation\3. Analysis &amp; Design\Design\FC22\DRR Jaime\Por presentar a ECP\Cantagallo\Cristalina\[VRC_CRISTALINA_CF_SEC_20221231.xlsx]CF PRBND'!</v>
      </c>
      <c r="G217" s="7" t="s">
        <v>47</v>
      </c>
      <c r="H217" s="4"/>
      <c r="I217" s="4"/>
      <c r="J217" s="4"/>
    </row>
    <row r="218" spans="1:10" x14ac:dyDescent="0.25">
      <c r="A218" s="7" t="s">
        <v>101</v>
      </c>
      <c r="B218" s="7">
        <f t="shared" si="53"/>
        <v>2049</v>
      </c>
      <c r="C218" s="4" t="s">
        <v>51</v>
      </c>
      <c r="D218" s="5" t="s">
        <v>128</v>
      </c>
      <c r="E218" s="10" t="str">
        <f t="shared" si="51"/>
        <v>PRBND'!</v>
      </c>
      <c r="F218" s="5" t="str">
        <f t="shared" si="52"/>
        <v>C:\Users\jaime.benazar\Quorum Business Solutions\Ecopetrol Prometeo - Documents\Planning Space Implementation\3. Analysis &amp; Design\Design\FC22\DRR Jaime\Por presentar a ECP\Cantagallo\Cristalina\[VRC_CRISTALINA_CF_SEC_20221231.xlsx]CF PRBND'!</v>
      </c>
      <c r="G218" s="7" t="s">
        <v>47</v>
      </c>
      <c r="H218" s="4"/>
      <c r="I218" s="4"/>
      <c r="J218" s="4"/>
    </row>
    <row r="219" spans="1:10" x14ac:dyDescent="0.25">
      <c r="A219" s="7" t="s">
        <v>101</v>
      </c>
      <c r="B219" s="7">
        <f t="shared" si="53"/>
        <v>2050</v>
      </c>
      <c r="C219" s="4" t="s">
        <v>51</v>
      </c>
      <c r="D219" s="5" t="s">
        <v>128</v>
      </c>
      <c r="E219" s="10" t="str">
        <f t="shared" si="51"/>
        <v>PRBND'!</v>
      </c>
      <c r="F219" s="5" t="str">
        <f t="shared" si="52"/>
        <v>C:\Users\jaime.benazar\Quorum Business Solutions\Ecopetrol Prometeo - Documents\Planning Space Implementation\3. Analysis &amp; Design\Design\FC22\DRR Jaime\Por presentar a ECP\Cantagallo\Cristalina\[VRC_CRISTALINA_CF_SEC_20221231.xlsx]CF PRBND'!</v>
      </c>
      <c r="G219" s="7" t="s">
        <v>47</v>
      </c>
      <c r="H219" s="4"/>
      <c r="I219" s="4"/>
      <c r="J219" s="4"/>
    </row>
    <row r="220" spans="1:10" x14ac:dyDescent="0.25">
      <c r="A220" s="7" t="s">
        <v>101</v>
      </c>
      <c r="B220" s="7">
        <f t="shared" si="53"/>
        <v>2051</v>
      </c>
      <c r="C220" s="4" t="s">
        <v>51</v>
      </c>
      <c r="D220" s="5" t="s">
        <v>128</v>
      </c>
      <c r="E220" s="10" t="str">
        <f t="shared" si="51"/>
        <v>PRBND'!</v>
      </c>
      <c r="F220" s="5" t="str">
        <f t="shared" si="52"/>
        <v>C:\Users\jaime.benazar\Quorum Business Solutions\Ecopetrol Prometeo - Documents\Planning Space Implementation\3. Analysis &amp; Design\Design\FC22\DRR Jaime\Por presentar a ECP\Cantagallo\Cristalina\[VRC_CRISTALINA_CF_SEC_20221231.xlsx]CF PRBND'!</v>
      </c>
      <c r="G220" s="7" t="s">
        <v>47</v>
      </c>
      <c r="H220" s="4"/>
      <c r="I220" s="4"/>
      <c r="J220" s="4"/>
    </row>
    <row r="221" spans="1:10" x14ac:dyDescent="0.25">
      <c r="A221" s="7" t="s">
        <v>101</v>
      </c>
      <c r="B221" s="7">
        <f t="shared" si="53"/>
        <v>2052</v>
      </c>
      <c r="C221" s="4" t="s">
        <v>51</v>
      </c>
      <c r="D221" s="5" t="s">
        <v>128</v>
      </c>
      <c r="E221" s="10" t="str">
        <f t="shared" si="51"/>
        <v>PRBND'!</v>
      </c>
      <c r="F221" s="5" t="str">
        <f t="shared" si="52"/>
        <v>C:\Users\jaime.benazar\Quorum Business Solutions\Ecopetrol Prometeo - Documents\Planning Space Implementation\3. Analysis &amp; Design\Design\FC22\DRR Jaime\Por presentar a ECP\Cantagallo\Cristalina\[VRC_CRISTALINA_CF_SEC_20221231.xlsx]CF PRBND'!</v>
      </c>
      <c r="G221" s="7" t="s">
        <v>47</v>
      </c>
      <c r="H221" s="4"/>
      <c r="I221" s="4"/>
      <c r="J221" s="4"/>
    </row>
    <row r="222" spans="1:10" x14ac:dyDescent="0.25">
      <c r="A222" s="7" t="s">
        <v>101</v>
      </c>
      <c r="B222" s="7">
        <f t="shared" si="53"/>
        <v>2053</v>
      </c>
      <c r="C222" s="4" t="s">
        <v>51</v>
      </c>
      <c r="D222" s="5" t="s">
        <v>128</v>
      </c>
      <c r="E222" s="10" t="str">
        <f t="shared" si="51"/>
        <v>PRBND'!</v>
      </c>
      <c r="F222" s="5" t="str">
        <f t="shared" si="52"/>
        <v>C:\Users\jaime.benazar\Quorum Business Solutions\Ecopetrol Prometeo - Documents\Planning Space Implementation\3. Analysis &amp; Design\Design\FC22\DRR Jaime\Por presentar a ECP\Cantagallo\Cristalina\[VRC_CRISTALINA_CF_SEC_20221231.xlsx]CF PRBND'!</v>
      </c>
      <c r="G222" s="7" t="s">
        <v>47</v>
      </c>
      <c r="H222" s="4"/>
      <c r="I222" s="4"/>
      <c r="J222" s="4"/>
    </row>
    <row r="223" spans="1:10" x14ac:dyDescent="0.25">
      <c r="A223" s="7" t="s">
        <v>101</v>
      </c>
      <c r="B223" s="7">
        <f t="shared" si="53"/>
        <v>2054</v>
      </c>
      <c r="C223" s="4" t="s">
        <v>51</v>
      </c>
      <c r="D223" s="5" t="s">
        <v>128</v>
      </c>
      <c r="E223" s="10" t="str">
        <f t="shared" si="51"/>
        <v>PRBND'!</v>
      </c>
      <c r="F223" s="5" t="str">
        <f t="shared" si="52"/>
        <v>C:\Users\jaime.benazar\Quorum Business Solutions\Ecopetrol Prometeo - Documents\Planning Space Implementation\3. Analysis &amp; Design\Design\FC22\DRR Jaime\Por presentar a ECP\Cantagallo\Cristalina\[VRC_CRISTALINA_CF_SEC_20221231.xlsx]CF PRBND'!</v>
      </c>
      <c r="G223" s="7" t="s">
        <v>47</v>
      </c>
      <c r="H223" s="4"/>
      <c r="I223" s="4"/>
      <c r="J223" s="4"/>
    </row>
    <row r="224" spans="1:10" x14ac:dyDescent="0.25">
      <c r="A224" s="7" t="s">
        <v>101</v>
      </c>
      <c r="B224" s="7">
        <f t="shared" si="53"/>
        <v>2055</v>
      </c>
      <c r="C224" s="4" t="s">
        <v>51</v>
      </c>
      <c r="D224" s="5" t="s">
        <v>128</v>
      </c>
      <c r="E224" s="10" t="str">
        <f t="shared" si="51"/>
        <v>PRBND'!</v>
      </c>
      <c r="F224" s="5" t="str">
        <f t="shared" si="52"/>
        <v>C:\Users\jaime.benazar\Quorum Business Solutions\Ecopetrol Prometeo - Documents\Planning Space Implementation\3. Analysis &amp; Design\Design\FC22\DRR Jaime\Por presentar a ECP\Cantagallo\Cristalina\[VRC_CRISTALINA_CF_SEC_20221231.xlsx]CF PRBND'!</v>
      </c>
      <c r="G224" s="7" t="s">
        <v>47</v>
      </c>
      <c r="H224" s="4"/>
      <c r="I224" s="4"/>
      <c r="J224" s="4"/>
    </row>
    <row r="225" spans="1:10" x14ac:dyDescent="0.25">
      <c r="A225" s="7" t="s">
        <v>101</v>
      </c>
      <c r="B225" s="7">
        <f t="shared" si="53"/>
        <v>2056</v>
      </c>
      <c r="C225" s="4" t="s">
        <v>51</v>
      </c>
      <c r="D225" s="5" t="s">
        <v>128</v>
      </c>
      <c r="E225" s="10" t="str">
        <f t="shared" si="51"/>
        <v>PRBND'!</v>
      </c>
      <c r="F225" s="5" t="str">
        <f t="shared" si="52"/>
        <v>C:\Users\jaime.benazar\Quorum Business Solutions\Ecopetrol Prometeo - Documents\Planning Space Implementation\3. Analysis &amp; Design\Design\FC22\DRR Jaime\Por presentar a ECP\Cantagallo\Cristalina\[VRC_CRISTALINA_CF_SEC_20221231.xlsx]CF PRBND'!</v>
      </c>
      <c r="G225" s="7" t="s">
        <v>47</v>
      </c>
      <c r="H225" s="4"/>
      <c r="I225" s="4"/>
      <c r="J225" s="4"/>
    </row>
    <row r="226" spans="1:10" x14ac:dyDescent="0.25">
      <c r="A226" s="7" t="s">
        <v>101</v>
      </c>
      <c r="B226" s="7">
        <f t="shared" si="53"/>
        <v>2057</v>
      </c>
      <c r="C226" s="4" t="s">
        <v>51</v>
      </c>
      <c r="D226" s="5" t="s">
        <v>128</v>
      </c>
      <c r="E226" s="10" t="str">
        <f t="shared" si="51"/>
        <v>PRBND'!</v>
      </c>
      <c r="F226" s="5" t="str">
        <f t="shared" si="52"/>
        <v>C:\Users\jaime.benazar\Quorum Business Solutions\Ecopetrol Prometeo - Documents\Planning Space Implementation\3. Analysis &amp; Design\Design\FC22\DRR Jaime\Por presentar a ECP\Cantagallo\Cristalina\[VRC_CRISTALINA_CF_SEC_20221231.xlsx]CF PRBND'!</v>
      </c>
      <c r="G226" s="7" t="s">
        <v>47</v>
      </c>
      <c r="H226" s="4"/>
      <c r="I226" s="4"/>
      <c r="J226" s="4"/>
    </row>
    <row r="227" spans="1:10" x14ac:dyDescent="0.25">
      <c r="A227" s="7" t="s">
        <v>101</v>
      </c>
      <c r="B227" s="7">
        <f t="shared" si="53"/>
        <v>2058</v>
      </c>
      <c r="C227" s="4" t="s">
        <v>51</v>
      </c>
      <c r="D227" s="5" t="s">
        <v>128</v>
      </c>
      <c r="E227" s="10" t="str">
        <f t="shared" si="51"/>
        <v>PRBND'!</v>
      </c>
      <c r="F227" s="5" t="str">
        <f t="shared" si="52"/>
        <v>C:\Users\jaime.benazar\Quorum Business Solutions\Ecopetrol Prometeo - Documents\Planning Space Implementation\3. Analysis &amp; Design\Design\FC22\DRR Jaime\Por presentar a ECP\Cantagallo\Cristalina\[VRC_CRISTALINA_CF_SEC_20221231.xlsx]CF PRBND'!</v>
      </c>
      <c r="G227" s="7" t="s">
        <v>47</v>
      </c>
      <c r="H227" s="4"/>
      <c r="I227" s="4"/>
      <c r="J227" s="4"/>
    </row>
    <row r="228" spans="1:10" x14ac:dyDescent="0.25">
      <c r="A228" s="7" t="s">
        <v>101</v>
      </c>
      <c r="B228" s="7">
        <f t="shared" si="53"/>
        <v>2059</v>
      </c>
      <c r="C228" s="4" t="s">
        <v>51</v>
      </c>
      <c r="D228" s="5" t="s">
        <v>128</v>
      </c>
      <c r="E228" s="10" t="str">
        <f t="shared" si="51"/>
        <v>PRBND'!</v>
      </c>
      <c r="F228" s="5" t="str">
        <f t="shared" si="52"/>
        <v>C:\Users\jaime.benazar\Quorum Business Solutions\Ecopetrol Prometeo - Documents\Planning Space Implementation\3. Analysis &amp; Design\Design\FC22\DRR Jaime\Por presentar a ECP\Cantagallo\Cristalina\[VRC_CRISTALINA_CF_SEC_20221231.xlsx]CF PRBND'!</v>
      </c>
      <c r="G228" s="7" t="s">
        <v>47</v>
      </c>
      <c r="H228" s="4"/>
      <c r="I228" s="4"/>
      <c r="J228" s="4"/>
    </row>
    <row r="229" spans="1:10" x14ac:dyDescent="0.25">
      <c r="A229" s="7" t="s">
        <v>28</v>
      </c>
      <c r="B229" s="7"/>
      <c r="C229" s="4" t="s">
        <v>51</v>
      </c>
      <c r="D229" s="5"/>
      <c r="E229" s="10" t="str">
        <f t="shared" ref="E229" si="54">_xlfn.CONCAT(A229,"'!")</f>
        <v>Total'!</v>
      </c>
      <c r="F229" s="5" t="str">
        <f t="shared" ref="F229" si="55">_xlfn.CONCAT(D229," ",E229)</f>
        <v xml:space="preserve"> Total'!</v>
      </c>
      <c r="G229" s="7" t="s">
        <v>47</v>
      </c>
      <c r="H229" s="4"/>
      <c r="I229" s="4"/>
      <c r="J229" s="4"/>
    </row>
    <row r="230" spans="1:10" x14ac:dyDescent="0.25">
      <c r="A230" s="7" t="s">
        <v>4</v>
      </c>
      <c r="B230" s="7">
        <v>2023</v>
      </c>
      <c r="C230" s="4" t="s">
        <v>51</v>
      </c>
      <c r="D230" s="5" t="s">
        <v>128</v>
      </c>
      <c r="E230" s="10" t="str">
        <f t="shared" si="24"/>
        <v>PRB'!</v>
      </c>
      <c r="F230" s="5" t="str">
        <f t="shared" si="48"/>
        <v>C:\Users\jaime.benazar\Quorum Business Solutions\Ecopetrol Prometeo - Documents\Planning Space Implementation\3. Analysis &amp; Design\Design\FC22\DRR Jaime\Por presentar a ECP\Cantagallo\Cristalina\[VRC_CRISTALINA_CF_SEC_20221231.xlsx]CF PRB'!</v>
      </c>
      <c r="G230" s="7" t="s">
        <v>47</v>
      </c>
      <c r="H230" s="4">
        <f>IF(A230&lt;&gt;A100,36,H100+1)</f>
        <v>36</v>
      </c>
      <c r="I230" s="4" t="str">
        <f t="shared" si="25"/>
        <v>='C:\Users\jaime.benazar\Quorum Business Solutions\Ecopetrol Prometeo - Documents\Planning Space Implementation\3. Analysis &amp; Design\Design\FC22\DRR Jaime\Por presentar a ECP\Cantagallo\Cristalina\[VRC_CRISTALINA_CF_SEC_20221231.xlsx]CF PRB'!$AY$36</v>
      </c>
      <c r="J230" s="4" t="s">
        <v>240</v>
      </c>
    </row>
    <row r="231" spans="1:10" x14ac:dyDescent="0.25">
      <c r="A231" s="7" t="s">
        <v>4</v>
      </c>
      <c r="B231" s="7">
        <f>+B230+1</f>
        <v>2024</v>
      </c>
      <c r="C231" s="4" t="s">
        <v>51</v>
      </c>
      <c r="D231" s="5" t="s">
        <v>128</v>
      </c>
      <c r="E231" s="10" t="str">
        <f t="shared" si="24"/>
        <v>PRB'!</v>
      </c>
      <c r="F231" s="5" t="str">
        <f t="shared" si="48"/>
        <v>C:\Users\jaime.benazar\Quorum Business Solutions\Ecopetrol Prometeo - Documents\Planning Space Implementation\3. Analysis &amp; Design\Design\FC22\DRR Jaime\Por presentar a ECP\Cantagallo\Cristalina\[VRC_CRISTALINA_CF_SEC_20221231.xlsx]CF PRB'!</v>
      </c>
      <c r="G231" s="7" t="s">
        <v>47</v>
      </c>
      <c r="H231" s="4">
        <f t="shared" si="26"/>
        <v>37</v>
      </c>
      <c r="I231" s="4" t="str">
        <f t="shared" si="25"/>
        <v>='C:\Users\jaime.benazar\Quorum Business Solutions\Ecopetrol Prometeo - Documents\Planning Space Implementation\3. Analysis &amp; Design\Design\FC22\DRR Jaime\Por presentar a ECP\Cantagallo\Cristalina\[VRC_CRISTALINA_CF_SEC_20221231.xlsx]CF PRB'!$AY$37</v>
      </c>
      <c r="J231" s="4" t="s">
        <v>241</v>
      </c>
    </row>
    <row r="232" spans="1:10" x14ac:dyDescent="0.25">
      <c r="A232" s="7" t="s">
        <v>4</v>
      </c>
      <c r="B232" s="7">
        <f t="shared" ref="B232:B243" si="56">+B231+1</f>
        <v>2025</v>
      </c>
      <c r="C232" s="4" t="s">
        <v>51</v>
      </c>
      <c r="D232" s="5" t="s">
        <v>128</v>
      </c>
      <c r="E232" s="10" t="str">
        <f t="shared" si="24"/>
        <v>PRB'!</v>
      </c>
      <c r="F232" s="5" t="str">
        <f t="shared" si="48"/>
        <v>C:\Users\jaime.benazar\Quorum Business Solutions\Ecopetrol Prometeo - Documents\Planning Space Implementation\3. Analysis &amp; Design\Design\FC22\DRR Jaime\Por presentar a ECP\Cantagallo\Cristalina\[VRC_CRISTALINA_CF_SEC_20221231.xlsx]CF PRB'!</v>
      </c>
      <c r="G232" s="7" t="s">
        <v>47</v>
      </c>
      <c r="H232" s="4">
        <f t="shared" si="26"/>
        <v>38</v>
      </c>
      <c r="I232" s="4" t="str">
        <f t="shared" si="25"/>
        <v>='C:\Users\jaime.benazar\Quorum Business Solutions\Ecopetrol Prometeo - Documents\Planning Space Implementation\3. Analysis &amp; Design\Design\FC22\DRR Jaime\Por presentar a ECP\Cantagallo\Cristalina\[VRC_CRISTALINA_CF_SEC_20221231.xlsx]CF PRB'!$AY$38</v>
      </c>
      <c r="J232" s="4" t="s">
        <v>242</v>
      </c>
    </row>
    <row r="233" spans="1:10" x14ac:dyDescent="0.25">
      <c r="A233" s="7" t="s">
        <v>4</v>
      </c>
      <c r="B233" s="7">
        <f t="shared" si="56"/>
        <v>2026</v>
      </c>
      <c r="C233" s="4" t="s">
        <v>51</v>
      </c>
      <c r="D233" s="5" t="s">
        <v>128</v>
      </c>
      <c r="E233" s="10" t="str">
        <f t="shared" si="24"/>
        <v>PRB'!</v>
      </c>
      <c r="F233" s="5" t="str">
        <f t="shared" si="48"/>
        <v>C:\Users\jaime.benazar\Quorum Business Solutions\Ecopetrol Prometeo - Documents\Planning Space Implementation\3. Analysis &amp; Design\Design\FC22\DRR Jaime\Por presentar a ECP\Cantagallo\Cristalina\[VRC_CRISTALINA_CF_SEC_20221231.xlsx]CF PRB'!</v>
      </c>
      <c r="G233" s="7" t="s">
        <v>47</v>
      </c>
      <c r="H233" s="4">
        <f t="shared" si="26"/>
        <v>39</v>
      </c>
      <c r="I233" s="4" t="str">
        <f t="shared" si="25"/>
        <v>='C:\Users\jaime.benazar\Quorum Business Solutions\Ecopetrol Prometeo - Documents\Planning Space Implementation\3. Analysis &amp; Design\Design\FC22\DRR Jaime\Por presentar a ECP\Cantagallo\Cristalina\[VRC_CRISTALINA_CF_SEC_20221231.xlsx]CF PRB'!$AY$39</v>
      </c>
      <c r="J233" s="4" t="s">
        <v>243</v>
      </c>
    </row>
    <row r="234" spans="1:10" x14ac:dyDescent="0.25">
      <c r="A234" s="7" t="s">
        <v>4</v>
      </c>
      <c r="B234" s="7">
        <f t="shared" si="56"/>
        <v>2027</v>
      </c>
      <c r="C234" s="4" t="s">
        <v>51</v>
      </c>
      <c r="D234" s="5" t="s">
        <v>128</v>
      </c>
      <c r="E234" s="10" t="str">
        <f t="shared" si="24"/>
        <v>PRB'!</v>
      </c>
      <c r="F234" s="5" t="str">
        <f t="shared" si="48"/>
        <v>C:\Users\jaime.benazar\Quorum Business Solutions\Ecopetrol Prometeo - Documents\Planning Space Implementation\3. Analysis &amp; Design\Design\FC22\DRR Jaime\Por presentar a ECP\Cantagallo\Cristalina\[VRC_CRISTALINA_CF_SEC_20221231.xlsx]CF PRB'!</v>
      </c>
      <c r="G234" s="7" t="s">
        <v>47</v>
      </c>
      <c r="H234" s="4">
        <f t="shared" si="26"/>
        <v>40</v>
      </c>
      <c r="I234" s="4" t="str">
        <f t="shared" si="25"/>
        <v>='C:\Users\jaime.benazar\Quorum Business Solutions\Ecopetrol Prometeo - Documents\Planning Space Implementation\3. Analysis &amp; Design\Design\FC22\DRR Jaime\Por presentar a ECP\Cantagallo\Cristalina\[VRC_CRISTALINA_CF_SEC_20221231.xlsx]CF PRB'!$AY$40</v>
      </c>
      <c r="J234" s="4" t="s">
        <v>244</v>
      </c>
    </row>
    <row r="235" spans="1:10" x14ac:dyDescent="0.25">
      <c r="A235" s="7" t="s">
        <v>4</v>
      </c>
      <c r="B235" s="7">
        <f t="shared" si="56"/>
        <v>2028</v>
      </c>
      <c r="C235" s="4" t="s">
        <v>51</v>
      </c>
      <c r="D235" s="5" t="s">
        <v>128</v>
      </c>
      <c r="E235" s="10" t="str">
        <f t="shared" si="24"/>
        <v>PRB'!</v>
      </c>
      <c r="F235" s="5" t="str">
        <f t="shared" si="48"/>
        <v>C:\Users\jaime.benazar\Quorum Business Solutions\Ecopetrol Prometeo - Documents\Planning Space Implementation\3. Analysis &amp; Design\Design\FC22\DRR Jaime\Por presentar a ECP\Cantagallo\Cristalina\[VRC_CRISTALINA_CF_SEC_20221231.xlsx]CF PRB'!</v>
      </c>
      <c r="G235" s="7" t="s">
        <v>47</v>
      </c>
      <c r="H235" s="4">
        <f t="shared" si="26"/>
        <v>41</v>
      </c>
      <c r="I235" s="4" t="str">
        <f t="shared" si="25"/>
        <v>='C:\Users\jaime.benazar\Quorum Business Solutions\Ecopetrol Prometeo - Documents\Planning Space Implementation\3. Analysis &amp; Design\Design\FC22\DRR Jaime\Por presentar a ECP\Cantagallo\Cristalina\[VRC_CRISTALINA_CF_SEC_20221231.xlsx]CF PRB'!$AY$41</v>
      </c>
      <c r="J235" s="4" t="s">
        <v>245</v>
      </c>
    </row>
    <row r="236" spans="1:10" x14ac:dyDescent="0.25">
      <c r="A236" s="7" t="s">
        <v>4</v>
      </c>
      <c r="B236" s="7">
        <f t="shared" si="56"/>
        <v>2029</v>
      </c>
      <c r="C236" s="4" t="s">
        <v>51</v>
      </c>
      <c r="D236" s="5" t="s">
        <v>128</v>
      </c>
      <c r="E236" s="10" t="str">
        <f t="shared" si="24"/>
        <v>PRB'!</v>
      </c>
      <c r="F236" s="5" t="str">
        <f t="shared" si="48"/>
        <v>C:\Users\jaime.benazar\Quorum Business Solutions\Ecopetrol Prometeo - Documents\Planning Space Implementation\3. Analysis &amp; Design\Design\FC22\DRR Jaime\Por presentar a ECP\Cantagallo\Cristalina\[VRC_CRISTALINA_CF_SEC_20221231.xlsx]CF PRB'!</v>
      </c>
      <c r="G236" s="7" t="s">
        <v>47</v>
      </c>
      <c r="H236" s="4">
        <f t="shared" si="26"/>
        <v>42</v>
      </c>
      <c r="I236" s="4" t="str">
        <f t="shared" si="25"/>
        <v>='C:\Users\jaime.benazar\Quorum Business Solutions\Ecopetrol Prometeo - Documents\Planning Space Implementation\3. Analysis &amp; Design\Design\FC22\DRR Jaime\Por presentar a ECP\Cantagallo\Cristalina\[VRC_CRISTALINA_CF_SEC_20221231.xlsx]CF PRB'!$AY$42</v>
      </c>
      <c r="J236" s="4" t="s">
        <v>246</v>
      </c>
    </row>
    <row r="237" spans="1:10" x14ac:dyDescent="0.25">
      <c r="A237" s="7" t="s">
        <v>4</v>
      </c>
      <c r="B237" s="7">
        <f t="shared" si="56"/>
        <v>2030</v>
      </c>
      <c r="C237" s="4" t="s">
        <v>51</v>
      </c>
      <c r="D237" s="5" t="s">
        <v>128</v>
      </c>
      <c r="E237" s="10" t="str">
        <f t="shared" si="24"/>
        <v>PRB'!</v>
      </c>
      <c r="F237" s="5" t="str">
        <f t="shared" si="48"/>
        <v>C:\Users\jaime.benazar\Quorum Business Solutions\Ecopetrol Prometeo - Documents\Planning Space Implementation\3. Analysis &amp; Design\Design\FC22\DRR Jaime\Por presentar a ECP\Cantagallo\Cristalina\[VRC_CRISTALINA_CF_SEC_20221231.xlsx]CF PRB'!</v>
      </c>
      <c r="G237" s="7" t="s">
        <v>47</v>
      </c>
      <c r="H237" s="4">
        <f t="shared" si="26"/>
        <v>43</v>
      </c>
      <c r="I237" s="4" t="str">
        <f t="shared" si="25"/>
        <v>='C:\Users\jaime.benazar\Quorum Business Solutions\Ecopetrol Prometeo - Documents\Planning Space Implementation\3. Analysis &amp; Design\Design\FC22\DRR Jaime\Por presentar a ECP\Cantagallo\Cristalina\[VRC_CRISTALINA_CF_SEC_20221231.xlsx]CF PRB'!$AY$43</v>
      </c>
      <c r="J237" s="4" t="s">
        <v>247</v>
      </c>
    </row>
    <row r="238" spans="1:10" x14ac:dyDescent="0.25">
      <c r="A238" s="7" t="s">
        <v>4</v>
      </c>
      <c r="B238" s="7">
        <f t="shared" si="56"/>
        <v>2031</v>
      </c>
      <c r="C238" s="4" t="s">
        <v>51</v>
      </c>
      <c r="D238" s="5" t="s">
        <v>128</v>
      </c>
      <c r="E238" s="10" t="str">
        <f t="shared" si="24"/>
        <v>PRB'!</v>
      </c>
      <c r="F238" s="5" t="str">
        <f t="shared" si="48"/>
        <v>C:\Users\jaime.benazar\Quorum Business Solutions\Ecopetrol Prometeo - Documents\Planning Space Implementation\3. Analysis &amp; Design\Design\FC22\DRR Jaime\Por presentar a ECP\Cantagallo\Cristalina\[VRC_CRISTALINA_CF_SEC_20221231.xlsx]CF PRB'!</v>
      </c>
      <c r="G238" s="7" t="s">
        <v>47</v>
      </c>
      <c r="H238" s="4">
        <f t="shared" si="26"/>
        <v>44</v>
      </c>
      <c r="I238" s="4" t="str">
        <f t="shared" si="25"/>
        <v>='C:\Users\jaime.benazar\Quorum Business Solutions\Ecopetrol Prometeo - Documents\Planning Space Implementation\3. Analysis &amp; Design\Design\FC22\DRR Jaime\Por presentar a ECP\Cantagallo\Cristalina\[VRC_CRISTALINA_CF_SEC_20221231.xlsx]CF PRB'!$AY$44</v>
      </c>
      <c r="J238" s="4" t="s">
        <v>248</v>
      </c>
    </row>
    <row r="239" spans="1:10" x14ac:dyDescent="0.25">
      <c r="A239" s="7" t="s">
        <v>4</v>
      </c>
      <c r="B239" s="7">
        <f t="shared" si="56"/>
        <v>2032</v>
      </c>
      <c r="C239" s="4" t="s">
        <v>51</v>
      </c>
      <c r="D239" s="5" t="s">
        <v>128</v>
      </c>
      <c r="E239" s="10" t="str">
        <f t="shared" si="24"/>
        <v>PRB'!</v>
      </c>
      <c r="F239" s="5" t="str">
        <f t="shared" si="48"/>
        <v>C:\Users\jaime.benazar\Quorum Business Solutions\Ecopetrol Prometeo - Documents\Planning Space Implementation\3. Analysis &amp; Design\Design\FC22\DRR Jaime\Por presentar a ECP\Cantagallo\Cristalina\[VRC_CRISTALINA_CF_SEC_20221231.xlsx]CF PRB'!</v>
      </c>
      <c r="G239" s="7" t="s">
        <v>47</v>
      </c>
      <c r="H239" s="4">
        <f t="shared" si="26"/>
        <v>45</v>
      </c>
      <c r="I239" s="4" t="str">
        <f t="shared" si="25"/>
        <v>='C:\Users\jaime.benazar\Quorum Business Solutions\Ecopetrol Prometeo - Documents\Planning Space Implementation\3. Analysis &amp; Design\Design\FC22\DRR Jaime\Por presentar a ECP\Cantagallo\Cristalina\[VRC_CRISTALINA_CF_SEC_20221231.xlsx]CF PRB'!$AY$45</v>
      </c>
      <c r="J239" s="4" t="s">
        <v>249</v>
      </c>
    </row>
    <row r="240" spans="1:10" x14ac:dyDescent="0.25">
      <c r="A240" s="7" t="s">
        <v>4</v>
      </c>
      <c r="B240" s="7">
        <f t="shared" si="56"/>
        <v>2033</v>
      </c>
      <c r="C240" s="4" t="s">
        <v>51</v>
      </c>
      <c r="D240" s="5" t="s">
        <v>128</v>
      </c>
      <c r="E240" s="10" t="str">
        <f t="shared" si="24"/>
        <v>PRB'!</v>
      </c>
      <c r="F240" s="5" t="str">
        <f t="shared" si="48"/>
        <v>C:\Users\jaime.benazar\Quorum Business Solutions\Ecopetrol Prometeo - Documents\Planning Space Implementation\3. Analysis &amp; Design\Design\FC22\DRR Jaime\Por presentar a ECP\Cantagallo\Cristalina\[VRC_CRISTALINA_CF_SEC_20221231.xlsx]CF PRB'!</v>
      </c>
      <c r="G240" s="7" t="s">
        <v>47</v>
      </c>
      <c r="H240" s="4">
        <f t="shared" si="26"/>
        <v>46</v>
      </c>
      <c r="I240" s="4" t="str">
        <f t="shared" si="25"/>
        <v>='C:\Users\jaime.benazar\Quorum Business Solutions\Ecopetrol Prometeo - Documents\Planning Space Implementation\3. Analysis &amp; Design\Design\FC22\DRR Jaime\Por presentar a ECP\Cantagallo\Cristalina\[VRC_CRISTALINA_CF_SEC_20221231.xlsx]CF PRB'!$AY$46</v>
      </c>
      <c r="J240" s="4" t="s">
        <v>250</v>
      </c>
    </row>
    <row r="241" spans="1:10" x14ac:dyDescent="0.25">
      <c r="A241" s="7" t="s">
        <v>4</v>
      </c>
      <c r="B241" s="7">
        <f t="shared" si="56"/>
        <v>2034</v>
      </c>
      <c r="C241" s="4" t="s">
        <v>51</v>
      </c>
      <c r="D241" s="5" t="s">
        <v>128</v>
      </c>
      <c r="E241" s="10" t="str">
        <f t="shared" si="24"/>
        <v>PRB'!</v>
      </c>
      <c r="F241" s="5" t="str">
        <f t="shared" si="48"/>
        <v>C:\Users\jaime.benazar\Quorum Business Solutions\Ecopetrol Prometeo - Documents\Planning Space Implementation\3. Analysis &amp; Design\Design\FC22\DRR Jaime\Por presentar a ECP\Cantagallo\Cristalina\[VRC_CRISTALINA_CF_SEC_20221231.xlsx]CF PRB'!</v>
      </c>
      <c r="G241" s="7" t="s">
        <v>47</v>
      </c>
      <c r="H241" s="4">
        <f t="shared" si="26"/>
        <v>47</v>
      </c>
      <c r="I241" s="4" t="str">
        <f t="shared" si="25"/>
        <v>='C:\Users\jaime.benazar\Quorum Business Solutions\Ecopetrol Prometeo - Documents\Planning Space Implementation\3. Analysis &amp; Design\Design\FC22\DRR Jaime\Por presentar a ECP\Cantagallo\Cristalina\[VRC_CRISTALINA_CF_SEC_20221231.xlsx]CF PRB'!$AY$47</v>
      </c>
      <c r="J241" s="4" t="s">
        <v>251</v>
      </c>
    </row>
    <row r="242" spans="1:10" x14ac:dyDescent="0.25">
      <c r="A242" s="7" t="s">
        <v>4</v>
      </c>
      <c r="B242" s="7">
        <f t="shared" si="56"/>
        <v>2035</v>
      </c>
      <c r="C242" s="4" t="s">
        <v>51</v>
      </c>
      <c r="D242" s="5" t="s">
        <v>128</v>
      </c>
      <c r="E242" s="10" t="str">
        <f t="shared" si="24"/>
        <v>PRB'!</v>
      </c>
      <c r="F242" s="5" t="str">
        <f t="shared" si="48"/>
        <v>C:\Users\jaime.benazar\Quorum Business Solutions\Ecopetrol Prometeo - Documents\Planning Space Implementation\3. Analysis &amp; Design\Design\FC22\DRR Jaime\Por presentar a ECP\Cantagallo\Cristalina\[VRC_CRISTALINA_CF_SEC_20221231.xlsx]CF PRB'!</v>
      </c>
      <c r="G242" s="7" t="s">
        <v>47</v>
      </c>
      <c r="H242" s="4">
        <f t="shared" si="26"/>
        <v>48</v>
      </c>
      <c r="I242" s="4" t="str">
        <f t="shared" si="25"/>
        <v>='C:\Users\jaime.benazar\Quorum Business Solutions\Ecopetrol Prometeo - Documents\Planning Space Implementation\3. Analysis &amp; Design\Design\FC22\DRR Jaime\Por presentar a ECP\Cantagallo\Cristalina\[VRC_CRISTALINA_CF_SEC_20221231.xlsx]CF PRB'!$AY$48</v>
      </c>
      <c r="J242" s="4" t="s">
        <v>252</v>
      </c>
    </row>
    <row r="243" spans="1:10" x14ac:dyDescent="0.25">
      <c r="A243" s="7" t="s">
        <v>4</v>
      </c>
      <c r="B243" s="7">
        <f t="shared" si="56"/>
        <v>2036</v>
      </c>
      <c r="C243" s="4" t="s">
        <v>51</v>
      </c>
      <c r="D243" s="5" t="s">
        <v>128</v>
      </c>
      <c r="E243" s="10" t="str">
        <f t="shared" si="24"/>
        <v>PRB'!</v>
      </c>
      <c r="F243" s="5" t="str">
        <f t="shared" si="48"/>
        <v>C:\Users\jaime.benazar\Quorum Business Solutions\Ecopetrol Prometeo - Documents\Planning Space Implementation\3. Analysis &amp; Design\Design\FC22\DRR Jaime\Por presentar a ECP\Cantagallo\Cristalina\[VRC_CRISTALINA_CF_SEC_20221231.xlsx]CF PRB'!</v>
      </c>
      <c r="G243" s="7" t="s">
        <v>47</v>
      </c>
      <c r="H243" s="4">
        <f t="shared" si="26"/>
        <v>49</v>
      </c>
      <c r="I243" s="4" t="str">
        <f t="shared" si="25"/>
        <v>='C:\Users\jaime.benazar\Quorum Business Solutions\Ecopetrol Prometeo - Documents\Planning Space Implementation\3. Analysis &amp; Design\Design\FC22\DRR Jaime\Por presentar a ECP\Cantagallo\Cristalina\[VRC_CRISTALINA_CF_SEC_20221231.xlsx]CF PRB'!$AY$49</v>
      </c>
      <c r="J243" s="4" t="s">
        <v>253</v>
      </c>
    </row>
    <row r="244" spans="1:10" x14ac:dyDescent="0.25">
      <c r="A244" s="7" t="s">
        <v>4</v>
      </c>
      <c r="B244" s="7">
        <f>+B243+1</f>
        <v>2037</v>
      </c>
      <c r="C244" s="4" t="s">
        <v>51</v>
      </c>
      <c r="D244" s="5" t="s">
        <v>128</v>
      </c>
      <c r="E244" s="10" t="str">
        <f t="shared" si="24"/>
        <v>PRB'!</v>
      </c>
      <c r="F244" s="5" t="str">
        <f t="shared" si="48"/>
        <v>C:\Users\jaime.benazar\Quorum Business Solutions\Ecopetrol Prometeo - Documents\Planning Space Implementation\3. Analysis &amp; Design\Design\FC22\DRR Jaime\Por presentar a ECP\Cantagallo\Cristalina\[VRC_CRISTALINA_CF_SEC_20221231.xlsx]CF PRB'!</v>
      </c>
      <c r="G244" s="7" t="s">
        <v>47</v>
      </c>
      <c r="H244" s="4">
        <f t="shared" si="26"/>
        <v>50</v>
      </c>
      <c r="I244" s="4" t="str">
        <f t="shared" si="25"/>
        <v>='C:\Users\jaime.benazar\Quorum Business Solutions\Ecopetrol Prometeo - Documents\Planning Space Implementation\3. Analysis &amp; Design\Design\FC22\DRR Jaime\Por presentar a ECP\Cantagallo\Cristalina\[VRC_CRISTALINA_CF_SEC_20221231.xlsx]CF PRB'!$AY$50</v>
      </c>
      <c r="J244" s="4" t="s">
        <v>254</v>
      </c>
    </row>
    <row r="245" spans="1:10" x14ac:dyDescent="0.25">
      <c r="A245" s="7" t="s">
        <v>4</v>
      </c>
      <c r="B245" s="7">
        <f t="shared" ref="B245:B247" si="57">+B244+1</f>
        <v>2038</v>
      </c>
      <c r="C245" s="4" t="s">
        <v>51</v>
      </c>
      <c r="D245" s="5" t="s">
        <v>128</v>
      </c>
      <c r="E245" s="10" t="str">
        <f t="shared" si="24"/>
        <v>PRB'!</v>
      </c>
      <c r="F245" s="5" t="str">
        <f t="shared" si="48"/>
        <v>C:\Users\jaime.benazar\Quorum Business Solutions\Ecopetrol Prometeo - Documents\Planning Space Implementation\3. Analysis &amp; Design\Design\FC22\DRR Jaime\Por presentar a ECP\Cantagallo\Cristalina\[VRC_CRISTALINA_CF_SEC_20221231.xlsx]CF PRB'!</v>
      </c>
      <c r="G245" s="7" t="s">
        <v>47</v>
      </c>
      <c r="H245" s="4">
        <f t="shared" si="26"/>
        <v>51</v>
      </c>
      <c r="I245" s="4" t="str">
        <f t="shared" si="25"/>
        <v>='C:\Users\jaime.benazar\Quorum Business Solutions\Ecopetrol Prometeo - Documents\Planning Space Implementation\3. Analysis &amp; Design\Design\FC22\DRR Jaime\Por presentar a ECP\Cantagallo\Cristalina\[VRC_CRISTALINA_CF_SEC_20221231.xlsx]CF PRB'!$AY$51</v>
      </c>
      <c r="J245" s="4" t="s">
        <v>255</v>
      </c>
    </row>
    <row r="246" spans="1:10" x14ac:dyDescent="0.25">
      <c r="A246" s="7" t="s">
        <v>4</v>
      </c>
      <c r="B246" s="7">
        <f t="shared" si="57"/>
        <v>2039</v>
      </c>
      <c r="C246" s="4" t="s">
        <v>51</v>
      </c>
      <c r="D246" s="5" t="s">
        <v>128</v>
      </c>
      <c r="E246" s="10" t="str">
        <f t="shared" si="24"/>
        <v>PRB'!</v>
      </c>
      <c r="F246" s="5" t="str">
        <f t="shared" si="48"/>
        <v>C:\Users\jaime.benazar\Quorum Business Solutions\Ecopetrol Prometeo - Documents\Planning Space Implementation\3. Analysis &amp; Design\Design\FC22\DRR Jaime\Por presentar a ECP\Cantagallo\Cristalina\[VRC_CRISTALINA_CF_SEC_20221231.xlsx]CF PRB'!</v>
      </c>
      <c r="G246" s="7" t="s">
        <v>47</v>
      </c>
      <c r="H246" s="4">
        <f t="shared" si="26"/>
        <v>52</v>
      </c>
      <c r="I246" s="4" t="str">
        <f t="shared" si="25"/>
        <v>='C:\Users\jaime.benazar\Quorum Business Solutions\Ecopetrol Prometeo - Documents\Planning Space Implementation\3. Analysis &amp; Design\Design\FC22\DRR Jaime\Por presentar a ECP\Cantagallo\Cristalina\[VRC_CRISTALINA_CF_SEC_20221231.xlsx]CF PRB'!$AY$52</v>
      </c>
      <c r="J246" s="4" t="s">
        <v>256</v>
      </c>
    </row>
    <row r="247" spans="1:10" x14ac:dyDescent="0.25">
      <c r="A247" s="7" t="s">
        <v>4</v>
      </c>
      <c r="B247" s="7">
        <f t="shared" si="57"/>
        <v>2040</v>
      </c>
      <c r="C247" s="4" t="s">
        <v>51</v>
      </c>
      <c r="D247" s="5" t="s">
        <v>128</v>
      </c>
      <c r="E247" s="10" t="str">
        <f t="shared" si="24"/>
        <v>PRB'!</v>
      </c>
      <c r="F247" s="5" t="str">
        <f t="shared" si="48"/>
        <v>C:\Users\jaime.benazar\Quorum Business Solutions\Ecopetrol Prometeo - Documents\Planning Space Implementation\3. Analysis &amp; Design\Design\FC22\DRR Jaime\Por presentar a ECP\Cantagallo\Cristalina\[VRC_CRISTALINA_CF_SEC_20221231.xlsx]CF PRB'!</v>
      </c>
      <c r="G247" s="7" t="s">
        <v>47</v>
      </c>
      <c r="H247" s="4">
        <f t="shared" si="26"/>
        <v>53</v>
      </c>
      <c r="I247" s="4" t="str">
        <f t="shared" si="25"/>
        <v>='C:\Users\jaime.benazar\Quorum Business Solutions\Ecopetrol Prometeo - Documents\Planning Space Implementation\3. Analysis &amp; Design\Design\FC22\DRR Jaime\Por presentar a ECP\Cantagallo\Cristalina\[VRC_CRISTALINA_CF_SEC_20221231.xlsx]CF PRB'!$AY$53</v>
      </c>
      <c r="J247" s="4" t="s">
        <v>257</v>
      </c>
    </row>
    <row r="248" spans="1:10" x14ac:dyDescent="0.25">
      <c r="A248" s="7" t="s">
        <v>4</v>
      </c>
      <c r="B248" s="7">
        <f>+B247+1</f>
        <v>2041</v>
      </c>
      <c r="C248" s="4" t="s">
        <v>51</v>
      </c>
      <c r="D248" s="5" t="s">
        <v>128</v>
      </c>
      <c r="E248" s="10" t="str">
        <f t="shared" si="24"/>
        <v>PRB'!</v>
      </c>
      <c r="F248" s="5" t="str">
        <f t="shared" si="48"/>
        <v>C:\Users\jaime.benazar\Quorum Business Solutions\Ecopetrol Prometeo - Documents\Planning Space Implementation\3. Analysis &amp; Design\Design\FC22\DRR Jaime\Por presentar a ECP\Cantagallo\Cristalina\[VRC_CRISTALINA_CF_SEC_20221231.xlsx]CF PRB'!</v>
      </c>
      <c r="G248" s="7" t="s">
        <v>47</v>
      </c>
      <c r="H248" s="4">
        <f t="shared" si="26"/>
        <v>54</v>
      </c>
      <c r="I248" s="4" t="str">
        <f t="shared" si="25"/>
        <v>='C:\Users\jaime.benazar\Quorum Business Solutions\Ecopetrol Prometeo - Documents\Planning Space Implementation\3. Analysis &amp; Design\Design\FC22\DRR Jaime\Por presentar a ECP\Cantagallo\Cristalina\[VRC_CRISTALINA_CF_SEC_20221231.xlsx]CF PRB'!$AY$54</v>
      </c>
      <c r="J248" s="4" t="s">
        <v>258</v>
      </c>
    </row>
    <row r="249" spans="1:10" x14ac:dyDescent="0.25">
      <c r="A249" s="7" t="s">
        <v>4</v>
      </c>
      <c r="B249" s="7">
        <f t="shared" ref="B249:B250" si="58">+B248+1</f>
        <v>2042</v>
      </c>
      <c r="C249" s="4" t="s">
        <v>51</v>
      </c>
      <c r="D249" s="5" t="s">
        <v>128</v>
      </c>
      <c r="E249" s="10" t="str">
        <f t="shared" si="24"/>
        <v>PRB'!</v>
      </c>
      <c r="F249" s="5" t="str">
        <f t="shared" si="48"/>
        <v>C:\Users\jaime.benazar\Quorum Business Solutions\Ecopetrol Prometeo - Documents\Planning Space Implementation\3. Analysis &amp; Design\Design\FC22\DRR Jaime\Por presentar a ECP\Cantagallo\Cristalina\[VRC_CRISTALINA_CF_SEC_20221231.xlsx]CF PRB'!</v>
      </c>
      <c r="G249" s="7" t="s">
        <v>47</v>
      </c>
      <c r="H249" s="4">
        <f t="shared" si="26"/>
        <v>55</v>
      </c>
      <c r="I249" s="4" t="str">
        <f t="shared" si="25"/>
        <v>='C:\Users\jaime.benazar\Quorum Business Solutions\Ecopetrol Prometeo - Documents\Planning Space Implementation\3. Analysis &amp; Design\Design\FC22\DRR Jaime\Por presentar a ECP\Cantagallo\Cristalina\[VRC_CRISTALINA_CF_SEC_20221231.xlsx]CF PRB'!$AY$55</v>
      </c>
      <c r="J249" s="4" t="s">
        <v>259</v>
      </c>
    </row>
    <row r="250" spans="1:10" x14ac:dyDescent="0.25">
      <c r="A250" s="7" t="s">
        <v>4</v>
      </c>
      <c r="B250" s="7">
        <f t="shared" si="58"/>
        <v>2043</v>
      </c>
      <c r="C250" s="4" t="s">
        <v>51</v>
      </c>
      <c r="D250" s="5" t="s">
        <v>128</v>
      </c>
      <c r="E250" s="10" t="str">
        <f t="shared" si="24"/>
        <v>PRB'!</v>
      </c>
      <c r="F250" s="5" t="str">
        <f t="shared" si="48"/>
        <v>C:\Users\jaime.benazar\Quorum Business Solutions\Ecopetrol Prometeo - Documents\Planning Space Implementation\3. Analysis &amp; Design\Design\FC22\DRR Jaime\Por presentar a ECP\Cantagallo\Cristalina\[VRC_CRISTALINA_CF_SEC_20221231.xlsx]CF PRB'!</v>
      </c>
      <c r="G250" s="7" t="s">
        <v>47</v>
      </c>
      <c r="H250" s="4">
        <f t="shared" si="26"/>
        <v>56</v>
      </c>
      <c r="I250" s="4" t="str">
        <f t="shared" si="25"/>
        <v>='C:\Users\jaime.benazar\Quorum Business Solutions\Ecopetrol Prometeo - Documents\Planning Space Implementation\3. Analysis &amp; Design\Design\FC22\DRR Jaime\Por presentar a ECP\Cantagallo\Cristalina\[VRC_CRISTALINA_CF_SEC_20221231.xlsx]CF PRB'!$AY$56</v>
      </c>
      <c r="J250" s="4" t="s">
        <v>260</v>
      </c>
    </row>
    <row r="251" spans="1:10" x14ac:dyDescent="0.25">
      <c r="A251" s="7" t="s">
        <v>4</v>
      </c>
      <c r="B251" s="7">
        <f>+B250+1</f>
        <v>2044</v>
      </c>
      <c r="C251" s="4" t="s">
        <v>51</v>
      </c>
      <c r="D251" s="5" t="s">
        <v>128</v>
      </c>
      <c r="E251" s="10" t="str">
        <f t="shared" ref="E251:E266" si="59">_xlfn.CONCAT(A251,"'!")</f>
        <v>PRB'!</v>
      </c>
      <c r="F251" s="5" t="str">
        <f t="shared" ref="F251:F266" si="60">_xlfn.CONCAT(D251," ",E251)</f>
        <v>C:\Users\jaime.benazar\Quorum Business Solutions\Ecopetrol Prometeo - Documents\Planning Space Implementation\3. Analysis &amp; Design\Design\FC22\DRR Jaime\Por presentar a ECP\Cantagallo\Cristalina\[VRC_CRISTALINA_CF_SEC_20221231.xlsx]CF PRB'!</v>
      </c>
      <c r="G251" s="7" t="s">
        <v>47</v>
      </c>
      <c r="H251" s="4">
        <f t="shared" ref="H251:H266" si="61">IF(A251&lt;&gt;A250,36,H250+1)</f>
        <v>57</v>
      </c>
      <c r="I251" s="4" t="str">
        <f t="shared" ref="I251:I266" si="62">_xlfn.CONCAT("='",F251:H251)</f>
        <v>='C:\Users\jaime.benazar\Quorum Business Solutions\Ecopetrol Prometeo - Documents\Planning Space Implementation\3. Analysis &amp; Design\Design\FC22\DRR Jaime\Por presentar a ECP\Cantagallo\Cristalina\[VRC_CRISTALINA_CF_SEC_20221231.xlsx]CF PRB'!$AY$57</v>
      </c>
      <c r="J251" s="4" t="s">
        <v>261</v>
      </c>
    </row>
    <row r="252" spans="1:10" x14ac:dyDescent="0.25">
      <c r="A252" s="7" t="s">
        <v>4</v>
      </c>
      <c r="B252" s="7">
        <f t="shared" ref="B252:B266" si="63">+B251+1</f>
        <v>2045</v>
      </c>
      <c r="C252" s="4" t="s">
        <v>51</v>
      </c>
      <c r="D252" s="5" t="s">
        <v>128</v>
      </c>
      <c r="E252" s="10" t="str">
        <f t="shared" si="59"/>
        <v>PRB'!</v>
      </c>
      <c r="F252" s="5" t="str">
        <f t="shared" si="60"/>
        <v>C:\Users\jaime.benazar\Quorum Business Solutions\Ecopetrol Prometeo - Documents\Planning Space Implementation\3. Analysis &amp; Design\Design\FC22\DRR Jaime\Por presentar a ECP\Cantagallo\Cristalina\[VRC_CRISTALINA_CF_SEC_20221231.xlsx]CF PRB'!</v>
      </c>
      <c r="G252" s="7" t="s">
        <v>47</v>
      </c>
      <c r="H252" s="4">
        <f t="shared" si="61"/>
        <v>58</v>
      </c>
      <c r="I252" s="4" t="str">
        <f t="shared" si="62"/>
        <v>='C:\Users\jaime.benazar\Quorum Business Solutions\Ecopetrol Prometeo - Documents\Planning Space Implementation\3. Analysis &amp; Design\Design\FC22\DRR Jaime\Por presentar a ECP\Cantagallo\Cristalina\[VRC_CRISTALINA_CF_SEC_20221231.xlsx]CF PRB'!$AY$58</v>
      </c>
      <c r="J252" s="4" t="s">
        <v>262</v>
      </c>
    </row>
    <row r="253" spans="1:10" x14ac:dyDescent="0.25">
      <c r="A253" s="7" t="s">
        <v>4</v>
      </c>
      <c r="B253" s="7">
        <f t="shared" si="63"/>
        <v>2046</v>
      </c>
      <c r="C253" s="4" t="s">
        <v>51</v>
      </c>
      <c r="D253" s="5" t="s">
        <v>128</v>
      </c>
      <c r="E253" s="10" t="str">
        <f t="shared" si="59"/>
        <v>PRB'!</v>
      </c>
      <c r="F253" s="5" t="str">
        <f t="shared" si="60"/>
        <v>C:\Users\jaime.benazar\Quorum Business Solutions\Ecopetrol Prometeo - Documents\Planning Space Implementation\3. Analysis &amp; Design\Design\FC22\DRR Jaime\Por presentar a ECP\Cantagallo\Cristalina\[VRC_CRISTALINA_CF_SEC_20221231.xlsx]CF PRB'!</v>
      </c>
      <c r="G253" s="7" t="s">
        <v>47</v>
      </c>
      <c r="H253" s="4">
        <f t="shared" si="61"/>
        <v>59</v>
      </c>
      <c r="I253" s="4" t="str">
        <f t="shared" si="62"/>
        <v>='C:\Users\jaime.benazar\Quorum Business Solutions\Ecopetrol Prometeo - Documents\Planning Space Implementation\3. Analysis &amp; Design\Design\FC22\DRR Jaime\Por presentar a ECP\Cantagallo\Cristalina\[VRC_CRISTALINA_CF_SEC_20221231.xlsx]CF PRB'!$AY$59</v>
      </c>
      <c r="J253" s="4" t="s">
        <v>263</v>
      </c>
    </row>
    <row r="254" spans="1:10" x14ac:dyDescent="0.25">
      <c r="A254" s="7" t="s">
        <v>4</v>
      </c>
      <c r="B254" s="7">
        <f t="shared" si="63"/>
        <v>2047</v>
      </c>
      <c r="C254" s="4" t="s">
        <v>51</v>
      </c>
      <c r="D254" s="5" t="s">
        <v>128</v>
      </c>
      <c r="E254" s="10" t="str">
        <f t="shared" si="59"/>
        <v>PRB'!</v>
      </c>
      <c r="F254" s="5" t="str">
        <f t="shared" si="60"/>
        <v>C:\Users\jaime.benazar\Quorum Business Solutions\Ecopetrol Prometeo - Documents\Planning Space Implementation\3. Analysis &amp; Design\Design\FC22\DRR Jaime\Por presentar a ECP\Cantagallo\Cristalina\[VRC_CRISTALINA_CF_SEC_20221231.xlsx]CF PRB'!</v>
      </c>
      <c r="G254" s="7" t="s">
        <v>47</v>
      </c>
      <c r="H254" s="4">
        <f t="shared" si="61"/>
        <v>60</v>
      </c>
      <c r="I254" s="4" t="str">
        <f t="shared" si="62"/>
        <v>='C:\Users\jaime.benazar\Quorum Business Solutions\Ecopetrol Prometeo - Documents\Planning Space Implementation\3. Analysis &amp; Design\Design\FC22\DRR Jaime\Por presentar a ECP\Cantagallo\Cristalina\[VRC_CRISTALINA_CF_SEC_20221231.xlsx]CF PRB'!$AY$60</v>
      </c>
      <c r="J254" s="4" t="s">
        <v>264</v>
      </c>
    </row>
    <row r="255" spans="1:10" x14ac:dyDescent="0.25">
      <c r="A255" s="7" t="s">
        <v>4</v>
      </c>
      <c r="B255" s="7">
        <f t="shared" si="63"/>
        <v>2048</v>
      </c>
      <c r="C255" s="4" t="s">
        <v>51</v>
      </c>
      <c r="D255" s="5" t="s">
        <v>128</v>
      </c>
      <c r="E255" s="10" t="str">
        <f t="shared" si="59"/>
        <v>PRB'!</v>
      </c>
      <c r="F255" s="5" t="str">
        <f t="shared" si="60"/>
        <v>C:\Users\jaime.benazar\Quorum Business Solutions\Ecopetrol Prometeo - Documents\Planning Space Implementation\3. Analysis &amp; Design\Design\FC22\DRR Jaime\Por presentar a ECP\Cantagallo\Cristalina\[VRC_CRISTALINA_CF_SEC_20221231.xlsx]CF PRB'!</v>
      </c>
      <c r="G255" s="7" t="s">
        <v>47</v>
      </c>
      <c r="H255" s="4">
        <f t="shared" si="61"/>
        <v>61</v>
      </c>
      <c r="I255" s="4" t="str">
        <f t="shared" si="62"/>
        <v>='C:\Users\jaime.benazar\Quorum Business Solutions\Ecopetrol Prometeo - Documents\Planning Space Implementation\3. Analysis &amp; Design\Design\FC22\DRR Jaime\Por presentar a ECP\Cantagallo\Cristalina\[VRC_CRISTALINA_CF_SEC_20221231.xlsx]CF PRB'!$AY$61</v>
      </c>
      <c r="J255" s="4" t="s">
        <v>265</v>
      </c>
    </row>
    <row r="256" spans="1:10" x14ac:dyDescent="0.25">
      <c r="A256" s="7" t="s">
        <v>4</v>
      </c>
      <c r="B256" s="7">
        <f t="shared" si="63"/>
        <v>2049</v>
      </c>
      <c r="C256" s="4" t="s">
        <v>51</v>
      </c>
      <c r="D256" s="5" t="s">
        <v>128</v>
      </c>
      <c r="E256" s="10" t="str">
        <f t="shared" si="59"/>
        <v>PRB'!</v>
      </c>
      <c r="F256" s="5" t="str">
        <f t="shared" si="60"/>
        <v>C:\Users\jaime.benazar\Quorum Business Solutions\Ecopetrol Prometeo - Documents\Planning Space Implementation\3. Analysis &amp; Design\Design\FC22\DRR Jaime\Por presentar a ECP\Cantagallo\Cristalina\[VRC_CRISTALINA_CF_SEC_20221231.xlsx]CF PRB'!</v>
      </c>
      <c r="G256" s="7" t="s">
        <v>47</v>
      </c>
      <c r="H256" s="4">
        <f t="shared" si="61"/>
        <v>62</v>
      </c>
      <c r="I256" s="4" t="str">
        <f t="shared" si="62"/>
        <v>='C:\Users\jaime.benazar\Quorum Business Solutions\Ecopetrol Prometeo - Documents\Planning Space Implementation\3. Analysis &amp; Design\Design\FC22\DRR Jaime\Por presentar a ECP\Cantagallo\Cristalina\[VRC_CRISTALINA_CF_SEC_20221231.xlsx]CF PRB'!$AY$62</v>
      </c>
      <c r="J256" s="4" t="s">
        <v>266</v>
      </c>
    </row>
    <row r="257" spans="1:10" x14ac:dyDescent="0.25">
      <c r="A257" s="7" t="s">
        <v>4</v>
      </c>
      <c r="B257" s="7">
        <f t="shared" si="63"/>
        <v>2050</v>
      </c>
      <c r="C257" s="4" t="s">
        <v>51</v>
      </c>
      <c r="D257" s="5" t="s">
        <v>128</v>
      </c>
      <c r="E257" s="10" t="str">
        <f t="shared" si="59"/>
        <v>PRB'!</v>
      </c>
      <c r="F257" s="5" t="str">
        <f t="shared" si="60"/>
        <v>C:\Users\jaime.benazar\Quorum Business Solutions\Ecopetrol Prometeo - Documents\Planning Space Implementation\3. Analysis &amp; Design\Design\FC22\DRR Jaime\Por presentar a ECP\Cantagallo\Cristalina\[VRC_CRISTALINA_CF_SEC_20221231.xlsx]CF PRB'!</v>
      </c>
      <c r="G257" s="7" t="s">
        <v>47</v>
      </c>
      <c r="H257" s="4">
        <f t="shared" si="61"/>
        <v>63</v>
      </c>
      <c r="I257" s="4" t="str">
        <f t="shared" si="62"/>
        <v>='C:\Users\jaime.benazar\Quorum Business Solutions\Ecopetrol Prometeo - Documents\Planning Space Implementation\3. Analysis &amp; Design\Design\FC22\DRR Jaime\Por presentar a ECP\Cantagallo\Cristalina\[VRC_CRISTALINA_CF_SEC_20221231.xlsx]CF PRB'!$AY$63</v>
      </c>
      <c r="J257" s="4" t="s">
        <v>267</v>
      </c>
    </row>
    <row r="258" spans="1:10" x14ac:dyDescent="0.25">
      <c r="A258" s="7" t="s">
        <v>4</v>
      </c>
      <c r="B258" s="7">
        <f t="shared" si="63"/>
        <v>2051</v>
      </c>
      <c r="C258" s="4" t="s">
        <v>51</v>
      </c>
      <c r="D258" s="5" t="s">
        <v>128</v>
      </c>
      <c r="E258" s="10" t="str">
        <f t="shared" si="59"/>
        <v>PRB'!</v>
      </c>
      <c r="F258" s="5" t="str">
        <f t="shared" si="60"/>
        <v>C:\Users\jaime.benazar\Quorum Business Solutions\Ecopetrol Prometeo - Documents\Planning Space Implementation\3. Analysis &amp; Design\Design\FC22\DRR Jaime\Por presentar a ECP\Cantagallo\Cristalina\[VRC_CRISTALINA_CF_SEC_20221231.xlsx]CF PRB'!</v>
      </c>
      <c r="G258" s="7" t="s">
        <v>47</v>
      </c>
      <c r="H258" s="4">
        <f t="shared" si="61"/>
        <v>64</v>
      </c>
      <c r="I258" s="4" t="str">
        <f t="shared" si="62"/>
        <v>='C:\Users\jaime.benazar\Quorum Business Solutions\Ecopetrol Prometeo - Documents\Planning Space Implementation\3. Analysis &amp; Design\Design\FC22\DRR Jaime\Por presentar a ECP\Cantagallo\Cristalina\[VRC_CRISTALINA_CF_SEC_20221231.xlsx]CF PRB'!$AY$64</v>
      </c>
      <c r="J258" s="4" t="s">
        <v>268</v>
      </c>
    </row>
    <row r="259" spans="1:10" x14ac:dyDescent="0.25">
      <c r="A259" s="7" t="s">
        <v>4</v>
      </c>
      <c r="B259" s="7">
        <f t="shared" si="63"/>
        <v>2052</v>
      </c>
      <c r="C259" s="4" t="s">
        <v>51</v>
      </c>
      <c r="D259" s="5" t="s">
        <v>128</v>
      </c>
      <c r="E259" s="10" t="str">
        <f t="shared" si="59"/>
        <v>PRB'!</v>
      </c>
      <c r="F259" s="5" t="str">
        <f t="shared" si="60"/>
        <v>C:\Users\jaime.benazar\Quorum Business Solutions\Ecopetrol Prometeo - Documents\Planning Space Implementation\3. Analysis &amp; Design\Design\FC22\DRR Jaime\Por presentar a ECP\Cantagallo\Cristalina\[VRC_CRISTALINA_CF_SEC_20221231.xlsx]CF PRB'!</v>
      </c>
      <c r="G259" s="7" t="s">
        <v>47</v>
      </c>
      <c r="H259" s="4">
        <f t="shared" si="61"/>
        <v>65</v>
      </c>
      <c r="I259" s="4" t="str">
        <f t="shared" si="62"/>
        <v>='C:\Users\jaime.benazar\Quorum Business Solutions\Ecopetrol Prometeo - Documents\Planning Space Implementation\3. Analysis &amp; Design\Design\FC22\DRR Jaime\Por presentar a ECP\Cantagallo\Cristalina\[VRC_CRISTALINA_CF_SEC_20221231.xlsx]CF PRB'!$AY$65</v>
      </c>
      <c r="J259" s="4" t="s">
        <v>269</v>
      </c>
    </row>
    <row r="260" spans="1:10" x14ac:dyDescent="0.25">
      <c r="A260" s="7" t="s">
        <v>4</v>
      </c>
      <c r="B260" s="7">
        <f t="shared" si="63"/>
        <v>2053</v>
      </c>
      <c r="C260" s="4" t="s">
        <v>51</v>
      </c>
      <c r="D260" s="5" t="s">
        <v>128</v>
      </c>
      <c r="E260" s="10" t="str">
        <f t="shared" si="59"/>
        <v>PRB'!</v>
      </c>
      <c r="F260" s="5" t="str">
        <f t="shared" si="60"/>
        <v>C:\Users\jaime.benazar\Quorum Business Solutions\Ecopetrol Prometeo - Documents\Planning Space Implementation\3. Analysis &amp; Design\Design\FC22\DRR Jaime\Por presentar a ECP\Cantagallo\Cristalina\[VRC_CRISTALINA_CF_SEC_20221231.xlsx]CF PRB'!</v>
      </c>
      <c r="G260" s="7" t="s">
        <v>47</v>
      </c>
      <c r="H260" s="4">
        <f t="shared" si="61"/>
        <v>66</v>
      </c>
      <c r="I260" s="4" t="str">
        <f t="shared" si="62"/>
        <v>='C:\Users\jaime.benazar\Quorum Business Solutions\Ecopetrol Prometeo - Documents\Planning Space Implementation\3. Analysis &amp; Design\Design\FC22\DRR Jaime\Por presentar a ECP\Cantagallo\Cristalina\[VRC_CRISTALINA_CF_SEC_20221231.xlsx]CF PRB'!$AY$66</v>
      </c>
      <c r="J260" s="4" t="s">
        <v>270</v>
      </c>
    </row>
    <row r="261" spans="1:10" x14ac:dyDescent="0.25">
      <c r="A261" s="7" t="s">
        <v>4</v>
      </c>
      <c r="B261" s="7">
        <f t="shared" si="63"/>
        <v>2054</v>
      </c>
      <c r="C261" s="4" t="s">
        <v>51</v>
      </c>
      <c r="D261" s="5" t="s">
        <v>128</v>
      </c>
      <c r="E261" s="10" t="str">
        <f t="shared" si="59"/>
        <v>PRB'!</v>
      </c>
      <c r="F261" s="5" t="str">
        <f t="shared" si="60"/>
        <v>C:\Users\jaime.benazar\Quorum Business Solutions\Ecopetrol Prometeo - Documents\Planning Space Implementation\3. Analysis &amp; Design\Design\FC22\DRR Jaime\Por presentar a ECP\Cantagallo\Cristalina\[VRC_CRISTALINA_CF_SEC_20221231.xlsx]CF PRB'!</v>
      </c>
      <c r="G261" s="7" t="s">
        <v>47</v>
      </c>
      <c r="H261" s="4">
        <f t="shared" si="61"/>
        <v>67</v>
      </c>
      <c r="I261" s="4" t="str">
        <f t="shared" si="62"/>
        <v>='C:\Users\jaime.benazar\Quorum Business Solutions\Ecopetrol Prometeo - Documents\Planning Space Implementation\3. Analysis &amp; Design\Design\FC22\DRR Jaime\Por presentar a ECP\Cantagallo\Cristalina\[VRC_CRISTALINA_CF_SEC_20221231.xlsx]CF PRB'!$AY$67</v>
      </c>
      <c r="J261" s="4" t="s">
        <v>271</v>
      </c>
    </row>
    <row r="262" spans="1:10" x14ac:dyDescent="0.25">
      <c r="A262" s="7" t="s">
        <v>4</v>
      </c>
      <c r="B262" s="7">
        <f t="shared" si="63"/>
        <v>2055</v>
      </c>
      <c r="C262" s="4" t="s">
        <v>51</v>
      </c>
      <c r="D262" s="5" t="s">
        <v>128</v>
      </c>
      <c r="E262" s="10" t="str">
        <f t="shared" si="59"/>
        <v>PRB'!</v>
      </c>
      <c r="F262" s="5" t="str">
        <f t="shared" si="60"/>
        <v>C:\Users\jaime.benazar\Quorum Business Solutions\Ecopetrol Prometeo - Documents\Planning Space Implementation\3. Analysis &amp; Design\Design\FC22\DRR Jaime\Por presentar a ECP\Cantagallo\Cristalina\[VRC_CRISTALINA_CF_SEC_20221231.xlsx]CF PRB'!</v>
      </c>
      <c r="G262" s="7" t="s">
        <v>47</v>
      </c>
      <c r="H262" s="4">
        <f t="shared" si="61"/>
        <v>68</v>
      </c>
      <c r="I262" s="4" t="str">
        <f t="shared" si="62"/>
        <v>='C:\Users\jaime.benazar\Quorum Business Solutions\Ecopetrol Prometeo - Documents\Planning Space Implementation\3. Analysis &amp; Design\Design\FC22\DRR Jaime\Por presentar a ECP\Cantagallo\Cristalina\[VRC_CRISTALINA_CF_SEC_20221231.xlsx]CF PRB'!$AY$68</v>
      </c>
      <c r="J262" s="4" t="s">
        <v>272</v>
      </c>
    </row>
    <row r="263" spans="1:10" x14ac:dyDescent="0.25">
      <c r="A263" s="7" t="s">
        <v>4</v>
      </c>
      <c r="B263" s="7">
        <f t="shared" si="63"/>
        <v>2056</v>
      </c>
      <c r="C263" s="4" t="s">
        <v>51</v>
      </c>
      <c r="D263" s="5" t="s">
        <v>128</v>
      </c>
      <c r="E263" s="10" t="str">
        <f t="shared" si="59"/>
        <v>PRB'!</v>
      </c>
      <c r="F263" s="5" t="str">
        <f t="shared" si="60"/>
        <v>C:\Users\jaime.benazar\Quorum Business Solutions\Ecopetrol Prometeo - Documents\Planning Space Implementation\3. Analysis &amp; Design\Design\FC22\DRR Jaime\Por presentar a ECP\Cantagallo\Cristalina\[VRC_CRISTALINA_CF_SEC_20221231.xlsx]CF PRB'!</v>
      </c>
      <c r="G263" s="7" t="s">
        <v>47</v>
      </c>
      <c r="H263" s="4">
        <f t="shared" si="61"/>
        <v>69</v>
      </c>
      <c r="I263" s="4" t="str">
        <f t="shared" si="62"/>
        <v>='C:\Users\jaime.benazar\Quorum Business Solutions\Ecopetrol Prometeo - Documents\Planning Space Implementation\3. Analysis &amp; Design\Design\FC22\DRR Jaime\Por presentar a ECP\Cantagallo\Cristalina\[VRC_CRISTALINA_CF_SEC_20221231.xlsx]CF PRB'!$AY$69</v>
      </c>
      <c r="J263" s="4" t="s">
        <v>273</v>
      </c>
    </row>
    <row r="264" spans="1:10" x14ac:dyDescent="0.25">
      <c r="A264" s="7" t="s">
        <v>4</v>
      </c>
      <c r="B264" s="7">
        <f t="shared" si="63"/>
        <v>2057</v>
      </c>
      <c r="C264" s="4" t="s">
        <v>51</v>
      </c>
      <c r="D264" s="5" t="s">
        <v>128</v>
      </c>
      <c r="E264" s="10" t="str">
        <f t="shared" si="59"/>
        <v>PRB'!</v>
      </c>
      <c r="F264" s="5" t="str">
        <f t="shared" si="60"/>
        <v>C:\Users\jaime.benazar\Quorum Business Solutions\Ecopetrol Prometeo - Documents\Planning Space Implementation\3. Analysis &amp; Design\Design\FC22\DRR Jaime\Por presentar a ECP\Cantagallo\Cristalina\[VRC_CRISTALINA_CF_SEC_20221231.xlsx]CF PRB'!</v>
      </c>
      <c r="G264" s="7" t="s">
        <v>47</v>
      </c>
      <c r="H264" s="4">
        <f t="shared" si="61"/>
        <v>70</v>
      </c>
      <c r="I264" s="4" t="str">
        <f t="shared" si="62"/>
        <v>='C:\Users\jaime.benazar\Quorum Business Solutions\Ecopetrol Prometeo - Documents\Planning Space Implementation\3. Analysis &amp; Design\Design\FC22\DRR Jaime\Por presentar a ECP\Cantagallo\Cristalina\[VRC_CRISTALINA_CF_SEC_20221231.xlsx]CF PRB'!$AY$70</v>
      </c>
      <c r="J264" s="4" t="s">
        <v>274</v>
      </c>
    </row>
    <row r="265" spans="1:10" x14ac:dyDescent="0.25">
      <c r="A265" s="7" t="s">
        <v>4</v>
      </c>
      <c r="B265" s="7">
        <f t="shared" si="63"/>
        <v>2058</v>
      </c>
      <c r="C265" s="4" t="s">
        <v>51</v>
      </c>
      <c r="D265" s="5" t="s">
        <v>128</v>
      </c>
      <c r="E265" s="10" t="str">
        <f t="shared" si="59"/>
        <v>PRB'!</v>
      </c>
      <c r="F265" s="5" t="str">
        <f t="shared" si="60"/>
        <v>C:\Users\jaime.benazar\Quorum Business Solutions\Ecopetrol Prometeo - Documents\Planning Space Implementation\3. Analysis &amp; Design\Design\FC22\DRR Jaime\Por presentar a ECP\Cantagallo\Cristalina\[VRC_CRISTALINA_CF_SEC_20221231.xlsx]CF PRB'!</v>
      </c>
      <c r="G265" s="7" t="s">
        <v>47</v>
      </c>
      <c r="H265" s="4">
        <f t="shared" si="61"/>
        <v>71</v>
      </c>
      <c r="I265" s="4" t="str">
        <f t="shared" si="62"/>
        <v>='C:\Users\jaime.benazar\Quorum Business Solutions\Ecopetrol Prometeo - Documents\Planning Space Implementation\3. Analysis &amp; Design\Design\FC22\DRR Jaime\Por presentar a ECP\Cantagallo\Cristalina\[VRC_CRISTALINA_CF_SEC_20221231.xlsx]CF PRB'!$AY$71</v>
      </c>
      <c r="J265" s="4" t="s">
        <v>275</v>
      </c>
    </row>
    <row r="266" spans="1:10" x14ac:dyDescent="0.25">
      <c r="A266" s="7" t="s">
        <v>4</v>
      </c>
      <c r="B266" s="7">
        <f t="shared" si="63"/>
        <v>2059</v>
      </c>
      <c r="C266" s="4" t="s">
        <v>51</v>
      </c>
      <c r="D266" s="5" t="s">
        <v>128</v>
      </c>
      <c r="E266" s="10" t="str">
        <f t="shared" si="59"/>
        <v>PRB'!</v>
      </c>
      <c r="F266" s="5" t="str">
        <f t="shared" si="60"/>
        <v>C:\Users\jaime.benazar\Quorum Business Solutions\Ecopetrol Prometeo - Documents\Planning Space Implementation\3. Analysis &amp; Design\Design\FC22\DRR Jaime\Por presentar a ECP\Cantagallo\Cristalina\[VRC_CRISTALINA_CF_SEC_20221231.xlsx]CF PRB'!</v>
      </c>
      <c r="G266" s="7" t="s">
        <v>47</v>
      </c>
      <c r="H266" s="4">
        <f t="shared" si="61"/>
        <v>72</v>
      </c>
      <c r="I266" s="4" t="str">
        <f t="shared" si="62"/>
        <v>='C:\Users\jaime.benazar\Quorum Business Solutions\Ecopetrol Prometeo - Documents\Planning Space Implementation\3. Analysis &amp; Design\Design\FC22\DRR Jaime\Por presentar a ECP\Cantagallo\Cristalina\[VRC_CRISTALINA_CF_SEC_20221231.xlsx]CF PRB'!$AY$72</v>
      </c>
      <c r="J266" s="4" t="s">
        <v>276</v>
      </c>
    </row>
    <row r="267" spans="1:10" x14ac:dyDescent="0.25">
      <c r="A267" s="7" t="s">
        <v>28</v>
      </c>
      <c r="B267" s="7"/>
      <c r="C267" s="4" t="s">
        <v>51</v>
      </c>
      <c r="D267" s="5"/>
      <c r="E267" s="10"/>
      <c r="F267" s="5" t="str">
        <f t="shared" si="48"/>
        <v xml:space="preserve"> </v>
      </c>
      <c r="G267" s="7"/>
      <c r="H267" s="4"/>
      <c r="I267" s="4"/>
      <c r="J267" s="4"/>
    </row>
    <row r="268" spans="1:10" x14ac:dyDescent="0.25">
      <c r="A268" s="7" t="s">
        <v>102</v>
      </c>
      <c r="B268" s="7">
        <v>2023</v>
      </c>
      <c r="C268" s="4" t="s">
        <v>51</v>
      </c>
      <c r="D268" s="5" t="s">
        <v>128</v>
      </c>
      <c r="E268" s="10" t="str">
        <f t="shared" ref="E268:E288" si="64">_xlfn.CONCAT(A268,"'!")</f>
        <v>PSDP'!</v>
      </c>
      <c r="F268" s="5" t="str">
        <f t="shared" si="48"/>
        <v>C:\Users\jaime.benazar\Quorum Business Solutions\Ecopetrol Prometeo - Documents\Planning Space Implementation\3. Analysis &amp; Design\Design\FC22\DRR Jaime\Por presentar a ECP\Cantagallo\Cristalina\[VRC_CRISTALINA_CF_SEC_20221231.xlsx]CF PSDP'!</v>
      </c>
      <c r="G268" s="7" t="s">
        <v>47</v>
      </c>
      <c r="H268" s="4"/>
      <c r="I268" s="4"/>
      <c r="J268" s="4"/>
    </row>
    <row r="269" spans="1:10" x14ac:dyDescent="0.25">
      <c r="A269" s="7" t="s">
        <v>102</v>
      </c>
      <c r="B269" s="7">
        <f>+B268+1</f>
        <v>2024</v>
      </c>
      <c r="C269" s="4" t="s">
        <v>51</v>
      </c>
      <c r="D269" s="5" t="s">
        <v>128</v>
      </c>
      <c r="E269" s="10" t="str">
        <f t="shared" si="64"/>
        <v>PSDP'!</v>
      </c>
      <c r="F269" s="5" t="str">
        <f t="shared" si="48"/>
        <v>C:\Users\jaime.benazar\Quorum Business Solutions\Ecopetrol Prometeo - Documents\Planning Space Implementation\3. Analysis &amp; Design\Design\FC22\DRR Jaime\Por presentar a ECP\Cantagallo\Cristalina\[VRC_CRISTALINA_CF_SEC_20221231.xlsx]CF PSDP'!</v>
      </c>
      <c r="G269" s="7" t="s">
        <v>47</v>
      </c>
      <c r="H269" s="4"/>
      <c r="I269" s="4"/>
      <c r="J269" s="4"/>
    </row>
    <row r="270" spans="1:10" x14ac:dyDescent="0.25">
      <c r="A270" s="7" t="s">
        <v>102</v>
      </c>
      <c r="B270" s="7">
        <f t="shared" ref="B270:B281" si="65">+B269+1</f>
        <v>2025</v>
      </c>
      <c r="C270" s="4" t="s">
        <v>51</v>
      </c>
      <c r="D270" s="5" t="s">
        <v>128</v>
      </c>
      <c r="E270" s="10" t="str">
        <f t="shared" si="64"/>
        <v>PSDP'!</v>
      </c>
      <c r="F270" s="5" t="str">
        <f t="shared" si="48"/>
        <v>C:\Users\jaime.benazar\Quorum Business Solutions\Ecopetrol Prometeo - Documents\Planning Space Implementation\3. Analysis &amp; Design\Design\FC22\DRR Jaime\Por presentar a ECP\Cantagallo\Cristalina\[VRC_CRISTALINA_CF_SEC_20221231.xlsx]CF PSDP'!</v>
      </c>
      <c r="G270" s="7" t="s">
        <v>47</v>
      </c>
      <c r="H270" s="4"/>
      <c r="I270" s="4"/>
      <c r="J270" s="4"/>
    </row>
    <row r="271" spans="1:10" x14ac:dyDescent="0.25">
      <c r="A271" s="7" t="s">
        <v>102</v>
      </c>
      <c r="B271" s="7">
        <f t="shared" si="65"/>
        <v>2026</v>
      </c>
      <c r="C271" s="4" t="s">
        <v>51</v>
      </c>
      <c r="D271" s="5" t="s">
        <v>128</v>
      </c>
      <c r="E271" s="10" t="str">
        <f t="shared" si="64"/>
        <v>PSDP'!</v>
      </c>
      <c r="F271" s="5" t="str">
        <f t="shared" si="48"/>
        <v>C:\Users\jaime.benazar\Quorum Business Solutions\Ecopetrol Prometeo - Documents\Planning Space Implementation\3. Analysis &amp; Design\Design\FC22\DRR Jaime\Por presentar a ECP\Cantagallo\Cristalina\[VRC_CRISTALINA_CF_SEC_20221231.xlsx]CF PSDP'!</v>
      </c>
      <c r="G271" s="7" t="s">
        <v>47</v>
      </c>
      <c r="H271" s="4"/>
      <c r="I271" s="4"/>
      <c r="J271" s="4"/>
    </row>
    <row r="272" spans="1:10" x14ac:dyDescent="0.25">
      <c r="A272" s="7" t="s">
        <v>102</v>
      </c>
      <c r="B272" s="7">
        <f t="shared" si="65"/>
        <v>2027</v>
      </c>
      <c r="C272" s="4" t="s">
        <v>51</v>
      </c>
      <c r="D272" s="5" t="s">
        <v>128</v>
      </c>
      <c r="E272" s="10" t="str">
        <f t="shared" si="64"/>
        <v>PSDP'!</v>
      </c>
      <c r="F272" s="5" t="str">
        <f t="shared" si="48"/>
        <v>C:\Users\jaime.benazar\Quorum Business Solutions\Ecopetrol Prometeo - Documents\Planning Space Implementation\3. Analysis &amp; Design\Design\FC22\DRR Jaime\Por presentar a ECP\Cantagallo\Cristalina\[VRC_CRISTALINA_CF_SEC_20221231.xlsx]CF PSDP'!</v>
      </c>
      <c r="G272" s="7" t="s">
        <v>47</v>
      </c>
      <c r="H272" s="4"/>
      <c r="I272" s="4"/>
      <c r="J272" s="4"/>
    </row>
    <row r="273" spans="1:10" x14ac:dyDescent="0.25">
      <c r="A273" s="7" t="s">
        <v>102</v>
      </c>
      <c r="B273" s="7">
        <f t="shared" si="65"/>
        <v>2028</v>
      </c>
      <c r="C273" s="4" t="s">
        <v>51</v>
      </c>
      <c r="D273" s="5" t="s">
        <v>128</v>
      </c>
      <c r="E273" s="10" t="str">
        <f t="shared" si="64"/>
        <v>PSDP'!</v>
      </c>
      <c r="F273" s="5" t="str">
        <f t="shared" si="48"/>
        <v>C:\Users\jaime.benazar\Quorum Business Solutions\Ecopetrol Prometeo - Documents\Planning Space Implementation\3. Analysis &amp; Design\Design\FC22\DRR Jaime\Por presentar a ECP\Cantagallo\Cristalina\[VRC_CRISTALINA_CF_SEC_20221231.xlsx]CF PSDP'!</v>
      </c>
      <c r="G273" s="7" t="s">
        <v>47</v>
      </c>
      <c r="H273" s="4"/>
      <c r="I273" s="4"/>
      <c r="J273" s="4"/>
    </row>
    <row r="274" spans="1:10" x14ac:dyDescent="0.25">
      <c r="A274" s="7" t="s">
        <v>102</v>
      </c>
      <c r="B274" s="7">
        <f t="shared" si="65"/>
        <v>2029</v>
      </c>
      <c r="C274" s="4" t="s">
        <v>51</v>
      </c>
      <c r="D274" s="5" t="s">
        <v>128</v>
      </c>
      <c r="E274" s="10" t="str">
        <f t="shared" si="64"/>
        <v>PSDP'!</v>
      </c>
      <c r="F274" s="5" t="str">
        <f t="shared" si="48"/>
        <v>C:\Users\jaime.benazar\Quorum Business Solutions\Ecopetrol Prometeo - Documents\Planning Space Implementation\3. Analysis &amp; Design\Design\FC22\DRR Jaime\Por presentar a ECP\Cantagallo\Cristalina\[VRC_CRISTALINA_CF_SEC_20221231.xlsx]CF PSDP'!</v>
      </c>
      <c r="G274" s="7" t="s">
        <v>47</v>
      </c>
      <c r="H274" s="4"/>
      <c r="I274" s="4"/>
      <c r="J274" s="4"/>
    </row>
    <row r="275" spans="1:10" x14ac:dyDescent="0.25">
      <c r="A275" s="7" t="s">
        <v>102</v>
      </c>
      <c r="B275" s="7">
        <f t="shared" si="65"/>
        <v>2030</v>
      </c>
      <c r="C275" s="4" t="s">
        <v>51</v>
      </c>
      <c r="D275" s="5" t="s">
        <v>128</v>
      </c>
      <c r="E275" s="10" t="str">
        <f t="shared" si="64"/>
        <v>PSDP'!</v>
      </c>
      <c r="F275" s="5" t="str">
        <f t="shared" si="48"/>
        <v>C:\Users\jaime.benazar\Quorum Business Solutions\Ecopetrol Prometeo - Documents\Planning Space Implementation\3. Analysis &amp; Design\Design\FC22\DRR Jaime\Por presentar a ECP\Cantagallo\Cristalina\[VRC_CRISTALINA_CF_SEC_20221231.xlsx]CF PSDP'!</v>
      </c>
      <c r="G275" s="7" t="s">
        <v>47</v>
      </c>
      <c r="H275" s="4"/>
      <c r="I275" s="4"/>
      <c r="J275" s="4"/>
    </row>
    <row r="276" spans="1:10" x14ac:dyDescent="0.25">
      <c r="A276" s="7" t="s">
        <v>102</v>
      </c>
      <c r="B276" s="7">
        <f t="shared" si="65"/>
        <v>2031</v>
      </c>
      <c r="C276" s="4" t="s">
        <v>51</v>
      </c>
      <c r="D276" s="5" t="s">
        <v>128</v>
      </c>
      <c r="E276" s="10" t="str">
        <f t="shared" si="64"/>
        <v>PSDP'!</v>
      </c>
      <c r="F276" s="5" t="str">
        <f t="shared" si="48"/>
        <v>C:\Users\jaime.benazar\Quorum Business Solutions\Ecopetrol Prometeo - Documents\Planning Space Implementation\3. Analysis &amp; Design\Design\FC22\DRR Jaime\Por presentar a ECP\Cantagallo\Cristalina\[VRC_CRISTALINA_CF_SEC_20221231.xlsx]CF PSDP'!</v>
      </c>
      <c r="G276" s="7" t="s">
        <v>47</v>
      </c>
      <c r="H276" s="4"/>
      <c r="I276" s="4"/>
      <c r="J276" s="4"/>
    </row>
    <row r="277" spans="1:10" x14ac:dyDescent="0.25">
      <c r="A277" s="7" t="s">
        <v>102</v>
      </c>
      <c r="B277" s="7">
        <f t="shared" si="65"/>
        <v>2032</v>
      </c>
      <c r="C277" s="4" t="s">
        <v>51</v>
      </c>
      <c r="D277" s="5" t="s">
        <v>128</v>
      </c>
      <c r="E277" s="10" t="str">
        <f t="shared" si="64"/>
        <v>PSDP'!</v>
      </c>
      <c r="F277" s="5" t="str">
        <f t="shared" si="48"/>
        <v>C:\Users\jaime.benazar\Quorum Business Solutions\Ecopetrol Prometeo - Documents\Planning Space Implementation\3. Analysis &amp; Design\Design\FC22\DRR Jaime\Por presentar a ECP\Cantagallo\Cristalina\[VRC_CRISTALINA_CF_SEC_20221231.xlsx]CF PSDP'!</v>
      </c>
      <c r="G277" s="7" t="s">
        <v>47</v>
      </c>
      <c r="H277" s="4"/>
      <c r="I277" s="4"/>
      <c r="J277" s="4"/>
    </row>
    <row r="278" spans="1:10" x14ac:dyDescent="0.25">
      <c r="A278" s="7" t="s">
        <v>102</v>
      </c>
      <c r="B278" s="7">
        <f t="shared" si="65"/>
        <v>2033</v>
      </c>
      <c r="C278" s="4" t="s">
        <v>51</v>
      </c>
      <c r="D278" s="5" t="s">
        <v>128</v>
      </c>
      <c r="E278" s="10" t="str">
        <f t="shared" si="64"/>
        <v>PSDP'!</v>
      </c>
      <c r="F278" s="5" t="str">
        <f t="shared" si="48"/>
        <v>C:\Users\jaime.benazar\Quorum Business Solutions\Ecopetrol Prometeo - Documents\Planning Space Implementation\3. Analysis &amp; Design\Design\FC22\DRR Jaime\Por presentar a ECP\Cantagallo\Cristalina\[VRC_CRISTALINA_CF_SEC_20221231.xlsx]CF PSDP'!</v>
      </c>
      <c r="G278" s="7" t="s">
        <v>47</v>
      </c>
      <c r="H278" s="4"/>
      <c r="I278" s="4"/>
      <c r="J278" s="4"/>
    </row>
    <row r="279" spans="1:10" x14ac:dyDescent="0.25">
      <c r="A279" s="7" t="s">
        <v>102</v>
      </c>
      <c r="B279" s="7">
        <f t="shared" si="65"/>
        <v>2034</v>
      </c>
      <c r="C279" s="4" t="s">
        <v>51</v>
      </c>
      <c r="D279" s="5" t="s">
        <v>128</v>
      </c>
      <c r="E279" s="10" t="str">
        <f t="shared" si="64"/>
        <v>PSDP'!</v>
      </c>
      <c r="F279" s="5" t="str">
        <f t="shared" si="48"/>
        <v>C:\Users\jaime.benazar\Quorum Business Solutions\Ecopetrol Prometeo - Documents\Planning Space Implementation\3. Analysis &amp; Design\Design\FC22\DRR Jaime\Por presentar a ECP\Cantagallo\Cristalina\[VRC_CRISTALINA_CF_SEC_20221231.xlsx]CF PSDP'!</v>
      </c>
      <c r="G279" s="7" t="s">
        <v>47</v>
      </c>
      <c r="H279" s="4"/>
      <c r="I279" s="4"/>
      <c r="J279" s="4"/>
    </row>
    <row r="280" spans="1:10" x14ac:dyDescent="0.25">
      <c r="A280" s="7" t="s">
        <v>102</v>
      </c>
      <c r="B280" s="7">
        <f t="shared" si="65"/>
        <v>2035</v>
      </c>
      <c r="C280" s="4" t="s">
        <v>51</v>
      </c>
      <c r="D280" s="5" t="s">
        <v>128</v>
      </c>
      <c r="E280" s="10" t="str">
        <f t="shared" si="64"/>
        <v>PSDP'!</v>
      </c>
      <c r="F280" s="5" t="str">
        <f t="shared" si="48"/>
        <v>C:\Users\jaime.benazar\Quorum Business Solutions\Ecopetrol Prometeo - Documents\Planning Space Implementation\3. Analysis &amp; Design\Design\FC22\DRR Jaime\Por presentar a ECP\Cantagallo\Cristalina\[VRC_CRISTALINA_CF_SEC_20221231.xlsx]CF PSDP'!</v>
      </c>
      <c r="G280" s="7" t="s">
        <v>47</v>
      </c>
      <c r="H280" s="4"/>
      <c r="I280" s="4"/>
      <c r="J280" s="4"/>
    </row>
    <row r="281" spans="1:10" x14ac:dyDescent="0.25">
      <c r="A281" s="7" t="s">
        <v>102</v>
      </c>
      <c r="B281" s="7">
        <f t="shared" si="65"/>
        <v>2036</v>
      </c>
      <c r="C281" s="4" t="s">
        <v>51</v>
      </c>
      <c r="D281" s="5" t="s">
        <v>128</v>
      </c>
      <c r="E281" s="10" t="str">
        <f t="shared" si="64"/>
        <v>PSDP'!</v>
      </c>
      <c r="F281" s="5" t="str">
        <f t="shared" si="48"/>
        <v>C:\Users\jaime.benazar\Quorum Business Solutions\Ecopetrol Prometeo - Documents\Planning Space Implementation\3. Analysis &amp; Design\Design\FC22\DRR Jaime\Por presentar a ECP\Cantagallo\Cristalina\[VRC_CRISTALINA_CF_SEC_20221231.xlsx]CF PSDP'!</v>
      </c>
      <c r="G281" s="7" t="s">
        <v>47</v>
      </c>
      <c r="H281" s="4"/>
      <c r="I281" s="4"/>
      <c r="J281" s="4"/>
    </row>
    <row r="282" spans="1:10" x14ac:dyDescent="0.25">
      <c r="A282" s="7" t="s">
        <v>102</v>
      </c>
      <c r="B282" s="7">
        <f>+B281+1</f>
        <v>2037</v>
      </c>
      <c r="C282" s="4" t="s">
        <v>51</v>
      </c>
      <c r="D282" s="5" t="s">
        <v>128</v>
      </c>
      <c r="E282" s="10" t="str">
        <f t="shared" si="64"/>
        <v>PSDP'!</v>
      </c>
      <c r="F282" s="5" t="str">
        <f t="shared" si="48"/>
        <v>C:\Users\jaime.benazar\Quorum Business Solutions\Ecopetrol Prometeo - Documents\Planning Space Implementation\3. Analysis &amp; Design\Design\FC22\DRR Jaime\Por presentar a ECP\Cantagallo\Cristalina\[VRC_CRISTALINA_CF_SEC_20221231.xlsx]CF PSDP'!</v>
      </c>
      <c r="G282" s="7" t="s">
        <v>47</v>
      </c>
      <c r="H282" s="4"/>
      <c r="I282" s="4"/>
      <c r="J282" s="4"/>
    </row>
    <row r="283" spans="1:10" x14ac:dyDescent="0.25">
      <c r="A283" s="7" t="s">
        <v>102</v>
      </c>
      <c r="B283" s="7">
        <f t="shared" ref="B283:B285" si="66">+B282+1</f>
        <v>2038</v>
      </c>
      <c r="C283" s="4" t="s">
        <v>51</v>
      </c>
      <c r="D283" s="5" t="s">
        <v>128</v>
      </c>
      <c r="E283" s="10" t="str">
        <f t="shared" si="64"/>
        <v>PSDP'!</v>
      </c>
      <c r="F283" s="5" t="str">
        <f t="shared" si="48"/>
        <v>C:\Users\jaime.benazar\Quorum Business Solutions\Ecopetrol Prometeo - Documents\Planning Space Implementation\3. Analysis &amp; Design\Design\FC22\DRR Jaime\Por presentar a ECP\Cantagallo\Cristalina\[VRC_CRISTALINA_CF_SEC_20221231.xlsx]CF PSDP'!</v>
      </c>
      <c r="G283" s="7" t="s">
        <v>47</v>
      </c>
      <c r="H283" s="4"/>
      <c r="I283" s="4"/>
      <c r="J283" s="4"/>
    </row>
    <row r="284" spans="1:10" x14ac:dyDescent="0.25">
      <c r="A284" s="7" t="s">
        <v>102</v>
      </c>
      <c r="B284" s="7">
        <f t="shared" si="66"/>
        <v>2039</v>
      </c>
      <c r="C284" s="4" t="s">
        <v>51</v>
      </c>
      <c r="D284" s="5" t="s">
        <v>128</v>
      </c>
      <c r="E284" s="10" t="str">
        <f t="shared" si="64"/>
        <v>PSDP'!</v>
      </c>
      <c r="F284" s="5" t="str">
        <f t="shared" si="48"/>
        <v>C:\Users\jaime.benazar\Quorum Business Solutions\Ecopetrol Prometeo - Documents\Planning Space Implementation\3. Analysis &amp; Design\Design\FC22\DRR Jaime\Por presentar a ECP\Cantagallo\Cristalina\[VRC_CRISTALINA_CF_SEC_20221231.xlsx]CF PSDP'!</v>
      </c>
      <c r="G284" s="7" t="s">
        <v>47</v>
      </c>
      <c r="H284" s="4"/>
      <c r="I284" s="4"/>
      <c r="J284" s="4"/>
    </row>
    <row r="285" spans="1:10" x14ac:dyDescent="0.25">
      <c r="A285" s="7" t="s">
        <v>102</v>
      </c>
      <c r="B285" s="7">
        <f t="shared" si="66"/>
        <v>2040</v>
      </c>
      <c r="C285" s="4" t="s">
        <v>51</v>
      </c>
      <c r="D285" s="5" t="s">
        <v>128</v>
      </c>
      <c r="E285" s="10" t="str">
        <f t="shared" si="64"/>
        <v>PSDP'!</v>
      </c>
      <c r="F285" s="5" t="str">
        <f t="shared" si="48"/>
        <v>C:\Users\jaime.benazar\Quorum Business Solutions\Ecopetrol Prometeo - Documents\Planning Space Implementation\3. Analysis &amp; Design\Design\FC22\DRR Jaime\Por presentar a ECP\Cantagallo\Cristalina\[VRC_CRISTALINA_CF_SEC_20221231.xlsx]CF PSDP'!</v>
      </c>
      <c r="G285" s="7" t="s">
        <v>47</v>
      </c>
      <c r="H285" s="4"/>
      <c r="I285" s="4"/>
      <c r="J285" s="4"/>
    </row>
    <row r="286" spans="1:10" x14ac:dyDescent="0.25">
      <c r="A286" s="7" t="s">
        <v>102</v>
      </c>
      <c r="B286" s="7">
        <f>+B285+1</f>
        <v>2041</v>
      </c>
      <c r="C286" s="4" t="s">
        <v>51</v>
      </c>
      <c r="D286" s="5" t="s">
        <v>128</v>
      </c>
      <c r="E286" s="10" t="str">
        <f t="shared" si="64"/>
        <v>PSDP'!</v>
      </c>
      <c r="F286" s="5" t="str">
        <f t="shared" si="48"/>
        <v>C:\Users\jaime.benazar\Quorum Business Solutions\Ecopetrol Prometeo - Documents\Planning Space Implementation\3. Analysis &amp; Design\Design\FC22\DRR Jaime\Por presentar a ECP\Cantagallo\Cristalina\[VRC_CRISTALINA_CF_SEC_20221231.xlsx]CF PSDP'!</v>
      </c>
      <c r="G286" s="7" t="s">
        <v>47</v>
      </c>
      <c r="H286" s="4"/>
      <c r="I286" s="4"/>
      <c r="J286" s="4"/>
    </row>
    <row r="287" spans="1:10" x14ac:dyDescent="0.25">
      <c r="A287" s="7" t="s">
        <v>102</v>
      </c>
      <c r="B287" s="7">
        <f t="shared" ref="B287:B288" si="67">+B286+1</f>
        <v>2042</v>
      </c>
      <c r="C287" s="4" t="s">
        <v>51</v>
      </c>
      <c r="D287" s="5" t="s">
        <v>128</v>
      </c>
      <c r="E287" s="10" t="str">
        <f t="shared" si="64"/>
        <v>PSDP'!</v>
      </c>
      <c r="F287" s="5" t="str">
        <f t="shared" si="48"/>
        <v>C:\Users\jaime.benazar\Quorum Business Solutions\Ecopetrol Prometeo - Documents\Planning Space Implementation\3. Analysis &amp; Design\Design\FC22\DRR Jaime\Por presentar a ECP\Cantagallo\Cristalina\[VRC_CRISTALINA_CF_SEC_20221231.xlsx]CF PSDP'!</v>
      </c>
      <c r="G287" s="7" t="s">
        <v>47</v>
      </c>
      <c r="H287" s="4"/>
      <c r="I287" s="4"/>
      <c r="J287" s="4"/>
    </row>
    <row r="288" spans="1:10" x14ac:dyDescent="0.25">
      <c r="A288" s="7" t="s">
        <v>102</v>
      </c>
      <c r="B288" s="7">
        <f t="shared" si="67"/>
        <v>2043</v>
      </c>
      <c r="C288" s="4" t="s">
        <v>51</v>
      </c>
      <c r="D288" s="5" t="s">
        <v>128</v>
      </c>
      <c r="E288" s="10" t="str">
        <f t="shared" si="64"/>
        <v>PSDP'!</v>
      </c>
      <c r="F288" s="5" t="str">
        <f t="shared" si="48"/>
        <v>C:\Users\jaime.benazar\Quorum Business Solutions\Ecopetrol Prometeo - Documents\Planning Space Implementation\3. Analysis &amp; Design\Design\FC22\DRR Jaime\Por presentar a ECP\Cantagallo\Cristalina\[VRC_CRISTALINA_CF_SEC_20221231.xlsx]CF PSDP'!</v>
      </c>
      <c r="G288" s="7" t="s">
        <v>47</v>
      </c>
      <c r="H288" s="4"/>
      <c r="I288" s="4"/>
      <c r="J288" s="4"/>
    </row>
    <row r="289" spans="1:10" x14ac:dyDescent="0.25">
      <c r="A289" s="7" t="s">
        <v>102</v>
      </c>
      <c r="B289" s="7">
        <f>+B288+1</f>
        <v>2044</v>
      </c>
      <c r="C289" s="4" t="s">
        <v>51</v>
      </c>
      <c r="D289" s="5" t="s">
        <v>128</v>
      </c>
      <c r="E289" s="10" t="str">
        <f t="shared" ref="E289:E304" si="68">_xlfn.CONCAT(A289,"'!")</f>
        <v>PSDP'!</v>
      </c>
      <c r="F289" s="5" t="str">
        <f t="shared" ref="F289:F304" si="69">_xlfn.CONCAT(D289," ",E289)</f>
        <v>C:\Users\jaime.benazar\Quorum Business Solutions\Ecopetrol Prometeo - Documents\Planning Space Implementation\3. Analysis &amp; Design\Design\FC22\DRR Jaime\Por presentar a ECP\Cantagallo\Cristalina\[VRC_CRISTALINA_CF_SEC_20221231.xlsx]CF PSDP'!</v>
      </c>
      <c r="G289" s="7" t="s">
        <v>47</v>
      </c>
      <c r="H289" s="4"/>
      <c r="I289" s="4"/>
      <c r="J289" s="4"/>
    </row>
    <row r="290" spans="1:10" x14ac:dyDescent="0.25">
      <c r="A290" s="7" t="s">
        <v>102</v>
      </c>
      <c r="B290" s="7">
        <f t="shared" ref="B290:B304" si="70">+B289+1</f>
        <v>2045</v>
      </c>
      <c r="C290" s="4" t="s">
        <v>51</v>
      </c>
      <c r="D290" s="5" t="s">
        <v>128</v>
      </c>
      <c r="E290" s="10" t="str">
        <f t="shared" si="68"/>
        <v>PSDP'!</v>
      </c>
      <c r="F290" s="5" t="str">
        <f t="shared" si="69"/>
        <v>C:\Users\jaime.benazar\Quorum Business Solutions\Ecopetrol Prometeo - Documents\Planning Space Implementation\3. Analysis &amp; Design\Design\FC22\DRR Jaime\Por presentar a ECP\Cantagallo\Cristalina\[VRC_CRISTALINA_CF_SEC_20221231.xlsx]CF PSDP'!</v>
      </c>
      <c r="G290" s="7" t="s">
        <v>47</v>
      </c>
      <c r="H290" s="4"/>
      <c r="I290" s="4"/>
      <c r="J290" s="4"/>
    </row>
    <row r="291" spans="1:10" x14ac:dyDescent="0.25">
      <c r="A291" s="7" t="s">
        <v>102</v>
      </c>
      <c r="B291" s="7">
        <f t="shared" si="70"/>
        <v>2046</v>
      </c>
      <c r="C291" s="4" t="s">
        <v>51</v>
      </c>
      <c r="D291" s="5" t="s">
        <v>128</v>
      </c>
      <c r="E291" s="10" t="str">
        <f t="shared" si="68"/>
        <v>PSDP'!</v>
      </c>
      <c r="F291" s="5" t="str">
        <f t="shared" si="69"/>
        <v>C:\Users\jaime.benazar\Quorum Business Solutions\Ecopetrol Prometeo - Documents\Planning Space Implementation\3. Analysis &amp; Design\Design\FC22\DRR Jaime\Por presentar a ECP\Cantagallo\Cristalina\[VRC_CRISTALINA_CF_SEC_20221231.xlsx]CF PSDP'!</v>
      </c>
      <c r="G291" s="7" t="s">
        <v>47</v>
      </c>
      <c r="H291" s="4"/>
      <c r="I291" s="4"/>
      <c r="J291" s="4"/>
    </row>
    <row r="292" spans="1:10" x14ac:dyDescent="0.25">
      <c r="A292" s="7" t="s">
        <v>102</v>
      </c>
      <c r="B292" s="7">
        <f t="shared" si="70"/>
        <v>2047</v>
      </c>
      <c r="C292" s="4" t="s">
        <v>51</v>
      </c>
      <c r="D292" s="5" t="s">
        <v>128</v>
      </c>
      <c r="E292" s="10" t="str">
        <f t="shared" si="68"/>
        <v>PSDP'!</v>
      </c>
      <c r="F292" s="5" t="str">
        <f t="shared" si="69"/>
        <v>C:\Users\jaime.benazar\Quorum Business Solutions\Ecopetrol Prometeo - Documents\Planning Space Implementation\3. Analysis &amp; Design\Design\FC22\DRR Jaime\Por presentar a ECP\Cantagallo\Cristalina\[VRC_CRISTALINA_CF_SEC_20221231.xlsx]CF PSDP'!</v>
      </c>
      <c r="G292" s="7" t="s">
        <v>47</v>
      </c>
      <c r="H292" s="4"/>
      <c r="I292" s="4"/>
      <c r="J292" s="4"/>
    </row>
    <row r="293" spans="1:10" x14ac:dyDescent="0.25">
      <c r="A293" s="7" t="s">
        <v>102</v>
      </c>
      <c r="B293" s="7">
        <f t="shared" si="70"/>
        <v>2048</v>
      </c>
      <c r="C293" s="4" t="s">
        <v>51</v>
      </c>
      <c r="D293" s="5" t="s">
        <v>128</v>
      </c>
      <c r="E293" s="10" t="str">
        <f t="shared" si="68"/>
        <v>PSDP'!</v>
      </c>
      <c r="F293" s="5" t="str">
        <f t="shared" si="69"/>
        <v>C:\Users\jaime.benazar\Quorum Business Solutions\Ecopetrol Prometeo - Documents\Planning Space Implementation\3. Analysis &amp; Design\Design\FC22\DRR Jaime\Por presentar a ECP\Cantagallo\Cristalina\[VRC_CRISTALINA_CF_SEC_20221231.xlsx]CF PSDP'!</v>
      </c>
      <c r="G293" s="7" t="s">
        <v>47</v>
      </c>
      <c r="H293" s="4"/>
      <c r="I293" s="4"/>
      <c r="J293" s="4"/>
    </row>
    <row r="294" spans="1:10" x14ac:dyDescent="0.25">
      <c r="A294" s="7" t="s">
        <v>102</v>
      </c>
      <c r="B294" s="7">
        <f t="shared" si="70"/>
        <v>2049</v>
      </c>
      <c r="C294" s="4" t="s">
        <v>51</v>
      </c>
      <c r="D294" s="5" t="s">
        <v>128</v>
      </c>
      <c r="E294" s="10" t="str">
        <f t="shared" si="68"/>
        <v>PSDP'!</v>
      </c>
      <c r="F294" s="5" t="str">
        <f t="shared" si="69"/>
        <v>C:\Users\jaime.benazar\Quorum Business Solutions\Ecopetrol Prometeo - Documents\Planning Space Implementation\3. Analysis &amp; Design\Design\FC22\DRR Jaime\Por presentar a ECP\Cantagallo\Cristalina\[VRC_CRISTALINA_CF_SEC_20221231.xlsx]CF PSDP'!</v>
      </c>
      <c r="G294" s="7" t="s">
        <v>47</v>
      </c>
      <c r="H294" s="4"/>
      <c r="I294" s="4"/>
      <c r="J294" s="4"/>
    </row>
    <row r="295" spans="1:10" x14ac:dyDescent="0.25">
      <c r="A295" s="7" t="s">
        <v>102</v>
      </c>
      <c r="B295" s="7">
        <f t="shared" si="70"/>
        <v>2050</v>
      </c>
      <c r="C295" s="4" t="s">
        <v>51</v>
      </c>
      <c r="D295" s="5" t="s">
        <v>128</v>
      </c>
      <c r="E295" s="10" t="str">
        <f t="shared" si="68"/>
        <v>PSDP'!</v>
      </c>
      <c r="F295" s="5" t="str">
        <f t="shared" si="69"/>
        <v>C:\Users\jaime.benazar\Quorum Business Solutions\Ecopetrol Prometeo - Documents\Planning Space Implementation\3. Analysis &amp; Design\Design\FC22\DRR Jaime\Por presentar a ECP\Cantagallo\Cristalina\[VRC_CRISTALINA_CF_SEC_20221231.xlsx]CF PSDP'!</v>
      </c>
      <c r="G295" s="7" t="s">
        <v>47</v>
      </c>
      <c r="H295" s="4"/>
      <c r="I295" s="4"/>
      <c r="J295" s="4"/>
    </row>
    <row r="296" spans="1:10" x14ac:dyDescent="0.25">
      <c r="A296" s="7" t="s">
        <v>102</v>
      </c>
      <c r="B296" s="7">
        <f t="shared" si="70"/>
        <v>2051</v>
      </c>
      <c r="C296" s="4" t="s">
        <v>51</v>
      </c>
      <c r="D296" s="5" t="s">
        <v>128</v>
      </c>
      <c r="E296" s="10" t="str">
        <f t="shared" si="68"/>
        <v>PSDP'!</v>
      </c>
      <c r="F296" s="5" t="str">
        <f t="shared" si="69"/>
        <v>C:\Users\jaime.benazar\Quorum Business Solutions\Ecopetrol Prometeo - Documents\Planning Space Implementation\3. Analysis &amp; Design\Design\FC22\DRR Jaime\Por presentar a ECP\Cantagallo\Cristalina\[VRC_CRISTALINA_CF_SEC_20221231.xlsx]CF PSDP'!</v>
      </c>
      <c r="G296" s="7" t="s">
        <v>47</v>
      </c>
      <c r="H296" s="4"/>
      <c r="I296" s="4"/>
      <c r="J296" s="4"/>
    </row>
    <row r="297" spans="1:10" x14ac:dyDescent="0.25">
      <c r="A297" s="7" t="s">
        <v>102</v>
      </c>
      <c r="B297" s="7">
        <f t="shared" si="70"/>
        <v>2052</v>
      </c>
      <c r="C297" s="4" t="s">
        <v>51</v>
      </c>
      <c r="D297" s="5" t="s">
        <v>128</v>
      </c>
      <c r="E297" s="10" t="str">
        <f t="shared" si="68"/>
        <v>PSDP'!</v>
      </c>
      <c r="F297" s="5" t="str">
        <f t="shared" si="69"/>
        <v>C:\Users\jaime.benazar\Quorum Business Solutions\Ecopetrol Prometeo - Documents\Planning Space Implementation\3. Analysis &amp; Design\Design\FC22\DRR Jaime\Por presentar a ECP\Cantagallo\Cristalina\[VRC_CRISTALINA_CF_SEC_20221231.xlsx]CF PSDP'!</v>
      </c>
      <c r="G297" s="7" t="s">
        <v>47</v>
      </c>
      <c r="H297" s="4"/>
      <c r="I297" s="4"/>
      <c r="J297" s="4"/>
    </row>
    <row r="298" spans="1:10" x14ac:dyDescent="0.25">
      <c r="A298" s="7" t="s">
        <v>102</v>
      </c>
      <c r="B298" s="7">
        <f t="shared" si="70"/>
        <v>2053</v>
      </c>
      <c r="C298" s="4" t="s">
        <v>51</v>
      </c>
      <c r="D298" s="5" t="s">
        <v>128</v>
      </c>
      <c r="E298" s="10" t="str">
        <f t="shared" si="68"/>
        <v>PSDP'!</v>
      </c>
      <c r="F298" s="5" t="str">
        <f t="shared" si="69"/>
        <v>C:\Users\jaime.benazar\Quorum Business Solutions\Ecopetrol Prometeo - Documents\Planning Space Implementation\3. Analysis &amp; Design\Design\FC22\DRR Jaime\Por presentar a ECP\Cantagallo\Cristalina\[VRC_CRISTALINA_CF_SEC_20221231.xlsx]CF PSDP'!</v>
      </c>
      <c r="G298" s="7" t="s">
        <v>47</v>
      </c>
      <c r="H298" s="4"/>
      <c r="I298" s="4"/>
      <c r="J298" s="4"/>
    </row>
    <row r="299" spans="1:10" x14ac:dyDescent="0.25">
      <c r="A299" s="7" t="s">
        <v>102</v>
      </c>
      <c r="B299" s="7">
        <f t="shared" si="70"/>
        <v>2054</v>
      </c>
      <c r="C299" s="4" t="s">
        <v>51</v>
      </c>
      <c r="D299" s="5" t="s">
        <v>128</v>
      </c>
      <c r="E299" s="10" t="str">
        <f t="shared" si="68"/>
        <v>PSDP'!</v>
      </c>
      <c r="F299" s="5" t="str">
        <f t="shared" si="69"/>
        <v>C:\Users\jaime.benazar\Quorum Business Solutions\Ecopetrol Prometeo - Documents\Planning Space Implementation\3. Analysis &amp; Design\Design\FC22\DRR Jaime\Por presentar a ECP\Cantagallo\Cristalina\[VRC_CRISTALINA_CF_SEC_20221231.xlsx]CF PSDP'!</v>
      </c>
      <c r="G299" s="7" t="s">
        <v>47</v>
      </c>
      <c r="H299" s="4"/>
      <c r="I299" s="4"/>
      <c r="J299" s="4"/>
    </row>
    <row r="300" spans="1:10" x14ac:dyDescent="0.25">
      <c r="A300" s="7" t="s">
        <v>102</v>
      </c>
      <c r="B300" s="7">
        <f t="shared" si="70"/>
        <v>2055</v>
      </c>
      <c r="C300" s="4" t="s">
        <v>51</v>
      </c>
      <c r="D300" s="5" t="s">
        <v>128</v>
      </c>
      <c r="E300" s="10" t="str">
        <f t="shared" si="68"/>
        <v>PSDP'!</v>
      </c>
      <c r="F300" s="5" t="str">
        <f t="shared" si="69"/>
        <v>C:\Users\jaime.benazar\Quorum Business Solutions\Ecopetrol Prometeo - Documents\Planning Space Implementation\3. Analysis &amp; Design\Design\FC22\DRR Jaime\Por presentar a ECP\Cantagallo\Cristalina\[VRC_CRISTALINA_CF_SEC_20221231.xlsx]CF PSDP'!</v>
      </c>
      <c r="G300" s="7" t="s">
        <v>47</v>
      </c>
      <c r="H300" s="4"/>
      <c r="I300" s="4"/>
      <c r="J300" s="4"/>
    </row>
    <row r="301" spans="1:10" x14ac:dyDescent="0.25">
      <c r="A301" s="7" t="s">
        <v>102</v>
      </c>
      <c r="B301" s="7">
        <f t="shared" si="70"/>
        <v>2056</v>
      </c>
      <c r="C301" s="4" t="s">
        <v>51</v>
      </c>
      <c r="D301" s="5" t="s">
        <v>128</v>
      </c>
      <c r="E301" s="10" t="str">
        <f t="shared" si="68"/>
        <v>PSDP'!</v>
      </c>
      <c r="F301" s="5" t="str">
        <f t="shared" si="69"/>
        <v>C:\Users\jaime.benazar\Quorum Business Solutions\Ecopetrol Prometeo - Documents\Planning Space Implementation\3. Analysis &amp; Design\Design\FC22\DRR Jaime\Por presentar a ECP\Cantagallo\Cristalina\[VRC_CRISTALINA_CF_SEC_20221231.xlsx]CF PSDP'!</v>
      </c>
      <c r="G301" s="7" t="s">
        <v>47</v>
      </c>
      <c r="H301" s="4"/>
      <c r="I301" s="4"/>
      <c r="J301" s="4"/>
    </row>
    <row r="302" spans="1:10" x14ac:dyDescent="0.25">
      <c r="A302" s="7" t="s">
        <v>102</v>
      </c>
      <c r="B302" s="7">
        <f t="shared" si="70"/>
        <v>2057</v>
      </c>
      <c r="C302" s="4" t="s">
        <v>51</v>
      </c>
      <c r="D302" s="5" t="s">
        <v>128</v>
      </c>
      <c r="E302" s="10" t="str">
        <f t="shared" si="68"/>
        <v>PSDP'!</v>
      </c>
      <c r="F302" s="5" t="str">
        <f t="shared" si="69"/>
        <v>C:\Users\jaime.benazar\Quorum Business Solutions\Ecopetrol Prometeo - Documents\Planning Space Implementation\3. Analysis &amp; Design\Design\FC22\DRR Jaime\Por presentar a ECP\Cantagallo\Cristalina\[VRC_CRISTALINA_CF_SEC_20221231.xlsx]CF PSDP'!</v>
      </c>
      <c r="G302" s="7" t="s">
        <v>47</v>
      </c>
      <c r="H302" s="4"/>
      <c r="I302" s="4"/>
      <c r="J302" s="4"/>
    </row>
    <row r="303" spans="1:10" x14ac:dyDescent="0.25">
      <c r="A303" s="7" t="s">
        <v>102</v>
      </c>
      <c r="B303" s="7">
        <f t="shared" si="70"/>
        <v>2058</v>
      </c>
      <c r="C303" s="4" t="s">
        <v>51</v>
      </c>
      <c r="D303" s="5" t="s">
        <v>128</v>
      </c>
      <c r="E303" s="10" t="str">
        <f t="shared" si="68"/>
        <v>PSDP'!</v>
      </c>
      <c r="F303" s="5" t="str">
        <f t="shared" si="69"/>
        <v>C:\Users\jaime.benazar\Quorum Business Solutions\Ecopetrol Prometeo - Documents\Planning Space Implementation\3. Analysis &amp; Design\Design\FC22\DRR Jaime\Por presentar a ECP\Cantagallo\Cristalina\[VRC_CRISTALINA_CF_SEC_20221231.xlsx]CF PSDP'!</v>
      </c>
      <c r="G303" s="7" t="s">
        <v>47</v>
      </c>
      <c r="H303" s="4"/>
      <c r="I303" s="4"/>
      <c r="J303" s="4"/>
    </row>
    <row r="304" spans="1:10" x14ac:dyDescent="0.25">
      <c r="A304" s="7" t="s">
        <v>102</v>
      </c>
      <c r="B304" s="7">
        <f t="shared" si="70"/>
        <v>2059</v>
      </c>
      <c r="C304" s="4" t="s">
        <v>51</v>
      </c>
      <c r="D304" s="5" t="s">
        <v>128</v>
      </c>
      <c r="E304" s="10" t="str">
        <f t="shared" si="68"/>
        <v>PSDP'!</v>
      </c>
      <c r="F304" s="5" t="str">
        <f t="shared" si="69"/>
        <v>C:\Users\jaime.benazar\Quorum Business Solutions\Ecopetrol Prometeo - Documents\Planning Space Implementation\3. Analysis &amp; Design\Design\FC22\DRR Jaime\Por presentar a ECP\Cantagallo\Cristalina\[VRC_CRISTALINA_CF_SEC_20221231.xlsx]CF PSDP'!</v>
      </c>
      <c r="G304" s="7" t="s">
        <v>47</v>
      </c>
      <c r="H304" s="4"/>
      <c r="I304" s="4"/>
      <c r="J304" s="4"/>
    </row>
    <row r="305" spans="1:10" x14ac:dyDescent="0.25">
      <c r="A305" s="7" t="s">
        <v>28</v>
      </c>
      <c r="B305" s="7"/>
      <c r="C305" s="4" t="s">
        <v>51</v>
      </c>
      <c r="D305" s="5"/>
      <c r="E305" s="10"/>
      <c r="F305" s="5" t="str">
        <f t="shared" si="48"/>
        <v xml:space="preserve"> </v>
      </c>
      <c r="G305" s="7"/>
      <c r="H305" s="4"/>
      <c r="I305" s="4"/>
      <c r="J305" s="4"/>
    </row>
    <row r="306" spans="1:10" x14ac:dyDescent="0.25">
      <c r="A306" s="7" t="s">
        <v>103</v>
      </c>
      <c r="B306" s="7">
        <v>2023</v>
      </c>
      <c r="C306" s="4" t="s">
        <v>51</v>
      </c>
      <c r="D306" s="5" t="s">
        <v>128</v>
      </c>
      <c r="E306" s="10" t="str">
        <f t="shared" ref="E306:E326" si="71">_xlfn.CONCAT(A306,"'!")</f>
        <v>PSNP'!</v>
      </c>
      <c r="F306" s="5" t="str">
        <f t="shared" si="48"/>
        <v>C:\Users\jaime.benazar\Quorum Business Solutions\Ecopetrol Prometeo - Documents\Planning Space Implementation\3. Analysis &amp; Design\Design\FC22\DRR Jaime\Por presentar a ECP\Cantagallo\Cristalina\[VRC_CRISTALINA_CF_SEC_20221231.xlsx]CF PSNP'!</v>
      </c>
      <c r="G306" s="7" t="s">
        <v>47</v>
      </c>
      <c r="H306" s="4"/>
      <c r="I306" s="4"/>
      <c r="J306" s="4"/>
    </row>
    <row r="307" spans="1:10" x14ac:dyDescent="0.25">
      <c r="A307" s="7" t="s">
        <v>103</v>
      </c>
      <c r="B307" s="7">
        <f>+B306+1</f>
        <v>2024</v>
      </c>
      <c r="C307" s="4" t="s">
        <v>51</v>
      </c>
      <c r="D307" s="5" t="s">
        <v>128</v>
      </c>
      <c r="E307" s="10" t="str">
        <f t="shared" si="71"/>
        <v>PSNP'!</v>
      </c>
      <c r="F307" s="5" t="str">
        <f t="shared" ref="F307:F398" si="72">_xlfn.CONCAT(D307," ",E307)</f>
        <v>C:\Users\jaime.benazar\Quorum Business Solutions\Ecopetrol Prometeo - Documents\Planning Space Implementation\3. Analysis &amp; Design\Design\FC22\DRR Jaime\Por presentar a ECP\Cantagallo\Cristalina\[VRC_CRISTALINA_CF_SEC_20221231.xlsx]CF PSNP'!</v>
      </c>
      <c r="G307" s="7" t="s">
        <v>47</v>
      </c>
      <c r="H307" s="4"/>
      <c r="I307" s="4"/>
      <c r="J307" s="4"/>
    </row>
    <row r="308" spans="1:10" x14ac:dyDescent="0.25">
      <c r="A308" s="7" t="s">
        <v>103</v>
      </c>
      <c r="B308" s="7">
        <f t="shared" ref="B308:B319" si="73">+B307+1</f>
        <v>2025</v>
      </c>
      <c r="C308" s="4" t="s">
        <v>51</v>
      </c>
      <c r="D308" s="5" t="s">
        <v>128</v>
      </c>
      <c r="E308" s="10" t="str">
        <f t="shared" si="71"/>
        <v>PSNP'!</v>
      </c>
      <c r="F308" s="5" t="str">
        <f t="shared" si="72"/>
        <v>C:\Users\jaime.benazar\Quorum Business Solutions\Ecopetrol Prometeo - Documents\Planning Space Implementation\3. Analysis &amp; Design\Design\FC22\DRR Jaime\Por presentar a ECP\Cantagallo\Cristalina\[VRC_CRISTALINA_CF_SEC_20221231.xlsx]CF PSNP'!</v>
      </c>
      <c r="G308" s="7" t="s">
        <v>47</v>
      </c>
      <c r="H308" s="4"/>
      <c r="I308" s="4"/>
      <c r="J308" s="4"/>
    </row>
    <row r="309" spans="1:10" x14ac:dyDescent="0.25">
      <c r="A309" s="7" t="s">
        <v>103</v>
      </c>
      <c r="B309" s="7">
        <f t="shared" si="73"/>
        <v>2026</v>
      </c>
      <c r="C309" s="4" t="s">
        <v>51</v>
      </c>
      <c r="D309" s="5" t="s">
        <v>128</v>
      </c>
      <c r="E309" s="10" t="str">
        <f t="shared" si="71"/>
        <v>PSNP'!</v>
      </c>
      <c r="F309" s="5" t="str">
        <f t="shared" si="72"/>
        <v>C:\Users\jaime.benazar\Quorum Business Solutions\Ecopetrol Prometeo - Documents\Planning Space Implementation\3. Analysis &amp; Design\Design\FC22\DRR Jaime\Por presentar a ECP\Cantagallo\Cristalina\[VRC_CRISTALINA_CF_SEC_20221231.xlsx]CF PSNP'!</v>
      </c>
      <c r="G309" s="7" t="s">
        <v>47</v>
      </c>
      <c r="H309" s="4"/>
      <c r="I309" s="4"/>
      <c r="J309" s="4"/>
    </row>
    <row r="310" spans="1:10" x14ac:dyDescent="0.25">
      <c r="A310" s="7" t="s">
        <v>103</v>
      </c>
      <c r="B310" s="7">
        <f t="shared" si="73"/>
        <v>2027</v>
      </c>
      <c r="C310" s="4" t="s">
        <v>51</v>
      </c>
      <c r="D310" s="5" t="s">
        <v>128</v>
      </c>
      <c r="E310" s="10" t="str">
        <f t="shared" si="71"/>
        <v>PSNP'!</v>
      </c>
      <c r="F310" s="5" t="str">
        <f t="shared" si="72"/>
        <v>C:\Users\jaime.benazar\Quorum Business Solutions\Ecopetrol Prometeo - Documents\Planning Space Implementation\3. Analysis &amp; Design\Design\FC22\DRR Jaime\Por presentar a ECP\Cantagallo\Cristalina\[VRC_CRISTALINA_CF_SEC_20221231.xlsx]CF PSNP'!</v>
      </c>
      <c r="G310" s="7" t="s">
        <v>47</v>
      </c>
      <c r="H310" s="4"/>
      <c r="I310" s="4"/>
      <c r="J310" s="4"/>
    </row>
    <row r="311" spans="1:10" x14ac:dyDescent="0.25">
      <c r="A311" s="7" t="s">
        <v>103</v>
      </c>
      <c r="B311" s="7">
        <f t="shared" si="73"/>
        <v>2028</v>
      </c>
      <c r="C311" s="4" t="s">
        <v>51</v>
      </c>
      <c r="D311" s="5" t="s">
        <v>128</v>
      </c>
      <c r="E311" s="10" t="str">
        <f t="shared" si="71"/>
        <v>PSNP'!</v>
      </c>
      <c r="F311" s="5" t="str">
        <f t="shared" si="72"/>
        <v>C:\Users\jaime.benazar\Quorum Business Solutions\Ecopetrol Prometeo - Documents\Planning Space Implementation\3. Analysis &amp; Design\Design\FC22\DRR Jaime\Por presentar a ECP\Cantagallo\Cristalina\[VRC_CRISTALINA_CF_SEC_20221231.xlsx]CF PSNP'!</v>
      </c>
      <c r="G311" s="7" t="s">
        <v>47</v>
      </c>
      <c r="H311" s="4"/>
      <c r="I311" s="4"/>
      <c r="J311" s="4"/>
    </row>
    <row r="312" spans="1:10" x14ac:dyDescent="0.25">
      <c r="A312" s="7" t="s">
        <v>103</v>
      </c>
      <c r="B312" s="7">
        <f t="shared" si="73"/>
        <v>2029</v>
      </c>
      <c r="C312" s="4" t="s">
        <v>51</v>
      </c>
      <c r="D312" s="5" t="s">
        <v>128</v>
      </c>
      <c r="E312" s="10" t="str">
        <f t="shared" si="71"/>
        <v>PSNP'!</v>
      </c>
      <c r="F312" s="5" t="str">
        <f t="shared" si="72"/>
        <v>C:\Users\jaime.benazar\Quorum Business Solutions\Ecopetrol Prometeo - Documents\Planning Space Implementation\3. Analysis &amp; Design\Design\FC22\DRR Jaime\Por presentar a ECP\Cantagallo\Cristalina\[VRC_CRISTALINA_CF_SEC_20221231.xlsx]CF PSNP'!</v>
      </c>
      <c r="G312" s="7" t="s">
        <v>47</v>
      </c>
      <c r="H312" s="4"/>
      <c r="I312" s="4"/>
      <c r="J312" s="4"/>
    </row>
    <row r="313" spans="1:10" x14ac:dyDescent="0.25">
      <c r="A313" s="7" t="s">
        <v>103</v>
      </c>
      <c r="B313" s="7">
        <f t="shared" si="73"/>
        <v>2030</v>
      </c>
      <c r="C313" s="4" t="s">
        <v>51</v>
      </c>
      <c r="D313" s="5" t="s">
        <v>128</v>
      </c>
      <c r="E313" s="10" t="str">
        <f t="shared" si="71"/>
        <v>PSNP'!</v>
      </c>
      <c r="F313" s="5" t="str">
        <f t="shared" si="72"/>
        <v>C:\Users\jaime.benazar\Quorum Business Solutions\Ecopetrol Prometeo - Documents\Planning Space Implementation\3. Analysis &amp; Design\Design\FC22\DRR Jaime\Por presentar a ECP\Cantagallo\Cristalina\[VRC_CRISTALINA_CF_SEC_20221231.xlsx]CF PSNP'!</v>
      </c>
      <c r="G313" s="7" t="s">
        <v>47</v>
      </c>
      <c r="H313" s="4"/>
      <c r="I313" s="4"/>
      <c r="J313" s="4"/>
    </row>
    <row r="314" spans="1:10" x14ac:dyDescent="0.25">
      <c r="A314" s="7" t="s">
        <v>103</v>
      </c>
      <c r="B314" s="7">
        <f t="shared" si="73"/>
        <v>2031</v>
      </c>
      <c r="C314" s="4" t="s">
        <v>51</v>
      </c>
      <c r="D314" s="5" t="s">
        <v>128</v>
      </c>
      <c r="E314" s="10" t="str">
        <f t="shared" si="71"/>
        <v>PSNP'!</v>
      </c>
      <c r="F314" s="5" t="str">
        <f t="shared" si="72"/>
        <v>C:\Users\jaime.benazar\Quorum Business Solutions\Ecopetrol Prometeo - Documents\Planning Space Implementation\3. Analysis &amp; Design\Design\FC22\DRR Jaime\Por presentar a ECP\Cantagallo\Cristalina\[VRC_CRISTALINA_CF_SEC_20221231.xlsx]CF PSNP'!</v>
      </c>
      <c r="G314" s="7" t="s">
        <v>47</v>
      </c>
      <c r="H314" s="4"/>
      <c r="I314" s="4"/>
      <c r="J314" s="4"/>
    </row>
    <row r="315" spans="1:10" x14ac:dyDescent="0.25">
      <c r="A315" s="7" t="s">
        <v>103</v>
      </c>
      <c r="B315" s="7">
        <f t="shared" si="73"/>
        <v>2032</v>
      </c>
      <c r="C315" s="4" t="s">
        <v>51</v>
      </c>
      <c r="D315" s="5" t="s">
        <v>128</v>
      </c>
      <c r="E315" s="10" t="str">
        <f t="shared" si="71"/>
        <v>PSNP'!</v>
      </c>
      <c r="F315" s="5" t="str">
        <f t="shared" si="72"/>
        <v>C:\Users\jaime.benazar\Quorum Business Solutions\Ecopetrol Prometeo - Documents\Planning Space Implementation\3. Analysis &amp; Design\Design\FC22\DRR Jaime\Por presentar a ECP\Cantagallo\Cristalina\[VRC_CRISTALINA_CF_SEC_20221231.xlsx]CF PSNP'!</v>
      </c>
      <c r="G315" s="7" t="s">
        <v>47</v>
      </c>
      <c r="H315" s="4"/>
      <c r="I315" s="4"/>
      <c r="J315" s="4"/>
    </row>
    <row r="316" spans="1:10" x14ac:dyDescent="0.25">
      <c r="A316" s="7" t="s">
        <v>103</v>
      </c>
      <c r="B316" s="7">
        <f t="shared" si="73"/>
        <v>2033</v>
      </c>
      <c r="C316" s="4" t="s">
        <v>51</v>
      </c>
      <c r="D316" s="5" t="s">
        <v>128</v>
      </c>
      <c r="E316" s="10" t="str">
        <f t="shared" si="71"/>
        <v>PSNP'!</v>
      </c>
      <c r="F316" s="5" t="str">
        <f t="shared" si="72"/>
        <v>C:\Users\jaime.benazar\Quorum Business Solutions\Ecopetrol Prometeo - Documents\Planning Space Implementation\3. Analysis &amp; Design\Design\FC22\DRR Jaime\Por presentar a ECP\Cantagallo\Cristalina\[VRC_CRISTALINA_CF_SEC_20221231.xlsx]CF PSNP'!</v>
      </c>
      <c r="G316" s="7" t="s">
        <v>47</v>
      </c>
      <c r="H316" s="4"/>
      <c r="I316" s="4"/>
      <c r="J316" s="4"/>
    </row>
    <row r="317" spans="1:10" x14ac:dyDescent="0.25">
      <c r="A317" s="7" t="s">
        <v>103</v>
      </c>
      <c r="B317" s="7">
        <f t="shared" si="73"/>
        <v>2034</v>
      </c>
      <c r="C317" s="4" t="s">
        <v>51</v>
      </c>
      <c r="D317" s="5" t="s">
        <v>128</v>
      </c>
      <c r="E317" s="10" t="str">
        <f t="shared" si="71"/>
        <v>PSNP'!</v>
      </c>
      <c r="F317" s="5" t="str">
        <f t="shared" si="72"/>
        <v>C:\Users\jaime.benazar\Quorum Business Solutions\Ecopetrol Prometeo - Documents\Planning Space Implementation\3. Analysis &amp; Design\Design\FC22\DRR Jaime\Por presentar a ECP\Cantagallo\Cristalina\[VRC_CRISTALINA_CF_SEC_20221231.xlsx]CF PSNP'!</v>
      </c>
      <c r="G317" s="7" t="s">
        <v>47</v>
      </c>
      <c r="H317" s="4"/>
      <c r="I317" s="4"/>
      <c r="J317" s="4"/>
    </row>
    <row r="318" spans="1:10" x14ac:dyDescent="0.25">
      <c r="A318" s="7" t="s">
        <v>103</v>
      </c>
      <c r="B318" s="7">
        <f t="shared" si="73"/>
        <v>2035</v>
      </c>
      <c r="C318" s="4" t="s">
        <v>51</v>
      </c>
      <c r="D318" s="5" t="s">
        <v>128</v>
      </c>
      <c r="E318" s="10" t="str">
        <f t="shared" si="71"/>
        <v>PSNP'!</v>
      </c>
      <c r="F318" s="5" t="str">
        <f t="shared" si="72"/>
        <v>C:\Users\jaime.benazar\Quorum Business Solutions\Ecopetrol Prometeo - Documents\Planning Space Implementation\3. Analysis &amp; Design\Design\FC22\DRR Jaime\Por presentar a ECP\Cantagallo\Cristalina\[VRC_CRISTALINA_CF_SEC_20221231.xlsx]CF PSNP'!</v>
      </c>
      <c r="G318" s="7" t="s">
        <v>47</v>
      </c>
      <c r="H318" s="4"/>
      <c r="I318" s="4"/>
      <c r="J318" s="4"/>
    </row>
    <row r="319" spans="1:10" x14ac:dyDescent="0.25">
      <c r="A319" s="7" t="s">
        <v>103</v>
      </c>
      <c r="B319" s="7">
        <f t="shared" si="73"/>
        <v>2036</v>
      </c>
      <c r="C319" s="4" t="s">
        <v>51</v>
      </c>
      <c r="D319" s="5" t="s">
        <v>128</v>
      </c>
      <c r="E319" s="10" t="str">
        <f t="shared" si="71"/>
        <v>PSNP'!</v>
      </c>
      <c r="F319" s="5" t="str">
        <f t="shared" si="72"/>
        <v>C:\Users\jaime.benazar\Quorum Business Solutions\Ecopetrol Prometeo - Documents\Planning Space Implementation\3. Analysis &amp; Design\Design\FC22\DRR Jaime\Por presentar a ECP\Cantagallo\Cristalina\[VRC_CRISTALINA_CF_SEC_20221231.xlsx]CF PSNP'!</v>
      </c>
      <c r="G319" s="7" t="s">
        <v>47</v>
      </c>
      <c r="H319" s="4"/>
      <c r="I319" s="4"/>
      <c r="J319" s="4"/>
    </row>
    <row r="320" spans="1:10" x14ac:dyDescent="0.25">
      <c r="A320" s="7" t="s">
        <v>103</v>
      </c>
      <c r="B320" s="7">
        <f>+B319+1</f>
        <v>2037</v>
      </c>
      <c r="C320" s="4" t="s">
        <v>51</v>
      </c>
      <c r="D320" s="5" t="s">
        <v>128</v>
      </c>
      <c r="E320" s="10" t="str">
        <f t="shared" si="71"/>
        <v>PSNP'!</v>
      </c>
      <c r="F320" s="5" t="str">
        <f t="shared" si="72"/>
        <v>C:\Users\jaime.benazar\Quorum Business Solutions\Ecopetrol Prometeo - Documents\Planning Space Implementation\3. Analysis &amp; Design\Design\FC22\DRR Jaime\Por presentar a ECP\Cantagallo\Cristalina\[VRC_CRISTALINA_CF_SEC_20221231.xlsx]CF PSNP'!</v>
      </c>
      <c r="G320" s="7" t="s">
        <v>47</v>
      </c>
      <c r="H320" s="4"/>
      <c r="I320" s="4"/>
      <c r="J320" s="4"/>
    </row>
    <row r="321" spans="1:10" x14ac:dyDescent="0.25">
      <c r="A321" s="7" t="s">
        <v>103</v>
      </c>
      <c r="B321" s="7">
        <f t="shared" ref="B321:B323" si="74">+B320+1</f>
        <v>2038</v>
      </c>
      <c r="C321" s="4" t="s">
        <v>51</v>
      </c>
      <c r="D321" s="5" t="s">
        <v>128</v>
      </c>
      <c r="E321" s="10" t="str">
        <f t="shared" si="71"/>
        <v>PSNP'!</v>
      </c>
      <c r="F321" s="5" t="str">
        <f t="shared" si="72"/>
        <v>C:\Users\jaime.benazar\Quorum Business Solutions\Ecopetrol Prometeo - Documents\Planning Space Implementation\3. Analysis &amp; Design\Design\FC22\DRR Jaime\Por presentar a ECP\Cantagallo\Cristalina\[VRC_CRISTALINA_CF_SEC_20221231.xlsx]CF PSNP'!</v>
      </c>
      <c r="G321" s="7" t="s">
        <v>47</v>
      </c>
      <c r="H321" s="4"/>
      <c r="I321" s="4"/>
      <c r="J321" s="4"/>
    </row>
    <row r="322" spans="1:10" x14ac:dyDescent="0.25">
      <c r="A322" s="7" t="s">
        <v>103</v>
      </c>
      <c r="B322" s="7">
        <f t="shared" si="74"/>
        <v>2039</v>
      </c>
      <c r="C322" s="4" t="s">
        <v>51</v>
      </c>
      <c r="D322" s="5" t="s">
        <v>128</v>
      </c>
      <c r="E322" s="10" t="str">
        <f t="shared" si="71"/>
        <v>PSNP'!</v>
      </c>
      <c r="F322" s="5" t="str">
        <f t="shared" si="72"/>
        <v>C:\Users\jaime.benazar\Quorum Business Solutions\Ecopetrol Prometeo - Documents\Planning Space Implementation\3. Analysis &amp; Design\Design\FC22\DRR Jaime\Por presentar a ECP\Cantagallo\Cristalina\[VRC_CRISTALINA_CF_SEC_20221231.xlsx]CF PSNP'!</v>
      </c>
      <c r="G322" s="7" t="s">
        <v>47</v>
      </c>
      <c r="H322" s="4"/>
      <c r="I322" s="4"/>
      <c r="J322" s="4"/>
    </row>
    <row r="323" spans="1:10" x14ac:dyDescent="0.25">
      <c r="A323" s="7" t="s">
        <v>103</v>
      </c>
      <c r="B323" s="7">
        <f t="shared" si="74"/>
        <v>2040</v>
      </c>
      <c r="C323" s="4" t="s">
        <v>51</v>
      </c>
      <c r="D323" s="5" t="s">
        <v>128</v>
      </c>
      <c r="E323" s="10" t="str">
        <f t="shared" si="71"/>
        <v>PSNP'!</v>
      </c>
      <c r="F323" s="5" t="str">
        <f t="shared" si="72"/>
        <v>C:\Users\jaime.benazar\Quorum Business Solutions\Ecopetrol Prometeo - Documents\Planning Space Implementation\3. Analysis &amp; Design\Design\FC22\DRR Jaime\Por presentar a ECP\Cantagallo\Cristalina\[VRC_CRISTALINA_CF_SEC_20221231.xlsx]CF PSNP'!</v>
      </c>
      <c r="G323" s="7" t="s">
        <v>47</v>
      </c>
      <c r="H323" s="4"/>
      <c r="I323" s="4"/>
      <c r="J323" s="4"/>
    </row>
    <row r="324" spans="1:10" x14ac:dyDescent="0.25">
      <c r="A324" s="7" t="s">
        <v>103</v>
      </c>
      <c r="B324" s="7">
        <f>+B323+1</f>
        <v>2041</v>
      </c>
      <c r="C324" s="4" t="s">
        <v>51</v>
      </c>
      <c r="D324" s="5" t="s">
        <v>128</v>
      </c>
      <c r="E324" s="10" t="str">
        <f t="shared" si="71"/>
        <v>PSNP'!</v>
      </c>
      <c r="F324" s="5" t="str">
        <f t="shared" si="72"/>
        <v>C:\Users\jaime.benazar\Quorum Business Solutions\Ecopetrol Prometeo - Documents\Planning Space Implementation\3. Analysis &amp; Design\Design\FC22\DRR Jaime\Por presentar a ECP\Cantagallo\Cristalina\[VRC_CRISTALINA_CF_SEC_20221231.xlsx]CF PSNP'!</v>
      </c>
      <c r="G324" s="7" t="s">
        <v>47</v>
      </c>
      <c r="H324" s="4"/>
      <c r="I324" s="4"/>
      <c r="J324" s="4"/>
    </row>
    <row r="325" spans="1:10" x14ac:dyDescent="0.25">
      <c r="A325" s="7" t="s">
        <v>103</v>
      </c>
      <c r="B325" s="7">
        <f t="shared" ref="B325:B326" si="75">+B324+1</f>
        <v>2042</v>
      </c>
      <c r="C325" s="4" t="s">
        <v>51</v>
      </c>
      <c r="D325" s="5" t="s">
        <v>128</v>
      </c>
      <c r="E325" s="10" t="str">
        <f t="shared" si="71"/>
        <v>PSNP'!</v>
      </c>
      <c r="F325" s="5" t="str">
        <f t="shared" si="72"/>
        <v>C:\Users\jaime.benazar\Quorum Business Solutions\Ecopetrol Prometeo - Documents\Planning Space Implementation\3. Analysis &amp; Design\Design\FC22\DRR Jaime\Por presentar a ECP\Cantagallo\Cristalina\[VRC_CRISTALINA_CF_SEC_20221231.xlsx]CF PSNP'!</v>
      </c>
      <c r="G325" s="7" t="s">
        <v>47</v>
      </c>
      <c r="H325" s="4"/>
      <c r="I325" s="4"/>
      <c r="J325" s="4"/>
    </row>
    <row r="326" spans="1:10" x14ac:dyDescent="0.25">
      <c r="A326" s="7" t="s">
        <v>103</v>
      </c>
      <c r="B326" s="7">
        <f t="shared" si="75"/>
        <v>2043</v>
      </c>
      <c r="C326" s="4" t="s">
        <v>51</v>
      </c>
      <c r="D326" s="5" t="s">
        <v>128</v>
      </c>
      <c r="E326" s="10" t="str">
        <f t="shared" si="71"/>
        <v>PSNP'!</v>
      </c>
      <c r="F326" s="5" t="str">
        <f t="shared" si="72"/>
        <v>C:\Users\jaime.benazar\Quorum Business Solutions\Ecopetrol Prometeo - Documents\Planning Space Implementation\3. Analysis &amp; Design\Design\FC22\DRR Jaime\Por presentar a ECP\Cantagallo\Cristalina\[VRC_CRISTALINA_CF_SEC_20221231.xlsx]CF PSNP'!</v>
      </c>
      <c r="G326" s="7" t="s">
        <v>47</v>
      </c>
      <c r="H326" s="4"/>
      <c r="I326" s="4"/>
      <c r="J326" s="4"/>
    </row>
    <row r="327" spans="1:10" x14ac:dyDescent="0.25">
      <c r="A327" s="7" t="s">
        <v>103</v>
      </c>
      <c r="B327" s="7">
        <f>+B326+1</f>
        <v>2044</v>
      </c>
      <c r="C327" s="4" t="s">
        <v>51</v>
      </c>
      <c r="D327" s="5" t="s">
        <v>128</v>
      </c>
      <c r="E327" s="10" t="str">
        <f t="shared" ref="E327:E342" si="76">_xlfn.CONCAT(A327,"'!")</f>
        <v>PSNP'!</v>
      </c>
      <c r="F327" s="5" t="str">
        <f t="shared" ref="F327:F342" si="77">_xlfn.CONCAT(D327," ",E327)</f>
        <v>C:\Users\jaime.benazar\Quorum Business Solutions\Ecopetrol Prometeo - Documents\Planning Space Implementation\3. Analysis &amp; Design\Design\FC22\DRR Jaime\Por presentar a ECP\Cantagallo\Cristalina\[VRC_CRISTALINA_CF_SEC_20221231.xlsx]CF PSNP'!</v>
      </c>
      <c r="G327" s="7" t="s">
        <v>47</v>
      </c>
      <c r="H327" s="4"/>
      <c r="I327" s="4"/>
      <c r="J327" s="4"/>
    </row>
    <row r="328" spans="1:10" x14ac:dyDescent="0.25">
      <c r="A328" s="7" t="s">
        <v>103</v>
      </c>
      <c r="B328" s="7">
        <f t="shared" ref="B328:B342" si="78">+B327+1</f>
        <v>2045</v>
      </c>
      <c r="C328" s="4" t="s">
        <v>51</v>
      </c>
      <c r="D328" s="5" t="s">
        <v>128</v>
      </c>
      <c r="E328" s="10" t="str">
        <f t="shared" si="76"/>
        <v>PSNP'!</v>
      </c>
      <c r="F328" s="5" t="str">
        <f t="shared" si="77"/>
        <v>C:\Users\jaime.benazar\Quorum Business Solutions\Ecopetrol Prometeo - Documents\Planning Space Implementation\3. Analysis &amp; Design\Design\FC22\DRR Jaime\Por presentar a ECP\Cantagallo\Cristalina\[VRC_CRISTALINA_CF_SEC_20221231.xlsx]CF PSNP'!</v>
      </c>
      <c r="G328" s="7" t="s">
        <v>47</v>
      </c>
      <c r="H328" s="4"/>
      <c r="I328" s="4"/>
      <c r="J328" s="4"/>
    </row>
    <row r="329" spans="1:10" x14ac:dyDescent="0.25">
      <c r="A329" s="7" t="s">
        <v>103</v>
      </c>
      <c r="B329" s="7">
        <f t="shared" si="78"/>
        <v>2046</v>
      </c>
      <c r="C329" s="4" t="s">
        <v>51</v>
      </c>
      <c r="D329" s="5" t="s">
        <v>128</v>
      </c>
      <c r="E329" s="10" t="str">
        <f t="shared" si="76"/>
        <v>PSNP'!</v>
      </c>
      <c r="F329" s="5" t="str">
        <f t="shared" si="77"/>
        <v>C:\Users\jaime.benazar\Quorum Business Solutions\Ecopetrol Prometeo - Documents\Planning Space Implementation\3. Analysis &amp; Design\Design\FC22\DRR Jaime\Por presentar a ECP\Cantagallo\Cristalina\[VRC_CRISTALINA_CF_SEC_20221231.xlsx]CF PSNP'!</v>
      </c>
      <c r="G329" s="7" t="s">
        <v>47</v>
      </c>
      <c r="H329" s="4"/>
      <c r="I329" s="4"/>
      <c r="J329" s="4"/>
    </row>
    <row r="330" spans="1:10" x14ac:dyDescent="0.25">
      <c r="A330" s="7" t="s">
        <v>103</v>
      </c>
      <c r="B330" s="7">
        <f t="shared" si="78"/>
        <v>2047</v>
      </c>
      <c r="C330" s="4" t="s">
        <v>51</v>
      </c>
      <c r="D330" s="5" t="s">
        <v>128</v>
      </c>
      <c r="E330" s="10" t="str">
        <f t="shared" si="76"/>
        <v>PSNP'!</v>
      </c>
      <c r="F330" s="5" t="str">
        <f t="shared" si="77"/>
        <v>C:\Users\jaime.benazar\Quorum Business Solutions\Ecopetrol Prometeo - Documents\Planning Space Implementation\3. Analysis &amp; Design\Design\FC22\DRR Jaime\Por presentar a ECP\Cantagallo\Cristalina\[VRC_CRISTALINA_CF_SEC_20221231.xlsx]CF PSNP'!</v>
      </c>
      <c r="G330" s="7" t="s">
        <v>47</v>
      </c>
      <c r="H330" s="4"/>
      <c r="I330" s="4"/>
      <c r="J330" s="4"/>
    </row>
    <row r="331" spans="1:10" x14ac:dyDescent="0.25">
      <c r="A331" s="7" t="s">
        <v>103</v>
      </c>
      <c r="B331" s="7">
        <f t="shared" si="78"/>
        <v>2048</v>
      </c>
      <c r="C331" s="4" t="s">
        <v>51</v>
      </c>
      <c r="D331" s="5" t="s">
        <v>128</v>
      </c>
      <c r="E331" s="10" t="str">
        <f t="shared" si="76"/>
        <v>PSNP'!</v>
      </c>
      <c r="F331" s="5" t="str">
        <f t="shared" si="77"/>
        <v>C:\Users\jaime.benazar\Quorum Business Solutions\Ecopetrol Prometeo - Documents\Planning Space Implementation\3. Analysis &amp; Design\Design\FC22\DRR Jaime\Por presentar a ECP\Cantagallo\Cristalina\[VRC_CRISTALINA_CF_SEC_20221231.xlsx]CF PSNP'!</v>
      </c>
      <c r="G331" s="7" t="s">
        <v>47</v>
      </c>
      <c r="H331" s="4"/>
      <c r="I331" s="4"/>
      <c r="J331" s="4"/>
    </row>
    <row r="332" spans="1:10" x14ac:dyDescent="0.25">
      <c r="A332" s="7" t="s">
        <v>103</v>
      </c>
      <c r="B332" s="7">
        <f t="shared" si="78"/>
        <v>2049</v>
      </c>
      <c r="C332" s="4" t="s">
        <v>51</v>
      </c>
      <c r="D332" s="5" t="s">
        <v>128</v>
      </c>
      <c r="E332" s="10" t="str">
        <f t="shared" si="76"/>
        <v>PSNP'!</v>
      </c>
      <c r="F332" s="5" t="str">
        <f t="shared" si="77"/>
        <v>C:\Users\jaime.benazar\Quorum Business Solutions\Ecopetrol Prometeo - Documents\Planning Space Implementation\3. Analysis &amp; Design\Design\FC22\DRR Jaime\Por presentar a ECP\Cantagallo\Cristalina\[VRC_CRISTALINA_CF_SEC_20221231.xlsx]CF PSNP'!</v>
      </c>
      <c r="G332" s="7" t="s">
        <v>47</v>
      </c>
      <c r="H332" s="4"/>
      <c r="I332" s="4"/>
      <c r="J332" s="4"/>
    </row>
    <row r="333" spans="1:10" x14ac:dyDescent="0.25">
      <c r="A333" s="7" t="s">
        <v>103</v>
      </c>
      <c r="B333" s="7">
        <f t="shared" si="78"/>
        <v>2050</v>
      </c>
      <c r="C333" s="4" t="s">
        <v>51</v>
      </c>
      <c r="D333" s="5" t="s">
        <v>128</v>
      </c>
      <c r="E333" s="10" t="str">
        <f t="shared" si="76"/>
        <v>PSNP'!</v>
      </c>
      <c r="F333" s="5" t="str">
        <f t="shared" si="77"/>
        <v>C:\Users\jaime.benazar\Quorum Business Solutions\Ecopetrol Prometeo - Documents\Planning Space Implementation\3. Analysis &amp; Design\Design\FC22\DRR Jaime\Por presentar a ECP\Cantagallo\Cristalina\[VRC_CRISTALINA_CF_SEC_20221231.xlsx]CF PSNP'!</v>
      </c>
      <c r="G333" s="7" t="s">
        <v>47</v>
      </c>
      <c r="H333" s="4"/>
      <c r="I333" s="4"/>
      <c r="J333" s="4"/>
    </row>
    <row r="334" spans="1:10" x14ac:dyDescent="0.25">
      <c r="A334" s="7" t="s">
        <v>103</v>
      </c>
      <c r="B334" s="7">
        <f t="shared" si="78"/>
        <v>2051</v>
      </c>
      <c r="C334" s="4" t="s">
        <v>51</v>
      </c>
      <c r="D334" s="5" t="s">
        <v>128</v>
      </c>
      <c r="E334" s="10" t="str">
        <f t="shared" si="76"/>
        <v>PSNP'!</v>
      </c>
      <c r="F334" s="5" t="str">
        <f t="shared" si="77"/>
        <v>C:\Users\jaime.benazar\Quorum Business Solutions\Ecopetrol Prometeo - Documents\Planning Space Implementation\3. Analysis &amp; Design\Design\FC22\DRR Jaime\Por presentar a ECP\Cantagallo\Cristalina\[VRC_CRISTALINA_CF_SEC_20221231.xlsx]CF PSNP'!</v>
      </c>
      <c r="G334" s="7" t="s">
        <v>47</v>
      </c>
      <c r="H334" s="4"/>
      <c r="I334" s="4"/>
      <c r="J334" s="4"/>
    </row>
    <row r="335" spans="1:10" x14ac:dyDescent="0.25">
      <c r="A335" s="7" t="s">
        <v>103</v>
      </c>
      <c r="B335" s="7">
        <f t="shared" si="78"/>
        <v>2052</v>
      </c>
      <c r="C335" s="4" t="s">
        <v>51</v>
      </c>
      <c r="D335" s="5" t="s">
        <v>128</v>
      </c>
      <c r="E335" s="10" t="str">
        <f t="shared" si="76"/>
        <v>PSNP'!</v>
      </c>
      <c r="F335" s="5" t="str">
        <f t="shared" si="77"/>
        <v>C:\Users\jaime.benazar\Quorum Business Solutions\Ecopetrol Prometeo - Documents\Planning Space Implementation\3. Analysis &amp; Design\Design\FC22\DRR Jaime\Por presentar a ECP\Cantagallo\Cristalina\[VRC_CRISTALINA_CF_SEC_20221231.xlsx]CF PSNP'!</v>
      </c>
      <c r="G335" s="7" t="s">
        <v>47</v>
      </c>
      <c r="H335" s="4"/>
      <c r="I335" s="4"/>
      <c r="J335" s="4"/>
    </row>
    <row r="336" spans="1:10" x14ac:dyDescent="0.25">
      <c r="A336" s="7" t="s">
        <v>103</v>
      </c>
      <c r="B336" s="7">
        <f t="shared" si="78"/>
        <v>2053</v>
      </c>
      <c r="C336" s="4" t="s">
        <v>51</v>
      </c>
      <c r="D336" s="5" t="s">
        <v>128</v>
      </c>
      <c r="E336" s="10" t="str">
        <f t="shared" si="76"/>
        <v>PSNP'!</v>
      </c>
      <c r="F336" s="5" t="str">
        <f t="shared" si="77"/>
        <v>C:\Users\jaime.benazar\Quorum Business Solutions\Ecopetrol Prometeo - Documents\Planning Space Implementation\3. Analysis &amp; Design\Design\FC22\DRR Jaime\Por presentar a ECP\Cantagallo\Cristalina\[VRC_CRISTALINA_CF_SEC_20221231.xlsx]CF PSNP'!</v>
      </c>
      <c r="G336" s="7" t="s">
        <v>47</v>
      </c>
      <c r="H336" s="4"/>
      <c r="I336" s="4"/>
      <c r="J336" s="4"/>
    </row>
    <row r="337" spans="1:10" x14ac:dyDescent="0.25">
      <c r="A337" s="7" t="s">
        <v>103</v>
      </c>
      <c r="B337" s="7">
        <f t="shared" si="78"/>
        <v>2054</v>
      </c>
      <c r="C337" s="4" t="s">
        <v>51</v>
      </c>
      <c r="D337" s="5" t="s">
        <v>128</v>
      </c>
      <c r="E337" s="10" t="str">
        <f t="shared" si="76"/>
        <v>PSNP'!</v>
      </c>
      <c r="F337" s="5" t="str">
        <f t="shared" si="77"/>
        <v>C:\Users\jaime.benazar\Quorum Business Solutions\Ecopetrol Prometeo - Documents\Planning Space Implementation\3. Analysis &amp; Design\Design\FC22\DRR Jaime\Por presentar a ECP\Cantagallo\Cristalina\[VRC_CRISTALINA_CF_SEC_20221231.xlsx]CF PSNP'!</v>
      </c>
      <c r="G337" s="7" t="s">
        <v>47</v>
      </c>
      <c r="H337" s="4"/>
      <c r="I337" s="4"/>
      <c r="J337" s="4"/>
    </row>
    <row r="338" spans="1:10" x14ac:dyDescent="0.25">
      <c r="A338" s="7" t="s">
        <v>103</v>
      </c>
      <c r="B338" s="7">
        <f t="shared" si="78"/>
        <v>2055</v>
      </c>
      <c r="C338" s="4" t="s">
        <v>51</v>
      </c>
      <c r="D338" s="5" t="s">
        <v>128</v>
      </c>
      <c r="E338" s="10" t="str">
        <f t="shared" si="76"/>
        <v>PSNP'!</v>
      </c>
      <c r="F338" s="5" t="str">
        <f t="shared" si="77"/>
        <v>C:\Users\jaime.benazar\Quorum Business Solutions\Ecopetrol Prometeo - Documents\Planning Space Implementation\3. Analysis &amp; Design\Design\FC22\DRR Jaime\Por presentar a ECP\Cantagallo\Cristalina\[VRC_CRISTALINA_CF_SEC_20221231.xlsx]CF PSNP'!</v>
      </c>
      <c r="G338" s="7" t="s">
        <v>47</v>
      </c>
      <c r="H338" s="4"/>
      <c r="I338" s="4"/>
      <c r="J338" s="4"/>
    </row>
    <row r="339" spans="1:10" x14ac:dyDescent="0.25">
      <c r="A339" s="7" t="s">
        <v>103</v>
      </c>
      <c r="B339" s="7">
        <f t="shared" si="78"/>
        <v>2056</v>
      </c>
      <c r="C339" s="4" t="s">
        <v>51</v>
      </c>
      <c r="D339" s="5" t="s">
        <v>128</v>
      </c>
      <c r="E339" s="10" t="str">
        <f t="shared" si="76"/>
        <v>PSNP'!</v>
      </c>
      <c r="F339" s="5" t="str">
        <f t="shared" si="77"/>
        <v>C:\Users\jaime.benazar\Quorum Business Solutions\Ecopetrol Prometeo - Documents\Planning Space Implementation\3. Analysis &amp; Design\Design\FC22\DRR Jaime\Por presentar a ECP\Cantagallo\Cristalina\[VRC_CRISTALINA_CF_SEC_20221231.xlsx]CF PSNP'!</v>
      </c>
      <c r="G339" s="7" t="s">
        <v>47</v>
      </c>
      <c r="H339" s="4"/>
      <c r="I339" s="4"/>
      <c r="J339" s="4"/>
    </row>
    <row r="340" spans="1:10" x14ac:dyDescent="0.25">
      <c r="A340" s="7" t="s">
        <v>103</v>
      </c>
      <c r="B340" s="7">
        <f t="shared" si="78"/>
        <v>2057</v>
      </c>
      <c r="C340" s="4" t="s">
        <v>51</v>
      </c>
      <c r="D340" s="5" t="s">
        <v>128</v>
      </c>
      <c r="E340" s="10" t="str">
        <f t="shared" si="76"/>
        <v>PSNP'!</v>
      </c>
      <c r="F340" s="5" t="str">
        <f t="shared" si="77"/>
        <v>C:\Users\jaime.benazar\Quorum Business Solutions\Ecopetrol Prometeo - Documents\Planning Space Implementation\3. Analysis &amp; Design\Design\FC22\DRR Jaime\Por presentar a ECP\Cantagallo\Cristalina\[VRC_CRISTALINA_CF_SEC_20221231.xlsx]CF PSNP'!</v>
      </c>
      <c r="G340" s="7" t="s">
        <v>47</v>
      </c>
      <c r="H340" s="4"/>
      <c r="I340" s="4"/>
      <c r="J340" s="4"/>
    </row>
    <row r="341" spans="1:10" x14ac:dyDescent="0.25">
      <c r="A341" s="7" t="s">
        <v>103</v>
      </c>
      <c r="B341" s="7">
        <f t="shared" si="78"/>
        <v>2058</v>
      </c>
      <c r="C341" s="4" t="s">
        <v>51</v>
      </c>
      <c r="D341" s="5" t="s">
        <v>128</v>
      </c>
      <c r="E341" s="10" t="str">
        <f t="shared" si="76"/>
        <v>PSNP'!</v>
      </c>
      <c r="F341" s="5" t="str">
        <f t="shared" si="77"/>
        <v>C:\Users\jaime.benazar\Quorum Business Solutions\Ecopetrol Prometeo - Documents\Planning Space Implementation\3. Analysis &amp; Design\Design\FC22\DRR Jaime\Por presentar a ECP\Cantagallo\Cristalina\[VRC_CRISTALINA_CF_SEC_20221231.xlsx]CF PSNP'!</v>
      </c>
      <c r="G341" s="7" t="s">
        <v>47</v>
      </c>
      <c r="H341" s="4"/>
      <c r="I341" s="4"/>
      <c r="J341" s="4"/>
    </row>
    <row r="342" spans="1:10" x14ac:dyDescent="0.25">
      <c r="A342" s="7" t="s">
        <v>103</v>
      </c>
      <c r="B342" s="7">
        <f t="shared" si="78"/>
        <v>2059</v>
      </c>
      <c r="C342" s="4" t="s">
        <v>51</v>
      </c>
      <c r="D342" s="5" t="s">
        <v>128</v>
      </c>
      <c r="E342" s="10" t="str">
        <f t="shared" si="76"/>
        <v>PSNP'!</v>
      </c>
      <c r="F342" s="5" t="str">
        <f t="shared" si="77"/>
        <v>C:\Users\jaime.benazar\Quorum Business Solutions\Ecopetrol Prometeo - Documents\Planning Space Implementation\3. Analysis &amp; Design\Design\FC22\DRR Jaime\Por presentar a ECP\Cantagallo\Cristalina\[VRC_CRISTALINA_CF_SEC_20221231.xlsx]CF PSNP'!</v>
      </c>
      <c r="G342" s="7" t="s">
        <v>47</v>
      </c>
      <c r="H342" s="4"/>
      <c r="I342" s="4"/>
      <c r="J342" s="4"/>
    </row>
    <row r="343" spans="1:10" x14ac:dyDescent="0.25">
      <c r="A343" s="7" t="s">
        <v>28</v>
      </c>
      <c r="B343" s="7"/>
      <c r="C343" s="4" t="s">
        <v>51</v>
      </c>
      <c r="D343" s="5"/>
      <c r="E343" s="10"/>
      <c r="F343" s="5" t="str">
        <f t="shared" si="72"/>
        <v xml:space="preserve"> </v>
      </c>
      <c r="G343" s="7"/>
      <c r="H343" s="4"/>
      <c r="I343" s="4"/>
      <c r="J343" s="4"/>
    </row>
    <row r="344" spans="1:10" x14ac:dyDescent="0.25">
      <c r="A344" s="7" t="s">
        <v>104</v>
      </c>
      <c r="B344" s="7">
        <v>2023</v>
      </c>
      <c r="C344" s="4" t="s">
        <v>51</v>
      </c>
      <c r="D344" s="5" t="s">
        <v>128</v>
      </c>
      <c r="E344" s="10" t="str">
        <f t="shared" ref="E344:E364" si="79">_xlfn.CONCAT(A344,"'!")</f>
        <v>PSND'!</v>
      </c>
      <c r="F344" s="5" t="str">
        <f t="shared" si="72"/>
        <v>C:\Users\jaime.benazar\Quorum Business Solutions\Ecopetrol Prometeo - Documents\Planning Space Implementation\3. Analysis &amp; Design\Design\FC22\DRR Jaime\Por presentar a ECP\Cantagallo\Cristalina\[VRC_CRISTALINA_CF_SEC_20221231.xlsx]CF PSND'!</v>
      </c>
      <c r="G344" s="7" t="s">
        <v>47</v>
      </c>
      <c r="H344" s="4"/>
      <c r="I344" s="4"/>
      <c r="J344" s="4"/>
    </row>
    <row r="345" spans="1:10" x14ac:dyDescent="0.25">
      <c r="A345" s="7" t="s">
        <v>104</v>
      </c>
      <c r="B345" s="7">
        <f>+B344+1</f>
        <v>2024</v>
      </c>
      <c r="C345" s="4" t="s">
        <v>51</v>
      </c>
      <c r="D345" s="5" t="s">
        <v>128</v>
      </c>
      <c r="E345" s="10" t="str">
        <f t="shared" si="79"/>
        <v>PSND'!</v>
      </c>
      <c r="F345" s="5" t="str">
        <f t="shared" si="72"/>
        <v>C:\Users\jaime.benazar\Quorum Business Solutions\Ecopetrol Prometeo - Documents\Planning Space Implementation\3. Analysis &amp; Design\Design\FC22\DRR Jaime\Por presentar a ECP\Cantagallo\Cristalina\[VRC_CRISTALINA_CF_SEC_20221231.xlsx]CF PSND'!</v>
      </c>
      <c r="G345" s="7" t="s">
        <v>47</v>
      </c>
      <c r="H345" s="4"/>
      <c r="I345" s="4"/>
      <c r="J345" s="4"/>
    </row>
    <row r="346" spans="1:10" x14ac:dyDescent="0.25">
      <c r="A346" s="7" t="s">
        <v>104</v>
      </c>
      <c r="B346" s="7">
        <f t="shared" ref="B346:B357" si="80">+B345+1</f>
        <v>2025</v>
      </c>
      <c r="C346" s="4" t="s">
        <v>51</v>
      </c>
      <c r="D346" s="5" t="s">
        <v>128</v>
      </c>
      <c r="E346" s="10" t="str">
        <f t="shared" si="79"/>
        <v>PSND'!</v>
      </c>
      <c r="F346" s="5" t="str">
        <f t="shared" si="72"/>
        <v>C:\Users\jaime.benazar\Quorum Business Solutions\Ecopetrol Prometeo - Documents\Planning Space Implementation\3. Analysis &amp; Design\Design\FC22\DRR Jaime\Por presentar a ECP\Cantagallo\Cristalina\[VRC_CRISTALINA_CF_SEC_20221231.xlsx]CF PSND'!</v>
      </c>
      <c r="G346" s="7" t="s">
        <v>47</v>
      </c>
      <c r="H346" s="4"/>
      <c r="I346" s="4"/>
      <c r="J346" s="4"/>
    </row>
    <row r="347" spans="1:10" x14ac:dyDescent="0.25">
      <c r="A347" s="7" t="s">
        <v>104</v>
      </c>
      <c r="B347" s="7">
        <f t="shared" si="80"/>
        <v>2026</v>
      </c>
      <c r="C347" s="4" t="s">
        <v>51</v>
      </c>
      <c r="D347" s="5" t="s">
        <v>128</v>
      </c>
      <c r="E347" s="10" t="str">
        <f t="shared" si="79"/>
        <v>PSND'!</v>
      </c>
      <c r="F347" s="5" t="str">
        <f t="shared" si="72"/>
        <v>C:\Users\jaime.benazar\Quorum Business Solutions\Ecopetrol Prometeo - Documents\Planning Space Implementation\3. Analysis &amp; Design\Design\FC22\DRR Jaime\Por presentar a ECP\Cantagallo\Cristalina\[VRC_CRISTALINA_CF_SEC_20221231.xlsx]CF PSND'!</v>
      </c>
      <c r="G347" s="7" t="s">
        <v>47</v>
      </c>
      <c r="H347" s="4"/>
      <c r="I347" s="4"/>
      <c r="J347" s="4"/>
    </row>
    <row r="348" spans="1:10" x14ac:dyDescent="0.25">
      <c r="A348" s="7" t="s">
        <v>104</v>
      </c>
      <c r="B348" s="7">
        <f t="shared" si="80"/>
        <v>2027</v>
      </c>
      <c r="C348" s="4" t="s">
        <v>51</v>
      </c>
      <c r="D348" s="5" t="s">
        <v>128</v>
      </c>
      <c r="E348" s="10" t="str">
        <f t="shared" si="79"/>
        <v>PSND'!</v>
      </c>
      <c r="F348" s="5" t="str">
        <f t="shared" si="72"/>
        <v>C:\Users\jaime.benazar\Quorum Business Solutions\Ecopetrol Prometeo - Documents\Planning Space Implementation\3. Analysis &amp; Design\Design\FC22\DRR Jaime\Por presentar a ECP\Cantagallo\Cristalina\[VRC_CRISTALINA_CF_SEC_20221231.xlsx]CF PSND'!</v>
      </c>
      <c r="G348" s="7" t="s">
        <v>47</v>
      </c>
      <c r="H348" s="4"/>
      <c r="I348" s="4"/>
      <c r="J348" s="4"/>
    </row>
    <row r="349" spans="1:10" x14ac:dyDescent="0.25">
      <c r="A349" s="7" t="s">
        <v>104</v>
      </c>
      <c r="B349" s="7">
        <f t="shared" si="80"/>
        <v>2028</v>
      </c>
      <c r="C349" s="4" t="s">
        <v>51</v>
      </c>
      <c r="D349" s="5" t="s">
        <v>128</v>
      </c>
      <c r="E349" s="10" t="str">
        <f t="shared" si="79"/>
        <v>PSND'!</v>
      </c>
      <c r="F349" s="5" t="str">
        <f t="shared" si="72"/>
        <v>C:\Users\jaime.benazar\Quorum Business Solutions\Ecopetrol Prometeo - Documents\Planning Space Implementation\3. Analysis &amp; Design\Design\FC22\DRR Jaime\Por presentar a ECP\Cantagallo\Cristalina\[VRC_CRISTALINA_CF_SEC_20221231.xlsx]CF PSND'!</v>
      </c>
      <c r="G349" s="7" t="s">
        <v>47</v>
      </c>
      <c r="H349" s="4"/>
      <c r="I349" s="4"/>
      <c r="J349" s="4"/>
    </row>
    <row r="350" spans="1:10" x14ac:dyDescent="0.25">
      <c r="A350" s="7" t="s">
        <v>104</v>
      </c>
      <c r="B350" s="7">
        <f t="shared" si="80"/>
        <v>2029</v>
      </c>
      <c r="C350" s="4" t="s">
        <v>51</v>
      </c>
      <c r="D350" s="5" t="s">
        <v>128</v>
      </c>
      <c r="E350" s="10" t="str">
        <f t="shared" si="79"/>
        <v>PSND'!</v>
      </c>
      <c r="F350" s="5" t="str">
        <f t="shared" si="72"/>
        <v>C:\Users\jaime.benazar\Quorum Business Solutions\Ecopetrol Prometeo - Documents\Planning Space Implementation\3. Analysis &amp; Design\Design\FC22\DRR Jaime\Por presentar a ECP\Cantagallo\Cristalina\[VRC_CRISTALINA_CF_SEC_20221231.xlsx]CF PSND'!</v>
      </c>
      <c r="G350" s="7" t="s">
        <v>47</v>
      </c>
      <c r="H350" s="4"/>
      <c r="I350" s="4"/>
      <c r="J350" s="4"/>
    </row>
    <row r="351" spans="1:10" x14ac:dyDescent="0.25">
      <c r="A351" s="7" t="s">
        <v>104</v>
      </c>
      <c r="B351" s="7">
        <f t="shared" si="80"/>
        <v>2030</v>
      </c>
      <c r="C351" s="4" t="s">
        <v>51</v>
      </c>
      <c r="D351" s="5" t="s">
        <v>128</v>
      </c>
      <c r="E351" s="10" t="str">
        <f t="shared" si="79"/>
        <v>PSND'!</v>
      </c>
      <c r="F351" s="5" t="str">
        <f t="shared" si="72"/>
        <v>C:\Users\jaime.benazar\Quorum Business Solutions\Ecopetrol Prometeo - Documents\Planning Space Implementation\3. Analysis &amp; Design\Design\FC22\DRR Jaime\Por presentar a ECP\Cantagallo\Cristalina\[VRC_CRISTALINA_CF_SEC_20221231.xlsx]CF PSND'!</v>
      </c>
      <c r="G351" s="7" t="s">
        <v>47</v>
      </c>
      <c r="H351" s="4"/>
      <c r="I351" s="4"/>
      <c r="J351" s="4"/>
    </row>
    <row r="352" spans="1:10" x14ac:dyDescent="0.25">
      <c r="A352" s="7" t="s">
        <v>104</v>
      </c>
      <c r="B352" s="7">
        <f t="shared" si="80"/>
        <v>2031</v>
      </c>
      <c r="C352" s="4" t="s">
        <v>51</v>
      </c>
      <c r="D352" s="5" t="s">
        <v>128</v>
      </c>
      <c r="E352" s="10" t="str">
        <f t="shared" si="79"/>
        <v>PSND'!</v>
      </c>
      <c r="F352" s="5" t="str">
        <f t="shared" si="72"/>
        <v>C:\Users\jaime.benazar\Quorum Business Solutions\Ecopetrol Prometeo - Documents\Planning Space Implementation\3. Analysis &amp; Design\Design\FC22\DRR Jaime\Por presentar a ECP\Cantagallo\Cristalina\[VRC_CRISTALINA_CF_SEC_20221231.xlsx]CF PSND'!</v>
      </c>
      <c r="G352" s="7" t="s">
        <v>47</v>
      </c>
      <c r="H352" s="4"/>
      <c r="I352" s="4"/>
      <c r="J352" s="4"/>
    </row>
    <row r="353" spans="1:10" x14ac:dyDescent="0.25">
      <c r="A353" s="7" t="s">
        <v>104</v>
      </c>
      <c r="B353" s="7">
        <f t="shared" si="80"/>
        <v>2032</v>
      </c>
      <c r="C353" s="4" t="s">
        <v>51</v>
      </c>
      <c r="D353" s="5" t="s">
        <v>128</v>
      </c>
      <c r="E353" s="10" t="str">
        <f t="shared" si="79"/>
        <v>PSND'!</v>
      </c>
      <c r="F353" s="5" t="str">
        <f t="shared" si="72"/>
        <v>C:\Users\jaime.benazar\Quorum Business Solutions\Ecopetrol Prometeo - Documents\Planning Space Implementation\3. Analysis &amp; Design\Design\FC22\DRR Jaime\Por presentar a ECP\Cantagallo\Cristalina\[VRC_CRISTALINA_CF_SEC_20221231.xlsx]CF PSND'!</v>
      </c>
      <c r="G353" s="7" t="s">
        <v>47</v>
      </c>
      <c r="H353" s="4"/>
      <c r="I353" s="4"/>
      <c r="J353" s="4"/>
    </row>
    <row r="354" spans="1:10" x14ac:dyDescent="0.25">
      <c r="A354" s="7" t="s">
        <v>104</v>
      </c>
      <c r="B354" s="7">
        <f t="shared" si="80"/>
        <v>2033</v>
      </c>
      <c r="C354" s="4" t="s">
        <v>51</v>
      </c>
      <c r="D354" s="5" t="s">
        <v>128</v>
      </c>
      <c r="E354" s="10" t="str">
        <f t="shared" si="79"/>
        <v>PSND'!</v>
      </c>
      <c r="F354" s="5" t="str">
        <f t="shared" si="72"/>
        <v>C:\Users\jaime.benazar\Quorum Business Solutions\Ecopetrol Prometeo - Documents\Planning Space Implementation\3. Analysis &amp; Design\Design\FC22\DRR Jaime\Por presentar a ECP\Cantagallo\Cristalina\[VRC_CRISTALINA_CF_SEC_20221231.xlsx]CF PSND'!</v>
      </c>
      <c r="G354" s="7" t="s">
        <v>47</v>
      </c>
      <c r="H354" s="4"/>
      <c r="I354" s="4"/>
      <c r="J354" s="4"/>
    </row>
    <row r="355" spans="1:10" x14ac:dyDescent="0.25">
      <c r="A355" s="7" t="s">
        <v>104</v>
      </c>
      <c r="B355" s="7">
        <f t="shared" si="80"/>
        <v>2034</v>
      </c>
      <c r="C355" s="4" t="s">
        <v>51</v>
      </c>
      <c r="D355" s="5" t="s">
        <v>128</v>
      </c>
      <c r="E355" s="10" t="str">
        <f t="shared" si="79"/>
        <v>PSND'!</v>
      </c>
      <c r="F355" s="5" t="str">
        <f t="shared" si="72"/>
        <v>C:\Users\jaime.benazar\Quorum Business Solutions\Ecopetrol Prometeo - Documents\Planning Space Implementation\3. Analysis &amp; Design\Design\FC22\DRR Jaime\Por presentar a ECP\Cantagallo\Cristalina\[VRC_CRISTALINA_CF_SEC_20221231.xlsx]CF PSND'!</v>
      </c>
      <c r="G355" s="7" t="s">
        <v>47</v>
      </c>
      <c r="H355" s="4"/>
      <c r="I355" s="4"/>
      <c r="J355" s="4"/>
    </row>
    <row r="356" spans="1:10" x14ac:dyDescent="0.25">
      <c r="A356" s="7" t="s">
        <v>104</v>
      </c>
      <c r="B356" s="7">
        <f t="shared" si="80"/>
        <v>2035</v>
      </c>
      <c r="C356" s="4" t="s">
        <v>51</v>
      </c>
      <c r="D356" s="5" t="s">
        <v>128</v>
      </c>
      <c r="E356" s="10" t="str">
        <f t="shared" si="79"/>
        <v>PSND'!</v>
      </c>
      <c r="F356" s="5" t="str">
        <f t="shared" si="72"/>
        <v>C:\Users\jaime.benazar\Quorum Business Solutions\Ecopetrol Prometeo - Documents\Planning Space Implementation\3. Analysis &amp; Design\Design\FC22\DRR Jaime\Por presentar a ECP\Cantagallo\Cristalina\[VRC_CRISTALINA_CF_SEC_20221231.xlsx]CF PSND'!</v>
      </c>
      <c r="G356" s="7" t="s">
        <v>47</v>
      </c>
      <c r="H356" s="4"/>
      <c r="I356" s="4"/>
      <c r="J356" s="4"/>
    </row>
    <row r="357" spans="1:10" x14ac:dyDescent="0.25">
      <c r="A357" s="7" t="s">
        <v>104</v>
      </c>
      <c r="B357" s="7">
        <f t="shared" si="80"/>
        <v>2036</v>
      </c>
      <c r="C357" s="4" t="s">
        <v>51</v>
      </c>
      <c r="D357" s="5" t="s">
        <v>128</v>
      </c>
      <c r="E357" s="10" t="str">
        <f t="shared" si="79"/>
        <v>PSND'!</v>
      </c>
      <c r="F357" s="5" t="str">
        <f t="shared" si="72"/>
        <v>C:\Users\jaime.benazar\Quorum Business Solutions\Ecopetrol Prometeo - Documents\Planning Space Implementation\3. Analysis &amp; Design\Design\FC22\DRR Jaime\Por presentar a ECP\Cantagallo\Cristalina\[VRC_CRISTALINA_CF_SEC_20221231.xlsx]CF PSND'!</v>
      </c>
      <c r="G357" s="7" t="s">
        <v>47</v>
      </c>
      <c r="H357" s="4"/>
      <c r="I357" s="4"/>
      <c r="J357" s="4"/>
    </row>
    <row r="358" spans="1:10" x14ac:dyDescent="0.25">
      <c r="A358" s="7" t="s">
        <v>104</v>
      </c>
      <c r="B358" s="7">
        <f>+B357+1</f>
        <v>2037</v>
      </c>
      <c r="C358" s="4" t="s">
        <v>51</v>
      </c>
      <c r="D358" s="5" t="s">
        <v>128</v>
      </c>
      <c r="E358" s="10" t="str">
        <f t="shared" si="79"/>
        <v>PSND'!</v>
      </c>
      <c r="F358" s="5" t="str">
        <f t="shared" si="72"/>
        <v>C:\Users\jaime.benazar\Quorum Business Solutions\Ecopetrol Prometeo - Documents\Planning Space Implementation\3. Analysis &amp; Design\Design\FC22\DRR Jaime\Por presentar a ECP\Cantagallo\Cristalina\[VRC_CRISTALINA_CF_SEC_20221231.xlsx]CF PSND'!</v>
      </c>
      <c r="G358" s="7" t="s">
        <v>47</v>
      </c>
      <c r="H358" s="4"/>
      <c r="I358" s="4"/>
      <c r="J358" s="4"/>
    </row>
    <row r="359" spans="1:10" x14ac:dyDescent="0.25">
      <c r="A359" s="7" t="s">
        <v>104</v>
      </c>
      <c r="B359" s="7">
        <f t="shared" ref="B359:B361" si="81">+B358+1</f>
        <v>2038</v>
      </c>
      <c r="C359" s="4" t="s">
        <v>51</v>
      </c>
      <c r="D359" s="5" t="s">
        <v>128</v>
      </c>
      <c r="E359" s="10" t="str">
        <f t="shared" si="79"/>
        <v>PSND'!</v>
      </c>
      <c r="F359" s="5" t="str">
        <f t="shared" si="72"/>
        <v>C:\Users\jaime.benazar\Quorum Business Solutions\Ecopetrol Prometeo - Documents\Planning Space Implementation\3. Analysis &amp; Design\Design\FC22\DRR Jaime\Por presentar a ECP\Cantagallo\Cristalina\[VRC_CRISTALINA_CF_SEC_20221231.xlsx]CF PSND'!</v>
      </c>
      <c r="G359" s="7" t="s">
        <v>47</v>
      </c>
      <c r="H359" s="4"/>
      <c r="I359" s="4"/>
      <c r="J359" s="4"/>
    </row>
    <row r="360" spans="1:10" x14ac:dyDescent="0.25">
      <c r="A360" s="7" t="s">
        <v>104</v>
      </c>
      <c r="B360" s="7">
        <f t="shared" si="81"/>
        <v>2039</v>
      </c>
      <c r="C360" s="4" t="s">
        <v>51</v>
      </c>
      <c r="D360" s="5" t="s">
        <v>128</v>
      </c>
      <c r="E360" s="10" t="str">
        <f t="shared" si="79"/>
        <v>PSND'!</v>
      </c>
      <c r="F360" s="5" t="str">
        <f t="shared" si="72"/>
        <v>C:\Users\jaime.benazar\Quorum Business Solutions\Ecopetrol Prometeo - Documents\Planning Space Implementation\3. Analysis &amp; Design\Design\FC22\DRR Jaime\Por presentar a ECP\Cantagallo\Cristalina\[VRC_CRISTALINA_CF_SEC_20221231.xlsx]CF PSND'!</v>
      </c>
      <c r="G360" s="7" t="s">
        <v>47</v>
      </c>
      <c r="H360" s="4"/>
      <c r="I360" s="4"/>
      <c r="J360" s="4"/>
    </row>
    <row r="361" spans="1:10" x14ac:dyDescent="0.25">
      <c r="A361" s="7" t="s">
        <v>104</v>
      </c>
      <c r="B361" s="7">
        <f t="shared" si="81"/>
        <v>2040</v>
      </c>
      <c r="C361" s="4" t="s">
        <v>51</v>
      </c>
      <c r="D361" s="5" t="s">
        <v>128</v>
      </c>
      <c r="E361" s="10" t="str">
        <f t="shared" si="79"/>
        <v>PSND'!</v>
      </c>
      <c r="F361" s="5" t="str">
        <f t="shared" si="72"/>
        <v>C:\Users\jaime.benazar\Quorum Business Solutions\Ecopetrol Prometeo - Documents\Planning Space Implementation\3. Analysis &amp; Design\Design\FC22\DRR Jaime\Por presentar a ECP\Cantagallo\Cristalina\[VRC_CRISTALINA_CF_SEC_20221231.xlsx]CF PSND'!</v>
      </c>
      <c r="G361" s="7" t="s">
        <v>47</v>
      </c>
      <c r="H361" s="4"/>
      <c r="I361" s="4"/>
      <c r="J361" s="4"/>
    </row>
    <row r="362" spans="1:10" x14ac:dyDescent="0.25">
      <c r="A362" s="7" t="s">
        <v>104</v>
      </c>
      <c r="B362" s="7">
        <f>+B361+1</f>
        <v>2041</v>
      </c>
      <c r="C362" s="4" t="s">
        <v>51</v>
      </c>
      <c r="D362" s="5" t="s">
        <v>128</v>
      </c>
      <c r="E362" s="10" t="str">
        <f t="shared" si="79"/>
        <v>PSND'!</v>
      </c>
      <c r="F362" s="5" t="str">
        <f t="shared" si="72"/>
        <v>C:\Users\jaime.benazar\Quorum Business Solutions\Ecopetrol Prometeo - Documents\Planning Space Implementation\3. Analysis &amp; Design\Design\FC22\DRR Jaime\Por presentar a ECP\Cantagallo\Cristalina\[VRC_CRISTALINA_CF_SEC_20221231.xlsx]CF PSND'!</v>
      </c>
      <c r="G362" s="7" t="s">
        <v>47</v>
      </c>
      <c r="H362" s="4"/>
      <c r="I362" s="4"/>
      <c r="J362" s="4"/>
    </row>
    <row r="363" spans="1:10" x14ac:dyDescent="0.25">
      <c r="A363" s="7" t="s">
        <v>104</v>
      </c>
      <c r="B363" s="7">
        <f t="shared" ref="B363:B364" si="82">+B362+1</f>
        <v>2042</v>
      </c>
      <c r="C363" s="4" t="s">
        <v>51</v>
      </c>
      <c r="D363" s="5" t="s">
        <v>128</v>
      </c>
      <c r="E363" s="10" t="str">
        <f t="shared" si="79"/>
        <v>PSND'!</v>
      </c>
      <c r="F363" s="5" t="str">
        <f t="shared" si="72"/>
        <v>C:\Users\jaime.benazar\Quorum Business Solutions\Ecopetrol Prometeo - Documents\Planning Space Implementation\3. Analysis &amp; Design\Design\FC22\DRR Jaime\Por presentar a ECP\Cantagallo\Cristalina\[VRC_CRISTALINA_CF_SEC_20221231.xlsx]CF PSND'!</v>
      </c>
      <c r="G363" s="7" t="s">
        <v>47</v>
      </c>
      <c r="H363" s="4"/>
      <c r="I363" s="4"/>
      <c r="J363" s="4"/>
    </row>
    <row r="364" spans="1:10" x14ac:dyDescent="0.25">
      <c r="A364" s="7" t="s">
        <v>104</v>
      </c>
      <c r="B364" s="7">
        <f t="shared" si="82"/>
        <v>2043</v>
      </c>
      <c r="C364" s="4" t="s">
        <v>51</v>
      </c>
      <c r="D364" s="5" t="s">
        <v>128</v>
      </c>
      <c r="E364" s="10" t="str">
        <f t="shared" si="79"/>
        <v>PSND'!</v>
      </c>
      <c r="F364" s="5" t="str">
        <f t="shared" si="72"/>
        <v>C:\Users\jaime.benazar\Quorum Business Solutions\Ecopetrol Prometeo - Documents\Planning Space Implementation\3. Analysis &amp; Design\Design\FC22\DRR Jaime\Por presentar a ECP\Cantagallo\Cristalina\[VRC_CRISTALINA_CF_SEC_20221231.xlsx]CF PSND'!</v>
      </c>
      <c r="G364" s="7" t="s">
        <v>47</v>
      </c>
      <c r="H364" s="4"/>
      <c r="I364" s="4"/>
      <c r="J364" s="4"/>
    </row>
    <row r="365" spans="1:10" x14ac:dyDescent="0.25">
      <c r="A365" s="7" t="s">
        <v>104</v>
      </c>
      <c r="B365" s="7">
        <f>+B364+1</f>
        <v>2044</v>
      </c>
      <c r="C365" s="4" t="s">
        <v>51</v>
      </c>
      <c r="D365" s="5" t="s">
        <v>128</v>
      </c>
      <c r="E365" s="10" t="str">
        <f t="shared" ref="E365:E380" si="83">_xlfn.CONCAT(A365,"'!")</f>
        <v>PSND'!</v>
      </c>
      <c r="F365" s="5" t="str">
        <f t="shared" ref="F365:F380" si="84">_xlfn.CONCAT(D365," ",E365)</f>
        <v>C:\Users\jaime.benazar\Quorum Business Solutions\Ecopetrol Prometeo - Documents\Planning Space Implementation\3. Analysis &amp; Design\Design\FC22\DRR Jaime\Por presentar a ECP\Cantagallo\Cristalina\[VRC_CRISTALINA_CF_SEC_20221231.xlsx]CF PSND'!</v>
      </c>
      <c r="G365" s="7" t="s">
        <v>47</v>
      </c>
      <c r="H365" s="4"/>
      <c r="I365" s="4"/>
      <c r="J365" s="4"/>
    </row>
    <row r="366" spans="1:10" x14ac:dyDescent="0.25">
      <c r="A366" s="7" t="s">
        <v>104</v>
      </c>
      <c r="B366" s="7">
        <f t="shared" ref="B366:B380" si="85">+B365+1</f>
        <v>2045</v>
      </c>
      <c r="C366" s="4" t="s">
        <v>51</v>
      </c>
      <c r="D366" s="5" t="s">
        <v>128</v>
      </c>
      <c r="E366" s="10" t="str">
        <f t="shared" si="83"/>
        <v>PSND'!</v>
      </c>
      <c r="F366" s="5" t="str">
        <f t="shared" si="84"/>
        <v>C:\Users\jaime.benazar\Quorum Business Solutions\Ecopetrol Prometeo - Documents\Planning Space Implementation\3. Analysis &amp; Design\Design\FC22\DRR Jaime\Por presentar a ECP\Cantagallo\Cristalina\[VRC_CRISTALINA_CF_SEC_20221231.xlsx]CF PSND'!</v>
      </c>
      <c r="G366" s="7" t="s">
        <v>47</v>
      </c>
      <c r="H366" s="4"/>
      <c r="I366" s="4"/>
      <c r="J366" s="4"/>
    </row>
    <row r="367" spans="1:10" x14ac:dyDescent="0.25">
      <c r="A367" s="7" t="s">
        <v>104</v>
      </c>
      <c r="B367" s="7">
        <f t="shared" si="85"/>
        <v>2046</v>
      </c>
      <c r="C367" s="4" t="s">
        <v>51</v>
      </c>
      <c r="D367" s="5" t="s">
        <v>128</v>
      </c>
      <c r="E367" s="10" t="str">
        <f t="shared" si="83"/>
        <v>PSND'!</v>
      </c>
      <c r="F367" s="5" t="str">
        <f t="shared" si="84"/>
        <v>C:\Users\jaime.benazar\Quorum Business Solutions\Ecopetrol Prometeo - Documents\Planning Space Implementation\3. Analysis &amp; Design\Design\FC22\DRR Jaime\Por presentar a ECP\Cantagallo\Cristalina\[VRC_CRISTALINA_CF_SEC_20221231.xlsx]CF PSND'!</v>
      </c>
      <c r="G367" s="7" t="s">
        <v>47</v>
      </c>
      <c r="H367" s="4"/>
      <c r="I367" s="4"/>
      <c r="J367" s="4"/>
    </row>
    <row r="368" spans="1:10" x14ac:dyDescent="0.25">
      <c r="A368" s="7" t="s">
        <v>104</v>
      </c>
      <c r="B368" s="7">
        <f t="shared" si="85"/>
        <v>2047</v>
      </c>
      <c r="C368" s="4" t="s">
        <v>51</v>
      </c>
      <c r="D368" s="5" t="s">
        <v>128</v>
      </c>
      <c r="E368" s="10" t="str">
        <f t="shared" si="83"/>
        <v>PSND'!</v>
      </c>
      <c r="F368" s="5" t="str">
        <f t="shared" si="84"/>
        <v>C:\Users\jaime.benazar\Quorum Business Solutions\Ecopetrol Prometeo - Documents\Planning Space Implementation\3. Analysis &amp; Design\Design\FC22\DRR Jaime\Por presentar a ECP\Cantagallo\Cristalina\[VRC_CRISTALINA_CF_SEC_20221231.xlsx]CF PSND'!</v>
      </c>
      <c r="G368" s="7" t="s">
        <v>47</v>
      </c>
      <c r="H368" s="4"/>
      <c r="I368" s="4"/>
      <c r="J368" s="4"/>
    </row>
    <row r="369" spans="1:10" x14ac:dyDescent="0.25">
      <c r="A369" s="7" t="s">
        <v>104</v>
      </c>
      <c r="B369" s="7">
        <f t="shared" si="85"/>
        <v>2048</v>
      </c>
      <c r="C369" s="4" t="s">
        <v>51</v>
      </c>
      <c r="D369" s="5" t="s">
        <v>128</v>
      </c>
      <c r="E369" s="10" t="str">
        <f t="shared" si="83"/>
        <v>PSND'!</v>
      </c>
      <c r="F369" s="5" t="str">
        <f t="shared" si="84"/>
        <v>C:\Users\jaime.benazar\Quorum Business Solutions\Ecopetrol Prometeo - Documents\Planning Space Implementation\3. Analysis &amp; Design\Design\FC22\DRR Jaime\Por presentar a ECP\Cantagallo\Cristalina\[VRC_CRISTALINA_CF_SEC_20221231.xlsx]CF PSND'!</v>
      </c>
      <c r="G369" s="7" t="s">
        <v>47</v>
      </c>
      <c r="H369" s="4"/>
      <c r="I369" s="4"/>
      <c r="J369" s="4"/>
    </row>
    <row r="370" spans="1:10" x14ac:dyDescent="0.25">
      <c r="A370" s="7" t="s">
        <v>104</v>
      </c>
      <c r="B370" s="7">
        <f t="shared" si="85"/>
        <v>2049</v>
      </c>
      <c r="C370" s="4" t="s">
        <v>51</v>
      </c>
      <c r="D370" s="5" t="s">
        <v>128</v>
      </c>
      <c r="E370" s="10" t="str">
        <f t="shared" si="83"/>
        <v>PSND'!</v>
      </c>
      <c r="F370" s="5" t="str">
        <f t="shared" si="84"/>
        <v>C:\Users\jaime.benazar\Quorum Business Solutions\Ecopetrol Prometeo - Documents\Planning Space Implementation\3. Analysis &amp; Design\Design\FC22\DRR Jaime\Por presentar a ECP\Cantagallo\Cristalina\[VRC_CRISTALINA_CF_SEC_20221231.xlsx]CF PSND'!</v>
      </c>
      <c r="G370" s="7" t="s">
        <v>47</v>
      </c>
      <c r="H370" s="4"/>
      <c r="I370" s="4"/>
      <c r="J370" s="4"/>
    </row>
    <row r="371" spans="1:10" x14ac:dyDescent="0.25">
      <c r="A371" s="7" t="s">
        <v>104</v>
      </c>
      <c r="B371" s="7">
        <f t="shared" si="85"/>
        <v>2050</v>
      </c>
      <c r="C371" s="4" t="s">
        <v>51</v>
      </c>
      <c r="D371" s="5" t="s">
        <v>128</v>
      </c>
      <c r="E371" s="10" t="str">
        <f t="shared" si="83"/>
        <v>PSND'!</v>
      </c>
      <c r="F371" s="5" t="str">
        <f t="shared" si="84"/>
        <v>C:\Users\jaime.benazar\Quorum Business Solutions\Ecopetrol Prometeo - Documents\Planning Space Implementation\3. Analysis &amp; Design\Design\FC22\DRR Jaime\Por presentar a ECP\Cantagallo\Cristalina\[VRC_CRISTALINA_CF_SEC_20221231.xlsx]CF PSND'!</v>
      </c>
      <c r="G371" s="7" t="s">
        <v>47</v>
      </c>
      <c r="H371" s="4"/>
      <c r="I371" s="4"/>
      <c r="J371" s="4"/>
    </row>
    <row r="372" spans="1:10" x14ac:dyDescent="0.25">
      <c r="A372" s="7" t="s">
        <v>104</v>
      </c>
      <c r="B372" s="7">
        <f t="shared" si="85"/>
        <v>2051</v>
      </c>
      <c r="C372" s="4" t="s">
        <v>51</v>
      </c>
      <c r="D372" s="5" t="s">
        <v>128</v>
      </c>
      <c r="E372" s="10" t="str">
        <f t="shared" si="83"/>
        <v>PSND'!</v>
      </c>
      <c r="F372" s="5" t="str">
        <f t="shared" si="84"/>
        <v>C:\Users\jaime.benazar\Quorum Business Solutions\Ecopetrol Prometeo - Documents\Planning Space Implementation\3. Analysis &amp; Design\Design\FC22\DRR Jaime\Por presentar a ECP\Cantagallo\Cristalina\[VRC_CRISTALINA_CF_SEC_20221231.xlsx]CF PSND'!</v>
      </c>
      <c r="G372" s="7" t="s">
        <v>47</v>
      </c>
      <c r="H372" s="4"/>
      <c r="I372" s="4"/>
      <c r="J372" s="4"/>
    </row>
    <row r="373" spans="1:10" x14ac:dyDescent="0.25">
      <c r="A373" s="7" t="s">
        <v>104</v>
      </c>
      <c r="B373" s="7">
        <f t="shared" si="85"/>
        <v>2052</v>
      </c>
      <c r="C373" s="4" t="s">
        <v>51</v>
      </c>
      <c r="D373" s="5" t="s">
        <v>128</v>
      </c>
      <c r="E373" s="10" t="str">
        <f t="shared" si="83"/>
        <v>PSND'!</v>
      </c>
      <c r="F373" s="5" t="str">
        <f t="shared" si="84"/>
        <v>C:\Users\jaime.benazar\Quorum Business Solutions\Ecopetrol Prometeo - Documents\Planning Space Implementation\3. Analysis &amp; Design\Design\FC22\DRR Jaime\Por presentar a ECP\Cantagallo\Cristalina\[VRC_CRISTALINA_CF_SEC_20221231.xlsx]CF PSND'!</v>
      </c>
      <c r="G373" s="7" t="s">
        <v>47</v>
      </c>
      <c r="H373" s="4"/>
      <c r="I373" s="4"/>
      <c r="J373" s="4"/>
    </row>
    <row r="374" spans="1:10" x14ac:dyDescent="0.25">
      <c r="A374" s="7" t="s">
        <v>104</v>
      </c>
      <c r="B374" s="7">
        <f t="shared" si="85"/>
        <v>2053</v>
      </c>
      <c r="C374" s="4" t="s">
        <v>51</v>
      </c>
      <c r="D374" s="5" t="s">
        <v>128</v>
      </c>
      <c r="E374" s="10" t="str">
        <f t="shared" si="83"/>
        <v>PSND'!</v>
      </c>
      <c r="F374" s="5" t="str">
        <f t="shared" si="84"/>
        <v>C:\Users\jaime.benazar\Quorum Business Solutions\Ecopetrol Prometeo - Documents\Planning Space Implementation\3. Analysis &amp; Design\Design\FC22\DRR Jaime\Por presentar a ECP\Cantagallo\Cristalina\[VRC_CRISTALINA_CF_SEC_20221231.xlsx]CF PSND'!</v>
      </c>
      <c r="G374" s="7" t="s">
        <v>47</v>
      </c>
      <c r="H374" s="4"/>
      <c r="I374" s="4"/>
      <c r="J374" s="4"/>
    </row>
    <row r="375" spans="1:10" x14ac:dyDescent="0.25">
      <c r="A375" s="7" t="s">
        <v>104</v>
      </c>
      <c r="B375" s="7">
        <f t="shared" si="85"/>
        <v>2054</v>
      </c>
      <c r="C375" s="4" t="s">
        <v>51</v>
      </c>
      <c r="D375" s="5" t="s">
        <v>128</v>
      </c>
      <c r="E375" s="10" t="str">
        <f t="shared" si="83"/>
        <v>PSND'!</v>
      </c>
      <c r="F375" s="5" t="str">
        <f t="shared" si="84"/>
        <v>C:\Users\jaime.benazar\Quorum Business Solutions\Ecopetrol Prometeo - Documents\Planning Space Implementation\3. Analysis &amp; Design\Design\FC22\DRR Jaime\Por presentar a ECP\Cantagallo\Cristalina\[VRC_CRISTALINA_CF_SEC_20221231.xlsx]CF PSND'!</v>
      </c>
      <c r="G375" s="7" t="s">
        <v>47</v>
      </c>
      <c r="H375" s="4"/>
      <c r="I375" s="4"/>
      <c r="J375" s="4"/>
    </row>
    <row r="376" spans="1:10" x14ac:dyDescent="0.25">
      <c r="A376" s="7" t="s">
        <v>104</v>
      </c>
      <c r="B376" s="7">
        <f t="shared" si="85"/>
        <v>2055</v>
      </c>
      <c r="C376" s="4" t="s">
        <v>51</v>
      </c>
      <c r="D376" s="5" t="s">
        <v>128</v>
      </c>
      <c r="E376" s="10" t="str">
        <f t="shared" si="83"/>
        <v>PSND'!</v>
      </c>
      <c r="F376" s="5" t="str">
        <f t="shared" si="84"/>
        <v>C:\Users\jaime.benazar\Quorum Business Solutions\Ecopetrol Prometeo - Documents\Planning Space Implementation\3. Analysis &amp; Design\Design\FC22\DRR Jaime\Por presentar a ECP\Cantagallo\Cristalina\[VRC_CRISTALINA_CF_SEC_20221231.xlsx]CF PSND'!</v>
      </c>
      <c r="G376" s="7" t="s">
        <v>47</v>
      </c>
      <c r="H376" s="4"/>
      <c r="I376" s="4"/>
      <c r="J376" s="4"/>
    </row>
    <row r="377" spans="1:10" x14ac:dyDescent="0.25">
      <c r="A377" s="7" t="s">
        <v>104</v>
      </c>
      <c r="B377" s="7">
        <f t="shared" si="85"/>
        <v>2056</v>
      </c>
      <c r="C377" s="4" t="s">
        <v>51</v>
      </c>
      <c r="D377" s="5" t="s">
        <v>128</v>
      </c>
      <c r="E377" s="10" t="str">
        <f t="shared" si="83"/>
        <v>PSND'!</v>
      </c>
      <c r="F377" s="5" t="str">
        <f t="shared" si="84"/>
        <v>C:\Users\jaime.benazar\Quorum Business Solutions\Ecopetrol Prometeo - Documents\Planning Space Implementation\3. Analysis &amp; Design\Design\FC22\DRR Jaime\Por presentar a ECP\Cantagallo\Cristalina\[VRC_CRISTALINA_CF_SEC_20221231.xlsx]CF PSND'!</v>
      </c>
      <c r="G377" s="7" t="s">
        <v>47</v>
      </c>
      <c r="H377" s="4"/>
      <c r="I377" s="4"/>
      <c r="J377" s="4"/>
    </row>
    <row r="378" spans="1:10" x14ac:dyDescent="0.25">
      <c r="A378" s="7" t="s">
        <v>104</v>
      </c>
      <c r="B378" s="7">
        <f t="shared" si="85"/>
        <v>2057</v>
      </c>
      <c r="C378" s="4" t="s">
        <v>51</v>
      </c>
      <c r="D378" s="5" t="s">
        <v>128</v>
      </c>
      <c r="E378" s="10" t="str">
        <f t="shared" si="83"/>
        <v>PSND'!</v>
      </c>
      <c r="F378" s="5" t="str">
        <f t="shared" si="84"/>
        <v>C:\Users\jaime.benazar\Quorum Business Solutions\Ecopetrol Prometeo - Documents\Planning Space Implementation\3. Analysis &amp; Design\Design\FC22\DRR Jaime\Por presentar a ECP\Cantagallo\Cristalina\[VRC_CRISTALINA_CF_SEC_20221231.xlsx]CF PSND'!</v>
      </c>
      <c r="G378" s="7" t="s">
        <v>47</v>
      </c>
      <c r="H378" s="4"/>
      <c r="I378" s="4"/>
      <c r="J378" s="4"/>
    </row>
    <row r="379" spans="1:10" x14ac:dyDescent="0.25">
      <c r="A379" s="7" t="s">
        <v>104</v>
      </c>
      <c r="B379" s="7">
        <f t="shared" si="85"/>
        <v>2058</v>
      </c>
      <c r="C379" s="4" t="s">
        <v>51</v>
      </c>
      <c r="D379" s="5" t="s">
        <v>128</v>
      </c>
      <c r="E379" s="10" t="str">
        <f t="shared" si="83"/>
        <v>PSND'!</v>
      </c>
      <c r="F379" s="5" t="str">
        <f t="shared" si="84"/>
        <v>C:\Users\jaime.benazar\Quorum Business Solutions\Ecopetrol Prometeo - Documents\Planning Space Implementation\3. Analysis &amp; Design\Design\FC22\DRR Jaime\Por presentar a ECP\Cantagallo\Cristalina\[VRC_CRISTALINA_CF_SEC_20221231.xlsx]CF PSND'!</v>
      </c>
      <c r="G379" s="7" t="s">
        <v>47</v>
      </c>
      <c r="H379" s="4"/>
      <c r="I379" s="4"/>
      <c r="J379" s="4"/>
    </row>
    <row r="380" spans="1:10" x14ac:dyDescent="0.25">
      <c r="A380" s="7" t="s">
        <v>104</v>
      </c>
      <c r="B380" s="7">
        <f t="shared" si="85"/>
        <v>2059</v>
      </c>
      <c r="C380" s="4" t="s">
        <v>51</v>
      </c>
      <c r="D380" s="5" t="s">
        <v>128</v>
      </c>
      <c r="E380" s="10" t="str">
        <f t="shared" si="83"/>
        <v>PSND'!</v>
      </c>
      <c r="F380" s="5" t="str">
        <f t="shared" si="84"/>
        <v>C:\Users\jaime.benazar\Quorum Business Solutions\Ecopetrol Prometeo - Documents\Planning Space Implementation\3. Analysis &amp; Design\Design\FC22\DRR Jaime\Por presentar a ECP\Cantagallo\Cristalina\[VRC_CRISTALINA_CF_SEC_20221231.xlsx]CF PSND'!</v>
      </c>
      <c r="G380" s="7" t="s">
        <v>47</v>
      </c>
      <c r="H380" s="4"/>
      <c r="I380" s="4"/>
      <c r="J380" s="4"/>
    </row>
    <row r="381" spans="1:10" x14ac:dyDescent="0.25">
      <c r="A381" s="7" t="s">
        <v>28</v>
      </c>
      <c r="B381" s="7"/>
      <c r="C381" s="4" t="s">
        <v>51</v>
      </c>
      <c r="D381" s="5"/>
      <c r="E381" s="10"/>
      <c r="F381" s="5" t="str">
        <f t="shared" si="72"/>
        <v xml:space="preserve"> </v>
      </c>
      <c r="G381" s="7"/>
      <c r="H381" s="4"/>
      <c r="I381" s="4"/>
      <c r="J381" s="4"/>
    </row>
    <row r="382" spans="1:10" x14ac:dyDescent="0.25">
      <c r="A382" s="7" t="s">
        <v>34</v>
      </c>
      <c r="B382" s="7">
        <v>2023</v>
      </c>
      <c r="C382" s="4" t="s">
        <v>51</v>
      </c>
      <c r="D382" s="5" t="s">
        <v>128</v>
      </c>
      <c r="E382" s="10" t="str">
        <f t="shared" si="24"/>
        <v>PS'!</v>
      </c>
      <c r="F382" s="5" t="str">
        <f t="shared" si="72"/>
        <v>C:\Users\jaime.benazar\Quorum Business Solutions\Ecopetrol Prometeo - Documents\Planning Space Implementation\3. Analysis &amp; Design\Design\FC22\DRR Jaime\Por presentar a ECP\Cantagallo\Cristalina\[VRC_CRISTALINA_CF_SEC_20221231.xlsx]CF PS'!</v>
      </c>
      <c r="G382" s="7" t="s">
        <v>47</v>
      </c>
      <c r="H382" s="4">
        <f>IF(A382&lt;&gt;A252,36,H252+1)</f>
        <v>36</v>
      </c>
      <c r="I382" s="4" t="str">
        <f t="shared" si="25"/>
        <v>='C:\Users\jaime.benazar\Quorum Business Solutions\Ecopetrol Prometeo - Documents\Planning Space Implementation\3. Analysis &amp; Design\Design\FC22\DRR Jaime\Por presentar a ECP\Cantagallo\Cristalina\[VRC_CRISTALINA_CF_SEC_20221231.xlsx]CF PS'!$AY$36</v>
      </c>
      <c r="J382" s="4" t="s">
        <v>277</v>
      </c>
    </row>
    <row r="383" spans="1:10" x14ac:dyDescent="0.25">
      <c r="A383" s="7" t="s">
        <v>34</v>
      </c>
      <c r="B383" s="7">
        <f>+B382+1</f>
        <v>2024</v>
      </c>
      <c r="C383" s="4" t="s">
        <v>51</v>
      </c>
      <c r="D383" s="5" t="s">
        <v>128</v>
      </c>
      <c r="E383" s="10" t="str">
        <f t="shared" si="24"/>
        <v>PS'!</v>
      </c>
      <c r="F383" s="5" t="str">
        <f t="shared" si="72"/>
        <v>C:\Users\jaime.benazar\Quorum Business Solutions\Ecopetrol Prometeo - Documents\Planning Space Implementation\3. Analysis &amp; Design\Design\FC22\DRR Jaime\Por presentar a ECP\Cantagallo\Cristalina\[VRC_CRISTALINA_CF_SEC_20221231.xlsx]CF PS'!</v>
      </c>
      <c r="G383" s="7" t="s">
        <v>47</v>
      </c>
      <c r="H383" s="4">
        <f t="shared" si="26"/>
        <v>37</v>
      </c>
      <c r="I383" s="4" t="str">
        <f t="shared" si="25"/>
        <v>='C:\Users\jaime.benazar\Quorum Business Solutions\Ecopetrol Prometeo - Documents\Planning Space Implementation\3. Analysis &amp; Design\Design\FC22\DRR Jaime\Por presentar a ECP\Cantagallo\Cristalina\[VRC_CRISTALINA_CF_SEC_20221231.xlsx]CF PS'!$AY$37</v>
      </c>
      <c r="J383" s="4" t="s">
        <v>278</v>
      </c>
    </row>
    <row r="384" spans="1:10" x14ac:dyDescent="0.25">
      <c r="A384" s="7" t="s">
        <v>34</v>
      </c>
      <c r="B384" s="7">
        <f t="shared" ref="B384:B395" si="86">+B383+1</f>
        <v>2025</v>
      </c>
      <c r="C384" s="4" t="s">
        <v>51</v>
      </c>
      <c r="D384" s="5" t="s">
        <v>128</v>
      </c>
      <c r="E384" s="10" t="str">
        <f t="shared" si="24"/>
        <v>PS'!</v>
      </c>
      <c r="F384" s="5" t="str">
        <f t="shared" si="72"/>
        <v>C:\Users\jaime.benazar\Quorum Business Solutions\Ecopetrol Prometeo - Documents\Planning Space Implementation\3. Analysis &amp; Design\Design\FC22\DRR Jaime\Por presentar a ECP\Cantagallo\Cristalina\[VRC_CRISTALINA_CF_SEC_20221231.xlsx]CF PS'!</v>
      </c>
      <c r="G384" s="7" t="s">
        <v>47</v>
      </c>
      <c r="H384" s="4">
        <f t="shared" si="26"/>
        <v>38</v>
      </c>
      <c r="I384" s="4" t="str">
        <f t="shared" si="25"/>
        <v>='C:\Users\jaime.benazar\Quorum Business Solutions\Ecopetrol Prometeo - Documents\Planning Space Implementation\3. Analysis &amp; Design\Design\FC22\DRR Jaime\Por presentar a ECP\Cantagallo\Cristalina\[VRC_CRISTALINA_CF_SEC_20221231.xlsx]CF PS'!$AY$38</v>
      </c>
      <c r="J384" s="4" t="s">
        <v>279</v>
      </c>
    </row>
    <row r="385" spans="1:10" x14ac:dyDescent="0.25">
      <c r="A385" s="7" t="s">
        <v>34</v>
      </c>
      <c r="B385" s="7">
        <f t="shared" si="86"/>
        <v>2026</v>
      </c>
      <c r="C385" s="4" t="s">
        <v>51</v>
      </c>
      <c r="D385" s="5" t="s">
        <v>128</v>
      </c>
      <c r="E385" s="10" t="str">
        <f t="shared" si="24"/>
        <v>PS'!</v>
      </c>
      <c r="F385" s="5" t="str">
        <f t="shared" si="72"/>
        <v>C:\Users\jaime.benazar\Quorum Business Solutions\Ecopetrol Prometeo - Documents\Planning Space Implementation\3. Analysis &amp; Design\Design\FC22\DRR Jaime\Por presentar a ECP\Cantagallo\Cristalina\[VRC_CRISTALINA_CF_SEC_20221231.xlsx]CF PS'!</v>
      </c>
      <c r="G385" s="7" t="s">
        <v>47</v>
      </c>
      <c r="H385" s="4">
        <f t="shared" si="26"/>
        <v>39</v>
      </c>
      <c r="I385" s="4" t="str">
        <f t="shared" si="25"/>
        <v>='C:\Users\jaime.benazar\Quorum Business Solutions\Ecopetrol Prometeo - Documents\Planning Space Implementation\3. Analysis &amp; Design\Design\FC22\DRR Jaime\Por presentar a ECP\Cantagallo\Cristalina\[VRC_CRISTALINA_CF_SEC_20221231.xlsx]CF PS'!$AY$39</v>
      </c>
      <c r="J385" s="4" t="s">
        <v>280</v>
      </c>
    </row>
    <row r="386" spans="1:10" x14ac:dyDescent="0.25">
      <c r="A386" s="7" t="s">
        <v>34</v>
      </c>
      <c r="B386" s="7">
        <f t="shared" si="86"/>
        <v>2027</v>
      </c>
      <c r="C386" s="4" t="s">
        <v>51</v>
      </c>
      <c r="D386" s="5" t="s">
        <v>128</v>
      </c>
      <c r="E386" s="10" t="str">
        <f t="shared" si="24"/>
        <v>PS'!</v>
      </c>
      <c r="F386" s="5" t="str">
        <f t="shared" si="72"/>
        <v>C:\Users\jaime.benazar\Quorum Business Solutions\Ecopetrol Prometeo - Documents\Planning Space Implementation\3. Analysis &amp; Design\Design\FC22\DRR Jaime\Por presentar a ECP\Cantagallo\Cristalina\[VRC_CRISTALINA_CF_SEC_20221231.xlsx]CF PS'!</v>
      </c>
      <c r="G386" s="7" t="s">
        <v>47</v>
      </c>
      <c r="H386" s="4">
        <f t="shared" si="26"/>
        <v>40</v>
      </c>
      <c r="I386" s="4" t="str">
        <f t="shared" si="25"/>
        <v>='C:\Users\jaime.benazar\Quorum Business Solutions\Ecopetrol Prometeo - Documents\Planning Space Implementation\3. Analysis &amp; Design\Design\FC22\DRR Jaime\Por presentar a ECP\Cantagallo\Cristalina\[VRC_CRISTALINA_CF_SEC_20221231.xlsx]CF PS'!$AY$40</v>
      </c>
      <c r="J386" s="4" t="s">
        <v>281</v>
      </c>
    </row>
    <row r="387" spans="1:10" x14ac:dyDescent="0.25">
      <c r="A387" s="7" t="s">
        <v>34</v>
      </c>
      <c r="B387" s="7">
        <f t="shared" si="86"/>
        <v>2028</v>
      </c>
      <c r="C387" s="4" t="s">
        <v>51</v>
      </c>
      <c r="D387" s="5" t="s">
        <v>128</v>
      </c>
      <c r="E387" s="10" t="str">
        <f t="shared" si="24"/>
        <v>PS'!</v>
      </c>
      <c r="F387" s="5" t="str">
        <f t="shared" si="72"/>
        <v>C:\Users\jaime.benazar\Quorum Business Solutions\Ecopetrol Prometeo - Documents\Planning Space Implementation\3. Analysis &amp; Design\Design\FC22\DRR Jaime\Por presentar a ECP\Cantagallo\Cristalina\[VRC_CRISTALINA_CF_SEC_20221231.xlsx]CF PS'!</v>
      </c>
      <c r="G387" s="7" t="s">
        <v>47</v>
      </c>
      <c r="H387" s="4">
        <f t="shared" si="26"/>
        <v>41</v>
      </c>
      <c r="I387" s="4" t="str">
        <f t="shared" si="25"/>
        <v>='C:\Users\jaime.benazar\Quorum Business Solutions\Ecopetrol Prometeo - Documents\Planning Space Implementation\3. Analysis &amp; Design\Design\FC22\DRR Jaime\Por presentar a ECP\Cantagallo\Cristalina\[VRC_CRISTALINA_CF_SEC_20221231.xlsx]CF PS'!$AY$41</v>
      </c>
      <c r="J387" s="4" t="s">
        <v>282</v>
      </c>
    </row>
    <row r="388" spans="1:10" x14ac:dyDescent="0.25">
      <c r="A388" s="7" t="s">
        <v>34</v>
      </c>
      <c r="B388" s="7">
        <f t="shared" si="86"/>
        <v>2029</v>
      </c>
      <c r="C388" s="4" t="s">
        <v>51</v>
      </c>
      <c r="D388" s="5" t="s">
        <v>128</v>
      </c>
      <c r="E388" s="10" t="str">
        <f t="shared" si="24"/>
        <v>PS'!</v>
      </c>
      <c r="F388" s="5" t="str">
        <f t="shared" si="72"/>
        <v>C:\Users\jaime.benazar\Quorum Business Solutions\Ecopetrol Prometeo - Documents\Planning Space Implementation\3. Analysis &amp; Design\Design\FC22\DRR Jaime\Por presentar a ECP\Cantagallo\Cristalina\[VRC_CRISTALINA_CF_SEC_20221231.xlsx]CF PS'!</v>
      </c>
      <c r="G388" s="7" t="s">
        <v>47</v>
      </c>
      <c r="H388" s="4">
        <f t="shared" si="26"/>
        <v>42</v>
      </c>
      <c r="I388" s="4" t="str">
        <f t="shared" si="25"/>
        <v>='C:\Users\jaime.benazar\Quorum Business Solutions\Ecopetrol Prometeo - Documents\Planning Space Implementation\3. Analysis &amp; Design\Design\FC22\DRR Jaime\Por presentar a ECP\Cantagallo\Cristalina\[VRC_CRISTALINA_CF_SEC_20221231.xlsx]CF PS'!$AY$42</v>
      </c>
      <c r="J388" s="4" t="s">
        <v>283</v>
      </c>
    </row>
    <row r="389" spans="1:10" x14ac:dyDescent="0.25">
      <c r="A389" s="7" t="s">
        <v>34</v>
      </c>
      <c r="B389" s="7">
        <f t="shared" si="86"/>
        <v>2030</v>
      </c>
      <c r="C389" s="4" t="s">
        <v>51</v>
      </c>
      <c r="D389" s="5" t="s">
        <v>128</v>
      </c>
      <c r="E389" s="10" t="str">
        <f t="shared" si="24"/>
        <v>PS'!</v>
      </c>
      <c r="F389" s="5" t="str">
        <f t="shared" si="72"/>
        <v>C:\Users\jaime.benazar\Quorum Business Solutions\Ecopetrol Prometeo - Documents\Planning Space Implementation\3. Analysis &amp; Design\Design\FC22\DRR Jaime\Por presentar a ECP\Cantagallo\Cristalina\[VRC_CRISTALINA_CF_SEC_20221231.xlsx]CF PS'!</v>
      </c>
      <c r="G389" s="7" t="s">
        <v>47</v>
      </c>
      <c r="H389" s="4">
        <f t="shared" si="26"/>
        <v>43</v>
      </c>
      <c r="I389" s="4" t="str">
        <f t="shared" si="25"/>
        <v>='C:\Users\jaime.benazar\Quorum Business Solutions\Ecopetrol Prometeo - Documents\Planning Space Implementation\3. Analysis &amp; Design\Design\FC22\DRR Jaime\Por presentar a ECP\Cantagallo\Cristalina\[VRC_CRISTALINA_CF_SEC_20221231.xlsx]CF PS'!$AY$43</v>
      </c>
      <c r="J389" s="4" t="s">
        <v>284</v>
      </c>
    </row>
    <row r="390" spans="1:10" x14ac:dyDescent="0.25">
      <c r="A390" s="7" t="s">
        <v>34</v>
      </c>
      <c r="B390" s="7">
        <f t="shared" si="86"/>
        <v>2031</v>
      </c>
      <c r="C390" s="4" t="s">
        <v>51</v>
      </c>
      <c r="D390" s="5" t="s">
        <v>128</v>
      </c>
      <c r="E390" s="10" t="str">
        <f t="shared" si="24"/>
        <v>PS'!</v>
      </c>
      <c r="F390" s="5" t="str">
        <f t="shared" si="72"/>
        <v>C:\Users\jaime.benazar\Quorum Business Solutions\Ecopetrol Prometeo - Documents\Planning Space Implementation\3. Analysis &amp; Design\Design\FC22\DRR Jaime\Por presentar a ECP\Cantagallo\Cristalina\[VRC_CRISTALINA_CF_SEC_20221231.xlsx]CF PS'!</v>
      </c>
      <c r="G390" s="7" t="s">
        <v>47</v>
      </c>
      <c r="H390" s="4">
        <f t="shared" si="26"/>
        <v>44</v>
      </c>
      <c r="I390" s="4" t="str">
        <f t="shared" si="25"/>
        <v>='C:\Users\jaime.benazar\Quorum Business Solutions\Ecopetrol Prometeo - Documents\Planning Space Implementation\3. Analysis &amp; Design\Design\FC22\DRR Jaime\Por presentar a ECP\Cantagallo\Cristalina\[VRC_CRISTALINA_CF_SEC_20221231.xlsx]CF PS'!$AY$44</v>
      </c>
      <c r="J390" s="4" t="s">
        <v>285</v>
      </c>
    </row>
    <row r="391" spans="1:10" x14ac:dyDescent="0.25">
      <c r="A391" s="7" t="s">
        <v>34</v>
      </c>
      <c r="B391" s="7">
        <f t="shared" si="86"/>
        <v>2032</v>
      </c>
      <c r="C391" s="4" t="s">
        <v>51</v>
      </c>
      <c r="D391" s="5" t="s">
        <v>128</v>
      </c>
      <c r="E391" s="10" t="str">
        <f t="shared" si="24"/>
        <v>PS'!</v>
      </c>
      <c r="F391" s="5" t="str">
        <f t="shared" si="72"/>
        <v>C:\Users\jaime.benazar\Quorum Business Solutions\Ecopetrol Prometeo - Documents\Planning Space Implementation\3. Analysis &amp; Design\Design\FC22\DRR Jaime\Por presentar a ECP\Cantagallo\Cristalina\[VRC_CRISTALINA_CF_SEC_20221231.xlsx]CF PS'!</v>
      </c>
      <c r="G391" s="7" t="s">
        <v>47</v>
      </c>
      <c r="H391" s="4">
        <f t="shared" si="26"/>
        <v>45</v>
      </c>
      <c r="I391" s="4" t="str">
        <f t="shared" si="25"/>
        <v>='C:\Users\jaime.benazar\Quorum Business Solutions\Ecopetrol Prometeo - Documents\Planning Space Implementation\3. Analysis &amp; Design\Design\FC22\DRR Jaime\Por presentar a ECP\Cantagallo\Cristalina\[VRC_CRISTALINA_CF_SEC_20221231.xlsx]CF PS'!$AY$45</v>
      </c>
      <c r="J391" s="4" t="s">
        <v>286</v>
      </c>
    </row>
    <row r="392" spans="1:10" x14ac:dyDescent="0.25">
      <c r="A392" s="7" t="s">
        <v>34</v>
      </c>
      <c r="B392" s="7">
        <f t="shared" si="86"/>
        <v>2033</v>
      </c>
      <c r="C392" s="4" t="s">
        <v>51</v>
      </c>
      <c r="D392" s="5" t="s">
        <v>128</v>
      </c>
      <c r="E392" s="10" t="str">
        <f t="shared" si="24"/>
        <v>PS'!</v>
      </c>
      <c r="F392" s="5" t="str">
        <f t="shared" si="72"/>
        <v>C:\Users\jaime.benazar\Quorum Business Solutions\Ecopetrol Prometeo - Documents\Planning Space Implementation\3. Analysis &amp; Design\Design\FC22\DRR Jaime\Por presentar a ECP\Cantagallo\Cristalina\[VRC_CRISTALINA_CF_SEC_20221231.xlsx]CF PS'!</v>
      </c>
      <c r="G392" s="7" t="s">
        <v>47</v>
      </c>
      <c r="H392" s="4">
        <f t="shared" si="26"/>
        <v>46</v>
      </c>
      <c r="I392" s="4" t="str">
        <f t="shared" si="25"/>
        <v>='C:\Users\jaime.benazar\Quorum Business Solutions\Ecopetrol Prometeo - Documents\Planning Space Implementation\3. Analysis &amp; Design\Design\FC22\DRR Jaime\Por presentar a ECP\Cantagallo\Cristalina\[VRC_CRISTALINA_CF_SEC_20221231.xlsx]CF PS'!$AY$46</v>
      </c>
      <c r="J392" s="4" t="s">
        <v>287</v>
      </c>
    </row>
    <row r="393" spans="1:10" x14ac:dyDescent="0.25">
      <c r="A393" s="7" t="s">
        <v>34</v>
      </c>
      <c r="B393" s="7">
        <f t="shared" si="86"/>
        <v>2034</v>
      </c>
      <c r="C393" s="4" t="s">
        <v>51</v>
      </c>
      <c r="D393" s="5" t="s">
        <v>128</v>
      </c>
      <c r="E393" s="10" t="str">
        <f t="shared" si="24"/>
        <v>PS'!</v>
      </c>
      <c r="F393" s="5" t="str">
        <f t="shared" si="72"/>
        <v>C:\Users\jaime.benazar\Quorum Business Solutions\Ecopetrol Prometeo - Documents\Planning Space Implementation\3. Analysis &amp; Design\Design\FC22\DRR Jaime\Por presentar a ECP\Cantagallo\Cristalina\[VRC_CRISTALINA_CF_SEC_20221231.xlsx]CF PS'!</v>
      </c>
      <c r="G393" s="7" t="s">
        <v>47</v>
      </c>
      <c r="H393" s="4">
        <f t="shared" si="26"/>
        <v>47</v>
      </c>
      <c r="I393" s="4" t="str">
        <f t="shared" si="25"/>
        <v>='C:\Users\jaime.benazar\Quorum Business Solutions\Ecopetrol Prometeo - Documents\Planning Space Implementation\3. Analysis &amp; Design\Design\FC22\DRR Jaime\Por presentar a ECP\Cantagallo\Cristalina\[VRC_CRISTALINA_CF_SEC_20221231.xlsx]CF PS'!$AY$47</v>
      </c>
      <c r="J393" s="4" t="s">
        <v>288</v>
      </c>
    </row>
    <row r="394" spans="1:10" x14ac:dyDescent="0.25">
      <c r="A394" s="7" t="s">
        <v>34</v>
      </c>
      <c r="B394" s="7">
        <f t="shared" si="86"/>
        <v>2035</v>
      </c>
      <c r="C394" s="4" t="s">
        <v>51</v>
      </c>
      <c r="D394" s="5" t="s">
        <v>128</v>
      </c>
      <c r="E394" s="10" t="str">
        <f t="shared" si="24"/>
        <v>PS'!</v>
      </c>
      <c r="F394" s="5" t="str">
        <f t="shared" si="72"/>
        <v>C:\Users\jaime.benazar\Quorum Business Solutions\Ecopetrol Prometeo - Documents\Planning Space Implementation\3. Analysis &amp; Design\Design\FC22\DRR Jaime\Por presentar a ECP\Cantagallo\Cristalina\[VRC_CRISTALINA_CF_SEC_20221231.xlsx]CF PS'!</v>
      </c>
      <c r="G394" s="7" t="s">
        <v>47</v>
      </c>
      <c r="H394" s="4">
        <f t="shared" si="26"/>
        <v>48</v>
      </c>
      <c r="I394" s="4" t="str">
        <f t="shared" si="25"/>
        <v>='C:\Users\jaime.benazar\Quorum Business Solutions\Ecopetrol Prometeo - Documents\Planning Space Implementation\3. Analysis &amp; Design\Design\FC22\DRR Jaime\Por presentar a ECP\Cantagallo\Cristalina\[VRC_CRISTALINA_CF_SEC_20221231.xlsx]CF PS'!$AY$48</v>
      </c>
      <c r="J394" s="4" t="s">
        <v>289</v>
      </c>
    </row>
    <row r="395" spans="1:10" x14ac:dyDescent="0.25">
      <c r="A395" s="7" t="s">
        <v>34</v>
      </c>
      <c r="B395" s="7">
        <f t="shared" si="86"/>
        <v>2036</v>
      </c>
      <c r="C395" s="4" t="s">
        <v>51</v>
      </c>
      <c r="D395" s="5" t="s">
        <v>128</v>
      </c>
      <c r="E395" s="10" t="str">
        <f t="shared" si="24"/>
        <v>PS'!</v>
      </c>
      <c r="F395" s="5" t="str">
        <f t="shared" si="72"/>
        <v>C:\Users\jaime.benazar\Quorum Business Solutions\Ecopetrol Prometeo - Documents\Planning Space Implementation\3. Analysis &amp; Design\Design\FC22\DRR Jaime\Por presentar a ECP\Cantagallo\Cristalina\[VRC_CRISTALINA_CF_SEC_20221231.xlsx]CF PS'!</v>
      </c>
      <c r="G395" s="7" t="s">
        <v>47</v>
      </c>
      <c r="H395" s="4">
        <f t="shared" si="26"/>
        <v>49</v>
      </c>
      <c r="I395" s="4" t="str">
        <f t="shared" si="25"/>
        <v>='C:\Users\jaime.benazar\Quorum Business Solutions\Ecopetrol Prometeo - Documents\Planning Space Implementation\3. Analysis &amp; Design\Design\FC22\DRR Jaime\Por presentar a ECP\Cantagallo\Cristalina\[VRC_CRISTALINA_CF_SEC_20221231.xlsx]CF PS'!$AY$49</v>
      </c>
      <c r="J395" s="4" t="s">
        <v>290</v>
      </c>
    </row>
    <row r="396" spans="1:10" x14ac:dyDescent="0.25">
      <c r="A396" s="7" t="s">
        <v>34</v>
      </c>
      <c r="B396" s="7">
        <f>+B395+1</f>
        <v>2037</v>
      </c>
      <c r="C396" s="4" t="s">
        <v>51</v>
      </c>
      <c r="D396" s="5" t="s">
        <v>128</v>
      </c>
      <c r="E396" s="10" t="str">
        <f t="shared" si="24"/>
        <v>PS'!</v>
      </c>
      <c r="F396" s="5" t="str">
        <f t="shared" si="72"/>
        <v>C:\Users\jaime.benazar\Quorum Business Solutions\Ecopetrol Prometeo - Documents\Planning Space Implementation\3. Analysis &amp; Design\Design\FC22\DRR Jaime\Por presentar a ECP\Cantagallo\Cristalina\[VRC_CRISTALINA_CF_SEC_20221231.xlsx]CF PS'!</v>
      </c>
      <c r="G396" s="7" t="s">
        <v>47</v>
      </c>
      <c r="H396" s="4">
        <f t="shared" si="26"/>
        <v>50</v>
      </c>
      <c r="I396" s="4" t="str">
        <f t="shared" si="25"/>
        <v>='C:\Users\jaime.benazar\Quorum Business Solutions\Ecopetrol Prometeo - Documents\Planning Space Implementation\3. Analysis &amp; Design\Design\FC22\DRR Jaime\Por presentar a ECP\Cantagallo\Cristalina\[VRC_CRISTALINA_CF_SEC_20221231.xlsx]CF PS'!$AY$50</v>
      </c>
      <c r="J396" s="4" t="s">
        <v>291</v>
      </c>
    </row>
    <row r="397" spans="1:10" x14ac:dyDescent="0.25">
      <c r="A397" s="7" t="s">
        <v>34</v>
      </c>
      <c r="B397" s="7">
        <f t="shared" ref="B397:B399" si="87">+B396+1</f>
        <v>2038</v>
      </c>
      <c r="C397" s="4" t="s">
        <v>51</v>
      </c>
      <c r="D397" s="5" t="s">
        <v>128</v>
      </c>
      <c r="E397" s="10" t="str">
        <f t="shared" si="24"/>
        <v>PS'!</v>
      </c>
      <c r="F397" s="5" t="str">
        <f t="shared" si="72"/>
        <v>C:\Users\jaime.benazar\Quorum Business Solutions\Ecopetrol Prometeo - Documents\Planning Space Implementation\3. Analysis &amp; Design\Design\FC22\DRR Jaime\Por presentar a ECP\Cantagallo\Cristalina\[VRC_CRISTALINA_CF_SEC_20221231.xlsx]CF PS'!</v>
      </c>
      <c r="G397" s="7" t="s">
        <v>47</v>
      </c>
      <c r="H397" s="4">
        <f t="shared" si="26"/>
        <v>51</v>
      </c>
      <c r="I397" s="4" t="str">
        <f t="shared" si="25"/>
        <v>='C:\Users\jaime.benazar\Quorum Business Solutions\Ecopetrol Prometeo - Documents\Planning Space Implementation\3. Analysis &amp; Design\Design\FC22\DRR Jaime\Por presentar a ECP\Cantagallo\Cristalina\[VRC_CRISTALINA_CF_SEC_20221231.xlsx]CF PS'!$AY$51</v>
      </c>
      <c r="J397" s="4" t="s">
        <v>292</v>
      </c>
    </row>
    <row r="398" spans="1:10" x14ac:dyDescent="0.25">
      <c r="A398" s="7" t="s">
        <v>34</v>
      </c>
      <c r="B398" s="7">
        <f t="shared" si="87"/>
        <v>2039</v>
      </c>
      <c r="C398" s="4" t="s">
        <v>51</v>
      </c>
      <c r="D398" s="5" t="s">
        <v>128</v>
      </c>
      <c r="E398" s="10" t="str">
        <f t="shared" si="24"/>
        <v>PS'!</v>
      </c>
      <c r="F398" s="5" t="str">
        <f t="shared" si="72"/>
        <v>C:\Users\jaime.benazar\Quorum Business Solutions\Ecopetrol Prometeo - Documents\Planning Space Implementation\3. Analysis &amp; Design\Design\FC22\DRR Jaime\Por presentar a ECP\Cantagallo\Cristalina\[VRC_CRISTALINA_CF_SEC_20221231.xlsx]CF PS'!</v>
      </c>
      <c r="G398" s="7" t="s">
        <v>47</v>
      </c>
      <c r="H398" s="4">
        <f t="shared" si="26"/>
        <v>52</v>
      </c>
      <c r="I398" s="4" t="str">
        <f t="shared" si="25"/>
        <v>='C:\Users\jaime.benazar\Quorum Business Solutions\Ecopetrol Prometeo - Documents\Planning Space Implementation\3. Analysis &amp; Design\Design\FC22\DRR Jaime\Por presentar a ECP\Cantagallo\Cristalina\[VRC_CRISTALINA_CF_SEC_20221231.xlsx]CF PS'!$AY$52</v>
      </c>
      <c r="J398" s="4" t="s">
        <v>293</v>
      </c>
    </row>
    <row r="399" spans="1:10" x14ac:dyDescent="0.25">
      <c r="A399" s="7" t="s">
        <v>34</v>
      </c>
      <c r="B399" s="7">
        <f t="shared" si="87"/>
        <v>2040</v>
      </c>
      <c r="C399" s="4" t="s">
        <v>51</v>
      </c>
      <c r="D399" s="5" t="s">
        <v>128</v>
      </c>
      <c r="E399" s="10" t="str">
        <f t="shared" si="24"/>
        <v>PS'!</v>
      </c>
      <c r="F399" s="5" t="str">
        <f t="shared" ref="F399:F504" si="88">_xlfn.CONCAT(D399," ",E399)</f>
        <v>C:\Users\jaime.benazar\Quorum Business Solutions\Ecopetrol Prometeo - Documents\Planning Space Implementation\3. Analysis &amp; Design\Design\FC22\DRR Jaime\Por presentar a ECP\Cantagallo\Cristalina\[VRC_CRISTALINA_CF_SEC_20221231.xlsx]CF PS'!</v>
      </c>
      <c r="G399" s="7" t="s">
        <v>47</v>
      </c>
      <c r="H399" s="4">
        <f t="shared" si="26"/>
        <v>53</v>
      </c>
      <c r="I399" s="4" t="str">
        <f t="shared" si="25"/>
        <v>='C:\Users\jaime.benazar\Quorum Business Solutions\Ecopetrol Prometeo - Documents\Planning Space Implementation\3. Analysis &amp; Design\Design\FC22\DRR Jaime\Por presentar a ECP\Cantagallo\Cristalina\[VRC_CRISTALINA_CF_SEC_20221231.xlsx]CF PS'!$AY$53</v>
      </c>
      <c r="J399" s="4" t="s">
        <v>294</v>
      </c>
    </row>
    <row r="400" spans="1:10" x14ac:dyDescent="0.25">
      <c r="A400" s="7" t="s">
        <v>34</v>
      </c>
      <c r="B400" s="7">
        <f>+B399+1</f>
        <v>2041</v>
      </c>
      <c r="C400" s="4" t="s">
        <v>51</v>
      </c>
      <c r="D400" s="5" t="s">
        <v>128</v>
      </c>
      <c r="E400" s="10" t="str">
        <f t="shared" si="24"/>
        <v>PS'!</v>
      </c>
      <c r="F400" s="5" t="str">
        <f t="shared" si="88"/>
        <v>C:\Users\jaime.benazar\Quorum Business Solutions\Ecopetrol Prometeo - Documents\Planning Space Implementation\3. Analysis &amp; Design\Design\FC22\DRR Jaime\Por presentar a ECP\Cantagallo\Cristalina\[VRC_CRISTALINA_CF_SEC_20221231.xlsx]CF PS'!</v>
      </c>
      <c r="G400" s="7" t="s">
        <v>47</v>
      </c>
      <c r="H400" s="4">
        <f t="shared" si="26"/>
        <v>54</v>
      </c>
      <c r="I400" s="4" t="str">
        <f t="shared" si="25"/>
        <v>='C:\Users\jaime.benazar\Quorum Business Solutions\Ecopetrol Prometeo - Documents\Planning Space Implementation\3. Analysis &amp; Design\Design\FC22\DRR Jaime\Por presentar a ECP\Cantagallo\Cristalina\[VRC_CRISTALINA_CF_SEC_20221231.xlsx]CF PS'!$AY$54</v>
      </c>
      <c r="J400" s="4" t="s">
        <v>295</v>
      </c>
    </row>
    <row r="401" spans="1:10" x14ac:dyDescent="0.25">
      <c r="A401" s="7" t="s">
        <v>34</v>
      </c>
      <c r="B401" s="7">
        <f t="shared" ref="B401:B402" si="89">+B400+1</f>
        <v>2042</v>
      </c>
      <c r="C401" s="4" t="s">
        <v>51</v>
      </c>
      <c r="D401" s="5" t="s">
        <v>128</v>
      </c>
      <c r="E401" s="10" t="str">
        <f t="shared" si="24"/>
        <v>PS'!</v>
      </c>
      <c r="F401" s="5" t="str">
        <f t="shared" si="88"/>
        <v>C:\Users\jaime.benazar\Quorum Business Solutions\Ecopetrol Prometeo - Documents\Planning Space Implementation\3. Analysis &amp; Design\Design\FC22\DRR Jaime\Por presentar a ECP\Cantagallo\Cristalina\[VRC_CRISTALINA_CF_SEC_20221231.xlsx]CF PS'!</v>
      </c>
      <c r="G401" s="7" t="s">
        <v>47</v>
      </c>
      <c r="H401" s="4">
        <f t="shared" si="26"/>
        <v>55</v>
      </c>
      <c r="I401" s="4" t="str">
        <f t="shared" si="25"/>
        <v>='C:\Users\jaime.benazar\Quorum Business Solutions\Ecopetrol Prometeo - Documents\Planning Space Implementation\3. Analysis &amp; Design\Design\FC22\DRR Jaime\Por presentar a ECP\Cantagallo\Cristalina\[VRC_CRISTALINA_CF_SEC_20221231.xlsx]CF PS'!$AY$55</v>
      </c>
      <c r="J401" s="4" t="s">
        <v>296</v>
      </c>
    </row>
    <row r="402" spans="1:10" x14ac:dyDescent="0.25">
      <c r="A402" s="7" t="s">
        <v>34</v>
      </c>
      <c r="B402" s="7">
        <f t="shared" si="89"/>
        <v>2043</v>
      </c>
      <c r="C402" s="4" t="s">
        <v>51</v>
      </c>
      <c r="D402" s="5" t="s">
        <v>128</v>
      </c>
      <c r="E402" s="10" t="str">
        <f t="shared" si="24"/>
        <v>PS'!</v>
      </c>
      <c r="F402" s="5" t="str">
        <f t="shared" si="88"/>
        <v>C:\Users\jaime.benazar\Quorum Business Solutions\Ecopetrol Prometeo - Documents\Planning Space Implementation\3. Analysis &amp; Design\Design\FC22\DRR Jaime\Por presentar a ECP\Cantagallo\Cristalina\[VRC_CRISTALINA_CF_SEC_20221231.xlsx]CF PS'!</v>
      </c>
      <c r="G402" s="7" t="s">
        <v>47</v>
      </c>
      <c r="H402" s="4">
        <f t="shared" si="26"/>
        <v>56</v>
      </c>
      <c r="I402" s="4" t="str">
        <f t="shared" si="25"/>
        <v>='C:\Users\jaime.benazar\Quorum Business Solutions\Ecopetrol Prometeo - Documents\Planning Space Implementation\3. Analysis &amp; Design\Design\FC22\DRR Jaime\Por presentar a ECP\Cantagallo\Cristalina\[VRC_CRISTALINA_CF_SEC_20221231.xlsx]CF PS'!$AY$56</v>
      </c>
      <c r="J402" s="4" t="s">
        <v>297</v>
      </c>
    </row>
    <row r="403" spans="1:10" x14ac:dyDescent="0.25">
      <c r="A403" s="7" t="s">
        <v>34</v>
      </c>
      <c r="B403" s="7">
        <f>+B402+1</f>
        <v>2044</v>
      </c>
      <c r="C403" s="4" t="s">
        <v>51</v>
      </c>
      <c r="D403" s="5" t="s">
        <v>128</v>
      </c>
      <c r="E403" s="10" t="str">
        <f t="shared" ref="E403:E418" si="90">_xlfn.CONCAT(A403,"'!")</f>
        <v>PS'!</v>
      </c>
      <c r="F403" s="5" t="str">
        <f t="shared" ref="F403:F418" si="91">_xlfn.CONCAT(D403," ",E403)</f>
        <v>C:\Users\jaime.benazar\Quorum Business Solutions\Ecopetrol Prometeo - Documents\Planning Space Implementation\3. Analysis &amp; Design\Design\FC22\DRR Jaime\Por presentar a ECP\Cantagallo\Cristalina\[VRC_CRISTALINA_CF_SEC_20221231.xlsx]CF PS'!</v>
      </c>
      <c r="G403" s="7" t="s">
        <v>47</v>
      </c>
      <c r="H403" s="4">
        <f t="shared" ref="H403:H418" si="92">IF(A403&lt;&gt;A402,36,H402+1)</f>
        <v>57</v>
      </c>
      <c r="I403" s="4" t="str">
        <f t="shared" ref="I403:I418" si="93">_xlfn.CONCAT("='",F403:H403)</f>
        <v>='C:\Users\jaime.benazar\Quorum Business Solutions\Ecopetrol Prometeo - Documents\Planning Space Implementation\3. Analysis &amp; Design\Design\FC22\DRR Jaime\Por presentar a ECP\Cantagallo\Cristalina\[VRC_CRISTALINA_CF_SEC_20221231.xlsx]CF PS'!$AY$57</v>
      </c>
      <c r="J403" s="4" t="s">
        <v>298</v>
      </c>
    </row>
    <row r="404" spans="1:10" x14ac:dyDescent="0.25">
      <c r="A404" s="7" t="s">
        <v>34</v>
      </c>
      <c r="B404" s="7">
        <f t="shared" ref="B404:B418" si="94">+B403+1</f>
        <v>2045</v>
      </c>
      <c r="C404" s="4" t="s">
        <v>51</v>
      </c>
      <c r="D404" s="5" t="s">
        <v>128</v>
      </c>
      <c r="E404" s="10" t="str">
        <f t="shared" si="90"/>
        <v>PS'!</v>
      </c>
      <c r="F404" s="5" t="str">
        <f t="shared" si="91"/>
        <v>C:\Users\jaime.benazar\Quorum Business Solutions\Ecopetrol Prometeo - Documents\Planning Space Implementation\3. Analysis &amp; Design\Design\FC22\DRR Jaime\Por presentar a ECP\Cantagallo\Cristalina\[VRC_CRISTALINA_CF_SEC_20221231.xlsx]CF PS'!</v>
      </c>
      <c r="G404" s="7" t="s">
        <v>47</v>
      </c>
      <c r="H404" s="4">
        <f t="shared" si="92"/>
        <v>58</v>
      </c>
      <c r="I404" s="4" t="str">
        <f t="shared" si="93"/>
        <v>='C:\Users\jaime.benazar\Quorum Business Solutions\Ecopetrol Prometeo - Documents\Planning Space Implementation\3. Analysis &amp; Design\Design\FC22\DRR Jaime\Por presentar a ECP\Cantagallo\Cristalina\[VRC_CRISTALINA_CF_SEC_20221231.xlsx]CF PS'!$AY$58</v>
      </c>
      <c r="J404" s="4" t="s">
        <v>299</v>
      </c>
    </row>
    <row r="405" spans="1:10" x14ac:dyDescent="0.25">
      <c r="A405" s="7" t="s">
        <v>34</v>
      </c>
      <c r="B405" s="7">
        <f t="shared" si="94"/>
        <v>2046</v>
      </c>
      <c r="C405" s="4" t="s">
        <v>51</v>
      </c>
      <c r="D405" s="5" t="s">
        <v>128</v>
      </c>
      <c r="E405" s="10" t="str">
        <f t="shared" si="90"/>
        <v>PS'!</v>
      </c>
      <c r="F405" s="5" t="str">
        <f t="shared" si="91"/>
        <v>C:\Users\jaime.benazar\Quorum Business Solutions\Ecopetrol Prometeo - Documents\Planning Space Implementation\3. Analysis &amp; Design\Design\FC22\DRR Jaime\Por presentar a ECP\Cantagallo\Cristalina\[VRC_CRISTALINA_CF_SEC_20221231.xlsx]CF PS'!</v>
      </c>
      <c r="G405" s="7" t="s">
        <v>47</v>
      </c>
      <c r="H405" s="4">
        <f t="shared" si="92"/>
        <v>59</v>
      </c>
      <c r="I405" s="4" t="str">
        <f t="shared" si="93"/>
        <v>='C:\Users\jaime.benazar\Quorum Business Solutions\Ecopetrol Prometeo - Documents\Planning Space Implementation\3. Analysis &amp; Design\Design\FC22\DRR Jaime\Por presentar a ECP\Cantagallo\Cristalina\[VRC_CRISTALINA_CF_SEC_20221231.xlsx]CF PS'!$AY$59</v>
      </c>
      <c r="J405" s="4" t="s">
        <v>300</v>
      </c>
    </row>
    <row r="406" spans="1:10" x14ac:dyDescent="0.25">
      <c r="A406" s="7" t="s">
        <v>34</v>
      </c>
      <c r="B406" s="7">
        <f t="shared" si="94"/>
        <v>2047</v>
      </c>
      <c r="C406" s="4" t="s">
        <v>51</v>
      </c>
      <c r="D406" s="5" t="s">
        <v>128</v>
      </c>
      <c r="E406" s="10" t="str">
        <f t="shared" si="90"/>
        <v>PS'!</v>
      </c>
      <c r="F406" s="5" t="str">
        <f t="shared" si="91"/>
        <v>C:\Users\jaime.benazar\Quorum Business Solutions\Ecopetrol Prometeo - Documents\Planning Space Implementation\3. Analysis &amp; Design\Design\FC22\DRR Jaime\Por presentar a ECP\Cantagallo\Cristalina\[VRC_CRISTALINA_CF_SEC_20221231.xlsx]CF PS'!</v>
      </c>
      <c r="G406" s="7" t="s">
        <v>47</v>
      </c>
      <c r="H406" s="4">
        <f t="shared" si="92"/>
        <v>60</v>
      </c>
      <c r="I406" s="4" t="str">
        <f t="shared" si="93"/>
        <v>='C:\Users\jaime.benazar\Quorum Business Solutions\Ecopetrol Prometeo - Documents\Planning Space Implementation\3. Analysis &amp; Design\Design\FC22\DRR Jaime\Por presentar a ECP\Cantagallo\Cristalina\[VRC_CRISTALINA_CF_SEC_20221231.xlsx]CF PS'!$AY$60</v>
      </c>
      <c r="J406" s="4" t="s">
        <v>301</v>
      </c>
    </row>
    <row r="407" spans="1:10" x14ac:dyDescent="0.25">
      <c r="A407" s="7" t="s">
        <v>34</v>
      </c>
      <c r="B407" s="7">
        <f t="shared" si="94"/>
        <v>2048</v>
      </c>
      <c r="C407" s="4" t="s">
        <v>51</v>
      </c>
      <c r="D407" s="5" t="s">
        <v>128</v>
      </c>
      <c r="E407" s="10" t="str">
        <f t="shared" si="90"/>
        <v>PS'!</v>
      </c>
      <c r="F407" s="5" t="str">
        <f t="shared" si="91"/>
        <v>C:\Users\jaime.benazar\Quorum Business Solutions\Ecopetrol Prometeo - Documents\Planning Space Implementation\3. Analysis &amp; Design\Design\FC22\DRR Jaime\Por presentar a ECP\Cantagallo\Cristalina\[VRC_CRISTALINA_CF_SEC_20221231.xlsx]CF PS'!</v>
      </c>
      <c r="G407" s="7" t="s">
        <v>47</v>
      </c>
      <c r="H407" s="4">
        <f t="shared" si="92"/>
        <v>61</v>
      </c>
      <c r="I407" s="4" t="str">
        <f t="shared" si="93"/>
        <v>='C:\Users\jaime.benazar\Quorum Business Solutions\Ecopetrol Prometeo - Documents\Planning Space Implementation\3. Analysis &amp; Design\Design\FC22\DRR Jaime\Por presentar a ECP\Cantagallo\Cristalina\[VRC_CRISTALINA_CF_SEC_20221231.xlsx]CF PS'!$AY$61</v>
      </c>
      <c r="J407" s="4" t="s">
        <v>302</v>
      </c>
    </row>
    <row r="408" spans="1:10" x14ac:dyDescent="0.25">
      <c r="A408" s="7" t="s">
        <v>34</v>
      </c>
      <c r="B408" s="7">
        <f t="shared" si="94"/>
        <v>2049</v>
      </c>
      <c r="C408" s="4" t="s">
        <v>51</v>
      </c>
      <c r="D408" s="5" t="s">
        <v>128</v>
      </c>
      <c r="E408" s="10" t="str">
        <f t="shared" si="90"/>
        <v>PS'!</v>
      </c>
      <c r="F408" s="5" t="str">
        <f t="shared" si="91"/>
        <v>C:\Users\jaime.benazar\Quorum Business Solutions\Ecopetrol Prometeo - Documents\Planning Space Implementation\3. Analysis &amp; Design\Design\FC22\DRR Jaime\Por presentar a ECP\Cantagallo\Cristalina\[VRC_CRISTALINA_CF_SEC_20221231.xlsx]CF PS'!</v>
      </c>
      <c r="G408" s="7" t="s">
        <v>47</v>
      </c>
      <c r="H408" s="4">
        <f t="shared" si="92"/>
        <v>62</v>
      </c>
      <c r="I408" s="4" t="str">
        <f t="shared" si="93"/>
        <v>='C:\Users\jaime.benazar\Quorum Business Solutions\Ecopetrol Prometeo - Documents\Planning Space Implementation\3. Analysis &amp; Design\Design\FC22\DRR Jaime\Por presentar a ECP\Cantagallo\Cristalina\[VRC_CRISTALINA_CF_SEC_20221231.xlsx]CF PS'!$AY$62</v>
      </c>
      <c r="J408" s="4" t="s">
        <v>303</v>
      </c>
    </row>
    <row r="409" spans="1:10" x14ac:dyDescent="0.25">
      <c r="A409" s="7" t="s">
        <v>34</v>
      </c>
      <c r="B409" s="7">
        <f t="shared" si="94"/>
        <v>2050</v>
      </c>
      <c r="C409" s="4" t="s">
        <v>51</v>
      </c>
      <c r="D409" s="5" t="s">
        <v>128</v>
      </c>
      <c r="E409" s="10" t="str">
        <f t="shared" si="90"/>
        <v>PS'!</v>
      </c>
      <c r="F409" s="5" t="str">
        <f t="shared" si="91"/>
        <v>C:\Users\jaime.benazar\Quorum Business Solutions\Ecopetrol Prometeo - Documents\Planning Space Implementation\3. Analysis &amp; Design\Design\FC22\DRR Jaime\Por presentar a ECP\Cantagallo\Cristalina\[VRC_CRISTALINA_CF_SEC_20221231.xlsx]CF PS'!</v>
      </c>
      <c r="G409" s="7" t="s">
        <v>47</v>
      </c>
      <c r="H409" s="4">
        <f t="shared" si="92"/>
        <v>63</v>
      </c>
      <c r="I409" s="4" t="str">
        <f t="shared" si="93"/>
        <v>='C:\Users\jaime.benazar\Quorum Business Solutions\Ecopetrol Prometeo - Documents\Planning Space Implementation\3. Analysis &amp; Design\Design\FC22\DRR Jaime\Por presentar a ECP\Cantagallo\Cristalina\[VRC_CRISTALINA_CF_SEC_20221231.xlsx]CF PS'!$AY$63</v>
      </c>
      <c r="J409" s="4" t="s">
        <v>304</v>
      </c>
    </row>
    <row r="410" spans="1:10" x14ac:dyDescent="0.25">
      <c r="A410" s="7" t="s">
        <v>34</v>
      </c>
      <c r="B410" s="7">
        <f t="shared" si="94"/>
        <v>2051</v>
      </c>
      <c r="C410" s="4" t="s">
        <v>51</v>
      </c>
      <c r="D410" s="5" t="s">
        <v>128</v>
      </c>
      <c r="E410" s="10" t="str">
        <f t="shared" si="90"/>
        <v>PS'!</v>
      </c>
      <c r="F410" s="5" t="str">
        <f t="shared" si="91"/>
        <v>C:\Users\jaime.benazar\Quorum Business Solutions\Ecopetrol Prometeo - Documents\Planning Space Implementation\3. Analysis &amp; Design\Design\FC22\DRR Jaime\Por presentar a ECP\Cantagallo\Cristalina\[VRC_CRISTALINA_CF_SEC_20221231.xlsx]CF PS'!</v>
      </c>
      <c r="G410" s="7" t="s">
        <v>47</v>
      </c>
      <c r="H410" s="4">
        <f t="shared" si="92"/>
        <v>64</v>
      </c>
      <c r="I410" s="4" t="str">
        <f t="shared" si="93"/>
        <v>='C:\Users\jaime.benazar\Quorum Business Solutions\Ecopetrol Prometeo - Documents\Planning Space Implementation\3. Analysis &amp; Design\Design\FC22\DRR Jaime\Por presentar a ECP\Cantagallo\Cristalina\[VRC_CRISTALINA_CF_SEC_20221231.xlsx]CF PS'!$AY$64</v>
      </c>
      <c r="J410" s="4" t="s">
        <v>305</v>
      </c>
    </row>
    <row r="411" spans="1:10" x14ac:dyDescent="0.25">
      <c r="A411" s="7" t="s">
        <v>34</v>
      </c>
      <c r="B411" s="7">
        <f t="shared" si="94"/>
        <v>2052</v>
      </c>
      <c r="C411" s="4" t="s">
        <v>51</v>
      </c>
      <c r="D411" s="5" t="s">
        <v>128</v>
      </c>
      <c r="E411" s="10" t="str">
        <f t="shared" si="90"/>
        <v>PS'!</v>
      </c>
      <c r="F411" s="5" t="str">
        <f t="shared" si="91"/>
        <v>C:\Users\jaime.benazar\Quorum Business Solutions\Ecopetrol Prometeo - Documents\Planning Space Implementation\3. Analysis &amp; Design\Design\FC22\DRR Jaime\Por presentar a ECP\Cantagallo\Cristalina\[VRC_CRISTALINA_CF_SEC_20221231.xlsx]CF PS'!</v>
      </c>
      <c r="G411" s="7" t="s">
        <v>47</v>
      </c>
      <c r="H411" s="4">
        <f t="shared" si="92"/>
        <v>65</v>
      </c>
      <c r="I411" s="4" t="str">
        <f t="shared" si="93"/>
        <v>='C:\Users\jaime.benazar\Quorum Business Solutions\Ecopetrol Prometeo - Documents\Planning Space Implementation\3. Analysis &amp; Design\Design\FC22\DRR Jaime\Por presentar a ECP\Cantagallo\Cristalina\[VRC_CRISTALINA_CF_SEC_20221231.xlsx]CF PS'!$AY$65</v>
      </c>
      <c r="J411" s="4" t="s">
        <v>306</v>
      </c>
    </row>
    <row r="412" spans="1:10" x14ac:dyDescent="0.25">
      <c r="A412" s="7" t="s">
        <v>34</v>
      </c>
      <c r="B412" s="7">
        <f t="shared" si="94"/>
        <v>2053</v>
      </c>
      <c r="C412" s="4" t="s">
        <v>51</v>
      </c>
      <c r="D412" s="5" t="s">
        <v>128</v>
      </c>
      <c r="E412" s="10" t="str">
        <f t="shared" si="90"/>
        <v>PS'!</v>
      </c>
      <c r="F412" s="5" t="str">
        <f t="shared" si="91"/>
        <v>C:\Users\jaime.benazar\Quorum Business Solutions\Ecopetrol Prometeo - Documents\Planning Space Implementation\3. Analysis &amp; Design\Design\FC22\DRR Jaime\Por presentar a ECP\Cantagallo\Cristalina\[VRC_CRISTALINA_CF_SEC_20221231.xlsx]CF PS'!</v>
      </c>
      <c r="G412" s="7" t="s">
        <v>47</v>
      </c>
      <c r="H412" s="4">
        <f t="shared" si="92"/>
        <v>66</v>
      </c>
      <c r="I412" s="4" t="str">
        <f t="shared" si="93"/>
        <v>='C:\Users\jaime.benazar\Quorum Business Solutions\Ecopetrol Prometeo - Documents\Planning Space Implementation\3. Analysis &amp; Design\Design\FC22\DRR Jaime\Por presentar a ECP\Cantagallo\Cristalina\[VRC_CRISTALINA_CF_SEC_20221231.xlsx]CF PS'!$AY$66</v>
      </c>
      <c r="J412" s="4" t="s">
        <v>307</v>
      </c>
    </row>
    <row r="413" spans="1:10" x14ac:dyDescent="0.25">
      <c r="A413" s="7" t="s">
        <v>34</v>
      </c>
      <c r="B413" s="7">
        <f t="shared" si="94"/>
        <v>2054</v>
      </c>
      <c r="C413" s="4" t="s">
        <v>51</v>
      </c>
      <c r="D413" s="5" t="s">
        <v>128</v>
      </c>
      <c r="E413" s="10" t="str">
        <f t="shared" si="90"/>
        <v>PS'!</v>
      </c>
      <c r="F413" s="5" t="str">
        <f t="shared" si="91"/>
        <v>C:\Users\jaime.benazar\Quorum Business Solutions\Ecopetrol Prometeo - Documents\Planning Space Implementation\3. Analysis &amp; Design\Design\FC22\DRR Jaime\Por presentar a ECP\Cantagallo\Cristalina\[VRC_CRISTALINA_CF_SEC_20221231.xlsx]CF PS'!</v>
      </c>
      <c r="G413" s="7" t="s">
        <v>47</v>
      </c>
      <c r="H413" s="4">
        <f t="shared" si="92"/>
        <v>67</v>
      </c>
      <c r="I413" s="4" t="str">
        <f t="shared" si="93"/>
        <v>='C:\Users\jaime.benazar\Quorum Business Solutions\Ecopetrol Prometeo - Documents\Planning Space Implementation\3. Analysis &amp; Design\Design\FC22\DRR Jaime\Por presentar a ECP\Cantagallo\Cristalina\[VRC_CRISTALINA_CF_SEC_20221231.xlsx]CF PS'!$AY$67</v>
      </c>
      <c r="J413" s="4" t="s">
        <v>308</v>
      </c>
    </row>
    <row r="414" spans="1:10" x14ac:dyDescent="0.25">
      <c r="A414" s="7" t="s">
        <v>34</v>
      </c>
      <c r="B414" s="7">
        <f t="shared" si="94"/>
        <v>2055</v>
      </c>
      <c r="C414" s="4" t="s">
        <v>51</v>
      </c>
      <c r="D414" s="5" t="s">
        <v>128</v>
      </c>
      <c r="E414" s="10" t="str">
        <f t="shared" si="90"/>
        <v>PS'!</v>
      </c>
      <c r="F414" s="5" t="str">
        <f t="shared" si="91"/>
        <v>C:\Users\jaime.benazar\Quorum Business Solutions\Ecopetrol Prometeo - Documents\Planning Space Implementation\3. Analysis &amp; Design\Design\FC22\DRR Jaime\Por presentar a ECP\Cantagallo\Cristalina\[VRC_CRISTALINA_CF_SEC_20221231.xlsx]CF PS'!</v>
      </c>
      <c r="G414" s="7" t="s">
        <v>47</v>
      </c>
      <c r="H414" s="4">
        <f t="shared" si="92"/>
        <v>68</v>
      </c>
      <c r="I414" s="4" t="str">
        <f t="shared" si="93"/>
        <v>='C:\Users\jaime.benazar\Quorum Business Solutions\Ecopetrol Prometeo - Documents\Planning Space Implementation\3. Analysis &amp; Design\Design\FC22\DRR Jaime\Por presentar a ECP\Cantagallo\Cristalina\[VRC_CRISTALINA_CF_SEC_20221231.xlsx]CF PS'!$AY$68</v>
      </c>
      <c r="J414" s="4" t="s">
        <v>309</v>
      </c>
    </row>
    <row r="415" spans="1:10" x14ac:dyDescent="0.25">
      <c r="A415" s="7" t="s">
        <v>34</v>
      </c>
      <c r="B415" s="7">
        <f t="shared" si="94"/>
        <v>2056</v>
      </c>
      <c r="C415" s="4" t="s">
        <v>51</v>
      </c>
      <c r="D415" s="5" t="s">
        <v>128</v>
      </c>
      <c r="E415" s="10" t="str">
        <f t="shared" si="90"/>
        <v>PS'!</v>
      </c>
      <c r="F415" s="5" t="str">
        <f t="shared" si="91"/>
        <v>C:\Users\jaime.benazar\Quorum Business Solutions\Ecopetrol Prometeo - Documents\Planning Space Implementation\3. Analysis &amp; Design\Design\FC22\DRR Jaime\Por presentar a ECP\Cantagallo\Cristalina\[VRC_CRISTALINA_CF_SEC_20221231.xlsx]CF PS'!</v>
      </c>
      <c r="G415" s="7" t="s">
        <v>47</v>
      </c>
      <c r="H415" s="4">
        <f t="shared" si="92"/>
        <v>69</v>
      </c>
      <c r="I415" s="4" t="str">
        <f t="shared" si="93"/>
        <v>='C:\Users\jaime.benazar\Quorum Business Solutions\Ecopetrol Prometeo - Documents\Planning Space Implementation\3. Analysis &amp; Design\Design\FC22\DRR Jaime\Por presentar a ECP\Cantagallo\Cristalina\[VRC_CRISTALINA_CF_SEC_20221231.xlsx]CF PS'!$AY$69</v>
      </c>
      <c r="J415" s="4" t="s">
        <v>310</v>
      </c>
    </row>
    <row r="416" spans="1:10" x14ac:dyDescent="0.25">
      <c r="A416" s="7" t="s">
        <v>34</v>
      </c>
      <c r="B416" s="7">
        <f t="shared" si="94"/>
        <v>2057</v>
      </c>
      <c r="C416" s="4" t="s">
        <v>51</v>
      </c>
      <c r="D416" s="5" t="s">
        <v>128</v>
      </c>
      <c r="E416" s="10" t="str">
        <f t="shared" si="90"/>
        <v>PS'!</v>
      </c>
      <c r="F416" s="5" t="str">
        <f t="shared" si="91"/>
        <v>C:\Users\jaime.benazar\Quorum Business Solutions\Ecopetrol Prometeo - Documents\Planning Space Implementation\3. Analysis &amp; Design\Design\FC22\DRR Jaime\Por presentar a ECP\Cantagallo\Cristalina\[VRC_CRISTALINA_CF_SEC_20221231.xlsx]CF PS'!</v>
      </c>
      <c r="G416" s="7" t="s">
        <v>47</v>
      </c>
      <c r="H416" s="4">
        <f t="shared" si="92"/>
        <v>70</v>
      </c>
      <c r="I416" s="4" t="str">
        <f t="shared" si="93"/>
        <v>='C:\Users\jaime.benazar\Quorum Business Solutions\Ecopetrol Prometeo - Documents\Planning Space Implementation\3. Analysis &amp; Design\Design\FC22\DRR Jaime\Por presentar a ECP\Cantagallo\Cristalina\[VRC_CRISTALINA_CF_SEC_20221231.xlsx]CF PS'!$AY$70</v>
      </c>
      <c r="J416" s="4" t="s">
        <v>311</v>
      </c>
    </row>
    <row r="417" spans="1:10" x14ac:dyDescent="0.25">
      <c r="A417" s="7" t="s">
        <v>34</v>
      </c>
      <c r="B417" s="7">
        <f t="shared" si="94"/>
        <v>2058</v>
      </c>
      <c r="C417" s="4" t="s">
        <v>51</v>
      </c>
      <c r="D417" s="5" t="s">
        <v>128</v>
      </c>
      <c r="E417" s="10" t="str">
        <f t="shared" si="90"/>
        <v>PS'!</v>
      </c>
      <c r="F417" s="5" t="str">
        <f t="shared" si="91"/>
        <v>C:\Users\jaime.benazar\Quorum Business Solutions\Ecopetrol Prometeo - Documents\Planning Space Implementation\3. Analysis &amp; Design\Design\FC22\DRR Jaime\Por presentar a ECP\Cantagallo\Cristalina\[VRC_CRISTALINA_CF_SEC_20221231.xlsx]CF PS'!</v>
      </c>
      <c r="G417" s="7" t="s">
        <v>47</v>
      </c>
      <c r="H417" s="4">
        <f t="shared" si="92"/>
        <v>71</v>
      </c>
      <c r="I417" s="4" t="str">
        <f t="shared" si="93"/>
        <v>='C:\Users\jaime.benazar\Quorum Business Solutions\Ecopetrol Prometeo - Documents\Planning Space Implementation\3. Analysis &amp; Design\Design\FC22\DRR Jaime\Por presentar a ECP\Cantagallo\Cristalina\[VRC_CRISTALINA_CF_SEC_20221231.xlsx]CF PS'!$AY$71</v>
      </c>
      <c r="J417" s="4" t="s">
        <v>312</v>
      </c>
    </row>
    <row r="418" spans="1:10" x14ac:dyDescent="0.25">
      <c r="A418" s="7" t="s">
        <v>34</v>
      </c>
      <c r="B418" s="7">
        <f t="shared" si="94"/>
        <v>2059</v>
      </c>
      <c r="C418" s="4" t="s">
        <v>51</v>
      </c>
      <c r="D418" s="5" t="s">
        <v>128</v>
      </c>
      <c r="E418" s="10" t="str">
        <f t="shared" si="90"/>
        <v>PS'!</v>
      </c>
      <c r="F418" s="5" t="str">
        <f t="shared" si="91"/>
        <v>C:\Users\jaime.benazar\Quorum Business Solutions\Ecopetrol Prometeo - Documents\Planning Space Implementation\3. Analysis &amp; Design\Design\FC22\DRR Jaime\Por presentar a ECP\Cantagallo\Cristalina\[VRC_CRISTALINA_CF_SEC_20221231.xlsx]CF PS'!</v>
      </c>
      <c r="G418" s="7" t="s">
        <v>47</v>
      </c>
      <c r="H418" s="4">
        <f t="shared" si="92"/>
        <v>72</v>
      </c>
      <c r="I418" s="4" t="str">
        <f t="shared" si="93"/>
        <v>='C:\Users\jaime.benazar\Quorum Business Solutions\Ecopetrol Prometeo - Documents\Planning Space Implementation\3. Analysis &amp; Design\Design\FC22\DRR Jaime\Por presentar a ECP\Cantagallo\Cristalina\[VRC_CRISTALINA_CF_SEC_20221231.xlsx]CF PS'!$AY$72</v>
      </c>
      <c r="J418" s="4" t="s">
        <v>313</v>
      </c>
    </row>
    <row r="419" spans="1:10" x14ac:dyDescent="0.25">
      <c r="A419" s="7" t="s">
        <v>28</v>
      </c>
      <c r="B419" s="7"/>
      <c r="C419" s="4" t="s">
        <v>51</v>
      </c>
      <c r="D419" s="5"/>
      <c r="E419" s="10"/>
      <c r="F419" s="5" t="str">
        <f t="shared" si="88"/>
        <v xml:space="preserve"> </v>
      </c>
      <c r="G419" s="7"/>
      <c r="H419" s="4"/>
      <c r="I419" s="4"/>
      <c r="J419" s="4"/>
    </row>
    <row r="420" spans="1:10" x14ac:dyDescent="0.25">
      <c r="A420" s="6" t="s">
        <v>1</v>
      </c>
      <c r="B420" s="6">
        <v>2023</v>
      </c>
      <c r="C420" s="1" t="s">
        <v>8</v>
      </c>
      <c r="D420" s="2" t="s">
        <v>128</v>
      </c>
      <c r="E420" s="9" t="str">
        <f>_xlfn.CONCAT(A420,"'!")</f>
        <v>PDP'!</v>
      </c>
      <c r="F420" s="5" t="str">
        <f t="shared" si="88"/>
        <v>C:\Users\jaime.benazar\Quorum Business Solutions\Ecopetrol Prometeo - Documents\Planning Space Implementation\3. Analysis &amp; Design\Design\FC22\DRR Jaime\Por presentar a ECP\Cantagallo\Cristalina\[VRC_CRISTALINA_CF_SEC_20221231.xlsx]CF PDP'!</v>
      </c>
      <c r="G420" s="6" t="s">
        <v>36</v>
      </c>
      <c r="H420" s="1">
        <f>IF(A420&lt;&gt;A404,36,H404+1)</f>
        <v>36</v>
      </c>
      <c r="I420" s="1" t="str">
        <f>_xlfn.CONCAT("='",F420:H420)</f>
        <v>='C:\Users\jaime.benazar\Quorum Business Solutions\Ecopetrol Prometeo - Documents\Planning Space Implementation\3. Analysis &amp; Design\Design\FC22\DRR Jaime\Por presentar a ECP\Cantagallo\Cristalina\[VRC_CRISTALINA_CF_SEC_20221231.xlsx]CF PDP'!$BT$36</v>
      </c>
      <c r="J420" s="1" t="s">
        <v>314</v>
      </c>
    </row>
    <row r="421" spans="1:10" x14ac:dyDescent="0.25">
      <c r="A421" s="6" t="s">
        <v>1</v>
      </c>
      <c r="B421" s="6">
        <f>+B420+1</f>
        <v>2024</v>
      </c>
      <c r="C421" s="1" t="s">
        <v>8</v>
      </c>
      <c r="D421" s="2" t="s">
        <v>128</v>
      </c>
      <c r="E421" s="9" t="str">
        <f t="shared" ref="E421:E514" si="95">_xlfn.CONCAT(A421,"'!")</f>
        <v>PDP'!</v>
      </c>
      <c r="F421" s="5" t="str">
        <f t="shared" si="88"/>
        <v>C:\Users\jaime.benazar\Quorum Business Solutions\Ecopetrol Prometeo - Documents\Planning Space Implementation\3. Analysis &amp; Design\Design\FC22\DRR Jaime\Por presentar a ECP\Cantagallo\Cristalina\[VRC_CRISTALINA_CF_SEC_20221231.xlsx]CF PDP'!</v>
      </c>
      <c r="G421" s="6" t="s">
        <v>36</v>
      </c>
      <c r="H421" s="1">
        <f>IF(A421&lt;&gt;A420,36,H420+1)</f>
        <v>37</v>
      </c>
      <c r="I421" s="1" t="str">
        <f t="shared" ref="I421:I514" si="96">_xlfn.CONCAT("='",F421:H421)</f>
        <v>='C:\Users\jaime.benazar\Quorum Business Solutions\Ecopetrol Prometeo - Documents\Planning Space Implementation\3. Analysis &amp; Design\Design\FC22\DRR Jaime\Por presentar a ECP\Cantagallo\Cristalina\[VRC_CRISTALINA_CF_SEC_20221231.xlsx]CF PDP'!$BT$37</v>
      </c>
      <c r="J421" s="1" t="s">
        <v>315</v>
      </c>
    </row>
    <row r="422" spans="1:10" x14ac:dyDescent="0.25">
      <c r="A422" s="6" t="s">
        <v>1</v>
      </c>
      <c r="B422" s="6">
        <f t="shared" ref="B422:B433" si="97">+B421+1</f>
        <v>2025</v>
      </c>
      <c r="C422" s="1" t="s">
        <v>8</v>
      </c>
      <c r="D422" s="2" t="s">
        <v>128</v>
      </c>
      <c r="E422" s="9" t="str">
        <f t="shared" si="95"/>
        <v>PDP'!</v>
      </c>
      <c r="F422" s="5" t="str">
        <f t="shared" si="88"/>
        <v>C:\Users\jaime.benazar\Quorum Business Solutions\Ecopetrol Prometeo - Documents\Planning Space Implementation\3. Analysis &amp; Design\Design\FC22\DRR Jaime\Por presentar a ECP\Cantagallo\Cristalina\[VRC_CRISTALINA_CF_SEC_20221231.xlsx]CF PDP'!</v>
      </c>
      <c r="G422" s="6" t="s">
        <v>36</v>
      </c>
      <c r="H422" s="1">
        <f t="shared" ref="H422:H515" si="98">IF(A422&lt;&gt;A421,36,H421+1)</f>
        <v>38</v>
      </c>
      <c r="I422" s="1" t="str">
        <f t="shared" si="96"/>
        <v>='C:\Users\jaime.benazar\Quorum Business Solutions\Ecopetrol Prometeo - Documents\Planning Space Implementation\3. Analysis &amp; Design\Design\FC22\DRR Jaime\Por presentar a ECP\Cantagallo\Cristalina\[VRC_CRISTALINA_CF_SEC_20221231.xlsx]CF PDP'!$BT$38</v>
      </c>
      <c r="J422" s="1" t="s">
        <v>316</v>
      </c>
    </row>
    <row r="423" spans="1:10" x14ac:dyDescent="0.25">
      <c r="A423" s="6" t="s">
        <v>1</v>
      </c>
      <c r="B423" s="6">
        <f t="shared" si="97"/>
        <v>2026</v>
      </c>
      <c r="C423" s="1" t="s">
        <v>8</v>
      </c>
      <c r="D423" s="2" t="s">
        <v>128</v>
      </c>
      <c r="E423" s="9" t="str">
        <f t="shared" si="95"/>
        <v>PDP'!</v>
      </c>
      <c r="F423" s="5" t="str">
        <f t="shared" si="88"/>
        <v>C:\Users\jaime.benazar\Quorum Business Solutions\Ecopetrol Prometeo - Documents\Planning Space Implementation\3. Analysis &amp; Design\Design\FC22\DRR Jaime\Por presentar a ECP\Cantagallo\Cristalina\[VRC_CRISTALINA_CF_SEC_20221231.xlsx]CF PDP'!</v>
      </c>
      <c r="G423" s="6" t="s">
        <v>36</v>
      </c>
      <c r="H423" s="1">
        <f t="shared" si="98"/>
        <v>39</v>
      </c>
      <c r="I423" s="1" t="str">
        <f t="shared" si="96"/>
        <v>='C:\Users\jaime.benazar\Quorum Business Solutions\Ecopetrol Prometeo - Documents\Planning Space Implementation\3. Analysis &amp; Design\Design\FC22\DRR Jaime\Por presentar a ECP\Cantagallo\Cristalina\[VRC_CRISTALINA_CF_SEC_20221231.xlsx]CF PDP'!$BT$39</v>
      </c>
      <c r="J423" s="1" t="s">
        <v>317</v>
      </c>
    </row>
    <row r="424" spans="1:10" x14ac:dyDescent="0.25">
      <c r="A424" s="6" t="s">
        <v>1</v>
      </c>
      <c r="B424" s="6">
        <f t="shared" si="97"/>
        <v>2027</v>
      </c>
      <c r="C424" s="1" t="s">
        <v>8</v>
      </c>
      <c r="D424" s="2" t="s">
        <v>128</v>
      </c>
      <c r="E424" s="9" t="str">
        <f t="shared" si="95"/>
        <v>PDP'!</v>
      </c>
      <c r="F424" s="5" t="str">
        <f t="shared" si="88"/>
        <v>C:\Users\jaime.benazar\Quorum Business Solutions\Ecopetrol Prometeo - Documents\Planning Space Implementation\3. Analysis &amp; Design\Design\FC22\DRR Jaime\Por presentar a ECP\Cantagallo\Cristalina\[VRC_CRISTALINA_CF_SEC_20221231.xlsx]CF PDP'!</v>
      </c>
      <c r="G424" s="6" t="s">
        <v>36</v>
      </c>
      <c r="H424" s="1">
        <f t="shared" si="98"/>
        <v>40</v>
      </c>
      <c r="I424" s="1" t="str">
        <f t="shared" si="96"/>
        <v>='C:\Users\jaime.benazar\Quorum Business Solutions\Ecopetrol Prometeo - Documents\Planning Space Implementation\3. Analysis &amp; Design\Design\FC22\DRR Jaime\Por presentar a ECP\Cantagallo\Cristalina\[VRC_CRISTALINA_CF_SEC_20221231.xlsx]CF PDP'!$BT$40</v>
      </c>
      <c r="J424" s="1" t="s">
        <v>318</v>
      </c>
    </row>
    <row r="425" spans="1:10" x14ac:dyDescent="0.25">
      <c r="A425" s="6" t="s">
        <v>1</v>
      </c>
      <c r="B425" s="6">
        <f t="shared" si="97"/>
        <v>2028</v>
      </c>
      <c r="C425" s="1" t="s">
        <v>8</v>
      </c>
      <c r="D425" s="2" t="s">
        <v>128</v>
      </c>
      <c r="E425" s="9" t="str">
        <f t="shared" si="95"/>
        <v>PDP'!</v>
      </c>
      <c r="F425" s="5" t="str">
        <f t="shared" si="88"/>
        <v>C:\Users\jaime.benazar\Quorum Business Solutions\Ecopetrol Prometeo - Documents\Planning Space Implementation\3. Analysis &amp; Design\Design\FC22\DRR Jaime\Por presentar a ECP\Cantagallo\Cristalina\[VRC_CRISTALINA_CF_SEC_20221231.xlsx]CF PDP'!</v>
      </c>
      <c r="G425" s="6" t="s">
        <v>36</v>
      </c>
      <c r="H425" s="1">
        <f t="shared" si="98"/>
        <v>41</v>
      </c>
      <c r="I425" s="1" t="str">
        <f t="shared" si="96"/>
        <v>='C:\Users\jaime.benazar\Quorum Business Solutions\Ecopetrol Prometeo - Documents\Planning Space Implementation\3. Analysis &amp; Design\Design\FC22\DRR Jaime\Por presentar a ECP\Cantagallo\Cristalina\[VRC_CRISTALINA_CF_SEC_20221231.xlsx]CF PDP'!$BT$41</v>
      </c>
      <c r="J425" s="1" t="s">
        <v>319</v>
      </c>
    </row>
    <row r="426" spans="1:10" x14ac:dyDescent="0.25">
      <c r="A426" s="6" t="s">
        <v>1</v>
      </c>
      <c r="B426" s="6">
        <f t="shared" si="97"/>
        <v>2029</v>
      </c>
      <c r="C426" s="1" t="s">
        <v>8</v>
      </c>
      <c r="D426" s="2" t="s">
        <v>128</v>
      </c>
      <c r="E426" s="9" t="str">
        <f t="shared" si="95"/>
        <v>PDP'!</v>
      </c>
      <c r="F426" s="5" t="str">
        <f t="shared" si="88"/>
        <v>C:\Users\jaime.benazar\Quorum Business Solutions\Ecopetrol Prometeo - Documents\Planning Space Implementation\3. Analysis &amp; Design\Design\FC22\DRR Jaime\Por presentar a ECP\Cantagallo\Cristalina\[VRC_CRISTALINA_CF_SEC_20221231.xlsx]CF PDP'!</v>
      </c>
      <c r="G426" s="6" t="s">
        <v>36</v>
      </c>
      <c r="H426" s="1">
        <f t="shared" si="98"/>
        <v>42</v>
      </c>
      <c r="I426" s="1" t="str">
        <f t="shared" si="96"/>
        <v>='C:\Users\jaime.benazar\Quorum Business Solutions\Ecopetrol Prometeo - Documents\Planning Space Implementation\3. Analysis &amp; Design\Design\FC22\DRR Jaime\Por presentar a ECP\Cantagallo\Cristalina\[VRC_CRISTALINA_CF_SEC_20221231.xlsx]CF PDP'!$BT$42</v>
      </c>
      <c r="J426" s="1" t="s">
        <v>320</v>
      </c>
    </row>
    <row r="427" spans="1:10" x14ac:dyDescent="0.25">
      <c r="A427" s="6" t="s">
        <v>1</v>
      </c>
      <c r="B427" s="6">
        <f t="shared" si="97"/>
        <v>2030</v>
      </c>
      <c r="C427" s="1" t="s">
        <v>8</v>
      </c>
      <c r="D427" s="2" t="s">
        <v>128</v>
      </c>
      <c r="E427" s="9" t="str">
        <f t="shared" si="95"/>
        <v>PDP'!</v>
      </c>
      <c r="F427" s="5" t="str">
        <f t="shared" si="88"/>
        <v>C:\Users\jaime.benazar\Quorum Business Solutions\Ecopetrol Prometeo - Documents\Planning Space Implementation\3. Analysis &amp; Design\Design\FC22\DRR Jaime\Por presentar a ECP\Cantagallo\Cristalina\[VRC_CRISTALINA_CF_SEC_20221231.xlsx]CF PDP'!</v>
      </c>
      <c r="G427" s="6" t="s">
        <v>36</v>
      </c>
      <c r="H427" s="1">
        <f t="shared" si="98"/>
        <v>43</v>
      </c>
      <c r="I427" s="1" t="str">
        <f t="shared" si="96"/>
        <v>='C:\Users\jaime.benazar\Quorum Business Solutions\Ecopetrol Prometeo - Documents\Planning Space Implementation\3. Analysis &amp; Design\Design\FC22\DRR Jaime\Por presentar a ECP\Cantagallo\Cristalina\[VRC_CRISTALINA_CF_SEC_20221231.xlsx]CF PDP'!$BT$43</v>
      </c>
      <c r="J427" s="1" t="s">
        <v>321</v>
      </c>
    </row>
    <row r="428" spans="1:10" x14ac:dyDescent="0.25">
      <c r="A428" s="6" t="s">
        <v>1</v>
      </c>
      <c r="B428" s="6">
        <f t="shared" si="97"/>
        <v>2031</v>
      </c>
      <c r="C428" s="1" t="s">
        <v>8</v>
      </c>
      <c r="D428" s="2" t="s">
        <v>128</v>
      </c>
      <c r="E428" s="9" t="str">
        <f t="shared" si="95"/>
        <v>PDP'!</v>
      </c>
      <c r="F428" s="5" t="str">
        <f t="shared" si="88"/>
        <v>C:\Users\jaime.benazar\Quorum Business Solutions\Ecopetrol Prometeo - Documents\Planning Space Implementation\3. Analysis &amp; Design\Design\FC22\DRR Jaime\Por presentar a ECP\Cantagallo\Cristalina\[VRC_CRISTALINA_CF_SEC_20221231.xlsx]CF PDP'!</v>
      </c>
      <c r="G428" s="6" t="s">
        <v>36</v>
      </c>
      <c r="H428" s="1">
        <f t="shared" si="98"/>
        <v>44</v>
      </c>
      <c r="I428" s="1" t="str">
        <f t="shared" si="96"/>
        <v>='C:\Users\jaime.benazar\Quorum Business Solutions\Ecopetrol Prometeo - Documents\Planning Space Implementation\3. Analysis &amp; Design\Design\FC22\DRR Jaime\Por presentar a ECP\Cantagallo\Cristalina\[VRC_CRISTALINA_CF_SEC_20221231.xlsx]CF PDP'!$BT$44</v>
      </c>
      <c r="J428" s="1" t="s">
        <v>322</v>
      </c>
    </row>
    <row r="429" spans="1:10" x14ac:dyDescent="0.25">
      <c r="A429" s="6" t="s">
        <v>1</v>
      </c>
      <c r="B429" s="6">
        <f t="shared" si="97"/>
        <v>2032</v>
      </c>
      <c r="C429" s="1" t="s">
        <v>8</v>
      </c>
      <c r="D429" s="2" t="s">
        <v>128</v>
      </c>
      <c r="E429" s="9" t="str">
        <f t="shared" si="95"/>
        <v>PDP'!</v>
      </c>
      <c r="F429" s="5" t="str">
        <f t="shared" si="88"/>
        <v>C:\Users\jaime.benazar\Quorum Business Solutions\Ecopetrol Prometeo - Documents\Planning Space Implementation\3. Analysis &amp; Design\Design\FC22\DRR Jaime\Por presentar a ECP\Cantagallo\Cristalina\[VRC_CRISTALINA_CF_SEC_20221231.xlsx]CF PDP'!</v>
      </c>
      <c r="G429" s="6" t="s">
        <v>36</v>
      </c>
      <c r="H429" s="1">
        <f t="shared" si="98"/>
        <v>45</v>
      </c>
      <c r="I429" s="1" t="str">
        <f t="shared" si="96"/>
        <v>='C:\Users\jaime.benazar\Quorum Business Solutions\Ecopetrol Prometeo - Documents\Planning Space Implementation\3. Analysis &amp; Design\Design\FC22\DRR Jaime\Por presentar a ECP\Cantagallo\Cristalina\[VRC_CRISTALINA_CF_SEC_20221231.xlsx]CF PDP'!$BT$45</v>
      </c>
      <c r="J429" s="1" t="s">
        <v>323</v>
      </c>
    </row>
    <row r="430" spans="1:10" x14ac:dyDescent="0.25">
      <c r="A430" s="6" t="s">
        <v>1</v>
      </c>
      <c r="B430" s="6">
        <f t="shared" si="97"/>
        <v>2033</v>
      </c>
      <c r="C430" s="1" t="s">
        <v>8</v>
      </c>
      <c r="D430" s="2" t="s">
        <v>128</v>
      </c>
      <c r="E430" s="9" t="str">
        <f t="shared" si="95"/>
        <v>PDP'!</v>
      </c>
      <c r="F430" s="5" t="str">
        <f t="shared" si="88"/>
        <v>C:\Users\jaime.benazar\Quorum Business Solutions\Ecopetrol Prometeo - Documents\Planning Space Implementation\3. Analysis &amp; Design\Design\FC22\DRR Jaime\Por presentar a ECP\Cantagallo\Cristalina\[VRC_CRISTALINA_CF_SEC_20221231.xlsx]CF PDP'!</v>
      </c>
      <c r="G430" s="6" t="s">
        <v>36</v>
      </c>
      <c r="H430" s="1">
        <f t="shared" si="98"/>
        <v>46</v>
      </c>
      <c r="I430" s="1" t="str">
        <f t="shared" si="96"/>
        <v>='C:\Users\jaime.benazar\Quorum Business Solutions\Ecopetrol Prometeo - Documents\Planning Space Implementation\3. Analysis &amp; Design\Design\FC22\DRR Jaime\Por presentar a ECP\Cantagallo\Cristalina\[VRC_CRISTALINA_CF_SEC_20221231.xlsx]CF PDP'!$BT$46</v>
      </c>
      <c r="J430" s="1" t="s">
        <v>324</v>
      </c>
    </row>
    <row r="431" spans="1:10" x14ac:dyDescent="0.25">
      <c r="A431" s="6" t="s">
        <v>1</v>
      </c>
      <c r="B431" s="6">
        <f t="shared" si="97"/>
        <v>2034</v>
      </c>
      <c r="C431" s="1" t="s">
        <v>8</v>
      </c>
      <c r="D431" s="2" t="s">
        <v>128</v>
      </c>
      <c r="E431" s="9" t="str">
        <f t="shared" si="95"/>
        <v>PDP'!</v>
      </c>
      <c r="F431" s="5" t="str">
        <f t="shared" si="88"/>
        <v>C:\Users\jaime.benazar\Quorum Business Solutions\Ecopetrol Prometeo - Documents\Planning Space Implementation\3. Analysis &amp; Design\Design\FC22\DRR Jaime\Por presentar a ECP\Cantagallo\Cristalina\[VRC_CRISTALINA_CF_SEC_20221231.xlsx]CF PDP'!</v>
      </c>
      <c r="G431" s="6" t="s">
        <v>36</v>
      </c>
      <c r="H431" s="1">
        <f t="shared" si="98"/>
        <v>47</v>
      </c>
      <c r="I431" s="1" t="str">
        <f t="shared" si="96"/>
        <v>='C:\Users\jaime.benazar\Quorum Business Solutions\Ecopetrol Prometeo - Documents\Planning Space Implementation\3. Analysis &amp; Design\Design\FC22\DRR Jaime\Por presentar a ECP\Cantagallo\Cristalina\[VRC_CRISTALINA_CF_SEC_20221231.xlsx]CF PDP'!$BT$47</v>
      </c>
      <c r="J431" s="1" t="s">
        <v>325</v>
      </c>
    </row>
    <row r="432" spans="1:10" x14ac:dyDescent="0.25">
      <c r="A432" s="6" t="s">
        <v>1</v>
      </c>
      <c r="B432" s="6">
        <f t="shared" si="97"/>
        <v>2035</v>
      </c>
      <c r="C432" s="1" t="s">
        <v>8</v>
      </c>
      <c r="D432" s="2" t="s">
        <v>128</v>
      </c>
      <c r="E432" s="9" t="str">
        <f t="shared" si="95"/>
        <v>PDP'!</v>
      </c>
      <c r="F432" s="5" t="str">
        <f t="shared" si="88"/>
        <v>C:\Users\jaime.benazar\Quorum Business Solutions\Ecopetrol Prometeo - Documents\Planning Space Implementation\3. Analysis &amp; Design\Design\FC22\DRR Jaime\Por presentar a ECP\Cantagallo\Cristalina\[VRC_CRISTALINA_CF_SEC_20221231.xlsx]CF PDP'!</v>
      </c>
      <c r="G432" s="6" t="s">
        <v>36</v>
      </c>
      <c r="H432" s="1">
        <f t="shared" si="98"/>
        <v>48</v>
      </c>
      <c r="I432" s="1" t="str">
        <f t="shared" si="96"/>
        <v>='C:\Users\jaime.benazar\Quorum Business Solutions\Ecopetrol Prometeo - Documents\Planning Space Implementation\3. Analysis &amp; Design\Design\FC22\DRR Jaime\Por presentar a ECP\Cantagallo\Cristalina\[VRC_CRISTALINA_CF_SEC_20221231.xlsx]CF PDP'!$BT$48</v>
      </c>
      <c r="J432" s="1" t="s">
        <v>326</v>
      </c>
    </row>
    <row r="433" spans="1:10" x14ac:dyDescent="0.25">
      <c r="A433" s="6" t="s">
        <v>1</v>
      </c>
      <c r="B433" s="6">
        <f t="shared" si="97"/>
        <v>2036</v>
      </c>
      <c r="C433" s="1" t="s">
        <v>8</v>
      </c>
      <c r="D433" s="2" t="s">
        <v>128</v>
      </c>
      <c r="E433" s="9" t="str">
        <f t="shared" si="95"/>
        <v>PDP'!</v>
      </c>
      <c r="F433" s="5" t="str">
        <f t="shared" si="88"/>
        <v>C:\Users\jaime.benazar\Quorum Business Solutions\Ecopetrol Prometeo - Documents\Planning Space Implementation\3. Analysis &amp; Design\Design\FC22\DRR Jaime\Por presentar a ECP\Cantagallo\Cristalina\[VRC_CRISTALINA_CF_SEC_20221231.xlsx]CF PDP'!</v>
      </c>
      <c r="G433" s="6" t="s">
        <v>36</v>
      </c>
      <c r="H433" s="1">
        <f t="shared" si="98"/>
        <v>49</v>
      </c>
      <c r="I433" s="1" t="str">
        <f t="shared" si="96"/>
        <v>='C:\Users\jaime.benazar\Quorum Business Solutions\Ecopetrol Prometeo - Documents\Planning Space Implementation\3. Analysis &amp; Design\Design\FC22\DRR Jaime\Por presentar a ECP\Cantagallo\Cristalina\[VRC_CRISTALINA_CF_SEC_20221231.xlsx]CF PDP'!$BT$49</v>
      </c>
      <c r="J433" s="1" t="s">
        <v>327</v>
      </c>
    </row>
    <row r="434" spans="1:10" x14ac:dyDescent="0.25">
      <c r="A434" s="6" t="s">
        <v>1</v>
      </c>
      <c r="B434" s="6">
        <f>+B433+1</f>
        <v>2037</v>
      </c>
      <c r="C434" s="1" t="s">
        <v>8</v>
      </c>
      <c r="D434" s="2" t="s">
        <v>128</v>
      </c>
      <c r="E434" s="9" t="str">
        <f t="shared" si="95"/>
        <v>PDP'!</v>
      </c>
      <c r="F434" s="5" t="str">
        <f t="shared" si="88"/>
        <v>C:\Users\jaime.benazar\Quorum Business Solutions\Ecopetrol Prometeo - Documents\Planning Space Implementation\3. Analysis &amp; Design\Design\FC22\DRR Jaime\Por presentar a ECP\Cantagallo\Cristalina\[VRC_CRISTALINA_CF_SEC_20221231.xlsx]CF PDP'!</v>
      </c>
      <c r="G434" s="6" t="s">
        <v>36</v>
      </c>
      <c r="H434" s="1">
        <f t="shared" si="98"/>
        <v>50</v>
      </c>
      <c r="I434" s="1" t="str">
        <f t="shared" si="96"/>
        <v>='C:\Users\jaime.benazar\Quorum Business Solutions\Ecopetrol Prometeo - Documents\Planning Space Implementation\3. Analysis &amp; Design\Design\FC22\DRR Jaime\Por presentar a ECP\Cantagallo\Cristalina\[VRC_CRISTALINA_CF_SEC_20221231.xlsx]CF PDP'!$BT$50</v>
      </c>
      <c r="J434" s="1" t="s">
        <v>328</v>
      </c>
    </row>
    <row r="435" spans="1:10" x14ac:dyDescent="0.25">
      <c r="A435" s="6" t="s">
        <v>1</v>
      </c>
      <c r="B435" s="6">
        <f t="shared" ref="B435:B437" si="99">+B434+1</f>
        <v>2038</v>
      </c>
      <c r="C435" s="1" t="s">
        <v>8</v>
      </c>
      <c r="D435" s="2" t="s">
        <v>128</v>
      </c>
      <c r="E435" s="9" t="str">
        <f t="shared" si="95"/>
        <v>PDP'!</v>
      </c>
      <c r="F435" s="5" t="str">
        <f t="shared" si="88"/>
        <v>C:\Users\jaime.benazar\Quorum Business Solutions\Ecopetrol Prometeo - Documents\Planning Space Implementation\3. Analysis &amp; Design\Design\FC22\DRR Jaime\Por presentar a ECP\Cantagallo\Cristalina\[VRC_CRISTALINA_CF_SEC_20221231.xlsx]CF PDP'!</v>
      </c>
      <c r="G435" s="6" t="s">
        <v>36</v>
      </c>
      <c r="H435" s="1">
        <f t="shared" si="98"/>
        <v>51</v>
      </c>
      <c r="I435" s="1" t="str">
        <f t="shared" si="96"/>
        <v>='C:\Users\jaime.benazar\Quorum Business Solutions\Ecopetrol Prometeo - Documents\Planning Space Implementation\3. Analysis &amp; Design\Design\FC22\DRR Jaime\Por presentar a ECP\Cantagallo\Cristalina\[VRC_CRISTALINA_CF_SEC_20221231.xlsx]CF PDP'!$BT$51</v>
      </c>
      <c r="J435" s="1" t="s">
        <v>329</v>
      </c>
    </row>
    <row r="436" spans="1:10" x14ac:dyDescent="0.25">
      <c r="A436" s="6" t="s">
        <v>1</v>
      </c>
      <c r="B436" s="6">
        <f t="shared" si="99"/>
        <v>2039</v>
      </c>
      <c r="C436" s="1" t="s">
        <v>8</v>
      </c>
      <c r="D436" s="2" t="s">
        <v>128</v>
      </c>
      <c r="E436" s="9" t="str">
        <f t="shared" si="95"/>
        <v>PDP'!</v>
      </c>
      <c r="F436" s="5" t="str">
        <f t="shared" si="88"/>
        <v>C:\Users\jaime.benazar\Quorum Business Solutions\Ecopetrol Prometeo - Documents\Planning Space Implementation\3. Analysis &amp; Design\Design\FC22\DRR Jaime\Por presentar a ECP\Cantagallo\Cristalina\[VRC_CRISTALINA_CF_SEC_20221231.xlsx]CF PDP'!</v>
      </c>
      <c r="G436" s="6" t="s">
        <v>36</v>
      </c>
      <c r="H436" s="1">
        <f t="shared" si="98"/>
        <v>52</v>
      </c>
      <c r="I436" s="1" t="str">
        <f t="shared" si="96"/>
        <v>='C:\Users\jaime.benazar\Quorum Business Solutions\Ecopetrol Prometeo - Documents\Planning Space Implementation\3. Analysis &amp; Design\Design\FC22\DRR Jaime\Por presentar a ECP\Cantagallo\Cristalina\[VRC_CRISTALINA_CF_SEC_20221231.xlsx]CF PDP'!$BT$52</v>
      </c>
      <c r="J436" s="1" t="s">
        <v>330</v>
      </c>
    </row>
    <row r="437" spans="1:10" x14ac:dyDescent="0.25">
      <c r="A437" s="6" t="s">
        <v>1</v>
      </c>
      <c r="B437" s="6">
        <f t="shared" si="99"/>
        <v>2040</v>
      </c>
      <c r="C437" s="1" t="s">
        <v>8</v>
      </c>
      <c r="D437" s="2" t="s">
        <v>128</v>
      </c>
      <c r="E437" s="9" t="str">
        <f t="shared" si="95"/>
        <v>PDP'!</v>
      </c>
      <c r="F437" s="5" t="str">
        <f t="shared" si="88"/>
        <v>C:\Users\jaime.benazar\Quorum Business Solutions\Ecopetrol Prometeo - Documents\Planning Space Implementation\3. Analysis &amp; Design\Design\FC22\DRR Jaime\Por presentar a ECP\Cantagallo\Cristalina\[VRC_CRISTALINA_CF_SEC_20221231.xlsx]CF PDP'!</v>
      </c>
      <c r="G437" s="6" t="s">
        <v>36</v>
      </c>
      <c r="H437" s="1">
        <f t="shared" si="98"/>
        <v>53</v>
      </c>
      <c r="I437" s="1" t="str">
        <f t="shared" si="96"/>
        <v>='C:\Users\jaime.benazar\Quorum Business Solutions\Ecopetrol Prometeo - Documents\Planning Space Implementation\3. Analysis &amp; Design\Design\FC22\DRR Jaime\Por presentar a ECP\Cantagallo\Cristalina\[VRC_CRISTALINA_CF_SEC_20221231.xlsx]CF PDP'!$BT$53</v>
      </c>
      <c r="J437" s="1" t="s">
        <v>331</v>
      </c>
    </row>
    <row r="438" spans="1:10" x14ac:dyDescent="0.25">
      <c r="A438" s="6" t="s">
        <v>1</v>
      </c>
      <c r="B438" s="6">
        <f>+B437+1</f>
        <v>2041</v>
      </c>
      <c r="C438" s="1" t="s">
        <v>8</v>
      </c>
      <c r="D438" s="2" t="s">
        <v>128</v>
      </c>
      <c r="E438" s="9" t="str">
        <f t="shared" si="95"/>
        <v>PDP'!</v>
      </c>
      <c r="F438" s="5" t="str">
        <f t="shared" si="88"/>
        <v>C:\Users\jaime.benazar\Quorum Business Solutions\Ecopetrol Prometeo - Documents\Planning Space Implementation\3. Analysis &amp; Design\Design\FC22\DRR Jaime\Por presentar a ECP\Cantagallo\Cristalina\[VRC_CRISTALINA_CF_SEC_20221231.xlsx]CF PDP'!</v>
      </c>
      <c r="G438" s="6" t="s">
        <v>36</v>
      </c>
      <c r="H438" s="1">
        <f t="shared" si="98"/>
        <v>54</v>
      </c>
      <c r="I438" s="1" t="str">
        <f t="shared" si="96"/>
        <v>='C:\Users\jaime.benazar\Quorum Business Solutions\Ecopetrol Prometeo - Documents\Planning Space Implementation\3. Analysis &amp; Design\Design\FC22\DRR Jaime\Por presentar a ECP\Cantagallo\Cristalina\[VRC_CRISTALINA_CF_SEC_20221231.xlsx]CF PDP'!$BT$54</v>
      </c>
      <c r="J438" s="1" t="s">
        <v>332</v>
      </c>
    </row>
    <row r="439" spans="1:10" x14ac:dyDescent="0.25">
      <c r="A439" s="6" t="s">
        <v>1</v>
      </c>
      <c r="B439" s="6">
        <f t="shared" ref="B439:B440" si="100">+B438+1</f>
        <v>2042</v>
      </c>
      <c r="C439" s="1" t="s">
        <v>8</v>
      </c>
      <c r="D439" s="2" t="s">
        <v>128</v>
      </c>
      <c r="E439" s="9" t="str">
        <f t="shared" si="95"/>
        <v>PDP'!</v>
      </c>
      <c r="F439" s="5" t="str">
        <f t="shared" si="88"/>
        <v>C:\Users\jaime.benazar\Quorum Business Solutions\Ecopetrol Prometeo - Documents\Planning Space Implementation\3. Analysis &amp; Design\Design\FC22\DRR Jaime\Por presentar a ECP\Cantagallo\Cristalina\[VRC_CRISTALINA_CF_SEC_20221231.xlsx]CF PDP'!</v>
      </c>
      <c r="G439" s="6" t="s">
        <v>36</v>
      </c>
      <c r="H439" s="1">
        <f t="shared" si="98"/>
        <v>55</v>
      </c>
      <c r="I439" s="1" t="str">
        <f t="shared" si="96"/>
        <v>='C:\Users\jaime.benazar\Quorum Business Solutions\Ecopetrol Prometeo - Documents\Planning Space Implementation\3. Analysis &amp; Design\Design\FC22\DRR Jaime\Por presentar a ECP\Cantagallo\Cristalina\[VRC_CRISTALINA_CF_SEC_20221231.xlsx]CF PDP'!$BT$55</v>
      </c>
      <c r="J439" s="1" t="s">
        <v>333</v>
      </c>
    </row>
    <row r="440" spans="1:10" x14ac:dyDescent="0.25">
      <c r="A440" s="6" t="s">
        <v>1</v>
      </c>
      <c r="B440" s="6">
        <f t="shared" si="100"/>
        <v>2043</v>
      </c>
      <c r="C440" s="1" t="s">
        <v>8</v>
      </c>
      <c r="D440" s="2" t="s">
        <v>128</v>
      </c>
      <c r="E440" s="9" t="str">
        <f t="shared" si="95"/>
        <v>PDP'!</v>
      </c>
      <c r="F440" s="5" t="str">
        <f t="shared" si="88"/>
        <v>C:\Users\jaime.benazar\Quorum Business Solutions\Ecopetrol Prometeo - Documents\Planning Space Implementation\3. Analysis &amp; Design\Design\FC22\DRR Jaime\Por presentar a ECP\Cantagallo\Cristalina\[VRC_CRISTALINA_CF_SEC_20221231.xlsx]CF PDP'!</v>
      </c>
      <c r="G440" s="6" t="s">
        <v>36</v>
      </c>
      <c r="H440" s="1">
        <f t="shared" si="98"/>
        <v>56</v>
      </c>
      <c r="I440" s="1" t="str">
        <f t="shared" si="96"/>
        <v>='C:\Users\jaime.benazar\Quorum Business Solutions\Ecopetrol Prometeo - Documents\Planning Space Implementation\3. Analysis &amp; Design\Design\FC22\DRR Jaime\Por presentar a ECP\Cantagallo\Cristalina\[VRC_CRISTALINA_CF_SEC_20221231.xlsx]CF PDP'!$BT$56</v>
      </c>
      <c r="J440" s="1" t="s">
        <v>334</v>
      </c>
    </row>
    <row r="441" spans="1:10" x14ac:dyDescent="0.25">
      <c r="A441" s="6" t="s">
        <v>1</v>
      </c>
      <c r="B441" s="6">
        <f>+B440+1</f>
        <v>2044</v>
      </c>
      <c r="C441" s="1" t="s">
        <v>8</v>
      </c>
      <c r="D441" s="2" t="s">
        <v>128</v>
      </c>
      <c r="E441" s="9" t="str">
        <f t="shared" ref="E441:E456" si="101">_xlfn.CONCAT(A441,"'!")</f>
        <v>PDP'!</v>
      </c>
      <c r="F441" s="5" t="str">
        <f t="shared" ref="F441:F456" si="102">_xlfn.CONCAT(D441," ",E441)</f>
        <v>C:\Users\jaime.benazar\Quorum Business Solutions\Ecopetrol Prometeo - Documents\Planning Space Implementation\3. Analysis &amp; Design\Design\FC22\DRR Jaime\Por presentar a ECP\Cantagallo\Cristalina\[VRC_CRISTALINA_CF_SEC_20221231.xlsx]CF PDP'!</v>
      </c>
      <c r="G441" s="6" t="s">
        <v>36</v>
      </c>
      <c r="H441" s="1">
        <f t="shared" ref="H441:H456" si="103">IF(A441&lt;&gt;A440,36,H440+1)</f>
        <v>57</v>
      </c>
      <c r="I441" s="1" t="str">
        <f t="shared" ref="I441:I456" si="104">_xlfn.CONCAT("='",F441:H441)</f>
        <v>='C:\Users\jaime.benazar\Quorum Business Solutions\Ecopetrol Prometeo - Documents\Planning Space Implementation\3. Analysis &amp; Design\Design\FC22\DRR Jaime\Por presentar a ECP\Cantagallo\Cristalina\[VRC_CRISTALINA_CF_SEC_20221231.xlsx]CF PDP'!$BT$57</v>
      </c>
      <c r="J441" s="1" t="s">
        <v>335</v>
      </c>
    </row>
    <row r="442" spans="1:10" x14ac:dyDescent="0.25">
      <c r="A442" s="6" t="s">
        <v>1</v>
      </c>
      <c r="B442" s="6">
        <f t="shared" ref="B442:B456" si="105">+B441+1</f>
        <v>2045</v>
      </c>
      <c r="C442" s="1" t="s">
        <v>8</v>
      </c>
      <c r="D442" s="2" t="s">
        <v>128</v>
      </c>
      <c r="E442" s="9" t="str">
        <f t="shared" si="101"/>
        <v>PDP'!</v>
      </c>
      <c r="F442" s="5" t="str">
        <f t="shared" si="102"/>
        <v>C:\Users\jaime.benazar\Quorum Business Solutions\Ecopetrol Prometeo - Documents\Planning Space Implementation\3. Analysis &amp; Design\Design\FC22\DRR Jaime\Por presentar a ECP\Cantagallo\Cristalina\[VRC_CRISTALINA_CF_SEC_20221231.xlsx]CF PDP'!</v>
      </c>
      <c r="G442" s="6" t="s">
        <v>36</v>
      </c>
      <c r="H442" s="1">
        <f t="shared" si="103"/>
        <v>58</v>
      </c>
      <c r="I442" s="1" t="str">
        <f t="shared" si="104"/>
        <v>='C:\Users\jaime.benazar\Quorum Business Solutions\Ecopetrol Prometeo - Documents\Planning Space Implementation\3. Analysis &amp; Design\Design\FC22\DRR Jaime\Por presentar a ECP\Cantagallo\Cristalina\[VRC_CRISTALINA_CF_SEC_20221231.xlsx]CF PDP'!$BT$58</v>
      </c>
      <c r="J442" s="1" t="s">
        <v>336</v>
      </c>
    </row>
    <row r="443" spans="1:10" x14ac:dyDescent="0.25">
      <c r="A443" s="6" t="s">
        <v>1</v>
      </c>
      <c r="B443" s="6">
        <f t="shared" si="105"/>
        <v>2046</v>
      </c>
      <c r="C443" s="1" t="s">
        <v>8</v>
      </c>
      <c r="D443" s="2" t="s">
        <v>128</v>
      </c>
      <c r="E443" s="9" t="str">
        <f t="shared" si="101"/>
        <v>PDP'!</v>
      </c>
      <c r="F443" s="5" t="str">
        <f t="shared" si="102"/>
        <v>C:\Users\jaime.benazar\Quorum Business Solutions\Ecopetrol Prometeo - Documents\Planning Space Implementation\3. Analysis &amp; Design\Design\FC22\DRR Jaime\Por presentar a ECP\Cantagallo\Cristalina\[VRC_CRISTALINA_CF_SEC_20221231.xlsx]CF PDP'!</v>
      </c>
      <c r="G443" s="6" t="s">
        <v>36</v>
      </c>
      <c r="H443" s="1">
        <f t="shared" si="103"/>
        <v>59</v>
      </c>
      <c r="I443" s="1" t="str">
        <f t="shared" si="104"/>
        <v>='C:\Users\jaime.benazar\Quorum Business Solutions\Ecopetrol Prometeo - Documents\Planning Space Implementation\3. Analysis &amp; Design\Design\FC22\DRR Jaime\Por presentar a ECP\Cantagallo\Cristalina\[VRC_CRISTALINA_CF_SEC_20221231.xlsx]CF PDP'!$BT$59</v>
      </c>
      <c r="J443" s="1" t="s">
        <v>337</v>
      </c>
    </row>
    <row r="444" spans="1:10" x14ac:dyDescent="0.25">
      <c r="A444" s="6" t="s">
        <v>1</v>
      </c>
      <c r="B444" s="6">
        <f t="shared" si="105"/>
        <v>2047</v>
      </c>
      <c r="C444" s="1" t="s">
        <v>8</v>
      </c>
      <c r="D444" s="2" t="s">
        <v>128</v>
      </c>
      <c r="E444" s="9" t="str">
        <f t="shared" si="101"/>
        <v>PDP'!</v>
      </c>
      <c r="F444" s="5" t="str">
        <f t="shared" si="102"/>
        <v>C:\Users\jaime.benazar\Quorum Business Solutions\Ecopetrol Prometeo - Documents\Planning Space Implementation\3. Analysis &amp; Design\Design\FC22\DRR Jaime\Por presentar a ECP\Cantagallo\Cristalina\[VRC_CRISTALINA_CF_SEC_20221231.xlsx]CF PDP'!</v>
      </c>
      <c r="G444" s="6" t="s">
        <v>36</v>
      </c>
      <c r="H444" s="1">
        <f t="shared" si="103"/>
        <v>60</v>
      </c>
      <c r="I444" s="1" t="str">
        <f t="shared" si="104"/>
        <v>='C:\Users\jaime.benazar\Quorum Business Solutions\Ecopetrol Prometeo - Documents\Planning Space Implementation\3. Analysis &amp; Design\Design\FC22\DRR Jaime\Por presentar a ECP\Cantagallo\Cristalina\[VRC_CRISTALINA_CF_SEC_20221231.xlsx]CF PDP'!$BT$60</v>
      </c>
      <c r="J444" s="1" t="s">
        <v>338</v>
      </c>
    </row>
    <row r="445" spans="1:10" x14ac:dyDescent="0.25">
      <c r="A445" s="6" t="s">
        <v>1</v>
      </c>
      <c r="B445" s="6">
        <f t="shared" si="105"/>
        <v>2048</v>
      </c>
      <c r="C445" s="1" t="s">
        <v>8</v>
      </c>
      <c r="D445" s="2" t="s">
        <v>128</v>
      </c>
      <c r="E445" s="9" t="str">
        <f t="shared" si="101"/>
        <v>PDP'!</v>
      </c>
      <c r="F445" s="5" t="str">
        <f t="shared" si="102"/>
        <v>C:\Users\jaime.benazar\Quorum Business Solutions\Ecopetrol Prometeo - Documents\Planning Space Implementation\3. Analysis &amp; Design\Design\FC22\DRR Jaime\Por presentar a ECP\Cantagallo\Cristalina\[VRC_CRISTALINA_CF_SEC_20221231.xlsx]CF PDP'!</v>
      </c>
      <c r="G445" s="6" t="s">
        <v>36</v>
      </c>
      <c r="H445" s="1">
        <f t="shared" si="103"/>
        <v>61</v>
      </c>
      <c r="I445" s="1" t="str">
        <f t="shared" si="104"/>
        <v>='C:\Users\jaime.benazar\Quorum Business Solutions\Ecopetrol Prometeo - Documents\Planning Space Implementation\3. Analysis &amp; Design\Design\FC22\DRR Jaime\Por presentar a ECP\Cantagallo\Cristalina\[VRC_CRISTALINA_CF_SEC_20221231.xlsx]CF PDP'!$BT$61</v>
      </c>
      <c r="J445" s="1" t="s">
        <v>339</v>
      </c>
    </row>
    <row r="446" spans="1:10" x14ac:dyDescent="0.25">
      <c r="A446" s="6" t="s">
        <v>1</v>
      </c>
      <c r="B446" s="6">
        <f t="shared" si="105"/>
        <v>2049</v>
      </c>
      <c r="C446" s="1" t="s">
        <v>8</v>
      </c>
      <c r="D446" s="2" t="s">
        <v>128</v>
      </c>
      <c r="E446" s="9" t="str">
        <f t="shared" si="101"/>
        <v>PDP'!</v>
      </c>
      <c r="F446" s="5" t="str">
        <f t="shared" si="102"/>
        <v>C:\Users\jaime.benazar\Quorum Business Solutions\Ecopetrol Prometeo - Documents\Planning Space Implementation\3. Analysis &amp; Design\Design\FC22\DRR Jaime\Por presentar a ECP\Cantagallo\Cristalina\[VRC_CRISTALINA_CF_SEC_20221231.xlsx]CF PDP'!</v>
      </c>
      <c r="G446" s="6" t="s">
        <v>36</v>
      </c>
      <c r="H446" s="1">
        <f t="shared" si="103"/>
        <v>62</v>
      </c>
      <c r="I446" s="1" t="str">
        <f t="shared" si="104"/>
        <v>='C:\Users\jaime.benazar\Quorum Business Solutions\Ecopetrol Prometeo - Documents\Planning Space Implementation\3. Analysis &amp; Design\Design\FC22\DRR Jaime\Por presentar a ECP\Cantagallo\Cristalina\[VRC_CRISTALINA_CF_SEC_20221231.xlsx]CF PDP'!$BT$62</v>
      </c>
      <c r="J446" s="1" t="s">
        <v>340</v>
      </c>
    </row>
    <row r="447" spans="1:10" x14ac:dyDescent="0.25">
      <c r="A447" s="6" t="s">
        <v>1</v>
      </c>
      <c r="B447" s="6">
        <f t="shared" si="105"/>
        <v>2050</v>
      </c>
      <c r="C447" s="1" t="s">
        <v>8</v>
      </c>
      <c r="D447" s="2" t="s">
        <v>128</v>
      </c>
      <c r="E447" s="9" t="str">
        <f t="shared" si="101"/>
        <v>PDP'!</v>
      </c>
      <c r="F447" s="5" t="str">
        <f t="shared" si="102"/>
        <v>C:\Users\jaime.benazar\Quorum Business Solutions\Ecopetrol Prometeo - Documents\Planning Space Implementation\3. Analysis &amp; Design\Design\FC22\DRR Jaime\Por presentar a ECP\Cantagallo\Cristalina\[VRC_CRISTALINA_CF_SEC_20221231.xlsx]CF PDP'!</v>
      </c>
      <c r="G447" s="6" t="s">
        <v>36</v>
      </c>
      <c r="H447" s="1">
        <f t="shared" si="103"/>
        <v>63</v>
      </c>
      <c r="I447" s="1" t="str">
        <f t="shared" si="104"/>
        <v>='C:\Users\jaime.benazar\Quorum Business Solutions\Ecopetrol Prometeo - Documents\Planning Space Implementation\3. Analysis &amp; Design\Design\FC22\DRR Jaime\Por presentar a ECP\Cantagallo\Cristalina\[VRC_CRISTALINA_CF_SEC_20221231.xlsx]CF PDP'!$BT$63</v>
      </c>
      <c r="J447" s="1" t="s">
        <v>341</v>
      </c>
    </row>
    <row r="448" spans="1:10" x14ac:dyDescent="0.25">
      <c r="A448" s="6" t="s">
        <v>1</v>
      </c>
      <c r="B448" s="6">
        <f t="shared" si="105"/>
        <v>2051</v>
      </c>
      <c r="C448" s="1" t="s">
        <v>8</v>
      </c>
      <c r="D448" s="2" t="s">
        <v>128</v>
      </c>
      <c r="E448" s="9" t="str">
        <f t="shared" si="101"/>
        <v>PDP'!</v>
      </c>
      <c r="F448" s="5" t="str">
        <f t="shared" si="102"/>
        <v>C:\Users\jaime.benazar\Quorum Business Solutions\Ecopetrol Prometeo - Documents\Planning Space Implementation\3. Analysis &amp; Design\Design\FC22\DRR Jaime\Por presentar a ECP\Cantagallo\Cristalina\[VRC_CRISTALINA_CF_SEC_20221231.xlsx]CF PDP'!</v>
      </c>
      <c r="G448" s="6" t="s">
        <v>36</v>
      </c>
      <c r="H448" s="1">
        <f t="shared" si="103"/>
        <v>64</v>
      </c>
      <c r="I448" s="1" t="str">
        <f t="shared" si="104"/>
        <v>='C:\Users\jaime.benazar\Quorum Business Solutions\Ecopetrol Prometeo - Documents\Planning Space Implementation\3. Analysis &amp; Design\Design\FC22\DRR Jaime\Por presentar a ECP\Cantagallo\Cristalina\[VRC_CRISTALINA_CF_SEC_20221231.xlsx]CF PDP'!$BT$64</v>
      </c>
      <c r="J448" s="1" t="s">
        <v>342</v>
      </c>
    </row>
    <row r="449" spans="1:10" x14ac:dyDescent="0.25">
      <c r="A449" s="6" t="s">
        <v>1</v>
      </c>
      <c r="B449" s="6">
        <f t="shared" si="105"/>
        <v>2052</v>
      </c>
      <c r="C449" s="1" t="s">
        <v>8</v>
      </c>
      <c r="D449" s="2" t="s">
        <v>128</v>
      </c>
      <c r="E449" s="9" t="str">
        <f t="shared" si="101"/>
        <v>PDP'!</v>
      </c>
      <c r="F449" s="5" t="str">
        <f t="shared" si="102"/>
        <v>C:\Users\jaime.benazar\Quorum Business Solutions\Ecopetrol Prometeo - Documents\Planning Space Implementation\3. Analysis &amp; Design\Design\FC22\DRR Jaime\Por presentar a ECP\Cantagallo\Cristalina\[VRC_CRISTALINA_CF_SEC_20221231.xlsx]CF PDP'!</v>
      </c>
      <c r="G449" s="6" t="s">
        <v>36</v>
      </c>
      <c r="H449" s="1">
        <f t="shared" si="103"/>
        <v>65</v>
      </c>
      <c r="I449" s="1" t="str">
        <f t="shared" si="104"/>
        <v>='C:\Users\jaime.benazar\Quorum Business Solutions\Ecopetrol Prometeo - Documents\Planning Space Implementation\3. Analysis &amp; Design\Design\FC22\DRR Jaime\Por presentar a ECP\Cantagallo\Cristalina\[VRC_CRISTALINA_CF_SEC_20221231.xlsx]CF PDP'!$BT$65</v>
      </c>
      <c r="J449" s="1" t="s">
        <v>343</v>
      </c>
    </row>
    <row r="450" spans="1:10" x14ac:dyDescent="0.25">
      <c r="A450" s="6" t="s">
        <v>1</v>
      </c>
      <c r="B450" s="6">
        <f t="shared" si="105"/>
        <v>2053</v>
      </c>
      <c r="C450" s="1" t="s">
        <v>8</v>
      </c>
      <c r="D450" s="2" t="s">
        <v>128</v>
      </c>
      <c r="E450" s="9" t="str">
        <f t="shared" si="101"/>
        <v>PDP'!</v>
      </c>
      <c r="F450" s="5" t="str">
        <f t="shared" si="102"/>
        <v>C:\Users\jaime.benazar\Quorum Business Solutions\Ecopetrol Prometeo - Documents\Planning Space Implementation\3. Analysis &amp; Design\Design\FC22\DRR Jaime\Por presentar a ECP\Cantagallo\Cristalina\[VRC_CRISTALINA_CF_SEC_20221231.xlsx]CF PDP'!</v>
      </c>
      <c r="G450" s="6" t="s">
        <v>36</v>
      </c>
      <c r="H450" s="1">
        <f t="shared" si="103"/>
        <v>66</v>
      </c>
      <c r="I450" s="1" t="str">
        <f t="shared" si="104"/>
        <v>='C:\Users\jaime.benazar\Quorum Business Solutions\Ecopetrol Prometeo - Documents\Planning Space Implementation\3. Analysis &amp; Design\Design\FC22\DRR Jaime\Por presentar a ECP\Cantagallo\Cristalina\[VRC_CRISTALINA_CF_SEC_20221231.xlsx]CF PDP'!$BT$66</v>
      </c>
      <c r="J450" s="1" t="s">
        <v>344</v>
      </c>
    </row>
    <row r="451" spans="1:10" x14ac:dyDescent="0.25">
      <c r="A451" s="6" t="s">
        <v>1</v>
      </c>
      <c r="B451" s="6">
        <f t="shared" si="105"/>
        <v>2054</v>
      </c>
      <c r="C451" s="1" t="s">
        <v>8</v>
      </c>
      <c r="D451" s="2" t="s">
        <v>128</v>
      </c>
      <c r="E451" s="9" t="str">
        <f t="shared" si="101"/>
        <v>PDP'!</v>
      </c>
      <c r="F451" s="5" t="str">
        <f t="shared" si="102"/>
        <v>C:\Users\jaime.benazar\Quorum Business Solutions\Ecopetrol Prometeo - Documents\Planning Space Implementation\3. Analysis &amp; Design\Design\FC22\DRR Jaime\Por presentar a ECP\Cantagallo\Cristalina\[VRC_CRISTALINA_CF_SEC_20221231.xlsx]CF PDP'!</v>
      </c>
      <c r="G451" s="6" t="s">
        <v>36</v>
      </c>
      <c r="H451" s="1">
        <f t="shared" si="103"/>
        <v>67</v>
      </c>
      <c r="I451" s="1" t="str">
        <f t="shared" si="104"/>
        <v>='C:\Users\jaime.benazar\Quorum Business Solutions\Ecopetrol Prometeo - Documents\Planning Space Implementation\3. Analysis &amp; Design\Design\FC22\DRR Jaime\Por presentar a ECP\Cantagallo\Cristalina\[VRC_CRISTALINA_CF_SEC_20221231.xlsx]CF PDP'!$BT$67</v>
      </c>
      <c r="J451" s="1" t="s">
        <v>345</v>
      </c>
    </row>
    <row r="452" spans="1:10" x14ac:dyDescent="0.25">
      <c r="A452" s="6" t="s">
        <v>1</v>
      </c>
      <c r="B452" s="6">
        <f t="shared" si="105"/>
        <v>2055</v>
      </c>
      <c r="C452" s="1" t="s">
        <v>8</v>
      </c>
      <c r="D452" s="2" t="s">
        <v>128</v>
      </c>
      <c r="E452" s="9" t="str">
        <f t="shared" si="101"/>
        <v>PDP'!</v>
      </c>
      <c r="F452" s="5" t="str">
        <f t="shared" si="102"/>
        <v>C:\Users\jaime.benazar\Quorum Business Solutions\Ecopetrol Prometeo - Documents\Planning Space Implementation\3. Analysis &amp; Design\Design\FC22\DRR Jaime\Por presentar a ECP\Cantagallo\Cristalina\[VRC_CRISTALINA_CF_SEC_20221231.xlsx]CF PDP'!</v>
      </c>
      <c r="G452" s="6" t="s">
        <v>36</v>
      </c>
      <c r="H452" s="1">
        <f t="shared" si="103"/>
        <v>68</v>
      </c>
      <c r="I452" s="1" t="str">
        <f t="shared" si="104"/>
        <v>='C:\Users\jaime.benazar\Quorum Business Solutions\Ecopetrol Prometeo - Documents\Planning Space Implementation\3. Analysis &amp; Design\Design\FC22\DRR Jaime\Por presentar a ECP\Cantagallo\Cristalina\[VRC_CRISTALINA_CF_SEC_20221231.xlsx]CF PDP'!$BT$68</v>
      </c>
      <c r="J452" s="1" t="s">
        <v>346</v>
      </c>
    </row>
    <row r="453" spans="1:10" x14ac:dyDescent="0.25">
      <c r="A453" s="6" t="s">
        <v>1</v>
      </c>
      <c r="B453" s="6">
        <f t="shared" si="105"/>
        <v>2056</v>
      </c>
      <c r="C453" s="1" t="s">
        <v>8</v>
      </c>
      <c r="D453" s="2" t="s">
        <v>128</v>
      </c>
      <c r="E453" s="9" t="str">
        <f t="shared" si="101"/>
        <v>PDP'!</v>
      </c>
      <c r="F453" s="5" t="str">
        <f t="shared" si="102"/>
        <v>C:\Users\jaime.benazar\Quorum Business Solutions\Ecopetrol Prometeo - Documents\Planning Space Implementation\3. Analysis &amp; Design\Design\FC22\DRR Jaime\Por presentar a ECP\Cantagallo\Cristalina\[VRC_CRISTALINA_CF_SEC_20221231.xlsx]CF PDP'!</v>
      </c>
      <c r="G453" s="6" t="s">
        <v>36</v>
      </c>
      <c r="H453" s="1">
        <f t="shared" si="103"/>
        <v>69</v>
      </c>
      <c r="I453" s="1" t="str">
        <f t="shared" si="104"/>
        <v>='C:\Users\jaime.benazar\Quorum Business Solutions\Ecopetrol Prometeo - Documents\Planning Space Implementation\3. Analysis &amp; Design\Design\FC22\DRR Jaime\Por presentar a ECP\Cantagallo\Cristalina\[VRC_CRISTALINA_CF_SEC_20221231.xlsx]CF PDP'!$BT$69</v>
      </c>
      <c r="J453" s="1" t="s">
        <v>347</v>
      </c>
    </row>
    <row r="454" spans="1:10" x14ac:dyDescent="0.25">
      <c r="A454" s="6" t="s">
        <v>1</v>
      </c>
      <c r="B454" s="6">
        <f t="shared" si="105"/>
        <v>2057</v>
      </c>
      <c r="C454" s="1" t="s">
        <v>8</v>
      </c>
      <c r="D454" s="2" t="s">
        <v>128</v>
      </c>
      <c r="E454" s="9" t="str">
        <f t="shared" si="101"/>
        <v>PDP'!</v>
      </c>
      <c r="F454" s="5" t="str">
        <f t="shared" si="102"/>
        <v>C:\Users\jaime.benazar\Quorum Business Solutions\Ecopetrol Prometeo - Documents\Planning Space Implementation\3. Analysis &amp; Design\Design\FC22\DRR Jaime\Por presentar a ECP\Cantagallo\Cristalina\[VRC_CRISTALINA_CF_SEC_20221231.xlsx]CF PDP'!</v>
      </c>
      <c r="G454" s="6" t="s">
        <v>36</v>
      </c>
      <c r="H454" s="1">
        <f t="shared" si="103"/>
        <v>70</v>
      </c>
      <c r="I454" s="1" t="str">
        <f t="shared" si="104"/>
        <v>='C:\Users\jaime.benazar\Quorum Business Solutions\Ecopetrol Prometeo - Documents\Planning Space Implementation\3. Analysis &amp; Design\Design\FC22\DRR Jaime\Por presentar a ECP\Cantagallo\Cristalina\[VRC_CRISTALINA_CF_SEC_20221231.xlsx]CF PDP'!$BT$70</v>
      </c>
      <c r="J454" s="1" t="s">
        <v>348</v>
      </c>
    </row>
    <row r="455" spans="1:10" x14ac:dyDescent="0.25">
      <c r="A455" s="6" t="s">
        <v>1</v>
      </c>
      <c r="B455" s="6">
        <f t="shared" si="105"/>
        <v>2058</v>
      </c>
      <c r="C455" s="1" t="s">
        <v>8</v>
      </c>
      <c r="D455" s="2" t="s">
        <v>128</v>
      </c>
      <c r="E455" s="9" t="str">
        <f t="shared" si="101"/>
        <v>PDP'!</v>
      </c>
      <c r="F455" s="5" t="str">
        <f t="shared" si="102"/>
        <v>C:\Users\jaime.benazar\Quorum Business Solutions\Ecopetrol Prometeo - Documents\Planning Space Implementation\3. Analysis &amp; Design\Design\FC22\DRR Jaime\Por presentar a ECP\Cantagallo\Cristalina\[VRC_CRISTALINA_CF_SEC_20221231.xlsx]CF PDP'!</v>
      </c>
      <c r="G455" s="6" t="s">
        <v>36</v>
      </c>
      <c r="H455" s="1">
        <f t="shared" si="103"/>
        <v>71</v>
      </c>
      <c r="I455" s="1" t="str">
        <f t="shared" si="104"/>
        <v>='C:\Users\jaime.benazar\Quorum Business Solutions\Ecopetrol Prometeo - Documents\Planning Space Implementation\3. Analysis &amp; Design\Design\FC22\DRR Jaime\Por presentar a ECP\Cantagallo\Cristalina\[VRC_CRISTALINA_CF_SEC_20221231.xlsx]CF PDP'!$BT$71</v>
      </c>
      <c r="J455" s="1" t="s">
        <v>349</v>
      </c>
    </row>
    <row r="456" spans="1:10" x14ac:dyDescent="0.25">
      <c r="A456" s="6" t="s">
        <v>1</v>
      </c>
      <c r="B456" s="6">
        <f t="shared" si="105"/>
        <v>2059</v>
      </c>
      <c r="C456" s="1" t="s">
        <v>8</v>
      </c>
      <c r="D456" s="2" t="s">
        <v>128</v>
      </c>
      <c r="E456" s="9" t="str">
        <f t="shared" si="101"/>
        <v>PDP'!</v>
      </c>
      <c r="F456" s="5" t="str">
        <f t="shared" si="102"/>
        <v>C:\Users\jaime.benazar\Quorum Business Solutions\Ecopetrol Prometeo - Documents\Planning Space Implementation\3. Analysis &amp; Design\Design\FC22\DRR Jaime\Por presentar a ECP\Cantagallo\Cristalina\[VRC_CRISTALINA_CF_SEC_20221231.xlsx]CF PDP'!</v>
      </c>
      <c r="G456" s="6" t="s">
        <v>36</v>
      </c>
      <c r="H456" s="1">
        <f t="shared" si="103"/>
        <v>72</v>
      </c>
      <c r="I456" s="1" t="str">
        <f t="shared" si="104"/>
        <v>='C:\Users\jaime.benazar\Quorum Business Solutions\Ecopetrol Prometeo - Documents\Planning Space Implementation\3. Analysis &amp; Design\Design\FC22\DRR Jaime\Por presentar a ECP\Cantagallo\Cristalina\[VRC_CRISTALINA_CF_SEC_20221231.xlsx]CF PDP'!$BT$72</v>
      </c>
      <c r="J456" s="1" t="s">
        <v>350</v>
      </c>
    </row>
    <row r="457" spans="1:10" x14ac:dyDescent="0.25">
      <c r="A457" s="6" t="s">
        <v>28</v>
      </c>
      <c r="B457" s="6"/>
      <c r="C457" s="1" t="s">
        <v>8</v>
      </c>
      <c r="D457" s="2"/>
      <c r="E457" s="9"/>
      <c r="F457" s="5" t="str">
        <f t="shared" si="88"/>
        <v xml:space="preserve"> </v>
      </c>
      <c r="G457" s="6"/>
      <c r="H457" s="1"/>
      <c r="I457" s="1"/>
      <c r="J457" s="4"/>
    </row>
    <row r="458" spans="1:10" x14ac:dyDescent="0.25">
      <c r="A458" s="6" t="s">
        <v>2</v>
      </c>
      <c r="B458" s="6">
        <v>2023</v>
      </c>
      <c r="C458" s="1" t="s">
        <v>8</v>
      </c>
      <c r="D458" s="2" t="s">
        <v>128</v>
      </c>
      <c r="E458" s="9" t="str">
        <f t="shared" si="95"/>
        <v>PNP'!</v>
      </c>
      <c r="F458" s="5" t="str">
        <f t="shared" si="88"/>
        <v>C:\Users\jaime.benazar\Quorum Business Solutions\Ecopetrol Prometeo - Documents\Planning Space Implementation\3. Analysis &amp; Design\Design\FC22\DRR Jaime\Por presentar a ECP\Cantagallo\Cristalina\[VRC_CRISTALINA_CF_SEC_20221231.xlsx]CF PNP'!</v>
      </c>
      <c r="G458" s="6" t="s">
        <v>36</v>
      </c>
      <c r="H458" s="1">
        <f>IF(A458&lt;&gt;A442,36,H442+1)</f>
        <v>36</v>
      </c>
      <c r="I458" s="1" t="str">
        <f t="shared" si="96"/>
        <v>='C:\Users\jaime.benazar\Quorum Business Solutions\Ecopetrol Prometeo - Documents\Planning Space Implementation\3. Analysis &amp; Design\Design\FC22\DRR Jaime\Por presentar a ECP\Cantagallo\Cristalina\[VRC_CRISTALINA_CF_SEC_20221231.xlsx]CF PNP'!$BT$36</v>
      </c>
      <c r="J458" s="1" t="s">
        <v>351</v>
      </c>
    </row>
    <row r="459" spans="1:10" x14ac:dyDescent="0.25">
      <c r="A459" s="6" t="s">
        <v>2</v>
      </c>
      <c r="B459" s="6">
        <f>+B458+1</f>
        <v>2024</v>
      </c>
      <c r="C459" s="1" t="s">
        <v>8</v>
      </c>
      <c r="D459" s="2" t="s">
        <v>128</v>
      </c>
      <c r="E459" s="9" t="str">
        <f t="shared" si="95"/>
        <v>PNP'!</v>
      </c>
      <c r="F459" s="5" t="str">
        <f t="shared" si="88"/>
        <v>C:\Users\jaime.benazar\Quorum Business Solutions\Ecopetrol Prometeo - Documents\Planning Space Implementation\3. Analysis &amp; Design\Design\FC22\DRR Jaime\Por presentar a ECP\Cantagallo\Cristalina\[VRC_CRISTALINA_CF_SEC_20221231.xlsx]CF PNP'!</v>
      </c>
      <c r="G459" s="6" t="s">
        <v>36</v>
      </c>
      <c r="H459" s="1">
        <f t="shared" si="98"/>
        <v>37</v>
      </c>
      <c r="I459" s="1" t="str">
        <f t="shared" si="96"/>
        <v>='C:\Users\jaime.benazar\Quorum Business Solutions\Ecopetrol Prometeo - Documents\Planning Space Implementation\3. Analysis &amp; Design\Design\FC22\DRR Jaime\Por presentar a ECP\Cantagallo\Cristalina\[VRC_CRISTALINA_CF_SEC_20221231.xlsx]CF PNP'!$BT$37</v>
      </c>
      <c r="J459" s="1" t="s">
        <v>352</v>
      </c>
    </row>
    <row r="460" spans="1:10" x14ac:dyDescent="0.25">
      <c r="A460" s="6" t="s">
        <v>2</v>
      </c>
      <c r="B460" s="6">
        <f t="shared" ref="B460:B471" si="106">+B459+1</f>
        <v>2025</v>
      </c>
      <c r="C460" s="1" t="s">
        <v>8</v>
      </c>
      <c r="D460" s="2" t="s">
        <v>128</v>
      </c>
      <c r="E460" s="9" t="str">
        <f t="shared" si="95"/>
        <v>PNP'!</v>
      </c>
      <c r="F460" s="5" t="str">
        <f t="shared" si="88"/>
        <v>C:\Users\jaime.benazar\Quorum Business Solutions\Ecopetrol Prometeo - Documents\Planning Space Implementation\3. Analysis &amp; Design\Design\FC22\DRR Jaime\Por presentar a ECP\Cantagallo\Cristalina\[VRC_CRISTALINA_CF_SEC_20221231.xlsx]CF PNP'!</v>
      </c>
      <c r="G460" s="6" t="s">
        <v>36</v>
      </c>
      <c r="H460" s="1">
        <f t="shared" si="98"/>
        <v>38</v>
      </c>
      <c r="I460" s="1" t="str">
        <f t="shared" si="96"/>
        <v>='C:\Users\jaime.benazar\Quorum Business Solutions\Ecopetrol Prometeo - Documents\Planning Space Implementation\3. Analysis &amp; Design\Design\FC22\DRR Jaime\Por presentar a ECP\Cantagallo\Cristalina\[VRC_CRISTALINA_CF_SEC_20221231.xlsx]CF PNP'!$BT$38</v>
      </c>
      <c r="J460" s="1" t="s">
        <v>353</v>
      </c>
    </row>
    <row r="461" spans="1:10" x14ac:dyDescent="0.25">
      <c r="A461" s="6" t="s">
        <v>2</v>
      </c>
      <c r="B461" s="6">
        <f t="shared" si="106"/>
        <v>2026</v>
      </c>
      <c r="C461" s="1" t="s">
        <v>8</v>
      </c>
      <c r="D461" s="2" t="s">
        <v>128</v>
      </c>
      <c r="E461" s="9" t="str">
        <f t="shared" si="95"/>
        <v>PNP'!</v>
      </c>
      <c r="F461" s="5" t="str">
        <f t="shared" si="88"/>
        <v>C:\Users\jaime.benazar\Quorum Business Solutions\Ecopetrol Prometeo - Documents\Planning Space Implementation\3. Analysis &amp; Design\Design\FC22\DRR Jaime\Por presentar a ECP\Cantagallo\Cristalina\[VRC_CRISTALINA_CF_SEC_20221231.xlsx]CF PNP'!</v>
      </c>
      <c r="G461" s="6" t="s">
        <v>36</v>
      </c>
      <c r="H461" s="1">
        <f t="shared" si="98"/>
        <v>39</v>
      </c>
      <c r="I461" s="1" t="str">
        <f t="shared" si="96"/>
        <v>='C:\Users\jaime.benazar\Quorum Business Solutions\Ecopetrol Prometeo - Documents\Planning Space Implementation\3. Analysis &amp; Design\Design\FC22\DRR Jaime\Por presentar a ECP\Cantagallo\Cristalina\[VRC_CRISTALINA_CF_SEC_20221231.xlsx]CF PNP'!$BT$39</v>
      </c>
      <c r="J461" s="1" t="s">
        <v>354</v>
      </c>
    </row>
    <row r="462" spans="1:10" x14ac:dyDescent="0.25">
      <c r="A462" s="6" t="s">
        <v>2</v>
      </c>
      <c r="B462" s="6">
        <f t="shared" si="106"/>
        <v>2027</v>
      </c>
      <c r="C462" s="1" t="s">
        <v>8</v>
      </c>
      <c r="D462" s="2" t="s">
        <v>128</v>
      </c>
      <c r="E462" s="9" t="str">
        <f t="shared" si="95"/>
        <v>PNP'!</v>
      </c>
      <c r="F462" s="5" t="str">
        <f t="shared" si="88"/>
        <v>C:\Users\jaime.benazar\Quorum Business Solutions\Ecopetrol Prometeo - Documents\Planning Space Implementation\3. Analysis &amp; Design\Design\FC22\DRR Jaime\Por presentar a ECP\Cantagallo\Cristalina\[VRC_CRISTALINA_CF_SEC_20221231.xlsx]CF PNP'!</v>
      </c>
      <c r="G462" s="6" t="s">
        <v>36</v>
      </c>
      <c r="H462" s="1">
        <f t="shared" si="98"/>
        <v>40</v>
      </c>
      <c r="I462" s="1" t="str">
        <f t="shared" si="96"/>
        <v>='C:\Users\jaime.benazar\Quorum Business Solutions\Ecopetrol Prometeo - Documents\Planning Space Implementation\3. Analysis &amp; Design\Design\FC22\DRR Jaime\Por presentar a ECP\Cantagallo\Cristalina\[VRC_CRISTALINA_CF_SEC_20221231.xlsx]CF PNP'!$BT$40</v>
      </c>
      <c r="J462" s="1" t="s">
        <v>355</v>
      </c>
    </row>
    <row r="463" spans="1:10" x14ac:dyDescent="0.25">
      <c r="A463" s="6" t="s">
        <v>2</v>
      </c>
      <c r="B463" s="6">
        <f t="shared" si="106"/>
        <v>2028</v>
      </c>
      <c r="C463" s="1" t="s">
        <v>8</v>
      </c>
      <c r="D463" s="2" t="s">
        <v>128</v>
      </c>
      <c r="E463" s="9" t="str">
        <f t="shared" si="95"/>
        <v>PNP'!</v>
      </c>
      <c r="F463" s="5" t="str">
        <f t="shared" si="88"/>
        <v>C:\Users\jaime.benazar\Quorum Business Solutions\Ecopetrol Prometeo - Documents\Planning Space Implementation\3. Analysis &amp; Design\Design\FC22\DRR Jaime\Por presentar a ECP\Cantagallo\Cristalina\[VRC_CRISTALINA_CF_SEC_20221231.xlsx]CF PNP'!</v>
      </c>
      <c r="G463" s="6" t="s">
        <v>36</v>
      </c>
      <c r="H463" s="1">
        <f t="shared" si="98"/>
        <v>41</v>
      </c>
      <c r="I463" s="1" t="str">
        <f t="shared" si="96"/>
        <v>='C:\Users\jaime.benazar\Quorum Business Solutions\Ecopetrol Prometeo - Documents\Planning Space Implementation\3. Analysis &amp; Design\Design\FC22\DRR Jaime\Por presentar a ECP\Cantagallo\Cristalina\[VRC_CRISTALINA_CF_SEC_20221231.xlsx]CF PNP'!$BT$41</v>
      </c>
      <c r="J463" s="1" t="s">
        <v>356</v>
      </c>
    </row>
    <row r="464" spans="1:10" x14ac:dyDescent="0.25">
      <c r="A464" s="6" t="s">
        <v>2</v>
      </c>
      <c r="B464" s="6">
        <f t="shared" si="106"/>
        <v>2029</v>
      </c>
      <c r="C464" s="1" t="s">
        <v>8</v>
      </c>
      <c r="D464" s="2" t="s">
        <v>128</v>
      </c>
      <c r="E464" s="9" t="str">
        <f t="shared" si="95"/>
        <v>PNP'!</v>
      </c>
      <c r="F464" s="5" t="str">
        <f t="shared" si="88"/>
        <v>C:\Users\jaime.benazar\Quorum Business Solutions\Ecopetrol Prometeo - Documents\Planning Space Implementation\3. Analysis &amp; Design\Design\FC22\DRR Jaime\Por presentar a ECP\Cantagallo\Cristalina\[VRC_CRISTALINA_CF_SEC_20221231.xlsx]CF PNP'!</v>
      </c>
      <c r="G464" s="6" t="s">
        <v>36</v>
      </c>
      <c r="H464" s="1">
        <f t="shared" si="98"/>
        <v>42</v>
      </c>
      <c r="I464" s="1" t="str">
        <f t="shared" si="96"/>
        <v>='C:\Users\jaime.benazar\Quorum Business Solutions\Ecopetrol Prometeo - Documents\Planning Space Implementation\3. Analysis &amp; Design\Design\FC22\DRR Jaime\Por presentar a ECP\Cantagallo\Cristalina\[VRC_CRISTALINA_CF_SEC_20221231.xlsx]CF PNP'!$BT$42</v>
      </c>
      <c r="J464" s="1" t="s">
        <v>357</v>
      </c>
    </row>
    <row r="465" spans="1:10" x14ac:dyDescent="0.25">
      <c r="A465" s="6" t="s">
        <v>2</v>
      </c>
      <c r="B465" s="6">
        <f t="shared" si="106"/>
        <v>2030</v>
      </c>
      <c r="C465" s="1" t="s">
        <v>8</v>
      </c>
      <c r="D465" s="2" t="s">
        <v>128</v>
      </c>
      <c r="E465" s="9" t="str">
        <f t="shared" si="95"/>
        <v>PNP'!</v>
      </c>
      <c r="F465" s="5" t="str">
        <f t="shared" si="88"/>
        <v>C:\Users\jaime.benazar\Quorum Business Solutions\Ecopetrol Prometeo - Documents\Planning Space Implementation\3. Analysis &amp; Design\Design\FC22\DRR Jaime\Por presentar a ECP\Cantagallo\Cristalina\[VRC_CRISTALINA_CF_SEC_20221231.xlsx]CF PNP'!</v>
      </c>
      <c r="G465" s="6" t="s">
        <v>36</v>
      </c>
      <c r="H465" s="1">
        <f t="shared" si="98"/>
        <v>43</v>
      </c>
      <c r="I465" s="1" t="str">
        <f t="shared" si="96"/>
        <v>='C:\Users\jaime.benazar\Quorum Business Solutions\Ecopetrol Prometeo - Documents\Planning Space Implementation\3. Analysis &amp; Design\Design\FC22\DRR Jaime\Por presentar a ECP\Cantagallo\Cristalina\[VRC_CRISTALINA_CF_SEC_20221231.xlsx]CF PNP'!$BT$43</v>
      </c>
      <c r="J465" s="1" t="s">
        <v>358</v>
      </c>
    </row>
    <row r="466" spans="1:10" x14ac:dyDescent="0.25">
      <c r="A466" s="6" t="s">
        <v>2</v>
      </c>
      <c r="B466" s="6">
        <f t="shared" si="106"/>
        <v>2031</v>
      </c>
      <c r="C466" s="1" t="s">
        <v>8</v>
      </c>
      <c r="D466" s="2" t="s">
        <v>128</v>
      </c>
      <c r="E466" s="9" t="str">
        <f t="shared" si="95"/>
        <v>PNP'!</v>
      </c>
      <c r="F466" s="5" t="str">
        <f t="shared" si="88"/>
        <v>C:\Users\jaime.benazar\Quorum Business Solutions\Ecopetrol Prometeo - Documents\Planning Space Implementation\3. Analysis &amp; Design\Design\FC22\DRR Jaime\Por presentar a ECP\Cantagallo\Cristalina\[VRC_CRISTALINA_CF_SEC_20221231.xlsx]CF PNP'!</v>
      </c>
      <c r="G466" s="6" t="s">
        <v>36</v>
      </c>
      <c r="H466" s="1">
        <f t="shared" si="98"/>
        <v>44</v>
      </c>
      <c r="I466" s="1" t="str">
        <f t="shared" si="96"/>
        <v>='C:\Users\jaime.benazar\Quorum Business Solutions\Ecopetrol Prometeo - Documents\Planning Space Implementation\3. Analysis &amp; Design\Design\FC22\DRR Jaime\Por presentar a ECP\Cantagallo\Cristalina\[VRC_CRISTALINA_CF_SEC_20221231.xlsx]CF PNP'!$BT$44</v>
      </c>
      <c r="J466" s="1" t="s">
        <v>359</v>
      </c>
    </row>
    <row r="467" spans="1:10" x14ac:dyDescent="0.25">
      <c r="A467" s="6" t="s">
        <v>2</v>
      </c>
      <c r="B467" s="6">
        <f t="shared" si="106"/>
        <v>2032</v>
      </c>
      <c r="C467" s="1" t="s">
        <v>8</v>
      </c>
      <c r="D467" s="2" t="s">
        <v>128</v>
      </c>
      <c r="E467" s="9" t="str">
        <f t="shared" si="95"/>
        <v>PNP'!</v>
      </c>
      <c r="F467" s="5" t="str">
        <f t="shared" si="88"/>
        <v>C:\Users\jaime.benazar\Quorum Business Solutions\Ecopetrol Prometeo - Documents\Planning Space Implementation\3. Analysis &amp; Design\Design\FC22\DRR Jaime\Por presentar a ECP\Cantagallo\Cristalina\[VRC_CRISTALINA_CF_SEC_20221231.xlsx]CF PNP'!</v>
      </c>
      <c r="G467" s="6" t="s">
        <v>36</v>
      </c>
      <c r="H467" s="1">
        <f t="shared" si="98"/>
        <v>45</v>
      </c>
      <c r="I467" s="1" t="str">
        <f t="shared" si="96"/>
        <v>='C:\Users\jaime.benazar\Quorum Business Solutions\Ecopetrol Prometeo - Documents\Planning Space Implementation\3. Analysis &amp; Design\Design\FC22\DRR Jaime\Por presentar a ECP\Cantagallo\Cristalina\[VRC_CRISTALINA_CF_SEC_20221231.xlsx]CF PNP'!$BT$45</v>
      </c>
      <c r="J467" s="1" t="s">
        <v>360</v>
      </c>
    </row>
    <row r="468" spans="1:10" x14ac:dyDescent="0.25">
      <c r="A468" s="6" t="s">
        <v>2</v>
      </c>
      <c r="B468" s="6">
        <f t="shared" si="106"/>
        <v>2033</v>
      </c>
      <c r="C468" s="1" t="s">
        <v>8</v>
      </c>
      <c r="D468" s="2" t="s">
        <v>128</v>
      </c>
      <c r="E468" s="9" t="str">
        <f t="shared" si="95"/>
        <v>PNP'!</v>
      </c>
      <c r="F468" s="5" t="str">
        <f t="shared" si="88"/>
        <v>C:\Users\jaime.benazar\Quorum Business Solutions\Ecopetrol Prometeo - Documents\Planning Space Implementation\3. Analysis &amp; Design\Design\FC22\DRR Jaime\Por presentar a ECP\Cantagallo\Cristalina\[VRC_CRISTALINA_CF_SEC_20221231.xlsx]CF PNP'!</v>
      </c>
      <c r="G468" s="6" t="s">
        <v>36</v>
      </c>
      <c r="H468" s="1">
        <f t="shared" si="98"/>
        <v>46</v>
      </c>
      <c r="I468" s="1" t="str">
        <f t="shared" si="96"/>
        <v>='C:\Users\jaime.benazar\Quorum Business Solutions\Ecopetrol Prometeo - Documents\Planning Space Implementation\3. Analysis &amp; Design\Design\FC22\DRR Jaime\Por presentar a ECP\Cantagallo\Cristalina\[VRC_CRISTALINA_CF_SEC_20221231.xlsx]CF PNP'!$BT$46</v>
      </c>
      <c r="J468" s="1" t="s">
        <v>361</v>
      </c>
    </row>
    <row r="469" spans="1:10" x14ac:dyDescent="0.25">
      <c r="A469" s="6" t="s">
        <v>2</v>
      </c>
      <c r="B469" s="6">
        <f t="shared" si="106"/>
        <v>2034</v>
      </c>
      <c r="C469" s="1" t="s">
        <v>8</v>
      </c>
      <c r="D469" s="2" t="s">
        <v>128</v>
      </c>
      <c r="E469" s="9" t="str">
        <f t="shared" si="95"/>
        <v>PNP'!</v>
      </c>
      <c r="F469" s="5" t="str">
        <f t="shared" si="88"/>
        <v>C:\Users\jaime.benazar\Quorum Business Solutions\Ecopetrol Prometeo - Documents\Planning Space Implementation\3. Analysis &amp; Design\Design\FC22\DRR Jaime\Por presentar a ECP\Cantagallo\Cristalina\[VRC_CRISTALINA_CF_SEC_20221231.xlsx]CF PNP'!</v>
      </c>
      <c r="G469" s="6" t="s">
        <v>36</v>
      </c>
      <c r="H469" s="1">
        <f t="shared" si="98"/>
        <v>47</v>
      </c>
      <c r="I469" s="1" t="str">
        <f t="shared" si="96"/>
        <v>='C:\Users\jaime.benazar\Quorum Business Solutions\Ecopetrol Prometeo - Documents\Planning Space Implementation\3. Analysis &amp; Design\Design\FC22\DRR Jaime\Por presentar a ECP\Cantagallo\Cristalina\[VRC_CRISTALINA_CF_SEC_20221231.xlsx]CF PNP'!$BT$47</v>
      </c>
      <c r="J469" s="1" t="s">
        <v>362</v>
      </c>
    </row>
    <row r="470" spans="1:10" x14ac:dyDescent="0.25">
      <c r="A470" s="6" t="s">
        <v>2</v>
      </c>
      <c r="B470" s="6">
        <f t="shared" si="106"/>
        <v>2035</v>
      </c>
      <c r="C470" s="1" t="s">
        <v>8</v>
      </c>
      <c r="D470" s="2" t="s">
        <v>128</v>
      </c>
      <c r="E470" s="9" t="str">
        <f t="shared" si="95"/>
        <v>PNP'!</v>
      </c>
      <c r="F470" s="5" t="str">
        <f t="shared" si="88"/>
        <v>C:\Users\jaime.benazar\Quorum Business Solutions\Ecopetrol Prometeo - Documents\Planning Space Implementation\3. Analysis &amp; Design\Design\FC22\DRR Jaime\Por presentar a ECP\Cantagallo\Cristalina\[VRC_CRISTALINA_CF_SEC_20221231.xlsx]CF PNP'!</v>
      </c>
      <c r="G470" s="6" t="s">
        <v>36</v>
      </c>
      <c r="H470" s="1">
        <f t="shared" si="98"/>
        <v>48</v>
      </c>
      <c r="I470" s="1" t="str">
        <f t="shared" si="96"/>
        <v>='C:\Users\jaime.benazar\Quorum Business Solutions\Ecopetrol Prometeo - Documents\Planning Space Implementation\3. Analysis &amp; Design\Design\FC22\DRR Jaime\Por presentar a ECP\Cantagallo\Cristalina\[VRC_CRISTALINA_CF_SEC_20221231.xlsx]CF PNP'!$BT$48</v>
      </c>
      <c r="J470" s="1" t="s">
        <v>363</v>
      </c>
    </row>
    <row r="471" spans="1:10" x14ac:dyDescent="0.25">
      <c r="A471" s="6" t="s">
        <v>2</v>
      </c>
      <c r="B471" s="6">
        <f t="shared" si="106"/>
        <v>2036</v>
      </c>
      <c r="C471" s="1" t="s">
        <v>8</v>
      </c>
      <c r="D471" s="2" t="s">
        <v>128</v>
      </c>
      <c r="E471" s="9" t="str">
        <f t="shared" si="95"/>
        <v>PNP'!</v>
      </c>
      <c r="F471" s="5" t="str">
        <f t="shared" si="88"/>
        <v>C:\Users\jaime.benazar\Quorum Business Solutions\Ecopetrol Prometeo - Documents\Planning Space Implementation\3. Analysis &amp; Design\Design\FC22\DRR Jaime\Por presentar a ECP\Cantagallo\Cristalina\[VRC_CRISTALINA_CF_SEC_20221231.xlsx]CF PNP'!</v>
      </c>
      <c r="G471" s="6" t="s">
        <v>36</v>
      </c>
      <c r="H471" s="1">
        <f t="shared" si="98"/>
        <v>49</v>
      </c>
      <c r="I471" s="1" t="str">
        <f t="shared" si="96"/>
        <v>='C:\Users\jaime.benazar\Quorum Business Solutions\Ecopetrol Prometeo - Documents\Planning Space Implementation\3. Analysis &amp; Design\Design\FC22\DRR Jaime\Por presentar a ECP\Cantagallo\Cristalina\[VRC_CRISTALINA_CF_SEC_20221231.xlsx]CF PNP'!$BT$49</v>
      </c>
      <c r="J471" s="1" t="s">
        <v>364</v>
      </c>
    </row>
    <row r="472" spans="1:10" x14ac:dyDescent="0.25">
      <c r="A472" s="6" t="s">
        <v>2</v>
      </c>
      <c r="B472" s="6">
        <f>+B471+1</f>
        <v>2037</v>
      </c>
      <c r="C472" s="1" t="s">
        <v>8</v>
      </c>
      <c r="D472" s="2" t="s">
        <v>128</v>
      </c>
      <c r="E472" s="9" t="str">
        <f t="shared" si="95"/>
        <v>PNP'!</v>
      </c>
      <c r="F472" s="5" t="str">
        <f t="shared" si="88"/>
        <v>C:\Users\jaime.benazar\Quorum Business Solutions\Ecopetrol Prometeo - Documents\Planning Space Implementation\3. Analysis &amp; Design\Design\FC22\DRR Jaime\Por presentar a ECP\Cantagallo\Cristalina\[VRC_CRISTALINA_CF_SEC_20221231.xlsx]CF PNP'!</v>
      </c>
      <c r="G472" s="6" t="s">
        <v>36</v>
      </c>
      <c r="H472" s="1">
        <f t="shared" si="98"/>
        <v>50</v>
      </c>
      <c r="I472" s="1" t="str">
        <f t="shared" si="96"/>
        <v>='C:\Users\jaime.benazar\Quorum Business Solutions\Ecopetrol Prometeo - Documents\Planning Space Implementation\3. Analysis &amp; Design\Design\FC22\DRR Jaime\Por presentar a ECP\Cantagallo\Cristalina\[VRC_CRISTALINA_CF_SEC_20221231.xlsx]CF PNP'!$BT$50</v>
      </c>
      <c r="J472" s="1" t="s">
        <v>365</v>
      </c>
    </row>
    <row r="473" spans="1:10" x14ac:dyDescent="0.25">
      <c r="A473" s="6" t="s">
        <v>2</v>
      </c>
      <c r="B473" s="6">
        <f t="shared" ref="B473:B475" si="107">+B472+1</f>
        <v>2038</v>
      </c>
      <c r="C473" s="1" t="s">
        <v>8</v>
      </c>
      <c r="D473" s="2" t="s">
        <v>128</v>
      </c>
      <c r="E473" s="9" t="str">
        <f t="shared" si="95"/>
        <v>PNP'!</v>
      </c>
      <c r="F473" s="5" t="str">
        <f t="shared" si="88"/>
        <v>C:\Users\jaime.benazar\Quorum Business Solutions\Ecopetrol Prometeo - Documents\Planning Space Implementation\3. Analysis &amp; Design\Design\FC22\DRR Jaime\Por presentar a ECP\Cantagallo\Cristalina\[VRC_CRISTALINA_CF_SEC_20221231.xlsx]CF PNP'!</v>
      </c>
      <c r="G473" s="6" t="s">
        <v>36</v>
      </c>
      <c r="H473" s="1">
        <f t="shared" si="98"/>
        <v>51</v>
      </c>
      <c r="I473" s="1" t="str">
        <f t="shared" si="96"/>
        <v>='C:\Users\jaime.benazar\Quorum Business Solutions\Ecopetrol Prometeo - Documents\Planning Space Implementation\3. Analysis &amp; Design\Design\FC22\DRR Jaime\Por presentar a ECP\Cantagallo\Cristalina\[VRC_CRISTALINA_CF_SEC_20221231.xlsx]CF PNP'!$BT$51</v>
      </c>
      <c r="J473" s="1" t="s">
        <v>366</v>
      </c>
    </row>
    <row r="474" spans="1:10" x14ac:dyDescent="0.25">
      <c r="A474" s="6" t="s">
        <v>2</v>
      </c>
      <c r="B474" s="6">
        <f t="shared" si="107"/>
        <v>2039</v>
      </c>
      <c r="C474" s="1" t="s">
        <v>8</v>
      </c>
      <c r="D474" s="2" t="s">
        <v>128</v>
      </c>
      <c r="E474" s="9" t="str">
        <f t="shared" si="95"/>
        <v>PNP'!</v>
      </c>
      <c r="F474" s="5" t="str">
        <f t="shared" si="88"/>
        <v>C:\Users\jaime.benazar\Quorum Business Solutions\Ecopetrol Prometeo - Documents\Planning Space Implementation\3. Analysis &amp; Design\Design\FC22\DRR Jaime\Por presentar a ECP\Cantagallo\Cristalina\[VRC_CRISTALINA_CF_SEC_20221231.xlsx]CF PNP'!</v>
      </c>
      <c r="G474" s="6" t="s">
        <v>36</v>
      </c>
      <c r="H474" s="1">
        <f t="shared" si="98"/>
        <v>52</v>
      </c>
      <c r="I474" s="1" t="str">
        <f t="shared" si="96"/>
        <v>='C:\Users\jaime.benazar\Quorum Business Solutions\Ecopetrol Prometeo - Documents\Planning Space Implementation\3. Analysis &amp; Design\Design\FC22\DRR Jaime\Por presentar a ECP\Cantagallo\Cristalina\[VRC_CRISTALINA_CF_SEC_20221231.xlsx]CF PNP'!$BT$52</v>
      </c>
      <c r="J474" s="1" t="s">
        <v>367</v>
      </c>
    </row>
    <row r="475" spans="1:10" x14ac:dyDescent="0.25">
      <c r="A475" s="6" t="s">
        <v>2</v>
      </c>
      <c r="B475" s="6">
        <f t="shared" si="107"/>
        <v>2040</v>
      </c>
      <c r="C475" s="1" t="s">
        <v>8</v>
      </c>
      <c r="D475" s="2" t="s">
        <v>128</v>
      </c>
      <c r="E475" s="9" t="str">
        <f t="shared" si="95"/>
        <v>PNP'!</v>
      </c>
      <c r="F475" s="5" t="str">
        <f t="shared" si="88"/>
        <v>C:\Users\jaime.benazar\Quorum Business Solutions\Ecopetrol Prometeo - Documents\Planning Space Implementation\3. Analysis &amp; Design\Design\FC22\DRR Jaime\Por presentar a ECP\Cantagallo\Cristalina\[VRC_CRISTALINA_CF_SEC_20221231.xlsx]CF PNP'!</v>
      </c>
      <c r="G475" s="6" t="s">
        <v>36</v>
      </c>
      <c r="H475" s="1">
        <f t="shared" si="98"/>
        <v>53</v>
      </c>
      <c r="I475" s="1" t="str">
        <f t="shared" si="96"/>
        <v>='C:\Users\jaime.benazar\Quorum Business Solutions\Ecopetrol Prometeo - Documents\Planning Space Implementation\3. Analysis &amp; Design\Design\FC22\DRR Jaime\Por presentar a ECP\Cantagallo\Cristalina\[VRC_CRISTALINA_CF_SEC_20221231.xlsx]CF PNP'!$BT$53</v>
      </c>
      <c r="J475" s="1" t="s">
        <v>368</v>
      </c>
    </row>
    <row r="476" spans="1:10" x14ac:dyDescent="0.25">
      <c r="A476" s="6" t="s">
        <v>2</v>
      </c>
      <c r="B476" s="6">
        <f>+B475+1</f>
        <v>2041</v>
      </c>
      <c r="C476" s="1" t="s">
        <v>8</v>
      </c>
      <c r="D476" s="2" t="s">
        <v>128</v>
      </c>
      <c r="E476" s="9" t="str">
        <f t="shared" si="95"/>
        <v>PNP'!</v>
      </c>
      <c r="F476" s="5" t="str">
        <f t="shared" si="88"/>
        <v>C:\Users\jaime.benazar\Quorum Business Solutions\Ecopetrol Prometeo - Documents\Planning Space Implementation\3. Analysis &amp; Design\Design\FC22\DRR Jaime\Por presentar a ECP\Cantagallo\Cristalina\[VRC_CRISTALINA_CF_SEC_20221231.xlsx]CF PNP'!</v>
      </c>
      <c r="G476" s="6" t="s">
        <v>36</v>
      </c>
      <c r="H476" s="1">
        <f t="shared" si="98"/>
        <v>54</v>
      </c>
      <c r="I476" s="1" t="str">
        <f t="shared" si="96"/>
        <v>='C:\Users\jaime.benazar\Quorum Business Solutions\Ecopetrol Prometeo - Documents\Planning Space Implementation\3. Analysis &amp; Design\Design\FC22\DRR Jaime\Por presentar a ECP\Cantagallo\Cristalina\[VRC_CRISTALINA_CF_SEC_20221231.xlsx]CF PNP'!$BT$54</v>
      </c>
      <c r="J476" s="1" t="s">
        <v>369</v>
      </c>
    </row>
    <row r="477" spans="1:10" x14ac:dyDescent="0.25">
      <c r="A477" s="6" t="s">
        <v>2</v>
      </c>
      <c r="B477" s="6">
        <f t="shared" ref="B477:B478" si="108">+B476+1</f>
        <v>2042</v>
      </c>
      <c r="C477" s="1" t="s">
        <v>8</v>
      </c>
      <c r="D477" s="2" t="s">
        <v>128</v>
      </c>
      <c r="E477" s="9" t="str">
        <f t="shared" si="95"/>
        <v>PNP'!</v>
      </c>
      <c r="F477" s="5" t="str">
        <f t="shared" si="88"/>
        <v>C:\Users\jaime.benazar\Quorum Business Solutions\Ecopetrol Prometeo - Documents\Planning Space Implementation\3. Analysis &amp; Design\Design\FC22\DRR Jaime\Por presentar a ECP\Cantagallo\Cristalina\[VRC_CRISTALINA_CF_SEC_20221231.xlsx]CF PNP'!</v>
      </c>
      <c r="G477" s="6" t="s">
        <v>36</v>
      </c>
      <c r="H477" s="1">
        <f t="shared" si="98"/>
        <v>55</v>
      </c>
      <c r="I477" s="1" t="str">
        <f t="shared" si="96"/>
        <v>='C:\Users\jaime.benazar\Quorum Business Solutions\Ecopetrol Prometeo - Documents\Planning Space Implementation\3. Analysis &amp; Design\Design\FC22\DRR Jaime\Por presentar a ECP\Cantagallo\Cristalina\[VRC_CRISTALINA_CF_SEC_20221231.xlsx]CF PNP'!$BT$55</v>
      </c>
      <c r="J477" s="1" t="s">
        <v>370</v>
      </c>
    </row>
    <row r="478" spans="1:10" x14ac:dyDescent="0.25">
      <c r="A478" s="6" t="s">
        <v>2</v>
      </c>
      <c r="B478" s="6">
        <f t="shared" si="108"/>
        <v>2043</v>
      </c>
      <c r="C478" s="1" t="s">
        <v>8</v>
      </c>
      <c r="D478" s="2" t="s">
        <v>128</v>
      </c>
      <c r="E478" s="9" t="str">
        <f t="shared" si="95"/>
        <v>PNP'!</v>
      </c>
      <c r="F478" s="5" t="str">
        <f t="shared" si="88"/>
        <v>C:\Users\jaime.benazar\Quorum Business Solutions\Ecopetrol Prometeo - Documents\Planning Space Implementation\3. Analysis &amp; Design\Design\FC22\DRR Jaime\Por presentar a ECP\Cantagallo\Cristalina\[VRC_CRISTALINA_CF_SEC_20221231.xlsx]CF PNP'!</v>
      </c>
      <c r="G478" s="6" t="s">
        <v>36</v>
      </c>
      <c r="H478" s="1">
        <f t="shared" si="98"/>
        <v>56</v>
      </c>
      <c r="I478" s="1" t="str">
        <f t="shared" si="96"/>
        <v>='C:\Users\jaime.benazar\Quorum Business Solutions\Ecopetrol Prometeo - Documents\Planning Space Implementation\3. Analysis &amp; Design\Design\FC22\DRR Jaime\Por presentar a ECP\Cantagallo\Cristalina\[VRC_CRISTALINA_CF_SEC_20221231.xlsx]CF PNP'!$BT$56</v>
      </c>
      <c r="J478" s="1" t="s">
        <v>371</v>
      </c>
    </row>
    <row r="479" spans="1:10" x14ac:dyDescent="0.25">
      <c r="A479" s="6" t="s">
        <v>2</v>
      </c>
      <c r="B479" s="6">
        <f>+B478+1</f>
        <v>2044</v>
      </c>
      <c r="C479" s="1" t="s">
        <v>8</v>
      </c>
      <c r="D479" s="2" t="s">
        <v>128</v>
      </c>
      <c r="E479" s="9" t="str">
        <f t="shared" ref="E479:E494" si="109">_xlfn.CONCAT(A479,"'!")</f>
        <v>PNP'!</v>
      </c>
      <c r="F479" s="5" t="str">
        <f t="shared" ref="F479:F494" si="110">_xlfn.CONCAT(D479," ",E479)</f>
        <v>C:\Users\jaime.benazar\Quorum Business Solutions\Ecopetrol Prometeo - Documents\Planning Space Implementation\3. Analysis &amp; Design\Design\FC22\DRR Jaime\Por presentar a ECP\Cantagallo\Cristalina\[VRC_CRISTALINA_CF_SEC_20221231.xlsx]CF PNP'!</v>
      </c>
      <c r="G479" s="6" t="s">
        <v>36</v>
      </c>
      <c r="H479" s="1">
        <f t="shared" ref="H479:H494" si="111">IF(A479&lt;&gt;A478,36,H478+1)</f>
        <v>57</v>
      </c>
      <c r="I479" s="1" t="str">
        <f t="shared" ref="I479:I494" si="112">_xlfn.CONCAT("='",F479:H479)</f>
        <v>='C:\Users\jaime.benazar\Quorum Business Solutions\Ecopetrol Prometeo - Documents\Planning Space Implementation\3. Analysis &amp; Design\Design\FC22\DRR Jaime\Por presentar a ECP\Cantagallo\Cristalina\[VRC_CRISTALINA_CF_SEC_20221231.xlsx]CF PNP'!$BT$57</v>
      </c>
      <c r="J479" s="1" t="s">
        <v>372</v>
      </c>
    </row>
    <row r="480" spans="1:10" x14ac:dyDescent="0.25">
      <c r="A480" s="6" t="s">
        <v>2</v>
      </c>
      <c r="B480" s="6">
        <f t="shared" ref="B480:B494" si="113">+B479+1</f>
        <v>2045</v>
      </c>
      <c r="C480" s="1" t="s">
        <v>8</v>
      </c>
      <c r="D480" s="2" t="s">
        <v>128</v>
      </c>
      <c r="E480" s="9" t="str">
        <f t="shared" si="109"/>
        <v>PNP'!</v>
      </c>
      <c r="F480" s="5" t="str">
        <f t="shared" si="110"/>
        <v>C:\Users\jaime.benazar\Quorum Business Solutions\Ecopetrol Prometeo - Documents\Planning Space Implementation\3. Analysis &amp; Design\Design\FC22\DRR Jaime\Por presentar a ECP\Cantagallo\Cristalina\[VRC_CRISTALINA_CF_SEC_20221231.xlsx]CF PNP'!</v>
      </c>
      <c r="G480" s="6" t="s">
        <v>36</v>
      </c>
      <c r="H480" s="1">
        <f t="shared" si="111"/>
        <v>58</v>
      </c>
      <c r="I480" s="1" t="str">
        <f t="shared" si="112"/>
        <v>='C:\Users\jaime.benazar\Quorum Business Solutions\Ecopetrol Prometeo - Documents\Planning Space Implementation\3. Analysis &amp; Design\Design\FC22\DRR Jaime\Por presentar a ECP\Cantagallo\Cristalina\[VRC_CRISTALINA_CF_SEC_20221231.xlsx]CF PNP'!$BT$58</v>
      </c>
      <c r="J480" s="1" t="s">
        <v>373</v>
      </c>
    </row>
    <row r="481" spans="1:10" x14ac:dyDescent="0.25">
      <c r="A481" s="6" t="s">
        <v>2</v>
      </c>
      <c r="B481" s="6">
        <f t="shared" si="113"/>
        <v>2046</v>
      </c>
      <c r="C481" s="1" t="s">
        <v>8</v>
      </c>
      <c r="D481" s="2" t="s">
        <v>128</v>
      </c>
      <c r="E481" s="9" t="str">
        <f t="shared" si="109"/>
        <v>PNP'!</v>
      </c>
      <c r="F481" s="5" t="str">
        <f t="shared" si="110"/>
        <v>C:\Users\jaime.benazar\Quorum Business Solutions\Ecopetrol Prometeo - Documents\Planning Space Implementation\3. Analysis &amp; Design\Design\FC22\DRR Jaime\Por presentar a ECP\Cantagallo\Cristalina\[VRC_CRISTALINA_CF_SEC_20221231.xlsx]CF PNP'!</v>
      </c>
      <c r="G481" s="6" t="s">
        <v>36</v>
      </c>
      <c r="H481" s="1">
        <f t="shared" si="111"/>
        <v>59</v>
      </c>
      <c r="I481" s="1" t="str">
        <f t="shared" si="112"/>
        <v>='C:\Users\jaime.benazar\Quorum Business Solutions\Ecopetrol Prometeo - Documents\Planning Space Implementation\3. Analysis &amp; Design\Design\FC22\DRR Jaime\Por presentar a ECP\Cantagallo\Cristalina\[VRC_CRISTALINA_CF_SEC_20221231.xlsx]CF PNP'!$BT$59</v>
      </c>
      <c r="J481" s="1" t="s">
        <v>374</v>
      </c>
    </row>
    <row r="482" spans="1:10" x14ac:dyDescent="0.25">
      <c r="A482" s="6" t="s">
        <v>2</v>
      </c>
      <c r="B482" s="6">
        <f t="shared" si="113"/>
        <v>2047</v>
      </c>
      <c r="C482" s="1" t="s">
        <v>8</v>
      </c>
      <c r="D482" s="2" t="s">
        <v>128</v>
      </c>
      <c r="E482" s="9" t="str">
        <f t="shared" si="109"/>
        <v>PNP'!</v>
      </c>
      <c r="F482" s="5" t="str">
        <f t="shared" si="110"/>
        <v>C:\Users\jaime.benazar\Quorum Business Solutions\Ecopetrol Prometeo - Documents\Planning Space Implementation\3. Analysis &amp; Design\Design\FC22\DRR Jaime\Por presentar a ECP\Cantagallo\Cristalina\[VRC_CRISTALINA_CF_SEC_20221231.xlsx]CF PNP'!</v>
      </c>
      <c r="G482" s="6" t="s">
        <v>36</v>
      </c>
      <c r="H482" s="1">
        <f t="shared" si="111"/>
        <v>60</v>
      </c>
      <c r="I482" s="1" t="str">
        <f t="shared" si="112"/>
        <v>='C:\Users\jaime.benazar\Quorum Business Solutions\Ecopetrol Prometeo - Documents\Planning Space Implementation\3. Analysis &amp; Design\Design\FC22\DRR Jaime\Por presentar a ECP\Cantagallo\Cristalina\[VRC_CRISTALINA_CF_SEC_20221231.xlsx]CF PNP'!$BT$60</v>
      </c>
      <c r="J482" s="1" t="s">
        <v>375</v>
      </c>
    </row>
    <row r="483" spans="1:10" x14ac:dyDescent="0.25">
      <c r="A483" s="6" t="s">
        <v>2</v>
      </c>
      <c r="B483" s="6">
        <f t="shared" si="113"/>
        <v>2048</v>
      </c>
      <c r="C483" s="1" t="s">
        <v>8</v>
      </c>
      <c r="D483" s="2" t="s">
        <v>128</v>
      </c>
      <c r="E483" s="9" t="str">
        <f t="shared" si="109"/>
        <v>PNP'!</v>
      </c>
      <c r="F483" s="5" t="str">
        <f t="shared" si="110"/>
        <v>C:\Users\jaime.benazar\Quorum Business Solutions\Ecopetrol Prometeo - Documents\Planning Space Implementation\3. Analysis &amp; Design\Design\FC22\DRR Jaime\Por presentar a ECP\Cantagallo\Cristalina\[VRC_CRISTALINA_CF_SEC_20221231.xlsx]CF PNP'!</v>
      </c>
      <c r="G483" s="6" t="s">
        <v>36</v>
      </c>
      <c r="H483" s="1">
        <f t="shared" si="111"/>
        <v>61</v>
      </c>
      <c r="I483" s="1" t="str">
        <f t="shared" si="112"/>
        <v>='C:\Users\jaime.benazar\Quorum Business Solutions\Ecopetrol Prometeo - Documents\Planning Space Implementation\3. Analysis &amp; Design\Design\FC22\DRR Jaime\Por presentar a ECP\Cantagallo\Cristalina\[VRC_CRISTALINA_CF_SEC_20221231.xlsx]CF PNP'!$BT$61</v>
      </c>
      <c r="J483" s="1" t="s">
        <v>376</v>
      </c>
    </row>
    <row r="484" spans="1:10" x14ac:dyDescent="0.25">
      <c r="A484" s="6" t="s">
        <v>2</v>
      </c>
      <c r="B484" s="6">
        <f t="shared" si="113"/>
        <v>2049</v>
      </c>
      <c r="C484" s="1" t="s">
        <v>8</v>
      </c>
      <c r="D484" s="2" t="s">
        <v>128</v>
      </c>
      <c r="E484" s="9" t="str">
        <f t="shared" si="109"/>
        <v>PNP'!</v>
      </c>
      <c r="F484" s="5" t="str">
        <f t="shared" si="110"/>
        <v>C:\Users\jaime.benazar\Quorum Business Solutions\Ecopetrol Prometeo - Documents\Planning Space Implementation\3. Analysis &amp; Design\Design\FC22\DRR Jaime\Por presentar a ECP\Cantagallo\Cristalina\[VRC_CRISTALINA_CF_SEC_20221231.xlsx]CF PNP'!</v>
      </c>
      <c r="G484" s="6" t="s">
        <v>36</v>
      </c>
      <c r="H484" s="1">
        <f t="shared" si="111"/>
        <v>62</v>
      </c>
      <c r="I484" s="1" t="str">
        <f t="shared" si="112"/>
        <v>='C:\Users\jaime.benazar\Quorum Business Solutions\Ecopetrol Prometeo - Documents\Planning Space Implementation\3. Analysis &amp; Design\Design\FC22\DRR Jaime\Por presentar a ECP\Cantagallo\Cristalina\[VRC_CRISTALINA_CF_SEC_20221231.xlsx]CF PNP'!$BT$62</v>
      </c>
      <c r="J484" s="1" t="s">
        <v>377</v>
      </c>
    </row>
    <row r="485" spans="1:10" x14ac:dyDescent="0.25">
      <c r="A485" s="6" t="s">
        <v>2</v>
      </c>
      <c r="B485" s="6">
        <f t="shared" si="113"/>
        <v>2050</v>
      </c>
      <c r="C485" s="1" t="s">
        <v>8</v>
      </c>
      <c r="D485" s="2" t="s">
        <v>128</v>
      </c>
      <c r="E485" s="9" t="str">
        <f t="shared" si="109"/>
        <v>PNP'!</v>
      </c>
      <c r="F485" s="5" t="str">
        <f t="shared" si="110"/>
        <v>C:\Users\jaime.benazar\Quorum Business Solutions\Ecopetrol Prometeo - Documents\Planning Space Implementation\3. Analysis &amp; Design\Design\FC22\DRR Jaime\Por presentar a ECP\Cantagallo\Cristalina\[VRC_CRISTALINA_CF_SEC_20221231.xlsx]CF PNP'!</v>
      </c>
      <c r="G485" s="6" t="s">
        <v>36</v>
      </c>
      <c r="H485" s="1">
        <f t="shared" si="111"/>
        <v>63</v>
      </c>
      <c r="I485" s="1" t="str">
        <f t="shared" si="112"/>
        <v>='C:\Users\jaime.benazar\Quorum Business Solutions\Ecopetrol Prometeo - Documents\Planning Space Implementation\3. Analysis &amp; Design\Design\FC22\DRR Jaime\Por presentar a ECP\Cantagallo\Cristalina\[VRC_CRISTALINA_CF_SEC_20221231.xlsx]CF PNP'!$BT$63</v>
      </c>
      <c r="J485" s="1" t="s">
        <v>378</v>
      </c>
    </row>
    <row r="486" spans="1:10" x14ac:dyDescent="0.25">
      <c r="A486" s="6" t="s">
        <v>2</v>
      </c>
      <c r="B486" s="6">
        <f t="shared" si="113"/>
        <v>2051</v>
      </c>
      <c r="C486" s="1" t="s">
        <v>8</v>
      </c>
      <c r="D486" s="2" t="s">
        <v>128</v>
      </c>
      <c r="E486" s="9" t="str">
        <f t="shared" si="109"/>
        <v>PNP'!</v>
      </c>
      <c r="F486" s="5" t="str">
        <f t="shared" si="110"/>
        <v>C:\Users\jaime.benazar\Quorum Business Solutions\Ecopetrol Prometeo - Documents\Planning Space Implementation\3. Analysis &amp; Design\Design\FC22\DRR Jaime\Por presentar a ECP\Cantagallo\Cristalina\[VRC_CRISTALINA_CF_SEC_20221231.xlsx]CF PNP'!</v>
      </c>
      <c r="G486" s="6" t="s">
        <v>36</v>
      </c>
      <c r="H486" s="1">
        <f t="shared" si="111"/>
        <v>64</v>
      </c>
      <c r="I486" s="1" t="str">
        <f t="shared" si="112"/>
        <v>='C:\Users\jaime.benazar\Quorum Business Solutions\Ecopetrol Prometeo - Documents\Planning Space Implementation\3. Analysis &amp; Design\Design\FC22\DRR Jaime\Por presentar a ECP\Cantagallo\Cristalina\[VRC_CRISTALINA_CF_SEC_20221231.xlsx]CF PNP'!$BT$64</v>
      </c>
      <c r="J486" s="1" t="s">
        <v>379</v>
      </c>
    </row>
    <row r="487" spans="1:10" x14ac:dyDescent="0.25">
      <c r="A487" s="6" t="s">
        <v>2</v>
      </c>
      <c r="B487" s="6">
        <f t="shared" si="113"/>
        <v>2052</v>
      </c>
      <c r="C487" s="1" t="s">
        <v>8</v>
      </c>
      <c r="D487" s="2" t="s">
        <v>128</v>
      </c>
      <c r="E487" s="9" t="str">
        <f t="shared" si="109"/>
        <v>PNP'!</v>
      </c>
      <c r="F487" s="5" t="str">
        <f t="shared" si="110"/>
        <v>C:\Users\jaime.benazar\Quorum Business Solutions\Ecopetrol Prometeo - Documents\Planning Space Implementation\3. Analysis &amp; Design\Design\FC22\DRR Jaime\Por presentar a ECP\Cantagallo\Cristalina\[VRC_CRISTALINA_CF_SEC_20221231.xlsx]CF PNP'!</v>
      </c>
      <c r="G487" s="6" t="s">
        <v>36</v>
      </c>
      <c r="H487" s="1">
        <f t="shared" si="111"/>
        <v>65</v>
      </c>
      <c r="I487" s="1" t="str">
        <f t="shared" si="112"/>
        <v>='C:\Users\jaime.benazar\Quorum Business Solutions\Ecopetrol Prometeo - Documents\Planning Space Implementation\3. Analysis &amp; Design\Design\FC22\DRR Jaime\Por presentar a ECP\Cantagallo\Cristalina\[VRC_CRISTALINA_CF_SEC_20221231.xlsx]CF PNP'!$BT$65</v>
      </c>
      <c r="J487" s="1" t="s">
        <v>380</v>
      </c>
    </row>
    <row r="488" spans="1:10" x14ac:dyDescent="0.25">
      <c r="A488" s="6" t="s">
        <v>2</v>
      </c>
      <c r="B488" s="6">
        <f t="shared" si="113"/>
        <v>2053</v>
      </c>
      <c r="C488" s="1" t="s">
        <v>8</v>
      </c>
      <c r="D488" s="2" t="s">
        <v>128</v>
      </c>
      <c r="E488" s="9" t="str">
        <f t="shared" si="109"/>
        <v>PNP'!</v>
      </c>
      <c r="F488" s="5" t="str">
        <f t="shared" si="110"/>
        <v>C:\Users\jaime.benazar\Quorum Business Solutions\Ecopetrol Prometeo - Documents\Planning Space Implementation\3. Analysis &amp; Design\Design\FC22\DRR Jaime\Por presentar a ECP\Cantagallo\Cristalina\[VRC_CRISTALINA_CF_SEC_20221231.xlsx]CF PNP'!</v>
      </c>
      <c r="G488" s="6" t="s">
        <v>36</v>
      </c>
      <c r="H488" s="1">
        <f t="shared" si="111"/>
        <v>66</v>
      </c>
      <c r="I488" s="1" t="str">
        <f t="shared" si="112"/>
        <v>='C:\Users\jaime.benazar\Quorum Business Solutions\Ecopetrol Prometeo - Documents\Planning Space Implementation\3. Analysis &amp; Design\Design\FC22\DRR Jaime\Por presentar a ECP\Cantagallo\Cristalina\[VRC_CRISTALINA_CF_SEC_20221231.xlsx]CF PNP'!$BT$66</v>
      </c>
      <c r="J488" s="1" t="s">
        <v>381</v>
      </c>
    </row>
    <row r="489" spans="1:10" x14ac:dyDescent="0.25">
      <c r="A489" s="6" t="s">
        <v>2</v>
      </c>
      <c r="B489" s="6">
        <f t="shared" si="113"/>
        <v>2054</v>
      </c>
      <c r="C489" s="1" t="s">
        <v>8</v>
      </c>
      <c r="D489" s="2" t="s">
        <v>128</v>
      </c>
      <c r="E489" s="9" t="str">
        <f t="shared" si="109"/>
        <v>PNP'!</v>
      </c>
      <c r="F489" s="5" t="str">
        <f t="shared" si="110"/>
        <v>C:\Users\jaime.benazar\Quorum Business Solutions\Ecopetrol Prometeo - Documents\Planning Space Implementation\3. Analysis &amp; Design\Design\FC22\DRR Jaime\Por presentar a ECP\Cantagallo\Cristalina\[VRC_CRISTALINA_CF_SEC_20221231.xlsx]CF PNP'!</v>
      </c>
      <c r="G489" s="6" t="s">
        <v>36</v>
      </c>
      <c r="H489" s="1">
        <f t="shared" si="111"/>
        <v>67</v>
      </c>
      <c r="I489" s="1" t="str">
        <f t="shared" si="112"/>
        <v>='C:\Users\jaime.benazar\Quorum Business Solutions\Ecopetrol Prometeo - Documents\Planning Space Implementation\3. Analysis &amp; Design\Design\FC22\DRR Jaime\Por presentar a ECP\Cantagallo\Cristalina\[VRC_CRISTALINA_CF_SEC_20221231.xlsx]CF PNP'!$BT$67</v>
      </c>
      <c r="J489" s="1" t="s">
        <v>382</v>
      </c>
    </row>
    <row r="490" spans="1:10" x14ac:dyDescent="0.25">
      <c r="A490" s="6" t="s">
        <v>2</v>
      </c>
      <c r="B490" s="6">
        <f t="shared" si="113"/>
        <v>2055</v>
      </c>
      <c r="C490" s="1" t="s">
        <v>8</v>
      </c>
      <c r="D490" s="2" t="s">
        <v>128</v>
      </c>
      <c r="E490" s="9" t="str">
        <f t="shared" si="109"/>
        <v>PNP'!</v>
      </c>
      <c r="F490" s="5" t="str">
        <f t="shared" si="110"/>
        <v>C:\Users\jaime.benazar\Quorum Business Solutions\Ecopetrol Prometeo - Documents\Planning Space Implementation\3. Analysis &amp; Design\Design\FC22\DRR Jaime\Por presentar a ECP\Cantagallo\Cristalina\[VRC_CRISTALINA_CF_SEC_20221231.xlsx]CF PNP'!</v>
      </c>
      <c r="G490" s="6" t="s">
        <v>36</v>
      </c>
      <c r="H490" s="1">
        <f t="shared" si="111"/>
        <v>68</v>
      </c>
      <c r="I490" s="1" t="str">
        <f t="shared" si="112"/>
        <v>='C:\Users\jaime.benazar\Quorum Business Solutions\Ecopetrol Prometeo - Documents\Planning Space Implementation\3. Analysis &amp; Design\Design\FC22\DRR Jaime\Por presentar a ECP\Cantagallo\Cristalina\[VRC_CRISTALINA_CF_SEC_20221231.xlsx]CF PNP'!$BT$68</v>
      </c>
      <c r="J490" s="1" t="s">
        <v>383</v>
      </c>
    </row>
    <row r="491" spans="1:10" x14ac:dyDescent="0.25">
      <c r="A491" s="6" t="s">
        <v>2</v>
      </c>
      <c r="B491" s="6">
        <f t="shared" si="113"/>
        <v>2056</v>
      </c>
      <c r="C491" s="1" t="s">
        <v>8</v>
      </c>
      <c r="D491" s="2" t="s">
        <v>128</v>
      </c>
      <c r="E491" s="9" t="str">
        <f t="shared" si="109"/>
        <v>PNP'!</v>
      </c>
      <c r="F491" s="5" t="str">
        <f t="shared" si="110"/>
        <v>C:\Users\jaime.benazar\Quorum Business Solutions\Ecopetrol Prometeo - Documents\Planning Space Implementation\3. Analysis &amp; Design\Design\FC22\DRR Jaime\Por presentar a ECP\Cantagallo\Cristalina\[VRC_CRISTALINA_CF_SEC_20221231.xlsx]CF PNP'!</v>
      </c>
      <c r="G491" s="6" t="s">
        <v>36</v>
      </c>
      <c r="H491" s="1">
        <f t="shared" si="111"/>
        <v>69</v>
      </c>
      <c r="I491" s="1" t="str">
        <f t="shared" si="112"/>
        <v>='C:\Users\jaime.benazar\Quorum Business Solutions\Ecopetrol Prometeo - Documents\Planning Space Implementation\3. Analysis &amp; Design\Design\FC22\DRR Jaime\Por presentar a ECP\Cantagallo\Cristalina\[VRC_CRISTALINA_CF_SEC_20221231.xlsx]CF PNP'!$BT$69</v>
      </c>
      <c r="J491" s="1" t="s">
        <v>384</v>
      </c>
    </row>
    <row r="492" spans="1:10" x14ac:dyDescent="0.25">
      <c r="A492" s="6" t="s">
        <v>2</v>
      </c>
      <c r="B492" s="6">
        <f t="shared" si="113"/>
        <v>2057</v>
      </c>
      <c r="C492" s="1" t="s">
        <v>8</v>
      </c>
      <c r="D492" s="2" t="s">
        <v>128</v>
      </c>
      <c r="E492" s="9" t="str">
        <f t="shared" si="109"/>
        <v>PNP'!</v>
      </c>
      <c r="F492" s="5" t="str">
        <f t="shared" si="110"/>
        <v>C:\Users\jaime.benazar\Quorum Business Solutions\Ecopetrol Prometeo - Documents\Planning Space Implementation\3. Analysis &amp; Design\Design\FC22\DRR Jaime\Por presentar a ECP\Cantagallo\Cristalina\[VRC_CRISTALINA_CF_SEC_20221231.xlsx]CF PNP'!</v>
      </c>
      <c r="G492" s="6" t="s">
        <v>36</v>
      </c>
      <c r="H492" s="1">
        <f t="shared" si="111"/>
        <v>70</v>
      </c>
      <c r="I492" s="1" t="str">
        <f t="shared" si="112"/>
        <v>='C:\Users\jaime.benazar\Quorum Business Solutions\Ecopetrol Prometeo - Documents\Planning Space Implementation\3. Analysis &amp; Design\Design\FC22\DRR Jaime\Por presentar a ECP\Cantagallo\Cristalina\[VRC_CRISTALINA_CF_SEC_20221231.xlsx]CF PNP'!$BT$70</v>
      </c>
      <c r="J492" s="1" t="s">
        <v>385</v>
      </c>
    </row>
    <row r="493" spans="1:10" x14ac:dyDescent="0.25">
      <c r="A493" s="6" t="s">
        <v>2</v>
      </c>
      <c r="B493" s="6">
        <f t="shared" si="113"/>
        <v>2058</v>
      </c>
      <c r="C493" s="1" t="s">
        <v>8</v>
      </c>
      <c r="D493" s="2" t="s">
        <v>128</v>
      </c>
      <c r="E493" s="9" t="str">
        <f t="shared" si="109"/>
        <v>PNP'!</v>
      </c>
      <c r="F493" s="5" t="str">
        <f t="shared" si="110"/>
        <v>C:\Users\jaime.benazar\Quorum Business Solutions\Ecopetrol Prometeo - Documents\Planning Space Implementation\3. Analysis &amp; Design\Design\FC22\DRR Jaime\Por presentar a ECP\Cantagallo\Cristalina\[VRC_CRISTALINA_CF_SEC_20221231.xlsx]CF PNP'!</v>
      </c>
      <c r="G493" s="6" t="s">
        <v>36</v>
      </c>
      <c r="H493" s="1">
        <f t="shared" si="111"/>
        <v>71</v>
      </c>
      <c r="I493" s="1" t="str">
        <f t="shared" si="112"/>
        <v>='C:\Users\jaime.benazar\Quorum Business Solutions\Ecopetrol Prometeo - Documents\Planning Space Implementation\3. Analysis &amp; Design\Design\FC22\DRR Jaime\Por presentar a ECP\Cantagallo\Cristalina\[VRC_CRISTALINA_CF_SEC_20221231.xlsx]CF PNP'!$BT$71</v>
      </c>
      <c r="J493" s="1" t="s">
        <v>386</v>
      </c>
    </row>
    <row r="494" spans="1:10" x14ac:dyDescent="0.25">
      <c r="A494" s="6" t="s">
        <v>2</v>
      </c>
      <c r="B494" s="6">
        <f t="shared" si="113"/>
        <v>2059</v>
      </c>
      <c r="C494" s="1" t="s">
        <v>8</v>
      </c>
      <c r="D494" s="2" t="s">
        <v>128</v>
      </c>
      <c r="E494" s="9" t="str">
        <f t="shared" si="109"/>
        <v>PNP'!</v>
      </c>
      <c r="F494" s="5" t="str">
        <f t="shared" si="110"/>
        <v>C:\Users\jaime.benazar\Quorum Business Solutions\Ecopetrol Prometeo - Documents\Planning Space Implementation\3. Analysis &amp; Design\Design\FC22\DRR Jaime\Por presentar a ECP\Cantagallo\Cristalina\[VRC_CRISTALINA_CF_SEC_20221231.xlsx]CF PNP'!</v>
      </c>
      <c r="G494" s="6" t="s">
        <v>36</v>
      </c>
      <c r="H494" s="1">
        <f t="shared" si="111"/>
        <v>72</v>
      </c>
      <c r="I494" s="1" t="str">
        <f t="shared" si="112"/>
        <v>='C:\Users\jaime.benazar\Quorum Business Solutions\Ecopetrol Prometeo - Documents\Planning Space Implementation\3. Analysis &amp; Design\Design\FC22\DRR Jaime\Por presentar a ECP\Cantagallo\Cristalina\[VRC_CRISTALINA_CF_SEC_20221231.xlsx]CF PNP'!$BT$72</v>
      </c>
      <c r="J494" s="1" t="s">
        <v>387</v>
      </c>
    </row>
    <row r="495" spans="1:10" x14ac:dyDescent="0.25">
      <c r="A495" s="6" t="s">
        <v>28</v>
      </c>
      <c r="B495" s="6"/>
      <c r="C495" s="1" t="s">
        <v>8</v>
      </c>
      <c r="D495" s="2"/>
      <c r="E495" s="9"/>
      <c r="F495" s="5" t="str">
        <f t="shared" si="88"/>
        <v xml:space="preserve"> </v>
      </c>
      <c r="G495" s="6"/>
      <c r="H495" s="1"/>
      <c r="I495" s="1"/>
      <c r="J495" s="4"/>
    </row>
    <row r="496" spans="1:10" x14ac:dyDescent="0.25">
      <c r="A496" s="6" t="s">
        <v>3</v>
      </c>
      <c r="B496" s="6">
        <v>2023</v>
      </c>
      <c r="C496" s="1" t="s">
        <v>8</v>
      </c>
      <c r="D496" s="2" t="s">
        <v>128</v>
      </c>
      <c r="E496" s="9" t="str">
        <f t="shared" si="95"/>
        <v>PND'!</v>
      </c>
      <c r="F496" s="5" t="str">
        <f t="shared" si="88"/>
        <v>C:\Users\jaime.benazar\Quorum Business Solutions\Ecopetrol Prometeo - Documents\Planning Space Implementation\3. Analysis &amp; Design\Design\FC22\DRR Jaime\Por presentar a ECP\Cantagallo\Cristalina\[VRC_CRISTALINA_CF_SEC_20221231.xlsx]CF PND'!</v>
      </c>
      <c r="G496" s="6" t="s">
        <v>36</v>
      </c>
      <c r="H496" s="1">
        <f>IF(A496&lt;&gt;A480,36,H480+1)</f>
        <v>36</v>
      </c>
      <c r="I496" s="1" t="str">
        <f t="shared" si="96"/>
        <v>='C:\Users\jaime.benazar\Quorum Business Solutions\Ecopetrol Prometeo - Documents\Planning Space Implementation\3. Analysis &amp; Design\Design\FC22\DRR Jaime\Por presentar a ECP\Cantagallo\Cristalina\[VRC_CRISTALINA_CF_SEC_20221231.xlsx]CF PND'!$BT$36</v>
      </c>
      <c r="J496" s="1" t="s">
        <v>388</v>
      </c>
    </row>
    <row r="497" spans="1:10" x14ac:dyDescent="0.25">
      <c r="A497" s="6" t="s">
        <v>3</v>
      </c>
      <c r="B497" s="6">
        <f>+B496+1</f>
        <v>2024</v>
      </c>
      <c r="C497" s="1" t="s">
        <v>8</v>
      </c>
      <c r="D497" s="2" t="s">
        <v>128</v>
      </c>
      <c r="E497" s="9" t="str">
        <f t="shared" si="95"/>
        <v>PND'!</v>
      </c>
      <c r="F497" s="5" t="str">
        <f t="shared" si="88"/>
        <v>C:\Users\jaime.benazar\Quorum Business Solutions\Ecopetrol Prometeo - Documents\Planning Space Implementation\3. Analysis &amp; Design\Design\FC22\DRR Jaime\Por presentar a ECP\Cantagallo\Cristalina\[VRC_CRISTALINA_CF_SEC_20221231.xlsx]CF PND'!</v>
      </c>
      <c r="G497" s="6" t="s">
        <v>36</v>
      </c>
      <c r="H497" s="1">
        <f t="shared" si="98"/>
        <v>37</v>
      </c>
      <c r="I497" s="1" t="str">
        <f t="shared" si="96"/>
        <v>='C:\Users\jaime.benazar\Quorum Business Solutions\Ecopetrol Prometeo - Documents\Planning Space Implementation\3. Analysis &amp; Design\Design\FC22\DRR Jaime\Por presentar a ECP\Cantagallo\Cristalina\[VRC_CRISTALINA_CF_SEC_20221231.xlsx]CF PND'!$BT$37</v>
      </c>
      <c r="J497" s="1" t="s">
        <v>389</v>
      </c>
    </row>
    <row r="498" spans="1:10" x14ac:dyDescent="0.25">
      <c r="A498" s="6" t="s">
        <v>3</v>
      </c>
      <c r="B498" s="6">
        <f t="shared" ref="B498:B509" si="114">+B497+1</f>
        <v>2025</v>
      </c>
      <c r="C498" s="1" t="s">
        <v>8</v>
      </c>
      <c r="D498" s="2" t="s">
        <v>128</v>
      </c>
      <c r="E498" s="9" t="str">
        <f t="shared" si="95"/>
        <v>PND'!</v>
      </c>
      <c r="F498" s="5" t="str">
        <f t="shared" si="88"/>
        <v>C:\Users\jaime.benazar\Quorum Business Solutions\Ecopetrol Prometeo - Documents\Planning Space Implementation\3. Analysis &amp; Design\Design\FC22\DRR Jaime\Por presentar a ECP\Cantagallo\Cristalina\[VRC_CRISTALINA_CF_SEC_20221231.xlsx]CF PND'!</v>
      </c>
      <c r="G498" s="6" t="s">
        <v>36</v>
      </c>
      <c r="H498" s="1">
        <f t="shared" si="98"/>
        <v>38</v>
      </c>
      <c r="I498" s="1" t="str">
        <f t="shared" si="96"/>
        <v>='C:\Users\jaime.benazar\Quorum Business Solutions\Ecopetrol Prometeo - Documents\Planning Space Implementation\3. Analysis &amp; Design\Design\FC22\DRR Jaime\Por presentar a ECP\Cantagallo\Cristalina\[VRC_CRISTALINA_CF_SEC_20221231.xlsx]CF PND'!$BT$38</v>
      </c>
      <c r="J498" s="1" t="s">
        <v>390</v>
      </c>
    </row>
    <row r="499" spans="1:10" x14ac:dyDescent="0.25">
      <c r="A499" s="6" t="s">
        <v>3</v>
      </c>
      <c r="B499" s="6">
        <f t="shared" si="114"/>
        <v>2026</v>
      </c>
      <c r="C499" s="1" t="s">
        <v>8</v>
      </c>
      <c r="D499" s="2" t="s">
        <v>128</v>
      </c>
      <c r="E499" s="9" t="str">
        <f t="shared" si="95"/>
        <v>PND'!</v>
      </c>
      <c r="F499" s="5" t="str">
        <f t="shared" si="88"/>
        <v>C:\Users\jaime.benazar\Quorum Business Solutions\Ecopetrol Prometeo - Documents\Planning Space Implementation\3. Analysis &amp; Design\Design\FC22\DRR Jaime\Por presentar a ECP\Cantagallo\Cristalina\[VRC_CRISTALINA_CF_SEC_20221231.xlsx]CF PND'!</v>
      </c>
      <c r="G499" s="6" t="s">
        <v>36</v>
      </c>
      <c r="H499" s="1">
        <f t="shared" si="98"/>
        <v>39</v>
      </c>
      <c r="I499" s="1" t="str">
        <f t="shared" si="96"/>
        <v>='C:\Users\jaime.benazar\Quorum Business Solutions\Ecopetrol Prometeo - Documents\Planning Space Implementation\3. Analysis &amp; Design\Design\FC22\DRR Jaime\Por presentar a ECP\Cantagallo\Cristalina\[VRC_CRISTALINA_CF_SEC_20221231.xlsx]CF PND'!$BT$39</v>
      </c>
      <c r="J499" s="1" t="s">
        <v>391</v>
      </c>
    </row>
    <row r="500" spans="1:10" x14ac:dyDescent="0.25">
      <c r="A500" s="6" t="s">
        <v>3</v>
      </c>
      <c r="B500" s="6">
        <f t="shared" si="114"/>
        <v>2027</v>
      </c>
      <c r="C500" s="1" t="s">
        <v>8</v>
      </c>
      <c r="D500" s="2" t="s">
        <v>128</v>
      </c>
      <c r="E500" s="9" t="str">
        <f t="shared" si="95"/>
        <v>PND'!</v>
      </c>
      <c r="F500" s="5" t="str">
        <f t="shared" si="88"/>
        <v>C:\Users\jaime.benazar\Quorum Business Solutions\Ecopetrol Prometeo - Documents\Planning Space Implementation\3. Analysis &amp; Design\Design\FC22\DRR Jaime\Por presentar a ECP\Cantagallo\Cristalina\[VRC_CRISTALINA_CF_SEC_20221231.xlsx]CF PND'!</v>
      </c>
      <c r="G500" s="6" t="s">
        <v>36</v>
      </c>
      <c r="H500" s="1">
        <f t="shared" si="98"/>
        <v>40</v>
      </c>
      <c r="I500" s="1" t="str">
        <f t="shared" si="96"/>
        <v>='C:\Users\jaime.benazar\Quorum Business Solutions\Ecopetrol Prometeo - Documents\Planning Space Implementation\3. Analysis &amp; Design\Design\FC22\DRR Jaime\Por presentar a ECP\Cantagallo\Cristalina\[VRC_CRISTALINA_CF_SEC_20221231.xlsx]CF PND'!$BT$40</v>
      </c>
      <c r="J500" s="1" t="s">
        <v>392</v>
      </c>
    </row>
    <row r="501" spans="1:10" x14ac:dyDescent="0.25">
      <c r="A501" s="6" t="s">
        <v>3</v>
      </c>
      <c r="B501" s="6">
        <f t="shared" si="114"/>
        <v>2028</v>
      </c>
      <c r="C501" s="1" t="s">
        <v>8</v>
      </c>
      <c r="D501" s="2" t="s">
        <v>128</v>
      </c>
      <c r="E501" s="9" t="str">
        <f t="shared" si="95"/>
        <v>PND'!</v>
      </c>
      <c r="F501" s="5" t="str">
        <f t="shared" si="88"/>
        <v>C:\Users\jaime.benazar\Quorum Business Solutions\Ecopetrol Prometeo - Documents\Planning Space Implementation\3. Analysis &amp; Design\Design\FC22\DRR Jaime\Por presentar a ECP\Cantagallo\Cristalina\[VRC_CRISTALINA_CF_SEC_20221231.xlsx]CF PND'!</v>
      </c>
      <c r="G501" s="6" t="s">
        <v>36</v>
      </c>
      <c r="H501" s="1">
        <f t="shared" si="98"/>
        <v>41</v>
      </c>
      <c r="I501" s="1" t="str">
        <f t="shared" si="96"/>
        <v>='C:\Users\jaime.benazar\Quorum Business Solutions\Ecopetrol Prometeo - Documents\Planning Space Implementation\3. Analysis &amp; Design\Design\FC22\DRR Jaime\Por presentar a ECP\Cantagallo\Cristalina\[VRC_CRISTALINA_CF_SEC_20221231.xlsx]CF PND'!$BT$41</v>
      </c>
      <c r="J501" s="1" t="s">
        <v>393</v>
      </c>
    </row>
    <row r="502" spans="1:10" x14ac:dyDescent="0.25">
      <c r="A502" s="6" t="s">
        <v>3</v>
      </c>
      <c r="B502" s="6">
        <f t="shared" si="114"/>
        <v>2029</v>
      </c>
      <c r="C502" s="1" t="s">
        <v>8</v>
      </c>
      <c r="D502" s="2" t="s">
        <v>128</v>
      </c>
      <c r="E502" s="9" t="str">
        <f t="shared" si="95"/>
        <v>PND'!</v>
      </c>
      <c r="F502" s="5" t="str">
        <f t="shared" si="88"/>
        <v>C:\Users\jaime.benazar\Quorum Business Solutions\Ecopetrol Prometeo - Documents\Planning Space Implementation\3. Analysis &amp; Design\Design\FC22\DRR Jaime\Por presentar a ECP\Cantagallo\Cristalina\[VRC_CRISTALINA_CF_SEC_20221231.xlsx]CF PND'!</v>
      </c>
      <c r="G502" s="6" t="s">
        <v>36</v>
      </c>
      <c r="H502" s="1">
        <f t="shared" si="98"/>
        <v>42</v>
      </c>
      <c r="I502" s="1" t="str">
        <f t="shared" si="96"/>
        <v>='C:\Users\jaime.benazar\Quorum Business Solutions\Ecopetrol Prometeo - Documents\Planning Space Implementation\3. Analysis &amp; Design\Design\FC22\DRR Jaime\Por presentar a ECP\Cantagallo\Cristalina\[VRC_CRISTALINA_CF_SEC_20221231.xlsx]CF PND'!$BT$42</v>
      </c>
      <c r="J502" s="1" t="s">
        <v>394</v>
      </c>
    </row>
    <row r="503" spans="1:10" x14ac:dyDescent="0.25">
      <c r="A503" s="6" t="s">
        <v>3</v>
      </c>
      <c r="B503" s="6">
        <f t="shared" si="114"/>
        <v>2030</v>
      </c>
      <c r="C503" s="1" t="s">
        <v>8</v>
      </c>
      <c r="D503" s="2" t="s">
        <v>128</v>
      </c>
      <c r="E503" s="9" t="str">
        <f t="shared" si="95"/>
        <v>PND'!</v>
      </c>
      <c r="F503" s="5" t="str">
        <f t="shared" si="88"/>
        <v>C:\Users\jaime.benazar\Quorum Business Solutions\Ecopetrol Prometeo - Documents\Planning Space Implementation\3. Analysis &amp; Design\Design\FC22\DRR Jaime\Por presentar a ECP\Cantagallo\Cristalina\[VRC_CRISTALINA_CF_SEC_20221231.xlsx]CF PND'!</v>
      </c>
      <c r="G503" s="6" t="s">
        <v>36</v>
      </c>
      <c r="H503" s="1">
        <f t="shared" si="98"/>
        <v>43</v>
      </c>
      <c r="I503" s="1" t="str">
        <f t="shared" si="96"/>
        <v>='C:\Users\jaime.benazar\Quorum Business Solutions\Ecopetrol Prometeo - Documents\Planning Space Implementation\3. Analysis &amp; Design\Design\FC22\DRR Jaime\Por presentar a ECP\Cantagallo\Cristalina\[VRC_CRISTALINA_CF_SEC_20221231.xlsx]CF PND'!$BT$43</v>
      </c>
      <c r="J503" s="1" t="s">
        <v>395</v>
      </c>
    </row>
    <row r="504" spans="1:10" x14ac:dyDescent="0.25">
      <c r="A504" s="6" t="s">
        <v>3</v>
      </c>
      <c r="B504" s="6">
        <f t="shared" si="114"/>
        <v>2031</v>
      </c>
      <c r="C504" s="1" t="s">
        <v>8</v>
      </c>
      <c r="D504" s="2" t="s">
        <v>128</v>
      </c>
      <c r="E504" s="9" t="str">
        <f t="shared" si="95"/>
        <v>PND'!</v>
      </c>
      <c r="F504" s="5" t="str">
        <f t="shared" si="88"/>
        <v>C:\Users\jaime.benazar\Quorum Business Solutions\Ecopetrol Prometeo - Documents\Planning Space Implementation\3. Analysis &amp; Design\Design\FC22\DRR Jaime\Por presentar a ECP\Cantagallo\Cristalina\[VRC_CRISTALINA_CF_SEC_20221231.xlsx]CF PND'!</v>
      </c>
      <c r="G504" s="6" t="s">
        <v>36</v>
      </c>
      <c r="H504" s="1">
        <f t="shared" si="98"/>
        <v>44</v>
      </c>
      <c r="I504" s="1" t="str">
        <f t="shared" si="96"/>
        <v>='C:\Users\jaime.benazar\Quorum Business Solutions\Ecopetrol Prometeo - Documents\Planning Space Implementation\3. Analysis &amp; Design\Design\FC22\DRR Jaime\Por presentar a ECP\Cantagallo\Cristalina\[VRC_CRISTALINA_CF_SEC_20221231.xlsx]CF PND'!$BT$44</v>
      </c>
      <c r="J504" s="1" t="s">
        <v>396</v>
      </c>
    </row>
    <row r="505" spans="1:10" x14ac:dyDescent="0.25">
      <c r="A505" s="6" t="s">
        <v>3</v>
      </c>
      <c r="B505" s="6">
        <f t="shared" si="114"/>
        <v>2032</v>
      </c>
      <c r="C505" s="1" t="s">
        <v>8</v>
      </c>
      <c r="D505" s="2" t="s">
        <v>128</v>
      </c>
      <c r="E505" s="9" t="str">
        <f t="shared" si="95"/>
        <v>PND'!</v>
      </c>
      <c r="F505" s="5" t="str">
        <f t="shared" ref="F505:F516" si="115">_xlfn.CONCAT(D505," ",E505)</f>
        <v>C:\Users\jaime.benazar\Quorum Business Solutions\Ecopetrol Prometeo - Documents\Planning Space Implementation\3. Analysis &amp; Design\Design\FC22\DRR Jaime\Por presentar a ECP\Cantagallo\Cristalina\[VRC_CRISTALINA_CF_SEC_20221231.xlsx]CF PND'!</v>
      </c>
      <c r="G505" s="6" t="s">
        <v>36</v>
      </c>
      <c r="H505" s="1">
        <f t="shared" si="98"/>
        <v>45</v>
      </c>
      <c r="I505" s="1" t="str">
        <f t="shared" si="96"/>
        <v>='C:\Users\jaime.benazar\Quorum Business Solutions\Ecopetrol Prometeo - Documents\Planning Space Implementation\3. Analysis &amp; Design\Design\FC22\DRR Jaime\Por presentar a ECP\Cantagallo\Cristalina\[VRC_CRISTALINA_CF_SEC_20221231.xlsx]CF PND'!$BT$45</v>
      </c>
      <c r="J505" s="1" t="s">
        <v>397</v>
      </c>
    </row>
    <row r="506" spans="1:10" x14ac:dyDescent="0.25">
      <c r="A506" s="6" t="s">
        <v>3</v>
      </c>
      <c r="B506" s="6">
        <f t="shared" si="114"/>
        <v>2033</v>
      </c>
      <c r="C506" s="1" t="s">
        <v>8</v>
      </c>
      <c r="D506" s="2" t="s">
        <v>128</v>
      </c>
      <c r="E506" s="9" t="str">
        <f t="shared" si="95"/>
        <v>PND'!</v>
      </c>
      <c r="F506" s="5" t="str">
        <f t="shared" si="115"/>
        <v>C:\Users\jaime.benazar\Quorum Business Solutions\Ecopetrol Prometeo - Documents\Planning Space Implementation\3. Analysis &amp; Design\Design\FC22\DRR Jaime\Por presentar a ECP\Cantagallo\Cristalina\[VRC_CRISTALINA_CF_SEC_20221231.xlsx]CF PND'!</v>
      </c>
      <c r="G506" s="6" t="s">
        <v>36</v>
      </c>
      <c r="H506" s="1">
        <f t="shared" si="98"/>
        <v>46</v>
      </c>
      <c r="I506" s="1" t="str">
        <f t="shared" si="96"/>
        <v>='C:\Users\jaime.benazar\Quorum Business Solutions\Ecopetrol Prometeo - Documents\Planning Space Implementation\3. Analysis &amp; Design\Design\FC22\DRR Jaime\Por presentar a ECP\Cantagallo\Cristalina\[VRC_CRISTALINA_CF_SEC_20221231.xlsx]CF PND'!$BT$46</v>
      </c>
      <c r="J506" s="1" t="s">
        <v>398</v>
      </c>
    </row>
    <row r="507" spans="1:10" x14ac:dyDescent="0.25">
      <c r="A507" s="6" t="s">
        <v>3</v>
      </c>
      <c r="B507" s="6">
        <f t="shared" si="114"/>
        <v>2034</v>
      </c>
      <c r="C507" s="1" t="s">
        <v>8</v>
      </c>
      <c r="D507" s="2" t="s">
        <v>128</v>
      </c>
      <c r="E507" s="9" t="str">
        <f t="shared" si="95"/>
        <v>PND'!</v>
      </c>
      <c r="F507" s="5" t="str">
        <f t="shared" si="115"/>
        <v>C:\Users\jaime.benazar\Quorum Business Solutions\Ecopetrol Prometeo - Documents\Planning Space Implementation\3. Analysis &amp; Design\Design\FC22\DRR Jaime\Por presentar a ECP\Cantagallo\Cristalina\[VRC_CRISTALINA_CF_SEC_20221231.xlsx]CF PND'!</v>
      </c>
      <c r="G507" s="6" t="s">
        <v>36</v>
      </c>
      <c r="H507" s="1">
        <f t="shared" si="98"/>
        <v>47</v>
      </c>
      <c r="I507" s="1" t="str">
        <f t="shared" si="96"/>
        <v>='C:\Users\jaime.benazar\Quorum Business Solutions\Ecopetrol Prometeo - Documents\Planning Space Implementation\3. Analysis &amp; Design\Design\FC22\DRR Jaime\Por presentar a ECP\Cantagallo\Cristalina\[VRC_CRISTALINA_CF_SEC_20221231.xlsx]CF PND'!$BT$47</v>
      </c>
      <c r="J507" s="1" t="s">
        <v>399</v>
      </c>
    </row>
    <row r="508" spans="1:10" x14ac:dyDescent="0.25">
      <c r="A508" s="6" t="s">
        <v>3</v>
      </c>
      <c r="B508" s="6">
        <f t="shared" si="114"/>
        <v>2035</v>
      </c>
      <c r="C508" s="1" t="s">
        <v>8</v>
      </c>
      <c r="D508" s="2" t="s">
        <v>128</v>
      </c>
      <c r="E508" s="9" t="str">
        <f t="shared" si="95"/>
        <v>PND'!</v>
      </c>
      <c r="F508" s="5" t="str">
        <f t="shared" si="115"/>
        <v>C:\Users\jaime.benazar\Quorum Business Solutions\Ecopetrol Prometeo - Documents\Planning Space Implementation\3. Analysis &amp; Design\Design\FC22\DRR Jaime\Por presentar a ECP\Cantagallo\Cristalina\[VRC_CRISTALINA_CF_SEC_20221231.xlsx]CF PND'!</v>
      </c>
      <c r="G508" s="6" t="s">
        <v>36</v>
      </c>
      <c r="H508" s="1">
        <f t="shared" si="98"/>
        <v>48</v>
      </c>
      <c r="I508" s="1" t="str">
        <f t="shared" si="96"/>
        <v>='C:\Users\jaime.benazar\Quorum Business Solutions\Ecopetrol Prometeo - Documents\Planning Space Implementation\3. Analysis &amp; Design\Design\FC22\DRR Jaime\Por presentar a ECP\Cantagallo\Cristalina\[VRC_CRISTALINA_CF_SEC_20221231.xlsx]CF PND'!$BT$48</v>
      </c>
      <c r="J508" s="1" t="s">
        <v>400</v>
      </c>
    </row>
    <row r="509" spans="1:10" x14ac:dyDescent="0.25">
      <c r="A509" s="6" t="s">
        <v>3</v>
      </c>
      <c r="B509" s="6">
        <f t="shared" si="114"/>
        <v>2036</v>
      </c>
      <c r="C509" s="1" t="s">
        <v>8</v>
      </c>
      <c r="D509" s="2" t="s">
        <v>128</v>
      </c>
      <c r="E509" s="9" t="str">
        <f t="shared" si="95"/>
        <v>PND'!</v>
      </c>
      <c r="F509" s="5" t="str">
        <f t="shared" si="115"/>
        <v>C:\Users\jaime.benazar\Quorum Business Solutions\Ecopetrol Prometeo - Documents\Planning Space Implementation\3. Analysis &amp; Design\Design\FC22\DRR Jaime\Por presentar a ECP\Cantagallo\Cristalina\[VRC_CRISTALINA_CF_SEC_20221231.xlsx]CF PND'!</v>
      </c>
      <c r="G509" s="6" t="s">
        <v>36</v>
      </c>
      <c r="H509" s="1">
        <f t="shared" si="98"/>
        <v>49</v>
      </c>
      <c r="I509" s="1" t="str">
        <f t="shared" si="96"/>
        <v>='C:\Users\jaime.benazar\Quorum Business Solutions\Ecopetrol Prometeo - Documents\Planning Space Implementation\3. Analysis &amp; Design\Design\FC22\DRR Jaime\Por presentar a ECP\Cantagallo\Cristalina\[VRC_CRISTALINA_CF_SEC_20221231.xlsx]CF PND'!$BT$49</v>
      </c>
      <c r="J509" s="1" t="s">
        <v>401</v>
      </c>
    </row>
    <row r="510" spans="1:10" x14ac:dyDescent="0.25">
      <c r="A510" s="6" t="s">
        <v>3</v>
      </c>
      <c r="B510" s="6">
        <f>+B509+1</f>
        <v>2037</v>
      </c>
      <c r="C510" s="1" t="s">
        <v>8</v>
      </c>
      <c r="D510" s="2" t="s">
        <v>128</v>
      </c>
      <c r="E510" s="9" t="str">
        <f t="shared" si="95"/>
        <v>PND'!</v>
      </c>
      <c r="F510" s="5" t="str">
        <f t="shared" si="115"/>
        <v>C:\Users\jaime.benazar\Quorum Business Solutions\Ecopetrol Prometeo - Documents\Planning Space Implementation\3. Analysis &amp; Design\Design\FC22\DRR Jaime\Por presentar a ECP\Cantagallo\Cristalina\[VRC_CRISTALINA_CF_SEC_20221231.xlsx]CF PND'!</v>
      </c>
      <c r="G510" s="6" t="s">
        <v>36</v>
      </c>
      <c r="H510" s="1">
        <f t="shared" si="98"/>
        <v>50</v>
      </c>
      <c r="I510" s="1" t="str">
        <f t="shared" si="96"/>
        <v>='C:\Users\jaime.benazar\Quorum Business Solutions\Ecopetrol Prometeo - Documents\Planning Space Implementation\3. Analysis &amp; Design\Design\FC22\DRR Jaime\Por presentar a ECP\Cantagallo\Cristalina\[VRC_CRISTALINA_CF_SEC_20221231.xlsx]CF PND'!$BT$50</v>
      </c>
      <c r="J510" s="1" t="s">
        <v>402</v>
      </c>
    </row>
    <row r="511" spans="1:10" x14ac:dyDescent="0.25">
      <c r="A511" s="6" t="s">
        <v>3</v>
      </c>
      <c r="B511" s="6">
        <f t="shared" ref="B511:B513" si="116">+B510+1</f>
        <v>2038</v>
      </c>
      <c r="C511" s="1" t="s">
        <v>8</v>
      </c>
      <c r="D511" s="2" t="s">
        <v>128</v>
      </c>
      <c r="E511" s="9" t="str">
        <f t="shared" si="95"/>
        <v>PND'!</v>
      </c>
      <c r="F511" s="5" t="str">
        <f t="shared" si="115"/>
        <v>C:\Users\jaime.benazar\Quorum Business Solutions\Ecopetrol Prometeo - Documents\Planning Space Implementation\3. Analysis &amp; Design\Design\FC22\DRR Jaime\Por presentar a ECP\Cantagallo\Cristalina\[VRC_CRISTALINA_CF_SEC_20221231.xlsx]CF PND'!</v>
      </c>
      <c r="G511" s="6" t="s">
        <v>36</v>
      </c>
      <c r="H511" s="1">
        <f t="shared" si="98"/>
        <v>51</v>
      </c>
      <c r="I511" s="1" t="str">
        <f t="shared" si="96"/>
        <v>='C:\Users\jaime.benazar\Quorum Business Solutions\Ecopetrol Prometeo - Documents\Planning Space Implementation\3. Analysis &amp; Design\Design\FC22\DRR Jaime\Por presentar a ECP\Cantagallo\Cristalina\[VRC_CRISTALINA_CF_SEC_20221231.xlsx]CF PND'!$BT$51</v>
      </c>
      <c r="J511" s="1" t="s">
        <v>403</v>
      </c>
    </row>
    <row r="512" spans="1:10" x14ac:dyDescent="0.25">
      <c r="A512" s="6" t="s">
        <v>3</v>
      </c>
      <c r="B512" s="6">
        <f t="shared" si="116"/>
        <v>2039</v>
      </c>
      <c r="C512" s="1" t="s">
        <v>8</v>
      </c>
      <c r="D512" s="2" t="s">
        <v>128</v>
      </c>
      <c r="E512" s="9" t="str">
        <f t="shared" si="95"/>
        <v>PND'!</v>
      </c>
      <c r="F512" s="5" t="str">
        <f t="shared" si="115"/>
        <v>C:\Users\jaime.benazar\Quorum Business Solutions\Ecopetrol Prometeo - Documents\Planning Space Implementation\3. Analysis &amp; Design\Design\FC22\DRR Jaime\Por presentar a ECP\Cantagallo\Cristalina\[VRC_CRISTALINA_CF_SEC_20221231.xlsx]CF PND'!</v>
      </c>
      <c r="G512" s="6" t="s">
        <v>36</v>
      </c>
      <c r="H512" s="1">
        <f t="shared" si="98"/>
        <v>52</v>
      </c>
      <c r="I512" s="1" t="str">
        <f t="shared" si="96"/>
        <v>='C:\Users\jaime.benazar\Quorum Business Solutions\Ecopetrol Prometeo - Documents\Planning Space Implementation\3. Analysis &amp; Design\Design\FC22\DRR Jaime\Por presentar a ECP\Cantagallo\Cristalina\[VRC_CRISTALINA_CF_SEC_20221231.xlsx]CF PND'!$BT$52</v>
      </c>
      <c r="J512" s="1" t="s">
        <v>404</v>
      </c>
    </row>
    <row r="513" spans="1:10" x14ac:dyDescent="0.25">
      <c r="A513" s="6" t="s">
        <v>3</v>
      </c>
      <c r="B513" s="6">
        <f t="shared" si="116"/>
        <v>2040</v>
      </c>
      <c r="C513" s="1" t="s">
        <v>8</v>
      </c>
      <c r="D513" s="2" t="s">
        <v>128</v>
      </c>
      <c r="E513" s="9" t="str">
        <f t="shared" si="95"/>
        <v>PND'!</v>
      </c>
      <c r="F513" s="5" t="str">
        <f t="shared" si="115"/>
        <v>C:\Users\jaime.benazar\Quorum Business Solutions\Ecopetrol Prometeo - Documents\Planning Space Implementation\3. Analysis &amp; Design\Design\FC22\DRR Jaime\Por presentar a ECP\Cantagallo\Cristalina\[VRC_CRISTALINA_CF_SEC_20221231.xlsx]CF PND'!</v>
      </c>
      <c r="G513" s="6" t="s">
        <v>36</v>
      </c>
      <c r="H513" s="1">
        <f t="shared" si="98"/>
        <v>53</v>
      </c>
      <c r="I513" s="1" t="str">
        <f t="shared" si="96"/>
        <v>='C:\Users\jaime.benazar\Quorum Business Solutions\Ecopetrol Prometeo - Documents\Planning Space Implementation\3. Analysis &amp; Design\Design\FC22\DRR Jaime\Por presentar a ECP\Cantagallo\Cristalina\[VRC_CRISTALINA_CF_SEC_20221231.xlsx]CF PND'!$BT$53</v>
      </c>
      <c r="J513" s="1" t="s">
        <v>405</v>
      </c>
    </row>
    <row r="514" spans="1:10" x14ac:dyDescent="0.25">
      <c r="A514" s="6" t="s">
        <v>3</v>
      </c>
      <c r="B514" s="6">
        <f>+B513+1</f>
        <v>2041</v>
      </c>
      <c r="C514" s="1" t="s">
        <v>8</v>
      </c>
      <c r="D514" s="2" t="s">
        <v>128</v>
      </c>
      <c r="E514" s="9" t="str">
        <f t="shared" si="95"/>
        <v>PND'!</v>
      </c>
      <c r="F514" s="5" t="str">
        <f t="shared" si="115"/>
        <v>C:\Users\jaime.benazar\Quorum Business Solutions\Ecopetrol Prometeo - Documents\Planning Space Implementation\3. Analysis &amp; Design\Design\FC22\DRR Jaime\Por presentar a ECP\Cantagallo\Cristalina\[VRC_CRISTALINA_CF_SEC_20221231.xlsx]CF PND'!</v>
      </c>
      <c r="G514" s="6" t="s">
        <v>36</v>
      </c>
      <c r="H514" s="1">
        <f t="shared" si="98"/>
        <v>54</v>
      </c>
      <c r="I514" s="1" t="str">
        <f t="shared" si="96"/>
        <v>='C:\Users\jaime.benazar\Quorum Business Solutions\Ecopetrol Prometeo - Documents\Planning Space Implementation\3. Analysis &amp; Design\Design\FC22\DRR Jaime\Por presentar a ECP\Cantagallo\Cristalina\[VRC_CRISTALINA_CF_SEC_20221231.xlsx]CF PND'!$BT$54</v>
      </c>
      <c r="J514" s="1" t="s">
        <v>406</v>
      </c>
    </row>
    <row r="515" spans="1:10" x14ac:dyDescent="0.25">
      <c r="A515" s="6" t="s">
        <v>3</v>
      </c>
      <c r="B515" s="6">
        <f t="shared" ref="B515:B516" si="117">+B514+1</f>
        <v>2042</v>
      </c>
      <c r="C515" s="1" t="s">
        <v>8</v>
      </c>
      <c r="D515" s="2" t="s">
        <v>128</v>
      </c>
      <c r="E515" s="9" t="str">
        <f t="shared" ref="E515:E820" si="118">_xlfn.CONCAT(A515,"'!")</f>
        <v>PND'!</v>
      </c>
      <c r="F515" s="5" t="str">
        <f t="shared" si="115"/>
        <v>C:\Users\jaime.benazar\Quorum Business Solutions\Ecopetrol Prometeo - Documents\Planning Space Implementation\3. Analysis &amp; Design\Design\FC22\DRR Jaime\Por presentar a ECP\Cantagallo\Cristalina\[VRC_CRISTALINA_CF_SEC_20221231.xlsx]CF PND'!</v>
      </c>
      <c r="G515" s="6" t="s">
        <v>36</v>
      </c>
      <c r="H515" s="1">
        <f t="shared" si="98"/>
        <v>55</v>
      </c>
      <c r="I515" s="1" t="str">
        <f t="shared" ref="I515:I820" si="119">_xlfn.CONCAT("='",F515:H515)</f>
        <v>='C:\Users\jaime.benazar\Quorum Business Solutions\Ecopetrol Prometeo - Documents\Planning Space Implementation\3. Analysis &amp; Design\Design\FC22\DRR Jaime\Por presentar a ECP\Cantagallo\Cristalina\[VRC_CRISTALINA_CF_SEC_20221231.xlsx]CF PND'!$BT$55</v>
      </c>
      <c r="J515" s="1" t="s">
        <v>407</v>
      </c>
    </row>
    <row r="516" spans="1:10" x14ac:dyDescent="0.25">
      <c r="A516" s="6" t="s">
        <v>3</v>
      </c>
      <c r="B516" s="6">
        <f t="shared" si="117"/>
        <v>2043</v>
      </c>
      <c r="C516" s="1" t="s">
        <v>8</v>
      </c>
      <c r="D516" s="2" t="s">
        <v>128</v>
      </c>
      <c r="E516" s="9" t="str">
        <f t="shared" si="118"/>
        <v>PND'!</v>
      </c>
      <c r="F516" s="5" t="str">
        <f t="shared" si="115"/>
        <v>C:\Users\jaime.benazar\Quorum Business Solutions\Ecopetrol Prometeo - Documents\Planning Space Implementation\3. Analysis &amp; Design\Design\FC22\DRR Jaime\Por presentar a ECP\Cantagallo\Cristalina\[VRC_CRISTALINA_CF_SEC_20221231.xlsx]CF PND'!</v>
      </c>
      <c r="G516" s="6" t="s">
        <v>36</v>
      </c>
      <c r="H516" s="1">
        <f t="shared" ref="H516:H820" si="120">IF(A516&lt;&gt;A515,36,H515+1)</f>
        <v>56</v>
      </c>
      <c r="I516" s="1" t="str">
        <f t="shared" si="119"/>
        <v>='C:\Users\jaime.benazar\Quorum Business Solutions\Ecopetrol Prometeo - Documents\Planning Space Implementation\3. Analysis &amp; Design\Design\FC22\DRR Jaime\Por presentar a ECP\Cantagallo\Cristalina\[VRC_CRISTALINA_CF_SEC_20221231.xlsx]CF PND'!$BT$56</v>
      </c>
      <c r="J516" s="1" t="s">
        <v>408</v>
      </c>
    </row>
    <row r="517" spans="1:10" x14ac:dyDescent="0.25">
      <c r="A517" s="6" t="s">
        <v>3</v>
      </c>
      <c r="B517" s="6">
        <f>+B516+1</f>
        <v>2044</v>
      </c>
      <c r="C517" s="1" t="s">
        <v>8</v>
      </c>
      <c r="D517" s="2" t="s">
        <v>128</v>
      </c>
      <c r="E517" s="9" t="str">
        <f t="shared" ref="E517:E532" si="121">_xlfn.CONCAT(A517,"'!")</f>
        <v>PND'!</v>
      </c>
      <c r="F517" s="5" t="str">
        <f t="shared" ref="F517:F532" si="122">_xlfn.CONCAT(D517," ",E517)</f>
        <v>C:\Users\jaime.benazar\Quorum Business Solutions\Ecopetrol Prometeo - Documents\Planning Space Implementation\3. Analysis &amp; Design\Design\FC22\DRR Jaime\Por presentar a ECP\Cantagallo\Cristalina\[VRC_CRISTALINA_CF_SEC_20221231.xlsx]CF PND'!</v>
      </c>
      <c r="G517" s="6" t="s">
        <v>36</v>
      </c>
      <c r="H517" s="1">
        <f t="shared" ref="H517:H532" si="123">IF(A517&lt;&gt;A516,36,H516+1)</f>
        <v>57</v>
      </c>
      <c r="I517" s="1" t="str">
        <f t="shared" ref="I517:I532" si="124">_xlfn.CONCAT("='",F517:H517)</f>
        <v>='C:\Users\jaime.benazar\Quorum Business Solutions\Ecopetrol Prometeo - Documents\Planning Space Implementation\3. Analysis &amp; Design\Design\FC22\DRR Jaime\Por presentar a ECP\Cantagallo\Cristalina\[VRC_CRISTALINA_CF_SEC_20221231.xlsx]CF PND'!$BT$57</v>
      </c>
      <c r="J517" s="1" t="s">
        <v>409</v>
      </c>
    </row>
    <row r="518" spans="1:10" x14ac:dyDescent="0.25">
      <c r="A518" s="6" t="s">
        <v>3</v>
      </c>
      <c r="B518" s="6">
        <f t="shared" ref="B518:B532" si="125">+B517+1</f>
        <v>2045</v>
      </c>
      <c r="C518" s="1" t="s">
        <v>8</v>
      </c>
      <c r="D518" s="2" t="s">
        <v>128</v>
      </c>
      <c r="E518" s="9" t="str">
        <f t="shared" si="121"/>
        <v>PND'!</v>
      </c>
      <c r="F518" s="5" t="str">
        <f t="shared" si="122"/>
        <v>C:\Users\jaime.benazar\Quorum Business Solutions\Ecopetrol Prometeo - Documents\Planning Space Implementation\3. Analysis &amp; Design\Design\FC22\DRR Jaime\Por presentar a ECP\Cantagallo\Cristalina\[VRC_CRISTALINA_CF_SEC_20221231.xlsx]CF PND'!</v>
      </c>
      <c r="G518" s="6" t="s">
        <v>36</v>
      </c>
      <c r="H518" s="1">
        <f t="shared" si="123"/>
        <v>58</v>
      </c>
      <c r="I518" s="1" t="str">
        <f t="shared" si="124"/>
        <v>='C:\Users\jaime.benazar\Quorum Business Solutions\Ecopetrol Prometeo - Documents\Planning Space Implementation\3. Analysis &amp; Design\Design\FC22\DRR Jaime\Por presentar a ECP\Cantagallo\Cristalina\[VRC_CRISTALINA_CF_SEC_20221231.xlsx]CF PND'!$BT$58</v>
      </c>
      <c r="J518" s="1" t="s">
        <v>410</v>
      </c>
    </row>
    <row r="519" spans="1:10" x14ac:dyDescent="0.25">
      <c r="A519" s="6" t="s">
        <v>3</v>
      </c>
      <c r="B519" s="6">
        <f t="shared" si="125"/>
        <v>2046</v>
      </c>
      <c r="C519" s="1" t="s">
        <v>8</v>
      </c>
      <c r="D519" s="2" t="s">
        <v>128</v>
      </c>
      <c r="E519" s="9" t="str">
        <f t="shared" si="121"/>
        <v>PND'!</v>
      </c>
      <c r="F519" s="5" t="str">
        <f t="shared" si="122"/>
        <v>C:\Users\jaime.benazar\Quorum Business Solutions\Ecopetrol Prometeo - Documents\Planning Space Implementation\3. Analysis &amp; Design\Design\FC22\DRR Jaime\Por presentar a ECP\Cantagallo\Cristalina\[VRC_CRISTALINA_CF_SEC_20221231.xlsx]CF PND'!</v>
      </c>
      <c r="G519" s="6" t="s">
        <v>36</v>
      </c>
      <c r="H519" s="1">
        <f t="shared" si="123"/>
        <v>59</v>
      </c>
      <c r="I519" s="1" t="str">
        <f t="shared" si="124"/>
        <v>='C:\Users\jaime.benazar\Quorum Business Solutions\Ecopetrol Prometeo - Documents\Planning Space Implementation\3. Analysis &amp; Design\Design\FC22\DRR Jaime\Por presentar a ECP\Cantagallo\Cristalina\[VRC_CRISTALINA_CF_SEC_20221231.xlsx]CF PND'!$BT$59</v>
      </c>
      <c r="J519" s="1" t="s">
        <v>411</v>
      </c>
    </row>
    <row r="520" spans="1:10" x14ac:dyDescent="0.25">
      <c r="A520" s="6" t="s">
        <v>3</v>
      </c>
      <c r="B520" s="6">
        <f t="shared" si="125"/>
        <v>2047</v>
      </c>
      <c r="C520" s="1" t="s">
        <v>8</v>
      </c>
      <c r="D520" s="2" t="s">
        <v>128</v>
      </c>
      <c r="E520" s="9" t="str">
        <f t="shared" si="121"/>
        <v>PND'!</v>
      </c>
      <c r="F520" s="5" t="str">
        <f t="shared" si="122"/>
        <v>C:\Users\jaime.benazar\Quorum Business Solutions\Ecopetrol Prometeo - Documents\Planning Space Implementation\3. Analysis &amp; Design\Design\FC22\DRR Jaime\Por presentar a ECP\Cantagallo\Cristalina\[VRC_CRISTALINA_CF_SEC_20221231.xlsx]CF PND'!</v>
      </c>
      <c r="G520" s="6" t="s">
        <v>36</v>
      </c>
      <c r="H520" s="1">
        <f t="shared" si="123"/>
        <v>60</v>
      </c>
      <c r="I520" s="1" t="str">
        <f t="shared" si="124"/>
        <v>='C:\Users\jaime.benazar\Quorum Business Solutions\Ecopetrol Prometeo - Documents\Planning Space Implementation\3. Analysis &amp; Design\Design\FC22\DRR Jaime\Por presentar a ECP\Cantagallo\Cristalina\[VRC_CRISTALINA_CF_SEC_20221231.xlsx]CF PND'!$BT$60</v>
      </c>
      <c r="J520" s="1" t="s">
        <v>412</v>
      </c>
    </row>
    <row r="521" spans="1:10" x14ac:dyDescent="0.25">
      <c r="A521" s="6" t="s">
        <v>3</v>
      </c>
      <c r="B521" s="6">
        <f t="shared" si="125"/>
        <v>2048</v>
      </c>
      <c r="C521" s="1" t="s">
        <v>8</v>
      </c>
      <c r="D521" s="2" t="s">
        <v>128</v>
      </c>
      <c r="E521" s="9" t="str">
        <f t="shared" si="121"/>
        <v>PND'!</v>
      </c>
      <c r="F521" s="5" t="str">
        <f t="shared" si="122"/>
        <v>C:\Users\jaime.benazar\Quorum Business Solutions\Ecopetrol Prometeo - Documents\Planning Space Implementation\3. Analysis &amp; Design\Design\FC22\DRR Jaime\Por presentar a ECP\Cantagallo\Cristalina\[VRC_CRISTALINA_CF_SEC_20221231.xlsx]CF PND'!</v>
      </c>
      <c r="G521" s="6" t="s">
        <v>36</v>
      </c>
      <c r="H521" s="1">
        <f t="shared" si="123"/>
        <v>61</v>
      </c>
      <c r="I521" s="1" t="str">
        <f t="shared" si="124"/>
        <v>='C:\Users\jaime.benazar\Quorum Business Solutions\Ecopetrol Prometeo - Documents\Planning Space Implementation\3. Analysis &amp; Design\Design\FC22\DRR Jaime\Por presentar a ECP\Cantagallo\Cristalina\[VRC_CRISTALINA_CF_SEC_20221231.xlsx]CF PND'!$BT$61</v>
      </c>
      <c r="J521" s="1" t="s">
        <v>413</v>
      </c>
    </row>
    <row r="522" spans="1:10" x14ac:dyDescent="0.25">
      <c r="A522" s="6" t="s">
        <v>3</v>
      </c>
      <c r="B522" s="6">
        <f t="shared" si="125"/>
        <v>2049</v>
      </c>
      <c r="C522" s="1" t="s">
        <v>8</v>
      </c>
      <c r="D522" s="2" t="s">
        <v>128</v>
      </c>
      <c r="E522" s="9" t="str">
        <f t="shared" si="121"/>
        <v>PND'!</v>
      </c>
      <c r="F522" s="5" t="str">
        <f t="shared" si="122"/>
        <v>C:\Users\jaime.benazar\Quorum Business Solutions\Ecopetrol Prometeo - Documents\Planning Space Implementation\3. Analysis &amp; Design\Design\FC22\DRR Jaime\Por presentar a ECP\Cantagallo\Cristalina\[VRC_CRISTALINA_CF_SEC_20221231.xlsx]CF PND'!</v>
      </c>
      <c r="G522" s="6" t="s">
        <v>36</v>
      </c>
      <c r="H522" s="1">
        <f t="shared" si="123"/>
        <v>62</v>
      </c>
      <c r="I522" s="1" t="str">
        <f t="shared" si="124"/>
        <v>='C:\Users\jaime.benazar\Quorum Business Solutions\Ecopetrol Prometeo - Documents\Planning Space Implementation\3. Analysis &amp; Design\Design\FC22\DRR Jaime\Por presentar a ECP\Cantagallo\Cristalina\[VRC_CRISTALINA_CF_SEC_20221231.xlsx]CF PND'!$BT$62</v>
      </c>
      <c r="J522" s="1" t="s">
        <v>414</v>
      </c>
    </row>
    <row r="523" spans="1:10" x14ac:dyDescent="0.25">
      <c r="A523" s="6" t="s">
        <v>3</v>
      </c>
      <c r="B523" s="6">
        <f t="shared" si="125"/>
        <v>2050</v>
      </c>
      <c r="C523" s="1" t="s">
        <v>8</v>
      </c>
      <c r="D523" s="2" t="s">
        <v>128</v>
      </c>
      <c r="E523" s="9" t="str">
        <f t="shared" si="121"/>
        <v>PND'!</v>
      </c>
      <c r="F523" s="5" t="str">
        <f t="shared" si="122"/>
        <v>C:\Users\jaime.benazar\Quorum Business Solutions\Ecopetrol Prometeo - Documents\Planning Space Implementation\3. Analysis &amp; Design\Design\FC22\DRR Jaime\Por presentar a ECP\Cantagallo\Cristalina\[VRC_CRISTALINA_CF_SEC_20221231.xlsx]CF PND'!</v>
      </c>
      <c r="G523" s="6" t="s">
        <v>36</v>
      </c>
      <c r="H523" s="1">
        <f t="shared" si="123"/>
        <v>63</v>
      </c>
      <c r="I523" s="1" t="str">
        <f t="shared" si="124"/>
        <v>='C:\Users\jaime.benazar\Quorum Business Solutions\Ecopetrol Prometeo - Documents\Planning Space Implementation\3. Analysis &amp; Design\Design\FC22\DRR Jaime\Por presentar a ECP\Cantagallo\Cristalina\[VRC_CRISTALINA_CF_SEC_20221231.xlsx]CF PND'!$BT$63</v>
      </c>
      <c r="J523" s="1" t="s">
        <v>415</v>
      </c>
    </row>
    <row r="524" spans="1:10" x14ac:dyDescent="0.25">
      <c r="A524" s="6" t="s">
        <v>3</v>
      </c>
      <c r="B524" s="6">
        <f t="shared" si="125"/>
        <v>2051</v>
      </c>
      <c r="C524" s="1" t="s">
        <v>8</v>
      </c>
      <c r="D524" s="2" t="s">
        <v>128</v>
      </c>
      <c r="E524" s="9" t="str">
        <f t="shared" si="121"/>
        <v>PND'!</v>
      </c>
      <c r="F524" s="5" t="str">
        <f t="shared" si="122"/>
        <v>C:\Users\jaime.benazar\Quorum Business Solutions\Ecopetrol Prometeo - Documents\Planning Space Implementation\3. Analysis &amp; Design\Design\FC22\DRR Jaime\Por presentar a ECP\Cantagallo\Cristalina\[VRC_CRISTALINA_CF_SEC_20221231.xlsx]CF PND'!</v>
      </c>
      <c r="G524" s="6" t="s">
        <v>36</v>
      </c>
      <c r="H524" s="1">
        <f t="shared" si="123"/>
        <v>64</v>
      </c>
      <c r="I524" s="1" t="str">
        <f t="shared" si="124"/>
        <v>='C:\Users\jaime.benazar\Quorum Business Solutions\Ecopetrol Prometeo - Documents\Planning Space Implementation\3. Analysis &amp; Design\Design\FC22\DRR Jaime\Por presentar a ECP\Cantagallo\Cristalina\[VRC_CRISTALINA_CF_SEC_20221231.xlsx]CF PND'!$BT$64</v>
      </c>
      <c r="J524" s="1" t="s">
        <v>416</v>
      </c>
    </row>
    <row r="525" spans="1:10" x14ac:dyDescent="0.25">
      <c r="A525" s="6" t="s">
        <v>3</v>
      </c>
      <c r="B525" s="6">
        <f t="shared" si="125"/>
        <v>2052</v>
      </c>
      <c r="C525" s="1" t="s">
        <v>8</v>
      </c>
      <c r="D525" s="2" t="s">
        <v>128</v>
      </c>
      <c r="E525" s="9" t="str">
        <f t="shared" si="121"/>
        <v>PND'!</v>
      </c>
      <c r="F525" s="5" t="str">
        <f t="shared" si="122"/>
        <v>C:\Users\jaime.benazar\Quorum Business Solutions\Ecopetrol Prometeo - Documents\Planning Space Implementation\3. Analysis &amp; Design\Design\FC22\DRR Jaime\Por presentar a ECP\Cantagallo\Cristalina\[VRC_CRISTALINA_CF_SEC_20221231.xlsx]CF PND'!</v>
      </c>
      <c r="G525" s="6" t="s">
        <v>36</v>
      </c>
      <c r="H525" s="1">
        <f t="shared" si="123"/>
        <v>65</v>
      </c>
      <c r="I525" s="1" t="str">
        <f t="shared" si="124"/>
        <v>='C:\Users\jaime.benazar\Quorum Business Solutions\Ecopetrol Prometeo - Documents\Planning Space Implementation\3. Analysis &amp; Design\Design\FC22\DRR Jaime\Por presentar a ECP\Cantagallo\Cristalina\[VRC_CRISTALINA_CF_SEC_20221231.xlsx]CF PND'!$BT$65</v>
      </c>
      <c r="J525" s="1" t="s">
        <v>417</v>
      </c>
    </row>
    <row r="526" spans="1:10" x14ac:dyDescent="0.25">
      <c r="A526" s="6" t="s">
        <v>3</v>
      </c>
      <c r="B526" s="6">
        <f t="shared" si="125"/>
        <v>2053</v>
      </c>
      <c r="C526" s="1" t="s">
        <v>8</v>
      </c>
      <c r="D526" s="2" t="s">
        <v>128</v>
      </c>
      <c r="E526" s="9" t="str">
        <f t="shared" si="121"/>
        <v>PND'!</v>
      </c>
      <c r="F526" s="5" t="str">
        <f t="shared" si="122"/>
        <v>C:\Users\jaime.benazar\Quorum Business Solutions\Ecopetrol Prometeo - Documents\Planning Space Implementation\3. Analysis &amp; Design\Design\FC22\DRR Jaime\Por presentar a ECP\Cantagallo\Cristalina\[VRC_CRISTALINA_CF_SEC_20221231.xlsx]CF PND'!</v>
      </c>
      <c r="G526" s="6" t="s">
        <v>36</v>
      </c>
      <c r="H526" s="1">
        <f t="shared" si="123"/>
        <v>66</v>
      </c>
      <c r="I526" s="1" t="str">
        <f t="shared" si="124"/>
        <v>='C:\Users\jaime.benazar\Quorum Business Solutions\Ecopetrol Prometeo - Documents\Planning Space Implementation\3. Analysis &amp; Design\Design\FC22\DRR Jaime\Por presentar a ECP\Cantagallo\Cristalina\[VRC_CRISTALINA_CF_SEC_20221231.xlsx]CF PND'!$BT$66</v>
      </c>
      <c r="J526" s="1" t="s">
        <v>418</v>
      </c>
    </row>
    <row r="527" spans="1:10" x14ac:dyDescent="0.25">
      <c r="A527" s="6" t="s">
        <v>3</v>
      </c>
      <c r="B527" s="6">
        <f t="shared" si="125"/>
        <v>2054</v>
      </c>
      <c r="C527" s="1" t="s">
        <v>8</v>
      </c>
      <c r="D527" s="2" t="s">
        <v>128</v>
      </c>
      <c r="E527" s="9" t="str">
        <f t="shared" si="121"/>
        <v>PND'!</v>
      </c>
      <c r="F527" s="5" t="str">
        <f t="shared" si="122"/>
        <v>C:\Users\jaime.benazar\Quorum Business Solutions\Ecopetrol Prometeo - Documents\Planning Space Implementation\3. Analysis &amp; Design\Design\FC22\DRR Jaime\Por presentar a ECP\Cantagallo\Cristalina\[VRC_CRISTALINA_CF_SEC_20221231.xlsx]CF PND'!</v>
      </c>
      <c r="G527" s="6" t="s">
        <v>36</v>
      </c>
      <c r="H527" s="1">
        <f t="shared" si="123"/>
        <v>67</v>
      </c>
      <c r="I527" s="1" t="str">
        <f t="shared" si="124"/>
        <v>='C:\Users\jaime.benazar\Quorum Business Solutions\Ecopetrol Prometeo - Documents\Planning Space Implementation\3. Analysis &amp; Design\Design\FC22\DRR Jaime\Por presentar a ECP\Cantagallo\Cristalina\[VRC_CRISTALINA_CF_SEC_20221231.xlsx]CF PND'!$BT$67</v>
      </c>
      <c r="J527" s="1" t="s">
        <v>419</v>
      </c>
    </row>
    <row r="528" spans="1:10" x14ac:dyDescent="0.25">
      <c r="A528" s="6" t="s">
        <v>3</v>
      </c>
      <c r="B528" s="6">
        <f t="shared" si="125"/>
        <v>2055</v>
      </c>
      <c r="C528" s="1" t="s">
        <v>8</v>
      </c>
      <c r="D528" s="2" t="s">
        <v>128</v>
      </c>
      <c r="E528" s="9" t="str">
        <f t="shared" si="121"/>
        <v>PND'!</v>
      </c>
      <c r="F528" s="5" t="str">
        <f t="shared" si="122"/>
        <v>C:\Users\jaime.benazar\Quorum Business Solutions\Ecopetrol Prometeo - Documents\Planning Space Implementation\3. Analysis &amp; Design\Design\FC22\DRR Jaime\Por presentar a ECP\Cantagallo\Cristalina\[VRC_CRISTALINA_CF_SEC_20221231.xlsx]CF PND'!</v>
      </c>
      <c r="G528" s="6" t="s">
        <v>36</v>
      </c>
      <c r="H528" s="1">
        <f t="shared" si="123"/>
        <v>68</v>
      </c>
      <c r="I528" s="1" t="str">
        <f t="shared" si="124"/>
        <v>='C:\Users\jaime.benazar\Quorum Business Solutions\Ecopetrol Prometeo - Documents\Planning Space Implementation\3. Analysis &amp; Design\Design\FC22\DRR Jaime\Por presentar a ECP\Cantagallo\Cristalina\[VRC_CRISTALINA_CF_SEC_20221231.xlsx]CF PND'!$BT$68</v>
      </c>
      <c r="J528" s="1" t="s">
        <v>420</v>
      </c>
    </row>
    <row r="529" spans="1:10" x14ac:dyDescent="0.25">
      <c r="A529" s="6" t="s">
        <v>3</v>
      </c>
      <c r="B529" s="6">
        <f t="shared" si="125"/>
        <v>2056</v>
      </c>
      <c r="C529" s="1" t="s">
        <v>8</v>
      </c>
      <c r="D529" s="2" t="s">
        <v>128</v>
      </c>
      <c r="E529" s="9" t="str">
        <f t="shared" si="121"/>
        <v>PND'!</v>
      </c>
      <c r="F529" s="5" t="str">
        <f t="shared" si="122"/>
        <v>C:\Users\jaime.benazar\Quorum Business Solutions\Ecopetrol Prometeo - Documents\Planning Space Implementation\3. Analysis &amp; Design\Design\FC22\DRR Jaime\Por presentar a ECP\Cantagallo\Cristalina\[VRC_CRISTALINA_CF_SEC_20221231.xlsx]CF PND'!</v>
      </c>
      <c r="G529" s="6" t="s">
        <v>36</v>
      </c>
      <c r="H529" s="1">
        <f t="shared" si="123"/>
        <v>69</v>
      </c>
      <c r="I529" s="1" t="str">
        <f t="shared" si="124"/>
        <v>='C:\Users\jaime.benazar\Quorum Business Solutions\Ecopetrol Prometeo - Documents\Planning Space Implementation\3. Analysis &amp; Design\Design\FC22\DRR Jaime\Por presentar a ECP\Cantagallo\Cristalina\[VRC_CRISTALINA_CF_SEC_20221231.xlsx]CF PND'!$BT$69</v>
      </c>
      <c r="J529" s="1" t="s">
        <v>421</v>
      </c>
    </row>
    <row r="530" spans="1:10" x14ac:dyDescent="0.25">
      <c r="A530" s="6" t="s">
        <v>3</v>
      </c>
      <c r="B530" s="6">
        <f t="shared" si="125"/>
        <v>2057</v>
      </c>
      <c r="C530" s="1" t="s">
        <v>8</v>
      </c>
      <c r="D530" s="2" t="s">
        <v>128</v>
      </c>
      <c r="E530" s="9" t="str">
        <f t="shared" si="121"/>
        <v>PND'!</v>
      </c>
      <c r="F530" s="5" t="str">
        <f t="shared" si="122"/>
        <v>C:\Users\jaime.benazar\Quorum Business Solutions\Ecopetrol Prometeo - Documents\Planning Space Implementation\3. Analysis &amp; Design\Design\FC22\DRR Jaime\Por presentar a ECP\Cantagallo\Cristalina\[VRC_CRISTALINA_CF_SEC_20221231.xlsx]CF PND'!</v>
      </c>
      <c r="G530" s="6" t="s">
        <v>36</v>
      </c>
      <c r="H530" s="1">
        <f t="shared" si="123"/>
        <v>70</v>
      </c>
      <c r="I530" s="1" t="str">
        <f t="shared" si="124"/>
        <v>='C:\Users\jaime.benazar\Quorum Business Solutions\Ecopetrol Prometeo - Documents\Planning Space Implementation\3. Analysis &amp; Design\Design\FC22\DRR Jaime\Por presentar a ECP\Cantagallo\Cristalina\[VRC_CRISTALINA_CF_SEC_20221231.xlsx]CF PND'!$BT$70</v>
      </c>
      <c r="J530" s="1" t="s">
        <v>422</v>
      </c>
    </row>
    <row r="531" spans="1:10" x14ac:dyDescent="0.25">
      <c r="A531" s="6" t="s">
        <v>3</v>
      </c>
      <c r="B531" s="6">
        <f t="shared" si="125"/>
        <v>2058</v>
      </c>
      <c r="C531" s="1" t="s">
        <v>8</v>
      </c>
      <c r="D531" s="2" t="s">
        <v>128</v>
      </c>
      <c r="E531" s="9" t="str">
        <f t="shared" si="121"/>
        <v>PND'!</v>
      </c>
      <c r="F531" s="5" t="str">
        <f t="shared" si="122"/>
        <v>C:\Users\jaime.benazar\Quorum Business Solutions\Ecopetrol Prometeo - Documents\Planning Space Implementation\3. Analysis &amp; Design\Design\FC22\DRR Jaime\Por presentar a ECP\Cantagallo\Cristalina\[VRC_CRISTALINA_CF_SEC_20221231.xlsx]CF PND'!</v>
      </c>
      <c r="G531" s="6" t="s">
        <v>36</v>
      </c>
      <c r="H531" s="1">
        <f t="shared" si="123"/>
        <v>71</v>
      </c>
      <c r="I531" s="1" t="str">
        <f t="shared" si="124"/>
        <v>='C:\Users\jaime.benazar\Quorum Business Solutions\Ecopetrol Prometeo - Documents\Planning Space Implementation\3. Analysis &amp; Design\Design\FC22\DRR Jaime\Por presentar a ECP\Cantagallo\Cristalina\[VRC_CRISTALINA_CF_SEC_20221231.xlsx]CF PND'!$BT$71</v>
      </c>
      <c r="J531" s="1" t="s">
        <v>423</v>
      </c>
    </row>
    <row r="532" spans="1:10" x14ac:dyDescent="0.25">
      <c r="A532" s="6" t="s">
        <v>3</v>
      </c>
      <c r="B532" s="6">
        <f t="shared" si="125"/>
        <v>2059</v>
      </c>
      <c r="C532" s="1" t="s">
        <v>8</v>
      </c>
      <c r="D532" s="2" t="s">
        <v>128</v>
      </c>
      <c r="E532" s="9" t="str">
        <f t="shared" si="121"/>
        <v>PND'!</v>
      </c>
      <c r="F532" s="5" t="str">
        <f t="shared" si="122"/>
        <v>C:\Users\jaime.benazar\Quorum Business Solutions\Ecopetrol Prometeo - Documents\Planning Space Implementation\3. Analysis &amp; Design\Design\FC22\DRR Jaime\Por presentar a ECP\Cantagallo\Cristalina\[VRC_CRISTALINA_CF_SEC_20221231.xlsx]CF PND'!</v>
      </c>
      <c r="G532" s="6" t="s">
        <v>36</v>
      </c>
      <c r="H532" s="1">
        <f t="shared" si="123"/>
        <v>72</v>
      </c>
      <c r="I532" s="1" t="str">
        <f t="shared" si="124"/>
        <v>='C:\Users\jaime.benazar\Quorum Business Solutions\Ecopetrol Prometeo - Documents\Planning Space Implementation\3. Analysis &amp; Design\Design\FC22\DRR Jaime\Por presentar a ECP\Cantagallo\Cristalina\[VRC_CRISTALINA_CF_SEC_20221231.xlsx]CF PND'!$BT$72</v>
      </c>
      <c r="J532" s="1" t="s">
        <v>424</v>
      </c>
    </row>
    <row r="533" spans="1:10" x14ac:dyDescent="0.25">
      <c r="A533" s="6" t="s">
        <v>28</v>
      </c>
      <c r="B533" s="6"/>
      <c r="C533" s="1" t="s">
        <v>8</v>
      </c>
      <c r="D533" s="2"/>
      <c r="E533" s="9"/>
      <c r="F533" s="2"/>
      <c r="G533" s="6"/>
      <c r="H533" s="1"/>
      <c r="I533" s="1"/>
      <c r="J533" s="4"/>
    </row>
    <row r="534" spans="1:10" x14ac:dyDescent="0.25">
      <c r="A534" s="6" t="s">
        <v>99</v>
      </c>
      <c r="B534" s="6">
        <v>2023</v>
      </c>
      <c r="C534" s="1" t="s">
        <v>8</v>
      </c>
      <c r="D534" s="2" t="s">
        <v>128</v>
      </c>
      <c r="E534" s="9" t="str">
        <f t="shared" ref="E534:E554" si="126">_xlfn.CONCAT(A534,"'!")</f>
        <v>PRBDP'!</v>
      </c>
      <c r="F534" s="5" t="str">
        <f t="shared" ref="F534:F625" si="127">_xlfn.CONCAT(D534," ",E534)</f>
        <v>C:\Users\jaime.benazar\Quorum Business Solutions\Ecopetrol Prometeo - Documents\Planning Space Implementation\3. Analysis &amp; Design\Design\FC22\DRR Jaime\Por presentar a ECP\Cantagallo\Cristalina\[VRC_CRISTALINA_CF_SEC_20221231.xlsx]CF PRBDP'!</v>
      </c>
      <c r="G534" s="6" t="s">
        <v>36</v>
      </c>
      <c r="H534" s="1"/>
      <c r="I534" s="1"/>
      <c r="J534" s="1"/>
    </row>
    <row r="535" spans="1:10" x14ac:dyDescent="0.25">
      <c r="A535" s="6" t="s">
        <v>99</v>
      </c>
      <c r="B535" s="6">
        <f>+B534+1</f>
        <v>2024</v>
      </c>
      <c r="C535" s="1" t="s">
        <v>8</v>
      </c>
      <c r="D535" s="2" t="s">
        <v>128</v>
      </c>
      <c r="E535" s="9" t="str">
        <f t="shared" si="126"/>
        <v>PRBDP'!</v>
      </c>
      <c r="F535" s="5" t="str">
        <f t="shared" si="127"/>
        <v>C:\Users\jaime.benazar\Quorum Business Solutions\Ecopetrol Prometeo - Documents\Planning Space Implementation\3. Analysis &amp; Design\Design\FC22\DRR Jaime\Por presentar a ECP\Cantagallo\Cristalina\[VRC_CRISTALINA_CF_SEC_20221231.xlsx]CF PRBDP'!</v>
      </c>
      <c r="G535" s="6" t="s">
        <v>36</v>
      </c>
      <c r="H535" s="1"/>
      <c r="I535" s="1"/>
      <c r="J535" s="1"/>
    </row>
    <row r="536" spans="1:10" x14ac:dyDescent="0.25">
      <c r="A536" s="6" t="s">
        <v>99</v>
      </c>
      <c r="B536" s="6">
        <f t="shared" ref="B536:B547" si="128">+B535+1</f>
        <v>2025</v>
      </c>
      <c r="C536" s="1" t="s">
        <v>8</v>
      </c>
      <c r="D536" s="2" t="s">
        <v>128</v>
      </c>
      <c r="E536" s="9" t="str">
        <f t="shared" si="126"/>
        <v>PRBDP'!</v>
      </c>
      <c r="F536" s="5" t="str">
        <f t="shared" si="127"/>
        <v>C:\Users\jaime.benazar\Quorum Business Solutions\Ecopetrol Prometeo - Documents\Planning Space Implementation\3. Analysis &amp; Design\Design\FC22\DRR Jaime\Por presentar a ECP\Cantagallo\Cristalina\[VRC_CRISTALINA_CF_SEC_20221231.xlsx]CF PRBDP'!</v>
      </c>
      <c r="G536" s="6" t="s">
        <v>36</v>
      </c>
      <c r="H536" s="1"/>
      <c r="I536" s="1"/>
      <c r="J536" s="1"/>
    </row>
    <row r="537" spans="1:10" x14ac:dyDescent="0.25">
      <c r="A537" s="6" t="s">
        <v>99</v>
      </c>
      <c r="B537" s="6">
        <f t="shared" si="128"/>
        <v>2026</v>
      </c>
      <c r="C537" s="1" t="s">
        <v>8</v>
      </c>
      <c r="D537" s="2" t="s">
        <v>128</v>
      </c>
      <c r="E537" s="9" t="str">
        <f t="shared" si="126"/>
        <v>PRBDP'!</v>
      </c>
      <c r="F537" s="5" t="str">
        <f t="shared" si="127"/>
        <v>C:\Users\jaime.benazar\Quorum Business Solutions\Ecopetrol Prometeo - Documents\Planning Space Implementation\3. Analysis &amp; Design\Design\FC22\DRR Jaime\Por presentar a ECP\Cantagallo\Cristalina\[VRC_CRISTALINA_CF_SEC_20221231.xlsx]CF PRBDP'!</v>
      </c>
      <c r="G537" s="6" t="s">
        <v>36</v>
      </c>
      <c r="H537" s="1"/>
      <c r="I537" s="1"/>
      <c r="J537" s="1"/>
    </row>
    <row r="538" spans="1:10" x14ac:dyDescent="0.25">
      <c r="A538" s="6" t="s">
        <v>99</v>
      </c>
      <c r="B538" s="6">
        <f t="shared" si="128"/>
        <v>2027</v>
      </c>
      <c r="C538" s="1" t="s">
        <v>8</v>
      </c>
      <c r="D538" s="2" t="s">
        <v>128</v>
      </c>
      <c r="E538" s="9" t="str">
        <f t="shared" si="126"/>
        <v>PRBDP'!</v>
      </c>
      <c r="F538" s="5" t="str">
        <f t="shared" si="127"/>
        <v>C:\Users\jaime.benazar\Quorum Business Solutions\Ecopetrol Prometeo - Documents\Planning Space Implementation\3. Analysis &amp; Design\Design\FC22\DRR Jaime\Por presentar a ECP\Cantagallo\Cristalina\[VRC_CRISTALINA_CF_SEC_20221231.xlsx]CF PRBDP'!</v>
      </c>
      <c r="G538" s="6" t="s">
        <v>36</v>
      </c>
      <c r="H538" s="1"/>
      <c r="I538" s="1"/>
      <c r="J538" s="1"/>
    </row>
    <row r="539" spans="1:10" x14ac:dyDescent="0.25">
      <c r="A539" s="6" t="s">
        <v>99</v>
      </c>
      <c r="B539" s="6">
        <f t="shared" si="128"/>
        <v>2028</v>
      </c>
      <c r="C539" s="1" t="s">
        <v>8</v>
      </c>
      <c r="D539" s="2" t="s">
        <v>128</v>
      </c>
      <c r="E539" s="9" t="str">
        <f t="shared" si="126"/>
        <v>PRBDP'!</v>
      </c>
      <c r="F539" s="5" t="str">
        <f t="shared" si="127"/>
        <v>C:\Users\jaime.benazar\Quorum Business Solutions\Ecopetrol Prometeo - Documents\Planning Space Implementation\3. Analysis &amp; Design\Design\FC22\DRR Jaime\Por presentar a ECP\Cantagallo\Cristalina\[VRC_CRISTALINA_CF_SEC_20221231.xlsx]CF PRBDP'!</v>
      </c>
      <c r="G539" s="6" t="s">
        <v>36</v>
      </c>
      <c r="H539" s="1"/>
      <c r="I539" s="1"/>
      <c r="J539" s="1"/>
    </row>
    <row r="540" spans="1:10" x14ac:dyDescent="0.25">
      <c r="A540" s="6" t="s">
        <v>99</v>
      </c>
      <c r="B540" s="6">
        <f t="shared" si="128"/>
        <v>2029</v>
      </c>
      <c r="C540" s="1" t="s">
        <v>8</v>
      </c>
      <c r="D540" s="2" t="s">
        <v>128</v>
      </c>
      <c r="E540" s="9" t="str">
        <f t="shared" si="126"/>
        <v>PRBDP'!</v>
      </c>
      <c r="F540" s="5" t="str">
        <f t="shared" si="127"/>
        <v>C:\Users\jaime.benazar\Quorum Business Solutions\Ecopetrol Prometeo - Documents\Planning Space Implementation\3. Analysis &amp; Design\Design\FC22\DRR Jaime\Por presentar a ECP\Cantagallo\Cristalina\[VRC_CRISTALINA_CF_SEC_20221231.xlsx]CF PRBDP'!</v>
      </c>
      <c r="G540" s="6" t="s">
        <v>36</v>
      </c>
      <c r="H540" s="1"/>
      <c r="I540" s="1"/>
      <c r="J540" s="1"/>
    </row>
    <row r="541" spans="1:10" x14ac:dyDescent="0.25">
      <c r="A541" s="6" t="s">
        <v>99</v>
      </c>
      <c r="B541" s="6">
        <f t="shared" si="128"/>
        <v>2030</v>
      </c>
      <c r="C541" s="1" t="s">
        <v>8</v>
      </c>
      <c r="D541" s="2" t="s">
        <v>128</v>
      </c>
      <c r="E541" s="9" t="str">
        <f t="shared" si="126"/>
        <v>PRBDP'!</v>
      </c>
      <c r="F541" s="5" t="str">
        <f t="shared" si="127"/>
        <v>C:\Users\jaime.benazar\Quorum Business Solutions\Ecopetrol Prometeo - Documents\Planning Space Implementation\3. Analysis &amp; Design\Design\FC22\DRR Jaime\Por presentar a ECP\Cantagallo\Cristalina\[VRC_CRISTALINA_CF_SEC_20221231.xlsx]CF PRBDP'!</v>
      </c>
      <c r="G541" s="6" t="s">
        <v>36</v>
      </c>
      <c r="H541" s="1"/>
      <c r="I541" s="1"/>
      <c r="J541" s="1"/>
    </row>
    <row r="542" spans="1:10" x14ac:dyDescent="0.25">
      <c r="A542" s="6" t="s">
        <v>99</v>
      </c>
      <c r="B542" s="6">
        <f t="shared" si="128"/>
        <v>2031</v>
      </c>
      <c r="C542" s="1" t="s">
        <v>8</v>
      </c>
      <c r="D542" s="2" t="s">
        <v>128</v>
      </c>
      <c r="E542" s="9" t="str">
        <f t="shared" si="126"/>
        <v>PRBDP'!</v>
      </c>
      <c r="F542" s="5" t="str">
        <f t="shared" si="127"/>
        <v>C:\Users\jaime.benazar\Quorum Business Solutions\Ecopetrol Prometeo - Documents\Planning Space Implementation\3. Analysis &amp; Design\Design\FC22\DRR Jaime\Por presentar a ECP\Cantagallo\Cristalina\[VRC_CRISTALINA_CF_SEC_20221231.xlsx]CF PRBDP'!</v>
      </c>
      <c r="G542" s="6" t="s">
        <v>36</v>
      </c>
      <c r="H542" s="1"/>
      <c r="I542" s="1"/>
      <c r="J542" s="1"/>
    </row>
    <row r="543" spans="1:10" x14ac:dyDescent="0.25">
      <c r="A543" s="6" t="s">
        <v>99</v>
      </c>
      <c r="B543" s="6">
        <f t="shared" si="128"/>
        <v>2032</v>
      </c>
      <c r="C543" s="1" t="s">
        <v>8</v>
      </c>
      <c r="D543" s="2" t="s">
        <v>128</v>
      </c>
      <c r="E543" s="9" t="str">
        <f t="shared" si="126"/>
        <v>PRBDP'!</v>
      </c>
      <c r="F543" s="5" t="str">
        <f t="shared" si="127"/>
        <v>C:\Users\jaime.benazar\Quorum Business Solutions\Ecopetrol Prometeo - Documents\Planning Space Implementation\3. Analysis &amp; Design\Design\FC22\DRR Jaime\Por presentar a ECP\Cantagallo\Cristalina\[VRC_CRISTALINA_CF_SEC_20221231.xlsx]CF PRBDP'!</v>
      </c>
      <c r="G543" s="6" t="s">
        <v>36</v>
      </c>
      <c r="H543" s="1"/>
      <c r="I543" s="1"/>
      <c r="J543" s="1"/>
    </row>
    <row r="544" spans="1:10" x14ac:dyDescent="0.25">
      <c r="A544" s="6" t="s">
        <v>99</v>
      </c>
      <c r="B544" s="6">
        <f t="shared" si="128"/>
        <v>2033</v>
      </c>
      <c r="C544" s="1" t="s">
        <v>8</v>
      </c>
      <c r="D544" s="2" t="s">
        <v>128</v>
      </c>
      <c r="E544" s="9" t="str">
        <f t="shared" si="126"/>
        <v>PRBDP'!</v>
      </c>
      <c r="F544" s="5" t="str">
        <f t="shared" si="127"/>
        <v>C:\Users\jaime.benazar\Quorum Business Solutions\Ecopetrol Prometeo - Documents\Planning Space Implementation\3. Analysis &amp; Design\Design\FC22\DRR Jaime\Por presentar a ECP\Cantagallo\Cristalina\[VRC_CRISTALINA_CF_SEC_20221231.xlsx]CF PRBDP'!</v>
      </c>
      <c r="G544" s="6" t="s">
        <v>36</v>
      </c>
      <c r="H544" s="1"/>
      <c r="I544" s="1"/>
      <c r="J544" s="1"/>
    </row>
    <row r="545" spans="1:10" x14ac:dyDescent="0.25">
      <c r="A545" s="6" t="s">
        <v>99</v>
      </c>
      <c r="B545" s="6">
        <f t="shared" si="128"/>
        <v>2034</v>
      </c>
      <c r="C545" s="1" t="s">
        <v>8</v>
      </c>
      <c r="D545" s="2" t="s">
        <v>128</v>
      </c>
      <c r="E545" s="9" t="str">
        <f t="shared" si="126"/>
        <v>PRBDP'!</v>
      </c>
      <c r="F545" s="5" t="str">
        <f t="shared" si="127"/>
        <v>C:\Users\jaime.benazar\Quorum Business Solutions\Ecopetrol Prometeo - Documents\Planning Space Implementation\3. Analysis &amp; Design\Design\FC22\DRR Jaime\Por presentar a ECP\Cantagallo\Cristalina\[VRC_CRISTALINA_CF_SEC_20221231.xlsx]CF PRBDP'!</v>
      </c>
      <c r="G545" s="6" t="s">
        <v>36</v>
      </c>
      <c r="H545" s="1"/>
      <c r="I545" s="1"/>
      <c r="J545" s="1"/>
    </row>
    <row r="546" spans="1:10" x14ac:dyDescent="0.25">
      <c r="A546" s="6" t="s">
        <v>99</v>
      </c>
      <c r="B546" s="6">
        <f t="shared" si="128"/>
        <v>2035</v>
      </c>
      <c r="C546" s="1" t="s">
        <v>8</v>
      </c>
      <c r="D546" s="2" t="s">
        <v>128</v>
      </c>
      <c r="E546" s="9" t="str">
        <f t="shared" si="126"/>
        <v>PRBDP'!</v>
      </c>
      <c r="F546" s="5" t="str">
        <f t="shared" si="127"/>
        <v>C:\Users\jaime.benazar\Quorum Business Solutions\Ecopetrol Prometeo - Documents\Planning Space Implementation\3. Analysis &amp; Design\Design\FC22\DRR Jaime\Por presentar a ECP\Cantagallo\Cristalina\[VRC_CRISTALINA_CF_SEC_20221231.xlsx]CF PRBDP'!</v>
      </c>
      <c r="G546" s="6" t="s">
        <v>36</v>
      </c>
      <c r="H546" s="1"/>
      <c r="I546" s="1"/>
      <c r="J546" s="1"/>
    </row>
    <row r="547" spans="1:10" x14ac:dyDescent="0.25">
      <c r="A547" s="6" t="s">
        <v>99</v>
      </c>
      <c r="B547" s="6">
        <f t="shared" si="128"/>
        <v>2036</v>
      </c>
      <c r="C547" s="1" t="s">
        <v>8</v>
      </c>
      <c r="D547" s="2" t="s">
        <v>128</v>
      </c>
      <c r="E547" s="9" t="str">
        <f t="shared" si="126"/>
        <v>PRBDP'!</v>
      </c>
      <c r="F547" s="5" t="str">
        <f t="shared" si="127"/>
        <v>C:\Users\jaime.benazar\Quorum Business Solutions\Ecopetrol Prometeo - Documents\Planning Space Implementation\3. Analysis &amp; Design\Design\FC22\DRR Jaime\Por presentar a ECP\Cantagallo\Cristalina\[VRC_CRISTALINA_CF_SEC_20221231.xlsx]CF PRBDP'!</v>
      </c>
      <c r="G547" s="6" t="s">
        <v>36</v>
      </c>
      <c r="H547" s="1"/>
      <c r="I547" s="1"/>
      <c r="J547" s="1"/>
    </row>
    <row r="548" spans="1:10" x14ac:dyDescent="0.25">
      <c r="A548" s="6" t="s">
        <v>99</v>
      </c>
      <c r="B548" s="6">
        <f>+B547+1</f>
        <v>2037</v>
      </c>
      <c r="C548" s="1" t="s">
        <v>8</v>
      </c>
      <c r="D548" s="2" t="s">
        <v>128</v>
      </c>
      <c r="E548" s="9" t="str">
        <f t="shared" si="126"/>
        <v>PRBDP'!</v>
      </c>
      <c r="F548" s="5" t="str">
        <f t="shared" si="127"/>
        <v>C:\Users\jaime.benazar\Quorum Business Solutions\Ecopetrol Prometeo - Documents\Planning Space Implementation\3. Analysis &amp; Design\Design\FC22\DRR Jaime\Por presentar a ECP\Cantagallo\Cristalina\[VRC_CRISTALINA_CF_SEC_20221231.xlsx]CF PRBDP'!</v>
      </c>
      <c r="G548" s="6" t="s">
        <v>36</v>
      </c>
      <c r="H548" s="1"/>
      <c r="I548" s="1"/>
      <c r="J548" s="1"/>
    </row>
    <row r="549" spans="1:10" x14ac:dyDescent="0.25">
      <c r="A549" s="6" t="s">
        <v>99</v>
      </c>
      <c r="B549" s="6">
        <f t="shared" ref="B549:B551" si="129">+B548+1</f>
        <v>2038</v>
      </c>
      <c r="C549" s="1" t="s">
        <v>8</v>
      </c>
      <c r="D549" s="2" t="s">
        <v>128</v>
      </c>
      <c r="E549" s="9" t="str">
        <f t="shared" si="126"/>
        <v>PRBDP'!</v>
      </c>
      <c r="F549" s="5" t="str">
        <f t="shared" si="127"/>
        <v>C:\Users\jaime.benazar\Quorum Business Solutions\Ecopetrol Prometeo - Documents\Planning Space Implementation\3. Analysis &amp; Design\Design\FC22\DRR Jaime\Por presentar a ECP\Cantagallo\Cristalina\[VRC_CRISTALINA_CF_SEC_20221231.xlsx]CF PRBDP'!</v>
      </c>
      <c r="G549" s="6" t="s">
        <v>36</v>
      </c>
      <c r="H549" s="1"/>
      <c r="I549" s="1"/>
      <c r="J549" s="1"/>
    </row>
    <row r="550" spans="1:10" x14ac:dyDescent="0.25">
      <c r="A550" s="6" t="s">
        <v>99</v>
      </c>
      <c r="B550" s="6">
        <f t="shared" si="129"/>
        <v>2039</v>
      </c>
      <c r="C550" s="1" t="s">
        <v>8</v>
      </c>
      <c r="D550" s="2" t="s">
        <v>128</v>
      </c>
      <c r="E550" s="9" t="str">
        <f t="shared" si="126"/>
        <v>PRBDP'!</v>
      </c>
      <c r="F550" s="5" t="str">
        <f t="shared" si="127"/>
        <v>C:\Users\jaime.benazar\Quorum Business Solutions\Ecopetrol Prometeo - Documents\Planning Space Implementation\3. Analysis &amp; Design\Design\FC22\DRR Jaime\Por presentar a ECP\Cantagallo\Cristalina\[VRC_CRISTALINA_CF_SEC_20221231.xlsx]CF PRBDP'!</v>
      </c>
      <c r="G550" s="6" t="s">
        <v>36</v>
      </c>
      <c r="H550" s="1"/>
      <c r="I550" s="1"/>
      <c r="J550" s="1"/>
    </row>
    <row r="551" spans="1:10" x14ac:dyDescent="0.25">
      <c r="A551" s="6" t="s">
        <v>99</v>
      </c>
      <c r="B551" s="6">
        <f t="shared" si="129"/>
        <v>2040</v>
      </c>
      <c r="C551" s="1" t="s">
        <v>8</v>
      </c>
      <c r="D551" s="2" t="s">
        <v>128</v>
      </c>
      <c r="E551" s="9" t="str">
        <f t="shared" si="126"/>
        <v>PRBDP'!</v>
      </c>
      <c r="F551" s="5" t="str">
        <f t="shared" si="127"/>
        <v>C:\Users\jaime.benazar\Quorum Business Solutions\Ecopetrol Prometeo - Documents\Planning Space Implementation\3. Analysis &amp; Design\Design\FC22\DRR Jaime\Por presentar a ECP\Cantagallo\Cristalina\[VRC_CRISTALINA_CF_SEC_20221231.xlsx]CF PRBDP'!</v>
      </c>
      <c r="G551" s="6" t="s">
        <v>36</v>
      </c>
      <c r="H551" s="1"/>
      <c r="I551" s="1"/>
      <c r="J551" s="1"/>
    </row>
    <row r="552" spans="1:10" x14ac:dyDescent="0.25">
      <c r="A552" s="6" t="s">
        <v>99</v>
      </c>
      <c r="B552" s="6">
        <f>+B551+1</f>
        <v>2041</v>
      </c>
      <c r="C552" s="1" t="s">
        <v>8</v>
      </c>
      <c r="D552" s="2" t="s">
        <v>128</v>
      </c>
      <c r="E552" s="9" t="str">
        <f t="shared" si="126"/>
        <v>PRBDP'!</v>
      </c>
      <c r="F552" s="5" t="str">
        <f t="shared" si="127"/>
        <v>C:\Users\jaime.benazar\Quorum Business Solutions\Ecopetrol Prometeo - Documents\Planning Space Implementation\3. Analysis &amp; Design\Design\FC22\DRR Jaime\Por presentar a ECP\Cantagallo\Cristalina\[VRC_CRISTALINA_CF_SEC_20221231.xlsx]CF PRBDP'!</v>
      </c>
      <c r="G552" s="6" t="s">
        <v>36</v>
      </c>
      <c r="H552" s="1"/>
      <c r="I552" s="1"/>
      <c r="J552" s="1"/>
    </row>
    <row r="553" spans="1:10" x14ac:dyDescent="0.25">
      <c r="A553" s="6" t="s">
        <v>99</v>
      </c>
      <c r="B553" s="6">
        <f t="shared" ref="B553:B554" si="130">+B552+1</f>
        <v>2042</v>
      </c>
      <c r="C553" s="1" t="s">
        <v>8</v>
      </c>
      <c r="D553" s="2" t="s">
        <v>128</v>
      </c>
      <c r="E553" s="9" t="str">
        <f t="shared" si="126"/>
        <v>PRBDP'!</v>
      </c>
      <c r="F553" s="5" t="str">
        <f t="shared" si="127"/>
        <v>C:\Users\jaime.benazar\Quorum Business Solutions\Ecopetrol Prometeo - Documents\Planning Space Implementation\3. Analysis &amp; Design\Design\FC22\DRR Jaime\Por presentar a ECP\Cantagallo\Cristalina\[VRC_CRISTALINA_CF_SEC_20221231.xlsx]CF PRBDP'!</v>
      </c>
      <c r="G553" s="6" t="s">
        <v>36</v>
      </c>
      <c r="H553" s="1"/>
      <c r="I553" s="1"/>
      <c r="J553" s="1"/>
    </row>
    <row r="554" spans="1:10" x14ac:dyDescent="0.25">
      <c r="A554" s="6" t="s">
        <v>99</v>
      </c>
      <c r="B554" s="6">
        <f t="shared" si="130"/>
        <v>2043</v>
      </c>
      <c r="C554" s="1" t="s">
        <v>8</v>
      </c>
      <c r="D554" s="2" t="s">
        <v>128</v>
      </c>
      <c r="E554" s="9" t="str">
        <f t="shared" si="126"/>
        <v>PRBDP'!</v>
      </c>
      <c r="F554" s="5" t="str">
        <f t="shared" si="127"/>
        <v>C:\Users\jaime.benazar\Quorum Business Solutions\Ecopetrol Prometeo - Documents\Planning Space Implementation\3. Analysis &amp; Design\Design\FC22\DRR Jaime\Por presentar a ECP\Cantagallo\Cristalina\[VRC_CRISTALINA_CF_SEC_20221231.xlsx]CF PRBDP'!</v>
      </c>
      <c r="G554" s="6" t="s">
        <v>36</v>
      </c>
      <c r="H554" s="1"/>
      <c r="I554" s="1"/>
      <c r="J554" s="1"/>
    </row>
    <row r="555" spans="1:10" x14ac:dyDescent="0.25">
      <c r="A555" s="6" t="s">
        <v>99</v>
      </c>
      <c r="B555" s="6">
        <f>+B554+1</f>
        <v>2044</v>
      </c>
      <c r="C555" s="1" t="s">
        <v>8</v>
      </c>
      <c r="D555" s="2" t="s">
        <v>128</v>
      </c>
      <c r="E555" s="9" t="str">
        <f t="shared" ref="E555:E570" si="131">_xlfn.CONCAT(A555,"'!")</f>
        <v>PRBDP'!</v>
      </c>
      <c r="F555" s="5" t="str">
        <f t="shared" ref="F555:F570" si="132">_xlfn.CONCAT(D555," ",E555)</f>
        <v>C:\Users\jaime.benazar\Quorum Business Solutions\Ecopetrol Prometeo - Documents\Planning Space Implementation\3. Analysis &amp; Design\Design\FC22\DRR Jaime\Por presentar a ECP\Cantagallo\Cristalina\[VRC_CRISTALINA_CF_SEC_20221231.xlsx]CF PRBDP'!</v>
      </c>
      <c r="G555" s="6" t="s">
        <v>36</v>
      </c>
      <c r="H555" s="1"/>
      <c r="I555" s="1"/>
      <c r="J555" s="1"/>
    </row>
    <row r="556" spans="1:10" x14ac:dyDescent="0.25">
      <c r="A556" s="6" t="s">
        <v>99</v>
      </c>
      <c r="B556" s="6">
        <f t="shared" ref="B556:B570" si="133">+B555+1</f>
        <v>2045</v>
      </c>
      <c r="C556" s="1" t="s">
        <v>8</v>
      </c>
      <c r="D556" s="2" t="s">
        <v>128</v>
      </c>
      <c r="E556" s="9" t="str">
        <f t="shared" si="131"/>
        <v>PRBDP'!</v>
      </c>
      <c r="F556" s="5" t="str">
        <f t="shared" si="132"/>
        <v>C:\Users\jaime.benazar\Quorum Business Solutions\Ecopetrol Prometeo - Documents\Planning Space Implementation\3. Analysis &amp; Design\Design\FC22\DRR Jaime\Por presentar a ECP\Cantagallo\Cristalina\[VRC_CRISTALINA_CF_SEC_20221231.xlsx]CF PRBDP'!</v>
      </c>
      <c r="G556" s="6" t="s">
        <v>36</v>
      </c>
      <c r="H556" s="1"/>
      <c r="I556" s="1"/>
      <c r="J556" s="1"/>
    </row>
    <row r="557" spans="1:10" x14ac:dyDescent="0.25">
      <c r="A557" s="6" t="s">
        <v>99</v>
      </c>
      <c r="B557" s="6">
        <f t="shared" si="133"/>
        <v>2046</v>
      </c>
      <c r="C557" s="1" t="s">
        <v>8</v>
      </c>
      <c r="D557" s="2" t="s">
        <v>128</v>
      </c>
      <c r="E557" s="9" t="str">
        <f t="shared" si="131"/>
        <v>PRBDP'!</v>
      </c>
      <c r="F557" s="5" t="str">
        <f t="shared" si="132"/>
        <v>C:\Users\jaime.benazar\Quorum Business Solutions\Ecopetrol Prometeo - Documents\Planning Space Implementation\3. Analysis &amp; Design\Design\FC22\DRR Jaime\Por presentar a ECP\Cantagallo\Cristalina\[VRC_CRISTALINA_CF_SEC_20221231.xlsx]CF PRBDP'!</v>
      </c>
      <c r="G557" s="6" t="s">
        <v>36</v>
      </c>
      <c r="H557" s="1"/>
      <c r="I557" s="1"/>
      <c r="J557" s="1"/>
    </row>
    <row r="558" spans="1:10" x14ac:dyDescent="0.25">
      <c r="A558" s="6" t="s">
        <v>99</v>
      </c>
      <c r="B558" s="6">
        <f t="shared" si="133"/>
        <v>2047</v>
      </c>
      <c r="C558" s="1" t="s">
        <v>8</v>
      </c>
      <c r="D558" s="2" t="s">
        <v>128</v>
      </c>
      <c r="E558" s="9" t="str">
        <f t="shared" si="131"/>
        <v>PRBDP'!</v>
      </c>
      <c r="F558" s="5" t="str">
        <f t="shared" si="132"/>
        <v>C:\Users\jaime.benazar\Quorum Business Solutions\Ecopetrol Prometeo - Documents\Planning Space Implementation\3. Analysis &amp; Design\Design\FC22\DRR Jaime\Por presentar a ECP\Cantagallo\Cristalina\[VRC_CRISTALINA_CF_SEC_20221231.xlsx]CF PRBDP'!</v>
      </c>
      <c r="G558" s="6" t="s">
        <v>36</v>
      </c>
      <c r="H558" s="1"/>
      <c r="I558" s="1"/>
      <c r="J558" s="1"/>
    </row>
    <row r="559" spans="1:10" x14ac:dyDescent="0.25">
      <c r="A559" s="6" t="s">
        <v>99</v>
      </c>
      <c r="B559" s="6">
        <f t="shared" si="133"/>
        <v>2048</v>
      </c>
      <c r="C559" s="1" t="s">
        <v>8</v>
      </c>
      <c r="D559" s="2" t="s">
        <v>128</v>
      </c>
      <c r="E559" s="9" t="str">
        <f t="shared" si="131"/>
        <v>PRBDP'!</v>
      </c>
      <c r="F559" s="5" t="str">
        <f t="shared" si="132"/>
        <v>C:\Users\jaime.benazar\Quorum Business Solutions\Ecopetrol Prometeo - Documents\Planning Space Implementation\3. Analysis &amp; Design\Design\FC22\DRR Jaime\Por presentar a ECP\Cantagallo\Cristalina\[VRC_CRISTALINA_CF_SEC_20221231.xlsx]CF PRBDP'!</v>
      </c>
      <c r="G559" s="6" t="s">
        <v>36</v>
      </c>
      <c r="H559" s="1"/>
      <c r="I559" s="1"/>
      <c r="J559" s="1"/>
    </row>
    <row r="560" spans="1:10" x14ac:dyDescent="0.25">
      <c r="A560" s="6" t="s">
        <v>99</v>
      </c>
      <c r="B560" s="6">
        <f t="shared" si="133"/>
        <v>2049</v>
      </c>
      <c r="C560" s="1" t="s">
        <v>8</v>
      </c>
      <c r="D560" s="2" t="s">
        <v>128</v>
      </c>
      <c r="E560" s="9" t="str">
        <f t="shared" si="131"/>
        <v>PRBDP'!</v>
      </c>
      <c r="F560" s="5" t="str">
        <f t="shared" si="132"/>
        <v>C:\Users\jaime.benazar\Quorum Business Solutions\Ecopetrol Prometeo - Documents\Planning Space Implementation\3. Analysis &amp; Design\Design\FC22\DRR Jaime\Por presentar a ECP\Cantagallo\Cristalina\[VRC_CRISTALINA_CF_SEC_20221231.xlsx]CF PRBDP'!</v>
      </c>
      <c r="G560" s="6" t="s">
        <v>36</v>
      </c>
      <c r="H560" s="1"/>
      <c r="I560" s="1"/>
      <c r="J560" s="1"/>
    </row>
    <row r="561" spans="1:10" x14ac:dyDescent="0.25">
      <c r="A561" s="6" t="s">
        <v>99</v>
      </c>
      <c r="B561" s="6">
        <f t="shared" si="133"/>
        <v>2050</v>
      </c>
      <c r="C561" s="1" t="s">
        <v>8</v>
      </c>
      <c r="D561" s="2" t="s">
        <v>128</v>
      </c>
      <c r="E561" s="9" t="str">
        <f t="shared" si="131"/>
        <v>PRBDP'!</v>
      </c>
      <c r="F561" s="5" t="str">
        <f t="shared" si="132"/>
        <v>C:\Users\jaime.benazar\Quorum Business Solutions\Ecopetrol Prometeo - Documents\Planning Space Implementation\3. Analysis &amp; Design\Design\FC22\DRR Jaime\Por presentar a ECP\Cantagallo\Cristalina\[VRC_CRISTALINA_CF_SEC_20221231.xlsx]CF PRBDP'!</v>
      </c>
      <c r="G561" s="6" t="s">
        <v>36</v>
      </c>
      <c r="H561" s="1"/>
      <c r="I561" s="1"/>
      <c r="J561" s="1"/>
    </row>
    <row r="562" spans="1:10" x14ac:dyDescent="0.25">
      <c r="A562" s="6" t="s">
        <v>99</v>
      </c>
      <c r="B562" s="6">
        <f t="shared" si="133"/>
        <v>2051</v>
      </c>
      <c r="C562" s="1" t="s">
        <v>8</v>
      </c>
      <c r="D562" s="2" t="s">
        <v>128</v>
      </c>
      <c r="E562" s="9" t="str">
        <f t="shared" si="131"/>
        <v>PRBDP'!</v>
      </c>
      <c r="F562" s="5" t="str">
        <f t="shared" si="132"/>
        <v>C:\Users\jaime.benazar\Quorum Business Solutions\Ecopetrol Prometeo - Documents\Planning Space Implementation\3. Analysis &amp; Design\Design\FC22\DRR Jaime\Por presentar a ECP\Cantagallo\Cristalina\[VRC_CRISTALINA_CF_SEC_20221231.xlsx]CF PRBDP'!</v>
      </c>
      <c r="G562" s="6" t="s">
        <v>36</v>
      </c>
      <c r="H562" s="1"/>
      <c r="I562" s="1"/>
      <c r="J562" s="1"/>
    </row>
    <row r="563" spans="1:10" x14ac:dyDescent="0.25">
      <c r="A563" s="6" t="s">
        <v>99</v>
      </c>
      <c r="B563" s="6">
        <f t="shared" si="133"/>
        <v>2052</v>
      </c>
      <c r="C563" s="1" t="s">
        <v>8</v>
      </c>
      <c r="D563" s="2" t="s">
        <v>128</v>
      </c>
      <c r="E563" s="9" t="str">
        <f t="shared" si="131"/>
        <v>PRBDP'!</v>
      </c>
      <c r="F563" s="5" t="str">
        <f t="shared" si="132"/>
        <v>C:\Users\jaime.benazar\Quorum Business Solutions\Ecopetrol Prometeo - Documents\Planning Space Implementation\3. Analysis &amp; Design\Design\FC22\DRR Jaime\Por presentar a ECP\Cantagallo\Cristalina\[VRC_CRISTALINA_CF_SEC_20221231.xlsx]CF PRBDP'!</v>
      </c>
      <c r="G563" s="6" t="s">
        <v>36</v>
      </c>
      <c r="H563" s="1"/>
      <c r="I563" s="1"/>
      <c r="J563" s="1"/>
    </row>
    <row r="564" spans="1:10" x14ac:dyDescent="0.25">
      <c r="A564" s="6" t="s">
        <v>99</v>
      </c>
      <c r="B564" s="6">
        <f t="shared" si="133"/>
        <v>2053</v>
      </c>
      <c r="C564" s="1" t="s">
        <v>8</v>
      </c>
      <c r="D564" s="2" t="s">
        <v>128</v>
      </c>
      <c r="E564" s="9" t="str">
        <f t="shared" si="131"/>
        <v>PRBDP'!</v>
      </c>
      <c r="F564" s="5" t="str">
        <f t="shared" si="132"/>
        <v>C:\Users\jaime.benazar\Quorum Business Solutions\Ecopetrol Prometeo - Documents\Planning Space Implementation\3. Analysis &amp; Design\Design\FC22\DRR Jaime\Por presentar a ECP\Cantagallo\Cristalina\[VRC_CRISTALINA_CF_SEC_20221231.xlsx]CF PRBDP'!</v>
      </c>
      <c r="G564" s="6" t="s">
        <v>36</v>
      </c>
      <c r="H564" s="1"/>
      <c r="I564" s="1"/>
      <c r="J564" s="1"/>
    </row>
    <row r="565" spans="1:10" x14ac:dyDescent="0.25">
      <c r="A565" s="6" t="s">
        <v>99</v>
      </c>
      <c r="B565" s="6">
        <f t="shared" si="133"/>
        <v>2054</v>
      </c>
      <c r="C565" s="1" t="s">
        <v>8</v>
      </c>
      <c r="D565" s="2" t="s">
        <v>128</v>
      </c>
      <c r="E565" s="9" t="str">
        <f t="shared" si="131"/>
        <v>PRBDP'!</v>
      </c>
      <c r="F565" s="5" t="str">
        <f t="shared" si="132"/>
        <v>C:\Users\jaime.benazar\Quorum Business Solutions\Ecopetrol Prometeo - Documents\Planning Space Implementation\3. Analysis &amp; Design\Design\FC22\DRR Jaime\Por presentar a ECP\Cantagallo\Cristalina\[VRC_CRISTALINA_CF_SEC_20221231.xlsx]CF PRBDP'!</v>
      </c>
      <c r="G565" s="6" t="s">
        <v>36</v>
      </c>
      <c r="H565" s="1"/>
      <c r="I565" s="1"/>
      <c r="J565" s="1"/>
    </row>
    <row r="566" spans="1:10" x14ac:dyDescent="0.25">
      <c r="A566" s="6" t="s">
        <v>99</v>
      </c>
      <c r="B566" s="6">
        <f t="shared" si="133"/>
        <v>2055</v>
      </c>
      <c r="C566" s="1" t="s">
        <v>8</v>
      </c>
      <c r="D566" s="2" t="s">
        <v>128</v>
      </c>
      <c r="E566" s="9" t="str">
        <f t="shared" si="131"/>
        <v>PRBDP'!</v>
      </c>
      <c r="F566" s="5" t="str">
        <f t="shared" si="132"/>
        <v>C:\Users\jaime.benazar\Quorum Business Solutions\Ecopetrol Prometeo - Documents\Planning Space Implementation\3. Analysis &amp; Design\Design\FC22\DRR Jaime\Por presentar a ECP\Cantagallo\Cristalina\[VRC_CRISTALINA_CF_SEC_20221231.xlsx]CF PRBDP'!</v>
      </c>
      <c r="G566" s="6" t="s">
        <v>36</v>
      </c>
      <c r="H566" s="1"/>
      <c r="I566" s="1"/>
      <c r="J566" s="1"/>
    </row>
    <row r="567" spans="1:10" x14ac:dyDescent="0.25">
      <c r="A567" s="6" t="s">
        <v>99</v>
      </c>
      <c r="B567" s="6">
        <f t="shared" si="133"/>
        <v>2056</v>
      </c>
      <c r="C567" s="1" t="s">
        <v>8</v>
      </c>
      <c r="D567" s="2" t="s">
        <v>128</v>
      </c>
      <c r="E567" s="9" t="str">
        <f t="shared" si="131"/>
        <v>PRBDP'!</v>
      </c>
      <c r="F567" s="5" t="str">
        <f t="shared" si="132"/>
        <v>C:\Users\jaime.benazar\Quorum Business Solutions\Ecopetrol Prometeo - Documents\Planning Space Implementation\3. Analysis &amp; Design\Design\FC22\DRR Jaime\Por presentar a ECP\Cantagallo\Cristalina\[VRC_CRISTALINA_CF_SEC_20221231.xlsx]CF PRBDP'!</v>
      </c>
      <c r="G567" s="6" t="s">
        <v>36</v>
      </c>
      <c r="H567" s="1"/>
      <c r="I567" s="1"/>
      <c r="J567" s="1"/>
    </row>
    <row r="568" spans="1:10" x14ac:dyDescent="0.25">
      <c r="A568" s="6" t="s">
        <v>99</v>
      </c>
      <c r="B568" s="6">
        <f t="shared" si="133"/>
        <v>2057</v>
      </c>
      <c r="C568" s="1" t="s">
        <v>8</v>
      </c>
      <c r="D568" s="2" t="s">
        <v>128</v>
      </c>
      <c r="E568" s="9" t="str">
        <f t="shared" si="131"/>
        <v>PRBDP'!</v>
      </c>
      <c r="F568" s="5" t="str">
        <f t="shared" si="132"/>
        <v>C:\Users\jaime.benazar\Quorum Business Solutions\Ecopetrol Prometeo - Documents\Planning Space Implementation\3. Analysis &amp; Design\Design\FC22\DRR Jaime\Por presentar a ECP\Cantagallo\Cristalina\[VRC_CRISTALINA_CF_SEC_20221231.xlsx]CF PRBDP'!</v>
      </c>
      <c r="G568" s="6" t="s">
        <v>36</v>
      </c>
      <c r="H568" s="1"/>
      <c r="I568" s="1"/>
      <c r="J568" s="1"/>
    </row>
    <row r="569" spans="1:10" x14ac:dyDescent="0.25">
      <c r="A569" s="6" t="s">
        <v>99</v>
      </c>
      <c r="B569" s="6">
        <f t="shared" si="133"/>
        <v>2058</v>
      </c>
      <c r="C569" s="1" t="s">
        <v>8</v>
      </c>
      <c r="D569" s="2" t="s">
        <v>128</v>
      </c>
      <c r="E569" s="9" t="str">
        <f t="shared" si="131"/>
        <v>PRBDP'!</v>
      </c>
      <c r="F569" s="5" t="str">
        <f t="shared" si="132"/>
        <v>C:\Users\jaime.benazar\Quorum Business Solutions\Ecopetrol Prometeo - Documents\Planning Space Implementation\3. Analysis &amp; Design\Design\FC22\DRR Jaime\Por presentar a ECP\Cantagallo\Cristalina\[VRC_CRISTALINA_CF_SEC_20221231.xlsx]CF PRBDP'!</v>
      </c>
      <c r="G569" s="6" t="s">
        <v>36</v>
      </c>
      <c r="H569" s="1"/>
      <c r="I569" s="1"/>
      <c r="J569" s="1"/>
    </row>
    <row r="570" spans="1:10" x14ac:dyDescent="0.25">
      <c r="A570" s="6" t="s">
        <v>99</v>
      </c>
      <c r="B570" s="6">
        <f t="shared" si="133"/>
        <v>2059</v>
      </c>
      <c r="C570" s="1" t="s">
        <v>8</v>
      </c>
      <c r="D570" s="2" t="s">
        <v>128</v>
      </c>
      <c r="E570" s="9" t="str">
        <f t="shared" si="131"/>
        <v>PRBDP'!</v>
      </c>
      <c r="F570" s="5" t="str">
        <f t="shared" si="132"/>
        <v>C:\Users\jaime.benazar\Quorum Business Solutions\Ecopetrol Prometeo - Documents\Planning Space Implementation\3. Analysis &amp; Design\Design\FC22\DRR Jaime\Por presentar a ECP\Cantagallo\Cristalina\[VRC_CRISTALINA_CF_SEC_20221231.xlsx]CF PRBDP'!</v>
      </c>
      <c r="G570" s="6" t="s">
        <v>36</v>
      </c>
      <c r="H570" s="1"/>
      <c r="I570" s="1"/>
      <c r="J570" s="1"/>
    </row>
    <row r="571" spans="1:10" x14ac:dyDescent="0.25">
      <c r="A571" s="6" t="s">
        <v>28</v>
      </c>
      <c r="B571" s="6"/>
      <c r="C571" s="1" t="s">
        <v>8</v>
      </c>
      <c r="D571" s="2"/>
      <c r="E571" s="9"/>
      <c r="F571" s="2"/>
      <c r="G571" s="6"/>
      <c r="H571" s="1"/>
      <c r="I571" s="1"/>
      <c r="J571" s="1"/>
    </row>
    <row r="572" spans="1:10" x14ac:dyDescent="0.25">
      <c r="A572" s="6" t="s">
        <v>100</v>
      </c>
      <c r="B572" s="6">
        <v>2023</v>
      </c>
      <c r="C572" s="1" t="s">
        <v>8</v>
      </c>
      <c r="D572" s="2" t="s">
        <v>128</v>
      </c>
      <c r="E572" s="9" t="str">
        <f t="shared" ref="E572:E592" si="134">_xlfn.CONCAT(A572,"'!")</f>
        <v>PRBNP'!</v>
      </c>
      <c r="F572" s="5" t="str">
        <f t="shared" si="127"/>
        <v>C:\Users\jaime.benazar\Quorum Business Solutions\Ecopetrol Prometeo - Documents\Planning Space Implementation\3. Analysis &amp; Design\Design\FC22\DRR Jaime\Por presentar a ECP\Cantagallo\Cristalina\[VRC_CRISTALINA_CF_SEC_20221231.xlsx]CF PRBNP'!</v>
      </c>
      <c r="G572" s="6" t="s">
        <v>36</v>
      </c>
      <c r="H572" s="1"/>
      <c r="I572" s="1"/>
      <c r="J572" s="1"/>
    </row>
    <row r="573" spans="1:10" x14ac:dyDescent="0.25">
      <c r="A573" s="6" t="s">
        <v>100</v>
      </c>
      <c r="B573" s="6">
        <f>+B572+1</f>
        <v>2024</v>
      </c>
      <c r="C573" s="1" t="s">
        <v>8</v>
      </c>
      <c r="D573" s="2" t="s">
        <v>128</v>
      </c>
      <c r="E573" s="9" t="str">
        <f t="shared" si="134"/>
        <v>PRBNP'!</v>
      </c>
      <c r="F573" s="5" t="str">
        <f t="shared" si="127"/>
        <v>C:\Users\jaime.benazar\Quorum Business Solutions\Ecopetrol Prometeo - Documents\Planning Space Implementation\3. Analysis &amp; Design\Design\FC22\DRR Jaime\Por presentar a ECP\Cantagallo\Cristalina\[VRC_CRISTALINA_CF_SEC_20221231.xlsx]CF PRBNP'!</v>
      </c>
      <c r="G573" s="6" t="s">
        <v>36</v>
      </c>
      <c r="H573" s="1"/>
      <c r="I573" s="1"/>
      <c r="J573" s="1"/>
    </row>
    <row r="574" spans="1:10" x14ac:dyDescent="0.25">
      <c r="A574" s="6" t="s">
        <v>100</v>
      </c>
      <c r="B574" s="6">
        <f t="shared" ref="B574:B585" si="135">+B573+1</f>
        <v>2025</v>
      </c>
      <c r="C574" s="1" t="s">
        <v>8</v>
      </c>
      <c r="D574" s="2" t="s">
        <v>128</v>
      </c>
      <c r="E574" s="9" t="str">
        <f t="shared" si="134"/>
        <v>PRBNP'!</v>
      </c>
      <c r="F574" s="5" t="str">
        <f t="shared" si="127"/>
        <v>C:\Users\jaime.benazar\Quorum Business Solutions\Ecopetrol Prometeo - Documents\Planning Space Implementation\3. Analysis &amp; Design\Design\FC22\DRR Jaime\Por presentar a ECP\Cantagallo\Cristalina\[VRC_CRISTALINA_CF_SEC_20221231.xlsx]CF PRBNP'!</v>
      </c>
      <c r="G574" s="6" t="s">
        <v>36</v>
      </c>
      <c r="H574" s="1"/>
      <c r="I574" s="1"/>
      <c r="J574" s="1"/>
    </row>
    <row r="575" spans="1:10" x14ac:dyDescent="0.25">
      <c r="A575" s="6" t="s">
        <v>100</v>
      </c>
      <c r="B575" s="6">
        <f t="shared" si="135"/>
        <v>2026</v>
      </c>
      <c r="C575" s="1" t="s">
        <v>8</v>
      </c>
      <c r="D575" s="2" t="s">
        <v>128</v>
      </c>
      <c r="E575" s="9" t="str">
        <f t="shared" si="134"/>
        <v>PRBNP'!</v>
      </c>
      <c r="F575" s="5" t="str">
        <f t="shared" si="127"/>
        <v>C:\Users\jaime.benazar\Quorum Business Solutions\Ecopetrol Prometeo - Documents\Planning Space Implementation\3. Analysis &amp; Design\Design\FC22\DRR Jaime\Por presentar a ECP\Cantagallo\Cristalina\[VRC_CRISTALINA_CF_SEC_20221231.xlsx]CF PRBNP'!</v>
      </c>
      <c r="G575" s="6" t="s">
        <v>36</v>
      </c>
      <c r="H575" s="1"/>
      <c r="I575" s="1"/>
      <c r="J575" s="1"/>
    </row>
    <row r="576" spans="1:10" x14ac:dyDescent="0.25">
      <c r="A576" s="6" t="s">
        <v>100</v>
      </c>
      <c r="B576" s="6">
        <f t="shared" si="135"/>
        <v>2027</v>
      </c>
      <c r="C576" s="1" t="s">
        <v>8</v>
      </c>
      <c r="D576" s="2" t="s">
        <v>128</v>
      </c>
      <c r="E576" s="9" t="str">
        <f t="shared" si="134"/>
        <v>PRBNP'!</v>
      </c>
      <c r="F576" s="5" t="str">
        <f t="shared" si="127"/>
        <v>C:\Users\jaime.benazar\Quorum Business Solutions\Ecopetrol Prometeo - Documents\Planning Space Implementation\3. Analysis &amp; Design\Design\FC22\DRR Jaime\Por presentar a ECP\Cantagallo\Cristalina\[VRC_CRISTALINA_CF_SEC_20221231.xlsx]CF PRBNP'!</v>
      </c>
      <c r="G576" s="6" t="s">
        <v>36</v>
      </c>
      <c r="H576" s="1"/>
      <c r="I576" s="1"/>
      <c r="J576" s="1"/>
    </row>
    <row r="577" spans="1:10" x14ac:dyDescent="0.25">
      <c r="A577" s="6" t="s">
        <v>100</v>
      </c>
      <c r="B577" s="6">
        <f t="shared" si="135"/>
        <v>2028</v>
      </c>
      <c r="C577" s="1" t="s">
        <v>8</v>
      </c>
      <c r="D577" s="2" t="s">
        <v>128</v>
      </c>
      <c r="E577" s="9" t="str">
        <f t="shared" si="134"/>
        <v>PRBNP'!</v>
      </c>
      <c r="F577" s="5" t="str">
        <f t="shared" si="127"/>
        <v>C:\Users\jaime.benazar\Quorum Business Solutions\Ecopetrol Prometeo - Documents\Planning Space Implementation\3. Analysis &amp; Design\Design\FC22\DRR Jaime\Por presentar a ECP\Cantagallo\Cristalina\[VRC_CRISTALINA_CF_SEC_20221231.xlsx]CF PRBNP'!</v>
      </c>
      <c r="G577" s="6" t="s">
        <v>36</v>
      </c>
      <c r="H577" s="1"/>
      <c r="I577" s="1"/>
      <c r="J577" s="1"/>
    </row>
    <row r="578" spans="1:10" x14ac:dyDescent="0.25">
      <c r="A578" s="6" t="s">
        <v>100</v>
      </c>
      <c r="B578" s="6">
        <f t="shared" si="135"/>
        <v>2029</v>
      </c>
      <c r="C578" s="1" t="s">
        <v>8</v>
      </c>
      <c r="D578" s="2" t="s">
        <v>128</v>
      </c>
      <c r="E578" s="9" t="str">
        <f t="shared" si="134"/>
        <v>PRBNP'!</v>
      </c>
      <c r="F578" s="5" t="str">
        <f t="shared" si="127"/>
        <v>C:\Users\jaime.benazar\Quorum Business Solutions\Ecopetrol Prometeo - Documents\Planning Space Implementation\3. Analysis &amp; Design\Design\FC22\DRR Jaime\Por presentar a ECP\Cantagallo\Cristalina\[VRC_CRISTALINA_CF_SEC_20221231.xlsx]CF PRBNP'!</v>
      </c>
      <c r="G578" s="6" t="s">
        <v>36</v>
      </c>
      <c r="H578" s="1"/>
      <c r="I578" s="1"/>
      <c r="J578" s="1"/>
    </row>
    <row r="579" spans="1:10" x14ac:dyDescent="0.25">
      <c r="A579" s="6" t="s">
        <v>100</v>
      </c>
      <c r="B579" s="6">
        <f t="shared" si="135"/>
        <v>2030</v>
      </c>
      <c r="C579" s="1" t="s">
        <v>8</v>
      </c>
      <c r="D579" s="2" t="s">
        <v>128</v>
      </c>
      <c r="E579" s="9" t="str">
        <f t="shared" si="134"/>
        <v>PRBNP'!</v>
      </c>
      <c r="F579" s="5" t="str">
        <f t="shared" si="127"/>
        <v>C:\Users\jaime.benazar\Quorum Business Solutions\Ecopetrol Prometeo - Documents\Planning Space Implementation\3. Analysis &amp; Design\Design\FC22\DRR Jaime\Por presentar a ECP\Cantagallo\Cristalina\[VRC_CRISTALINA_CF_SEC_20221231.xlsx]CF PRBNP'!</v>
      </c>
      <c r="G579" s="6" t="s">
        <v>36</v>
      </c>
      <c r="H579" s="1"/>
      <c r="I579" s="1"/>
      <c r="J579" s="1"/>
    </row>
    <row r="580" spans="1:10" x14ac:dyDescent="0.25">
      <c r="A580" s="6" t="s">
        <v>100</v>
      </c>
      <c r="B580" s="6">
        <f t="shared" si="135"/>
        <v>2031</v>
      </c>
      <c r="C580" s="1" t="s">
        <v>8</v>
      </c>
      <c r="D580" s="2" t="s">
        <v>128</v>
      </c>
      <c r="E580" s="9" t="str">
        <f t="shared" si="134"/>
        <v>PRBNP'!</v>
      </c>
      <c r="F580" s="5" t="str">
        <f t="shared" si="127"/>
        <v>C:\Users\jaime.benazar\Quorum Business Solutions\Ecopetrol Prometeo - Documents\Planning Space Implementation\3. Analysis &amp; Design\Design\FC22\DRR Jaime\Por presentar a ECP\Cantagallo\Cristalina\[VRC_CRISTALINA_CF_SEC_20221231.xlsx]CF PRBNP'!</v>
      </c>
      <c r="G580" s="6" t="s">
        <v>36</v>
      </c>
      <c r="H580" s="1"/>
      <c r="I580" s="1"/>
      <c r="J580" s="1"/>
    </row>
    <row r="581" spans="1:10" x14ac:dyDescent="0.25">
      <c r="A581" s="6" t="s">
        <v>100</v>
      </c>
      <c r="B581" s="6">
        <f t="shared" si="135"/>
        <v>2032</v>
      </c>
      <c r="C581" s="1" t="s">
        <v>8</v>
      </c>
      <c r="D581" s="2" t="s">
        <v>128</v>
      </c>
      <c r="E581" s="9" t="str">
        <f t="shared" si="134"/>
        <v>PRBNP'!</v>
      </c>
      <c r="F581" s="5" t="str">
        <f t="shared" si="127"/>
        <v>C:\Users\jaime.benazar\Quorum Business Solutions\Ecopetrol Prometeo - Documents\Planning Space Implementation\3. Analysis &amp; Design\Design\FC22\DRR Jaime\Por presentar a ECP\Cantagallo\Cristalina\[VRC_CRISTALINA_CF_SEC_20221231.xlsx]CF PRBNP'!</v>
      </c>
      <c r="G581" s="6" t="s">
        <v>36</v>
      </c>
      <c r="H581" s="1"/>
      <c r="I581" s="1"/>
      <c r="J581" s="1"/>
    </row>
    <row r="582" spans="1:10" x14ac:dyDescent="0.25">
      <c r="A582" s="6" t="s">
        <v>100</v>
      </c>
      <c r="B582" s="6">
        <f t="shared" si="135"/>
        <v>2033</v>
      </c>
      <c r="C582" s="1" t="s">
        <v>8</v>
      </c>
      <c r="D582" s="2" t="s">
        <v>128</v>
      </c>
      <c r="E582" s="9" t="str">
        <f t="shared" si="134"/>
        <v>PRBNP'!</v>
      </c>
      <c r="F582" s="5" t="str">
        <f t="shared" si="127"/>
        <v>C:\Users\jaime.benazar\Quorum Business Solutions\Ecopetrol Prometeo - Documents\Planning Space Implementation\3. Analysis &amp; Design\Design\FC22\DRR Jaime\Por presentar a ECP\Cantagallo\Cristalina\[VRC_CRISTALINA_CF_SEC_20221231.xlsx]CF PRBNP'!</v>
      </c>
      <c r="G582" s="6" t="s">
        <v>36</v>
      </c>
      <c r="H582" s="1"/>
      <c r="I582" s="1"/>
      <c r="J582" s="1"/>
    </row>
    <row r="583" spans="1:10" x14ac:dyDescent="0.25">
      <c r="A583" s="6" t="s">
        <v>100</v>
      </c>
      <c r="B583" s="6">
        <f t="shared" si="135"/>
        <v>2034</v>
      </c>
      <c r="C583" s="1" t="s">
        <v>8</v>
      </c>
      <c r="D583" s="2" t="s">
        <v>128</v>
      </c>
      <c r="E583" s="9" t="str">
        <f t="shared" si="134"/>
        <v>PRBNP'!</v>
      </c>
      <c r="F583" s="5" t="str">
        <f t="shared" si="127"/>
        <v>C:\Users\jaime.benazar\Quorum Business Solutions\Ecopetrol Prometeo - Documents\Planning Space Implementation\3. Analysis &amp; Design\Design\FC22\DRR Jaime\Por presentar a ECP\Cantagallo\Cristalina\[VRC_CRISTALINA_CF_SEC_20221231.xlsx]CF PRBNP'!</v>
      </c>
      <c r="G583" s="6" t="s">
        <v>36</v>
      </c>
      <c r="H583" s="1"/>
      <c r="I583" s="1"/>
      <c r="J583" s="1"/>
    </row>
    <row r="584" spans="1:10" x14ac:dyDescent="0.25">
      <c r="A584" s="6" t="s">
        <v>100</v>
      </c>
      <c r="B584" s="6">
        <f t="shared" si="135"/>
        <v>2035</v>
      </c>
      <c r="C584" s="1" t="s">
        <v>8</v>
      </c>
      <c r="D584" s="2" t="s">
        <v>128</v>
      </c>
      <c r="E584" s="9" t="str">
        <f t="shared" si="134"/>
        <v>PRBNP'!</v>
      </c>
      <c r="F584" s="5" t="str">
        <f t="shared" si="127"/>
        <v>C:\Users\jaime.benazar\Quorum Business Solutions\Ecopetrol Prometeo - Documents\Planning Space Implementation\3. Analysis &amp; Design\Design\FC22\DRR Jaime\Por presentar a ECP\Cantagallo\Cristalina\[VRC_CRISTALINA_CF_SEC_20221231.xlsx]CF PRBNP'!</v>
      </c>
      <c r="G584" s="6" t="s">
        <v>36</v>
      </c>
      <c r="H584" s="1"/>
      <c r="I584" s="1"/>
      <c r="J584" s="1"/>
    </row>
    <row r="585" spans="1:10" x14ac:dyDescent="0.25">
      <c r="A585" s="6" t="s">
        <v>100</v>
      </c>
      <c r="B585" s="6">
        <f t="shared" si="135"/>
        <v>2036</v>
      </c>
      <c r="C585" s="1" t="s">
        <v>8</v>
      </c>
      <c r="D585" s="2" t="s">
        <v>128</v>
      </c>
      <c r="E585" s="9" t="str">
        <f t="shared" si="134"/>
        <v>PRBNP'!</v>
      </c>
      <c r="F585" s="5" t="str">
        <f t="shared" si="127"/>
        <v>C:\Users\jaime.benazar\Quorum Business Solutions\Ecopetrol Prometeo - Documents\Planning Space Implementation\3. Analysis &amp; Design\Design\FC22\DRR Jaime\Por presentar a ECP\Cantagallo\Cristalina\[VRC_CRISTALINA_CF_SEC_20221231.xlsx]CF PRBNP'!</v>
      </c>
      <c r="G585" s="6" t="s">
        <v>36</v>
      </c>
      <c r="H585" s="1"/>
      <c r="I585" s="1"/>
      <c r="J585" s="1"/>
    </row>
    <row r="586" spans="1:10" x14ac:dyDescent="0.25">
      <c r="A586" s="6" t="s">
        <v>100</v>
      </c>
      <c r="B586" s="6">
        <f>+B585+1</f>
        <v>2037</v>
      </c>
      <c r="C586" s="1" t="s">
        <v>8</v>
      </c>
      <c r="D586" s="2" t="s">
        <v>128</v>
      </c>
      <c r="E586" s="9" t="str">
        <f t="shared" si="134"/>
        <v>PRBNP'!</v>
      </c>
      <c r="F586" s="5" t="str">
        <f t="shared" si="127"/>
        <v>C:\Users\jaime.benazar\Quorum Business Solutions\Ecopetrol Prometeo - Documents\Planning Space Implementation\3. Analysis &amp; Design\Design\FC22\DRR Jaime\Por presentar a ECP\Cantagallo\Cristalina\[VRC_CRISTALINA_CF_SEC_20221231.xlsx]CF PRBNP'!</v>
      </c>
      <c r="G586" s="6" t="s">
        <v>36</v>
      </c>
      <c r="H586" s="1"/>
      <c r="I586" s="1"/>
      <c r="J586" s="1"/>
    </row>
    <row r="587" spans="1:10" x14ac:dyDescent="0.25">
      <c r="A587" s="6" t="s">
        <v>100</v>
      </c>
      <c r="B587" s="6">
        <f t="shared" ref="B587:B589" si="136">+B586+1</f>
        <v>2038</v>
      </c>
      <c r="C587" s="1" t="s">
        <v>8</v>
      </c>
      <c r="D587" s="2" t="s">
        <v>128</v>
      </c>
      <c r="E587" s="9" t="str">
        <f t="shared" si="134"/>
        <v>PRBNP'!</v>
      </c>
      <c r="F587" s="5" t="str">
        <f t="shared" si="127"/>
        <v>C:\Users\jaime.benazar\Quorum Business Solutions\Ecopetrol Prometeo - Documents\Planning Space Implementation\3. Analysis &amp; Design\Design\FC22\DRR Jaime\Por presentar a ECP\Cantagallo\Cristalina\[VRC_CRISTALINA_CF_SEC_20221231.xlsx]CF PRBNP'!</v>
      </c>
      <c r="G587" s="6" t="s">
        <v>36</v>
      </c>
      <c r="H587" s="1"/>
      <c r="I587" s="1"/>
      <c r="J587" s="1"/>
    </row>
    <row r="588" spans="1:10" x14ac:dyDescent="0.25">
      <c r="A588" s="6" t="s">
        <v>100</v>
      </c>
      <c r="B588" s="6">
        <f t="shared" si="136"/>
        <v>2039</v>
      </c>
      <c r="C588" s="1" t="s">
        <v>8</v>
      </c>
      <c r="D588" s="2" t="s">
        <v>128</v>
      </c>
      <c r="E588" s="9" t="str">
        <f t="shared" si="134"/>
        <v>PRBNP'!</v>
      </c>
      <c r="F588" s="5" t="str">
        <f t="shared" si="127"/>
        <v>C:\Users\jaime.benazar\Quorum Business Solutions\Ecopetrol Prometeo - Documents\Planning Space Implementation\3. Analysis &amp; Design\Design\FC22\DRR Jaime\Por presentar a ECP\Cantagallo\Cristalina\[VRC_CRISTALINA_CF_SEC_20221231.xlsx]CF PRBNP'!</v>
      </c>
      <c r="G588" s="6" t="s">
        <v>36</v>
      </c>
      <c r="H588" s="1"/>
      <c r="I588" s="1"/>
      <c r="J588" s="1"/>
    </row>
    <row r="589" spans="1:10" x14ac:dyDescent="0.25">
      <c r="A589" s="6" t="s">
        <v>100</v>
      </c>
      <c r="B589" s="6">
        <f t="shared" si="136"/>
        <v>2040</v>
      </c>
      <c r="C589" s="1" t="s">
        <v>8</v>
      </c>
      <c r="D589" s="2" t="s">
        <v>128</v>
      </c>
      <c r="E589" s="9" t="str">
        <f t="shared" si="134"/>
        <v>PRBNP'!</v>
      </c>
      <c r="F589" s="5" t="str">
        <f t="shared" si="127"/>
        <v>C:\Users\jaime.benazar\Quorum Business Solutions\Ecopetrol Prometeo - Documents\Planning Space Implementation\3. Analysis &amp; Design\Design\FC22\DRR Jaime\Por presentar a ECP\Cantagallo\Cristalina\[VRC_CRISTALINA_CF_SEC_20221231.xlsx]CF PRBNP'!</v>
      </c>
      <c r="G589" s="6" t="s">
        <v>36</v>
      </c>
      <c r="H589" s="1"/>
      <c r="I589" s="1"/>
      <c r="J589" s="1"/>
    </row>
    <row r="590" spans="1:10" x14ac:dyDescent="0.25">
      <c r="A590" s="6" t="s">
        <v>100</v>
      </c>
      <c r="B590" s="6">
        <f>+B589+1</f>
        <v>2041</v>
      </c>
      <c r="C590" s="1" t="s">
        <v>8</v>
      </c>
      <c r="D590" s="2" t="s">
        <v>128</v>
      </c>
      <c r="E590" s="9" t="str">
        <f t="shared" si="134"/>
        <v>PRBNP'!</v>
      </c>
      <c r="F590" s="5" t="str">
        <f t="shared" si="127"/>
        <v>C:\Users\jaime.benazar\Quorum Business Solutions\Ecopetrol Prometeo - Documents\Planning Space Implementation\3. Analysis &amp; Design\Design\FC22\DRR Jaime\Por presentar a ECP\Cantagallo\Cristalina\[VRC_CRISTALINA_CF_SEC_20221231.xlsx]CF PRBNP'!</v>
      </c>
      <c r="G590" s="6" t="s">
        <v>36</v>
      </c>
      <c r="H590" s="1"/>
      <c r="I590" s="1"/>
      <c r="J590" s="1"/>
    </row>
    <row r="591" spans="1:10" x14ac:dyDescent="0.25">
      <c r="A591" s="6" t="s">
        <v>100</v>
      </c>
      <c r="B591" s="6">
        <f t="shared" ref="B591:B592" si="137">+B590+1</f>
        <v>2042</v>
      </c>
      <c r="C591" s="1" t="s">
        <v>8</v>
      </c>
      <c r="D591" s="2" t="s">
        <v>128</v>
      </c>
      <c r="E591" s="9" t="str">
        <f t="shared" si="134"/>
        <v>PRBNP'!</v>
      </c>
      <c r="F591" s="5" t="str">
        <f t="shared" si="127"/>
        <v>C:\Users\jaime.benazar\Quorum Business Solutions\Ecopetrol Prometeo - Documents\Planning Space Implementation\3. Analysis &amp; Design\Design\FC22\DRR Jaime\Por presentar a ECP\Cantagallo\Cristalina\[VRC_CRISTALINA_CF_SEC_20221231.xlsx]CF PRBNP'!</v>
      </c>
      <c r="G591" s="6" t="s">
        <v>36</v>
      </c>
      <c r="H591" s="1"/>
      <c r="I591" s="1"/>
      <c r="J591" s="1"/>
    </row>
    <row r="592" spans="1:10" x14ac:dyDescent="0.25">
      <c r="A592" s="6" t="s">
        <v>100</v>
      </c>
      <c r="B592" s="6">
        <f t="shared" si="137"/>
        <v>2043</v>
      </c>
      <c r="C592" s="1" t="s">
        <v>8</v>
      </c>
      <c r="D592" s="2" t="s">
        <v>128</v>
      </c>
      <c r="E592" s="9" t="str">
        <f t="shared" si="134"/>
        <v>PRBNP'!</v>
      </c>
      <c r="F592" s="5" t="str">
        <f t="shared" si="127"/>
        <v>C:\Users\jaime.benazar\Quorum Business Solutions\Ecopetrol Prometeo - Documents\Planning Space Implementation\3. Analysis &amp; Design\Design\FC22\DRR Jaime\Por presentar a ECP\Cantagallo\Cristalina\[VRC_CRISTALINA_CF_SEC_20221231.xlsx]CF PRBNP'!</v>
      </c>
      <c r="G592" s="6" t="s">
        <v>36</v>
      </c>
      <c r="H592" s="1"/>
      <c r="I592" s="1"/>
      <c r="J592" s="1"/>
    </row>
    <row r="593" spans="1:10" x14ac:dyDescent="0.25">
      <c r="A593" s="6" t="s">
        <v>100</v>
      </c>
      <c r="B593" s="6">
        <f>+B592+1</f>
        <v>2044</v>
      </c>
      <c r="C593" s="1" t="s">
        <v>8</v>
      </c>
      <c r="D593" s="2" t="s">
        <v>128</v>
      </c>
      <c r="E593" s="9" t="str">
        <f t="shared" ref="E593:E608" si="138">_xlfn.CONCAT(A593,"'!")</f>
        <v>PRBNP'!</v>
      </c>
      <c r="F593" s="5" t="str">
        <f t="shared" ref="F593:F608" si="139">_xlfn.CONCAT(D593," ",E593)</f>
        <v>C:\Users\jaime.benazar\Quorum Business Solutions\Ecopetrol Prometeo - Documents\Planning Space Implementation\3. Analysis &amp; Design\Design\FC22\DRR Jaime\Por presentar a ECP\Cantagallo\Cristalina\[VRC_CRISTALINA_CF_SEC_20221231.xlsx]CF PRBNP'!</v>
      </c>
      <c r="G593" s="6" t="s">
        <v>36</v>
      </c>
      <c r="H593" s="1"/>
      <c r="I593" s="1"/>
      <c r="J593" s="1"/>
    </row>
    <row r="594" spans="1:10" x14ac:dyDescent="0.25">
      <c r="A594" s="6" t="s">
        <v>100</v>
      </c>
      <c r="B594" s="6">
        <f t="shared" ref="B594:B608" si="140">+B593+1</f>
        <v>2045</v>
      </c>
      <c r="C594" s="1" t="s">
        <v>8</v>
      </c>
      <c r="D594" s="2" t="s">
        <v>128</v>
      </c>
      <c r="E594" s="9" t="str">
        <f t="shared" si="138"/>
        <v>PRBNP'!</v>
      </c>
      <c r="F594" s="5" t="str">
        <f t="shared" si="139"/>
        <v>C:\Users\jaime.benazar\Quorum Business Solutions\Ecopetrol Prometeo - Documents\Planning Space Implementation\3. Analysis &amp; Design\Design\FC22\DRR Jaime\Por presentar a ECP\Cantagallo\Cristalina\[VRC_CRISTALINA_CF_SEC_20221231.xlsx]CF PRBNP'!</v>
      </c>
      <c r="G594" s="6" t="s">
        <v>36</v>
      </c>
      <c r="H594" s="1"/>
      <c r="I594" s="1"/>
      <c r="J594" s="1"/>
    </row>
    <row r="595" spans="1:10" x14ac:dyDescent="0.25">
      <c r="A595" s="6" t="s">
        <v>100</v>
      </c>
      <c r="B595" s="6">
        <f t="shared" si="140"/>
        <v>2046</v>
      </c>
      <c r="C595" s="1" t="s">
        <v>8</v>
      </c>
      <c r="D595" s="2" t="s">
        <v>128</v>
      </c>
      <c r="E595" s="9" t="str">
        <f t="shared" si="138"/>
        <v>PRBNP'!</v>
      </c>
      <c r="F595" s="5" t="str">
        <f t="shared" si="139"/>
        <v>C:\Users\jaime.benazar\Quorum Business Solutions\Ecopetrol Prometeo - Documents\Planning Space Implementation\3. Analysis &amp; Design\Design\FC22\DRR Jaime\Por presentar a ECP\Cantagallo\Cristalina\[VRC_CRISTALINA_CF_SEC_20221231.xlsx]CF PRBNP'!</v>
      </c>
      <c r="G595" s="6" t="s">
        <v>36</v>
      </c>
      <c r="H595" s="1"/>
      <c r="I595" s="1"/>
      <c r="J595" s="1"/>
    </row>
    <row r="596" spans="1:10" x14ac:dyDescent="0.25">
      <c r="A596" s="6" t="s">
        <v>100</v>
      </c>
      <c r="B596" s="6">
        <f t="shared" si="140"/>
        <v>2047</v>
      </c>
      <c r="C596" s="1" t="s">
        <v>8</v>
      </c>
      <c r="D596" s="2" t="s">
        <v>128</v>
      </c>
      <c r="E596" s="9" t="str">
        <f t="shared" si="138"/>
        <v>PRBNP'!</v>
      </c>
      <c r="F596" s="5" t="str">
        <f t="shared" si="139"/>
        <v>C:\Users\jaime.benazar\Quorum Business Solutions\Ecopetrol Prometeo - Documents\Planning Space Implementation\3. Analysis &amp; Design\Design\FC22\DRR Jaime\Por presentar a ECP\Cantagallo\Cristalina\[VRC_CRISTALINA_CF_SEC_20221231.xlsx]CF PRBNP'!</v>
      </c>
      <c r="G596" s="6" t="s">
        <v>36</v>
      </c>
      <c r="H596" s="1"/>
      <c r="I596" s="1"/>
      <c r="J596" s="1"/>
    </row>
    <row r="597" spans="1:10" x14ac:dyDescent="0.25">
      <c r="A597" s="6" t="s">
        <v>100</v>
      </c>
      <c r="B597" s="6">
        <f t="shared" si="140"/>
        <v>2048</v>
      </c>
      <c r="C597" s="1" t="s">
        <v>8</v>
      </c>
      <c r="D597" s="2" t="s">
        <v>128</v>
      </c>
      <c r="E597" s="9" t="str">
        <f t="shared" si="138"/>
        <v>PRBNP'!</v>
      </c>
      <c r="F597" s="5" t="str">
        <f t="shared" si="139"/>
        <v>C:\Users\jaime.benazar\Quorum Business Solutions\Ecopetrol Prometeo - Documents\Planning Space Implementation\3. Analysis &amp; Design\Design\FC22\DRR Jaime\Por presentar a ECP\Cantagallo\Cristalina\[VRC_CRISTALINA_CF_SEC_20221231.xlsx]CF PRBNP'!</v>
      </c>
      <c r="G597" s="6" t="s">
        <v>36</v>
      </c>
      <c r="H597" s="1"/>
      <c r="I597" s="1"/>
      <c r="J597" s="1"/>
    </row>
    <row r="598" spans="1:10" x14ac:dyDescent="0.25">
      <c r="A598" s="6" t="s">
        <v>100</v>
      </c>
      <c r="B598" s="6">
        <f t="shared" si="140"/>
        <v>2049</v>
      </c>
      <c r="C598" s="1" t="s">
        <v>8</v>
      </c>
      <c r="D598" s="2" t="s">
        <v>128</v>
      </c>
      <c r="E598" s="9" t="str">
        <f t="shared" si="138"/>
        <v>PRBNP'!</v>
      </c>
      <c r="F598" s="5" t="str">
        <f t="shared" si="139"/>
        <v>C:\Users\jaime.benazar\Quorum Business Solutions\Ecopetrol Prometeo - Documents\Planning Space Implementation\3. Analysis &amp; Design\Design\FC22\DRR Jaime\Por presentar a ECP\Cantagallo\Cristalina\[VRC_CRISTALINA_CF_SEC_20221231.xlsx]CF PRBNP'!</v>
      </c>
      <c r="G598" s="6" t="s">
        <v>36</v>
      </c>
      <c r="H598" s="1"/>
      <c r="I598" s="1"/>
      <c r="J598" s="1"/>
    </row>
    <row r="599" spans="1:10" x14ac:dyDescent="0.25">
      <c r="A599" s="6" t="s">
        <v>100</v>
      </c>
      <c r="B599" s="6">
        <f t="shared" si="140"/>
        <v>2050</v>
      </c>
      <c r="C599" s="1" t="s">
        <v>8</v>
      </c>
      <c r="D599" s="2" t="s">
        <v>128</v>
      </c>
      <c r="E599" s="9" t="str">
        <f t="shared" si="138"/>
        <v>PRBNP'!</v>
      </c>
      <c r="F599" s="5" t="str">
        <f t="shared" si="139"/>
        <v>C:\Users\jaime.benazar\Quorum Business Solutions\Ecopetrol Prometeo - Documents\Planning Space Implementation\3. Analysis &amp; Design\Design\FC22\DRR Jaime\Por presentar a ECP\Cantagallo\Cristalina\[VRC_CRISTALINA_CF_SEC_20221231.xlsx]CF PRBNP'!</v>
      </c>
      <c r="G599" s="6" t="s">
        <v>36</v>
      </c>
      <c r="H599" s="1"/>
      <c r="I599" s="1"/>
      <c r="J599" s="1"/>
    </row>
    <row r="600" spans="1:10" x14ac:dyDescent="0.25">
      <c r="A600" s="6" t="s">
        <v>100</v>
      </c>
      <c r="B600" s="6">
        <f t="shared" si="140"/>
        <v>2051</v>
      </c>
      <c r="C600" s="1" t="s">
        <v>8</v>
      </c>
      <c r="D600" s="2" t="s">
        <v>128</v>
      </c>
      <c r="E600" s="9" t="str">
        <f t="shared" si="138"/>
        <v>PRBNP'!</v>
      </c>
      <c r="F600" s="5" t="str">
        <f t="shared" si="139"/>
        <v>C:\Users\jaime.benazar\Quorum Business Solutions\Ecopetrol Prometeo - Documents\Planning Space Implementation\3. Analysis &amp; Design\Design\FC22\DRR Jaime\Por presentar a ECP\Cantagallo\Cristalina\[VRC_CRISTALINA_CF_SEC_20221231.xlsx]CF PRBNP'!</v>
      </c>
      <c r="G600" s="6" t="s">
        <v>36</v>
      </c>
      <c r="H600" s="1"/>
      <c r="I600" s="1"/>
      <c r="J600" s="1"/>
    </row>
    <row r="601" spans="1:10" x14ac:dyDescent="0.25">
      <c r="A601" s="6" t="s">
        <v>100</v>
      </c>
      <c r="B601" s="6">
        <f t="shared" si="140"/>
        <v>2052</v>
      </c>
      <c r="C601" s="1" t="s">
        <v>8</v>
      </c>
      <c r="D601" s="2" t="s">
        <v>128</v>
      </c>
      <c r="E601" s="9" t="str">
        <f t="shared" si="138"/>
        <v>PRBNP'!</v>
      </c>
      <c r="F601" s="5" t="str">
        <f t="shared" si="139"/>
        <v>C:\Users\jaime.benazar\Quorum Business Solutions\Ecopetrol Prometeo - Documents\Planning Space Implementation\3. Analysis &amp; Design\Design\FC22\DRR Jaime\Por presentar a ECP\Cantagallo\Cristalina\[VRC_CRISTALINA_CF_SEC_20221231.xlsx]CF PRBNP'!</v>
      </c>
      <c r="G601" s="6" t="s">
        <v>36</v>
      </c>
      <c r="H601" s="1"/>
      <c r="I601" s="1"/>
      <c r="J601" s="1"/>
    </row>
    <row r="602" spans="1:10" x14ac:dyDescent="0.25">
      <c r="A602" s="6" t="s">
        <v>100</v>
      </c>
      <c r="B602" s="6">
        <f t="shared" si="140"/>
        <v>2053</v>
      </c>
      <c r="C602" s="1" t="s">
        <v>8</v>
      </c>
      <c r="D602" s="2" t="s">
        <v>128</v>
      </c>
      <c r="E602" s="9" t="str">
        <f t="shared" si="138"/>
        <v>PRBNP'!</v>
      </c>
      <c r="F602" s="5" t="str">
        <f t="shared" si="139"/>
        <v>C:\Users\jaime.benazar\Quorum Business Solutions\Ecopetrol Prometeo - Documents\Planning Space Implementation\3. Analysis &amp; Design\Design\FC22\DRR Jaime\Por presentar a ECP\Cantagallo\Cristalina\[VRC_CRISTALINA_CF_SEC_20221231.xlsx]CF PRBNP'!</v>
      </c>
      <c r="G602" s="6" t="s">
        <v>36</v>
      </c>
      <c r="H602" s="1"/>
      <c r="I602" s="1"/>
      <c r="J602" s="1"/>
    </row>
    <row r="603" spans="1:10" x14ac:dyDescent="0.25">
      <c r="A603" s="6" t="s">
        <v>100</v>
      </c>
      <c r="B603" s="6">
        <f t="shared" si="140"/>
        <v>2054</v>
      </c>
      <c r="C603" s="1" t="s">
        <v>8</v>
      </c>
      <c r="D603" s="2" t="s">
        <v>128</v>
      </c>
      <c r="E603" s="9" t="str">
        <f t="shared" si="138"/>
        <v>PRBNP'!</v>
      </c>
      <c r="F603" s="5" t="str">
        <f t="shared" si="139"/>
        <v>C:\Users\jaime.benazar\Quorum Business Solutions\Ecopetrol Prometeo - Documents\Planning Space Implementation\3. Analysis &amp; Design\Design\FC22\DRR Jaime\Por presentar a ECP\Cantagallo\Cristalina\[VRC_CRISTALINA_CF_SEC_20221231.xlsx]CF PRBNP'!</v>
      </c>
      <c r="G603" s="6" t="s">
        <v>36</v>
      </c>
      <c r="H603" s="1"/>
      <c r="I603" s="1"/>
      <c r="J603" s="1"/>
    </row>
    <row r="604" spans="1:10" x14ac:dyDescent="0.25">
      <c r="A604" s="6" t="s">
        <v>100</v>
      </c>
      <c r="B604" s="6">
        <f t="shared" si="140"/>
        <v>2055</v>
      </c>
      <c r="C604" s="1" t="s">
        <v>8</v>
      </c>
      <c r="D604" s="2" t="s">
        <v>128</v>
      </c>
      <c r="E604" s="9" t="str">
        <f t="shared" si="138"/>
        <v>PRBNP'!</v>
      </c>
      <c r="F604" s="5" t="str">
        <f t="shared" si="139"/>
        <v>C:\Users\jaime.benazar\Quorum Business Solutions\Ecopetrol Prometeo - Documents\Planning Space Implementation\3. Analysis &amp; Design\Design\FC22\DRR Jaime\Por presentar a ECP\Cantagallo\Cristalina\[VRC_CRISTALINA_CF_SEC_20221231.xlsx]CF PRBNP'!</v>
      </c>
      <c r="G604" s="6" t="s">
        <v>36</v>
      </c>
      <c r="H604" s="1"/>
      <c r="I604" s="1"/>
      <c r="J604" s="1"/>
    </row>
    <row r="605" spans="1:10" x14ac:dyDescent="0.25">
      <c r="A605" s="6" t="s">
        <v>100</v>
      </c>
      <c r="B605" s="6">
        <f t="shared" si="140"/>
        <v>2056</v>
      </c>
      <c r="C605" s="1" t="s">
        <v>8</v>
      </c>
      <c r="D605" s="2" t="s">
        <v>128</v>
      </c>
      <c r="E605" s="9" t="str">
        <f t="shared" si="138"/>
        <v>PRBNP'!</v>
      </c>
      <c r="F605" s="5" t="str">
        <f t="shared" si="139"/>
        <v>C:\Users\jaime.benazar\Quorum Business Solutions\Ecopetrol Prometeo - Documents\Planning Space Implementation\3. Analysis &amp; Design\Design\FC22\DRR Jaime\Por presentar a ECP\Cantagallo\Cristalina\[VRC_CRISTALINA_CF_SEC_20221231.xlsx]CF PRBNP'!</v>
      </c>
      <c r="G605" s="6" t="s">
        <v>36</v>
      </c>
      <c r="H605" s="1"/>
      <c r="I605" s="1"/>
      <c r="J605" s="1"/>
    </row>
    <row r="606" spans="1:10" x14ac:dyDescent="0.25">
      <c r="A606" s="6" t="s">
        <v>100</v>
      </c>
      <c r="B606" s="6">
        <f t="shared" si="140"/>
        <v>2057</v>
      </c>
      <c r="C606" s="1" t="s">
        <v>8</v>
      </c>
      <c r="D606" s="2" t="s">
        <v>128</v>
      </c>
      <c r="E606" s="9" t="str">
        <f t="shared" si="138"/>
        <v>PRBNP'!</v>
      </c>
      <c r="F606" s="5" t="str">
        <f t="shared" si="139"/>
        <v>C:\Users\jaime.benazar\Quorum Business Solutions\Ecopetrol Prometeo - Documents\Planning Space Implementation\3. Analysis &amp; Design\Design\FC22\DRR Jaime\Por presentar a ECP\Cantagallo\Cristalina\[VRC_CRISTALINA_CF_SEC_20221231.xlsx]CF PRBNP'!</v>
      </c>
      <c r="G606" s="6" t="s">
        <v>36</v>
      </c>
      <c r="H606" s="1"/>
      <c r="I606" s="1"/>
      <c r="J606" s="1"/>
    </row>
    <row r="607" spans="1:10" x14ac:dyDescent="0.25">
      <c r="A607" s="6" t="s">
        <v>100</v>
      </c>
      <c r="B607" s="6">
        <f t="shared" si="140"/>
        <v>2058</v>
      </c>
      <c r="C607" s="1" t="s">
        <v>8</v>
      </c>
      <c r="D607" s="2" t="s">
        <v>128</v>
      </c>
      <c r="E607" s="9" t="str">
        <f t="shared" si="138"/>
        <v>PRBNP'!</v>
      </c>
      <c r="F607" s="5" t="str">
        <f t="shared" si="139"/>
        <v>C:\Users\jaime.benazar\Quorum Business Solutions\Ecopetrol Prometeo - Documents\Planning Space Implementation\3. Analysis &amp; Design\Design\FC22\DRR Jaime\Por presentar a ECP\Cantagallo\Cristalina\[VRC_CRISTALINA_CF_SEC_20221231.xlsx]CF PRBNP'!</v>
      </c>
      <c r="G607" s="6" t="s">
        <v>36</v>
      </c>
      <c r="H607" s="1"/>
      <c r="I607" s="1"/>
      <c r="J607" s="1"/>
    </row>
    <row r="608" spans="1:10" x14ac:dyDescent="0.25">
      <c r="A608" s="6" t="s">
        <v>100</v>
      </c>
      <c r="B608" s="6">
        <f t="shared" si="140"/>
        <v>2059</v>
      </c>
      <c r="C608" s="1" t="s">
        <v>8</v>
      </c>
      <c r="D608" s="2" t="s">
        <v>128</v>
      </c>
      <c r="E608" s="9" t="str">
        <f t="shared" si="138"/>
        <v>PRBNP'!</v>
      </c>
      <c r="F608" s="5" t="str">
        <f t="shared" si="139"/>
        <v>C:\Users\jaime.benazar\Quorum Business Solutions\Ecopetrol Prometeo - Documents\Planning Space Implementation\3. Analysis &amp; Design\Design\FC22\DRR Jaime\Por presentar a ECP\Cantagallo\Cristalina\[VRC_CRISTALINA_CF_SEC_20221231.xlsx]CF PRBNP'!</v>
      </c>
      <c r="G608" s="6" t="s">
        <v>36</v>
      </c>
      <c r="H608" s="1"/>
      <c r="I608" s="1"/>
      <c r="J608" s="1"/>
    </row>
    <row r="609" spans="1:10" x14ac:dyDescent="0.25">
      <c r="A609" s="6" t="s">
        <v>28</v>
      </c>
      <c r="B609" s="6"/>
      <c r="C609" s="1" t="s">
        <v>8</v>
      </c>
      <c r="D609" s="2"/>
      <c r="E609" s="9"/>
      <c r="F609" s="2"/>
      <c r="G609" s="6"/>
      <c r="H609" s="1"/>
      <c r="I609" s="1"/>
      <c r="J609" s="1"/>
    </row>
    <row r="610" spans="1:10" x14ac:dyDescent="0.25">
      <c r="A610" s="6" t="s">
        <v>101</v>
      </c>
      <c r="B610" s="6">
        <v>2023</v>
      </c>
      <c r="C610" s="1" t="s">
        <v>8</v>
      </c>
      <c r="D610" s="2" t="s">
        <v>128</v>
      </c>
      <c r="E610" s="9" t="str">
        <f t="shared" ref="E610:E630" si="141">_xlfn.CONCAT(A610,"'!")</f>
        <v>PRBND'!</v>
      </c>
      <c r="F610" s="5" t="str">
        <f t="shared" si="127"/>
        <v>C:\Users\jaime.benazar\Quorum Business Solutions\Ecopetrol Prometeo - Documents\Planning Space Implementation\3. Analysis &amp; Design\Design\FC22\DRR Jaime\Por presentar a ECP\Cantagallo\Cristalina\[VRC_CRISTALINA_CF_SEC_20221231.xlsx]CF PRBND'!</v>
      </c>
      <c r="G610" s="6" t="s">
        <v>36</v>
      </c>
      <c r="H610" s="1"/>
      <c r="I610" s="1"/>
      <c r="J610" s="1"/>
    </row>
    <row r="611" spans="1:10" x14ac:dyDescent="0.25">
      <c r="A611" s="6" t="s">
        <v>101</v>
      </c>
      <c r="B611" s="6">
        <f>+B610+1</f>
        <v>2024</v>
      </c>
      <c r="C611" s="1" t="s">
        <v>8</v>
      </c>
      <c r="D611" s="2" t="s">
        <v>128</v>
      </c>
      <c r="E611" s="9" t="str">
        <f t="shared" si="141"/>
        <v>PRBND'!</v>
      </c>
      <c r="F611" s="5" t="str">
        <f t="shared" si="127"/>
        <v>C:\Users\jaime.benazar\Quorum Business Solutions\Ecopetrol Prometeo - Documents\Planning Space Implementation\3. Analysis &amp; Design\Design\FC22\DRR Jaime\Por presentar a ECP\Cantagallo\Cristalina\[VRC_CRISTALINA_CF_SEC_20221231.xlsx]CF PRBND'!</v>
      </c>
      <c r="G611" s="6" t="s">
        <v>36</v>
      </c>
      <c r="H611" s="1"/>
      <c r="I611" s="1"/>
      <c r="J611" s="1"/>
    </row>
    <row r="612" spans="1:10" x14ac:dyDescent="0.25">
      <c r="A612" s="6" t="s">
        <v>101</v>
      </c>
      <c r="B612" s="6">
        <f t="shared" ref="B612:B623" si="142">+B611+1</f>
        <v>2025</v>
      </c>
      <c r="C612" s="1" t="s">
        <v>8</v>
      </c>
      <c r="D612" s="2" t="s">
        <v>128</v>
      </c>
      <c r="E612" s="9" t="str">
        <f t="shared" si="141"/>
        <v>PRBND'!</v>
      </c>
      <c r="F612" s="5" t="str">
        <f t="shared" si="127"/>
        <v>C:\Users\jaime.benazar\Quorum Business Solutions\Ecopetrol Prometeo - Documents\Planning Space Implementation\3. Analysis &amp; Design\Design\FC22\DRR Jaime\Por presentar a ECP\Cantagallo\Cristalina\[VRC_CRISTALINA_CF_SEC_20221231.xlsx]CF PRBND'!</v>
      </c>
      <c r="G612" s="6" t="s">
        <v>36</v>
      </c>
      <c r="H612" s="1"/>
      <c r="I612" s="1"/>
      <c r="J612" s="1"/>
    </row>
    <row r="613" spans="1:10" x14ac:dyDescent="0.25">
      <c r="A613" s="6" t="s">
        <v>101</v>
      </c>
      <c r="B613" s="6">
        <f t="shared" si="142"/>
        <v>2026</v>
      </c>
      <c r="C613" s="1" t="s">
        <v>8</v>
      </c>
      <c r="D613" s="2" t="s">
        <v>128</v>
      </c>
      <c r="E613" s="9" t="str">
        <f t="shared" si="141"/>
        <v>PRBND'!</v>
      </c>
      <c r="F613" s="5" t="str">
        <f t="shared" si="127"/>
        <v>C:\Users\jaime.benazar\Quorum Business Solutions\Ecopetrol Prometeo - Documents\Planning Space Implementation\3. Analysis &amp; Design\Design\FC22\DRR Jaime\Por presentar a ECP\Cantagallo\Cristalina\[VRC_CRISTALINA_CF_SEC_20221231.xlsx]CF PRBND'!</v>
      </c>
      <c r="G613" s="6" t="s">
        <v>36</v>
      </c>
      <c r="H613" s="1"/>
      <c r="I613" s="1"/>
      <c r="J613" s="1"/>
    </row>
    <row r="614" spans="1:10" x14ac:dyDescent="0.25">
      <c r="A614" s="6" t="s">
        <v>101</v>
      </c>
      <c r="B614" s="6">
        <f t="shared" si="142"/>
        <v>2027</v>
      </c>
      <c r="C614" s="1" t="s">
        <v>8</v>
      </c>
      <c r="D614" s="2" t="s">
        <v>128</v>
      </c>
      <c r="E614" s="9" t="str">
        <f t="shared" si="141"/>
        <v>PRBND'!</v>
      </c>
      <c r="F614" s="5" t="str">
        <f t="shared" si="127"/>
        <v>C:\Users\jaime.benazar\Quorum Business Solutions\Ecopetrol Prometeo - Documents\Planning Space Implementation\3. Analysis &amp; Design\Design\FC22\DRR Jaime\Por presentar a ECP\Cantagallo\Cristalina\[VRC_CRISTALINA_CF_SEC_20221231.xlsx]CF PRBND'!</v>
      </c>
      <c r="G614" s="6" t="s">
        <v>36</v>
      </c>
      <c r="H614" s="1"/>
      <c r="I614" s="1"/>
      <c r="J614" s="1"/>
    </row>
    <row r="615" spans="1:10" x14ac:dyDescent="0.25">
      <c r="A615" s="6" t="s">
        <v>101</v>
      </c>
      <c r="B615" s="6">
        <f t="shared" si="142"/>
        <v>2028</v>
      </c>
      <c r="C615" s="1" t="s">
        <v>8</v>
      </c>
      <c r="D615" s="2" t="s">
        <v>128</v>
      </c>
      <c r="E615" s="9" t="str">
        <f t="shared" si="141"/>
        <v>PRBND'!</v>
      </c>
      <c r="F615" s="5" t="str">
        <f t="shared" si="127"/>
        <v>C:\Users\jaime.benazar\Quorum Business Solutions\Ecopetrol Prometeo - Documents\Planning Space Implementation\3. Analysis &amp; Design\Design\FC22\DRR Jaime\Por presentar a ECP\Cantagallo\Cristalina\[VRC_CRISTALINA_CF_SEC_20221231.xlsx]CF PRBND'!</v>
      </c>
      <c r="G615" s="6" t="s">
        <v>36</v>
      </c>
      <c r="H615" s="1"/>
      <c r="I615" s="1"/>
      <c r="J615" s="1"/>
    </row>
    <row r="616" spans="1:10" x14ac:dyDescent="0.25">
      <c r="A616" s="6" t="s">
        <v>101</v>
      </c>
      <c r="B616" s="6">
        <f t="shared" si="142"/>
        <v>2029</v>
      </c>
      <c r="C616" s="1" t="s">
        <v>8</v>
      </c>
      <c r="D616" s="2" t="s">
        <v>128</v>
      </c>
      <c r="E616" s="9" t="str">
        <f t="shared" si="141"/>
        <v>PRBND'!</v>
      </c>
      <c r="F616" s="5" t="str">
        <f t="shared" si="127"/>
        <v>C:\Users\jaime.benazar\Quorum Business Solutions\Ecopetrol Prometeo - Documents\Planning Space Implementation\3. Analysis &amp; Design\Design\FC22\DRR Jaime\Por presentar a ECP\Cantagallo\Cristalina\[VRC_CRISTALINA_CF_SEC_20221231.xlsx]CF PRBND'!</v>
      </c>
      <c r="G616" s="6" t="s">
        <v>36</v>
      </c>
      <c r="H616" s="1"/>
      <c r="I616" s="1"/>
      <c r="J616" s="1"/>
    </row>
    <row r="617" spans="1:10" x14ac:dyDescent="0.25">
      <c r="A617" s="6" t="s">
        <v>101</v>
      </c>
      <c r="B617" s="6">
        <f t="shared" si="142"/>
        <v>2030</v>
      </c>
      <c r="C617" s="1" t="s">
        <v>8</v>
      </c>
      <c r="D617" s="2" t="s">
        <v>128</v>
      </c>
      <c r="E617" s="9" t="str">
        <f t="shared" si="141"/>
        <v>PRBND'!</v>
      </c>
      <c r="F617" s="5" t="str">
        <f t="shared" si="127"/>
        <v>C:\Users\jaime.benazar\Quorum Business Solutions\Ecopetrol Prometeo - Documents\Planning Space Implementation\3. Analysis &amp; Design\Design\FC22\DRR Jaime\Por presentar a ECP\Cantagallo\Cristalina\[VRC_CRISTALINA_CF_SEC_20221231.xlsx]CF PRBND'!</v>
      </c>
      <c r="G617" s="6" t="s">
        <v>36</v>
      </c>
      <c r="H617" s="1"/>
      <c r="I617" s="1"/>
      <c r="J617" s="1"/>
    </row>
    <row r="618" spans="1:10" x14ac:dyDescent="0.25">
      <c r="A618" s="6" t="s">
        <v>101</v>
      </c>
      <c r="B618" s="6">
        <f t="shared" si="142"/>
        <v>2031</v>
      </c>
      <c r="C618" s="1" t="s">
        <v>8</v>
      </c>
      <c r="D618" s="2" t="s">
        <v>128</v>
      </c>
      <c r="E618" s="9" t="str">
        <f t="shared" si="141"/>
        <v>PRBND'!</v>
      </c>
      <c r="F618" s="5" t="str">
        <f t="shared" si="127"/>
        <v>C:\Users\jaime.benazar\Quorum Business Solutions\Ecopetrol Prometeo - Documents\Planning Space Implementation\3. Analysis &amp; Design\Design\FC22\DRR Jaime\Por presentar a ECP\Cantagallo\Cristalina\[VRC_CRISTALINA_CF_SEC_20221231.xlsx]CF PRBND'!</v>
      </c>
      <c r="G618" s="6" t="s">
        <v>36</v>
      </c>
      <c r="H618" s="1"/>
      <c r="I618" s="1"/>
      <c r="J618" s="1"/>
    </row>
    <row r="619" spans="1:10" x14ac:dyDescent="0.25">
      <c r="A619" s="6" t="s">
        <v>101</v>
      </c>
      <c r="B619" s="6">
        <f t="shared" si="142"/>
        <v>2032</v>
      </c>
      <c r="C619" s="1" t="s">
        <v>8</v>
      </c>
      <c r="D619" s="2" t="s">
        <v>128</v>
      </c>
      <c r="E619" s="9" t="str">
        <f t="shared" si="141"/>
        <v>PRBND'!</v>
      </c>
      <c r="F619" s="5" t="str">
        <f t="shared" si="127"/>
        <v>C:\Users\jaime.benazar\Quorum Business Solutions\Ecopetrol Prometeo - Documents\Planning Space Implementation\3. Analysis &amp; Design\Design\FC22\DRR Jaime\Por presentar a ECP\Cantagallo\Cristalina\[VRC_CRISTALINA_CF_SEC_20221231.xlsx]CF PRBND'!</v>
      </c>
      <c r="G619" s="6" t="s">
        <v>36</v>
      </c>
      <c r="H619" s="1"/>
      <c r="I619" s="1"/>
      <c r="J619" s="1"/>
    </row>
    <row r="620" spans="1:10" x14ac:dyDescent="0.25">
      <c r="A620" s="6" t="s">
        <v>101</v>
      </c>
      <c r="B620" s="6">
        <f t="shared" si="142"/>
        <v>2033</v>
      </c>
      <c r="C620" s="1" t="s">
        <v>8</v>
      </c>
      <c r="D620" s="2" t="s">
        <v>128</v>
      </c>
      <c r="E620" s="9" t="str">
        <f t="shared" si="141"/>
        <v>PRBND'!</v>
      </c>
      <c r="F620" s="5" t="str">
        <f t="shared" si="127"/>
        <v>C:\Users\jaime.benazar\Quorum Business Solutions\Ecopetrol Prometeo - Documents\Planning Space Implementation\3. Analysis &amp; Design\Design\FC22\DRR Jaime\Por presentar a ECP\Cantagallo\Cristalina\[VRC_CRISTALINA_CF_SEC_20221231.xlsx]CF PRBND'!</v>
      </c>
      <c r="G620" s="6" t="s">
        <v>36</v>
      </c>
      <c r="H620" s="1"/>
      <c r="I620" s="1"/>
      <c r="J620" s="1"/>
    </row>
    <row r="621" spans="1:10" x14ac:dyDescent="0.25">
      <c r="A621" s="6" t="s">
        <v>101</v>
      </c>
      <c r="B621" s="6">
        <f t="shared" si="142"/>
        <v>2034</v>
      </c>
      <c r="C621" s="1" t="s">
        <v>8</v>
      </c>
      <c r="D621" s="2" t="s">
        <v>128</v>
      </c>
      <c r="E621" s="9" t="str">
        <f t="shared" si="141"/>
        <v>PRBND'!</v>
      </c>
      <c r="F621" s="5" t="str">
        <f t="shared" si="127"/>
        <v>C:\Users\jaime.benazar\Quorum Business Solutions\Ecopetrol Prometeo - Documents\Planning Space Implementation\3. Analysis &amp; Design\Design\FC22\DRR Jaime\Por presentar a ECP\Cantagallo\Cristalina\[VRC_CRISTALINA_CF_SEC_20221231.xlsx]CF PRBND'!</v>
      </c>
      <c r="G621" s="6" t="s">
        <v>36</v>
      </c>
      <c r="H621" s="1"/>
      <c r="I621" s="1"/>
      <c r="J621" s="1"/>
    </row>
    <row r="622" spans="1:10" x14ac:dyDescent="0.25">
      <c r="A622" s="6" t="s">
        <v>101</v>
      </c>
      <c r="B622" s="6">
        <f t="shared" si="142"/>
        <v>2035</v>
      </c>
      <c r="C622" s="1" t="s">
        <v>8</v>
      </c>
      <c r="D622" s="2" t="s">
        <v>128</v>
      </c>
      <c r="E622" s="9" t="str">
        <f t="shared" si="141"/>
        <v>PRBND'!</v>
      </c>
      <c r="F622" s="5" t="str">
        <f t="shared" si="127"/>
        <v>C:\Users\jaime.benazar\Quorum Business Solutions\Ecopetrol Prometeo - Documents\Planning Space Implementation\3. Analysis &amp; Design\Design\FC22\DRR Jaime\Por presentar a ECP\Cantagallo\Cristalina\[VRC_CRISTALINA_CF_SEC_20221231.xlsx]CF PRBND'!</v>
      </c>
      <c r="G622" s="6" t="s">
        <v>36</v>
      </c>
      <c r="H622" s="1"/>
      <c r="I622" s="1"/>
      <c r="J622" s="1"/>
    </row>
    <row r="623" spans="1:10" x14ac:dyDescent="0.25">
      <c r="A623" s="6" t="s">
        <v>101</v>
      </c>
      <c r="B623" s="6">
        <f t="shared" si="142"/>
        <v>2036</v>
      </c>
      <c r="C623" s="1" t="s">
        <v>8</v>
      </c>
      <c r="D623" s="2" t="s">
        <v>128</v>
      </c>
      <c r="E623" s="9" t="str">
        <f t="shared" si="141"/>
        <v>PRBND'!</v>
      </c>
      <c r="F623" s="5" t="str">
        <f t="shared" si="127"/>
        <v>C:\Users\jaime.benazar\Quorum Business Solutions\Ecopetrol Prometeo - Documents\Planning Space Implementation\3. Analysis &amp; Design\Design\FC22\DRR Jaime\Por presentar a ECP\Cantagallo\Cristalina\[VRC_CRISTALINA_CF_SEC_20221231.xlsx]CF PRBND'!</v>
      </c>
      <c r="G623" s="6" t="s">
        <v>36</v>
      </c>
      <c r="H623" s="1"/>
      <c r="I623" s="1"/>
      <c r="J623" s="1"/>
    </row>
    <row r="624" spans="1:10" x14ac:dyDescent="0.25">
      <c r="A624" s="6" t="s">
        <v>101</v>
      </c>
      <c r="B624" s="6">
        <f>+B623+1</f>
        <v>2037</v>
      </c>
      <c r="C624" s="1" t="s">
        <v>8</v>
      </c>
      <c r="D624" s="2" t="s">
        <v>128</v>
      </c>
      <c r="E624" s="9" t="str">
        <f t="shared" si="141"/>
        <v>PRBND'!</v>
      </c>
      <c r="F624" s="5" t="str">
        <f t="shared" si="127"/>
        <v>C:\Users\jaime.benazar\Quorum Business Solutions\Ecopetrol Prometeo - Documents\Planning Space Implementation\3. Analysis &amp; Design\Design\FC22\DRR Jaime\Por presentar a ECP\Cantagallo\Cristalina\[VRC_CRISTALINA_CF_SEC_20221231.xlsx]CF PRBND'!</v>
      </c>
      <c r="G624" s="6" t="s">
        <v>36</v>
      </c>
      <c r="H624" s="1"/>
      <c r="I624" s="1"/>
      <c r="J624" s="1"/>
    </row>
    <row r="625" spans="1:10" x14ac:dyDescent="0.25">
      <c r="A625" s="6" t="s">
        <v>101</v>
      </c>
      <c r="B625" s="6">
        <f t="shared" ref="B625:B627" si="143">+B624+1</f>
        <v>2038</v>
      </c>
      <c r="C625" s="1" t="s">
        <v>8</v>
      </c>
      <c r="D625" s="2" t="s">
        <v>128</v>
      </c>
      <c r="E625" s="9" t="str">
        <f t="shared" si="141"/>
        <v>PRBND'!</v>
      </c>
      <c r="F625" s="5" t="str">
        <f t="shared" si="127"/>
        <v>C:\Users\jaime.benazar\Quorum Business Solutions\Ecopetrol Prometeo - Documents\Planning Space Implementation\3. Analysis &amp; Design\Design\FC22\DRR Jaime\Por presentar a ECP\Cantagallo\Cristalina\[VRC_CRISTALINA_CF_SEC_20221231.xlsx]CF PRBND'!</v>
      </c>
      <c r="G625" s="6" t="s">
        <v>36</v>
      </c>
      <c r="H625" s="1"/>
      <c r="I625" s="1"/>
      <c r="J625" s="1"/>
    </row>
    <row r="626" spans="1:10" x14ac:dyDescent="0.25">
      <c r="A626" s="6" t="s">
        <v>101</v>
      </c>
      <c r="B626" s="6">
        <f t="shared" si="143"/>
        <v>2039</v>
      </c>
      <c r="C626" s="1" t="s">
        <v>8</v>
      </c>
      <c r="D626" s="2" t="s">
        <v>128</v>
      </c>
      <c r="E626" s="9" t="str">
        <f t="shared" si="141"/>
        <v>PRBND'!</v>
      </c>
      <c r="F626" s="5" t="str">
        <f t="shared" ref="F626:F630" si="144">_xlfn.CONCAT(D626," ",E626)</f>
        <v>C:\Users\jaime.benazar\Quorum Business Solutions\Ecopetrol Prometeo - Documents\Planning Space Implementation\3. Analysis &amp; Design\Design\FC22\DRR Jaime\Por presentar a ECP\Cantagallo\Cristalina\[VRC_CRISTALINA_CF_SEC_20221231.xlsx]CF PRBND'!</v>
      </c>
      <c r="G626" s="6" t="s">
        <v>36</v>
      </c>
      <c r="H626" s="1"/>
      <c r="I626" s="1"/>
      <c r="J626" s="1"/>
    </row>
    <row r="627" spans="1:10" x14ac:dyDescent="0.25">
      <c r="A627" s="6" t="s">
        <v>101</v>
      </c>
      <c r="B627" s="6">
        <f t="shared" si="143"/>
        <v>2040</v>
      </c>
      <c r="C627" s="1" t="s">
        <v>8</v>
      </c>
      <c r="D627" s="2" t="s">
        <v>128</v>
      </c>
      <c r="E627" s="9" t="str">
        <f t="shared" si="141"/>
        <v>PRBND'!</v>
      </c>
      <c r="F627" s="5" t="str">
        <f t="shared" si="144"/>
        <v>C:\Users\jaime.benazar\Quorum Business Solutions\Ecopetrol Prometeo - Documents\Planning Space Implementation\3. Analysis &amp; Design\Design\FC22\DRR Jaime\Por presentar a ECP\Cantagallo\Cristalina\[VRC_CRISTALINA_CF_SEC_20221231.xlsx]CF PRBND'!</v>
      </c>
      <c r="G627" s="6" t="s">
        <v>36</v>
      </c>
      <c r="H627" s="1"/>
      <c r="I627" s="1"/>
      <c r="J627" s="1"/>
    </row>
    <row r="628" spans="1:10" x14ac:dyDescent="0.25">
      <c r="A628" s="6" t="s">
        <v>101</v>
      </c>
      <c r="B628" s="6">
        <f>+B627+1</f>
        <v>2041</v>
      </c>
      <c r="C628" s="1" t="s">
        <v>8</v>
      </c>
      <c r="D628" s="2" t="s">
        <v>128</v>
      </c>
      <c r="E628" s="9" t="str">
        <f t="shared" si="141"/>
        <v>PRBND'!</v>
      </c>
      <c r="F628" s="5" t="str">
        <f t="shared" si="144"/>
        <v>C:\Users\jaime.benazar\Quorum Business Solutions\Ecopetrol Prometeo - Documents\Planning Space Implementation\3. Analysis &amp; Design\Design\FC22\DRR Jaime\Por presentar a ECP\Cantagallo\Cristalina\[VRC_CRISTALINA_CF_SEC_20221231.xlsx]CF PRBND'!</v>
      </c>
      <c r="G628" s="6" t="s">
        <v>36</v>
      </c>
      <c r="H628" s="1"/>
      <c r="I628" s="1"/>
      <c r="J628" s="1"/>
    </row>
    <row r="629" spans="1:10" x14ac:dyDescent="0.25">
      <c r="A629" s="6" t="s">
        <v>101</v>
      </c>
      <c r="B629" s="6">
        <f t="shared" ref="B629:B630" si="145">+B628+1</f>
        <v>2042</v>
      </c>
      <c r="C629" s="1" t="s">
        <v>8</v>
      </c>
      <c r="D629" s="2" t="s">
        <v>128</v>
      </c>
      <c r="E629" s="9" t="str">
        <f t="shared" si="141"/>
        <v>PRBND'!</v>
      </c>
      <c r="F629" s="5" t="str">
        <f t="shared" si="144"/>
        <v>C:\Users\jaime.benazar\Quorum Business Solutions\Ecopetrol Prometeo - Documents\Planning Space Implementation\3. Analysis &amp; Design\Design\FC22\DRR Jaime\Por presentar a ECP\Cantagallo\Cristalina\[VRC_CRISTALINA_CF_SEC_20221231.xlsx]CF PRBND'!</v>
      </c>
      <c r="G629" s="6" t="s">
        <v>36</v>
      </c>
      <c r="H629" s="1"/>
      <c r="I629" s="1"/>
      <c r="J629" s="1"/>
    </row>
    <row r="630" spans="1:10" x14ac:dyDescent="0.25">
      <c r="A630" s="6" t="s">
        <v>101</v>
      </c>
      <c r="B630" s="6">
        <f t="shared" si="145"/>
        <v>2043</v>
      </c>
      <c r="C630" s="1" t="s">
        <v>8</v>
      </c>
      <c r="D630" s="2" t="s">
        <v>128</v>
      </c>
      <c r="E630" s="9" t="str">
        <f t="shared" si="141"/>
        <v>PRBND'!</v>
      </c>
      <c r="F630" s="5" t="str">
        <f t="shared" si="144"/>
        <v>C:\Users\jaime.benazar\Quorum Business Solutions\Ecopetrol Prometeo - Documents\Planning Space Implementation\3. Analysis &amp; Design\Design\FC22\DRR Jaime\Por presentar a ECP\Cantagallo\Cristalina\[VRC_CRISTALINA_CF_SEC_20221231.xlsx]CF PRBND'!</v>
      </c>
      <c r="G630" s="6" t="s">
        <v>36</v>
      </c>
      <c r="H630" s="1"/>
      <c r="I630" s="1"/>
      <c r="J630" s="1"/>
    </row>
    <row r="631" spans="1:10" x14ac:dyDescent="0.25">
      <c r="A631" s="6" t="s">
        <v>101</v>
      </c>
      <c r="B631" s="6">
        <f>+B630+1</f>
        <v>2044</v>
      </c>
      <c r="C631" s="1" t="s">
        <v>8</v>
      </c>
      <c r="D631" s="2" t="s">
        <v>128</v>
      </c>
      <c r="E631" s="9" t="str">
        <f t="shared" ref="E631:E646" si="146">_xlfn.CONCAT(A631,"'!")</f>
        <v>PRBND'!</v>
      </c>
      <c r="F631" s="5" t="str">
        <f t="shared" ref="F631:F646" si="147">_xlfn.CONCAT(D631," ",E631)</f>
        <v>C:\Users\jaime.benazar\Quorum Business Solutions\Ecopetrol Prometeo - Documents\Planning Space Implementation\3. Analysis &amp; Design\Design\FC22\DRR Jaime\Por presentar a ECP\Cantagallo\Cristalina\[VRC_CRISTALINA_CF_SEC_20221231.xlsx]CF PRBND'!</v>
      </c>
      <c r="G631" s="6" t="s">
        <v>36</v>
      </c>
      <c r="H631" s="1"/>
      <c r="I631" s="1"/>
      <c r="J631" s="1"/>
    </row>
    <row r="632" spans="1:10" x14ac:dyDescent="0.25">
      <c r="A632" s="6" t="s">
        <v>101</v>
      </c>
      <c r="B632" s="6">
        <f t="shared" ref="B632:B646" si="148">+B631+1</f>
        <v>2045</v>
      </c>
      <c r="C632" s="1" t="s">
        <v>8</v>
      </c>
      <c r="D632" s="2" t="s">
        <v>128</v>
      </c>
      <c r="E632" s="9" t="str">
        <f t="shared" si="146"/>
        <v>PRBND'!</v>
      </c>
      <c r="F632" s="5" t="str">
        <f t="shared" si="147"/>
        <v>C:\Users\jaime.benazar\Quorum Business Solutions\Ecopetrol Prometeo - Documents\Planning Space Implementation\3. Analysis &amp; Design\Design\FC22\DRR Jaime\Por presentar a ECP\Cantagallo\Cristalina\[VRC_CRISTALINA_CF_SEC_20221231.xlsx]CF PRBND'!</v>
      </c>
      <c r="G632" s="6" t="s">
        <v>36</v>
      </c>
      <c r="H632" s="1"/>
      <c r="I632" s="1"/>
      <c r="J632" s="1"/>
    </row>
    <row r="633" spans="1:10" x14ac:dyDescent="0.25">
      <c r="A633" s="6" t="s">
        <v>101</v>
      </c>
      <c r="B633" s="6">
        <f t="shared" si="148"/>
        <v>2046</v>
      </c>
      <c r="C633" s="1" t="s">
        <v>8</v>
      </c>
      <c r="D633" s="2" t="s">
        <v>128</v>
      </c>
      <c r="E633" s="9" t="str">
        <f t="shared" si="146"/>
        <v>PRBND'!</v>
      </c>
      <c r="F633" s="5" t="str">
        <f t="shared" si="147"/>
        <v>C:\Users\jaime.benazar\Quorum Business Solutions\Ecopetrol Prometeo - Documents\Planning Space Implementation\3. Analysis &amp; Design\Design\FC22\DRR Jaime\Por presentar a ECP\Cantagallo\Cristalina\[VRC_CRISTALINA_CF_SEC_20221231.xlsx]CF PRBND'!</v>
      </c>
      <c r="G633" s="6" t="s">
        <v>36</v>
      </c>
      <c r="H633" s="1"/>
      <c r="I633" s="1"/>
      <c r="J633" s="1"/>
    </row>
    <row r="634" spans="1:10" x14ac:dyDescent="0.25">
      <c r="A634" s="6" t="s">
        <v>101</v>
      </c>
      <c r="B634" s="6">
        <f t="shared" si="148"/>
        <v>2047</v>
      </c>
      <c r="C634" s="1" t="s">
        <v>8</v>
      </c>
      <c r="D634" s="2" t="s">
        <v>128</v>
      </c>
      <c r="E634" s="9" t="str">
        <f t="shared" si="146"/>
        <v>PRBND'!</v>
      </c>
      <c r="F634" s="5" t="str">
        <f t="shared" si="147"/>
        <v>C:\Users\jaime.benazar\Quorum Business Solutions\Ecopetrol Prometeo - Documents\Planning Space Implementation\3. Analysis &amp; Design\Design\FC22\DRR Jaime\Por presentar a ECP\Cantagallo\Cristalina\[VRC_CRISTALINA_CF_SEC_20221231.xlsx]CF PRBND'!</v>
      </c>
      <c r="G634" s="6" t="s">
        <v>36</v>
      </c>
      <c r="H634" s="1"/>
      <c r="I634" s="1"/>
      <c r="J634" s="1"/>
    </row>
    <row r="635" spans="1:10" x14ac:dyDescent="0.25">
      <c r="A635" s="6" t="s">
        <v>101</v>
      </c>
      <c r="B635" s="6">
        <f t="shared" si="148"/>
        <v>2048</v>
      </c>
      <c r="C635" s="1" t="s">
        <v>8</v>
      </c>
      <c r="D635" s="2" t="s">
        <v>128</v>
      </c>
      <c r="E635" s="9" t="str">
        <f t="shared" si="146"/>
        <v>PRBND'!</v>
      </c>
      <c r="F635" s="5" t="str">
        <f t="shared" si="147"/>
        <v>C:\Users\jaime.benazar\Quorum Business Solutions\Ecopetrol Prometeo - Documents\Planning Space Implementation\3. Analysis &amp; Design\Design\FC22\DRR Jaime\Por presentar a ECP\Cantagallo\Cristalina\[VRC_CRISTALINA_CF_SEC_20221231.xlsx]CF PRBND'!</v>
      </c>
      <c r="G635" s="6" t="s">
        <v>36</v>
      </c>
      <c r="H635" s="1"/>
      <c r="I635" s="1"/>
      <c r="J635" s="1"/>
    </row>
    <row r="636" spans="1:10" x14ac:dyDescent="0.25">
      <c r="A636" s="6" t="s">
        <v>101</v>
      </c>
      <c r="B636" s="6">
        <f t="shared" si="148"/>
        <v>2049</v>
      </c>
      <c r="C636" s="1" t="s">
        <v>8</v>
      </c>
      <c r="D636" s="2" t="s">
        <v>128</v>
      </c>
      <c r="E636" s="9" t="str">
        <f t="shared" si="146"/>
        <v>PRBND'!</v>
      </c>
      <c r="F636" s="5" t="str">
        <f t="shared" si="147"/>
        <v>C:\Users\jaime.benazar\Quorum Business Solutions\Ecopetrol Prometeo - Documents\Planning Space Implementation\3. Analysis &amp; Design\Design\FC22\DRR Jaime\Por presentar a ECP\Cantagallo\Cristalina\[VRC_CRISTALINA_CF_SEC_20221231.xlsx]CF PRBND'!</v>
      </c>
      <c r="G636" s="6" t="s">
        <v>36</v>
      </c>
      <c r="H636" s="1"/>
      <c r="I636" s="1"/>
      <c r="J636" s="1"/>
    </row>
    <row r="637" spans="1:10" x14ac:dyDescent="0.25">
      <c r="A637" s="6" t="s">
        <v>101</v>
      </c>
      <c r="B637" s="6">
        <f t="shared" si="148"/>
        <v>2050</v>
      </c>
      <c r="C637" s="1" t="s">
        <v>8</v>
      </c>
      <c r="D637" s="2" t="s">
        <v>128</v>
      </c>
      <c r="E637" s="9" t="str">
        <f t="shared" si="146"/>
        <v>PRBND'!</v>
      </c>
      <c r="F637" s="5" t="str">
        <f t="shared" si="147"/>
        <v>C:\Users\jaime.benazar\Quorum Business Solutions\Ecopetrol Prometeo - Documents\Planning Space Implementation\3. Analysis &amp; Design\Design\FC22\DRR Jaime\Por presentar a ECP\Cantagallo\Cristalina\[VRC_CRISTALINA_CF_SEC_20221231.xlsx]CF PRBND'!</v>
      </c>
      <c r="G637" s="6" t="s">
        <v>36</v>
      </c>
      <c r="H637" s="1"/>
      <c r="I637" s="1"/>
      <c r="J637" s="1"/>
    </row>
    <row r="638" spans="1:10" x14ac:dyDescent="0.25">
      <c r="A638" s="6" t="s">
        <v>101</v>
      </c>
      <c r="B638" s="6">
        <f t="shared" si="148"/>
        <v>2051</v>
      </c>
      <c r="C638" s="1" t="s">
        <v>8</v>
      </c>
      <c r="D638" s="2" t="s">
        <v>128</v>
      </c>
      <c r="E638" s="9" t="str">
        <f t="shared" si="146"/>
        <v>PRBND'!</v>
      </c>
      <c r="F638" s="5" t="str">
        <f t="shared" si="147"/>
        <v>C:\Users\jaime.benazar\Quorum Business Solutions\Ecopetrol Prometeo - Documents\Planning Space Implementation\3. Analysis &amp; Design\Design\FC22\DRR Jaime\Por presentar a ECP\Cantagallo\Cristalina\[VRC_CRISTALINA_CF_SEC_20221231.xlsx]CF PRBND'!</v>
      </c>
      <c r="G638" s="6" t="s">
        <v>36</v>
      </c>
      <c r="H638" s="1"/>
      <c r="I638" s="1"/>
      <c r="J638" s="1"/>
    </row>
    <row r="639" spans="1:10" x14ac:dyDescent="0.25">
      <c r="A639" s="6" t="s">
        <v>101</v>
      </c>
      <c r="B639" s="6">
        <f t="shared" si="148"/>
        <v>2052</v>
      </c>
      <c r="C639" s="1" t="s">
        <v>8</v>
      </c>
      <c r="D639" s="2" t="s">
        <v>128</v>
      </c>
      <c r="E639" s="9" t="str">
        <f t="shared" si="146"/>
        <v>PRBND'!</v>
      </c>
      <c r="F639" s="5" t="str">
        <f t="shared" si="147"/>
        <v>C:\Users\jaime.benazar\Quorum Business Solutions\Ecopetrol Prometeo - Documents\Planning Space Implementation\3. Analysis &amp; Design\Design\FC22\DRR Jaime\Por presentar a ECP\Cantagallo\Cristalina\[VRC_CRISTALINA_CF_SEC_20221231.xlsx]CF PRBND'!</v>
      </c>
      <c r="G639" s="6" t="s">
        <v>36</v>
      </c>
      <c r="H639" s="1"/>
      <c r="I639" s="1"/>
      <c r="J639" s="1"/>
    </row>
    <row r="640" spans="1:10" x14ac:dyDescent="0.25">
      <c r="A640" s="6" t="s">
        <v>101</v>
      </c>
      <c r="B640" s="6">
        <f t="shared" si="148"/>
        <v>2053</v>
      </c>
      <c r="C640" s="1" t="s">
        <v>8</v>
      </c>
      <c r="D640" s="2" t="s">
        <v>128</v>
      </c>
      <c r="E640" s="9" t="str">
        <f t="shared" si="146"/>
        <v>PRBND'!</v>
      </c>
      <c r="F640" s="5" t="str">
        <f t="shared" si="147"/>
        <v>C:\Users\jaime.benazar\Quorum Business Solutions\Ecopetrol Prometeo - Documents\Planning Space Implementation\3. Analysis &amp; Design\Design\FC22\DRR Jaime\Por presentar a ECP\Cantagallo\Cristalina\[VRC_CRISTALINA_CF_SEC_20221231.xlsx]CF PRBND'!</v>
      </c>
      <c r="G640" s="6" t="s">
        <v>36</v>
      </c>
      <c r="H640" s="1"/>
      <c r="I640" s="1"/>
      <c r="J640" s="1"/>
    </row>
    <row r="641" spans="1:10" x14ac:dyDescent="0.25">
      <c r="A641" s="6" t="s">
        <v>101</v>
      </c>
      <c r="B641" s="6">
        <f t="shared" si="148"/>
        <v>2054</v>
      </c>
      <c r="C641" s="1" t="s">
        <v>8</v>
      </c>
      <c r="D641" s="2" t="s">
        <v>128</v>
      </c>
      <c r="E641" s="9" t="str">
        <f t="shared" si="146"/>
        <v>PRBND'!</v>
      </c>
      <c r="F641" s="5" t="str">
        <f t="shared" si="147"/>
        <v>C:\Users\jaime.benazar\Quorum Business Solutions\Ecopetrol Prometeo - Documents\Planning Space Implementation\3. Analysis &amp; Design\Design\FC22\DRR Jaime\Por presentar a ECP\Cantagallo\Cristalina\[VRC_CRISTALINA_CF_SEC_20221231.xlsx]CF PRBND'!</v>
      </c>
      <c r="G641" s="6" t="s">
        <v>36</v>
      </c>
      <c r="H641" s="1"/>
      <c r="I641" s="1"/>
      <c r="J641" s="1"/>
    </row>
    <row r="642" spans="1:10" x14ac:dyDescent="0.25">
      <c r="A642" s="6" t="s">
        <v>101</v>
      </c>
      <c r="B642" s="6">
        <f t="shared" si="148"/>
        <v>2055</v>
      </c>
      <c r="C642" s="1" t="s">
        <v>8</v>
      </c>
      <c r="D642" s="2" t="s">
        <v>128</v>
      </c>
      <c r="E642" s="9" t="str">
        <f t="shared" si="146"/>
        <v>PRBND'!</v>
      </c>
      <c r="F642" s="5" t="str">
        <f t="shared" si="147"/>
        <v>C:\Users\jaime.benazar\Quorum Business Solutions\Ecopetrol Prometeo - Documents\Planning Space Implementation\3. Analysis &amp; Design\Design\FC22\DRR Jaime\Por presentar a ECP\Cantagallo\Cristalina\[VRC_CRISTALINA_CF_SEC_20221231.xlsx]CF PRBND'!</v>
      </c>
      <c r="G642" s="6" t="s">
        <v>36</v>
      </c>
      <c r="H642" s="1"/>
      <c r="I642" s="1"/>
      <c r="J642" s="1"/>
    </row>
    <row r="643" spans="1:10" x14ac:dyDescent="0.25">
      <c r="A643" s="6" t="s">
        <v>101</v>
      </c>
      <c r="B643" s="6">
        <f t="shared" si="148"/>
        <v>2056</v>
      </c>
      <c r="C643" s="1" t="s">
        <v>8</v>
      </c>
      <c r="D643" s="2" t="s">
        <v>128</v>
      </c>
      <c r="E643" s="9" t="str">
        <f t="shared" si="146"/>
        <v>PRBND'!</v>
      </c>
      <c r="F643" s="5" t="str">
        <f t="shared" si="147"/>
        <v>C:\Users\jaime.benazar\Quorum Business Solutions\Ecopetrol Prometeo - Documents\Planning Space Implementation\3. Analysis &amp; Design\Design\FC22\DRR Jaime\Por presentar a ECP\Cantagallo\Cristalina\[VRC_CRISTALINA_CF_SEC_20221231.xlsx]CF PRBND'!</v>
      </c>
      <c r="G643" s="6" t="s">
        <v>36</v>
      </c>
      <c r="H643" s="1"/>
      <c r="I643" s="1"/>
      <c r="J643" s="1"/>
    </row>
    <row r="644" spans="1:10" x14ac:dyDescent="0.25">
      <c r="A644" s="6" t="s">
        <v>101</v>
      </c>
      <c r="B644" s="6">
        <f t="shared" si="148"/>
        <v>2057</v>
      </c>
      <c r="C644" s="1" t="s">
        <v>8</v>
      </c>
      <c r="D644" s="2" t="s">
        <v>128</v>
      </c>
      <c r="E644" s="9" t="str">
        <f t="shared" si="146"/>
        <v>PRBND'!</v>
      </c>
      <c r="F644" s="5" t="str">
        <f t="shared" si="147"/>
        <v>C:\Users\jaime.benazar\Quorum Business Solutions\Ecopetrol Prometeo - Documents\Planning Space Implementation\3. Analysis &amp; Design\Design\FC22\DRR Jaime\Por presentar a ECP\Cantagallo\Cristalina\[VRC_CRISTALINA_CF_SEC_20221231.xlsx]CF PRBND'!</v>
      </c>
      <c r="G644" s="6" t="s">
        <v>36</v>
      </c>
      <c r="H644" s="1"/>
      <c r="I644" s="1"/>
      <c r="J644" s="1"/>
    </row>
    <row r="645" spans="1:10" x14ac:dyDescent="0.25">
      <c r="A645" s="6" t="s">
        <v>101</v>
      </c>
      <c r="B645" s="6">
        <f t="shared" si="148"/>
        <v>2058</v>
      </c>
      <c r="C645" s="1" t="s">
        <v>8</v>
      </c>
      <c r="D645" s="2" t="s">
        <v>128</v>
      </c>
      <c r="E645" s="9" t="str">
        <f t="shared" si="146"/>
        <v>PRBND'!</v>
      </c>
      <c r="F645" s="5" t="str">
        <f t="shared" si="147"/>
        <v>C:\Users\jaime.benazar\Quorum Business Solutions\Ecopetrol Prometeo - Documents\Planning Space Implementation\3. Analysis &amp; Design\Design\FC22\DRR Jaime\Por presentar a ECP\Cantagallo\Cristalina\[VRC_CRISTALINA_CF_SEC_20221231.xlsx]CF PRBND'!</v>
      </c>
      <c r="G645" s="6" t="s">
        <v>36</v>
      </c>
      <c r="H645" s="1"/>
      <c r="I645" s="1"/>
      <c r="J645" s="1"/>
    </row>
    <row r="646" spans="1:10" x14ac:dyDescent="0.25">
      <c r="A646" s="6" t="s">
        <v>101</v>
      </c>
      <c r="B646" s="6">
        <f t="shared" si="148"/>
        <v>2059</v>
      </c>
      <c r="C646" s="1" t="s">
        <v>8</v>
      </c>
      <c r="D646" s="2" t="s">
        <v>128</v>
      </c>
      <c r="E646" s="9" t="str">
        <f t="shared" si="146"/>
        <v>PRBND'!</v>
      </c>
      <c r="F646" s="5" t="str">
        <f t="shared" si="147"/>
        <v>C:\Users\jaime.benazar\Quorum Business Solutions\Ecopetrol Prometeo - Documents\Planning Space Implementation\3. Analysis &amp; Design\Design\FC22\DRR Jaime\Por presentar a ECP\Cantagallo\Cristalina\[VRC_CRISTALINA_CF_SEC_20221231.xlsx]CF PRBND'!</v>
      </c>
      <c r="G646" s="6" t="s">
        <v>36</v>
      </c>
      <c r="H646" s="1"/>
      <c r="I646" s="1"/>
      <c r="J646" s="1"/>
    </row>
    <row r="647" spans="1:10" x14ac:dyDescent="0.25">
      <c r="A647" s="6" t="s">
        <v>28</v>
      </c>
      <c r="B647" s="6"/>
      <c r="C647" s="1" t="s">
        <v>8</v>
      </c>
      <c r="D647" s="2"/>
      <c r="E647" s="9"/>
      <c r="F647" s="2"/>
      <c r="G647" s="6"/>
      <c r="H647" s="1"/>
      <c r="I647" s="1"/>
      <c r="J647" s="1"/>
    </row>
    <row r="648" spans="1:10" x14ac:dyDescent="0.25">
      <c r="A648" s="6" t="s">
        <v>4</v>
      </c>
      <c r="B648" s="6">
        <v>2023</v>
      </c>
      <c r="C648" s="1" t="s">
        <v>8</v>
      </c>
      <c r="D648" s="2" t="s">
        <v>128</v>
      </c>
      <c r="E648" s="9" t="str">
        <f t="shared" si="118"/>
        <v>PRB'!</v>
      </c>
      <c r="F648" s="5" t="str">
        <f t="shared" ref="F648:F668" si="149">_xlfn.CONCAT(D648," ",E648)</f>
        <v>C:\Users\jaime.benazar\Quorum Business Solutions\Ecopetrol Prometeo - Documents\Planning Space Implementation\3. Analysis &amp; Design\Design\FC22\DRR Jaime\Por presentar a ECP\Cantagallo\Cristalina\[VRC_CRISTALINA_CF_SEC_20221231.xlsx]CF PRB'!</v>
      </c>
      <c r="G648" s="6" t="s">
        <v>36</v>
      </c>
      <c r="H648" s="1">
        <f>IF(A648&lt;&gt;A518,36,H518+1)</f>
        <v>36</v>
      </c>
      <c r="I648" s="1" t="str">
        <f t="shared" si="119"/>
        <v>='C:\Users\jaime.benazar\Quorum Business Solutions\Ecopetrol Prometeo - Documents\Planning Space Implementation\3. Analysis &amp; Design\Design\FC22\DRR Jaime\Por presentar a ECP\Cantagallo\Cristalina\[VRC_CRISTALINA_CF_SEC_20221231.xlsx]CF PRB'!$BT$36</v>
      </c>
      <c r="J648" s="1" t="s">
        <v>425</v>
      </c>
    </row>
    <row r="649" spans="1:10" x14ac:dyDescent="0.25">
      <c r="A649" s="6" t="s">
        <v>4</v>
      </c>
      <c r="B649" s="6">
        <f>+B648+1</f>
        <v>2024</v>
      </c>
      <c r="C649" s="1" t="s">
        <v>8</v>
      </c>
      <c r="D649" s="2" t="s">
        <v>128</v>
      </c>
      <c r="E649" s="9" t="str">
        <f t="shared" si="118"/>
        <v>PRB'!</v>
      </c>
      <c r="F649" s="5" t="str">
        <f t="shared" si="149"/>
        <v>C:\Users\jaime.benazar\Quorum Business Solutions\Ecopetrol Prometeo - Documents\Planning Space Implementation\3. Analysis &amp; Design\Design\FC22\DRR Jaime\Por presentar a ECP\Cantagallo\Cristalina\[VRC_CRISTALINA_CF_SEC_20221231.xlsx]CF PRB'!</v>
      </c>
      <c r="G649" s="6" t="s">
        <v>36</v>
      </c>
      <c r="H649" s="1">
        <f t="shared" si="120"/>
        <v>37</v>
      </c>
      <c r="I649" s="1" t="str">
        <f t="shared" si="119"/>
        <v>='C:\Users\jaime.benazar\Quorum Business Solutions\Ecopetrol Prometeo - Documents\Planning Space Implementation\3. Analysis &amp; Design\Design\FC22\DRR Jaime\Por presentar a ECP\Cantagallo\Cristalina\[VRC_CRISTALINA_CF_SEC_20221231.xlsx]CF PRB'!$BT$37</v>
      </c>
      <c r="J649" s="1" t="s">
        <v>426</v>
      </c>
    </row>
    <row r="650" spans="1:10" x14ac:dyDescent="0.25">
      <c r="A650" s="6" t="s">
        <v>4</v>
      </c>
      <c r="B650" s="6">
        <f t="shared" ref="B650:B661" si="150">+B649+1</f>
        <v>2025</v>
      </c>
      <c r="C650" s="1" t="s">
        <v>8</v>
      </c>
      <c r="D650" s="2" t="s">
        <v>128</v>
      </c>
      <c r="E650" s="9" t="str">
        <f t="shared" si="118"/>
        <v>PRB'!</v>
      </c>
      <c r="F650" s="5" t="str">
        <f t="shared" si="149"/>
        <v>C:\Users\jaime.benazar\Quorum Business Solutions\Ecopetrol Prometeo - Documents\Planning Space Implementation\3. Analysis &amp; Design\Design\FC22\DRR Jaime\Por presentar a ECP\Cantagallo\Cristalina\[VRC_CRISTALINA_CF_SEC_20221231.xlsx]CF PRB'!</v>
      </c>
      <c r="G650" s="6" t="s">
        <v>36</v>
      </c>
      <c r="H650" s="1">
        <f t="shared" si="120"/>
        <v>38</v>
      </c>
      <c r="I650" s="1" t="str">
        <f t="shared" si="119"/>
        <v>='C:\Users\jaime.benazar\Quorum Business Solutions\Ecopetrol Prometeo - Documents\Planning Space Implementation\3. Analysis &amp; Design\Design\FC22\DRR Jaime\Por presentar a ECP\Cantagallo\Cristalina\[VRC_CRISTALINA_CF_SEC_20221231.xlsx]CF PRB'!$BT$38</v>
      </c>
      <c r="J650" s="1" t="s">
        <v>427</v>
      </c>
    </row>
    <row r="651" spans="1:10" x14ac:dyDescent="0.25">
      <c r="A651" s="6" t="s">
        <v>4</v>
      </c>
      <c r="B651" s="6">
        <f t="shared" si="150"/>
        <v>2026</v>
      </c>
      <c r="C651" s="1" t="s">
        <v>8</v>
      </c>
      <c r="D651" s="2" t="s">
        <v>128</v>
      </c>
      <c r="E651" s="9" t="str">
        <f t="shared" si="118"/>
        <v>PRB'!</v>
      </c>
      <c r="F651" s="5" t="str">
        <f t="shared" si="149"/>
        <v>C:\Users\jaime.benazar\Quorum Business Solutions\Ecopetrol Prometeo - Documents\Planning Space Implementation\3. Analysis &amp; Design\Design\FC22\DRR Jaime\Por presentar a ECP\Cantagallo\Cristalina\[VRC_CRISTALINA_CF_SEC_20221231.xlsx]CF PRB'!</v>
      </c>
      <c r="G651" s="6" t="s">
        <v>36</v>
      </c>
      <c r="H651" s="1">
        <f t="shared" si="120"/>
        <v>39</v>
      </c>
      <c r="I651" s="1" t="str">
        <f t="shared" si="119"/>
        <v>='C:\Users\jaime.benazar\Quorum Business Solutions\Ecopetrol Prometeo - Documents\Planning Space Implementation\3. Analysis &amp; Design\Design\FC22\DRR Jaime\Por presentar a ECP\Cantagallo\Cristalina\[VRC_CRISTALINA_CF_SEC_20221231.xlsx]CF PRB'!$BT$39</v>
      </c>
      <c r="J651" s="1" t="s">
        <v>428</v>
      </c>
    </row>
    <row r="652" spans="1:10" x14ac:dyDescent="0.25">
      <c r="A652" s="6" t="s">
        <v>4</v>
      </c>
      <c r="B652" s="6">
        <f t="shared" si="150"/>
        <v>2027</v>
      </c>
      <c r="C652" s="1" t="s">
        <v>8</v>
      </c>
      <c r="D652" s="2" t="s">
        <v>128</v>
      </c>
      <c r="E652" s="9" t="str">
        <f t="shared" si="118"/>
        <v>PRB'!</v>
      </c>
      <c r="F652" s="5" t="str">
        <f t="shared" si="149"/>
        <v>C:\Users\jaime.benazar\Quorum Business Solutions\Ecopetrol Prometeo - Documents\Planning Space Implementation\3. Analysis &amp; Design\Design\FC22\DRR Jaime\Por presentar a ECP\Cantagallo\Cristalina\[VRC_CRISTALINA_CF_SEC_20221231.xlsx]CF PRB'!</v>
      </c>
      <c r="G652" s="6" t="s">
        <v>36</v>
      </c>
      <c r="H652" s="1">
        <f t="shared" si="120"/>
        <v>40</v>
      </c>
      <c r="I652" s="1" t="str">
        <f t="shared" si="119"/>
        <v>='C:\Users\jaime.benazar\Quorum Business Solutions\Ecopetrol Prometeo - Documents\Planning Space Implementation\3. Analysis &amp; Design\Design\FC22\DRR Jaime\Por presentar a ECP\Cantagallo\Cristalina\[VRC_CRISTALINA_CF_SEC_20221231.xlsx]CF PRB'!$BT$40</v>
      </c>
      <c r="J652" s="1" t="s">
        <v>429</v>
      </c>
    </row>
    <row r="653" spans="1:10" x14ac:dyDescent="0.25">
      <c r="A653" s="6" t="s">
        <v>4</v>
      </c>
      <c r="B653" s="6">
        <f t="shared" si="150"/>
        <v>2028</v>
      </c>
      <c r="C653" s="1" t="s">
        <v>8</v>
      </c>
      <c r="D653" s="2" t="s">
        <v>128</v>
      </c>
      <c r="E653" s="9" t="str">
        <f t="shared" si="118"/>
        <v>PRB'!</v>
      </c>
      <c r="F653" s="5" t="str">
        <f t="shared" si="149"/>
        <v>C:\Users\jaime.benazar\Quorum Business Solutions\Ecopetrol Prometeo - Documents\Planning Space Implementation\3. Analysis &amp; Design\Design\FC22\DRR Jaime\Por presentar a ECP\Cantagallo\Cristalina\[VRC_CRISTALINA_CF_SEC_20221231.xlsx]CF PRB'!</v>
      </c>
      <c r="G653" s="6" t="s">
        <v>36</v>
      </c>
      <c r="H653" s="1">
        <f t="shared" si="120"/>
        <v>41</v>
      </c>
      <c r="I653" s="1" t="str">
        <f t="shared" si="119"/>
        <v>='C:\Users\jaime.benazar\Quorum Business Solutions\Ecopetrol Prometeo - Documents\Planning Space Implementation\3. Analysis &amp; Design\Design\FC22\DRR Jaime\Por presentar a ECP\Cantagallo\Cristalina\[VRC_CRISTALINA_CF_SEC_20221231.xlsx]CF PRB'!$BT$41</v>
      </c>
      <c r="J653" s="1" t="s">
        <v>430</v>
      </c>
    </row>
    <row r="654" spans="1:10" x14ac:dyDescent="0.25">
      <c r="A654" s="6" t="s">
        <v>4</v>
      </c>
      <c r="B654" s="6">
        <f t="shared" si="150"/>
        <v>2029</v>
      </c>
      <c r="C654" s="1" t="s">
        <v>8</v>
      </c>
      <c r="D654" s="2" t="s">
        <v>128</v>
      </c>
      <c r="E654" s="9" t="str">
        <f t="shared" si="118"/>
        <v>PRB'!</v>
      </c>
      <c r="F654" s="5" t="str">
        <f t="shared" si="149"/>
        <v>C:\Users\jaime.benazar\Quorum Business Solutions\Ecopetrol Prometeo - Documents\Planning Space Implementation\3. Analysis &amp; Design\Design\FC22\DRR Jaime\Por presentar a ECP\Cantagallo\Cristalina\[VRC_CRISTALINA_CF_SEC_20221231.xlsx]CF PRB'!</v>
      </c>
      <c r="G654" s="6" t="s">
        <v>36</v>
      </c>
      <c r="H654" s="1">
        <f t="shared" si="120"/>
        <v>42</v>
      </c>
      <c r="I654" s="1" t="str">
        <f t="shared" si="119"/>
        <v>='C:\Users\jaime.benazar\Quorum Business Solutions\Ecopetrol Prometeo - Documents\Planning Space Implementation\3. Analysis &amp; Design\Design\FC22\DRR Jaime\Por presentar a ECP\Cantagallo\Cristalina\[VRC_CRISTALINA_CF_SEC_20221231.xlsx]CF PRB'!$BT$42</v>
      </c>
      <c r="J654" s="1" t="s">
        <v>431</v>
      </c>
    </row>
    <row r="655" spans="1:10" x14ac:dyDescent="0.25">
      <c r="A655" s="6" t="s">
        <v>4</v>
      </c>
      <c r="B655" s="6">
        <f t="shared" si="150"/>
        <v>2030</v>
      </c>
      <c r="C655" s="1" t="s">
        <v>8</v>
      </c>
      <c r="D655" s="2" t="s">
        <v>128</v>
      </c>
      <c r="E655" s="9" t="str">
        <f t="shared" si="118"/>
        <v>PRB'!</v>
      </c>
      <c r="F655" s="5" t="str">
        <f t="shared" si="149"/>
        <v>C:\Users\jaime.benazar\Quorum Business Solutions\Ecopetrol Prometeo - Documents\Planning Space Implementation\3. Analysis &amp; Design\Design\FC22\DRR Jaime\Por presentar a ECP\Cantagallo\Cristalina\[VRC_CRISTALINA_CF_SEC_20221231.xlsx]CF PRB'!</v>
      </c>
      <c r="G655" s="6" t="s">
        <v>36</v>
      </c>
      <c r="H655" s="1">
        <f t="shared" si="120"/>
        <v>43</v>
      </c>
      <c r="I655" s="1" t="str">
        <f t="shared" si="119"/>
        <v>='C:\Users\jaime.benazar\Quorum Business Solutions\Ecopetrol Prometeo - Documents\Planning Space Implementation\3. Analysis &amp; Design\Design\FC22\DRR Jaime\Por presentar a ECP\Cantagallo\Cristalina\[VRC_CRISTALINA_CF_SEC_20221231.xlsx]CF PRB'!$BT$43</v>
      </c>
      <c r="J655" s="1" t="s">
        <v>432</v>
      </c>
    </row>
    <row r="656" spans="1:10" x14ac:dyDescent="0.25">
      <c r="A656" s="6" t="s">
        <v>4</v>
      </c>
      <c r="B656" s="6">
        <f t="shared" si="150"/>
        <v>2031</v>
      </c>
      <c r="C656" s="1" t="s">
        <v>8</v>
      </c>
      <c r="D656" s="2" t="s">
        <v>128</v>
      </c>
      <c r="E656" s="9" t="str">
        <f t="shared" si="118"/>
        <v>PRB'!</v>
      </c>
      <c r="F656" s="5" t="str">
        <f t="shared" si="149"/>
        <v>C:\Users\jaime.benazar\Quorum Business Solutions\Ecopetrol Prometeo - Documents\Planning Space Implementation\3. Analysis &amp; Design\Design\FC22\DRR Jaime\Por presentar a ECP\Cantagallo\Cristalina\[VRC_CRISTALINA_CF_SEC_20221231.xlsx]CF PRB'!</v>
      </c>
      <c r="G656" s="6" t="s">
        <v>36</v>
      </c>
      <c r="H656" s="1">
        <f t="shared" si="120"/>
        <v>44</v>
      </c>
      <c r="I656" s="1" t="str">
        <f t="shared" si="119"/>
        <v>='C:\Users\jaime.benazar\Quorum Business Solutions\Ecopetrol Prometeo - Documents\Planning Space Implementation\3. Analysis &amp; Design\Design\FC22\DRR Jaime\Por presentar a ECP\Cantagallo\Cristalina\[VRC_CRISTALINA_CF_SEC_20221231.xlsx]CF PRB'!$BT$44</v>
      </c>
      <c r="J656" s="1" t="s">
        <v>433</v>
      </c>
    </row>
    <row r="657" spans="1:10" x14ac:dyDescent="0.25">
      <c r="A657" s="6" t="s">
        <v>4</v>
      </c>
      <c r="B657" s="6">
        <f t="shared" si="150"/>
        <v>2032</v>
      </c>
      <c r="C657" s="1" t="s">
        <v>8</v>
      </c>
      <c r="D657" s="2" t="s">
        <v>128</v>
      </c>
      <c r="E657" s="9" t="str">
        <f t="shared" si="118"/>
        <v>PRB'!</v>
      </c>
      <c r="F657" s="5" t="str">
        <f t="shared" si="149"/>
        <v>C:\Users\jaime.benazar\Quorum Business Solutions\Ecopetrol Prometeo - Documents\Planning Space Implementation\3. Analysis &amp; Design\Design\FC22\DRR Jaime\Por presentar a ECP\Cantagallo\Cristalina\[VRC_CRISTALINA_CF_SEC_20221231.xlsx]CF PRB'!</v>
      </c>
      <c r="G657" s="6" t="s">
        <v>36</v>
      </c>
      <c r="H657" s="1">
        <f t="shared" si="120"/>
        <v>45</v>
      </c>
      <c r="I657" s="1" t="str">
        <f t="shared" si="119"/>
        <v>='C:\Users\jaime.benazar\Quorum Business Solutions\Ecopetrol Prometeo - Documents\Planning Space Implementation\3. Analysis &amp; Design\Design\FC22\DRR Jaime\Por presentar a ECP\Cantagallo\Cristalina\[VRC_CRISTALINA_CF_SEC_20221231.xlsx]CF PRB'!$BT$45</v>
      </c>
      <c r="J657" s="1" t="s">
        <v>434</v>
      </c>
    </row>
    <row r="658" spans="1:10" x14ac:dyDescent="0.25">
      <c r="A658" s="6" t="s">
        <v>4</v>
      </c>
      <c r="B658" s="6">
        <f t="shared" si="150"/>
        <v>2033</v>
      </c>
      <c r="C658" s="1" t="s">
        <v>8</v>
      </c>
      <c r="D658" s="2" t="s">
        <v>128</v>
      </c>
      <c r="E658" s="9" t="str">
        <f t="shared" si="118"/>
        <v>PRB'!</v>
      </c>
      <c r="F658" s="5" t="str">
        <f t="shared" si="149"/>
        <v>C:\Users\jaime.benazar\Quorum Business Solutions\Ecopetrol Prometeo - Documents\Planning Space Implementation\3. Analysis &amp; Design\Design\FC22\DRR Jaime\Por presentar a ECP\Cantagallo\Cristalina\[VRC_CRISTALINA_CF_SEC_20221231.xlsx]CF PRB'!</v>
      </c>
      <c r="G658" s="6" t="s">
        <v>36</v>
      </c>
      <c r="H658" s="1">
        <f t="shared" si="120"/>
        <v>46</v>
      </c>
      <c r="I658" s="1" t="str">
        <f t="shared" si="119"/>
        <v>='C:\Users\jaime.benazar\Quorum Business Solutions\Ecopetrol Prometeo - Documents\Planning Space Implementation\3. Analysis &amp; Design\Design\FC22\DRR Jaime\Por presentar a ECP\Cantagallo\Cristalina\[VRC_CRISTALINA_CF_SEC_20221231.xlsx]CF PRB'!$BT$46</v>
      </c>
      <c r="J658" s="1" t="s">
        <v>435</v>
      </c>
    </row>
    <row r="659" spans="1:10" x14ac:dyDescent="0.25">
      <c r="A659" s="6" t="s">
        <v>4</v>
      </c>
      <c r="B659" s="6">
        <f t="shared" si="150"/>
        <v>2034</v>
      </c>
      <c r="C659" s="1" t="s">
        <v>8</v>
      </c>
      <c r="D659" s="2" t="s">
        <v>128</v>
      </c>
      <c r="E659" s="9" t="str">
        <f t="shared" si="118"/>
        <v>PRB'!</v>
      </c>
      <c r="F659" s="5" t="str">
        <f t="shared" si="149"/>
        <v>C:\Users\jaime.benazar\Quorum Business Solutions\Ecopetrol Prometeo - Documents\Planning Space Implementation\3. Analysis &amp; Design\Design\FC22\DRR Jaime\Por presentar a ECP\Cantagallo\Cristalina\[VRC_CRISTALINA_CF_SEC_20221231.xlsx]CF PRB'!</v>
      </c>
      <c r="G659" s="6" t="s">
        <v>36</v>
      </c>
      <c r="H659" s="1">
        <f t="shared" si="120"/>
        <v>47</v>
      </c>
      <c r="I659" s="1" t="str">
        <f t="shared" si="119"/>
        <v>='C:\Users\jaime.benazar\Quorum Business Solutions\Ecopetrol Prometeo - Documents\Planning Space Implementation\3. Analysis &amp; Design\Design\FC22\DRR Jaime\Por presentar a ECP\Cantagallo\Cristalina\[VRC_CRISTALINA_CF_SEC_20221231.xlsx]CF PRB'!$BT$47</v>
      </c>
      <c r="J659" s="1" t="s">
        <v>436</v>
      </c>
    </row>
    <row r="660" spans="1:10" x14ac:dyDescent="0.25">
      <c r="A660" s="6" t="s">
        <v>4</v>
      </c>
      <c r="B660" s="6">
        <f t="shared" si="150"/>
        <v>2035</v>
      </c>
      <c r="C660" s="1" t="s">
        <v>8</v>
      </c>
      <c r="D660" s="2" t="s">
        <v>128</v>
      </c>
      <c r="E660" s="9" t="str">
        <f t="shared" si="118"/>
        <v>PRB'!</v>
      </c>
      <c r="F660" s="5" t="str">
        <f t="shared" si="149"/>
        <v>C:\Users\jaime.benazar\Quorum Business Solutions\Ecopetrol Prometeo - Documents\Planning Space Implementation\3. Analysis &amp; Design\Design\FC22\DRR Jaime\Por presentar a ECP\Cantagallo\Cristalina\[VRC_CRISTALINA_CF_SEC_20221231.xlsx]CF PRB'!</v>
      </c>
      <c r="G660" s="6" t="s">
        <v>36</v>
      </c>
      <c r="H660" s="1">
        <f t="shared" si="120"/>
        <v>48</v>
      </c>
      <c r="I660" s="1" t="str">
        <f t="shared" si="119"/>
        <v>='C:\Users\jaime.benazar\Quorum Business Solutions\Ecopetrol Prometeo - Documents\Planning Space Implementation\3. Analysis &amp; Design\Design\FC22\DRR Jaime\Por presentar a ECP\Cantagallo\Cristalina\[VRC_CRISTALINA_CF_SEC_20221231.xlsx]CF PRB'!$BT$48</v>
      </c>
      <c r="J660" s="1" t="s">
        <v>437</v>
      </c>
    </row>
    <row r="661" spans="1:10" x14ac:dyDescent="0.25">
      <c r="A661" s="6" t="s">
        <v>4</v>
      </c>
      <c r="B661" s="6">
        <f t="shared" si="150"/>
        <v>2036</v>
      </c>
      <c r="C661" s="1" t="s">
        <v>8</v>
      </c>
      <c r="D661" s="2" t="s">
        <v>128</v>
      </c>
      <c r="E661" s="9" t="str">
        <f t="shared" si="118"/>
        <v>PRB'!</v>
      </c>
      <c r="F661" s="5" t="str">
        <f t="shared" si="149"/>
        <v>C:\Users\jaime.benazar\Quorum Business Solutions\Ecopetrol Prometeo - Documents\Planning Space Implementation\3. Analysis &amp; Design\Design\FC22\DRR Jaime\Por presentar a ECP\Cantagallo\Cristalina\[VRC_CRISTALINA_CF_SEC_20221231.xlsx]CF PRB'!</v>
      </c>
      <c r="G661" s="6" t="s">
        <v>36</v>
      </c>
      <c r="H661" s="1">
        <f t="shared" si="120"/>
        <v>49</v>
      </c>
      <c r="I661" s="1" t="str">
        <f t="shared" si="119"/>
        <v>='C:\Users\jaime.benazar\Quorum Business Solutions\Ecopetrol Prometeo - Documents\Planning Space Implementation\3. Analysis &amp; Design\Design\FC22\DRR Jaime\Por presentar a ECP\Cantagallo\Cristalina\[VRC_CRISTALINA_CF_SEC_20221231.xlsx]CF PRB'!$BT$49</v>
      </c>
      <c r="J661" s="1" t="s">
        <v>438</v>
      </c>
    </row>
    <row r="662" spans="1:10" x14ac:dyDescent="0.25">
      <c r="A662" s="6" t="s">
        <v>4</v>
      </c>
      <c r="B662" s="6">
        <f>+B661+1</f>
        <v>2037</v>
      </c>
      <c r="C662" s="1" t="s">
        <v>8</v>
      </c>
      <c r="D662" s="2" t="s">
        <v>128</v>
      </c>
      <c r="E662" s="9" t="str">
        <f t="shared" si="118"/>
        <v>PRB'!</v>
      </c>
      <c r="F662" s="5" t="str">
        <f t="shared" si="149"/>
        <v>C:\Users\jaime.benazar\Quorum Business Solutions\Ecopetrol Prometeo - Documents\Planning Space Implementation\3. Analysis &amp; Design\Design\FC22\DRR Jaime\Por presentar a ECP\Cantagallo\Cristalina\[VRC_CRISTALINA_CF_SEC_20221231.xlsx]CF PRB'!</v>
      </c>
      <c r="G662" s="6" t="s">
        <v>36</v>
      </c>
      <c r="H662" s="1">
        <f t="shared" si="120"/>
        <v>50</v>
      </c>
      <c r="I662" s="1" t="str">
        <f t="shared" si="119"/>
        <v>='C:\Users\jaime.benazar\Quorum Business Solutions\Ecopetrol Prometeo - Documents\Planning Space Implementation\3. Analysis &amp; Design\Design\FC22\DRR Jaime\Por presentar a ECP\Cantagallo\Cristalina\[VRC_CRISTALINA_CF_SEC_20221231.xlsx]CF PRB'!$BT$50</v>
      </c>
      <c r="J662" s="1" t="s">
        <v>439</v>
      </c>
    </row>
    <row r="663" spans="1:10" x14ac:dyDescent="0.25">
      <c r="A663" s="6" t="s">
        <v>4</v>
      </c>
      <c r="B663" s="6">
        <f t="shared" ref="B663:B665" si="151">+B662+1</f>
        <v>2038</v>
      </c>
      <c r="C663" s="1" t="s">
        <v>8</v>
      </c>
      <c r="D663" s="2" t="s">
        <v>128</v>
      </c>
      <c r="E663" s="9" t="str">
        <f t="shared" si="118"/>
        <v>PRB'!</v>
      </c>
      <c r="F663" s="5" t="str">
        <f t="shared" si="149"/>
        <v>C:\Users\jaime.benazar\Quorum Business Solutions\Ecopetrol Prometeo - Documents\Planning Space Implementation\3. Analysis &amp; Design\Design\FC22\DRR Jaime\Por presentar a ECP\Cantagallo\Cristalina\[VRC_CRISTALINA_CF_SEC_20221231.xlsx]CF PRB'!</v>
      </c>
      <c r="G663" s="6" t="s">
        <v>36</v>
      </c>
      <c r="H663" s="1">
        <f t="shared" si="120"/>
        <v>51</v>
      </c>
      <c r="I663" s="1" t="str">
        <f t="shared" si="119"/>
        <v>='C:\Users\jaime.benazar\Quorum Business Solutions\Ecopetrol Prometeo - Documents\Planning Space Implementation\3. Analysis &amp; Design\Design\FC22\DRR Jaime\Por presentar a ECP\Cantagallo\Cristalina\[VRC_CRISTALINA_CF_SEC_20221231.xlsx]CF PRB'!$BT$51</v>
      </c>
      <c r="J663" s="1" t="s">
        <v>440</v>
      </c>
    </row>
    <row r="664" spans="1:10" x14ac:dyDescent="0.25">
      <c r="A664" s="6" t="s">
        <v>4</v>
      </c>
      <c r="B664" s="6">
        <f t="shared" si="151"/>
        <v>2039</v>
      </c>
      <c r="C664" s="1" t="s">
        <v>8</v>
      </c>
      <c r="D664" s="2" t="s">
        <v>128</v>
      </c>
      <c r="E664" s="9" t="str">
        <f t="shared" si="118"/>
        <v>PRB'!</v>
      </c>
      <c r="F664" s="5" t="str">
        <f t="shared" si="149"/>
        <v>C:\Users\jaime.benazar\Quorum Business Solutions\Ecopetrol Prometeo - Documents\Planning Space Implementation\3. Analysis &amp; Design\Design\FC22\DRR Jaime\Por presentar a ECP\Cantagallo\Cristalina\[VRC_CRISTALINA_CF_SEC_20221231.xlsx]CF PRB'!</v>
      </c>
      <c r="G664" s="6" t="s">
        <v>36</v>
      </c>
      <c r="H664" s="1">
        <f t="shared" si="120"/>
        <v>52</v>
      </c>
      <c r="I664" s="1" t="str">
        <f t="shared" si="119"/>
        <v>='C:\Users\jaime.benazar\Quorum Business Solutions\Ecopetrol Prometeo - Documents\Planning Space Implementation\3. Analysis &amp; Design\Design\FC22\DRR Jaime\Por presentar a ECP\Cantagallo\Cristalina\[VRC_CRISTALINA_CF_SEC_20221231.xlsx]CF PRB'!$BT$52</v>
      </c>
      <c r="J664" s="1" t="s">
        <v>441</v>
      </c>
    </row>
    <row r="665" spans="1:10" x14ac:dyDescent="0.25">
      <c r="A665" s="6" t="s">
        <v>4</v>
      </c>
      <c r="B665" s="6">
        <f t="shared" si="151"/>
        <v>2040</v>
      </c>
      <c r="C665" s="1" t="s">
        <v>8</v>
      </c>
      <c r="D665" s="2" t="s">
        <v>128</v>
      </c>
      <c r="E665" s="9" t="str">
        <f t="shared" si="118"/>
        <v>PRB'!</v>
      </c>
      <c r="F665" s="5" t="str">
        <f t="shared" si="149"/>
        <v>C:\Users\jaime.benazar\Quorum Business Solutions\Ecopetrol Prometeo - Documents\Planning Space Implementation\3. Analysis &amp; Design\Design\FC22\DRR Jaime\Por presentar a ECP\Cantagallo\Cristalina\[VRC_CRISTALINA_CF_SEC_20221231.xlsx]CF PRB'!</v>
      </c>
      <c r="G665" s="6" t="s">
        <v>36</v>
      </c>
      <c r="H665" s="1">
        <f t="shared" si="120"/>
        <v>53</v>
      </c>
      <c r="I665" s="1" t="str">
        <f t="shared" si="119"/>
        <v>='C:\Users\jaime.benazar\Quorum Business Solutions\Ecopetrol Prometeo - Documents\Planning Space Implementation\3. Analysis &amp; Design\Design\FC22\DRR Jaime\Por presentar a ECP\Cantagallo\Cristalina\[VRC_CRISTALINA_CF_SEC_20221231.xlsx]CF PRB'!$BT$53</v>
      </c>
      <c r="J665" s="1" t="s">
        <v>442</v>
      </c>
    </row>
    <row r="666" spans="1:10" x14ac:dyDescent="0.25">
      <c r="A666" s="6" t="s">
        <v>4</v>
      </c>
      <c r="B666" s="6">
        <f>+B665+1</f>
        <v>2041</v>
      </c>
      <c r="C666" s="1" t="s">
        <v>8</v>
      </c>
      <c r="D666" s="2" t="s">
        <v>128</v>
      </c>
      <c r="E666" s="9" t="str">
        <f t="shared" si="118"/>
        <v>PRB'!</v>
      </c>
      <c r="F666" s="5" t="str">
        <f t="shared" si="149"/>
        <v>C:\Users\jaime.benazar\Quorum Business Solutions\Ecopetrol Prometeo - Documents\Planning Space Implementation\3. Analysis &amp; Design\Design\FC22\DRR Jaime\Por presentar a ECP\Cantagallo\Cristalina\[VRC_CRISTALINA_CF_SEC_20221231.xlsx]CF PRB'!</v>
      </c>
      <c r="G666" s="6" t="s">
        <v>36</v>
      </c>
      <c r="H666" s="1">
        <f t="shared" si="120"/>
        <v>54</v>
      </c>
      <c r="I666" s="1" t="str">
        <f t="shared" si="119"/>
        <v>='C:\Users\jaime.benazar\Quorum Business Solutions\Ecopetrol Prometeo - Documents\Planning Space Implementation\3. Analysis &amp; Design\Design\FC22\DRR Jaime\Por presentar a ECP\Cantagallo\Cristalina\[VRC_CRISTALINA_CF_SEC_20221231.xlsx]CF PRB'!$BT$54</v>
      </c>
      <c r="J666" s="1" t="s">
        <v>443</v>
      </c>
    </row>
    <row r="667" spans="1:10" x14ac:dyDescent="0.25">
      <c r="A667" s="6" t="s">
        <v>4</v>
      </c>
      <c r="B667" s="6">
        <f t="shared" ref="B667:B668" si="152">+B666+1</f>
        <v>2042</v>
      </c>
      <c r="C667" s="1" t="s">
        <v>8</v>
      </c>
      <c r="D667" s="2" t="s">
        <v>128</v>
      </c>
      <c r="E667" s="9" t="str">
        <f t="shared" si="118"/>
        <v>PRB'!</v>
      </c>
      <c r="F667" s="5" t="str">
        <f t="shared" si="149"/>
        <v>C:\Users\jaime.benazar\Quorum Business Solutions\Ecopetrol Prometeo - Documents\Planning Space Implementation\3. Analysis &amp; Design\Design\FC22\DRR Jaime\Por presentar a ECP\Cantagallo\Cristalina\[VRC_CRISTALINA_CF_SEC_20221231.xlsx]CF PRB'!</v>
      </c>
      <c r="G667" s="6" t="s">
        <v>36</v>
      </c>
      <c r="H667" s="1">
        <f t="shared" si="120"/>
        <v>55</v>
      </c>
      <c r="I667" s="1" t="str">
        <f t="shared" si="119"/>
        <v>='C:\Users\jaime.benazar\Quorum Business Solutions\Ecopetrol Prometeo - Documents\Planning Space Implementation\3. Analysis &amp; Design\Design\FC22\DRR Jaime\Por presentar a ECP\Cantagallo\Cristalina\[VRC_CRISTALINA_CF_SEC_20221231.xlsx]CF PRB'!$BT$55</v>
      </c>
      <c r="J667" s="1" t="s">
        <v>444</v>
      </c>
    </row>
    <row r="668" spans="1:10" x14ac:dyDescent="0.25">
      <c r="A668" s="6" t="s">
        <v>4</v>
      </c>
      <c r="B668" s="6">
        <f t="shared" si="152"/>
        <v>2043</v>
      </c>
      <c r="C668" s="1" t="s">
        <v>8</v>
      </c>
      <c r="D668" s="2" t="s">
        <v>128</v>
      </c>
      <c r="E668" s="9" t="str">
        <f t="shared" si="118"/>
        <v>PRB'!</v>
      </c>
      <c r="F668" s="5" t="str">
        <f t="shared" si="149"/>
        <v>C:\Users\jaime.benazar\Quorum Business Solutions\Ecopetrol Prometeo - Documents\Planning Space Implementation\3. Analysis &amp; Design\Design\FC22\DRR Jaime\Por presentar a ECP\Cantagallo\Cristalina\[VRC_CRISTALINA_CF_SEC_20221231.xlsx]CF PRB'!</v>
      </c>
      <c r="G668" s="6" t="s">
        <v>36</v>
      </c>
      <c r="H668" s="1">
        <f t="shared" si="120"/>
        <v>56</v>
      </c>
      <c r="I668" s="1" t="str">
        <f t="shared" si="119"/>
        <v>='C:\Users\jaime.benazar\Quorum Business Solutions\Ecopetrol Prometeo - Documents\Planning Space Implementation\3. Analysis &amp; Design\Design\FC22\DRR Jaime\Por presentar a ECP\Cantagallo\Cristalina\[VRC_CRISTALINA_CF_SEC_20221231.xlsx]CF PRB'!$BT$56</v>
      </c>
      <c r="J668" s="1" t="s">
        <v>445</v>
      </c>
    </row>
    <row r="669" spans="1:10" x14ac:dyDescent="0.25">
      <c r="A669" s="6" t="s">
        <v>4</v>
      </c>
      <c r="B669" s="6">
        <f>+B668+1</f>
        <v>2044</v>
      </c>
      <c r="C669" s="1" t="s">
        <v>8</v>
      </c>
      <c r="D669" s="2" t="s">
        <v>128</v>
      </c>
      <c r="E669" s="9" t="str">
        <f t="shared" ref="E669:E684" si="153">_xlfn.CONCAT(A669,"'!")</f>
        <v>PRB'!</v>
      </c>
      <c r="F669" s="5" t="str">
        <f t="shared" ref="F669:F684" si="154">_xlfn.CONCAT(D669," ",E669)</f>
        <v>C:\Users\jaime.benazar\Quorum Business Solutions\Ecopetrol Prometeo - Documents\Planning Space Implementation\3. Analysis &amp; Design\Design\FC22\DRR Jaime\Por presentar a ECP\Cantagallo\Cristalina\[VRC_CRISTALINA_CF_SEC_20221231.xlsx]CF PRB'!</v>
      </c>
      <c r="G669" s="6" t="s">
        <v>36</v>
      </c>
      <c r="H669" s="1">
        <f t="shared" ref="H669:H684" si="155">IF(A669&lt;&gt;A668,36,H668+1)</f>
        <v>57</v>
      </c>
      <c r="I669" s="1" t="str">
        <f t="shared" ref="I669:I684" si="156">_xlfn.CONCAT("='",F669:H669)</f>
        <v>='C:\Users\jaime.benazar\Quorum Business Solutions\Ecopetrol Prometeo - Documents\Planning Space Implementation\3. Analysis &amp; Design\Design\FC22\DRR Jaime\Por presentar a ECP\Cantagallo\Cristalina\[VRC_CRISTALINA_CF_SEC_20221231.xlsx]CF PRB'!$BT$57</v>
      </c>
      <c r="J669" s="1" t="s">
        <v>446</v>
      </c>
    </row>
    <row r="670" spans="1:10" x14ac:dyDescent="0.25">
      <c r="A670" s="6" t="s">
        <v>4</v>
      </c>
      <c r="B670" s="6">
        <f t="shared" ref="B670:B684" si="157">+B669+1</f>
        <v>2045</v>
      </c>
      <c r="C670" s="1" t="s">
        <v>8</v>
      </c>
      <c r="D670" s="2" t="s">
        <v>128</v>
      </c>
      <c r="E670" s="9" t="str">
        <f t="shared" si="153"/>
        <v>PRB'!</v>
      </c>
      <c r="F670" s="5" t="str">
        <f t="shared" si="154"/>
        <v>C:\Users\jaime.benazar\Quorum Business Solutions\Ecopetrol Prometeo - Documents\Planning Space Implementation\3. Analysis &amp; Design\Design\FC22\DRR Jaime\Por presentar a ECP\Cantagallo\Cristalina\[VRC_CRISTALINA_CF_SEC_20221231.xlsx]CF PRB'!</v>
      </c>
      <c r="G670" s="6" t="s">
        <v>36</v>
      </c>
      <c r="H670" s="1">
        <f t="shared" si="155"/>
        <v>58</v>
      </c>
      <c r="I670" s="1" t="str">
        <f t="shared" si="156"/>
        <v>='C:\Users\jaime.benazar\Quorum Business Solutions\Ecopetrol Prometeo - Documents\Planning Space Implementation\3. Analysis &amp; Design\Design\FC22\DRR Jaime\Por presentar a ECP\Cantagallo\Cristalina\[VRC_CRISTALINA_CF_SEC_20221231.xlsx]CF PRB'!$BT$58</v>
      </c>
      <c r="J670" s="1" t="s">
        <v>447</v>
      </c>
    </row>
    <row r="671" spans="1:10" x14ac:dyDescent="0.25">
      <c r="A671" s="6" t="s">
        <v>4</v>
      </c>
      <c r="B671" s="6">
        <f t="shared" si="157"/>
        <v>2046</v>
      </c>
      <c r="C671" s="1" t="s">
        <v>8</v>
      </c>
      <c r="D671" s="2" t="s">
        <v>128</v>
      </c>
      <c r="E671" s="9" t="str">
        <f t="shared" si="153"/>
        <v>PRB'!</v>
      </c>
      <c r="F671" s="5" t="str">
        <f t="shared" si="154"/>
        <v>C:\Users\jaime.benazar\Quorum Business Solutions\Ecopetrol Prometeo - Documents\Planning Space Implementation\3. Analysis &amp; Design\Design\FC22\DRR Jaime\Por presentar a ECP\Cantagallo\Cristalina\[VRC_CRISTALINA_CF_SEC_20221231.xlsx]CF PRB'!</v>
      </c>
      <c r="G671" s="6" t="s">
        <v>36</v>
      </c>
      <c r="H671" s="1">
        <f t="shared" si="155"/>
        <v>59</v>
      </c>
      <c r="I671" s="1" t="str">
        <f t="shared" si="156"/>
        <v>='C:\Users\jaime.benazar\Quorum Business Solutions\Ecopetrol Prometeo - Documents\Planning Space Implementation\3. Analysis &amp; Design\Design\FC22\DRR Jaime\Por presentar a ECP\Cantagallo\Cristalina\[VRC_CRISTALINA_CF_SEC_20221231.xlsx]CF PRB'!$BT$59</v>
      </c>
      <c r="J671" s="1" t="s">
        <v>448</v>
      </c>
    </row>
    <row r="672" spans="1:10" x14ac:dyDescent="0.25">
      <c r="A672" s="6" t="s">
        <v>4</v>
      </c>
      <c r="B672" s="6">
        <f t="shared" si="157"/>
        <v>2047</v>
      </c>
      <c r="C672" s="1" t="s">
        <v>8</v>
      </c>
      <c r="D672" s="2" t="s">
        <v>128</v>
      </c>
      <c r="E672" s="9" t="str">
        <f t="shared" si="153"/>
        <v>PRB'!</v>
      </c>
      <c r="F672" s="5" t="str">
        <f t="shared" si="154"/>
        <v>C:\Users\jaime.benazar\Quorum Business Solutions\Ecopetrol Prometeo - Documents\Planning Space Implementation\3. Analysis &amp; Design\Design\FC22\DRR Jaime\Por presentar a ECP\Cantagallo\Cristalina\[VRC_CRISTALINA_CF_SEC_20221231.xlsx]CF PRB'!</v>
      </c>
      <c r="G672" s="6" t="s">
        <v>36</v>
      </c>
      <c r="H672" s="1">
        <f t="shared" si="155"/>
        <v>60</v>
      </c>
      <c r="I672" s="1" t="str">
        <f t="shared" si="156"/>
        <v>='C:\Users\jaime.benazar\Quorum Business Solutions\Ecopetrol Prometeo - Documents\Planning Space Implementation\3. Analysis &amp; Design\Design\FC22\DRR Jaime\Por presentar a ECP\Cantagallo\Cristalina\[VRC_CRISTALINA_CF_SEC_20221231.xlsx]CF PRB'!$BT$60</v>
      </c>
      <c r="J672" s="1" t="s">
        <v>449</v>
      </c>
    </row>
    <row r="673" spans="1:10" x14ac:dyDescent="0.25">
      <c r="A673" s="6" t="s">
        <v>4</v>
      </c>
      <c r="B673" s="6">
        <f t="shared" si="157"/>
        <v>2048</v>
      </c>
      <c r="C673" s="1" t="s">
        <v>8</v>
      </c>
      <c r="D673" s="2" t="s">
        <v>128</v>
      </c>
      <c r="E673" s="9" t="str">
        <f t="shared" si="153"/>
        <v>PRB'!</v>
      </c>
      <c r="F673" s="5" t="str">
        <f t="shared" si="154"/>
        <v>C:\Users\jaime.benazar\Quorum Business Solutions\Ecopetrol Prometeo - Documents\Planning Space Implementation\3. Analysis &amp; Design\Design\FC22\DRR Jaime\Por presentar a ECP\Cantagallo\Cristalina\[VRC_CRISTALINA_CF_SEC_20221231.xlsx]CF PRB'!</v>
      </c>
      <c r="G673" s="6" t="s">
        <v>36</v>
      </c>
      <c r="H673" s="1">
        <f t="shared" si="155"/>
        <v>61</v>
      </c>
      <c r="I673" s="1" t="str">
        <f t="shared" si="156"/>
        <v>='C:\Users\jaime.benazar\Quorum Business Solutions\Ecopetrol Prometeo - Documents\Planning Space Implementation\3. Analysis &amp; Design\Design\FC22\DRR Jaime\Por presentar a ECP\Cantagallo\Cristalina\[VRC_CRISTALINA_CF_SEC_20221231.xlsx]CF PRB'!$BT$61</v>
      </c>
      <c r="J673" s="1" t="s">
        <v>450</v>
      </c>
    </row>
    <row r="674" spans="1:10" x14ac:dyDescent="0.25">
      <c r="A674" s="6" t="s">
        <v>4</v>
      </c>
      <c r="B674" s="6">
        <f t="shared" si="157"/>
        <v>2049</v>
      </c>
      <c r="C674" s="1" t="s">
        <v>8</v>
      </c>
      <c r="D674" s="2" t="s">
        <v>128</v>
      </c>
      <c r="E674" s="9" t="str">
        <f t="shared" si="153"/>
        <v>PRB'!</v>
      </c>
      <c r="F674" s="5" t="str">
        <f t="shared" si="154"/>
        <v>C:\Users\jaime.benazar\Quorum Business Solutions\Ecopetrol Prometeo - Documents\Planning Space Implementation\3. Analysis &amp; Design\Design\FC22\DRR Jaime\Por presentar a ECP\Cantagallo\Cristalina\[VRC_CRISTALINA_CF_SEC_20221231.xlsx]CF PRB'!</v>
      </c>
      <c r="G674" s="6" t="s">
        <v>36</v>
      </c>
      <c r="H674" s="1">
        <f t="shared" si="155"/>
        <v>62</v>
      </c>
      <c r="I674" s="1" t="str">
        <f t="shared" si="156"/>
        <v>='C:\Users\jaime.benazar\Quorum Business Solutions\Ecopetrol Prometeo - Documents\Planning Space Implementation\3. Analysis &amp; Design\Design\FC22\DRR Jaime\Por presentar a ECP\Cantagallo\Cristalina\[VRC_CRISTALINA_CF_SEC_20221231.xlsx]CF PRB'!$BT$62</v>
      </c>
      <c r="J674" s="1" t="s">
        <v>451</v>
      </c>
    </row>
    <row r="675" spans="1:10" x14ac:dyDescent="0.25">
      <c r="A675" s="6" t="s">
        <v>4</v>
      </c>
      <c r="B675" s="6">
        <f t="shared" si="157"/>
        <v>2050</v>
      </c>
      <c r="C675" s="1" t="s">
        <v>8</v>
      </c>
      <c r="D675" s="2" t="s">
        <v>128</v>
      </c>
      <c r="E675" s="9" t="str">
        <f t="shared" si="153"/>
        <v>PRB'!</v>
      </c>
      <c r="F675" s="5" t="str">
        <f t="shared" si="154"/>
        <v>C:\Users\jaime.benazar\Quorum Business Solutions\Ecopetrol Prometeo - Documents\Planning Space Implementation\3. Analysis &amp; Design\Design\FC22\DRR Jaime\Por presentar a ECP\Cantagallo\Cristalina\[VRC_CRISTALINA_CF_SEC_20221231.xlsx]CF PRB'!</v>
      </c>
      <c r="G675" s="6" t="s">
        <v>36</v>
      </c>
      <c r="H675" s="1">
        <f t="shared" si="155"/>
        <v>63</v>
      </c>
      <c r="I675" s="1" t="str">
        <f t="shared" si="156"/>
        <v>='C:\Users\jaime.benazar\Quorum Business Solutions\Ecopetrol Prometeo - Documents\Planning Space Implementation\3. Analysis &amp; Design\Design\FC22\DRR Jaime\Por presentar a ECP\Cantagallo\Cristalina\[VRC_CRISTALINA_CF_SEC_20221231.xlsx]CF PRB'!$BT$63</v>
      </c>
      <c r="J675" s="1" t="s">
        <v>452</v>
      </c>
    </row>
    <row r="676" spans="1:10" x14ac:dyDescent="0.25">
      <c r="A676" s="6" t="s">
        <v>4</v>
      </c>
      <c r="B676" s="6">
        <f t="shared" si="157"/>
        <v>2051</v>
      </c>
      <c r="C676" s="1" t="s">
        <v>8</v>
      </c>
      <c r="D676" s="2" t="s">
        <v>128</v>
      </c>
      <c r="E676" s="9" t="str">
        <f t="shared" si="153"/>
        <v>PRB'!</v>
      </c>
      <c r="F676" s="5" t="str">
        <f t="shared" si="154"/>
        <v>C:\Users\jaime.benazar\Quorum Business Solutions\Ecopetrol Prometeo - Documents\Planning Space Implementation\3. Analysis &amp; Design\Design\FC22\DRR Jaime\Por presentar a ECP\Cantagallo\Cristalina\[VRC_CRISTALINA_CF_SEC_20221231.xlsx]CF PRB'!</v>
      </c>
      <c r="G676" s="6" t="s">
        <v>36</v>
      </c>
      <c r="H676" s="1">
        <f t="shared" si="155"/>
        <v>64</v>
      </c>
      <c r="I676" s="1" t="str">
        <f t="shared" si="156"/>
        <v>='C:\Users\jaime.benazar\Quorum Business Solutions\Ecopetrol Prometeo - Documents\Planning Space Implementation\3. Analysis &amp; Design\Design\FC22\DRR Jaime\Por presentar a ECP\Cantagallo\Cristalina\[VRC_CRISTALINA_CF_SEC_20221231.xlsx]CF PRB'!$BT$64</v>
      </c>
      <c r="J676" s="1" t="s">
        <v>453</v>
      </c>
    </row>
    <row r="677" spans="1:10" x14ac:dyDescent="0.25">
      <c r="A677" s="6" t="s">
        <v>4</v>
      </c>
      <c r="B677" s="6">
        <f t="shared" si="157"/>
        <v>2052</v>
      </c>
      <c r="C677" s="1" t="s">
        <v>8</v>
      </c>
      <c r="D677" s="2" t="s">
        <v>128</v>
      </c>
      <c r="E677" s="9" t="str">
        <f t="shared" si="153"/>
        <v>PRB'!</v>
      </c>
      <c r="F677" s="5" t="str">
        <f t="shared" si="154"/>
        <v>C:\Users\jaime.benazar\Quorum Business Solutions\Ecopetrol Prometeo - Documents\Planning Space Implementation\3. Analysis &amp; Design\Design\FC22\DRR Jaime\Por presentar a ECP\Cantagallo\Cristalina\[VRC_CRISTALINA_CF_SEC_20221231.xlsx]CF PRB'!</v>
      </c>
      <c r="G677" s="6" t="s">
        <v>36</v>
      </c>
      <c r="H677" s="1">
        <f t="shared" si="155"/>
        <v>65</v>
      </c>
      <c r="I677" s="1" t="str">
        <f t="shared" si="156"/>
        <v>='C:\Users\jaime.benazar\Quorum Business Solutions\Ecopetrol Prometeo - Documents\Planning Space Implementation\3. Analysis &amp; Design\Design\FC22\DRR Jaime\Por presentar a ECP\Cantagallo\Cristalina\[VRC_CRISTALINA_CF_SEC_20221231.xlsx]CF PRB'!$BT$65</v>
      </c>
      <c r="J677" s="1" t="s">
        <v>454</v>
      </c>
    </row>
    <row r="678" spans="1:10" x14ac:dyDescent="0.25">
      <c r="A678" s="6" t="s">
        <v>4</v>
      </c>
      <c r="B678" s="6">
        <f t="shared" si="157"/>
        <v>2053</v>
      </c>
      <c r="C678" s="1" t="s">
        <v>8</v>
      </c>
      <c r="D678" s="2" t="s">
        <v>128</v>
      </c>
      <c r="E678" s="9" t="str">
        <f t="shared" si="153"/>
        <v>PRB'!</v>
      </c>
      <c r="F678" s="5" t="str">
        <f t="shared" si="154"/>
        <v>C:\Users\jaime.benazar\Quorum Business Solutions\Ecopetrol Prometeo - Documents\Planning Space Implementation\3. Analysis &amp; Design\Design\FC22\DRR Jaime\Por presentar a ECP\Cantagallo\Cristalina\[VRC_CRISTALINA_CF_SEC_20221231.xlsx]CF PRB'!</v>
      </c>
      <c r="G678" s="6" t="s">
        <v>36</v>
      </c>
      <c r="H678" s="1">
        <f t="shared" si="155"/>
        <v>66</v>
      </c>
      <c r="I678" s="1" t="str">
        <f t="shared" si="156"/>
        <v>='C:\Users\jaime.benazar\Quorum Business Solutions\Ecopetrol Prometeo - Documents\Planning Space Implementation\3. Analysis &amp; Design\Design\FC22\DRR Jaime\Por presentar a ECP\Cantagallo\Cristalina\[VRC_CRISTALINA_CF_SEC_20221231.xlsx]CF PRB'!$BT$66</v>
      </c>
      <c r="J678" s="1" t="s">
        <v>455</v>
      </c>
    </row>
    <row r="679" spans="1:10" x14ac:dyDescent="0.25">
      <c r="A679" s="6" t="s">
        <v>4</v>
      </c>
      <c r="B679" s="6">
        <f t="shared" si="157"/>
        <v>2054</v>
      </c>
      <c r="C679" s="1" t="s">
        <v>8</v>
      </c>
      <c r="D679" s="2" t="s">
        <v>128</v>
      </c>
      <c r="E679" s="9" t="str">
        <f t="shared" si="153"/>
        <v>PRB'!</v>
      </c>
      <c r="F679" s="5" t="str">
        <f t="shared" si="154"/>
        <v>C:\Users\jaime.benazar\Quorum Business Solutions\Ecopetrol Prometeo - Documents\Planning Space Implementation\3. Analysis &amp; Design\Design\FC22\DRR Jaime\Por presentar a ECP\Cantagallo\Cristalina\[VRC_CRISTALINA_CF_SEC_20221231.xlsx]CF PRB'!</v>
      </c>
      <c r="G679" s="6" t="s">
        <v>36</v>
      </c>
      <c r="H679" s="1">
        <f t="shared" si="155"/>
        <v>67</v>
      </c>
      <c r="I679" s="1" t="str">
        <f t="shared" si="156"/>
        <v>='C:\Users\jaime.benazar\Quorum Business Solutions\Ecopetrol Prometeo - Documents\Planning Space Implementation\3. Analysis &amp; Design\Design\FC22\DRR Jaime\Por presentar a ECP\Cantagallo\Cristalina\[VRC_CRISTALINA_CF_SEC_20221231.xlsx]CF PRB'!$BT$67</v>
      </c>
      <c r="J679" s="1" t="s">
        <v>456</v>
      </c>
    </row>
    <row r="680" spans="1:10" x14ac:dyDescent="0.25">
      <c r="A680" s="6" t="s">
        <v>4</v>
      </c>
      <c r="B680" s="6">
        <f t="shared" si="157"/>
        <v>2055</v>
      </c>
      <c r="C680" s="1" t="s">
        <v>8</v>
      </c>
      <c r="D680" s="2" t="s">
        <v>128</v>
      </c>
      <c r="E680" s="9" t="str">
        <f t="shared" si="153"/>
        <v>PRB'!</v>
      </c>
      <c r="F680" s="5" t="str">
        <f t="shared" si="154"/>
        <v>C:\Users\jaime.benazar\Quorum Business Solutions\Ecopetrol Prometeo - Documents\Planning Space Implementation\3. Analysis &amp; Design\Design\FC22\DRR Jaime\Por presentar a ECP\Cantagallo\Cristalina\[VRC_CRISTALINA_CF_SEC_20221231.xlsx]CF PRB'!</v>
      </c>
      <c r="G680" s="6" t="s">
        <v>36</v>
      </c>
      <c r="H680" s="1">
        <f t="shared" si="155"/>
        <v>68</v>
      </c>
      <c r="I680" s="1" t="str">
        <f t="shared" si="156"/>
        <v>='C:\Users\jaime.benazar\Quorum Business Solutions\Ecopetrol Prometeo - Documents\Planning Space Implementation\3. Analysis &amp; Design\Design\FC22\DRR Jaime\Por presentar a ECP\Cantagallo\Cristalina\[VRC_CRISTALINA_CF_SEC_20221231.xlsx]CF PRB'!$BT$68</v>
      </c>
      <c r="J680" s="1" t="s">
        <v>457</v>
      </c>
    </row>
    <row r="681" spans="1:10" x14ac:dyDescent="0.25">
      <c r="A681" s="6" t="s">
        <v>4</v>
      </c>
      <c r="B681" s="6">
        <f t="shared" si="157"/>
        <v>2056</v>
      </c>
      <c r="C681" s="1" t="s">
        <v>8</v>
      </c>
      <c r="D681" s="2" t="s">
        <v>128</v>
      </c>
      <c r="E681" s="9" t="str">
        <f t="shared" si="153"/>
        <v>PRB'!</v>
      </c>
      <c r="F681" s="5" t="str">
        <f t="shared" si="154"/>
        <v>C:\Users\jaime.benazar\Quorum Business Solutions\Ecopetrol Prometeo - Documents\Planning Space Implementation\3. Analysis &amp; Design\Design\FC22\DRR Jaime\Por presentar a ECP\Cantagallo\Cristalina\[VRC_CRISTALINA_CF_SEC_20221231.xlsx]CF PRB'!</v>
      </c>
      <c r="G681" s="6" t="s">
        <v>36</v>
      </c>
      <c r="H681" s="1">
        <f t="shared" si="155"/>
        <v>69</v>
      </c>
      <c r="I681" s="1" t="str">
        <f t="shared" si="156"/>
        <v>='C:\Users\jaime.benazar\Quorum Business Solutions\Ecopetrol Prometeo - Documents\Planning Space Implementation\3. Analysis &amp; Design\Design\FC22\DRR Jaime\Por presentar a ECP\Cantagallo\Cristalina\[VRC_CRISTALINA_CF_SEC_20221231.xlsx]CF PRB'!$BT$69</v>
      </c>
      <c r="J681" s="1" t="s">
        <v>458</v>
      </c>
    </row>
    <row r="682" spans="1:10" x14ac:dyDescent="0.25">
      <c r="A682" s="6" t="s">
        <v>4</v>
      </c>
      <c r="B682" s="6">
        <f t="shared" si="157"/>
        <v>2057</v>
      </c>
      <c r="C682" s="1" t="s">
        <v>8</v>
      </c>
      <c r="D682" s="2" t="s">
        <v>128</v>
      </c>
      <c r="E682" s="9" t="str">
        <f t="shared" si="153"/>
        <v>PRB'!</v>
      </c>
      <c r="F682" s="5" t="str">
        <f t="shared" si="154"/>
        <v>C:\Users\jaime.benazar\Quorum Business Solutions\Ecopetrol Prometeo - Documents\Planning Space Implementation\3. Analysis &amp; Design\Design\FC22\DRR Jaime\Por presentar a ECP\Cantagallo\Cristalina\[VRC_CRISTALINA_CF_SEC_20221231.xlsx]CF PRB'!</v>
      </c>
      <c r="G682" s="6" t="s">
        <v>36</v>
      </c>
      <c r="H682" s="1">
        <f t="shared" si="155"/>
        <v>70</v>
      </c>
      <c r="I682" s="1" t="str">
        <f t="shared" si="156"/>
        <v>='C:\Users\jaime.benazar\Quorum Business Solutions\Ecopetrol Prometeo - Documents\Planning Space Implementation\3. Analysis &amp; Design\Design\FC22\DRR Jaime\Por presentar a ECP\Cantagallo\Cristalina\[VRC_CRISTALINA_CF_SEC_20221231.xlsx]CF PRB'!$BT$70</v>
      </c>
      <c r="J682" s="1" t="s">
        <v>459</v>
      </c>
    </row>
    <row r="683" spans="1:10" x14ac:dyDescent="0.25">
      <c r="A683" s="6" t="s">
        <v>4</v>
      </c>
      <c r="B683" s="6">
        <f t="shared" si="157"/>
        <v>2058</v>
      </c>
      <c r="C683" s="1" t="s">
        <v>8</v>
      </c>
      <c r="D683" s="2" t="s">
        <v>128</v>
      </c>
      <c r="E683" s="9" t="str">
        <f t="shared" si="153"/>
        <v>PRB'!</v>
      </c>
      <c r="F683" s="5" t="str">
        <f t="shared" si="154"/>
        <v>C:\Users\jaime.benazar\Quorum Business Solutions\Ecopetrol Prometeo - Documents\Planning Space Implementation\3. Analysis &amp; Design\Design\FC22\DRR Jaime\Por presentar a ECP\Cantagallo\Cristalina\[VRC_CRISTALINA_CF_SEC_20221231.xlsx]CF PRB'!</v>
      </c>
      <c r="G683" s="6" t="s">
        <v>36</v>
      </c>
      <c r="H683" s="1">
        <f t="shared" si="155"/>
        <v>71</v>
      </c>
      <c r="I683" s="1" t="str">
        <f t="shared" si="156"/>
        <v>='C:\Users\jaime.benazar\Quorum Business Solutions\Ecopetrol Prometeo - Documents\Planning Space Implementation\3. Analysis &amp; Design\Design\FC22\DRR Jaime\Por presentar a ECP\Cantagallo\Cristalina\[VRC_CRISTALINA_CF_SEC_20221231.xlsx]CF PRB'!$BT$71</v>
      </c>
      <c r="J683" s="1" t="s">
        <v>460</v>
      </c>
    </row>
    <row r="684" spans="1:10" x14ac:dyDescent="0.25">
      <c r="A684" s="6" t="s">
        <v>4</v>
      </c>
      <c r="B684" s="6">
        <f t="shared" si="157"/>
        <v>2059</v>
      </c>
      <c r="C684" s="1" t="s">
        <v>8</v>
      </c>
      <c r="D684" s="2" t="s">
        <v>128</v>
      </c>
      <c r="E684" s="9" t="str">
        <f t="shared" si="153"/>
        <v>PRB'!</v>
      </c>
      <c r="F684" s="5" t="str">
        <f t="shared" si="154"/>
        <v>C:\Users\jaime.benazar\Quorum Business Solutions\Ecopetrol Prometeo - Documents\Planning Space Implementation\3. Analysis &amp; Design\Design\FC22\DRR Jaime\Por presentar a ECP\Cantagallo\Cristalina\[VRC_CRISTALINA_CF_SEC_20221231.xlsx]CF PRB'!</v>
      </c>
      <c r="G684" s="6" t="s">
        <v>36</v>
      </c>
      <c r="H684" s="1">
        <f t="shared" si="155"/>
        <v>72</v>
      </c>
      <c r="I684" s="1" t="str">
        <f t="shared" si="156"/>
        <v>='C:\Users\jaime.benazar\Quorum Business Solutions\Ecopetrol Prometeo - Documents\Planning Space Implementation\3. Analysis &amp; Design\Design\FC22\DRR Jaime\Por presentar a ECP\Cantagallo\Cristalina\[VRC_CRISTALINA_CF_SEC_20221231.xlsx]CF PRB'!$BT$72</v>
      </c>
      <c r="J684" s="1" t="s">
        <v>461</v>
      </c>
    </row>
    <row r="685" spans="1:10" x14ac:dyDescent="0.25">
      <c r="A685" s="6" t="s">
        <v>28</v>
      </c>
      <c r="B685" s="6"/>
      <c r="C685" s="1" t="s">
        <v>8</v>
      </c>
      <c r="D685" s="2"/>
      <c r="E685" s="9"/>
      <c r="F685" s="2"/>
      <c r="G685" s="6"/>
      <c r="H685" s="1"/>
      <c r="I685" s="1"/>
      <c r="J685" s="4"/>
    </row>
    <row r="686" spans="1:10" x14ac:dyDescent="0.25">
      <c r="A686" s="6" t="s">
        <v>102</v>
      </c>
      <c r="B686" s="6">
        <v>2023</v>
      </c>
      <c r="C686" s="1" t="s">
        <v>8</v>
      </c>
      <c r="D686" s="2" t="s">
        <v>128</v>
      </c>
      <c r="E686" s="9" t="str">
        <f t="shared" ref="E686:E706" si="158">_xlfn.CONCAT(A686,"'!")</f>
        <v>PSDP'!</v>
      </c>
      <c r="F686" s="5" t="str">
        <f t="shared" ref="F686:F706" si="159">_xlfn.CONCAT(D686," ",E686)</f>
        <v>C:\Users\jaime.benazar\Quorum Business Solutions\Ecopetrol Prometeo - Documents\Planning Space Implementation\3. Analysis &amp; Design\Design\FC22\DRR Jaime\Por presentar a ECP\Cantagallo\Cristalina\[VRC_CRISTALINA_CF_SEC_20221231.xlsx]CF PSDP'!</v>
      </c>
      <c r="G686" s="6" t="s">
        <v>36</v>
      </c>
      <c r="H686" s="1"/>
      <c r="I686" s="1"/>
      <c r="J686" s="1"/>
    </row>
    <row r="687" spans="1:10" x14ac:dyDescent="0.25">
      <c r="A687" s="6" t="s">
        <v>102</v>
      </c>
      <c r="B687" s="6">
        <f>+B686+1</f>
        <v>2024</v>
      </c>
      <c r="C687" s="1" t="s">
        <v>8</v>
      </c>
      <c r="D687" s="2" t="s">
        <v>128</v>
      </c>
      <c r="E687" s="9" t="str">
        <f t="shared" si="158"/>
        <v>PSDP'!</v>
      </c>
      <c r="F687" s="5" t="str">
        <f t="shared" si="159"/>
        <v>C:\Users\jaime.benazar\Quorum Business Solutions\Ecopetrol Prometeo - Documents\Planning Space Implementation\3. Analysis &amp; Design\Design\FC22\DRR Jaime\Por presentar a ECP\Cantagallo\Cristalina\[VRC_CRISTALINA_CF_SEC_20221231.xlsx]CF PSDP'!</v>
      </c>
      <c r="G687" s="6" t="s">
        <v>36</v>
      </c>
      <c r="H687" s="1"/>
      <c r="I687" s="1"/>
      <c r="J687" s="1"/>
    </row>
    <row r="688" spans="1:10" x14ac:dyDescent="0.25">
      <c r="A688" s="6" t="s">
        <v>102</v>
      </c>
      <c r="B688" s="6">
        <f t="shared" ref="B688:B699" si="160">+B687+1</f>
        <v>2025</v>
      </c>
      <c r="C688" s="1" t="s">
        <v>8</v>
      </c>
      <c r="D688" s="2" t="s">
        <v>128</v>
      </c>
      <c r="E688" s="9" t="str">
        <f t="shared" si="158"/>
        <v>PSDP'!</v>
      </c>
      <c r="F688" s="5" t="str">
        <f t="shared" si="159"/>
        <v>C:\Users\jaime.benazar\Quorum Business Solutions\Ecopetrol Prometeo - Documents\Planning Space Implementation\3. Analysis &amp; Design\Design\FC22\DRR Jaime\Por presentar a ECP\Cantagallo\Cristalina\[VRC_CRISTALINA_CF_SEC_20221231.xlsx]CF PSDP'!</v>
      </c>
      <c r="G688" s="6" t="s">
        <v>36</v>
      </c>
      <c r="H688" s="1"/>
      <c r="I688" s="1"/>
      <c r="J688" s="1"/>
    </row>
    <row r="689" spans="1:10" x14ac:dyDescent="0.25">
      <c r="A689" s="6" t="s">
        <v>102</v>
      </c>
      <c r="B689" s="6">
        <f t="shared" si="160"/>
        <v>2026</v>
      </c>
      <c r="C689" s="1" t="s">
        <v>8</v>
      </c>
      <c r="D689" s="2" t="s">
        <v>128</v>
      </c>
      <c r="E689" s="9" t="str">
        <f t="shared" si="158"/>
        <v>PSDP'!</v>
      </c>
      <c r="F689" s="5" t="str">
        <f t="shared" si="159"/>
        <v>C:\Users\jaime.benazar\Quorum Business Solutions\Ecopetrol Prometeo - Documents\Planning Space Implementation\3. Analysis &amp; Design\Design\FC22\DRR Jaime\Por presentar a ECP\Cantagallo\Cristalina\[VRC_CRISTALINA_CF_SEC_20221231.xlsx]CF PSDP'!</v>
      </c>
      <c r="G689" s="6" t="s">
        <v>36</v>
      </c>
      <c r="H689" s="1"/>
      <c r="I689" s="1"/>
      <c r="J689" s="1"/>
    </row>
    <row r="690" spans="1:10" x14ac:dyDescent="0.25">
      <c r="A690" s="6" t="s">
        <v>102</v>
      </c>
      <c r="B690" s="6">
        <f t="shared" si="160"/>
        <v>2027</v>
      </c>
      <c r="C690" s="1" t="s">
        <v>8</v>
      </c>
      <c r="D690" s="2" t="s">
        <v>128</v>
      </c>
      <c r="E690" s="9" t="str">
        <f t="shared" si="158"/>
        <v>PSDP'!</v>
      </c>
      <c r="F690" s="5" t="str">
        <f t="shared" si="159"/>
        <v>C:\Users\jaime.benazar\Quorum Business Solutions\Ecopetrol Prometeo - Documents\Planning Space Implementation\3. Analysis &amp; Design\Design\FC22\DRR Jaime\Por presentar a ECP\Cantagallo\Cristalina\[VRC_CRISTALINA_CF_SEC_20221231.xlsx]CF PSDP'!</v>
      </c>
      <c r="G690" s="6" t="s">
        <v>36</v>
      </c>
      <c r="H690" s="1"/>
      <c r="I690" s="1"/>
      <c r="J690" s="1"/>
    </row>
    <row r="691" spans="1:10" x14ac:dyDescent="0.25">
      <c r="A691" s="6" t="s">
        <v>102</v>
      </c>
      <c r="B691" s="6">
        <f t="shared" si="160"/>
        <v>2028</v>
      </c>
      <c r="C691" s="1" t="s">
        <v>8</v>
      </c>
      <c r="D691" s="2" t="s">
        <v>128</v>
      </c>
      <c r="E691" s="9" t="str">
        <f t="shared" si="158"/>
        <v>PSDP'!</v>
      </c>
      <c r="F691" s="5" t="str">
        <f t="shared" si="159"/>
        <v>C:\Users\jaime.benazar\Quorum Business Solutions\Ecopetrol Prometeo - Documents\Planning Space Implementation\3. Analysis &amp; Design\Design\FC22\DRR Jaime\Por presentar a ECP\Cantagallo\Cristalina\[VRC_CRISTALINA_CF_SEC_20221231.xlsx]CF PSDP'!</v>
      </c>
      <c r="G691" s="6" t="s">
        <v>36</v>
      </c>
      <c r="H691" s="1"/>
      <c r="I691" s="1"/>
      <c r="J691" s="1"/>
    </row>
    <row r="692" spans="1:10" x14ac:dyDescent="0.25">
      <c r="A692" s="6" t="s">
        <v>102</v>
      </c>
      <c r="B692" s="6">
        <f t="shared" si="160"/>
        <v>2029</v>
      </c>
      <c r="C692" s="1" t="s">
        <v>8</v>
      </c>
      <c r="D692" s="2" t="s">
        <v>128</v>
      </c>
      <c r="E692" s="9" t="str">
        <f t="shared" si="158"/>
        <v>PSDP'!</v>
      </c>
      <c r="F692" s="5" t="str">
        <f t="shared" si="159"/>
        <v>C:\Users\jaime.benazar\Quorum Business Solutions\Ecopetrol Prometeo - Documents\Planning Space Implementation\3. Analysis &amp; Design\Design\FC22\DRR Jaime\Por presentar a ECP\Cantagallo\Cristalina\[VRC_CRISTALINA_CF_SEC_20221231.xlsx]CF PSDP'!</v>
      </c>
      <c r="G692" s="6" t="s">
        <v>36</v>
      </c>
      <c r="H692" s="1"/>
      <c r="I692" s="1"/>
      <c r="J692" s="1"/>
    </row>
    <row r="693" spans="1:10" x14ac:dyDescent="0.25">
      <c r="A693" s="6" t="s">
        <v>102</v>
      </c>
      <c r="B693" s="6">
        <f t="shared" si="160"/>
        <v>2030</v>
      </c>
      <c r="C693" s="1" t="s">
        <v>8</v>
      </c>
      <c r="D693" s="2" t="s">
        <v>128</v>
      </c>
      <c r="E693" s="9" t="str">
        <f t="shared" si="158"/>
        <v>PSDP'!</v>
      </c>
      <c r="F693" s="5" t="str">
        <f t="shared" si="159"/>
        <v>C:\Users\jaime.benazar\Quorum Business Solutions\Ecopetrol Prometeo - Documents\Planning Space Implementation\3. Analysis &amp; Design\Design\FC22\DRR Jaime\Por presentar a ECP\Cantagallo\Cristalina\[VRC_CRISTALINA_CF_SEC_20221231.xlsx]CF PSDP'!</v>
      </c>
      <c r="G693" s="6" t="s">
        <v>36</v>
      </c>
      <c r="H693" s="1"/>
      <c r="I693" s="1"/>
      <c r="J693" s="1"/>
    </row>
    <row r="694" spans="1:10" x14ac:dyDescent="0.25">
      <c r="A694" s="6" t="s">
        <v>102</v>
      </c>
      <c r="B694" s="6">
        <f t="shared" si="160"/>
        <v>2031</v>
      </c>
      <c r="C694" s="1" t="s">
        <v>8</v>
      </c>
      <c r="D694" s="2" t="s">
        <v>128</v>
      </c>
      <c r="E694" s="9" t="str">
        <f t="shared" si="158"/>
        <v>PSDP'!</v>
      </c>
      <c r="F694" s="5" t="str">
        <f t="shared" si="159"/>
        <v>C:\Users\jaime.benazar\Quorum Business Solutions\Ecopetrol Prometeo - Documents\Planning Space Implementation\3. Analysis &amp; Design\Design\FC22\DRR Jaime\Por presentar a ECP\Cantagallo\Cristalina\[VRC_CRISTALINA_CF_SEC_20221231.xlsx]CF PSDP'!</v>
      </c>
      <c r="G694" s="6" t="s">
        <v>36</v>
      </c>
      <c r="H694" s="1"/>
      <c r="I694" s="1"/>
      <c r="J694" s="1"/>
    </row>
    <row r="695" spans="1:10" x14ac:dyDescent="0.25">
      <c r="A695" s="6" t="s">
        <v>102</v>
      </c>
      <c r="B695" s="6">
        <f t="shared" si="160"/>
        <v>2032</v>
      </c>
      <c r="C695" s="1" t="s">
        <v>8</v>
      </c>
      <c r="D695" s="2" t="s">
        <v>128</v>
      </c>
      <c r="E695" s="9" t="str">
        <f t="shared" si="158"/>
        <v>PSDP'!</v>
      </c>
      <c r="F695" s="5" t="str">
        <f t="shared" si="159"/>
        <v>C:\Users\jaime.benazar\Quorum Business Solutions\Ecopetrol Prometeo - Documents\Planning Space Implementation\3. Analysis &amp; Design\Design\FC22\DRR Jaime\Por presentar a ECP\Cantagallo\Cristalina\[VRC_CRISTALINA_CF_SEC_20221231.xlsx]CF PSDP'!</v>
      </c>
      <c r="G695" s="6" t="s">
        <v>36</v>
      </c>
      <c r="H695" s="1"/>
      <c r="I695" s="1"/>
      <c r="J695" s="1"/>
    </row>
    <row r="696" spans="1:10" x14ac:dyDescent="0.25">
      <c r="A696" s="6" t="s">
        <v>102</v>
      </c>
      <c r="B696" s="6">
        <f t="shared" si="160"/>
        <v>2033</v>
      </c>
      <c r="C696" s="1" t="s">
        <v>8</v>
      </c>
      <c r="D696" s="2" t="s">
        <v>128</v>
      </c>
      <c r="E696" s="9" t="str">
        <f t="shared" si="158"/>
        <v>PSDP'!</v>
      </c>
      <c r="F696" s="5" t="str">
        <f t="shared" si="159"/>
        <v>C:\Users\jaime.benazar\Quorum Business Solutions\Ecopetrol Prometeo - Documents\Planning Space Implementation\3. Analysis &amp; Design\Design\FC22\DRR Jaime\Por presentar a ECP\Cantagallo\Cristalina\[VRC_CRISTALINA_CF_SEC_20221231.xlsx]CF PSDP'!</v>
      </c>
      <c r="G696" s="6" t="s">
        <v>36</v>
      </c>
      <c r="H696" s="1"/>
      <c r="I696" s="1"/>
      <c r="J696" s="1"/>
    </row>
    <row r="697" spans="1:10" x14ac:dyDescent="0.25">
      <c r="A697" s="6" t="s">
        <v>102</v>
      </c>
      <c r="B697" s="6">
        <f t="shared" si="160"/>
        <v>2034</v>
      </c>
      <c r="C697" s="1" t="s">
        <v>8</v>
      </c>
      <c r="D697" s="2" t="s">
        <v>128</v>
      </c>
      <c r="E697" s="9" t="str">
        <f t="shared" si="158"/>
        <v>PSDP'!</v>
      </c>
      <c r="F697" s="5" t="str">
        <f t="shared" si="159"/>
        <v>C:\Users\jaime.benazar\Quorum Business Solutions\Ecopetrol Prometeo - Documents\Planning Space Implementation\3. Analysis &amp; Design\Design\FC22\DRR Jaime\Por presentar a ECP\Cantagallo\Cristalina\[VRC_CRISTALINA_CF_SEC_20221231.xlsx]CF PSDP'!</v>
      </c>
      <c r="G697" s="6" t="s">
        <v>36</v>
      </c>
      <c r="H697" s="1"/>
      <c r="I697" s="1"/>
      <c r="J697" s="1"/>
    </row>
    <row r="698" spans="1:10" x14ac:dyDescent="0.25">
      <c r="A698" s="6" t="s">
        <v>102</v>
      </c>
      <c r="B698" s="6">
        <f t="shared" si="160"/>
        <v>2035</v>
      </c>
      <c r="C698" s="1" t="s">
        <v>8</v>
      </c>
      <c r="D698" s="2" t="s">
        <v>128</v>
      </c>
      <c r="E698" s="9" t="str">
        <f t="shared" si="158"/>
        <v>PSDP'!</v>
      </c>
      <c r="F698" s="5" t="str">
        <f t="shared" si="159"/>
        <v>C:\Users\jaime.benazar\Quorum Business Solutions\Ecopetrol Prometeo - Documents\Planning Space Implementation\3. Analysis &amp; Design\Design\FC22\DRR Jaime\Por presentar a ECP\Cantagallo\Cristalina\[VRC_CRISTALINA_CF_SEC_20221231.xlsx]CF PSDP'!</v>
      </c>
      <c r="G698" s="6" t="s">
        <v>36</v>
      </c>
      <c r="H698" s="1"/>
      <c r="I698" s="1"/>
      <c r="J698" s="1"/>
    </row>
    <row r="699" spans="1:10" x14ac:dyDescent="0.25">
      <c r="A699" s="6" t="s">
        <v>102</v>
      </c>
      <c r="B699" s="6">
        <f t="shared" si="160"/>
        <v>2036</v>
      </c>
      <c r="C699" s="1" t="s">
        <v>8</v>
      </c>
      <c r="D699" s="2" t="s">
        <v>128</v>
      </c>
      <c r="E699" s="9" t="str">
        <f t="shared" si="158"/>
        <v>PSDP'!</v>
      </c>
      <c r="F699" s="5" t="str">
        <f t="shared" si="159"/>
        <v>C:\Users\jaime.benazar\Quorum Business Solutions\Ecopetrol Prometeo - Documents\Planning Space Implementation\3. Analysis &amp; Design\Design\FC22\DRR Jaime\Por presentar a ECP\Cantagallo\Cristalina\[VRC_CRISTALINA_CF_SEC_20221231.xlsx]CF PSDP'!</v>
      </c>
      <c r="G699" s="6" t="s">
        <v>36</v>
      </c>
      <c r="H699" s="1"/>
      <c r="I699" s="1"/>
      <c r="J699" s="1"/>
    </row>
    <row r="700" spans="1:10" x14ac:dyDescent="0.25">
      <c r="A700" s="6" t="s">
        <v>102</v>
      </c>
      <c r="B700" s="6">
        <f>+B699+1</f>
        <v>2037</v>
      </c>
      <c r="C700" s="1" t="s">
        <v>8</v>
      </c>
      <c r="D700" s="2" t="s">
        <v>128</v>
      </c>
      <c r="E700" s="9" t="str">
        <f t="shared" si="158"/>
        <v>PSDP'!</v>
      </c>
      <c r="F700" s="5" t="str">
        <f t="shared" si="159"/>
        <v>C:\Users\jaime.benazar\Quorum Business Solutions\Ecopetrol Prometeo - Documents\Planning Space Implementation\3. Analysis &amp; Design\Design\FC22\DRR Jaime\Por presentar a ECP\Cantagallo\Cristalina\[VRC_CRISTALINA_CF_SEC_20221231.xlsx]CF PSDP'!</v>
      </c>
      <c r="G700" s="6" t="s">
        <v>36</v>
      </c>
      <c r="H700" s="1"/>
      <c r="I700" s="1"/>
      <c r="J700" s="1"/>
    </row>
    <row r="701" spans="1:10" x14ac:dyDescent="0.25">
      <c r="A701" s="6" t="s">
        <v>102</v>
      </c>
      <c r="B701" s="6">
        <f t="shared" ref="B701:B703" si="161">+B700+1</f>
        <v>2038</v>
      </c>
      <c r="C701" s="1" t="s">
        <v>8</v>
      </c>
      <c r="D701" s="2" t="s">
        <v>128</v>
      </c>
      <c r="E701" s="9" t="str">
        <f t="shared" si="158"/>
        <v>PSDP'!</v>
      </c>
      <c r="F701" s="5" t="str">
        <f t="shared" si="159"/>
        <v>C:\Users\jaime.benazar\Quorum Business Solutions\Ecopetrol Prometeo - Documents\Planning Space Implementation\3. Analysis &amp; Design\Design\FC22\DRR Jaime\Por presentar a ECP\Cantagallo\Cristalina\[VRC_CRISTALINA_CF_SEC_20221231.xlsx]CF PSDP'!</v>
      </c>
      <c r="G701" s="6" t="s">
        <v>36</v>
      </c>
      <c r="H701" s="1"/>
      <c r="I701" s="1"/>
      <c r="J701" s="1"/>
    </row>
    <row r="702" spans="1:10" x14ac:dyDescent="0.25">
      <c r="A702" s="6" t="s">
        <v>102</v>
      </c>
      <c r="B702" s="6">
        <f t="shared" si="161"/>
        <v>2039</v>
      </c>
      <c r="C702" s="1" t="s">
        <v>8</v>
      </c>
      <c r="D702" s="2" t="s">
        <v>128</v>
      </c>
      <c r="E702" s="9" t="str">
        <f t="shared" si="158"/>
        <v>PSDP'!</v>
      </c>
      <c r="F702" s="5" t="str">
        <f t="shared" si="159"/>
        <v>C:\Users\jaime.benazar\Quorum Business Solutions\Ecopetrol Prometeo - Documents\Planning Space Implementation\3. Analysis &amp; Design\Design\FC22\DRR Jaime\Por presentar a ECP\Cantagallo\Cristalina\[VRC_CRISTALINA_CF_SEC_20221231.xlsx]CF PSDP'!</v>
      </c>
      <c r="G702" s="6" t="s">
        <v>36</v>
      </c>
      <c r="H702" s="1"/>
      <c r="I702" s="1"/>
      <c r="J702" s="1"/>
    </row>
    <row r="703" spans="1:10" x14ac:dyDescent="0.25">
      <c r="A703" s="6" t="s">
        <v>102</v>
      </c>
      <c r="B703" s="6">
        <f t="shared" si="161"/>
        <v>2040</v>
      </c>
      <c r="C703" s="1" t="s">
        <v>8</v>
      </c>
      <c r="D703" s="2" t="s">
        <v>128</v>
      </c>
      <c r="E703" s="9" t="str">
        <f t="shared" si="158"/>
        <v>PSDP'!</v>
      </c>
      <c r="F703" s="5" t="str">
        <f t="shared" si="159"/>
        <v>C:\Users\jaime.benazar\Quorum Business Solutions\Ecopetrol Prometeo - Documents\Planning Space Implementation\3. Analysis &amp; Design\Design\FC22\DRR Jaime\Por presentar a ECP\Cantagallo\Cristalina\[VRC_CRISTALINA_CF_SEC_20221231.xlsx]CF PSDP'!</v>
      </c>
      <c r="G703" s="6" t="s">
        <v>36</v>
      </c>
      <c r="H703" s="1"/>
      <c r="I703" s="1"/>
      <c r="J703" s="1"/>
    </row>
    <row r="704" spans="1:10" x14ac:dyDescent="0.25">
      <c r="A704" s="6" t="s">
        <v>102</v>
      </c>
      <c r="B704" s="6">
        <f>+B703+1</f>
        <v>2041</v>
      </c>
      <c r="C704" s="1" t="s">
        <v>8</v>
      </c>
      <c r="D704" s="2" t="s">
        <v>128</v>
      </c>
      <c r="E704" s="9" t="str">
        <f t="shared" si="158"/>
        <v>PSDP'!</v>
      </c>
      <c r="F704" s="5" t="str">
        <f t="shared" si="159"/>
        <v>C:\Users\jaime.benazar\Quorum Business Solutions\Ecopetrol Prometeo - Documents\Planning Space Implementation\3. Analysis &amp; Design\Design\FC22\DRR Jaime\Por presentar a ECP\Cantagallo\Cristalina\[VRC_CRISTALINA_CF_SEC_20221231.xlsx]CF PSDP'!</v>
      </c>
      <c r="G704" s="6" t="s">
        <v>36</v>
      </c>
      <c r="H704" s="1"/>
      <c r="I704" s="1"/>
      <c r="J704" s="1"/>
    </row>
    <row r="705" spans="1:10" x14ac:dyDescent="0.25">
      <c r="A705" s="6" t="s">
        <v>102</v>
      </c>
      <c r="B705" s="6">
        <f t="shared" ref="B705:B706" si="162">+B704+1</f>
        <v>2042</v>
      </c>
      <c r="C705" s="1" t="s">
        <v>8</v>
      </c>
      <c r="D705" s="2" t="s">
        <v>128</v>
      </c>
      <c r="E705" s="9" t="str">
        <f t="shared" si="158"/>
        <v>PSDP'!</v>
      </c>
      <c r="F705" s="5" t="str">
        <f t="shared" si="159"/>
        <v>C:\Users\jaime.benazar\Quorum Business Solutions\Ecopetrol Prometeo - Documents\Planning Space Implementation\3. Analysis &amp; Design\Design\FC22\DRR Jaime\Por presentar a ECP\Cantagallo\Cristalina\[VRC_CRISTALINA_CF_SEC_20221231.xlsx]CF PSDP'!</v>
      </c>
      <c r="G705" s="6" t="s">
        <v>36</v>
      </c>
      <c r="H705" s="1"/>
      <c r="I705" s="1"/>
      <c r="J705" s="1"/>
    </row>
    <row r="706" spans="1:10" x14ac:dyDescent="0.25">
      <c r="A706" s="6" t="s">
        <v>102</v>
      </c>
      <c r="B706" s="6">
        <f t="shared" si="162"/>
        <v>2043</v>
      </c>
      <c r="C706" s="1" t="s">
        <v>8</v>
      </c>
      <c r="D706" s="2" t="s">
        <v>128</v>
      </c>
      <c r="E706" s="9" t="str">
        <f t="shared" si="158"/>
        <v>PSDP'!</v>
      </c>
      <c r="F706" s="5" t="str">
        <f t="shared" si="159"/>
        <v>C:\Users\jaime.benazar\Quorum Business Solutions\Ecopetrol Prometeo - Documents\Planning Space Implementation\3. Analysis &amp; Design\Design\FC22\DRR Jaime\Por presentar a ECP\Cantagallo\Cristalina\[VRC_CRISTALINA_CF_SEC_20221231.xlsx]CF PSDP'!</v>
      </c>
      <c r="G706" s="6" t="s">
        <v>36</v>
      </c>
      <c r="H706" s="1"/>
      <c r="I706" s="1"/>
      <c r="J706" s="1"/>
    </row>
    <row r="707" spans="1:10" x14ac:dyDescent="0.25">
      <c r="A707" s="6" t="s">
        <v>102</v>
      </c>
      <c r="B707" s="6">
        <f>+B706+1</f>
        <v>2044</v>
      </c>
      <c r="C707" s="1" t="s">
        <v>8</v>
      </c>
      <c r="D707" s="2" t="s">
        <v>128</v>
      </c>
      <c r="E707" s="9" t="str">
        <f t="shared" ref="E707:E722" si="163">_xlfn.CONCAT(A707,"'!")</f>
        <v>PSDP'!</v>
      </c>
      <c r="F707" s="5" t="str">
        <f t="shared" ref="F707:F722" si="164">_xlfn.CONCAT(D707," ",E707)</f>
        <v>C:\Users\jaime.benazar\Quorum Business Solutions\Ecopetrol Prometeo - Documents\Planning Space Implementation\3. Analysis &amp; Design\Design\FC22\DRR Jaime\Por presentar a ECP\Cantagallo\Cristalina\[VRC_CRISTALINA_CF_SEC_20221231.xlsx]CF PSDP'!</v>
      </c>
      <c r="G707" s="6" t="s">
        <v>36</v>
      </c>
      <c r="H707" s="1"/>
      <c r="I707" s="1"/>
      <c r="J707" s="1"/>
    </row>
    <row r="708" spans="1:10" x14ac:dyDescent="0.25">
      <c r="A708" s="6" t="s">
        <v>102</v>
      </c>
      <c r="B708" s="6">
        <f t="shared" ref="B708:B722" si="165">+B707+1</f>
        <v>2045</v>
      </c>
      <c r="C708" s="1" t="s">
        <v>8</v>
      </c>
      <c r="D708" s="2" t="s">
        <v>128</v>
      </c>
      <c r="E708" s="9" t="str">
        <f t="shared" si="163"/>
        <v>PSDP'!</v>
      </c>
      <c r="F708" s="5" t="str">
        <f t="shared" si="164"/>
        <v>C:\Users\jaime.benazar\Quorum Business Solutions\Ecopetrol Prometeo - Documents\Planning Space Implementation\3. Analysis &amp; Design\Design\FC22\DRR Jaime\Por presentar a ECP\Cantagallo\Cristalina\[VRC_CRISTALINA_CF_SEC_20221231.xlsx]CF PSDP'!</v>
      </c>
      <c r="G708" s="6" t="s">
        <v>36</v>
      </c>
      <c r="H708" s="1"/>
      <c r="I708" s="1"/>
      <c r="J708" s="1"/>
    </row>
    <row r="709" spans="1:10" x14ac:dyDescent="0.25">
      <c r="A709" s="6" t="s">
        <v>102</v>
      </c>
      <c r="B709" s="6">
        <f t="shared" si="165"/>
        <v>2046</v>
      </c>
      <c r="C709" s="1" t="s">
        <v>8</v>
      </c>
      <c r="D709" s="2" t="s">
        <v>128</v>
      </c>
      <c r="E709" s="9" t="str">
        <f t="shared" si="163"/>
        <v>PSDP'!</v>
      </c>
      <c r="F709" s="5" t="str">
        <f t="shared" si="164"/>
        <v>C:\Users\jaime.benazar\Quorum Business Solutions\Ecopetrol Prometeo - Documents\Planning Space Implementation\3. Analysis &amp; Design\Design\FC22\DRR Jaime\Por presentar a ECP\Cantagallo\Cristalina\[VRC_CRISTALINA_CF_SEC_20221231.xlsx]CF PSDP'!</v>
      </c>
      <c r="G709" s="6" t="s">
        <v>36</v>
      </c>
      <c r="H709" s="1"/>
      <c r="I709" s="1"/>
      <c r="J709" s="1"/>
    </row>
    <row r="710" spans="1:10" x14ac:dyDescent="0.25">
      <c r="A710" s="6" t="s">
        <v>102</v>
      </c>
      <c r="B710" s="6">
        <f t="shared" si="165"/>
        <v>2047</v>
      </c>
      <c r="C710" s="1" t="s">
        <v>8</v>
      </c>
      <c r="D710" s="2" t="s">
        <v>128</v>
      </c>
      <c r="E710" s="9" t="str">
        <f t="shared" si="163"/>
        <v>PSDP'!</v>
      </c>
      <c r="F710" s="5" t="str">
        <f t="shared" si="164"/>
        <v>C:\Users\jaime.benazar\Quorum Business Solutions\Ecopetrol Prometeo - Documents\Planning Space Implementation\3. Analysis &amp; Design\Design\FC22\DRR Jaime\Por presentar a ECP\Cantagallo\Cristalina\[VRC_CRISTALINA_CF_SEC_20221231.xlsx]CF PSDP'!</v>
      </c>
      <c r="G710" s="6" t="s">
        <v>36</v>
      </c>
      <c r="H710" s="1"/>
      <c r="I710" s="1"/>
      <c r="J710" s="1"/>
    </row>
    <row r="711" spans="1:10" x14ac:dyDescent="0.25">
      <c r="A711" s="6" t="s">
        <v>102</v>
      </c>
      <c r="B711" s="6">
        <f t="shared" si="165"/>
        <v>2048</v>
      </c>
      <c r="C711" s="1" t="s">
        <v>8</v>
      </c>
      <c r="D711" s="2" t="s">
        <v>128</v>
      </c>
      <c r="E711" s="9" t="str">
        <f t="shared" si="163"/>
        <v>PSDP'!</v>
      </c>
      <c r="F711" s="5" t="str">
        <f t="shared" si="164"/>
        <v>C:\Users\jaime.benazar\Quorum Business Solutions\Ecopetrol Prometeo - Documents\Planning Space Implementation\3. Analysis &amp; Design\Design\FC22\DRR Jaime\Por presentar a ECP\Cantagallo\Cristalina\[VRC_CRISTALINA_CF_SEC_20221231.xlsx]CF PSDP'!</v>
      </c>
      <c r="G711" s="6" t="s">
        <v>36</v>
      </c>
      <c r="H711" s="1"/>
      <c r="I711" s="1"/>
      <c r="J711" s="1"/>
    </row>
    <row r="712" spans="1:10" x14ac:dyDescent="0.25">
      <c r="A712" s="6" t="s">
        <v>102</v>
      </c>
      <c r="B712" s="6">
        <f t="shared" si="165"/>
        <v>2049</v>
      </c>
      <c r="C712" s="1" t="s">
        <v>8</v>
      </c>
      <c r="D712" s="2" t="s">
        <v>128</v>
      </c>
      <c r="E712" s="9" t="str">
        <f t="shared" si="163"/>
        <v>PSDP'!</v>
      </c>
      <c r="F712" s="5" t="str">
        <f t="shared" si="164"/>
        <v>C:\Users\jaime.benazar\Quorum Business Solutions\Ecopetrol Prometeo - Documents\Planning Space Implementation\3. Analysis &amp; Design\Design\FC22\DRR Jaime\Por presentar a ECP\Cantagallo\Cristalina\[VRC_CRISTALINA_CF_SEC_20221231.xlsx]CF PSDP'!</v>
      </c>
      <c r="G712" s="6" t="s">
        <v>36</v>
      </c>
      <c r="H712" s="1"/>
      <c r="I712" s="1"/>
      <c r="J712" s="1"/>
    </row>
    <row r="713" spans="1:10" x14ac:dyDescent="0.25">
      <c r="A713" s="6" t="s">
        <v>102</v>
      </c>
      <c r="B713" s="6">
        <f t="shared" si="165"/>
        <v>2050</v>
      </c>
      <c r="C713" s="1" t="s">
        <v>8</v>
      </c>
      <c r="D713" s="2" t="s">
        <v>128</v>
      </c>
      <c r="E713" s="9" t="str">
        <f t="shared" si="163"/>
        <v>PSDP'!</v>
      </c>
      <c r="F713" s="5" t="str">
        <f t="shared" si="164"/>
        <v>C:\Users\jaime.benazar\Quorum Business Solutions\Ecopetrol Prometeo - Documents\Planning Space Implementation\3. Analysis &amp; Design\Design\FC22\DRR Jaime\Por presentar a ECP\Cantagallo\Cristalina\[VRC_CRISTALINA_CF_SEC_20221231.xlsx]CF PSDP'!</v>
      </c>
      <c r="G713" s="6" t="s">
        <v>36</v>
      </c>
      <c r="H713" s="1"/>
      <c r="I713" s="1"/>
      <c r="J713" s="1"/>
    </row>
    <row r="714" spans="1:10" x14ac:dyDescent="0.25">
      <c r="A714" s="6" t="s">
        <v>102</v>
      </c>
      <c r="B714" s="6">
        <f t="shared" si="165"/>
        <v>2051</v>
      </c>
      <c r="C714" s="1" t="s">
        <v>8</v>
      </c>
      <c r="D714" s="2" t="s">
        <v>128</v>
      </c>
      <c r="E714" s="9" t="str">
        <f t="shared" si="163"/>
        <v>PSDP'!</v>
      </c>
      <c r="F714" s="5" t="str">
        <f t="shared" si="164"/>
        <v>C:\Users\jaime.benazar\Quorum Business Solutions\Ecopetrol Prometeo - Documents\Planning Space Implementation\3. Analysis &amp; Design\Design\FC22\DRR Jaime\Por presentar a ECP\Cantagallo\Cristalina\[VRC_CRISTALINA_CF_SEC_20221231.xlsx]CF PSDP'!</v>
      </c>
      <c r="G714" s="6" t="s">
        <v>36</v>
      </c>
      <c r="H714" s="1"/>
      <c r="I714" s="1"/>
      <c r="J714" s="1"/>
    </row>
    <row r="715" spans="1:10" x14ac:dyDescent="0.25">
      <c r="A715" s="6" t="s">
        <v>102</v>
      </c>
      <c r="B715" s="6">
        <f t="shared" si="165"/>
        <v>2052</v>
      </c>
      <c r="C715" s="1" t="s">
        <v>8</v>
      </c>
      <c r="D715" s="2" t="s">
        <v>128</v>
      </c>
      <c r="E715" s="9" t="str">
        <f t="shared" si="163"/>
        <v>PSDP'!</v>
      </c>
      <c r="F715" s="5" t="str">
        <f t="shared" si="164"/>
        <v>C:\Users\jaime.benazar\Quorum Business Solutions\Ecopetrol Prometeo - Documents\Planning Space Implementation\3. Analysis &amp; Design\Design\FC22\DRR Jaime\Por presentar a ECP\Cantagallo\Cristalina\[VRC_CRISTALINA_CF_SEC_20221231.xlsx]CF PSDP'!</v>
      </c>
      <c r="G715" s="6" t="s">
        <v>36</v>
      </c>
      <c r="H715" s="1"/>
      <c r="I715" s="1"/>
      <c r="J715" s="1"/>
    </row>
    <row r="716" spans="1:10" x14ac:dyDescent="0.25">
      <c r="A716" s="6" t="s">
        <v>102</v>
      </c>
      <c r="B716" s="6">
        <f t="shared" si="165"/>
        <v>2053</v>
      </c>
      <c r="C716" s="1" t="s">
        <v>8</v>
      </c>
      <c r="D716" s="2" t="s">
        <v>128</v>
      </c>
      <c r="E716" s="9" t="str">
        <f t="shared" si="163"/>
        <v>PSDP'!</v>
      </c>
      <c r="F716" s="5" t="str">
        <f t="shared" si="164"/>
        <v>C:\Users\jaime.benazar\Quorum Business Solutions\Ecopetrol Prometeo - Documents\Planning Space Implementation\3. Analysis &amp; Design\Design\FC22\DRR Jaime\Por presentar a ECP\Cantagallo\Cristalina\[VRC_CRISTALINA_CF_SEC_20221231.xlsx]CF PSDP'!</v>
      </c>
      <c r="G716" s="6" t="s">
        <v>36</v>
      </c>
      <c r="H716" s="1"/>
      <c r="I716" s="1"/>
      <c r="J716" s="1"/>
    </row>
    <row r="717" spans="1:10" x14ac:dyDescent="0.25">
      <c r="A717" s="6" t="s">
        <v>102</v>
      </c>
      <c r="B717" s="6">
        <f t="shared" si="165"/>
        <v>2054</v>
      </c>
      <c r="C717" s="1" t="s">
        <v>8</v>
      </c>
      <c r="D717" s="2" t="s">
        <v>128</v>
      </c>
      <c r="E717" s="9" t="str">
        <f t="shared" si="163"/>
        <v>PSDP'!</v>
      </c>
      <c r="F717" s="5" t="str">
        <f t="shared" si="164"/>
        <v>C:\Users\jaime.benazar\Quorum Business Solutions\Ecopetrol Prometeo - Documents\Planning Space Implementation\3. Analysis &amp; Design\Design\FC22\DRR Jaime\Por presentar a ECP\Cantagallo\Cristalina\[VRC_CRISTALINA_CF_SEC_20221231.xlsx]CF PSDP'!</v>
      </c>
      <c r="G717" s="6" t="s">
        <v>36</v>
      </c>
      <c r="H717" s="1"/>
      <c r="I717" s="1"/>
      <c r="J717" s="1"/>
    </row>
    <row r="718" spans="1:10" x14ac:dyDescent="0.25">
      <c r="A718" s="6" t="s">
        <v>102</v>
      </c>
      <c r="B718" s="6">
        <f t="shared" si="165"/>
        <v>2055</v>
      </c>
      <c r="C718" s="1" t="s">
        <v>8</v>
      </c>
      <c r="D718" s="2" t="s">
        <v>128</v>
      </c>
      <c r="E718" s="9" t="str">
        <f t="shared" si="163"/>
        <v>PSDP'!</v>
      </c>
      <c r="F718" s="5" t="str">
        <f t="shared" si="164"/>
        <v>C:\Users\jaime.benazar\Quorum Business Solutions\Ecopetrol Prometeo - Documents\Planning Space Implementation\3. Analysis &amp; Design\Design\FC22\DRR Jaime\Por presentar a ECP\Cantagallo\Cristalina\[VRC_CRISTALINA_CF_SEC_20221231.xlsx]CF PSDP'!</v>
      </c>
      <c r="G718" s="6" t="s">
        <v>36</v>
      </c>
      <c r="H718" s="1"/>
      <c r="I718" s="1"/>
      <c r="J718" s="1"/>
    </row>
    <row r="719" spans="1:10" x14ac:dyDescent="0.25">
      <c r="A719" s="6" t="s">
        <v>102</v>
      </c>
      <c r="B719" s="6">
        <f t="shared" si="165"/>
        <v>2056</v>
      </c>
      <c r="C719" s="1" t="s">
        <v>8</v>
      </c>
      <c r="D719" s="2" t="s">
        <v>128</v>
      </c>
      <c r="E719" s="9" t="str">
        <f t="shared" si="163"/>
        <v>PSDP'!</v>
      </c>
      <c r="F719" s="5" t="str">
        <f t="shared" si="164"/>
        <v>C:\Users\jaime.benazar\Quorum Business Solutions\Ecopetrol Prometeo - Documents\Planning Space Implementation\3. Analysis &amp; Design\Design\FC22\DRR Jaime\Por presentar a ECP\Cantagallo\Cristalina\[VRC_CRISTALINA_CF_SEC_20221231.xlsx]CF PSDP'!</v>
      </c>
      <c r="G719" s="6" t="s">
        <v>36</v>
      </c>
      <c r="H719" s="1"/>
      <c r="I719" s="1"/>
      <c r="J719" s="1"/>
    </row>
    <row r="720" spans="1:10" x14ac:dyDescent="0.25">
      <c r="A720" s="6" t="s">
        <v>102</v>
      </c>
      <c r="B720" s="6">
        <f t="shared" si="165"/>
        <v>2057</v>
      </c>
      <c r="C720" s="1" t="s">
        <v>8</v>
      </c>
      <c r="D720" s="2" t="s">
        <v>128</v>
      </c>
      <c r="E720" s="9" t="str">
        <f t="shared" si="163"/>
        <v>PSDP'!</v>
      </c>
      <c r="F720" s="5" t="str">
        <f t="shared" si="164"/>
        <v>C:\Users\jaime.benazar\Quorum Business Solutions\Ecopetrol Prometeo - Documents\Planning Space Implementation\3. Analysis &amp; Design\Design\FC22\DRR Jaime\Por presentar a ECP\Cantagallo\Cristalina\[VRC_CRISTALINA_CF_SEC_20221231.xlsx]CF PSDP'!</v>
      </c>
      <c r="G720" s="6" t="s">
        <v>36</v>
      </c>
      <c r="H720" s="1"/>
      <c r="I720" s="1"/>
      <c r="J720" s="1"/>
    </row>
    <row r="721" spans="1:10" x14ac:dyDescent="0.25">
      <c r="A721" s="6" t="s">
        <v>102</v>
      </c>
      <c r="B721" s="6">
        <f t="shared" si="165"/>
        <v>2058</v>
      </c>
      <c r="C721" s="1" t="s">
        <v>8</v>
      </c>
      <c r="D721" s="2" t="s">
        <v>128</v>
      </c>
      <c r="E721" s="9" t="str">
        <f t="shared" si="163"/>
        <v>PSDP'!</v>
      </c>
      <c r="F721" s="5" t="str">
        <f t="shared" si="164"/>
        <v>C:\Users\jaime.benazar\Quorum Business Solutions\Ecopetrol Prometeo - Documents\Planning Space Implementation\3. Analysis &amp; Design\Design\FC22\DRR Jaime\Por presentar a ECP\Cantagallo\Cristalina\[VRC_CRISTALINA_CF_SEC_20221231.xlsx]CF PSDP'!</v>
      </c>
      <c r="G721" s="6" t="s">
        <v>36</v>
      </c>
      <c r="H721" s="1"/>
      <c r="I721" s="1"/>
      <c r="J721" s="1"/>
    </row>
    <row r="722" spans="1:10" x14ac:dyDescent="0.25">
      <c r="A722" s="6" t="s">
        <v>102</v>
      </c>
      <c r="B722" s="6">
        <f t="shared" si="165"/>
        <v>2059</v>
      </c>
      <c r="C722" s="1" t="s">
        <v>8</v>
      </c>
      <c r="D722" s="2" t="s">
        <v>128</v>
      </c>
      <c r="E722" s="9" t="str">
        <f t="shared" si="163"/>
        <v>PSDP'!</v>
      </c>
      <c r="F722" s="5" t="str">
        <f t="shared" si="164"/>
        <v>C:\Users\jaime.benazar\Quorum Business Solutions\Ecopetrol Prometeo - Documents\Planning Space Implementation\3. Analysis &amp; Design\Design\FC22\DRR Jaime\Por presentar a ECP\Cantagallo\Cristalina\[VRC_CRISTALINA_CF_SEC_20221231.xlsx]CF PSDP'!</v>
      </c>
      <c r="G722" s="6" t="s">
        <v>36</v>
      </c>
      <c r="H722" s="1"/>
      <c r="I722" s="1"/>
      <c r="J722" s="1"/>
    </row>
    <row r="723" spans="1:10" x14ac:dyDescent="0.25">
      <c r="A723" s="6" t="s">
        <v>28</v>
      </c>
      <c r="B723" s="6"/>
      <c r="C723" s="1" t="s">
        <v>8</v>
      </c>
      <c r="D723" s="2"/>
      <c r="E723" s="9"/>
      <c r="F723" s="2"/>
      <c r="G723" s="6"/>
      <c r="H723" s="1"/>
      <c r="I723" s="1"/>
      <c r="J723" s="1"/>
    </row>
    <row r="724" spans="1:10" x14ac:dyDescent="0.25">
      <c r="A724" s="6" t="s">
        <v>103</v>
      </c>
      <c r="B724" s="6">
        <v>2023</v>
      </c>
      <c r="C724" s="1" t="s">
        <v>8</v>
      </c>
      <c r="D724" s="2" t="s">
        <v>128</v>
      </c>
      <c r="E724" s="9" t="str">
        <f t="shared" ref="E724:E744" si="166">_xlfn.CONCAT(A724,"'!")</f>
        <v>PSNP'!</v>
      </c>
      <c r="F724" s="5" t="str">
        <f t="shared" ref="F724:F744" si="167">_xlfn.CONCAT(D724," ",E724)</f>
        <v>C:\Users\jaime.benazar\Quorum Business Solutions\Ecopetrol Prometeo - Documents\Planning Space Implementation\3. Analysis &amp; Design\Design\FC22\DRR Jaime\Por presentar a ECP\Cantagallo\Cristalina\[VRC_CRISTALINA_CF_SEC_20221231.xlsx]CF PSNP'!</v>
      </c>
      <c r="G724" s="6" t="s">
        <v>36</v>
      </c>
      <c r="H724" s="1"/>
      <c r="I724" s="1"/>
      <c r="J724" s="1"/>
    </row>
    <row r="725" spans="1:10" x14ac:dyDescent="0.25">
      <c r="A725" s="6" t="s">
        <v>103</v>
      </c>
      <c r="B725" s="6">
        <f>+B724+1</f>
        <v>2024</v>
      </c>
      <c r="C725" s="1" t="s">
        <v>8</v>
      </c>
      <c r="D725" s="2" t="s">
        <v>128</v>
      </c>
      <c r="E725" s="9" t="str">
        <f t="shared" si="166"/>
        <v>PSNP'!</v>
      </c>
      <c r="F725" s="5" t="str">
        <f t="shared" si="167"/>
        <v>C:\Users\jaime.benazar\Quorum Business Solutions\Ecopetrol Prometeo - Documents\Planning Space Implementation\3. Analysis &amp; Design\Design\FC22\DRR Jaime\Por presentar a ECP\Cantagallo\Cristalina\[VRC_CRISTALINA_CF_SEC_20221231.xlsx]CF PSNP'!</v>
      </c>
      <c r="G725" s="6" t="s">
        <v>36</v>
      </c>
      <c r="H725" s="1"/>
      <c r="I725" s="1"/>
      <c r="J725" s="1"/>
    </row>
    <row r="726" spans="1:10" x14ac:dyDescent="0.25">
      <c r="A726" s="6" t="s">
        <v>103</v>
      </c>
      <c r="B726" s="6">
        <f t="shared" ref="B726:B737" si="168">+B725+1</f>
        <v>2025</v>
      </c>
      <c r="C726" s="1" t="s">
        <v>8</v>
      </c>
      <c r="D726" s="2" t="s">
        <v>128</v>
      </c>
      <c r="E726" s="9" t="str">
        <f t="shared" si="166"/>
        <v>PSNP'!</v>
      </c>
      <c r="F726" s="5" t="str">
        <f t="shared" si="167"/>
        <v>C:\Users\jaime.benazar\Quorum Business Solutions\Ecopetrol Prometeo - Documents\Planning Space Implementation\3. Analysis &amp; Design\Design\FC22\DRR Jaime\Por presentar a ECP\Cantagallo\Cristalina\[VRC_CRISTALINA_CF_SEC_20221231.xlsx]CF PSNP'!</v>
      </c>
      <c r="G726" s="6" t="s">
        <v>36</v>
      </c>
      <c r="H726" s="1"/>
      <c r="I726" s="1"/>
      <c r="J726" s="1"/>
    </row>
    <row r="727" spans="1:10" x14ac:dyDescent="0.25">
      <c r="A727" s="6" t="s">
        <v>103</v>
      </c>
      <c r="B727" s="6">
        <f t="shared" si="168"/>
        <v>2026</v>
      </c>
      <c r="C727" s="1" t="s">
        <v>8</v>
      </c>
      <c r="D727" s="2" t="s">
        <v>128</v>
      </c>
      <c r="E727" s="9" t="str">
        <f t="shared" si="166"/>
        <v>PSNP'!</v>
      </c>
      <c r="F727" s="5" t="str">
        <f t="shared" si="167"/>
        <v>C:\Users\jaime.benazar\Quorum Business Solutions\Ecopetrol Prometeo - Documents\Planning Space Implementation\3. Analysis &amp; Design\Design\FC22\DRR Jaime\Por presentar a ECP\Cantagallo\Cristalina\[VRC_CRISTALINA_CF_SEC_20221231.xlsx]CF PSNP'!</v>
      </c>
      <c r="G727" s="6" t="s">
        <v>36</v>
      </c>
      <c r="H727" s="1"/>
      <c r="I727" s="1"/>
      <c r="J727" s="1"/>
    </row>
    <row r="728" spans="1:10" x14ac:dyDescent="0.25">
      <c r="A728" s="6" t="s">
        <v>103</v>
      </c>
      <c r="B728" s="6">
        <f t="shared" si="168"/>
        <v>2027</v>
      </c>
      <c r="C728" s="1" t="s">
        <v>8</v>
      </c>
      <c r="D728" s="2" t="s">
        <v>128</v>
      </c>
      <c r="E728" s="9" t="str">
        <f t="shared" si="166"/>
        <v>PSNP'!</v>
      </c>
      <c r="F728" s="5" t="str">
        <f t="shared" si="167"/>
        <v>C:\Users\jaime.benazar\Quorum Business Solutions\Ecopetrol Prometeo - Documents\Planning Space Implementation\3. Analysis &amp; Design\Design\FC22\DRR Jaime\Por presentar a ECP\Cantagallo\Cristalina\[VRC_CRISTALINA_CF_SEC_20221231.xlsx]CF PSNP'!</v>
      </c>
      <c r="G728" s="6" t="s">
        <v>36</v>
      </c>
      <c r="H728" s="1"/>
      <c r="I728" s="1"/>
      <c r="J728" s="1"/>
    </row>
    <row r="729" spans="1:10" x14ac:dyDescent="0.25">
      <c r="A729" s="6" t="s">
        <v>103</v>
      </c>
      <c r="B729" s="6">
        <f t="shared" si="168"/>
        <v>2028</v>
      </c>
      <c r="C729" s="1" t="s">
        <v>8</v>
      </c>
      <c r="D729" s="2" t="s">
        <v>128</v>
      </c>
      <c r="E729" s="9" t="str">
        <f t="shared" si="166"/>
        <v>PSNP'!</v>
      </c>
      <c r="F729" s="5" t="str">
        <f t="shared" si="167"/>
        <v>C:\Users\jaime.benazar\Quorum Business Solutions\Ecopetrol Prometeo - Documents\Planning Space Implementation\3. Analysis &amp; Design\Design\FC22\DRR Jaime\Por presentar a ECP\Cantagallo\Cristalina\[VRC_CRISTALINA_CF_SEC_20221231.xlsx]CF PSNP'!</v>
      </c>
      <c r="G729" s="6" t="s">
        <v>36</v>
      </c>
      <c r="H729" s="1"/>
      <c r="I729" s="1"/>
      <c r="J729" s="1"/>
    </row>
    <row r="730" spans="1:10" x14ac:dyDescent="0.25">
      <c r="A730" s="6" t="s">
        <v>103</v>
      </c>
      <c r="B730" s="6">
        <f t="shared" si="168"/>
        <v>2029</v>
      </c>
      <c r="C730" s="1" t="s">
        <v>8</v>
      </c>
      <c r="D730" s="2" t="s">
        <v>128</v>
      </c>
      <c r="E730" s="9" t="str">
        <f t="shared" si="166"/>
        <v>PSNP'!</v>
      </c>
      <c r="F730" s="5" t="str">
        <f t="shared" si="167"/>
        <v>C:\Users\jaime.benazar\Quorum Business Solutions\Ecopetrol Prometeo - Documents\Planning Space Implementation\3. Analysis &amp; Design\Design\FC22\DRR Jaime\Por presentar a ECP\Cantagallo\Cristalina\[VRC_CRISTALINA_CF_SEC_20221231.xlsx]CF PSNP'!</v>
      </c>
      <c r="G730" s="6" t="s">
        <v>36</v>
      </c>
      <c r="H730" s="1"/>
      <c r="I730" s="1"/>
      <c r="J730" s="1"/>
    </row>
    <row r="731" spans="1:10" x14ac:dyDescent="0.25">
      <c r="A731" s="6" t="s">
        <v>103</v>
      </c>
      <c r="B731" s="6">
        <f t="shared" si="168"/>
        <v>2030</v>
      </c>
      <c r="C731" s="1" t="s">
        <v>8</v>
      </c>
      <c r="D731" s="2" t="s">
        <v>128</v>
      </c>
      <c r="E731" s="9" t="str">
        <f t="shared" si="166"/>
        <v>PSNP'!</v>
      </c>
      <c r="F731" s="5" t="str">
        <f t="shared" si="167"/>
        <v>C:\Users\jaime.benazar\Quorum Business Solutions\Ecopetrol Prometeo - Documents\Planning Space Implementation\3. Analysis &amp; Design\Design\FC22\DRR Jaime\Por presentar a ECP\Cantagallo\Cristalina\[VRC_CRISTALINA_CF_SEC_20221231.xlsx]CF PSNP'!</v>
      </c>
      <c r="G731" s="6" t="s">
        <v>36</v>
      </c>
      <c r="H731" s="1"/>
      <c r="I731" s="1"/>
      <c r="J731" s="1"/>
    </row>
    <row r="732" spans="1:10" x14ac:dyDescent="0.25">
      <c r="A732" s="6" t="s">
        <v>103</v>
      </c>
      <c r="B732" s="6">
        <f t="shared" si="168"/>
        <v>2031</v>
      </c>
      <c r="C732" s="1" t="s">
        <v>8</v>
      </c>
      <c r="D732" s="2" t="s">
        <v>128</v>
      </c>
      <c r="E732" s="9" t="str">
        <f t="shared" si="166"/>
        <v>PSNP'!</v>
      </c>
      <c r="F732" s="5" t="str">
        <f t="shared" si="167"/>
        <v>C:\Users\jaime.benazar\Quorum Business Solutions\Ecopetrol Prometeo - Documents\Planning Space Implementation\3. Analysis &amp; Design\Design\FC22\DRR Jaime\Por presentar a ECP\Cantagallo\Cristalina\[VRC_CRISTALINA_CF_SEC_20221231.xlsx]CF PSNP'!</v>
      </c>
      <c r="G732" s="6" t="s">
        <v>36</v>
      </c>
      <c r="H732" s="1"/>
      <c r="I732" s="1"/>
      <c r="J732" s="1"/>
    </row>
    <row r="733" spans="1:10" x14ac:dyDescent="0.25">
      <c r="A733" s="6" t="s">
        <v>103</v>
      </c>
      <c r="B733" s="6">
        <f t="shared" si="168"/>
        <v>2032</v>
      </c>
      <c r="C733" s="1" t="s">
        <v>8</v>
      </c>
      <c r="D733" s="2" t="s">
        <v>128</v>
      </c>
      <c r="E733" s="9" t="str">
        <f t="shared" si="166"/>
        <v>PSNP'!</v>
      </c>
      <c r="F733" s="5" t="str">
        <f t="shared" si="167"/>
        <v>C:\Users\jaime.benazar\Quorum Business Solutions\Ecopetrol Prometeo - Documents\Planning Space Implementation\3. Analysis &amp; Design\Design\FC22\DRR Jaime\Por presentar a ECP\Cantagallo\Cristalina\[VRC_CRISTALINA_CF_SEC_20221231.xlsx]CF PSNP'!</v>
      </c>
      <c r="G733" s="6" t="s">
        <v>36</v>
      </c>
      <c r="H733" s="1"/>
      <c r="I733" s="1"/>
      <c r="J733" s="1"/>
    </row>
    <row r="734" spans="1:10" x14ac:dyDescent="0.25">
      <c r="A734" s="6" t="s">
        <v>103</v>
      </c>
      <c r="B734" s="6">
        <f t="shared" si="168"/>
        <v>2033</v>
      </c>
      <c r="C734" s="1" t="s">
        <v>8</v>
      </c>
      <c r="D734" s="2" t="s">
        <v>128</v>
      </c>
      <c r="E734" s="9" t="str">
        <f t="shared" si="166"/>
        <v>PSNP'!</v>
      </c>
      <c r="F734" s="5" t="str">
        <f t="shared" si="167"/>
        <v>C:\Users\jaime.benazar\Quorum Business Solutions\Ecopetrol Prometeo - Documents\Planning Space Implementation\3. Analysis &amp; Design\Design\FC22\DRR Jaime\Por presentar a ECP\Cantagallo\Cristalina\[VRC_CRISTALINA_CF_SEC_20221231.xlsx]CF PSNP'!</v>
      </c>
      <c r="G734" s="6" t="s">
        <v>36</v>
      </c>
      <c r="H734" s="1"/>
      <c r="I734" s="1"/>
      <c r="J734" s="1"/>
    </row>
    <row r="735" spans="1:10" x14ac:dyDescent="0.25">
      <c r="A735" s="6" t="s">
        <v>103</v>
      </c>
      <c r="B735" s="6">
        <f t="shared" si="168"/>
        <v>2034</v>
      </c>
      <c r="C735" s="1" t="s">
        <v>8</v>
      </c>
      <c r="D735" s="2" t="s">
        <v>128</v>
      </c>
      <c r="E735" s="9" t="str">
        <f t="shared" si="166"/>
        <v>PSNP'!</v>
      </c>
      <c r="F735" s="5" t="str">
        <f t="shared" si="167"/>
        <v>C:\Users\jaime.benazar\Quorum Business Solutions\Ecopetrol Prometeo - Documents\Planning Space Implementation\3. Analysis &amp; Design\Design\FC22\DRR Jaime\Por presentar a ECP\Cantagallo\Cristalina\[VRC_CRISTALINA_CF_SEC_20221231.xlsx]CF PSNP'!</v>
      </c>
      <c r="G735" s="6" t="s">
        <v>36</v>
      </c>
      <c r="H735" s="1"/>
      <c r="I735" s="1"/>
      <c r="J735" s="1"/>
    </row>
    <row r="736" spans="1:10" x14ac:dyDescent="0.25">
      <c r="A736" s="6" t="s">
        <v>103</v>
      </c>
      <c r="B736" s="6">
        <f t="shared" si="168"/>
        <v>2035</v>
      </c>
      <c r="C736" s="1" t="s">
        <v>8</v>
      </c>
      <c r="D736" s="2" t="s">
        <v>128</v>
      </c>
      <c r="E736" s="9" t="str">
        <f t="shared" si="166"/>
        <v>PSNP'!</v>
      </c>
      <c r="F736" s="5" t="str">
        <f t="shared" si="167"/>
        <v>C:\Users\jaime.benazar\Quorum Business Solutions\Ecopetrol Prometeo - Documents\Planning Space Implementation\3. Analysis &amp; Design\Design\FC22\DRR Jaime\Por presentar a ECP\Cantagallo\Cristalina\[VRC_CRISTALINA_CF_SEC_20221231.xlsx]CF PSNP'!</v>
      </c>
      <c r="G736" s="6" t="s">
        <v>36</v>
      </c>
      <c r="H736" s="1"/>
      <c r="I736" s="1"/>
      <c r="J736" s="1"/>
    </row>
    <row r="737" spans="1:10" x14ac:dyDescent="0.25">
      <c r="A737" s="6" t="s">
        <v>103</v>
      </c>
      <c r="B737" s="6">
        <f t="shared" si="168"/>
        <v>2036</v>
      </c>
      <c r="C737" s="1" t="s">
        <v>8</v>
      </c>
      <c r="D737" s="2" t="s">
        <v>128</v>
      </c>
      <c r="E737" s="9" t="str">
        <f t="shared" si="166"/>
        <v>PSNP'!</v>
      </c>
      <c r="F737" s="5" t="str">
        <f t="shared" si="167"/>
        <v>C:\Users\jaime.benazar\Quorum Business Solutions\Ecopetrol Prometeo - Documents\Planning Space Implementation\3. Analysis &amp; Design\Design\FC22\DRR Jaime\Por presentar a ECP\Cantagallo\Cristalina\[VRC_CRISTALINA_CF_SEC_20221231.xlsx]CF PSNP'!</v>
      </c>
      <c r="G737" s="6" t="s">
        <v>36</v>
      </c>
      <c r="H737" s="1"/>
      <c r="I737" s="1"/>
      <c r="J737" s="1"/>
    </row>
    <row r="738" spans="1:10" x14ac:dyDescent="0.25">
      <c r="A738" s="6" t="s">
        <v>103</v>
      </c>
      <c r="B738" s="6">
        <f>+B737+1</f>
        <v>2037</v>
      </c>
      <c r="C738" s="1" t="s">
        <v>8</v>
      </c>
      <c r="D738" s="2" t="s">
        <v>128</v>
      </c>
      <c r="E738" s="9" t="str">
        <f t="shared" si="166"/>
        <v>PSNP'!</v>
      </c>
      <c r="F738" s="5" t="str">
        <f t="shared" si="167"/>
        <v>C:\Users\jaime.benazar\Quorum Business Solutions\Ecopetrol Prometeo - Documents\Planning Space Implementation\3. Analysis &amp; Design\Design\FC22\DRR Jaime\Por presentar a ECP\Cantagallo\Cristalina\[VRC_CRISTALINA_CF_SEC_20221231.xlsx]CF PSNP'!</v>
      </c>
      <c r="G738" s="6" t="s">
        <v>36</v>
      </c>
      <c r="H738" s="1"/>
      <c r="I738" s="1"/>
      <c r="J738" s="1"/>
    </row>
    <row r="739" spans="1:10" x14ac:dyDescent="0.25">
      <c r="A739" s="6" t="s">
        <v>103</v>
      </c>
      <c r="B739" s="6">
        <f t="shared" ref="B739:B741" si="169">+B738+1</f>
        <v>2038</v>
      </c>
      <c r="C739" s="1" t="s">
        <v>8</v>
      </c>
      <c r="D739" s="2" t="s">
        <v>128</v>
      </c>
      <c r="E739" s="9" t="str">
        <f t="shared" si="166"/>
        <v>PSNP'!</v>
      </c>
      <c r="F739" s="5" t="str">
        <f t="shared" si="167"/>
        <v>C:\Users\jaime.benazar\Quorum Business Solutions\Ecopetrol Prometeo - Documents\Planning Space Implementation\3. Analysis &amp; Design\Design\FC22\DRR Jaime\Por presentar a ECP\Cantagallo\Cristalina\[VRC_CRISTALINA_CF_SEC_20221231.xlsx]CF PSNP'!</v>
      </c>
      <c r="G739" s="6" t="s">
        <v>36</v>
      </c>
      <c r="H739" s="1"/>
      <c r="I739" s="1"/>
      <c r="J739" s="1"/>
    </row>
    <row r="740" spans="1:10" x14ac:dyDescent="0.25">
      <c r="A740" s="6" t="s">
        <v>103</v>
      </c>
      <c r="B740" s="6">
        <f t="shared" si="169"/>
        <v>2039</v>
      </c>
      <c r="C740" s="1" t="s">
        <v>8</v>
      </c>
      <c r="D740" s="2" t="s">
        <v>128</v>
      </c>
      <c r="E740" s="9" t="str">
        <f t="shared" si="166"/>
        <v>PSNP'!</v>
      </c>
      <c r="F740" s="5" t="str">
        <f t="shared" si="167"/>
        <v>C:\Users\jaime.benazar\Quorum Business Solutions\Ecopetrol Prometeo - Documents\Planning Space Implementation\3. Analysis &amp; Design\Design\FC22\DRR Jaime\Por presentar a ECP\Cantagallo\Cristalina\[VRC_CRISTALINA_CF_SEC_20221231.xlsx]CF PSNP'!</v>
      </c>
      <c r="G740" s="6" t="s">
        <v>36</v>
      </c>
      <c r="H740" s="1"/>
      <c r="I740" s="1"/>
      <c r="J740" s="1"/>
    </row>
    <row r="741" spans="1:10" x14ac:dyDescent="0.25">
      <c r="A741" s="6" t="s">
        <v>103</v>
      </c>
      <c r="B741" s="6">
        <f t="shared" si="169"/>
        <v>2040</v>
      </c>
      <c r="C741" s="1" t="s">
        <v>8</v>
      </c>
      <c r="D741" s="2" t="s">
        <v>128</v>
      </c>
      <c r="E741" s="9" t="str">
        <f t="shared" si="166"/>
        <v>PSNP'!</v>
      </c>
      <c r="F741" s="5" t="str">
        <f t="shared" si="167"/>
        <v>C:\Users\jaime.benazar\Quorum Business Solutions\Ecopetrol Prometeo - Documents\Planning Space Implementation\3. Analysis &amp; Design\Design\FC22\DRR Jaime\Por presentar a ECP\Cantagallo\Cristalina\[VRC_CRISTALINA_CF_SEC_20221231.xlsx]CF PSNP'!</v>
      </c>
      <c r="G741" s="6" t="s">
        <v>36</v>
      </c>
      <c r="H741" s="1"/>
      <c r="I741" s="1"/>
      <c r="J741" s="1"/>
    </row>
    <row r="742" spans="1:10" x14ac:dyDescent="0.25">
      <c r="A742" s="6" t="s">
        <v>103</v>
      </c>
      <c r="B742" s="6">
        <f>+B741+1</f>
        <v>2041</v>
      </c>
      <c r="C742" s="1" t="s">
        <v>8</v>
      </c>
      <c r="D742" s="2" t="s">
        <v>128</v>
      </c>
      <c r="E742" s="9" t="str">
        <f t="shared" si="166"/>
        <v>PSNP'!</v>
      </c>
      <c r="F742" s="5" t="str">
        <f t="shared" si="167"/>
        <v>C:\Users\jaime.benazar\Quorum Business Solutions\Ecopetrol Prometeo - Documents\Planning Space Implementation\3. Analysis &amp; Design\Design\FC22\DRR Jaime\Por presentar a ECP\Cantagallo\Cristalina\[VRC_CRISTALINA_CF_SEC_20221231.xlsx]CF PSNP'!</v>
      </c>
      <c r="G742" s="6" t="s">
        <v>36</v>
      </c>
      <c r="H742" s="1"/>
      <c r="I742" s="1"/>
      <c r="J742" s="1"/>
    </row>
    <row r="743" spans="1:10" x14ac:dyDescent="0.25">
      <c r="A743" s="6" t="s">
        <v>103</v>
      </c>
      <c r="B743" s="6">
        <f t="shared" ref="B743:B744" si="170">+B742+1</f>
        <v>2042</v>
      </c>
      <c r="C743" s="1" t="s">
        <v>8</v>
      </c>
      <c r="D743" s="2" t="s">
        <v>128</v>
      </c>
      <c r="E743" s="9" t="str">
        <f t="shared" si="166"/>
        <v>PSNP'!</v>
      </c>
      <c r="F743" s="5" t="str">
        <f t="shared" si="167"/>
        <v>C:\Users\jaime.benazar\Quorum Business Solutions\Ecopetrol Prometeo - Documents\Planning Space Implementation\3. Analysis &amp; Design\Design\FC22\DRR Jaime\Por presentar a ECP\Cantagallo\Cristalina\[VRC_CRISTALINA_CF_SEC_20221231.xlsx]CF PSNP'!</v>
      </c>
      <c r="G743" s="6" t="s">
        <v>36</v>
      </c>
      <c r="H743" s="1"/>
      <c r="I743" s="1"/>
      <c r="J743" s="1"/>
    </row>
    <row r="744" spans="1:10" x14ac:dyDescent="0.25">
      <c r="A744" s="6" t="s">
        <v>103</v>
      </c>
      <c r="B744" s="6">
        <f t="shared" si="170"/>
        <v>2043</v>
      </c>
      <c r="C744" s="1" t="s">
        <v>8</v>
      </c>
      <c r="D744" s="2" t="s">
        <v>128</v>
      </c>
      <c r="E744" s="9" t="str">
        <f t="shared" si="166"/>
        <v>PSNP'!</v>
      </c>
      <c r="F744" s="5" t="str">
        <f t="shared" si="167"/>
        <v>C:\Users\jaime.benazar\Quorum Business Solutions\Ecopetrol Prometeo - Documents\Planning Space Implementation\3. Analysis &amp; Design\Design\FC22\DRR Jaime\Por presentar a ECP\Cantagallo\Cristalina\[VRC_CRISTALINA_CF_SEC_20221231.xlsx]CF PSNP'!</v>
      </c>
      <c r="G744" s="6" t="s">
        <v>36</v>
      </c>
      <c r="H744" s="1"/>
      <c r="I744" s="1"/>
      <c r="J744" s="1"/>
    </row>
    <row r="745" spans="1:10" x14ac:dyDescent="0.25">
      <c r="A745" s="6" t="s">
        <v>103</v>
      </c>
      <c r="B745" s="6">
        <f>+B744+1</f>
        <v>2044</v>
      </c>
      <c r="C745" s="1" t="s">
        <v>8</v>
      </c>
      <c r="D745" s="2" t="s">
        <v>128</v>
      </c>
      <c r="E745" s="9" t="str">
        <f t="shared" ref="E745:E760" si="171">_xlfn.CONCAT(A745,"'!")</f>
        <v>PSNP'!</v>
      </c>
      <c r="F745" s="5" t="str">
        <f t="shared" ref="F745:F760" si="172">_xlfn.CONCAT(D745," ",E745)</f>
        <v>C:\Users\jaime.benazar\Quorum Business Solutions\Ecopetrol Prometeo - Documents\Planning Space Implementation\3. Analysis &amp; Design\Design\FC22\DRR Jaime\Por presentar a ECP\Cantagallo\Cristalina\[VRC_CRISTALINA_CF_SEC_20221231.xlsx]CF PSNP'!</v>
      </c>
      <c r="G745" s="6" t="s">
        <v>36</v>
      </c>
      <c r="H745" s="1"/>
      <c r="I745" s="1"/>
      <c r="J745" s="1"/>
    </row>
    <row r="746" spans="1:10" x14ac:dyDescent="0.25">
      <c r="A746" s="6" t="s">
        <v>103</v>
      </c>
      <c r="B746" s="6">
        <f t="shared" ref="B746:B760" si="173">+B745+1</f>
        <v>2045</v>
      </c>
      <c r="C746" s="1" t="s">
        <v>8</v>
      </c>
      <c r="D746" s="2" t="s">
        <v>128</v>
      </c>
      <c r="E746" s="9" t="str">
        <f t="shared" si="171"/>
        <v>PSNP'!</v>
      </c>
      <c r="F746" s="5" t="str">
        <f t="shared" si="172"/>
        <v>C:\Users\jaime.benazar\Quorum Business Solutions\Ecopetrol Prometeo - Documents\Planning Space Implementation\3. Analysis &amp; Design\Design\FC22\DRR Jaime\Por presentar a ECP\Cantagallo\Cristalina\[VRC_CRISTALINA_CF_SEC_20221231.xlsx]CF PSNP'!</v>
      </c>
      <c r="G746" s="6" t="s">
        <v>36</v>
      </c>
      <c r="H746" s="1"/>
      <c r="I746" s="1"/>
      <c r="J746" s="1"/>
    </row>
    <row r="747" spans="1:10" x14ac:dyDescent="0.25">
      <c r="A747" s="6" t="s">
        <v>103</v>
      </c>
      <c r="B747" s="6">
        <f t="shared" si="173"/>
        <v>2046</v>
      </c>
      <c r="C747" s="1" t="s">
        <v>8</v>
      </c>
      <c r="D747" s="2" t="s">
        <v>128</v>
      </c>
      <c r="E747" s="9" t="str">
        <f t="shared" si="171"/>
        <v>PSNP'!</v>
      </c>
      <c r="F747" s="5" t="str">
        <f t="shared" si="172"/>
        <v>C:\Users\jaime.benazar\Quorum Business Solutions\Ecopetrol Prometeo - Documents\Planning Space Implementation\3. Analysis &amp; Design\Design\FC22\DRR Jaime\Por presentar a ECP\Cantagallo\Cristalina\[VRC_CRISTALINA_CF_SEC_20221231.xlsx]CF PSNP'!</v>
      </c>
      <c r="G747" s="6" t="s">
        <v>36</v>
      </c>
      <c r="H747" s="1"/>
      <c r="I747" s="1"/>
      <c r="J747" s="1"/>
    </row>
    <row r="748" spans="1:10" x14ac:dyDescent="0.25">
      <c r="A748" s="6" t="s">
        <v>103</v>
      </c>
      <c r="B748" s="6">
        <f t="shared" si="173"/>
        <v>2047</v>
      </c>
      <c r="C748" s="1" t="s">
        <v>8</v>
      </c>
      <c r="D748" s="2" t="s">
        <v>128</v>
      </c>
      <c r="E748" s="9" t="str">
        <f t="shared" si="171"/>
        <v>PSNP'!</v>
      </c>
      <c r="F748" s="5" t="str">
        <f t="shared" si="172"/>
        <v>C:\Users\jaime.benazar\Quorum Business Solutions\Ecopetrol Prometeo - Documents\Planning Space Implementation\3. Analysis &amp; Design\Design\FC22\DRR Jaime\Por presentar a ECP\Cantagallo\Cristalina\[VRC_CRISTALINA_CF_SEC_20221231.xlsx]CF PSNP'!</v>
      </c>
      <c r="G748" s="6" t="s">
        <v>36</v>
      </c>
      <c r="H748" s="1"/>
      <c r="I748" s="1"/>
      <c r="J748" s="1"/>
    </row>
    <row r="749" spans="1:10" x14ac:dyDescent="0.25">
      <c r="A749" s="6" t="s">
        <v>103</v>
      </c>
      <c r="B749" s="6">
        <f t="shared" si="173"/>
        <v>2048</v>
      </c>
      <c r="C749" s="1" t="s">
        <v>8</v>
      </c>
      <c r="D749" s="2" t="s">
        <v>128</v>
      </c>
      <c r="E749" s="9" t="str">
        <f t="shared" si="171"/>
        <v>PSNP'!</v>
      </c>
      <c r="F749" s="5" t="str">
        <f t="shared" si="172"/>
        <v>C:\Users\jaime.benazar\Quorum Business Solutions\Ecopetrol Prometeo - Documents\Planning Space Implementation\3. Analysis &amp; Design\Design\FC22\DRR Jaime\Por presentar a ECP\Cantagallo\Cristalina\[VRC_CRISTALINA_CF_SEC_20221231.xlsx]CF PSNP'!</v>
      </c>
      <c r="G749" s="6" t="s">
        <v>36</v>
      </c>
      <c r="H749" s="1"/>
      <c r="I749" s="1"/>
      <c r="J749" s="1"/>
    </row>
    <row r="750" spans="1:10" x14ac:dyDescent="0.25">
      <c r="A750" s="6" t="s">
        <v>103</v>
      </c>
      <c r="B750" s="6">
        <f t="shared" si="173"/>
        <v>2049</v>
      </c>
      <c r="C750" s="1" t="s">
        <v>8</v>
      </c>
      <c r="D750" s="2" t="s">
        <v>128</v>
      </c>
      <c r="E750" s="9" t="str">
        <f t="shared" si="171"/>
        <v>PSNP'!</v>
      </c>
      <c r="F750" s="5" t="str">
        <f t="shared" si="172"/>
        <v>C:\Users\jaime.benazar\Quorum Business Solutions\Ecopetrol Prometeo - Documents\Planning Space Implementation\3. Analysis &amp; Design\Design\FC22\DRR Jaime\Por presentar a ECP\Cantagallo\Cristalina\[VRC_CRISTALINA_CF_SEC_20221231.xlsx]CF PSNP'!</v>
      </c>
      <c r="G750" s="6" t="s">
        <v>36</v>
      </c>
      <c r="H750" s="1"/>
      <c r="I750" s="1"/>
      <c r="J750" s="1"/>
    </row>
    <row r="751" spans="1:10" x14ac:dyDescent="0.25">
      <c r="A751" s="6" t="s">
        <v>103</v>
      </c>
      <c r="B751" s="6">
        <f t="shared" si="173"/>
        <v>2050</v>
      </c>
      <c r="C751" s="1" t="s">
        <v>8</v>
      </c>
      <c r="D751" s="2" t="s">
        <v>128</v>
      </c>
      <c r="E751" s="9" t="str">
        <f t="shared" si="171"/>
        <v>PSNP'!</v>
      </c>
      <c r="F751" s="5" t="str">
        <f t="shared" si="172"/>
        <v>C:\Users\jaime.benazar\Quorum Business Solutions\Ecopetrol Prometeo - Documents\Planning Space Implementation\3. Analysis &amp; Design\Design\FC22\DRR Jaime\Por presentar a ECP\Cantagallo\Cristalina\[VRC_CRISTALINA_CF_SEC_20221231.xlsx]CF PSNP'!</v>
      </c>
      <c r="G751" s="6" t="s">
        <v>36</v>
      </c>
      <c r="H751" s="1"/>
      <c r="I751" s="1"/>
      <c r="J751" s="1"/>
    </row>
    <row r="752" spans="1:10" x14ac:dyDescent="0.25">
      <c r="A752" s="6" t="s">
        <v>103</v>
      </c>
      <c r="B752" s="6">
        <f t="shared" si="173"/>
        <v>2051</v>
      </c>
      <c r="C752" s="1" t="s">
        <v>8</v>
      </c>
      <c r="D752" s="2" t="s">
        <v>128</v>
      </c>
      <c r="E752" s="9" t="str">
        <f t="shared" si="171"/>
        <v>PSNP'!</v>
      </c>
      <c r="F752" s="5" t="str">
        <f t="shared" si="172"/>
        <v>C:\Users\jaime.benazar\Quorum Business Solutions\Ecopetrol Prometeo - Documents\Planning Space Implementation\3. Analysis &amp; Design\Design\FC22\DRR Jaime\Por presentar a ECP\Cantagallo\Cristalina\[VRC_CRISTALINA_CF_SEC_20221231.xlsx]CF PSNP'!</v>
      </c>
      <c r="G752" s="6" t="s">
        <v>36</v>
      </c>
      <c r="H752" s="1"/>
      <c r="I752" s="1"/>
      <c r="J752" s="1"/>
    </row>
    <row r="753" spans="1:10" x14ac:dyDescent="0.25">
      <c r="A753" s="6" t="s">
        <v>103</v>
      </c>
      <c r="B753" s="6">
        <f t="shared" si="173"/>
        <v>2052</v>
      </c>
      <c r="C753" s="1" t="s">
        <v>8</v>
      </c>
      <c r="D753" s="2" t="s">
        <v>128</v>
      </c>
      <c r="E753" s="9" t="str">
        <f t="shared" si="171"/>
        <v>PSNP'!</v>
      </c>
      <c r="F753" s="5" t="str">
        <f t="shared" si="172"/>
        <v>C:\Users\jaime.benazar\Quorum Business Solutions\Ecopetrol Prometeo - Documents\Planning Space Implementation\3. Analysis &amp; Design\Design\FC22\DRR Jaime\Por presentar a ECP\Cantagallo\Cristalina\[VRC_CRISTALINA_CF_SEC_20221231.xlsx]CF PSNP'!</v>
      </c>
      <c r="G753" s="6" t="s">
        <v>36</v>
      </c>
      <c r="H753" s="1"/>
      <c r="I753" s="1"/>
      <c r="J753" s="1"/>
    </row>
    <row r="754" spans="1:10" x14ac:dyDescent="0.25">
      <c r="A754" s="6" t="s">
        <v>103</v>
      </c>
      <c r="B754" s="6">
        <f t="shared" si="173"/>
        <v>2053</v>
      </c>
      <c r="C754" s="1" t="s">
        <v>8</v>
      </c>
      <c r="D754" s="2" t="s">
        <v>128</v>
      </c>
      <c r="E754" s="9" t="str">
        <f t="shared" si="171"/>
        <v>PSNP'!</v>
      </c>
      <c r="F754" s="5" t="str">
        <f t="shared" si="172"/>
        <v>C:\Users\jaime.benazar\Quorum Business Solutions\Ecopetrol Prometeo - Documents\Planning Space Implementation\3. Analysis &amp; Design\Design\FC22\DRR Jaime\Por presentar a ECP\Cantagallo\Cristalina\[VRC_CRISTALINA_CF_SEC_20221231.xlsx]CF PSNP'!</v>
      </c>
      <c r="G754" s="6" t="s">
        <v>36</v>
      </c>
      <c r="H754" s="1"/>
      <c r="I754" s="1"/>
      <c r="J754" s="1"/>
    </row>
    <row r="755" spans="1:10" x14ac:dyDescent="0.25">
      <c r="A755" s="6" t="s">
        <v>103</v>
      </c>
      <c r="B755" s="6">
        <f t="shared" si="173"/>
        <v>2054</v>
      </c>
      <c r="C755" s="1" t="s">
        <v>8</v>
      </c>
      <c r="D755" s="2" t="s">
        <v>128</v>
      </c>
      <c r="E755" s="9" t="str">
        <f t="shared" si="171"/>
        <v>PSNP'!</v>
      </c>
      <c r="F755" s="5" t="str">
        <f t="shared" si="172"/>
        <v>C:\Users\jaime.benazar\Quorum Business Solutions\Ecopetrol Prometeo - Documents\Planning Space Implementation\3. Analysis &amp; Design\Design\FC22\DRR Jaime\Por presentar a ECP\Cantagallo\Cristalina\[VRC_CRISTALINA_CF_SEC_20221231.xlsx]CF PSNP'!</v>
      </c>
      <c r="G755" s="6" t="s">
        <v>36</v>
      </c>
      <c r="H755" s="1"/>
      <c r="I755" s="1"/>
      <c r="J755" s="1"/>
    </row>
    <row r="756" spans="1:10" x14ac:dyDescent="0.25">
      <c r="A756" s="6" t="s">
        <v>103</v>
      </c>
      <c r="B756" s="6">
        <f t="shared" si="173"/>
        <v>2055</v>
      </c>
      <c r="C756" s="1" t="s">
        <v>8</v>
      </c>
      <c r="D756" s="2" t="s">
        <v>128</v>
      </c>
      <c r="E756" s="9" t="str">
        <f t="shared" si="171"/>
        <v>PSNP'!</v>
      </c>
      <c r="F756" s="5" t="str">
        <f t="shared" si="172"/>
        <v>C:\Users\jaime.benazar\Quorum Business Solutions\Ecopetrol Prometeo - Documents\Planning Space Implementation\3. Analysis &amp; Design\Design\FC22\DRR Jaime\Por presentar a ECP\Cantagallo\Cristalina\[VRC_CRISTALINA_CF_SEC_20221231.xlsx]CF PSNP'!</v>
      </c>
      <c r="G756" s="6" t="s">
        <v>36</v>
      </c>
      <c r="H756" s="1"/>
      <c r="I756" s="1"/>
      <c r="J756" s="1"/>
    </row>
    <row r="757" spans="1:10" x14ac:dyDescent="0.25">
      <c r="A757" s="6" t="s">
        <v>103</v>
      </c>
      <c r="B757" s="6">
        <f t="shared" si="173"/>
        <v>2056</v>
      </c>
      <c r="C757" s="1" t="s">
        <v>8</v>
      </c>
      <c r="D757" s="2" t="s">
        <v>128</v>
      </c>
      <c r="E757" s="9" t="str">
        <f t="shared" si="171"/>
        <v>PSNP'!</v>
      </c>
      <c r="F757" s="5" t="str">
        <f t="shared" si="172"/>
        <v>C:\Users\jaime.benazar\Quorum Business Solutions\Ecopetrol Prometeo - Documents\Planning Space Implementation\3. Analysis &amp; Design\Design\FC22\DRR Jaime\Por presentar a ECP\Cantagallo\Cristalina\[VRC_CRISTALINA_CF_SEC_20221231.xlsx]CF PSNP'!</v>
      </c>
      <c r="G757" s="6" t="s">
        <v>36</v>
      </c>
      <c r="H757" s="1"/>
      <c r="I757" s="1"/>
      <c r="J757" s="1"/>
    </row>
    <row r="758" spans="1:10" x14ac:dyDescent="0.25">
      <c r="A758" s="6" t="s">
        <v>103</v>
      </c>
      <c r="B758" s="6">
        <f t="shared" si="173"/>
        <v>2057</v>
      </c>
      <c r="C758" s="1" t="s">
        <v>8</v>
      </c>
      <c r="D758" s="2" t="s">
        <v>128</v>
      </c>
      <c r="E758" s="9" t="str">
        <f t="shared" si="171"/>
        <v>PSNP'!</v>
      </c>
      <c r="F758" s="5" t="str">
        <f t="shared" si="172"/>
        <v>C:\Users\jaime.benazar\Quorum Business Solutions\Ecopetrol Prometeo - Documents\Planning Space Implementation\3. Analysis &amp; Design\Design\FC22\DRR Jaime\Por presentar a ECP\Cantagallo\Cristalina\[VRC_CRISTALINA_CF_SEC_20221231.xlsx]CF PSNP'!</v>
      </c>
      <c r="G758" s="6" t="s">
        <v>36</v>
      </c>
      <c r="H758" s="1"/>
      <c r="I758" s="1"/>
      <c r="J758" s="1"/>
    </row>
    <row r="759" spans="1:10" x14ac:dyDescent="0.25">
      <c r="A759" s="6" t="s">
        <v>103</v>
      </c>
      <c r="B759" s="6">
        <f t="shared" si="173"/>
        <v>2058</v>
      </c>
      <c r="C759" s="1" t="s">
        <v>8</v>
      </c>
      <c r="D759" s="2" t="s">
        <v>128</v>
      </c>
      <c r="E759" s="9" t="str">
        <f t="shared" si="171"/>
        <v>PSNP'!</v>
      </c>
      <c r="F759" s="5" t="str">
        <f t="shared" si="172"/>
        <v>C:\Users\jaime.benazar\Quorum Business Solutions\Ecopetrol Prometeo - Documents\Planning Space Implementation\3. Analysis &amp; Design\Design\FC22\DRR Jaime\Por presentar a ECP\Cantagallo\Cristalina\[VRC_CRISTALINA_CF_SEC_20221231.xlsx]CF PSNP'!</v>
      </c>
      <c r="G759" s="6" t="s">
        <v>36</v>
      </c>
      <c r="H759" s="1"/>
      <c r="I759" s="1"/>
      <c r="J759" s="1"/>
    </row>
    <row r="760" spans="1:10" x14ac:dyDescent="0.25">
      <c r="A760" s="6" t="s">
        <v>103</v>
      </c>
      <c r="B760" s="6">
        <f t="shared" si="173"/>
        <v>2059</v>
      </c>
      <c r="C760" s="1" t="s">
        <v>8</v>
      </c>
      <c r="D760" s="2" t="s">
        <v>128</v>
      </c>
      <c r="E760" s="9" t="str">
        <f t="shared" si="171"/>
        <v>PSNP'!</v>
      </c>
      <c r="F760" s="5" t="str">
        <f t="shared" si="172"/>
        <v>C:\Users\jaime.benazar\Quorum Business Solutions\Ecopetrol Prometeo - Documents\Planning Space Implementation\3. Analysis &amp; Design\Design\FC22\DRR Jaime\Por presentar a ECP\Cantagallo\Cristalina\[VRC_CRISTALINA_CF_SEC_20221231.xlsx]CF PSNP'!</v>
      </c>
      <c r="G760" s="6" t="s">
        <v>36</v>
      </c>
      <c r="H760" s="1"/>
      <c r="I760" s="1"/>
      <c r="J760" s="1"/>
    </row>
    <row r="761" spans="1:10" x14ac:dyDescent="0.25">
      <c r="A761" s="6" t="s">
        <v>28</v>
      </c>
      <c r="B761" s="6"/>
      <c r="C761" s="1" t="s">
        <v>8</v>
      </c>
      <c r="D761" s="2"/>
      <c r="E761" s="9"/>
      <c r="F761" s="2"/>
      <c r="G761" s="6"/>
      <c r="H761" s="1"/>
      <c r="I761" s="1"/>
      <c r="J761" s="1"/>
    </row>
    <row r="762" spans="1:10" x14ac:dyDescent="0.25">
      <c r="A762" s="6" t="s">
        <v>104</v>
      </c>
      <c r="B762" s="6">
        <v>2023</v>
      </c>
      <c r="C762" s="1" t="s">
        <v>8</v>
      </c>
      <c r="D762" s="2" t="s">
        <v>128</v>
      </c>
      <c r="E762" s="9" t="str">
        <f t="shared" ref="E762:E782" si="174">_xlfn.CONCAT(A762,"'!")</f>
        <v>PSND'!</v>
      </c>
      <c r="F762" s="5" t="str">
        <f t="shared" ref="F762:F782" si="175">_xlfn.CONCAT(D762," ",E762)</f>
        <v>C:\Users\jaime.benazar\Quorum Business Solutions\Ecopetrol Prometeo - Documents\Planning Space Implementation\3. Analysis &amp; Design\Design\FC22\DRR Jaime\Por presentar a ECP\Cantagallo\Cristalina\[VRC_CRISTALINA_CF_SEC_20221231.xlsx]CF PSND'!</v>
      </c>
      <c r="G762" s="6" t="s">
        <v>36</v>
      </c>
      <c r="H762" s="1"/>
      <c r="I762" s="1"/>
      <c r="J762" s="1"/>
    </row>
    <row r="763" spans="1:10" x14ac:dyDescent="0.25">
      <c r="A763" s="6" t="s">
        <v>104</v>
      </c>
      <c r="B763" s="6">
        <f>+B762+1</f>
        <v>2024</v>
      </c>
      <c r="C763" s="1" t="s">
        <v>8</v>
      </c>
      <c r="D763" s="2" t="s">
        <v>128</v>
      </c>
      <c r="E763" s="9" t="str">
        <f t="shared" si="174"/>
        <v>PSND'!</v>
      </c>
      <c r="F763" s="5" t="str">
        <f t="shared" si="175"/>
        <v>C:\Users\jaime.benazar\Quorum Business Solutions\Ecopetrol Prometeo - Documents\Planning Space Implementation\3. Analysis &amp; Design\Design\FC22\DRR Jaime\Por presentar a ECP\Cantagallo\Cristalina\[VRC_CRISTALINA_CF_SEC_20221231.xlsx]CF PSND'!</v>
      </c>
      <c r="G763" s="6" t="s">
        <v>36</v>
      </c>
      <c r="H763" s="1"/>
      <c r="I763" s="1"/>
      <c r="J763" s="1"/>
    </row>
    <row r="764" spans="1:10" x14ac:dyDescent="0.25">
      <c r="A764" s="6" t="s">
        <v>104</v>
      </c>
      <c r="B764" s="6">
        <f t="shared" ref="B764:B775" si="176">+B763+1</f>
        <v>2025</v>
      </c>
      <c r="C764" s="1" t="s">
        <v>8</v>
      </c>
      <c r="D764" s="2" t="s">
        <v>128</v>
      </c>
      <c r="E764" s="9" t="str">
        <f t="shared" si="174"/>
        <v>PSND'!</v>
      </c>
      <c r="F764" s="5" t="str">
        <f t="shared" si="175"/>
        <v>C:\Users\jaime.benazar\Quorum Business Solutions\Ecopetrol Prometeo - Documents\Planning Space Implementation\3. Analysis &amp; Design\Design\FC22\DRR Jaime\Por presentar a ECP\Cantagallo\Cristalina\[VRC_CRISTALINA_CF_SEC_20221231.xlsx]CF PSND'!</v>
      </c>
      <c r="G764" s="6" t="s">
        <v>36</v>
      </c>
      <c r="H764" s="1"/>
      <c r="I764" s="1"/>
      <c r="J764" s="1"/>
    </row>
    <row r="765" spans="1:10" x14ac:dyDescent="0.25">
      <c r="A765" s="6" t="s">
        <v>104</v>
      </c>
      <c r="B765" s="6">
        <f t="shared" si="176"/>
        <v>2026</v>
      </c>
      <c r="C765" s="1" t="s">
        <v>8</v>
      </c>
      <c r="D765" s="2" t="s">
        <v>128</v>
      </c>
      <c r="E765" s="9" t="str">
        <f t="shared" si="174"/>
        <v>PSND'!</v>
      </c>
      <c r="F765" s="5" t="str">
        <f t="shared" si="175"/>
        <v>C:\Users\jaime.benazar\Quorum Business Solutions\Ecopetrol Prometeo - Documents\Planning Space Implementation\3. Analysis &amp; Design\Design\FC22\DRR Jaime\Por presentar a ECP\Cantagallo\Cristalina\[VRC_CRISTALINA_CF_SEC_20221231.xlsx]CF PSND'!</v>
      </c>
      <c r="G765" s="6" t="s">
        <v>36</v>
      </c>
      <c r="H765" s="1"/>
      <c r="I765" s="1"/>
      <c r="J765" s="1"/>
    </row>
    <row r="766" spans="1:10" x14ac:dyDescent="0.25">
      <c r="A766" s="6" t="s">
        <v>104</v>
      </c>
      <c r="B766" s="6">
        <f t="shared" si="176"/>
        <v>2027</v>
      </c>
      <c r="C766" s="1" t="s">
        <v>8</v>
      </c>
      <c r="D766" s="2" t="s">
        <v>128</v>
      </c>
      <c r="E766" s="9" t="str">
        <f t="shared" si="174"/>
        <v>PSND'!</v>
      </c>
      <c r="F766" s="5" t="str">
        <f t="shared" si="175"/>
        <v>C:\Users\jaime.benazar\Quorum Business Solutions\Ecopetrol Prometeo - Documents\Planning Space Implementation\3. Analysis &amp; Design\Design\FC22\DRR Jaime\Por presentar a ECP\Cantagallo\Cristalina\[VRC_CRISTALINA_CF_SEC_20221231.xlsx]CF PSND'!</v>
      </c>
      <c r="G766" s="6" t="s">
        <v>36</v>
      </c>
      <c r="H766" s="1"/>
      <c r="I766" s="1"/>
      <c r="J766" s="1"/>
    </row>
    <row r="767" spans="1:10" x14ac:dyDescent="0.25">
      <c r="A767" s="6" t="s">
        <v>104</v>
      </c>
      <c r="B767" s="6">
        <f t="shared" si="176"/>
        <v>2028</v>
      </c>
      <c r="C767" s="1" t="s">
        <v>8</v>
      </c>
      <c r="D767" s="2" t="s">
        <v>128</v>
      </c>
      <c r="E767" s="9" t="str">
        <f t="shared" si="174"/>
        <v>PSND'!</v>
      </c>
      <c r="F767" s="5" t="str">
        <f t="shared" si="175"/>
        <v>C:\Users\jaime.benazar\Quorum Business Solutions\Ecopetrol Prometeo - Documents\Planning Space Implementation\3. Analysis &amp; Design\Design\FC22\DRR Jaime\Por presentar a ECP\Cantagallo\Cristalina\[VRC_CRISTALINA_CF_SEC_20221231.xlsx]CF PSND'!</v>
      </c>
      <c r="G767" s="6" t="s">
        <v>36</v>
      </c>
      <c r="H767" s="1"/>
      <c r="I767" s="1"/>
      <c r="J767" s="1"/>
    </row>
    <row r="768" spans="1:10" x14ac:dyDescent="0.25">
      <c r="A768" s="6" t="s">
        <v>104</v>
      </c>
      <c r="B768" s="6">
        <f t="shared" si="176"/>
        <v>2029</v>
      </c>
      <c r="C768" s="1" t="s">
        <v>8</v>
      </c>
      <c r="D768" s="2" t="s">
        <v>128</v>
      </c>
      <c r="E768" s="9" t="str">
        <f t="shared" si="174"/>
        <v>PSND'!</v>
      </c>
      <c r="F768" s="5" t="str">
        <f t="shared" si="175"/>
        <v>C:\Users\jaime.benazar\Quorum Business Solutions\Ecopetrol Prometeo - Documents\Planning Space Implementation\3. Analysis &amp; Design\Design\FC22\DRR Jaime\Por presentar a ECP\Cantagallo\Cristalina\[VRC_CRISTALINA_CF_SEC_20221231.xlsx]CF PSND'!</v>
      </c>
      <c r="G768" s="6" t="s">
        <v>36</v>
      </c>
      <c r="H768" s="1"/>
      <c r="I768" s="1"/>
      <c r="J768" s="1"/>
    </row>
    <row r="769" spans="1:10" x14ac:dyDescent="0.25">
      <c r="A769" s="6" t="s">
        <v>104</v>
      </c>
      <c r="B769" s="6">
        <f t="shared" si="176"/>
        <v>2030</v>
      </c>
      <c r="C769" s="1" t="s">
        <v>8</v>
      </c>
      <c r="D769" s="2" t="s">
        <v>128</v>
      </c>
      <c r="E769" s="9" t="str">
        <f t="shared" si="174"/>
        <v>PSND'!</v>
      </c>
      <c r="F769" s="5" t="str">
        <f t="shared" si="175"/>
        <v>C:\Users\jaime.benazar\Quorum Business Solutions\Ecopetrol Prometeo - Documents\Planning Space Implementation\3. Analysis &amp; Design\Design\FC22\DRR Jaime\Por presentar a ECP\Cantagallo\Cristalina\[VRC_CRISTALINA_CF_SEC_20221231.xlsx]CF PSND'!</v>
      </c>
      <c r="G769" s="6" t="s">
        <v>36</v>
      </c>
      <c r="H769" s="1"/>
      <c r="I769" s="1"/>
      <c r="J769" s="1"/>
    </row>
    <row r="770" spans="1:10" x14ac:dyDescent="0.25">
      <c r="A770" s="6" t="s">
        <v>104</v>
      </c>
      <c r="B770" s="6">
        <f t="shared" si="176"/>
        <v>2031</v>
      </c>
      <c r="C770" s="1" t="s">
        <v>8</v>
      </c>
      <c r="D770" s="2" t="s">
        <v>128</v>
      </c>
      <c r="E770" s="9" t="str">
        <f t="shared" si="174"/>
        <v>PSND'!</v>
      </c>
      <c r="F770" s="5" t="str">
        <f t="shared" si="175"/>
        <v>C:\Users\jaime.benazar\Quorum Business Solutions\Ecopetrol Prometeo - Documents\Planning Space Implementation\3. Analysis &amp; Design\Design\FC22\DRR Jaime\Por presentar a ECP\Cantagallo\Cristalina\[VRC_CRISTALINA_CF_SEC_20221231.xlsx]CF PSND'!</v>
      </c>
      <c r="G770" s="6" t="s">
        <v>36</v>
      </c>
      <c r="H770" s="1"/>
      <c r="I770" s="1"/>
      <c r="J770" s="1"/>
    </row>
    <row r="771" spans="1:10" x14ac:dyDescent="0.25">
      <c r="A771" s="6" t="s">
        <v>104</v>
      </c>
      <c r="B771" s="6">
        <f t="shared" si="176"/>
        <v>2032</v>
      </c>
      <c r="C771" s="1" t="s">
        <v>8</v>
      </c>
      <c r="D771" s="2" t="s">
        <v>128</v>
      </c>
      <c r="E771" s="9" t="str">
        <f t="shared" si="174"/>
        <v>PSND'!</v>
      </c>
      <c r="F771" s="5" t="str">
        <f t="shared" si="175"/>
        <v>C:\Users\jaime.benazar\Quorum Business Solutions\Ecopetrol Prometeo - Documents\Planning Space Implementation\3. Analysis &amp; Design\Design\FC22\DRR Jaime\Por presentar a ECP\Cantagallo\Cristalina\[VRC_CRISTALINA_CF_SEC_20221231.xlsx]CF PSND'!</v>
      </c>
      <c r="G771" s="6" t="s">
        <v>36</v>
      </c>
      <c r="H771" s="1"/>
      <c r="I771" s="1"/>
      <c r="J771" s="1"/>
    </row>
    <row r="772" spans="1:10" x14ac:dyDescent="0.25">
      <c r="A772" s="6" t="s">
        <v>104</v>
      </c>
      <c r="B772" s="6">
        <f t="shared" si="176"/>
        <v>2033</v>
      </c>
      <c r="C772" s="1" t="s">
        <v>8</v>
      </c>
      <c r="D772" s="2" t="s">
        <v>128</v>
      </c>
      <c r="E772" s="9" t="str">
        <f t="shared" si="174"/>
        <v>PSND'!</v>
      </c>
      <c r="F772" s="5" t="str">
        <f t="shared" si="175"/>
        <v>C:\Users\jaime.benazar\Quorum Business Solutions\Ecopetrol Prometeo - Documents\Planning Space Implementation\3. Analysis &amp; Design\Design\FC22\DRR Jaime\Por presentar a ECP\Cantagallo\Cristalina\[VRC_CRISTALINA_CF_SEC_20221231.xlsx]CF PSND'!</v>
      </c>
      <c r="G772" s="6" t="s">
        <v>36</v>
      </c>
      <c r="H772" s="1"/>
      <c r="I772" s="1"/>
      <c r="J772" s="1"/>
    </row>
    <row r="773" spans="1:10" x14ac:dyDescent="0.25">
      <c r="A773" s="6" t="s">
        <v>104</v>
      </c>
      <c r="B773" s="6">
        <f t="shared" si="176"/>
        <v>2034</v>
      </c>
      <c r="C773" s="1" t="s">
        <v>8</v>
      </c>
      <c r="D773" s="2" t="s">
        <v>128</v>
      </c>
      <c r="E773" s="9" t="str">
        <f t="shared" si="174"/>
        <v>PSND'!</v>
      </c>
      <c r="F773" s="5" t="str">
        <f t="shared" si="175"/>
        <v>C:\Users\jaime.benazar\Quorum Business Solutions\Ecopetrol Prometeo - Documents\Planning Space Implementation\3. Analysis &amp; Design\Design\FC22\DRR Jaime\Por presentar a ECP\Cantagallo\Cristalina\[VRC_CRISTALINA_CF_SEC_20221231.xlsx]CF PSND'!</v>
      </c>
      <c r="G773" s="6" t="s">
        <v>36</v>
      </c>
      <c r="H773" s="1"/>
      <c r="I773" s="1"/>
      <c r="J773" s="1"/>
    </row>
    <row r="774" spans="1:10" x14ac:dyDescent="0.25">
      <c r="A774" s="6" t="s">
        <v>104</v>
      </c>
      <c r="B774" s="6">
        <f t="shared" si="176"/>
        <v>2035</v>
      </c>
      <c r="C774" s="1" t="s">
        <v>8</v>
      </c>
      <c r="D774" s="2" t="s">
        <v>128</v>
      </c>
      <c r="E774" s="9" t="str">
        <f t="shared" si="174"/>
        <v>PSND'!</v>
      </c>
      <c r="F774" s="5" t="str">
        <f t="shared" si="175"/>
        <v>C:\Users\jaime.benazar\Quorum Business Solutions\Ecopetrol Prometeo - Documents\Planning Space Implementation\3. Analysis &amp; Design\Design\FC22\DRR Jaime\Por presentar a ECP\Cantagallo\Cristalina\[VRC_CRISTALINA_CF_SEC_20221231.xlsx]CF PSND'!</v>
      </c>
      <c r="G774" s="6" t="s">
        <v>36</v>
      </c>
      <c r="H774" s="1"/>
      <c r="I774" s="1"/>
      <c r="J774" s="1"/>
    </row>
    <row r="775" spans="1:10" x14ac:dyDescent="0.25">
      <c r="A775" s="6" t="s">
        <v>104</v>
      </c>
      <c r="B775" s="6">
        <f t="shared" si="176"/>
        <v>2036</v>
      </c>
      <c r="C775" s="1" t="s">
        <v>8</v>
      </c>
      <c r="D775" s="2" t="s">
        <v>128</v>
      </c>
      <c r="E775" s="9" t="str">
        <f t="shared" si="174"/>
        <v>PSND'!</v>
      </c>
      <c r="F775" s="5" t="str">
        <f t="shared" si="175"/>
        <v>C:\Users\jaime.benazar\Quorum Business Solutions\Ecopetrol Prometeo - Documents\Planning Space Implementation\3. Analysis &amp; Design\Design\FC22\DRR Jaime\Por presentar a ECP\Cantagallo\Cristalina\[VRC_CRISTALINA_CF_SEC_20221231.xlsx]CF PSND'!</v>
      </c>
      <c r="G775" s="6" t="s">
        <v>36</v>
      </c>
      <c r="H775" s="1"/>
      <c r="I775" s="1"/>
      <c r="J775" s="1"/>
    </row>
    <row r="776" spans="1:10" x14ac:dyDescent="0.25">
      <c r="A776" s="6" t="s">
        <v>104</v>
      </c>
      <c r="B776" s="6">
        <f>+B775+1</f>
        <v>2037</v>
      </c>
      <c r="C776" s="1" t="s">
        <v>8</v>
      </c>
      <c r="D776" s="2" t="s">
        <v>128</v>
      </c>
      <c r="E776" s="9" t="str">
        <f t="shared" si="174"/>
        <v>PSND'!</v>
      </c>
      <c r="F776" s="5" t="str">
        <f t="shared" si="175"/>
        <v>C:\Users\jaime.benazar\Quorum Business Solutions\Ecopetrol Prometeo - Documents\Planning Space Implementation\3. Analysis &amp; Design\Design\FC22\DRR Jaime\Por presentar a ECP\Cantagallo\Cristalina\[VRC_CRISTALINA_CF_SEC_20221231.xlsx]CF PSND'!</v>
      </c>
      <c r="G776" s="6" t="s">
        <v>36</v>
      </c>
      <c r="H776" s="1"/>
      <c r="I776" s="1"/>
      <c r="J776" s="1"/>
    </row>
    <row r="777" spans="1:10" x14ac:dyDescent="0.25">
      <c r="A777" s="6" t="s">
        <v>104</v>
      </c>
      <c r="B777" s="6">
        <f t="shared" ref="B777:B779" si="177">+B776+1</f>
        <v>2038</v>
      </c>
      <c r="C777" s="1" t="s">
        <v>8</v>
      </c>
      <c r="D777" s="2" t="s">
        <v>128</v>
      </c>
      <c r="E777" s="9" t="str">
        <f t="shared" si="174"/>
        <v>PSND'!</v>
      </c>
      <c r="F777" s="5" t="str">
        <f t="shared" si="175"/>
        <v>C:\Users\jaime.benazar\Quorum Business Solutions\Ecopetrol Prometeo - Documents\Planning Space Implementation\3. Analysis &amp; Design\Design\FC22\DRR Jaime\Por presentar a ECP\Cantagallo\Cristalina\[VRC_CRISTALINA_CF_SEC_20221231.xlsx]CF PSND'!</v>
      </c>
      <c r="G777" s="6" t="s">
        <v>36</v>
      </c>
      <c r="H777" s="1"/>
      <c r="I777" s="1"/>
      <c r="J777" s="1"/>
    </row>
    <row r="778" spans="1:10" x14ac:dyDescent="0.25">
      <c r="A778" s="6" t="s">
        <v>104</v>
      </c>
      <c r="B778" s="6">
        <f t="shared" si="177"/>
        <v>2039</v>
      </c>
      <c r="C778" s="1" t="s">
        <v>8</v>
      </c>
      <c r="D778" s="2" t="s">
        <v>128</v>
      </c>
      <c r="E778" s="9" t="str">
        <f t="shared" si="174"/>
        <v>PSND'!</v>
      </c>
      <c r="F778" s="5" t="str">
        <f t="shared" si="175"/>
        <v>C:\Users\jaime.benazar\Quorum Business Solutions\Ecopetrol Prometeo - Documents\Planning Space Implementation\3. Analysis &amp; Design\Design\FC22\DRR Jaime\Por presentar a ECP\Cantagallo\Cristalina\[VRC_CRISTALINA_CF_SEC_20221231.xlsx]CF PSND'!</v>
      </c>
      <c r="G778" s="6" t="s">
        <v>36</v>
      </c>
      <c r="H778" s="1"/>
      <c r="I778" s="1"/>
      <c r="J778" s="1"/>
    </row>
    <row r="779" spans="1:10" x14ac:dyDescent="0.25">
      <c r="A779" s="6" t="s">
        <v>104</v>
      </c>
      <c r="B779" s="6">
        <f t="shared" si="177"/>
        <v>2040</v>
      </c>
      <c r="C779" s="1" t="s">
        <v>8</v>
      </c>
      <c r="D779" s="2" t="s">
        <v>128</v>
      </c>
      <c r="E779" s="9" t="str">
        <f t="shared" si="174"/>
        <v>PSND'!</v>
      </c>
      <c r="F779" s="5" t="str">
        <f t="shared" si="175"/>
        <v>C:\Users\jaime.benazar\Quorum Business Solutions\Ecopetrol Prometeo - Documents\Planning Space Implementation\3. Analysis &amp; Design\Design\FC22\DRR Jaime\Por presentar a ECP\Cantagallo\Cristalina\[VRC_CRISTALINA_CF_SEC_20221231.xlsx]CF PSND'!</v>
      </c>
      <c r="G779" s="6" t="s">
        <v>36</v>
      </c>
      <c r="H779" s="1"/>
      <c r="I779" s="1"/>
      <c r="J779" s="1"/>
    </row>
    <row r="780" spans="1:10" x14ac:dyDescent="0.25">
      <c r="A780" s="6" t="s">
        <v>104</v>
      </c>
      <c r="B780" s="6">
        <f>+B779+1</f>
        <v>2041</v>
      </c>
      <c r="C780" s="1" t="s">
        <v>8</v>
      </c>
      <c r="D780" s="2" t="s">
        <v>128</v>
      </c>
      <c r="E780" s="9" t="str">
        <f t="shared" si="174"/>
        <v>PSND'!</v>
      </c>
      <c r="F780" s="5" t="str">
        <f t="shared" si="175"/>
        <v>C:\Users\jaime.benazar\Quorum Business Solutions\Ecopetrol Prometeo - Documents\Planning Space Implementation\3. Analysis &amp; Design\Design\FC22\DRR Jaime\Por presentar a ECP\Cantagallo\Cristalina\[VRC_CRISTALINA_CF_SEC_20221231.xlsx]CF PSND'!</v>
      </c>
      <c r="G780" s="6" t="s">
        <v>36</v>
      </c>
      <c r="H780" s="1"/>
      <c r="I780" s="1"/>
      <c r="J780" s="1"/>
    </row>
    <row r="781" spans="1:10" x14ac:dyDescent="0.25">
      <c r="A781" s="6" t="s">
        <v>104</v>
      </c>
      <c r="B781" s="6">
        <f t="shared" ref="B781:B782" si="178">+B780+1</f>
        <v>2042</v>
      </c>
      <c r="C781" s="1" t="s">
        <v>8</v>
      </c>
      <c r="D781" s="2" t="s">
        <v>128</v>
      </c>
      <c r="E781" s="9" t="str">
        <f t="shared" si="174"/>
        <v>PSND'!</v>
      </c>
      <c r="F781" s="5" t="str">
        <f t="shared" si="175"/>
        <v>C:\Users\jaime.benazar\Quorum Business Solutions\Ecopetrol Prometeo - Documents\Planning Space Implementation\3. Analysis &amp; Design\Design\FC22\DRR Jaime\Por presentar a ECP\Cantagallo\Cristalina\[VRC_CRISTALINA_CF_SEC_20221231.xlsx]CF PSND'!</v>
      </c>
      <c r="G781" s="6" t="s">
        <v>36</v>
      </c>
      <c r="H781" s="1"/>
      <c r="I781" s="1"/>
      <c r="J781" s="1"/>
    </row>
    <row r="782" spans="1:10" x14ac:dyDescent="0.25">
      <c r="A782" s="6" t="s">
        <v>104</v>
      </c>
      <c r="B782" s="6">
        <f t="shared" si="178"/>
        <v>2043</v>
      </c>
      <c r="C782" s="1" t="s">
        <v>8</v>
      </c>
      <c r="D782" s="2" t="s">
        <v>128</v>
      </c>
      <c r="E782" s="9" t="str">
        <f t="shared" si="174"/>
        <v>PSND'!</v>
      </c>
      <c r="F782" s="5" t="str">
        <f t="shared" si="175"/>
        <v>C:\Users\jaime.benazar\Quorum Business Solutions\Ecopetrol Prometeo - Documents\Planning Space Implementation\3. Analysis &amp; Design\Design\FC22\DRR Jaime\Por presentar a ECP\Cantagallo\Cristalina\[VRC_CRISTALINA_CF_SEC_20221231.xlsx]CF PSND'!</v>
      </c>
      <c r="G782" s="6" t="s">
        <v>36</v>
      </c>
      <c r="H782" s="1"/>
      <c r="I782" s="1"/>
      <c r="J782" s="1"/>
    </row>
    <row r="783" spans="1:10" x14ac:dyDescent="0.25">
      <c r="A783" s="6" t="s">
        <v>104</v>
      </c>
      <c r="B783" s="6">
        <f>+B782+1</f>
        <v>2044</v>
      </c>
      <c r="C783" s="1" t="s">
        <v>8</v>
      </c>
      <c r="D783" s="2" t="s">
        <v>128</v>
      </c>
      <c r="E783" s="9" t="str">
        <f t="shared" ref="E783:E798" si="179">_xlfn.CONCAT(A783,"'!")</f>
        <v>PSND'!</v>
      </c>
      <c r="F783" s="5" t="str">
        <f t="shared" ref="F783:F798" si="180">_xlfn.CONCAT(D783," ",E783)</f>
        <v>C:\Users\jaime.benazar\Quorum Business Solutions\Ecopetrol Prometeo - Documents\Planning Space Implementation\3. Analysis &amp; Design\Design\FC22\DRR Jaime\Por presentar a ECP\Cantagallo\Cristalina\[VRC_CRISTALINA_CF_SEC_20221231.xlsx]CF PSND'!</v>
      </c>
      <c r="G783" s="6" t="s">
        <v>36</v>
      </c>
      <c r="H783" s="1"/>
      <c r="I783" s="1"/>
      <c r="J783" s="1"/>
    </row>
    <row r="784" spans="1:10" x14ac:dyDescent="0.25">
      <c r="A784" s="6" t="s">
        <v>104</v>
      </c>
      <c r="B784" s="6">
        <f t="shared" ref="B784:B798" si="181">+B783+1</f>
        <v>2045</v>
      </c>
      <c r="C784" s="1" t="s">
        <v>8</v>
      </c>
      <c r="D784" s="2" t="s">
        <v>128</v>
      </c>
      <c r="E784" s="9" t="str">
        <f t="shared" si="179"/>
        <v>PSND'!</v>
      </c>
      <c r="F784" s="5" t="str">
        <f t="shared" si="180"/>
        <v>C:\Users\jaime.benazar\Quorum Business Solutions\Ecopetrol Prometeo - Documents\Planning Space Implementation\3. Analysis &amp; Design\Design\FC22\DRR Jaime\Por presentar a ECP\Cantagallo\Cristalina\[VRC_CRISTALINA_CF_SEC_20221231.xlsx]CF PSND'!</v>
      </c>
      <c r="G784" s="6" t="s">
        <v>36</v>
      </c>
      <c r="H784" s="1"/>
      <c r="I784" s="1"/>
      <c r="J784" s="1"/>
    </row>
    <row r="785" spans="1:10" x14ac:dyDescent="0.25">
      <c r="A785" s="6" t="s">
        <v>104</v>
      </c>
      <c r="B785" s="6">
        <f t="shared" si="181"/>
        <v>2046</v>
      </c>
      <c r="C785" s="1" t="s">
        <v>8</v>
      </c>
      <c r="D785" s="2" t="s">
        <v>128</v>
      </c>
      <c r="E785" s="9" t="str">
        <f t="shared" si="179"/>
        <v>PSND'!</v>
      </c>
      <c r="F785" s="5" t="str">
        <f t="shared" si="180"/>
        <v>C:\Users\jaime.benazar\Quorum Business Solutions\Ecopetrol Prometeo - Documents\Planning Space Implementation\3. Analysis &amp; Design\Design\FC22\DRR Jaime\Por presentar a ECP\Cantagallo\Cristalina\[VRC_CRISTALINA_CF_SEC_20221231.xlsx]CF PSND'!</v>
      </c>
      <c r="G785" s="6" t="s">
        <v>36</v>
      </c>
      <c r="H785" s="1"/>
      <c r="I785" s="1"/>
      <c r="J785" s="1"/>
    </row>
    <row r="786" spans="1:10" x14ac:dyDescent="0.25">
      <c r="A786" s="6" t="s">
        <v>104</v>
      </c>
      <c r="B786" s="6">
        <f t="shared" si="181"/>
        <v>2047</v>
      </c>
      <c r="C786" s="1" t="s">
        <v>8</v>
      </c>
      <c r="D786" s="2" t="s">
        <v>128</v>
      </c>
      <c r="E786" s="9" t="str">
        <f t="shared" si="179"/>
        <v>PSND'!</v>
      </c>
      <c r="F786" s="5" t="str">
        <f t="shared" si="180"/>
        <v>C:\Users\jaime.benazar\Quorum Business Solutions\Ecopetrol Prometeo - Documents\Planning Space Implementation\3. Analysis &amp; Design\Design\FC22\DRR Jaime\Por presentar a ECP\Cantagallo\Cristalina\[VRC_CRISTALINA_CF_SEC_20221231.xlsx]CF PSND'!</v>
      </c>
      <c r="G786" s="6" t="s">
        <v>36</v>
      </c>
      <c r="H786" s="1"/>
      <c r="I786" s="1"/>
      <c r="J786" s="1"/>
    </row>
    <row r="787" spans="1:10" x14ac:dyDescent="0.25">
      <c r="A787" s="6" t="s">
        <v>104</v>
      </c>
      <c r="B787" s="6">
        <f t="shared" si="181"/>
        <v>2048</v>
      </c>
      <c r="C787" s="1" t="s">
        <v>8</v>
      </c>
      <c r="D787" s="2" t="s">
        <v>128</v>
      </c>
      <c r="E787" s="9" t="str">
        <f t="shared" si="179"/>
        <v>PSND'!</v>
      </c>
      <c r="F787" s="5" t="str">
        <f t="shared" si="180"/>
        <v>C:\Users\jaime.benazar\Quorum Business Solutions\Ecopetrol Prometeo - Documents\Planning Space Implementation\3. Analysis &amp; Design\Design\FC22\DRR Jaime\Por presentar a ECP\Cantagallo\Cristalina\[VRC_CRISTALINA_CF_SEC_20221231.xlsx]CF PSND'!</v>
      </c>
      <c r="G787" s="6" t="s">
        <v>36</v>
      </c>
      <c r="H787" s="1"/>
      <c r="I787" s="1"/>
      <c r="J787" s="1"/>
    </row>
    <row r="788" spans="1:10" x14ac:dyDescent="0.25">
      <c r="A788" s="6" t="s">
        <v>104</v>
      </c>
      <c r="B788" s="6">
        <f t="shared" si="181"/>
        <v>2049</v>
      </c>
      <c r="C788" s="1" t="s">
        <v>8</v>
      </c>
      <c r="D788" s="2" t="s">
        <v>128</v>
      </c>
      <c r="E788" s="9" t="str">
        <f t="shared" si="179"/>
        <v>PSND'!</v>
      </c>
      <c r="F788" s="5" t="str">
        <f t="shared" si="180"/>
        <v>C:\Users\jaime.benazar\Quorum Business Solutions\Ecopetrol Prometeo - Documents\Planning Space Implementation\3. Analysis &amp; Design\Design\FC22\DRR Jaime\Por presentar a ECP\Cantagallo\Cristalina\[VRC_CRISTALINA_CF_SEC_20221231.xlsx]CF PSND'!</v>
      </c>
      <c r="G788" s="6" t="s">
        <v>36</v>
      </c>
      <c r="H788" s="1"/>
      <c r="I788" s="1"/>
      <c r="J788" s="1"/>
    </row>
    <row r="789" spans="1:10" x14ac:dyDescent="0.25">
      <c r="A789" s="6" t="s">
        <v>104</v>
      </c>
      <c r="B789" s="6">
        <f t="shared" si="181"/>
        <v>2050</v>
      </c>
      <c r="C789" s="1" t="s">
        <v>8</v>
      </c>
      <c r="D789" s="2" t="s">
        <v>128</v>
      </c>
      <c r="E789" s="9" t="str">
        <f t="shared" si="179"/>
        <v>PSND'!</v>
      </c>
      <c r="F789" s="5" t="str">
        <f t="shared" si="180"/>
        <v>C:\Users\jaime.benazar\Quorum Business Solutions\Ecopetrol Prometeo - Documents\Planning Space Implementation\3. Analysis &amp; Design\Design\FC22\DRR Jaime\Por presentar a ECP\Cantagallo\Cristalina\[VRC_CRISTALINA_CF_SEC_20221231.xlsx]CF PSND'!</v>
      </c>
      <c r="G789" s="6" t="s">
        <v>36</v>
      </c>
      <c r="H789" s="1"/>
      <c r="I789" s="1"/>
      <c r="J789" s="1"/>
    </row>
    <row r="790" spans="1:10" x14ac:dyDescent="0.25">
      <c r="A790" s="6" t="s">
        <v>104</v>
      </c>
      <c r="B790" s="6">
        <f t="shared" si="181"/>
        <v>2051</v>
      </c>
      <c r="C790" s="1" t="s">
        <v>8</v>
      </c>
      <c r="D790" s="2" t="s">
        <v>128</v>
      </c>
      <c r="E790" s="9" t="str">
        <f t="shared" si="179"/>
        <v>PSND'!</v>
      </c>
      <c r="F790" s="5" t="str">
        <f t="shared" si="180"/>
        <v>C:\Users\jaime.benazar\Quorum Business Solutions\Ecopetrol Prometeo - Documents\Planning Space Implementation\3. Analysis &amp; Design\Design\FC22\DRR Jaime\Por presentar a ECP\Cantagallo\Cristalina\[VRC_CRISTALINA_CF_SEC_20221231.xlsx]CF PSND'!</v>
      </c>
      <c r="G790" s="6" t="s">
        <v>36</v>
      </c>
      <c r="H790" s="1"/>
      <c r="I790" s="1"/>
      <c r="J790" s="1"/>
    </row>
    <row r="791" spans="1:10" x14ac:dyDescent="0.25">
      <c r="A791" s="6" t="s">
        <v>104</v>
      </c>
      <c r="B791" s="6">
        <f t="shared" si="181"/>
        <v>2052</v>
      </c>
      <c r="C791" s="1" t="s">
        <v>8</v>
      </c>
      <c r="D791" s="2" t="s">
        <v>128</v>
      </c>
      <c r="E791" s="9" t="str">
        <f t="shared" si="179"/>
        <v>PSND'!</v>
      </c>
      <c r="F791" s="5" t="str">
        <f t="shared" si="180"/>
        <v>C:\Users\jaime.benazar\Quorum Business Solutions\Ecopetrol Prometeo - Documents\Planning Space Implementation\3. Analysis &amp; Design\Design\FC22\DRR Jaime\Por presentar a ECP\Cantagallo\Cristalina\[VRC_CRISTALINA_CF_SEC_20221231.xlsx]CF PSND'!</v>
      </c>
      <c r="G791" s="6" t="s">
        <v>36</v>
      </c>
      <c r="H791" s="1"/>
      <c r="I791" s="1"/>
      <c r="J791" s="1"/>
    </row>
    <row r="792" spans="1:10" x14ac:dyDescent="0.25">
      <c r="A792" s="6" t="s">
        <v>104</v>
      </c>
      <c r="B792" s="6">
        <f t="shared" si="181"/>
        <v>2053</v>
      </c>
      <c r="C792" s="1" t="s">
        <v>8</v>
      </c>
      <c r="D792" s="2" t="s">
        <v>128</v>
      </c>
      <c r="E792" s="9" t="str">
        <f t="shared" si="179"/>
        <v>PSND'!</v>
      </c>
      <c r="F792" s="5" t="str">
        <f t="shared" si="180"/>
        <v>C:\Users\jaime.benazar\Quorum Business Solutions\Ecopetrol Prometeo - Documents\Planning Space Implementation\3. Analysis &amp; Design\Design\FC22\DRR Jaime\Por presentar a ECP\Cantagallo\Cristalina\[VRC_CRISTALINA_CF_SEC_20221231.xlsx]CF PSND'!</v>
      </c>
      <c r="G792" s="6" t="s">
        <v>36</v>
      </c>
      <c r="H792" s="1"/>
      <c r="I792" s="1"/>
      <c r="J792" s="1"/>
    </row>
    <row r="793" spans="1:10" x14ac:dyDescent="0.25">
      <c r="A793" s="6" t="s">
        <v>104</v>
      </c>
      <c r="B793" s="6">
        <f t="shared" si="181"/>
        <v>2054</v>
      </c>
      <c r="C793" s="1" t="s">
        <v>8</v>
      </c>
      <c r="D793" s="2" t="s">
        <v>128</v>
      </c>
      <c r="E793" s="9" t="str">
        <f t="shared" si="179"/>
        <v>PSND'!</v>
      </c>
      <c r="F793" s="5" t="str">
        <f t="shared" si="180"/>
        <v>C:\Users\jaime.benazar\Quorum Business Solutions\Ecopetrol Prometeo - Documents\Planning Space Implementation\3. Analysis &amp; Design\Design\FC22\DRR Jaime\Por presentar a ECP\Cantagallo\Cristalina\[VRC_CRISTALINA_CF_SEC_20221231.xlsx]CF PSND'!</v>
      </c>
      <c r="G793" s="6" t="s">
        <v>36</v>
      </c>
      <c r="H793" s="1"/>
      <c r="I793" s="1"/>
      <c r="J793" s="1"/>
    </row>
    <row r="794" spans="1:10" x14ac:dyDescent="0.25">
      <c r="A794" s="6" t="s">
        <v>104</v>
      </c>
      <c r="B794" s="6">
        <f t="shared" si="181"/>
        <v>2055</v>
      </c>
      <c r="C794" s="1" t="s">
        <v>8</v>
      </c>
      <c r="D794" s="2" t="s">
        <v>128</v>
      </c>
      <c r="E794" s="9" t="str">
        <f t="shared" si="179"/>
        <v>PSND'!</v>
      </c>
      <c r="F794" s="5" t="str">
        <f t="shared" si="180"/>
        <v>C:\Users\jaime.benazar\Quorum Business Solutions\Ecopetrol Prometeo - Documents\Planning Space Implementation\3. Analysis &amp; Design\Design\FC22\DRR Jaime\Por presentar a ECP\Cantagallo\Cristalina\[VRC_CRISTALINA_CF_SEC_20221231.xlsx]CF PSND'!</v>
      </c>
      <c r="G794" s="6" t="s">
        <v>36</v>
      </c>
      <c r="H794" s="1"/>
      <c r="I794" s="1"/>
      <c r="J794" s="1"/>
    </row>
    <row r="795" spans="1:10" x14ac:dyDescent="0.25">
      <c r="A795" s="6" t="s">
        <v>104</v>
      </c>
      <c r="B795" s="6">
        <f t="shared" si="181"/>
        <v>2056</v>
      </c>
      <c r="C795" s="1" t="s">
        <v>8</v>
      </c>
      <c r="D795" s="2" t="s">
        <v>128</v>
      </c>
      <c r="E795" s="9" t="str">
        <f t="shared" si="179"/>
        <v>PSND'!</v>
      </c>
      <c r="F795" s="5" t="str">
        <f t="shared" si="180"/>
        <v>C:\Users\jaime.benazar\Quorum Business Solutions\Ecopetrol Prometeo - Documents\Planning Space Implementation\3. Analysis &amp; Design\Design\FC22\DRR Jaime\Por presentar a ECP\Cantagallo\Cristalina\[VRC_CRISTALINA_CF_SEC_20221231.xlsx]CF PSND'!</v>
      </c>
      <c r="G795" s="6" t="s">
        <v>36</v>
      </c>
      <c r="H795" s="1"/>
      <c r="I795" s="1"/>
      <c r="J795" s="1"/>
    </row>
    <row r="796" spans="1:10" x14ac:dyDescent="0.25">
      <c r="A796" s="6" t="s">
        <v>104</v>
      </c>
      <c r="B796" s="6">
        <f t="shared" si="181"/>
        <v>2057</v>
      </c>
      <c r="C796" s="1" t="s">
        <v>8</v>
      </c>
      <c r="D796" s="2" t="s">
        <v>128</v>
      </c>
      <c r="E796" s="9" t="str">
        <f t="shared" si="179"/>
        <v>PSND'!</v>
      </c>
      <c r="F796" s="5" t="str">
        <f t="shared" si="180"/>
        <v>C:\Users\jaime.benazar\Quorum Business Solutions\Ecopetrol Prometeo - Documents\Planning Space Implementation\3. Analysis &amp; Design\Design\FC22\DRR Jaime\Por presentar a ECP\Cantagallo\Cristalina\[VRC_CRISTALINA_CF_SEC_20221231.xlsx]CF PSND'!</v>
      </c>
      <c r="G796" s="6" t="s">
        <v>36</v>
      </c>
      <c r="H796" s="1"/>
      <c r="I796" s="1"/>
      <c r="J796" s="1"/>
    </row>
    <row r="797" spans="1:10" x14ac:dyDescent="0.25">
      <c r="A797" s="6" t="s">
        <v>104</v>
      </c>
      <c r="B797" s="6">
        <f t="shared" si="181"/>
        <v>2058</v>
      </c>
      <c r="C797" s="1" t="s">
        <v>8</v>
      </c>
      <c r="D797" s="2" t="s">
        <v>128</v>
      </c>
      <c r="E797" s="9" t="str">
        <f t="shared" si="179"/>
        <v>PSND'!</v>
      </c>
      <c r="F797" s="5" t="str">
        <f t="shared" si="180"/>
        <v>C:\Users\jaime.benazar\Quorum Business Solutions\Ecopetrol Prometeo - Documents\Planning Space Implementation\3. Analysis &amp; Design\Design\FC22\DRR Jaime\Por presentar a ECP\Cantagallo\Cristalina\[VRC_CRISTALINA_CF_SEC_20221231.xlsx]CF PSND'!</v>
      </c>
      <c r="G797" s="6" t="s">
        <v>36</v>
      </c>
      <c r="H797" s="1"/>
      <c r="I797" s="1"/>
      <c r="J797" s="1"/>
    </row>
    <row r="798" spans="1:10" x14ac:dyDescent="0.25">
      <c r="A798" s="6" t="s">
        <v>104</v>
      </c>
      <c r="B798" s="6">
        <f t="shared" si="181"/>
        <v>2059</v>
      </c>
      <c r="C798" s="1" t="s">
        <v>8</v>
      </c>
      <c r="D798" s="2" t="s">
        <v>128</v>
      </c>
      <c r="E798" s="9" t="str">
        <f t="shared" si="179"/>
        <v>PSND'!</v>
      </c>
      <c r="F798" s="5" t="str">
        <f t="shared" si="180"/>
        <v>C:\Users\jaime.benazar\Quorum Business Solutions\Ecopetrol Prometeo - Documents\Planning Space Implementation\3. Analysis &amp; Design\Design\FC22\DRR Jaime\Por presentar a ECP\Cantagallo\Cristalina\[VRC_CRISTALINA_CF_SEC_20221231.xlsx]CF PSND'!</v>
      </c>
      <c r="G798" s="6" t="s">
        <v>36</v>
      </c>
      <c r="H798" s="1"/>
      <c r="I798" s="1"/>
      <c r="J798" s="1"/>
    </row>
    <row r="799" spans="1:10" x14ac:dyDescent="0.25">
      <c r="A799" s="6" t="s">
        <v>28</v>
      </c>
      <c r="B799" s="6"/>
      <c r="C799" s="1" t="s">
        <v>8</v>
      </c>
      <c r="D799" s="2"/>
      <c r="E799" s="9"/>
      <c r="F799" s="2"/>
      <c r="G799" s="6"/>
      <c r="H799" s="1"/>
      <c r="I799" s="1"/>
      <c r="J799" s="1"/>
    </row>
    <row r="800" spans="1:10" x14ac:dyDescent="0.25">
      <c r="A800" s="6" t="s">
        <v>34</v>
      </c>
      <c r="B800" s="6">
        <v>2023</v>
      </c>
      <c r="C800" s="1" t="s">
        <v>8</v>
      </c>
      <c r="D800" s="2" t="s">
        <v>128</v>
      </c>
      <c r="E800" s="9" t="str">
        <f t="shared" si="118"/>
        <v>PS'!</v>
      </c>
      <c r="F800" s="5" t="str">
        <f t="shared" ref="F800:F820" si="182">_xlfn.CONCAT(D800," ",E800)</f>
        <v>C:\Users\jaime.benazar\Quorum Business Solutions\Ecopetrol Prometeo - Documents\Planning Space Implementation\3. Analysis &amp; Design\Design\FC22\DRR Jaime\Por presentar a ECP\Cantagallo\Cristalina\[VRC_CRISTALINA_CF_SEC_20221231.xlsx]CF PS'!</v>
      </c>
      <c r="G800" s="6" t="s">
        <v>36</v>
      </c>
      <c r="H800" s="1">
        <f>IF(A800&lt;&gt;A670,36,H670+1)</f>
        <v>36</v>
      </c>
      <c r="I800" s="1" t="str">
        <f t="shared" si="119"/>
        <v>='C:\Users\jaime.benazar\Quorum Business Solutions\Ecopetrol Prometeo - Documents\Planning Space Implementation\3. Analysis &amp; Design\Design\FC22\DRR Jaime\Por presentar a ECP\Cantagallo\Cristalina\[VRC_CRISTALINA_CF_SEC_20221231.xlsx]CF PS'!$BT$36</v>
      </c>
      <c r="J800" s="1" t="s">
        <v>462</v>
      </c>
    </row>
    <row r="801" spans="1:10" x14ac:dyDescent="0.25">
      <c r="A801" s="6" t="s">
        <v>34</v>
      </c>
      <c r="B801" s="6">
        <f>+B800+1</f>
        <v>2024</v>
      </c>
      <c r="C801" s="1" t="s">
        <v>8</v>
      </c>
      <c r="D801" s="2" t="s">
        <v>128</v>
      </c>
      <c r="E801" s="9" t="str">
        <f t="shared" si="118"/>
        <v>PS'!</v>
      </c>
      <c r="F801" s="5" t="str">
        <f t="shared" si="182"/>
        <v>C:\Users\jaime.benazar\Quorum Business Solutions\Ecopetrol Prometeo - Documents\Planning Space Implementation\3. Analysis &amp; Design\Design\FC22\DRR Jaime\Por presentar a ECP\Cantagallo\Cristalina\[VRC_CRISTALINA_CF_SEC_20221231.xlsx]CF PS'!</v>
      </c>
      <c r="G801" s="6" t="s">
        <v>36</v>
      </c>
      <c r="H801" s="1">
        <f t="shared" si="120"/>
        <v>37</v>
      </c>
      <c r="I801" s="1" t="str">
        <f t="shared" si="119"/>
        <v>='C:\Users\jaime.benazar\Quorum Business Solutions\Ecopetrol Prometeo - Documents\Planning Space Implementation\3. Analysis &amp; Design\Design\FC22\DRR Jaime\Por presentar a ECP\Cantagallo\Cristalina\[VRC_CRISTALINA_CF_SEC_20221231.xlsx]CF PS'!$BT$37</v>
      </c>
      <c r="J801" s="1" t="s">
        <v>463</v>
      </c>
    </row>
    <row r="802" spans="1:10" x14ac:dyDescent="0.25">
      <c r="A802" s="6" t="s">
        <v>34</v>
      </c>
      <c r="B802" s="6">
        <f t="shared" ref="B802:B813" si="183">+B801+1</f>
        <v>2025</v>
      </c>
      <c r="C802" s="1" t="s">
        <v>8</v>
      </c>
      <c r="D802" s="2" t="s">
        <v>128</v>
      </c>
      <c r="E802" s="9" t="str">
        <f t="shared" si="118"/>
        <v>PS'!</v>
      </c>
      <c r="F802" s="5" t="str">
        <f t="shared" si="182"/>
        <v>C:\Users\jaime.benazar\Quorum Business Solutions\Ecopetrol Prometeo - Documents\Planning Space Implementation\3. Analysis &amp; Design\Design\FC22\DRR Jaime\Por presentar a ECP\Cantagallo\Cristalina\[VRC_CRISTALINA_CF_SEC_20221231.xlsx]CF PS'!</v>
      </c>
      <c r="G802" s="6" t="s">
        <v>36</v>
      </c>
      <c r="H802" s="1">
        <f t="shared" si="120"/>
        <v>38</v>
      </c>
      <c r="I802" s="1" t="str">
        <f t="shared" si="119"/>
        <v>='C:\Users\jaime.benazar\Quorum Business Solutions\Ecopetrol Prometeo - Documents\Planning Space Implementation\3. Analysis &amp; Design\Design\FC22\DRR Jaime\Por presentar a ECP\Cantagallo\Cristalina\[VRC_CRISTALINA_CF_SEC_20221231.xlsx]CF PS'!$BT$38</v>
      </c>
      <c r="J802" s="1" t="s">
        <v>464</v>
      </c>
    </row>
    <row r="803" spans="1:10" x14ac:dyDescent="0.25">
      <c r="A803" s="6" t="s">
        <v>34</v>
      </c>
      <c r="B803" s="6">
        <f t="shared" si="183"/>
        <v>2026</v>
      </c>
      <c r="C803" s="1" t="s">
        <v>8</v>
      </c>
      <c r="D803" s="2" t="s">
        <v>128</v>
      </c>
      <c r="E803" s="9" t="str">
        <f t="shared" si="118"/>
        <v>PS'!</v>
      </c>
      <c r="F803" s="5" t="str">
        <f t="shared" si="182"/>
        <v>C:\Users\jaime.benazar\Quorum Business Solutions\Ecopetrol Prometeo - Documents\Planning Space Implementation\3. Analysis &amp; Design\Design\FC22\DRR Jaime\Por presentar a ECP\Cantagallo\Cristalina\[VRC_CRISTALINA_CF_SEC_20221231.xlsx]CF PS'!</v>
      </c>
      <c r="G803" s="6" t="s">
        <v>36</v>
      </c>
      <c r="H803" s="1">
        <f t="shared" si="120"/>
        <v>39</v>
      </c>
      <c r="I803" s="1" t="str">
        <f t="shared" si="119"/>
        <v>='C:\Users\jaime.benazar\Quorum Business Solutions\Ecopetrol Prometeo - Documents\Planning Space Implementation\3. Analysis &amp; Design\Design\FC22\DRR Jaime\Por presentar a ECP\Cantagallo\Cristalina\[VRC_CRISTALINA_CF_SEC_20221231.xlsx]CF PS'!$BT$39</v>
      </c>
      <c r="J803" s="1" t="s">
        <v>465</v>
      </c>
    </row>
    <row r="804" spans="1:10" x14ac:dyDescent="0.25">
      <c r="A804" s="6" t="s">
        <v>34</v>
      </c>
      <c r="B804" s="6">
        <f t="shared" si="183"/>
        <v>2027</v>
      </c>
      <c r="C804" s="1" t="s">
        <v>8</v>
      </c>
      <c r="D804" s="2" t="s">
        <v>128</v>
      </c>
      <c r="E804" s="9" t="str">
        <f t="shared" si="118"/>
        <v>PS'!</v>
      </c>
      <c r="F804" s="5" t="str">
        <f t="shared" si="182"/>
        <v>C:\Users\jaime.benazar\Quorum Business Solutions\Ecopetrol Prometeo - Documents\Planning Space Implementation\3. Analysis &amp; Design\Design\FC22\DRR Jaime\Por presentar a ECP\Cantagallo\Cristalina\[VRC_CRISTALINA_CF_SEC_20221231.xlsx]CF PS'!</v>
      </c>
      <c r="G804" s="6" t="s">
        <v>36</v>
      </c>
      <c r="H804" s="1">
        <f t="shared" si="120"/>
        <v>40</v>
      </c>
      <c r="I804" s="1" t="str">
        <f t="shared" si="119"/>
        <v>='C:\Users\jaime.benazar\Quorum Business Solutions\Ecopetrol Prometeo - Documents\Planning Space Implementation\3. Analysis &amp; Design\Design\FC22\DRR Jaime\Por presentar a ECP\Cantagallo\Cristalina\[VRC_CRISTALINA_CF_SEC_20221231.xlsx]CF PS'!$BT$40</v>
      </c>
      <c r="J804" s="1" t="s">
        <v>466</v>
      </c>
    </row>
    <row r="805" spans="1:10" x14ac:dyDescent="0.25">
      <c r="A805" s="6" t="s">
        <v>34</v>
      </c>
      <c r="B805" s="6">
        <f t="shared" si="183"/>
        <v>2028</v>
      </c>
      <c r="C805" s="1" t="s">
        <v>8</v>
      </c>
      <c r="D805" s="2" t="s">
        <v>128</v>
      </c>
      <c r="E805" s="9" t="str">
        <f t="shared" si="118"/>
        <v>PS'!</v>
      </c>
      <c r="F805" s="5" t="str">
        <f t="shared" si="182"/>
        <v>C:\Users\jaime.benazar\Quorum Business Solutions\Ecopetrol Prometeo - Documents\Planning Space Implementation\3. Analysis &amp; Design\Design\FC22\DRR Jaime\Por presentar a ECP\Cantagallo\Cristalina\[VRC_CRISTALINA_CF_SEC_20221231.xlsx]CF PS'!</v>
      </c>
      <c r="G805" s="6" t="s">
        <v>36</v>
      </c>
      <c r="H805" s="1">
        <f t="shared" si="120"/>
        <v>41</v>
      </c>
      <c r="I805" s="1" t="str">
        <f t="shared" si="119"/>
        <v>='C:\Users\jaime.benazar\Quorum Business Solutions\Ecopetrol Prometeo - Documents\Planning Space Implementation\3. Analysis &amp; Design\Design\FC22\DRR Jaime\Por presentar a ECP\Cantagallo\Cristalina\[VRC_CRISTALINA_CF_SEC_20221231.xlsx]CF PS'!$BT$41</v>
      </c>
      <c r="J805" s="1" t="s">
        <v>467</v>
      </c>
    </row>
    <row r="806" spans="1:10" x14ac:dyDescent="0.25">
      <c r="A806" s="6" t="s">
        <v>34</v>
      </c>
      <c r="B806" s="6">
        <f t="shared" si="183"/>
        <v>2029</v>
      </c>
      <c r="C806" s="1" t="s">
        <v>8</v>
      </c>
      <c r="D806" s="2" t="s">
        <v>128</v>
      </c>
      <c r="E806" s="9" t="str">
        <f t="shared" si="118"/>
        <v>PS'!</v>
      </c>
      <c r="F806" s="5" t="str">
        <f t="shared" si="182"/>
        <v>C:\Users\jaime.benazar\Quorum Business Solutions\Ecopetrol Prometeo - Documents\Planning Space Implementation\3. Analysis &amp; Design\Design\FC22\DRR Jaime\Por presentar a ECP\Cantagallo\Cristalina\[VRC_CRISTALINA_CF_SEC_20221231.xlsx]CF PS'!</v>
      </c>
      <c r="G806" s="6" t="s">
        <v>36</v>
      </c>
      <c r="H806" s="1">
        <f t="shared" si="120"/>
        <v>42</v>
      </c>
      <c r="I806" s="1" t="str">
        <f t="shared" si="119"/>
        <v>='C:\Users\jaime.benazar\Quorum Business Solutions\Ecopetrol Prometeo - Documents\Planning Space Implementation\3. Analysis &amp; Design\Design\FC22\DRR Jaime\Por presentar a ECP\Cantagallo\Cristalina\[VRC_CRISTALINA_CF_SEC_20221231.xlsx]CF PS'!$BT$42</v>
      </c>
      <c r="J806" s="1" t="s">
        <v>468</v>
      </c>
    </row>
    <row r="807" spans="1:10" x14ac:dyDescent="0.25">
      <c r="A807" s="6" t="s">
        <v>34</v>
      </c>
      <c r="B807" s="6">
        <f t="shared" si="183"/>
        <v>2030</v>
      </c>
      <c r="C807" s="1" t="s">
        <v>8</v>
      </c>
      <c r="D807" s="2" t="s">
        <v>128</v>
      </c>
      <c r="E807" s="9" t="str">
        <f t="shared" si="118"/>
        <v>PS'!</v>
      </c>
      <c r="F807" s="5" t="str">
        <f t="shared" si="182"/>
        <v>C:\Users\jaime.benazar\Quorum Business Solutions\Ecopetrol Prometeo - Documents\Planning Space Implementation\3. Analysis &amp; Design\Design\FC22\DRR Jaime\Por presentar a ECP\Cantagallo\Cristalina\[VRC_CRISTALINA_CF_SEC_20221231.xlsx]CF PS'!</v>
      </c>
      <c r="G807" s="6" t="s">
        <v>36</v>
      </c>
      <c r="H807" s="1">
        <f t="shared" si="120"/>
        <v>43</v>
      </c>
      <c r="I807" s="1" t="str">
        <f t="shared" si="119"/>
        <v>='C:\Users\jaime.benazar\Quorum Business Solutions\Ecopetrol Prometeo - Documents\Planning Space Implementation\3. Analysis &amp; Design\Design\FC22\DRR Jaime\Por presentar a ECP\Cantagallo\Cristalina\[VRC_CRISTALINA_CF_SEC_20221231.xlsx]CF PS'!$BT$43</v>
      </c>
      <c r="J807" s="1" t="s">
        <v>469</v>
      </c>
    </row>
    <row r="808" spans="1:10" x14ac:dyDescent="0.25">
      <c r="A808" s="6" t="s">
        <v>34</v>
      </c>
      <c r="B808" s="6">
        <f t="shared" si="183"/>
        <v>2031</v>
      </c>
      <c r="C808" s="1" t="s">
        <v>8</v>
      </c>
      <c r="D808" s="2" t="s">
        <v>128</v>
      </c>
      <c r="E808" s="9" t="str">
        <f t="shared" si="118"/>
        <v>PS'!</v>
      </c>
      <c r="F808" s="5" t="str">
        <f t="shared" si="182"/>
        <v>C:\Users\jaime.benazar\Quorum Business Solutions\Ecopetrol Prometeo - Documents\Planning Space Implementation\3. Analysis &amp; Design\Design\FC22\DRR Jaime\Por presentar a ECP\Cantagallo\Cristalina\[VRC_CRISTALINA_CF_SEC_20221231.xlsx]CF PS'!</v>
      </c>
      <c r="G808" s="6" t="s">
        <v>36</v>
      </c>
      <c r="H808" s="1">
        <f t="shared" si="120"/>
        <v>44</v>
      </c>
      <c r="I808" s="1" t="str">
        <f t="shared" si="119"/>
        <v>='C:\Users\jaime.benazar\Quorum Business Solutions\Ecopetrol Prometeo - Documents\Planning Space Implementation\3. Analysis &amp; Design\Design\FC22\DRR Jaime\Por presentar a ECP\Cantagallo\Cristalina\[VRC_CRISTALINA_CF_SEC_20221231.xlsx]CF PS'!$BT$44</v>
      </c>
      <c r="J808" s="1" t="s">
        <v>470</v>
      </c>
    </row>
    <row r="809" spans="1:10" x14ac:dyDescent="0.25">
      <c r="A809" s="6" t="s">
        <v>34</v>
      </c>
      <c r="B809" s="6">
        <f t="shared" si="183"/>
        <v>2032</v>
      </c>
      <c r="C809" s="1" t="s">
        <v>8</v>
      </c>
      <c r="D809" s="2" t="s">
        <v>128</v>
      </c>
      <c r="E809" s="9" t="str">
        <f t="shared" si="118"/>
        <v>PS'!</v>
      </c>
      <c r="F809" s="5" t="str">
        <f t="shared" si="182"/>
        <v>C:\Users\jaime.benazar\Quorum Business Solutions\Ecopetrol Prometeo - Documents\Planning Space Implementation\3. Analysis &amp; Design\Design\FC22\DRR Jaime\Por presentar a ECP\Cantagallo\Cristalina\[VRC_CRISTALINA_CF_SEC_20221231.xlsx]CF PS'!</v>
      </c>
      <c r="G809" s="6" t="s">
        <v>36</v>
      </c>
      <c r="H809" s="1">
        <f t="shared" si="120"/>
        <v>45</v>
      </c>
      <c r="I809" s="1" t="str">
        <f t="shared" si="119"/>
        <v>='C:\Users\jaime.benazar\Quorum Business Solutions\Ecopetrol Prometeo - Documents\Planning Space Implementation\3. Analysis &amp; Design\Design\FC22\DRR Jaime\Por presentar a ECP\Cantagallo\Cristalina\[VRC_CRISTALINA_CF_SEC_20221231.xlsx]CF PS'!$BT$45</v>
      </c>
      <c r="J809" s="1" t="s">
        <v>471</v>
      </c>
    </row>
    <row r="810" spans="1:10" x14ac:dyDescent="0.25">
      <c r="A810" s="6" t="s">
        <v>34</v>
      </c>
      <c r="B810" s="6">
        <f t="shared" si="183"/>
        <v>2033</v>
      </c>
      <c r="C810" s="1" t="s">
        <v>8</v>
      </c>
      <c r="D810" s="2" t="s">
        <v>128</v>
      </c>
      <c r="E810" s="9" t="str">
        <f t="shared" si="118"/>
        <v>PS'!</v>
      </c>
      <c r="F810" s="5" t="str">
        <f t="shared" si="182"/>
        <v>C:\Users\jaime.benazar\Quorum Business Solutions\Ecopetrol Prometeo - Documents\Planning Space Implementation\3. Analysis &amp; Design\Design\FC22\DRR Jaime\Por presentar a ECP\Cantagallo\Cristalina\[VRC_CRISTALINA_CF_SEC_20221231.xlsx]CF PS'!</v>
      </c>
      <c r="G810" s="6" t="s">
        <v>36</v>
      </c>
      <c r="H810" s="1">
        <f t="shared" si="120"/>
        <v>46</v>
      </c>
      <c r="I810" s="1" t="str">
        <f t="shared" si="119"/>
        <v>='C:\Users\jaime.benazar\Quorum Business Solutions\Ecopetrol Prometeo - Documents\Planning Space Implementation\3. Analysis &amp; Design\Design\FC22\DRR Jaime\Por presentar a ECP\Cantagallo\Cristalina\[VRC_CRISTALINA_CF_SEC_20221231.xlsx]CF PS'!$BT$46</v>
      </c>
      <c r="J810" s="1" t="s">
        <v>472</v>
      </c>
    </row>
    <row r="811" spans="1:10" x14ac:dyDescent="0.25">
      <c r="A811" s="6" t="s">
        <v>34</v>
      </c>
      <c r="B811" s="6">
        <f t="shared" si="183"/>
        <v>2034</v>
      </c>
      <c r="C811" s="1" t="s">
        <v>8</v>
      </c>
      <c r="D811" s="2" t="s">
        <v>128</v>
      </c>
      <c r="E811" s="9" t="str">
        <f t="shared" si="118"/>
        <v>PS'!</v>
      </c>
      <c r="F811" s="5" t="str">
        <f t="shared" si="182"/>
        <v>C:\Users\jaime.benazar\Quorum Business Solutions\Ecopetrol Prometeo - Documents\Planning Space Implementation\3. Analysis &amp; Design\Design\FC22\DRR Jaime\Por presentar a ECP\Cantagallo\Cristalina\[VRC_CRISTALINA_CF_SEC_20221231.xlsx]CF PS'!</v>
      </c>
      <c r="G811" s="6" t="s">
        <v>36</v>
      </c>
      <c r="H811" s="1">
        <f t="shared" si="120"/>
        <v>47</v>
      </c>
      <c r="I811" s="1" t="str">
        <f t="shared" si="119"/>
        <v>='C:\Users\jaime.benazar\Quorum Business Solutions\Ecopetrol Prometeo - Documents\Planning Space Implementation\3. Analysis &amp; Design\Design\FC22\DRR Jaime\Por presentar a ECP\Cantagallo\Cristalina\[VRC_CRISTALINA_CF_SEC_20221231.xlsx]CF PS'!$BT$47</v>
      </c>
      <c r="J811" s="1" t="s">
        <v>473</v>
      </c>
    </row>
    <row r="812" spans="1:10" x14ac:dyDescent="0.25">
      <c r="A812" s="6" t="s">
        <v>34</v>
      </c>
      <c r="B812" s="6">
        <f t="shared" si="183"/>
        <v>2035</v>
      </c>
      <c r="C812" s="1" t="s">
        <v>8</v>
      </c>
      <c r="D812" s="2" t="s">
        <v>128</v>
      </c>
      <c r="E812" s="9" t="str">
        <f t="shared" si="118"/>
        <v>PS'!</v>
      </c>
      <c r="F812" s="5" t="str">
        <f t="shared" si="182"/>
        <v>C:\Users\jaime.benazar\Quorum Business Solutions\Ecopetrol Prometeo - Documents\Planning Space Implementation\3. Analysis &amp; Design\Design\FC22\DRR Jaime\Por presentar a ECP\Cantagallo\Cristalina\[VRC_CRISTALINA_CF_SEC_20221231.xlsx]CF PS'!</v>
      </c>
      <c r="G812" s="6" t="s">
        <v>36</v>
      </c>
      <c r="H812" s="1">
        <f t="shared" si="120"/>
        <v>48</v>
      </c>
      <c r="I812" s="1" t="str">
        <f t="shared" si="119"/>
        <v>='C:\Users\jaime.benazar\Quorum Business Solutions\Ecopetrol Prometeo - Documents\Planning Space Implementation\3. Analysis &amp; Design\Design\FC22\DRR Jaime\Por presentar a ECP\Cantagallo\Cristalina\[VRC_CRISTALINA_CF_SEC_20221231.xlsx]CF PS'!$BT$48</v>
      </c>
      <c r="J812" s="1" t="s">
        <v>474</v>
      </c>
    </row>
    <row r="813" spans="1:10" x14ac:dyDescent="0.25">
      <c r="A813" s="6" t="s">
        <v>34</v>
      </c>
      <c r="B813" s="6">
        <f t="shared" si="183"/>
        <v>2036</v>
      </c>
      <c r="C813" s="1" t="s">
        <v>8</v>
      </c>
      <c r="D813" s="2" t="s">
        <v>128</v>
      </c>
      <c r="E813" s="9" t="str">
        <f t="shared" si="118"/>
        <v>PS'!</v>
      </c>
      <c r="F813" s="5" t="str">
        <f t="shared" si="182"/>
        <v>C:\Users\jaime.benazar\Quorum Business Solutions\Ecopetrol Prometeo - Documents\Planning Space Implementation\3. Analysis &amp; Design\Design\FC22\DRR Jaime\Por presentar a ECP\Cantagallo\Cristalina\[VRC_CRISTALINA_CF_SEC_20221231.xlsx]CF PS'!</v>
      </c>
      <c r="G813" s="6" t="s">
        <v>36</v>
      </c>
      <c r="H813" s="1">
        <f t="shared" si="120"/>
        <v>49</v>
      </c>
      <c r="I813" s="1" t="str">
        <f t="shared" si="119"/>
        <v>='C:\Users\jaime.benazar\Quorum Business Solutions\Ecopetrol Prometeo - Documents\Planning Space Implementation\3. Analysis &amp; Design\Design\FC22\DRR Jaime\Por presentar a ECP\Cantagallo\Cristalina\[VRC_CRISTALINA_CF_SEC_20221231.xlsx]CF PS'!$BT$49</v>
      </c>
      <c r="J813" s="1" t="s">
        <v>475</v>
      </c>
    </row>
    <row r="814" spans="1:10" x14ac:dyDescent="0.25">
      <c r="A814" s="6" t="s">
        <v>34</v>
      </c>
      <c r="B814" s="6">
        <f>+B813+1</f>
        <v>2037</v>
      </c>
      <c r="C814" s="1" t="s">
        <v>8</v>
      </c>
      <c r="D814" s="2" t="s">
        <v>128</v>
      </c>
      <c r="E814" s="9" t="str">
        <f t="shared" si="118"/>
        <v>PS'!</v>
      </c>
      <c r="F814" s="5" t="str">
        <f t="shared" si="182"/>
        <v>C:\Users\jaime.benazar\Quorum Business Solutions\Ecopetrol Prometeo - Documents\Planning Space Implementation\3. Analysis &amp; Design\Design\FC22\DRR Jaime\Por presentar a ECP\Cantagallo\Cristalina\[VRC_CRISTALINA_CF_SEC_20221231.xlsx]CF PS'!</v>
      </c>
      <c r="G814" s="6" t="s">
        <v>36</v>
      </c>
      <c r="H814" s="1">
        <f t="shared" si="120"/>
        <v>50</v>
      </c>
      <c r="I814" s="1" t="str">
        <f t="shared" si="119"/>
        <v>='C:\Users\jaime.benazar\Quorum Business Solutions\Ecopetrol Prometeo - Documents\Planning Space Implementation\3. Analysis &amp; Design\Design\FC22\DRR Jaime\Por presentar a ECP\Cantagallo\Cristalina\[VRC_CRISTALINA_CF_SEC_20221231.xlsx]CF PS'!$BT$50</v>
      </c>
      <c r="J814" s="1" t="s">
        <v>476</v>
      </c>
    </row>
    <row r="815" spans="1:10" x14ac:dyDescent="0.25">
      <c r="A815" s="6" t="s">
        <v>34</v>
      </c>
      <c r="B815" s="6">
        <f t="shared" ref="B815:B817" si="184">+B814+1</f>
        <v>2038</v>
      </c>
      <c r="C815" s="1" t="s">
        <v>8</v>
      </c>
      <c r="D815" s="2" t="s">
        <v>128</v>
      </c>
      <c r="E815" s="9" t="str">
        <f t="shared" si="118"/>
        <v>PS'!</v>
      </c>
      <c r="F815" s="5" t="str">
        <f t="shared" si="182"/>
        <v>C:\Users\jaime.benazar\Quorum Business Solutions\Ecopetrol Prometeo - Documents\Planning Space Implementation\3. Analysis &amp; Design\Design\FC22\DRR Jaime\Por presentar a ECP\Cantagallo\Cristalina\[VRC_CRISTALINA_CF_SEC_20221231.xlsx]CF PS'!</v>
      </c>
      <c r="G815" s="6" t="s">
        <v>36</v>
      </c>
      <c r="H815" s="1">
        <f t="shared" si="120"/>
        <v>51</v>
      </c>
      <c r="I815" s="1" t="str">
        <f t="shared" si="119"/>
        <v>='C:\Users\jaime.benazar\Quorum Business Solutions\Ecopetrol Prometeo - Documents\Planning Space Implementation\3. Analysis &amp; Design\Design\FC22\DRR Jaime\Por presentar a ECP\Cantagallo\Cristalina\[VRC_CRISTALINA_CF_SEC_20221231.xlsx]CF PS'!$BT$51</v>
      </c>
      <c r="J815" s="1" t="s">
        <v>477</v>
      </c>
    </row>
    <row r="816" spans="1:10" x14ac:dyDescent="0.25">
      <c r="A816" s="6" t="s">
        <v>34</v>
      </c>
      <c r="B816" s="6">
        <f t="shared" si="184"/>
        <v>2039</v>
      </c>
      <c r="C816" s="1" t="s">
        <v>8</v>
      </c>
      <c r="D816" s="2" t="s">
        <v>128</v>
      </c>
      <c r="E816" s="9" t="str">
        <f t="shared" si="118"/>
        <v>PS'!</v>
      </c>
      <c r="F816" s="5" t="str">
        <f t="shared" si="182"/>
        <v>C:\Users\jaime.benazar\Quorum Business Solutions\Ecopetrol Prometeo - Documents\Planning Space Implementation\3. Analysis &amp; Design\Design\FC22\DRR Jaime\Por presentar a ECP\Cantagallo\Cristalina\[VRC_CRISTALINA_CF_SEC_20221231.xlsx]CF PS'!</v>
      </c>
      <c r="G816" s="6" t="s">
        <v>36</v>
      </c>
      <c r="H816" s="1">
        <f t="shared" si="120"/>
        <v>52</v>
      </c>
      <c r="I816" s="1" t="str">
        <f t="shared" si="119"/>
        <v>='C:\Users\jaime.benazar\Quorum Business Solutions\Ecopetrol Prometeo - Documents\Planning Space Implementation\3. Analysis &amp; Design\Design\FC22\DRR Jaime\Por presentar a ECP\Cantagallo\Cristalina\[VRC_CRISTALINA_CF_SEC_20221231.xlsx]CF PS'!$BT$52</v>
      </c>
      <c r="J816" s="1" t="s">
        <v>478</v>
      </c>
    </row>
    <row r="817" spans="1:10" x14ac:dyDescent="0.25">
      <c r="A817" s="6" t="s">
        <v>34</v>
      </c>
      <c r="B817" s="6">
        <f t="shared" si="184"/>
        <v>2040</v>
      </c>
      <c r="C817" s="1" t="s">
        <v>8</v>
      </c>
      <c r="D817" s="2" t="s">
        <v>128</v>
      </c>
      <c r="E817" s="9" t="str">
        <f t="shared" si="118"/>
        <v>PS'!</v>
      </c>
      <c r="F817" s="5" t="str">
        <f t="shared" si="182"/>
        <v>C:\Users\jaime.benazar\Quorum Business Solutions\Ecopetrol Prometeo - Documents\Planning Space Implementation\3. Analysis &amp; Design\Design\FC22\DRR Jaime\Por presentar a ECP\Cantagallo\Cristalina\[VRC_CRISTALINA_CF_SEC_20221231.xlsx]CF PS'!</v>
      </c>
      <c r="G817" s="6" t="s">
        <v>36</v>
      </c>
      <c r="H817" s="1">
        <f t="shared" si="120"/>
        <v>53</v>
      </c>
      <c r="I817" s="1" t="str">
        <f t="shared" si="119"/>
        <v>='C:\Users\jaime.benazar\Quorum Business Solutions\Ecopetrol Prometeo - Documents\Planning Space Implementation\3. Analysis &amp; Design\Design\FC22\DRR Jaime\Por presentar a ECP\Cantagallo\Cristalina\[VRC_CRISTALINA_CF_SEC_20221231.xlsx]CF PS'!$BT$53</v>
      </c>
      <c r="J817" s="1" t="s">
        <v>479</v>
      </c>
    </row>
    <row r="818" spans="1:10" x14ac:dyDescent="0.25">
      <c r="A818" s="6" t="s">
        <v>34</v>
      </c>
      <c r="B818" s="6">
        <f>+B817+1</f>
        <v>2041</v>
      </c>
      <c r="C818" s="1" t="s">
        <v>8</v>
      </c>
      <c r="D818" s="2" t="s">
        <v>128</v>
      </c>
      <c r="E818" s="9" t="str">
        <f t="shared" si="118"/>
        <v>PS'!</v>
      </c>
      <c r="F818" s="5" t="str">
        <f t="shared" si="182"/>
        <v>C:\Users\jaime.benazar\Quorum Business Solutions\Ecopetrol Prometeo - Documents\Planning Space Implementation\3. Analysis &amp; Design\Design\FC22\DRR Jaime\Por presentar a ECP\Cantagallo\Cristalina\[VRC_CRISTALINA_CF_SEC_20221231.xlsx]CF PS'!</v>
      </c>
      <c r="G818" s="6" t="s">
        <v>36</v>
      </c>
      <c r="H818" s="1">
        <f t="shared" si="120"/>
        <v>54</v>
      </c>
      <c r="I818" s="1" t="str">
        <f t="shared" si="119"/>
        <v>='C:\Users\jaime.benazar\Quorum Business Solutions\Ecopetrol Prometeo - Documents\Planning Space Implementation\3. Analysis &amp; Design\Design\FC22\DRR Jaime\Por presentar a ECP\Cantagallo\Cristalina\[VRC_CRISTALINA_CF_SEC_20221231.xlsx]CF PS'!$BT$54</v>
      </c>
      <c r="J818" s="1" t="s">
        <v>480</v>
      </c>
    </row>
    <row r="819" spans="1:10" x14ac:dyDescent="0.25">
      <c r="A819" s="6" t="s">
        <v>34</v>
      </c>
      <c r="B819" s="6">
        <f t="shared" ref="B819:B820" si="185">+B818+1</f>
        <v>2042</v>
      </c>
      <c r="C819" s="1" t="s">
        <v>8</v>
      </c>
      <c r="D819" s="2" t="s">
        <v>128</v>
      </c>
      <c r="E819" s="9" t="str">
        <f t="shared" si="118"/>
        <v>PS'!</v>
      </c>
      <c r="F819" s="5" t="str">
        <f t="shared" si="182"/>
        <v>C:\Users\jaime.benazar\Quorum Business Solutions\Ecopetrol Prometeo - Documents\Planning Space Implementation\3. Analysis &amp; Design\Design\FC22\DRR Jaime\Por presentar a ECP\Cantagallo\Cristalina\[VRC_CRISTALINA_CF_SEC_20221231.xlsx]CF PS'!</v>
      </c>
      <c r="G819" s="6" t="s">
        <v>36</v>
      </c>
      <c r="H819" s="1">
        <f t="shared" si="120"/>
        <v>55</v>
      </c>
      <c r="I819" s="1" t="str">
        <f t="shared" si="119"/>
        <v>='C:\Users\jaime.benazar\Quorum Business Solutions\Ecopetrol Prometeo - Documents\Planning Space Implementation\3. Analysis &amp; Design\Design\FC22\DRR Jaime\Por presentar a ECP\Cantagallo\Cristalina\[VRC_CRISTALINA_CF_SEC_20221231.xlsx]CF PS'!$BT$55</v>
      </c>
      <c r="J819" s="1" t="s">
        <v>481</v>
      </c>
    </row>
    <row r="820" spans="1:10" x14ac:dyDescent="0.25">
      <c r="A820" s="6" t="s">
        <v>34</v>
      </c>
      <c r="B820" s="6">
        <f t="shared" si="185"/>
        <v>2043</v>
      </c>
      <c r="C820" s="1" t="s">
        <v>8</v>
      </c>
      <c r="D820" s="2" t="s">
        <v>128</v>
      </c>
      <c r="E820" s="9" t="str">
        <f t="shared" si="118"/>
        <v>PS'!</v>
      </c>
      <c r="F820" s="5" t="str">
        <f t="shared" si="182"/>
        <v>C:\Users\jaime.benazar\Quorum Business Solutions\Ecopetrol Prometeo - Documents\Planning Space Implementation\3. Analysis &amp; Design\Design\FC22\DRR Jaime\Por presentar a ECP\Cantagallo\Cristalina\[VRC_CRISTALINA_CF_SEC_20221231.xlsx]CF PS'!</v>
      </c>
      <c r="G820" s="6" t="s">
        <v>36</v>
      </c>
      <c r="H820" s="1">
        <f t="shared" si="120"/>
        <v>56</v>
      </c>
      <c r="I820" s="1" t="str">
        <f t="shared" si="119"/>
        <v>='C:\Users\jaime.benazar\Quorum Business Solutions\Ecopetrol Prometeo - Documents\Planning Space Implementation\3. Analysis &amp; Design\Design\FC22\DRR Jaime\Por presentar a ECP\Cantagallo\Cristalina\[VRC_CRISTALINA_CF_SEC_20221231.xlsx]CF PS'!$BT$56</v>
      </c>
      <c r="J820" s="1" t="s">
        <v>482</v>
      </c>
    </row>
    <row r="821" spans="1:10" x14ac:dyDescent="0.25">
      <c r="A821" s="6" t="s">
        <v>34</v>
      </c>
      <c r="B821" s="6">
        <f>+B820+1</f>
        <v>2044</v>
      </c>
      <c r="C821" s="1" t="s">
        <v>8</v>
      </c>
      <c r="D821" s="2" t="s">
        <v>128</v>
      </c>
      <c r="E821" s="9" t="str">
        <f t="shared" ref="E821:E836" si="186">_xlfn.CONCAT(A821,"'!")</f>
        <v>PS'!</v>
      </c>
      <c r="F821" s="5" t="str">
        <f t="shared" ref="F821:F836" si="187">_xlfn.CONCAT(D821," ",E821)</f>
        <v>C:\Users\jaime.benazar\Quorum Business Solutions\Ecopetrol Prometeo - Documents\Planning Space Implementation\3. Analysis &amp; Design\Design\FC22\DRR Jaime\Por presentar a ECP\Cantagallo\Cristalina\[VRC_CRISTALINA_CF_SEC_20221231.xlsx]CF PS'!</v>
      </c>
      <c r="G821" s="6" t="s">
        <v>36</v>
      </c>
      <c r="H821" s="1">
        <f t="shared" ref="H821:H836" si="188">IF(A821&lt;&gt;A820,36,H820+1)</f>
        <v>57</v>
      </c>
      <c r="I821" s="1" t="str">
        <f t="shared" ref="I821:I836" si="189">_xlfn.CONCAT("='",F821:H821)</f>
        <v>='C:\Users\jaime.benazar\Quorum Business Solutions\Ecopetrol Prometeo - Documents\Planning Space Implementation\3. Analysis &amp; Design\Design\FC22\DRR Jaime\Por presentar a ECP\Cantagallo\Cristalina\[VRC_CRISTALINA_CF_SEC_20221231.xlsx]CF PS'!$BT$57</v>
      </c>
      <c r="J821" s="1" t="s">
        <v>483</v>
      </c>
    </row>
    <row r="822" spans="1:10" x14ac:dyDescent="0.25">
      <c r="A822" s="6" t="s">
        <v>34</v>
      </c>
      <c r="B822" s="6">
        <f t="shared" ref="B822:B836" si="190">+B821+1</f>
        <v>2045</v>
      </c>
      <c r="C822" s="1" t="s">
        <v>8</v>
      </c>
      <c r="D822" s="2" t="s">
        <v>128</v>
      </c>
      <c r="E822" s="9" t="str">
        <f t="shared" si="186"/>
        <v>PS'!</v>
      </c>
      <c r="F822" s="5" t="str">
        <f t="shared" si="187"/>
        <v>C:\Users\jaime.benazar\Quorum Business Solutions\Ecopetrol Prometeo - Documents\Planning Space Implementation\3. Analysis &amp; Design\Design\FC22\DRR Jaime\Por presentar a ECP\Cantagallo\Cristalina\[VRC_CRISTALINA_CF_SEC_20221231.xlsx]CF PS'!</v>
      </c>
      <c r="G822" s="6" t="s">
        <v>36</v>
      </c>
      <c r="H822" s="1">
        <f t="shared" si="188"/>
        <v>58</v>
      </c>
      <c r="I822" s="1" t="str">
        <f t="shared" si="189"/>
        <v>='C:\Users\jaime.benazar\Quorum Business Solutions\Ecopetrol Prometeo - Documents\Planning Space Implementation\3. Analysis &amp; Design\Design\FC22\DRR Jaime\Por presentar a ECP\Cantagallo\Cristalina\[VRC_CRISTALINA_CF_SEC_20221231.xlsx]CF PS'!$BT$58</v>
      </c>
      <c r="J822" s="1" t="s">
        <v>484</v>
      </c>
    </row>
    <row r="823" spans="1:10" x14ac:dyDescent="0.25">
      <c r="A823" s="6" t="s">
        <v>34</v>
      </c>
      <c r="B823" s="6">
        <f t="shared" si="190"/>
        <v>2046</v>
      </c>
      <c r="C823" s="1" t="s">
        <v>8</v>
      </c>
      <c r="D823" s="2" t="s">
        <v>128</v>
      </c>
      <c r="E823" s="9" t="str">
        <f t="shared" si="186"/>
        <v>PS'!</v>
      </c>
      <c r="F823" s="5" t="str">
        <f t="shared" si="187"/>
        <v>C:\Users\jaime.benazar\Quorum Business Solutions\Ecopetrol Prometeo - Documents\Planning Space Implementation\3. Analysis &amp; Design\Design\FC22\DRR Jaime\Por presentar a ECP\Cantagallo\Cristalina\[VRC_CRISTALINA_CF_SEC_20221231.xlsx]CF PS'!</v>
      </c>
      <c r="G823" s="6" t="s">
        <v>36</v>
      </c>
      <c r="H823" s="1">
        <f t="shared" si="188"/>
        <v>59</v>
      </c>
      <c r="I823" s="1" t="str">
        <f t="shared" si="189"/>
        <v>='C:\Users\jaime.benazar\Quorum Business Solutions\Ecopetrol Prometeo - Documents\Planning Space Implementation\3. Analysis &amp; Design\Design\FC22\DRR Jaime\Por presentar a ECP\Cantagallo\Cristalina\[VRC_CRISTALINA_CF_SEC_20221231.xlsx]CF PS'!$BT$59</v>
      </c>
      <c r="J823" s="1" t="s">
        <v>485</v>
      </c>
    </row>
    <row r="824" spans="1:10" x14ac:dyDescent="0.25">
      <c r="A824" s="6" t="s">
        <v>34</v>
      </c>
      <c r="B824" s="6">
        <f t="shared" si="190"/>
        <v>2047</v>
      </c>
      <c r="C824" s="1" t="s">
        <v>8</v>
      </c>
      <c r="D824" s="2" t="s">
        <v>128</v>
      </c>
      <c r="E824" s="9" t="str">
        <f t="shared" si="186"/>
        <v>PS'!</v>
      </c>
      <c r="F824" s="5" t="str">
        <f t="shared" si="187"/>
        <v>C:\Users\jaime.benazar\Quorum Business Solutions\Ecopetrol Prometeo - Documents\Planning Space Implementation\3. Analysis &amp; Design\Design\FC22\DRR Jaime\Por presentar a ECP\Cantagallo\Cristalina\[VRC_CRISTALINA_CF_SEC_20221231.xlsx]CF PS'!</v>
      </c>
      <c r="G824" s="6" t="s">
        <v>36</v>
      </c>
      <c r="H824" s="1">
        <f t="shared" si="188"/>
        <v>60</v>
      </c>
      <c r="I824" s="1" t="str">
        <f t="shared" si="189"/>
        <v>='C:\Users\jaime.benazar\Quorum Business Solutions\Ecopetrol Prometeo - Documents\Planning Space Implementation\3. Analysis &amp; Design\Design\FC22\DRR Jaime\Por presentar a ECP\Cantagallo\Cristalina\[VRC_CRISTALINA_CF_SEC_20221231.xlsx]CF PS'!$BT$60</v>
      </c>
      <c r="J824" s="1" t="s">
        <v>486</v>
      </c>
    </row>
    <row r="825" spans="1:10" x14ac:dyDescent="0.25">
      <c r="A825" s="6" t="s">
        <v>34</v>
      </c>
      <c r="B825" s="6">
        <f t="shared" si="190"/>
        <v>2048</v>
      </c>
      <c r="C825" s="1" t="s">
        <v>8</v>
      </c>
      <c r="D825" s="2" t="s">
        <v>128</v>
      </c>
      <c r="E825" s="9" t="str">
        <f t="shared" si="186"/>
        <v>PS'!</v>
      </c>
      <c r="F825" s="5" t="str">
        <f t="shared" si="187"/>
        <v>C:\Users\jaime.benazar\Quorum Business Solutions\Ecopetrol Prometeo - Documents\Planning Space Implementation\3. Analysis &amp; Design\Design\FC22\DRR Jaime\Por presentar a ECP\Cantagallo\Cristalina\[VRC_CRISTALINA_CF_SEC_20221231.xlsx]CF PS'!</v>
      </c>
      <c r="G825" s="6" t="s">
        <v>36</v>
      </c>
      <c r="H825" s="1">
        <f t="shared" si="188"/>
        <v>61</v>
      </c>
      <c r="I825" s="1" t="str">
        <f t="shared" si="189"/>
        <v>='C:\Users\jaime.benazar\Quorum Business Solutions\Ecopetrol Prometeo - Documents\Planning Space Implementation\3. Analysis &amp; Design\Design\FC22\DRR Jaime\Por presentar a ECP\Cantagallo\Cristalina\[VRC_CRISTALINA_CF_SEC_20221231.xlsx]CF PS'!$BT$61</v>
      </c>
      <c r="J825" s="1" t="s">
        <v>487</v>
      </c>
    </row>
    <row r="826" spans="1:10" x14ac:dyDescent="0.25">
      <c r="A826" s="6" t="s">
        <v>34</v>
      </c>
      <c r="B826" s="6">
        <f t="shared" si="190"/>
        <v>2049</v>
      </c>
      <c r="C826" s="1" t="s">
        <v>8</v>
      </c>
      <c r="D826" s="2" t="s">
        <v>128</v>
      </c>
      <c r="E826" s="9" t="str">
        <f t="shared" si="186"/>
        <v>PS'!</v>
      </c>
      <c r="F826" s="5" t="str">
        <f t="shared" si="187"/>
        <v>C:\Users\jaime.benazar\Quorum Business Solutions\Ecopetrol Prometeo - Documents\Planning Space Implementation\3. Analysis &amp; Design\Design\FC22\DRR Jaime\Por presentar a ECP\Cantagallo\Cristalina\[VRC_CRISTALINA_CF_SEC_20221231.xlsx]CF PS'!</v>
      </c>
      <c r="G826" s="6" t="s">
        <v>36</v>
      </c>
      <c r="H826" s="1">
        <f t="shared" si="188"/>
        <v>62</v>
      </c>
      <c r="I826" s="1" t="str">
        <f t="shared" si="189"/>
        <v>='C:\Users\jaime.benazar\Quorum Business Solutions\Ecopetrol Prometeo - Documents\Planning Space Implementation\3. Analysis &amp; Design\Design\FC22\DRR Jaime\Por presentar a ECP\Cantagallo\Cristalina\[VRC_CRISTALINA_CF_SEC_20221231.xlsx]CF PS'!$BT$62</v>
      </c>
      <c r="J826" s="1" t="s">
        <v>488</v>
      </c>
    </row>
    <row r="827" spans="1:10" x14ac:dyDescent="0.25">
      <c r="A827" s="6" t="s">
        <v>34</v>
      </c>
      <c r="B827" s="6">
        <f t="shared" si="190"/>
        <v>2050</v>
      </c>
      <c r="C827" s="1" t="s">
        <v>8</v>
      </c>
      <c r="D827" s="2" t="s">
        <v>128</v>
      </c>
      <c r="E827" s="9" t="str">
        <f t="shared" si="186"/>
        <v>PS'!</v>
      </c>
      <c r="F827" s="5" t="str">
        <f t="shared" si="187"/>
        <v>C:\Users\jaime.benazar\Quorum Business Solutions\Ecopetrol Prometeo - Documents\Planning Space Implementation\3. Analysis &amp; Design\Design\FC22\DRR Jaime\Por presentar a ECP\Cantagallo\Cristalina\[VRC_CRISTALINA_CF_SEC_20221231.xlsx]CF PS'!</v>
      </c>
      <c r="G827" s="6" t="s">
        <v>36</v>
      </c>
      <c r="H827" s="1">
        <f t="shared" si="188"/>
        <v>63</v>
      </c>
      <c r="I827" s="1" t="str">
        <f t="shared" si="189"/>
        <v>='C:\Users\jaime.benazar\Quorum Business Solutions\Ecopetrol Prometeo - Documents\Planning Space Implementation\3. Analysis &amp; Design\Design\FC22\DRR Jaime\Por presentar a ECP\Cantagallo\Cristalina\[VRC_CRISTALINA_CF_SEC_20221231.xlsx]CF PS'!$BT$63</v>
      </c>
      <c r="J827" s="1" t="s">
        <v>489</v>
      </c>
    </row>
    <row r="828" spans="1:10" x14ac:dyDescent="0.25">
      <c r="A828" s="6" t="s">
        <v>34</v>
      </c>
      <c r="B828" s="6">
        <f t="shared" si="190"/>
        <v>2051</v>
      </c>
      <c r="C828" s="1" t="s">
        <v>8</v>
      </c>
      <c r="D828" s="2" t="s">
        <v>128</v>
      </c>
      <c r="E828" s="9" t="str">
        <f t="shared" si="186"/>
        <v>PS'!</v>
      </c>
      <c r="F828" s="5" t="str">
        <f t="shared" si="187"/>
        <v>C:\Users\jaime.benazar\Quorum Business Solutions\Ecopetrol Prometeo - Documents\Planning Space Implementation\3. Analysis &amp; Design\Design\FC22\DRR Jaime\Por presentar a ECP\Cantagallo\Cristalina\[VRC_CRISTALINA_CF_SEC_20221231.xlsx]CF PS'!</v>
      </c>
      <c r="G828" s="6" t="s">
        <v>36</v>
      </c>
      <c r="H828" s="1">
        <f t="shared" si="188"/>
        <v>64</v>
      </c>
      <c r="I828" s="1" t="str">
        <f t="shared" si="189"/>
        <v>='C:\Users\jaime.benazar\Quorum Business Solutions\Ecopetrol Prometeo - Documents\Planning Space Implementation\3. Analysis &amp; Design\Design\FC22\DRR Jaime\Por presentar a ECP\Cantagallo\Cristalina\[VRC_CRISTALINA_CF_SEC_20221231.xlsx]CF PS'!$BT$64</v>
      </c>
      <c r="J828" s="1" t="s">
        <v>490</v>
      </c>
    </row>
    <row r="829" spans="1:10" x14ac:dyDescent="0.25">
      <c r="A829" s="6" t="s">
        <v>34</v>
      </c>
      <c r="B829" s="6">
        <f t="shared" si="190"/>
        <v>2052</v>
      </c>
      <c r="C829" s="1" t="s">
        <v>8</v>
      </c>
      <c r="D829" s="2" t="s">
        <v>128</v>
      </c>
      <c r="E829" s="9" t="str">
        <f t="shared" si="186"/>
        <v>PS'!</v>
      </c>
      <c r="F829" s="5" t="str">
        <f t="shared" si="187"/>
        <v>C:\Users\jaime.benazar\Quorum Business Solutions\Ecopetrol Prometeo - Documents\Planning Space Implementation\3. Analysis &amp; Design\Design\FC22\DRR Jaime\Por presentar a ECP\Cantagallo\Cristalina\[VRC_CRISTALINA_CF_SEC_20221231.xlsx]CF PS'!</v>
      </c>
      <c r="G829" s="6" t="s">
        <v>36</v>
      </c>
      <c r="H829" s="1">
        <f t="shared" si="188"/>
        <v>65</v>
      </c>
      <c r="I829" s="1" t="str">
        <f t="shared" si="189"/>
        <v>='C:\Users\jaime.benazar\Quorum Business Solutions\Ecopetrol Prometeo - Documents\Planning Space Implementation\3. Analysis &amp; Design\Design\FC22\DRR Jaime\Por presentar a ECP\Cantagallo\Cristalina\[VRC_CRISTALINA_CF_SEC_20221231.xlsx]CF PS'!$BT$65</v>
      </c>
      <c r="J829" s="1" t="s">
        <v>491</v>
      </c>
    </row>
    <row r="830" spans="1:10" x14ac:dyDescent="0.25">
      <c r="A830" s="6" t="s">
        <v>34</v>
      </c>
      <c r="B830" s="6">
        <f t="shared" si="190"/>
        <v>2053</v>
      </c>
      <c r="C830" s="1" t="s">
        <v>8</v>
      </c>
      <c r="D830" s="2" t="s">
        <v>128</v>
      </c>
      <c r="E830" s="9" t="str">
        <f t="shared" si="186"/>
        <v>PS'!</v>
      </c>
      <c r="F830" s="5" t="str">
        <f t="shared" si="187"/>
        <v>C:\Users\jaime.benazar\Quorum Business Solutions\Ecopetrol Prometeo - Documents\Planning Space Implementation\3. Analysis &amp; Design\Design\FC22\DRR Jaime\Por presentar a ECP\Cantagallo\Cristalina\[VRC_CRISTALINA_CF_SEC_20221231.xlsx]CF PS'!</v>
      </c>
      <c r="G830" s="6" t="s">
        <v>36</v>
      </c>
      <c r="H830" s="1">
        <f t="shared" si="188"/>
        <v>66</v>
      </c>
      <c r="I830" s="1" t="str">
        <f t="shared" si="189"/>
        <v>='C:\Users\jaime.benazar\Quorum Business Solutions\Ecopetrol Prometeo - Documents\Planning Space Implementation\3. Analysis &amp; Design\Design\FC22\DRR Jaime\Por presentar a ECP\Cantagallo\Cristalina\[VRC_CRISTALINA_CF_SEC_20221231.xlsx]CF PS'!$BT$66</v>
      </c>
      <c r="J830" s="1" t="s">
        <v>492</v>
      </c>
    </row>
    <row r="831" spans="1:10" x14ac:dyDescent="0.25">
      <c r="A831" s="6" t="s">
        <v>34</v>
      </c>
      <c r="B831" s="6">
        <f t="shared" si="190"/>
        <v>2054</v>
      </c>
      <c r="C831" s="1" t="s">
        <v>8</v>
      </c>
      <c r="D831" s="2" t="s">
        <v>128</v>
      </c>
      <c r="E831" s="9" t="str">
        <f t="shared" si="186"/>
        <v>PS'!</v>
      </c>
      <c r="F831" s="5" t="str">
        <f t="shared" si="187"/>
        <v>C:\Users\jaime.benazar\Quorum Business Solutions\Ecopetrol Prometeo - Documents\Planning Space Implementation\3. Analysis &amp; Design\Design\FC22\DRR Jaime\Por presentar a ECP\Cantagallo\Cristalina\[VRC_CRISTALINA_CF_SEC_20221231.xlsx]CF PS'!</v>
      </c>
      <c r="G831" s="6" t="s">
        <v>36</v>
      </c>
      <c r="H831" s="1">
        <f t="shared" si="188"/>
        <v>67</v>
      </c>
      <c r="I831" s="1" t="str">
        <f t="shared" si="189"/>
        <v>='C:\Users\jaime.benazar\Quorum Business Solutions\Ecopetrol Prometeo - Documents\Planning Space Implementation\3. Analysis &amp; Design\Design\FC22\DRR Jaime\Por presentar a ECP\Cantagallo\Cristalina\[VRC_CRISTALINA_CF_SEC_20221231.xlsx]CF PS'!$BT$67</v>
      </c>
      <c r="J831" s="1" t="s">
        <v>493</v>
      </c>
    </row>
    <row r="832" spans="1:10" x14ac:dyDescent="0.25">
      <c r="A832" s="6" t="s">
        <v>34</v>
      </c>
      <c r="B832" s="6">
        <f t="shared" si="190"/>
        <v>2055</v>
      </c>
      <c r="C832" s="1" t="s">
        <v>8</v>
      </c>
      <c r="D832" s="2" t="s">
        <v>128</v>
      </c>
      <c r="E832" s="9" t="str">
        <f t="shared" si="186"/>
        <v>PS'!</v>
      </c>
      <c r="F832" s="5" t="str">
        <f t="shared" si="187"/>
        <v>C:\Users\jaime.benazar\Quorum Business Solutions\Ecopetrol Prometeo - Documents\Planning Space Implementation\3. Analysis &amp; Design\Design\FC22\DRR Jaime\Por presentar a ECP\Cantagallo\Cristalina\[VRC_CRISTALINA_CF_SEC_20221231.xlsx]CF PS'!</v>
      </c>
      <c r="G832" s="6" t="s">
        <v>36</v>
      </c>
      <c r="H832" s="1">
        <f t="shared" si="188"/>
        <v>68</v>
      </c>
      <c r="I832" s="1" t="str">
        <f t="shared" si="189"/>
        <v>='C:\Users\jaime.benazar\Quorum Business Solutions\Ecopetrol Prometeo - Documents\Planning Space Implementation\3. Analysis &amp; Design\Design\FC22\DRR Jaime\Por presentar a ECP\Cantagallo\Cristalina\[VRC_CRISTALINA_CF_SEC_20221231.xlsx]CF PS'!$BT$68</v>
      </c>
      <c r="J832" s="1" t="s">
        <v>494</v>
      </c>
    </row>
    <row r="833" spans="1:10" x14ac:dyDescent="0.25">
      <c r="A833" s="6" t="s">
        <v>34</v>
      </c>
      <c r="B833" s="6">
        <f t="shared" si="190"/>
        <v>2056</v>
      </c>
      <c r="C833" s="1" t="s">
        <v>8</v>
      </c>
      <c r="D833" s="2" t="s">
        <v>128</v>
      </c>
      <c r="E833" s="9" t="str">
        <f t="shared" si="186"/>
        <v>PS'!</v>
      </c>
      <c r="F833" s="5" t="str">
        <f t="shared" si="187"/>
        <v>C:\Users\jaime.benazar\Quorum Business Solutions\Ecopetrol Prometeo - Documents\Planning Space Implementation\3. Analysis &amp; Design\Design\FC22\DRR Jaime\Por presentar a ECP\Cantagallo\Cristalina\[VRC_CRISTALINA_CF_SEC_20221231.xlsx]CF PS'!</v>
      </c>
      <c r="G833" s="6" t="s">
        <v>36</v>
      </c>
      <c r="H833" s="1">
        <f t="shared" si="188"/>
        <v>69</v>
      </c>
      <c r="I833" s="1" t="str">
        <f t="shared" si="189"/>
        <v>='C:\Users\jaime.benazar\Quorum Business Solutions\Ecopetrol Prometeo - Documents\Planning Space Implementation\3. Analysis &amp; Design\Design\FC22\DRR Jaime\Por presentar a ECP\Cantagallo\Cristalina\[VRC_CRISTALINA_CF_SEC_20221231.xlsx]CF PS'!$BT$69</v>
      </c>
      <c r="J833" s="1" t="s">
        <v>495</v>
      </c>
    </row>
    <row r="834" spans="1:10" x14ac:dyDescent="0.25">
      <c r="A834" s="6" t="s">
        <v>34</v>
      </c>
      <c r="B834" s="6">
        <f t="shared" si="190"/>
        <v>2057</v>
      </c>
      <c r="C834" s="1" t="s">
        <v>8</v>
      </c>
      <c r="D834" s="2" t="s">
        <v>128</v>
      </c>
      <c r="E834" s="9" t="str">
        <f t="shared" si="186"/>
        <v>PS'!</v>
      </c>
      <c r="F834" s="5" t="str">
        <f t="shared" si="187"/>
        <v>C:\Users\jaime.benazar\Quorum Business Solutions\Ecopetrol Prometeo - Documents\Planning Space Implementation\3. Analysis &amp; Design\Design\FC22\DRR Jaime\Por presentar a ECP\Cantagallo\Cristalina\[VRC_CRISTALINA_CF_SEC_20221231.xlsx]CF PS'!</v>
      </c>
      <c r="G834" s="6" t="s">
        <v>36</v>
      </c>
      <c r="H834" s="1">
        <f t="shared" si="188"/>
        <v>70</v>
      </c>
      <c r="I834" s="1" t="str">
        <f t="shared" si="189"/>
        <v>='C:\Users\jaime.benazar\Quorum Business Solutions\Ecopetrol Prometeo - Documents\Planning Space Implementation\3. Analysis &amp; Design\Design\FC22\DRR Jaime\Por presentar a ECP\Cantagallo\Cristalina\[VRC_CRISTALINA_CF_SEC_20221231.xlsx]CF PS'!$BT$70</v>
      </c>
      <c r="J834" s="1" t="s">
        <v>496</v>
      </c>
    </row>
    <row r="835" spans="1:10" x14ac:dyDescent="0.25">
      <c r="A835" s="6" t="s">
        <v>34</v>
      </c>
      <c r="B835" s="6">
        <f t="shared" si="190"/>
        <v>2058</v>
      </c>
      <c r="C835" s="1" t="s">
        <v>8</v>
      </c>
      <c r="D835" s="2" t="s">
        <v>128</v>
      </c>
      <c r="E835" s="9" t="str">
        <f t="shared" si="186"/>
        <v>PS'!</v>
      </c>
      <c r="F835" s="5" t="str">
        <f t="shared" si="187"/>
        <v>C:\Users\jaime.benazar\Quorum Business Solutions\Ecopetrol Prometeo - Documents\Planning Space Implementation\3. Analysis &amp; Design\Design\FC22\DRR Jaime\Por presentar a ECP\Cantagallo\Cristalina\[VRC_CRISTALINA_CF_SEC_20221231.xlsx]CF PS'!</v>
      </c>
      <c r="G835" s="6" t="s">
        <v>36</v>
      </c>
      <c r="H835" s="1">
        <f t="shared" si="188"/>
        <v>71</v>
      </c>
      <c r="I835" s="1" t="str">
        <f t="shared" si="189"/>
        <v>='C:\Users\jaime.benazar\Quorum Business Solutions\Ecopetrol Prometeo - Documents\Planning Space Implementation\3. Analysis &amp; Design\Design\FC22\DRR Jaime\Por presentar a ECP\Cantagallo\Cristalina\[VRC_CRISTALINA_CF_SEC_20221231.xlsx]CF PS'!$BT$71</v>
      </c>
      <c r="J835" s="1" t="s">
        <v>497</v>
      </c>
    </row>
    <row r="836" spans="1:10" x14ac:dyDescent="0.25">
      <c r="A836" s="6" t="s">
        <v>34</v>
      </c>
      <c r="B836" s="6">
        <f t="shared" si="190"/>
        <v>2059</v>
      </c>
      <c r="C836" s="1" t="s">
        <v>8</v>
      </c>
      <c r="D836" s="2" t="s">
        <v>128</v>
      </c>
      <c r="E836" s="9" t="str">
        <f t="shared" si="186"/>
        <v>PS'!</v>
      </c>
      <c r="F836" s="5" t="str">
        <f t="shared" si="187"/>
        <v>C:\Users\jaime.benazar\Quorum Business Solutions\Ecopetrol Prometeo - Documents\Planning Space Implementation\3. Analysis &amp; Design\Design\FC22\DRR Jaime\Por presentar a ECP\Cantagallo\Cristalina\[VRC_CRISTALINA_CF_SEC_20221231.xlsx]CF PS'!</v>
      </c>
      <c r="G836" s="6" t="s">
        <v>36</v>
      </c>
      <c r="H836" s="1">
        <f t="shared" si="188"/>
        <v>72</v>
      </c>
      <c r="I836" s="1" t="str">
        <f t="shared" si="189"/>
        <v>='C:\Users\jaime.benazar\Quorum Business Solutions\Ecopetrol Prometeo - Documents\Planning Space Implementation\3. Analysis &amp; Design\Design\FC22\DRR Jaime\Por presentar a ECP\Cantagallo\Cristalina\[VRC_CRISTALINA_CF_SEC_20221231.xlsx]CF PS'!$BT$72</v>
      </c>
      <c r="J836" s="1" t="s">
        <v>498</v>
      </c>
    </row>
    <row r="837" spans="1:10" x14ac:dyDescent="0.25">
      <c r="A837" s="6" t="s">
        <v>28</v>
      </c>
      <c r="B837" s="6"/>
      <c r="C837" s="1" t="s">
        <v>8</v>
      </c>
      <c r="D837" s="2"/>
      <c r="E837" s="9"/>
      <c r="F837" s="2"/>
      <c r="G837" s="6"/>
      <c r="H837" s="1"/>
      <c r="I837" s="1"/>
      <c r="J837" s="4"/>
    </row>
    <row r="838" spans="1:10" x14ac:dyDescent="0.25">
      <c r="A838" s="7" t="s">
        <v>1</v>
      </c>
      <c r="B838" s="7">
        <v>2023</v>
      </c>
      <c r="C838" s="4" t="s">
        <v>11</v>
      </c>
      <c r="D838" s="5" t="s">
        <v>128</v>
      </c>
      <c r="E838" s="10" t="str">
        <f>_xlfn.CONCAT(A838,"'!")</f>
        <v>PDP'!</v>
      </c>
      <c r="F838" s="5" t="str">
        <f t="shared" ref="F838:F858" si="191">_xlfn.CONCAT(D838," ",E838)</f>
        <v>C:\Users\jaime.benazar\Quorum Business Solutions\Ecopetrol Prometeo - Documents\Planning Space Implementation\3. Analysis &amp; Design\Design\FC22\DRR Jaime\Por presentar a ECP\Cantagallo\Cristalina\[VRC_CRISTALINA_CF_SEC_20221231.xlsx]CF PDP'!</v>
      </c>
      <c r="G838" s="7" t="s">
        <v>37</v>
      </c>
      <c r="H838" s="4">
        <f>IF(A838&lt;&gt;A822,36,H822+1)</f>
        <v>36</v>
      </c>
      <c r="I838" s="4" t="str">
        <f>_xlfn.CONCAT("='",F838:H838)</f>
        <v>='C:\Users\jaime.benazar\Quorum Business Solutions\Ecopetrol Prometeo - Documents\Planning Space Implementation\3. Analysis &amp; Design\Design\FC22\DRR Jaime\Por presentar a ECP\Cantagallo\Cristalina\[VRC_CRISTALINA_CF_SEC_20221231.xlsx]CF PDP'!$BW$36</v>
      </c>
      <c r="J838" s="4" t="s">
        <v>499</v>
      </c>
    </row>
    <row r="839" spans="1:10" x14ac:dyDescent="0.25">
      <c r="A839" s="7" t="s">
        <v>1</v>
      </c>
      <c r="B839" s="7">
        <f>+B838+1</f>
        <v>2024</v>
      </c>
      <c r="C839" s="4" t="s">
        <v>11</v>
      </c>
      <c r="D839" s="5" t="s">
        <v>128</v>
      </c>
      <c r="E839" s="10" t="str">
        <f t="shared" ref="E839:E932" si="192">_xlfn.CONCAT(A839,"'!")</f>
        <v>PDP'!</v>
      </c>
      <c r="F839" s="5" t="str">
        <f t="shared" si="191"/>
        <v>C:\Users\jaime.benazar\Quorum Business Solutions\Ecopetrol Prometeo - Documents\Planning Space Implementation\3. Analysis &amp; Design\Design\FC22\DRR Jaime\Por presentar a ECP\Cantagallo\Cristalina\[VRC_CRISTALINA_CF_SEC_20221231.xlsx]CF PDP'!</v>
      </c>
      <c r="G839" s="7" t="s">
        <v>37</v>
      </c>
      <c r="H839" s="4">
        <f>IF(A839&lt;&gt;A838,36,H838+1)</f>
        <v>37</v>
      </c>
      <c r="I839" s="4" t="str">
        <f t="shared" ref="I839:I932" si="193">_xlfn.CONCAT("='",F839:H839)</f>
        <v>='C:\Users\jaime.benazar\Quorum Business Solutions\Ecopetrol Prometeo - Documents\Planning Space Implementation\3. Analysis &amp; Design\Design\FC22\DRR Jaime\Por presentar a ECP\Cantagallo\Cristalina\[VRC_CRISTALINA_CF_SEC_20221231.xlsx]CF PDP'!$BW$37</v>
      </c>
      <c r="J839" s="4" t="s">
        <v>500</v>
      </c>
    </row>
    <row r="840" spans="1:10" x14ac:dyDescent="0.25">
      <c r="A840" s="7" t="s">
        <v>1</v>
      </c>
      <c r="B840" s="7">
        <f t="shared" ref="B840:B851" si="194">+B839+1</f>
        <v>2025</v>
      </c>
      <c r="C840" s="4" t="s">
        <v>11</v>
      </c>
      <c r="D840" s="5" t="s">
        <v>128</v>
      </c>
      <c r="E840" s="10" t="str">
        <f t="shared" si="192"/>
        <v>PDP'!</v>
      </c>
      <c r="F840" s="5" t="str">
        <f t="shared" si="191"/>
        <v>C:\Users\jaime.benazar\Quorum Business Solutions\Ecopetrol Prometeo - Documents\Planning Space Implementation\3. Analysis &amp; Design\Design\FC22\DRR Jaime\Por presentar a ECP\Cantagallo\Cristalina\[VRC_CRISTALINA_CF_SEC_20221231.xlsx]CF PDP'!</v>
      </c>
      <c r="G840" s="7" t="s">
        <v>37</v>
      </c>
      <c r="H840" s="4">
        <f t="shared" ref="H840:H933" si="195">IF(A840&lt;&gt;A839,36,H839+1)</f>
        <v>38</v>
      </c>
      <c r="I840" s="4" t="str">
        <f t="shared" si="193"/>
        <v>='C:\Users\jaime.benazar\Quorum Business Solutions\Ecopetrol Prometeo - Documents\Planning Space Implementation\3. Analysis &amp; Design\Design\FC22\DRR Jaime\Por presentar a ECP\Cantagallo\Cristalina\[VRC_CRISTALINA_CF_SEC_20221231.xlsx]CF PDP'!$BW$38</v>
      </c>
      <c r="J840" s="4" t="s">
        <v>501</v>
      </c>
    </row>
    <row r="841" spans="1:10" x14ac:dyDescent="0.25">
      <c r="A841" s="7" t="s">
        <v>1</v>
      </c>
      <c r="B841" s="7">
        <f t="shared" si="194"/>
        <v>2026</v>
      </c>
      <c r="C841" s="4" t="s">
        <v>11</v>
      </c>
      <c r="D841" s="5" t="s">
        <v>128</v>
      </c>
      <c r="E841" s="10" t="str">
        <f t="shared" si="192"/>
        <v>PDP'!</v>
      </c>
      <c r="F841" s="5" t="str">
        <f t="shared" si="191"/>
        <v>C:\Users\jaime.benazar\Quorum Business Solutions\Ecopetrol Prometeo - Documents\Planning Space Implementation\3. Analysis &amp; Design\Design\FC22\DRR Jaime\Por presentar a ECP\Cantagallo\Cristalina\[VRC_CRISTALINA_CF_SEC_20221231.xlsx]CF PDP'!</v>
      </c>
      <c r="G841" s="7" t="s">
        <v>37</v>
      </c>
      <c r="H841" s="4">
        <f t="shared" si="195"/>
        <v>39</v>
      </c>
      <c r="I841" s="4" t="str">
        <f t="shared" si="193"/>
        <v>='C:\Users\jaime.benazar\Quorum Business Solutions\Ecopetrol Prometeo - Documents\Planning Space Implementation\3. Analysis &amp; Design\Design\FC22\DRR Jaime\Por presentar a ECP\Cantagallo\Cristalina\[VRC_CRISTALINA_CF_SEC_20221231.xlsx]CF PDP'!$BW$39</v>
      </c>
      <c r="J841" s="4" t="s">
        <v>502</v>
      </c>
    </row>
    <row r="842" spans="1:10" x14ac:dyDescent="0.25">
      <c r="A842" s="7" t="s">
        <v>1</v>
      </c>
      <c r="B842" s="7">
        <f t="shared" si="194"/>
        <v>2027</v>
      </c>
      <c r="C842" s="4" t="s">
        <v>11</v>
      </c>
      <c r="D842" s="5" t="s">
        <v>128</v>
      </c>
      <c r="E842" s="10" t="str">
        <f t="shared" si="192"/>
        <v>PDP'!</v>
      </c>
      <c r="F842" s="5" t="str">
        <f t="shared" si="191"/>
        <v>C:\Users\jaime.benazar\Quorum Business Solutions\Ecopetrol Prometeo - Documents\Planning Space Implementation\3. Analysis &amp; Design\Design\FC22\DRR Jaime\Por presentar a ECP\Cantagallo\Cristalina\[VRC_CRISTALINA_CF_SEC_20221231.xlsx]CF PDP'!</v>
      </c>
      <c r="G842" s="7" t="s">
        <v>37</v>
      </c>
      <c r="H842" s="4">
        <f t="shared" si="195"/>
        <v>40</v>
      </c>
      <c r="I842" s="4" t="str">
        <f t="shared" si="193"/>
        <v>='C:\Users\jaime.benazar\Quorum Business Solutions\Ecopetrol Prometeo - Documents\Planning Space Implementation\3. Analysis &amp; Design\Design\FC22\DRR Jaime\Por presentar a ECP\Cantagallo\Cristalina\[VRC_CRISTALINA_CF_SEC_20221231.xlsx]CF PDP'!$BW$40</v>
      </c>
      <c r="J842" s="4" t="s">
        <v>503</v>
      </c>
    </row>
    <row r="843" spans="1:10" x14ac:dyDescent="0.25">
      <c r="A843" s="7" t="s">
        <v>1</v>
      </c>
      <c r="B843" s="7">
        <f t="shared" si="194"/>
        <v>2028</v>
      </c>
      <c r="C843" s="4" t="s">
        <v>11</v>
      </c>
      <c r="D843" s="5" t="s">
        <v>128</v>
      </c>
      <c r="E843" s="10" t="str">
        <f t="shared" si="192"/>
        <v>PDP'!</v>
      </c>
      <c r="F843" s="5" t="str">
        <f t="shared" si="191"/>
        <v>C:\Users\jaime.benazar\Quorum Business Solutions\Ecopetrol Prometeo - Documents\Planning Space Implementation\3. Analysis &amp; Design\Design\FC22\DRR Jaime\Por presentar a ECP\Cantagallo\Cristalina\[VRC_CRISTALINA_CF_SEC_20221231.xlsx]CF PDP'!</v>
      </c>
      <c r="G843" s="7" t="s">
        <v>37</v>
      </c>
      <c r="H843" s="4">
        <f t="shared" si="195"/>
        <v>41</v>
      </c>
      <c r="I843" s="4" t="str">
        <f t="shared" si="193"/>
        <v>='C:\Users\jaime.benazar\Quorum Business Solutions\Ecopetrol Prometeo - Documents\Planning Space Implementation\3. Analysis &amp; Design\Design\FC22\DRR Jaime\Por presentar a ECP\Cantagallo\Cristalina\[VRC_CRISTALINA_CF_SEC_20221231.xlsx]CF PDP'!$BW$41</v>
      </c>
      <c r="J843" s="4" t="s">
        <v>504</v>
      </c>
    </row>
    <row r="844" spans="1:10" x14ac:dyDescent="0.25">
      <c r="A844" s="7" t="s">
        <v>1</v>
      </c>
      <c r="B844" s="7">
        <f t="shared" si="194"/>
        <v>2029</v>
      </c>
      <c r="C844" s="4" t="s">
        <v>11</v>
      </c>
      <c r="D844" s="5" t="s">
        <v>128</v>
      </c>
      <c r="E844" s="10" t="str">
        <f t="shared" si="192"/>
        <v>PDP'!</v>
      </c>
      <c r="F844" s="5" t="str">
        <f t="shared" si="191"/>
        <v>C:\Users\jaime.benazar\Quorum Business Solutions\Ecopetrol Prometeo - Documents\Planning Space Implementation\3. Analysis &amp; Design\Design\FC22\DRR Jaime\Por presentar a ECP\Cantagallo\Cristalina\[VRC_CRISTALINA_CF_SEC_20221231.xlsx]CF PDP'!</v>
      </c>
      <c r="G844" s="7" t="s">
        <v>37</v>
      </c>
      <c r="H844" s="4">
        <f t="shared" si="195"/>
        <v>42</v>
      </c>
      <c r="I844" s="4" t="str">
        <f t="shared" si="193"/>
        <v>='C:\Users\jaime.benazar\Quorum Business Solutions\Ecopetrol Prometeo - Documents\Planning Space Implementation\3. Analysis &amp; Design\Design\FC22\DRR Jaime\Por presentar a ECP\Cantagallo\Cristalina\[VRC_CRISTALINA_CF_SEC_20221231.xlsx]CF PDP'!$BW$42</v>
      </c>
      <c r="J844" s="4" t="s">
        <v>505</v>
      </c>
    </row>
    <row r="845" spans="1:10" x14ac:dyDescent="0.25">
      <c r="A845" s="7" t="s">
        <v>1</v>
      </c>
      <c r="B845" s="7">
        <f t="shared" si="194"/>
        <v>2030</v>
      </c>
      <c r="C845" s="4" t="s">
        <v>11</v>
      </c>
      <c r="D845" s="5" t="s">
        <v>128</v>
      </c>
      <c r="E845" s="10" t="str">
        <f t="shared" si="192"/>
        <v>PDP'!</v>
      </c>
      <c r="F845" s="5" t="str">
        <f t="shared" si="191"/>
        <v>C:\Users\jaime.benazar\Quorum Business Solutions\Ecopetrol Prometeo - Documents\Planning Space Implementation\3. Analysis &amp; Design\Design\FC22\DRR Jaime\Por presentar a ECP\Cantagallo\Cristalina\[VRC_CRISTALINA_CF_SEC_20221231.xlsx]CF PDP'!</v>
      </c>
      <c r="G845" s="7" t="s">
        <v>37</v>
      </c>
      <c r="H845" s="4">
        <f t="shared" si="195"/>
        <v>43</v>
      </c>
      <c r="I845" s="4" t="str">
        <f t="shared" si="193"/>
        <v>='C:\Users\jaime.benazar\Quorum Business Solutions\Ecopetrol Prometeo - Documents\Planning Space Implementation\3. Analysis &amp; Design\Design\FC22\DRR Jaime\Por presentar a ECP\Cantagallo\Cristalina\[VRC_CRISTALINA_CF_SEC_20221231.xlsx]CF PDP'!$BW$43</v>
      </c>
      <c r="J845" s="4" t="s">
        <v>506</v>
      </c>
    </row>
    <row r="846" spans="1:10" x14ac:dyDescent="0.25">
      <c r="A846" s="7" t="s">
        <v>1</v>
      </c>
      <c r="B846" s="7">
        <f t="shared" si="194"/>
        <v>2031</v>
      </c>
      <c r="C846" s="4" t="s">
        <v>11</v>
      </c>
      <c r="D846" s="5" t="s">
        <v>128</v>
      </c>
      <c r="E846" s="10" t="str">
        <f t="shared" si="192"/>
        <v>PDP'!</v>
      </c>
      <c r="F846" s="5" t="str">
        <f t="shared" si="191"/>
        <v>C:\Users\jaime.benazar\Quorum Business Solutions\Ecopetrol Prometeo - Documents\Planning Space Implementation\3. Analysis &amp; Design\Design\FC22\DRR Jaime\Por presentar a ECP\Cantagallo\Cristalina\[VRC_CRISTALINA_CF_SEC_20221231.xlsx]CF PDP'!</v>
      </c>
      <c r="G846" s="7" t="s">
        <v>37</v>
      </c>
      <c r="H846" s="4">
        <f t="shared" si="195"/>
        <v>44</v>
      </c>
      <c r="I846" s="4" t="str">
        <f t="shared" si="193"/>
        <v>='C:\Users\jaime.benazar\Quorum Business Solutions\Ecopetrol Prometeo - Documents\Planning Space Implementation\3. Analysis &amp; Design\Design\FC22\DRR Jaime\Por presentar a ECP\Cantagallo\Cristalina\[VRC_CRISTALINA_CF_SEC_20221231.xlsx]CF PDP'!$BW$44</v>
      </c>
      <c r="J846" s="4" t="s">
        <v>507</v>
      </c>
    </row>
    <row r="847" spans="1:10" x14ac:dyDescent="0.25">
      <c r="A847" s="7" t="s">
        <v>1</v>
      </c>
      <c r="B847" s="7">
        <f t="shared" si="194"/>
        <v>2032</v>
      </c>
      <c r="C847" s="4" t="s">
        <v>11</v>
      </c>
      <c r="D847" s="5" t="s">
        <v>128</v>
      </c>
      <c r="E847" s="10" t="str">
        <f t="shared" si="192"/>
        <v>PDP'!</v>
      </c>
      <c r="F847" s="5" t="str">
        <f t="shared" si="191"/>
        <v>C:\Users\jaime.benazar\Quorum Business Solutions\Ecopetrol Prometeo - Documents\Planning Space Implementation\3. Analysis &amp; Design\Design\FC22\DRR Jaime\Por presentar a ECP\Cantagallo\Cristalina\[VRC_CRISTALINA_CF_SEC_20221231.xlsx]CF PDP'!</v>
      </c>
      <c r="G847" s="7" t="s">
        <v>37</v>
      </c>
      <c r="H847" s="4">
        <f t="shared" si="195"/>
        <v>45</v>
      </c>
      <c r="I847" s="4" t="str">
        <f t="shared" si="193"/>
        <v>='C:\Users\jaime.benazar\Quorum Business Solutions\Ecopetrol Prometeo - Documents\Planning Space Implementation\3. Analysis &amp; Design\Design\FC22\DRR Jaime\Por presentar a ECP\Cantagallo\Cristalina\[VRC_CRISTALINA_CF_SEC_20221231.xlsx]CF PDP'!$BW$45</v>
      </c>
      <c r="J847" s="4" t="s">
        <v>508</v>
      </c>
    </row>
    <row r="848" spans="1:10" x14ac:dyDescent="0.25">
      <c r="A848" s="7" t="s">
        <v>1</v>
      </c>
      <c r="B848" s="7">
        <f t="shared" si="194"/>
        <v>2033</v>
      </c>
      <c r="C848" s="4" t="s">
        <v>11</v>
      </c>
      <c r="D848" s="5" t="s">
        <v>128</v>
      </c>
      <c r="E848" s="10" t="str">
        <f t="shared" si="192"/>
        <v>PDP'!</v>
      </c>
      <c r="F848" s="5" t="str">
        <f t="shared" si="191"/>
        <v>C:\Users\jaime.benazar\Quorum Business Solutions\Ecopetrol Prometeo - Documents\Planning Space Implementation\3. Analysis &amp; Design\Design\FC22\DRR Jaime\Por presentar a ECP\Cantagallo\Cristalina\[VRC_CRISTALINA_CF_SEC_20221231.xlsx]CF PDP'!</v>
      </c>
      <c r="G848" s="7" t="s">
        <v>37</v>
      </c>
      <c r="H848" s="4">
        <f t="shared" si="195"/>
        <v>46</v>
      </c>
      <c r="I848" s="4" t="str">
        <f t="shared" si="193"/>
        <v>='C:\Users\jaime.benazar\Quorum Business Solutions\Ecopetrol Prometeo - Documents\Planning Space Implementation\3. Analysis &amp; Design\Design\FC22\DRR Jaime\Por presentar a ECP\Cantagallo\Cristalina\[VRC_CRISTALINA_CF_SEC_20221231.xlsx]CF PDP'!$BW$46</v>
      </c>
      <c r="J848" s="4" t="s">
        <v>509</v>
      </c>
    </row>
    <row r="849" spans="1:10" x14ac:dyDescent="0.25">
      <c r="A849" s="7" t="s">
        <v>1</v>
      </c>
      <c r="B849" s="7">
        <f t="shared" si="194"/>
        <v>2034</v>
      </c>
      <c r="C849" s="4" t="s">
        <v>11</v>
      </c>
      <c r="D849" s="5" t="s">
        <v>128</v>
      </c>
      <c r="E849" s="10" t="str">
        <f t="shared" si="192"/>
        <v>PDP'!</v>
      </c>
      <c r="F849" s="5" t="str">
        <f t="shared" si="191"/>
        <v>C:\Users\jaime.benazar\Quorum Business Solutions\Ecopetrol Prometeo - Documents\Planning Space Implementation\3. Analysis &amp; Design\Design\FC22\DRR Jaime\Por presentar a ECP\Cantagallo\Cristalina\[VRC_CRISTALINA_CF_SEC_20221231.xlsx]CF PDP'!</v>
      </c>
      <c r="G849" s="7" t="s">
        <v>37</v>
      </c>
      <c r="H849" s="4">
        <f t="shared" si="195"/>
        <v>47</v>
      </c>
      <c r="I849" s="4" t="str">
        <f t="shared" si="193"/>
        <v>='C:\Users\jaime.benazar\Quorum Business Solutions\Ecopetrol Prometeo - Documents\Planning Space Implementation\3. Analysis &amp; Design\Design\FC22\DRR Jaime\Por presentar a ECP\Cantagallo\Cristalina\[VRC_CRISTALINA_CF_SEC_20221231.xlsx]CF PDP'!$BW$47</v>
      </c>
      <c r="J849" s="4" t="s">
        <v>510</v>
      </c>
    </row>
    <row r="850" spans="1:10" x14ac:dyDescent="0.25">
      <c r="A850" s="7" t="s">
        <v>1</v>
      </c>
      <c r="B850" s="7">
        <f t="shared" si="194"/>
        <v>2035</v>
      </c>
      <c r="C850" s="4" t="s">
        <v>11</v>
      </c>
      <c r="D850" s="5" t="s">
        <v>128</v>
      </c>
      <c r="E850" s="10" t="str">
        <f t="shared" si="192"/>
        <v>PDP'!</v>
      </c>
      <c r="F850" s="5" t="str">
        <f t="shared" si="191"/>
        <v>C:\Users\jaime.benazar\Quorum Business Solutions\Ecopetrol Prometeo - Documents\Planning Space Implementation\3. Analysis &amp; Design\Design\FC22\DRR Jaime\Por presentar a ECP\Cantagallo\Cristalina\[VRC_CRISTALINA_CF_SEC_20221231.xlsx]CF PDP'!</v>
      </c>
      <c r="G850" s="7" t="s">
        <v>37</v>
      </c>
      <c r="H850" s="4">
        <f t="shared" si="195"/>
        <v>48</v>
      </c>
      <c r="I850" s="4" t="str">
        <f t="shared" si="193"/>
        <v>='C:\Users\jaime.benazar\Quorum Business Solutions\Ecopetrol Prometeo - Documents\Planning Space Implementation\3. Analysis &amp; Design\Design\FC22\DRR Jaime\Por presentar a ECP\Cantagallo\Cristalina\[VRC_CRISTALINA_CF_SEC_20221231.xlsx]CF PDP'!$BW$48</v>
      </c>
      <c r="J850" s="4" t="s">
        <v>511</v>
      </c>
    </row>
    <row r="851" spans="1:10" x14ac:dyDescent="0.25">
      <c r="A851" s="7" t="s">
        <v>1</v>
      </c>
      <c r="B851" s="7">
        <f t="shared" si="194"/>
        <v>2036</v>
      </c>
      <c r="C851" s="4" t="s">
        <v>11</v>
      </c>
      <c r="D851" s="5" t="s">
        <v>128</v>
      </c>
      <c r="E851" s="10" t="str">
        <f t="shared" si="192"/>
        <v>PDP'!</v>
      </c>
      <c r="F851" s="5" t="str">
        <f t="shared" si="191"/>
        <v>C:\Users\jaime.benazar\Quorum Business Solutions\Ecopetrol Prometeo - Documents\Planning Space Implementation\3. Analysis &amp; Design\Design\FC22\DRR Jaime\Por presentar a ECP\Cantagallo\Cristalina\[VRC_CRISTALINA_CF_SEC_20221231.xlsx]CF PDP'!</v>
      </c>
      <c r="G851" s="7" t="s">
        <v>37</v>
      </c>
      <c r="H851" s="4">
        <f t="shared" si="195"/>
        <v>49</v>
      </c>
      <c r="I851" s="4" t="str">
        <f t="shared" si="193"/>
        <v>='C:\Users\jaime.benazar\Quorum Business Solutions\Ecopetrol Prometeo - Documents\Planning Space Implementation\3. Analysis &amp; Design\Design\FC22\DRR Jaime\Por presentar a ECP\Cantagallo\Cristalina\[VRC_CRISTALINA_CF_SEC_20221231.xlsx]CF PDP'!$BW$49</v>
      </c>
      <c r="J851" s="4" t="s">
        <v>512</v>
      </c>
    </row>
    <row r="852" spans="1:10" x14ac:dyDescent="0.25">
      <c r="A852" s="7" t="s">
        <v>1</v>
      </c>
      <c r="B852" s="7">
        <f>+B851+1</f>
        <v>2037</v>
      </c>
      <c r="C852" s="4" t="s">
        <v>11</v>
      </c>
      <c r="D852" s="5" t="s">
        <v>128</v>
      </c>
      <c r="E852" s="10" t="str">
        <f t="shared" si="192"/>
        <v>PDP'!</v>
      </c>
      <c r="F852" s="5" t="str">
        <f t="shared" si="191"/>
        <v>C:\Users\jaime.benazar\Quorum Business Solutions\Ecopetrol Prometeo - Documents\Planning Space Implementation\3. Analysis &amp; Design\Design\FC22\DRR Jaime\Por presentar a ECP\Cantagallo\Cristalina\[VRC_CRISTALINA_CF_SEC_20221231.xlsx]CF PDP'!</v>
      </c>
      <c r="G852" s="7" t="s">
        <v>37</v>
      </c>
      <c r="H852" s="4">
        <f t="shared" si="195"/>
        <v>50</v>
      </c>
      <c r="I852" s="4" t="str">
        <f t="shared" si="193"/>
        <v>='C:\Users\jaime.benazar\Quorum Business Solutions\Ecopetrol Prometeo - Documents\Planning Space Implementation\3. Analysis &amp; Design\Design\FC22\DRR Jaime\Por presentar a ECP\Cantagallo\Cristalina\[VRC_CRISTALINA_CF_SEC_20221231.xlsx]CF PDP'!$BW$50</v>
      </c>
      <c r="J852" s="4" t="s">
        <v>513</v>
      </c>
    </row>
    <row r="853" spans="1:10" x14ac:dyDescent="0.25">
      <c r="A853" s="7" t="s">
        <v>1</v>
      </c>
      <c r="B853" s="7">
        <f t="shared" ref="B853:B855" si="196">+B852+1</f>
        <v>2038</v>
      </c>
      <c r="C853" s="4" t="s">
        <v>11</v>
      </c>
      <c r="D853" s="5" t="s">
        <v>128</v>
      </c>
      <c r="E853" s="10" t="str">
        <f t="shared" si="192"/>
        <v>PDP'!</v>
      </c>
      <c r="F853" s="5" t="str">
        <f t="shared" si="191"/>
        <v>C:\Users\jaime.benazar\Quorum Business Solutions\Ecopetrol Prometeo - Documents\Planning Space Implementation\3. Analysis &amp; Design\Design\FC22\DRR Jaime\Por presentar a ECP\Cantagallo\Cristalina\[VRC_CRISTALINA_CF_SEC_20221231.xlsx]CF PDP'!</v>
      </c>
      <c r="G853" s="7" t="s">
        <v>37</v>
      </c>
      <c r="H853" s="4">
        <f t="shared" si="195"/>
        <v>51</v>
      </c>
      <c r="I853" s="4" t="str">
        <f t="shared" si="193"/>
        <v>='C:\Users\jaime.benazar\Quorum Business Solutions\Ecopetrol Prometeo - Documents\Planning Space Implementation\3. Analysis &amp; Design\Design\FC22\DRR Jaime\Por presentar a ECP\Cantagallo\Cristalina\[VRC_CRISTALINA_CF_SEC_20221231.xlsx]CF PDP'!$BW$51</v>
      </c>
      <c r="J853" s="4" t="s">
        <v>514</v>
      </c>
    </row>
    <row r="854" spans="1:10" x14ac:dyDescent="0.25">
      <c r="A854" s="7" t="s">
        <v>1</v>
      </c>
      <c r="B854" s="7">
        <f t="shared" si="196"/>
        <v>2039</v>
      </c>
      <c r="C854" s="4" t="s">
        <v>11</v>
      </c>
      <c r="D854" s="5" t="s">
        <v>128</v>
      </c>
      <c r="E854" s="10" t="str">
        <f t="shared" si="192"/>
        <v>PDP'!</v>
      </c>
      <c r="F854" s="5" t="str">
        <f t="shared" si="191"/>
        <v>C:\Users\jaime.benazar\Quorum Business Solutions\Ecopetrol Prometeo - Documents\Planning Space Implementation\3. Analysis &amp; Design\Design\FC22\DRR Jaime\Por presentar a ECP\Cantagallo\Cristalina\[VRC_CRISTALINA_CF_SEC_20221231.xlsx]CF PDP'!</v>
      </c>
      <c r="G854" s="7" t="s">
        <v>37</v>
      </c>
      <c r="H854" s="4">
        <f t="shared" si="195"/>
        <v>52</v>
      </c>
      <c r="I854" s="4" t="str">
        <f t="shared" si="193"/>
        <v>='C:\Users\jaime.benazar\Quorum Business Solutions\Ecopetrol Prometeo - Documents\Planning Space Implementation\3. Analysis &amp; Design\Design\FC22\DRR Jaime\Por presentar a ECP\Cantagallo\Cristalina\[VRC_CRISTALINA_CF_SEC_20221231.xlsx]CF PDP'!$BW$52</v>
      </c>
      <c r="J854" s="4" t="s">
        <v>515</v>
      </c>
    </row>
    <row r="855" spans="1:10" x14ac:dyDescent="0.25">
      <c r="A855" s="7" t="s">
        <v>1</v>
      </c>
      <c r="B855" s="7">
        <f t="shared" si="196"/>
        <v>2040</v>
      </c>
      <c r="C855" s="4" t="s">
        <v>11</v>
      </c>
      <c r="D855" s="5" t="s">
        <v>128</v>
      </c>
      <c r="E855" s="10" t="str">
        <f t="shared" si="192"/>
        <v>PDP'!</v>
      </c>
      <c r="F855" s="5" t="str">
        <f t="shared" si="191"/>
        <v>C:\Users\jaime.benazar\Quorum Business Solutions\Ecopetrol Prometeo - Documents\Planning Space Implementation\3. Analysis &amp; Design\Design\FC22\DRR Jaime\Por presentar a ECP\Cantagallo\Cristalina\[VRC_CRISTALINA_CF_SEC_20221231.xlsx]CF PDP'!</v>
      </c>
      <c r="G855" s="7" t="s">
        <v>37</v>
      </c>
      <c r="H855" s="4">
        <f t="shared" si="195"/>
        <v>53</v>
      </c>
      <c r="I855" s="4" t="str">
        <f t="shared" si="193"/>
        <v>='C:\Users\jaime.benazar\Quorum Business Solutions\Ecopetrol Prometeo - Documents\Planning Space Implementation\3. Analysis &amp; Design\Design\FC22\DRR Jaime\Por presentar a ECP\Cantagallo\Cristalina\[VRC_CRISTALINA_CF_SEC_20221231.xlsx]CF PDP'!$BW$53</v>
      </c>
      <c r="J855" s="4" t="s">
        <v>516</v>
      </c>
    </row>
    <row r="856" spans="1:10" x14ac:dyDescent="0.25">
      <c r="A856" s="7" t="s">
        <v>1</v>
      </c>
      <c r="B856" s="7">
        <f>+B855+1</f>
        <v>2041</v>
      </c>
      <c r="C856" s="4" t="s">
        <v>11</v>
      </c>
      <c r="D856" s="5" t="s">
        <v>128</v>
      </c>
      <c r="E856" s="10" t="str">
        <f t="shared" si="192"/>
        <v>PDP'!</v>
      </c>
      <c r="F856" s="5" t="str">
        <f t="shared" si="191"/>
        <v>C:\Users\jaime.benazar\Quorum Business Solutions\Ecopetrol Prometeo - Documents\Planning Space Implementation\3. Analysis &amp; Design\Design\FC22\DRR Jaime\Por presentar a ECP\Cantagallo\Cristalina\[VRC_CRISTALINA_CF_SEC_20221231.xlsx]CF PDP'!</v>
      </c>
      <c r="G856" s="7" t="s">
        <v>37</v>
      </c>
      <c r="H856" s="4">
        <f t="shared" si="195"/>
        <v>54</v>
      </c>
      <c r="I856" s="4" t="str">
        <f t="shared" si="193"/>
        <v>='C:\Users\jaime.benazar\Quorum Business Solutions\Ecopetrol Prometeo - Documents\Planning Space Implementation\3. Analysis &amp; Design\Design\FC22\DRR Jaime\Por presentar a ECP\Cantagallo\Cristalina\[VRC_CRISTALINA_CF_SEC_20221231.xlsx]CF PDP'!$BW$54</v>
      </c>
      <c r="J856" s="4" t="s">
        <v>517</v>
      </c>
    </row>
    <row r="857" spans="1:10" x14ac:dyDescent="0.25">
      <c r="A857" s="7" t="s">
        <v>1</v>
      </c>
      <c r="B857" s="7">
        <f t="shared" ref="B857:B858" si="197">+B856+1</f>
        <v>2042</v>
      </c>
      <c r="C857" s="4" t="s">
        <v>11</v>
      </c>
      <c r="D857" s="5" t="s">
        <v>128</v>
      </c>
      <c r="E857" s="10" t="str">
        <f t="shared" si="192"/>
        <v>PDP'!</v>
      </c>
      <c r="F857" s="5" t="str">
        <f t="shared" si="191"/>
        <v>C:\Users\jaime.benazar\Quorum Business Solutions\Ecopetrol Prometeo - Documents\Planning Space Implementation\3. Analysis &amp; Design\Design\FC22\DRR Jaime\Por presentar a ECP\Cantagallo\Cristalina\[VRC_CRISTALINA_CF_SEC_20221231.xlsx]CF PDP'!</v>
      </c>
      <c r="G857" s="7" t="s">
        <v>37</v>
      </c>
      <c r="H857" s="4">
        <f t="shared" si="195"/>
        <v>55</v>
      </c>
      <c r="I857" s="4" t="str">
        <f t="shared" si="193"/>
        <v>='C:\Users\jaime.benazar\Quorum Business Solutions\Ecopetrol Prometeo - Documents\Planning Space Implementation\3. Analysis &amp; Design\Design\FC22\DRR Jaime\Por presentar a ECP\Cantagallo\Cristalina\[VRC_CRISTALINA_CF_SEC_20221231.xlsx]CF PDP'!$BW$55</v>
      </c>
      <c r="J857" s="4" t="s">
        <v>518</v>
      </c>
    </row>
    <row r="858" spans="1:10" x14ac:dyDescent="0.25">
      <c r="A858" s="7" t="s">
        <v>1</v>
      </c>
      <c r="B858" s="7">
        <f t="shared" si="197"/>
        <v>2043</v>
      </c>
      <c r="C858" s="4" t="s">
        <v>11</v>
      </c>
      <c r="D858" s="5" t="s">
        <v>128</v>
      </c>
      <c r="E858" s="10" t="str">
        <f t="shared" si="192"/>
        <v>PDP'!</v>
      </c>
      <c r="F858" s="5" t="str">
        <f t="shared" si="191"/>
        <v>C:\Users\jaime.benazar\Quorum Business Solutions\Ecopetrol Prometeo - Documents\Planning Space Implementation\3. Analysis &amp; Design\Design\FC22\DRR Jaime\Por presentar a ECP\Cantagallo\Cristalina\[VRC_CRISTALINA_CF_SEC_20221231.xlsx]CF PDP'!</v>
      </c>
      <c r="G858" s="7" t="s">
        <v>37</v>
      </c>
      <c r="H858" s="4">
        <f t="shared" si="195"/>
        <v>56</v>
      </c>
      <c r="I858" s="4" t="str">
        <f t="shared" si="193"/>
        <v>='C:\Users\jaime.benazar\Quorum Business Solutions\Ecopetrol Prometeo - Documents\Planning Space Implementation\3. Analysis &amp; Design\Design\FC22\DRR Jaime\Por presentar a ECP\Cantagallo\Cristalina\[VRC_CRISTALINA_CF_SEC_20221231.xlsx]CF PDP'!$BW$56</v>
      </c>
      <c r="J858" s="4" t="s">
        <v>519</v>
      </c>
    </row>
    <row r="859" spans="1:10" x14ac:dyDescent="0.25">
      <c r="A859" s="7" t="s">
        <v>1</v>
      </c>
      <c r="B859" s="7">
        <f>+B858+1</f>
        <v>2044</v>
      </c>
      <c r="C859" s="4" t="s">
        <v>11</v>
      </c>
      <c r="D859" s="5" t="s">
        <v>128</v>
      </c>
      <c r="E859" s="10" t="str">
        <f t="shared" ref="E859:E874" si="198">_xlfn.CONCAT(A859,"'!")</f>
        <v>PDP'!</v>
      </c>
      <c r="F859" s="5" t="str">
        <f t="shared" ref="F859:F874" si="199">_xlfn.CONCAT(D859," ",E859)</f>
        <v>C:\Users\jaime.benazar\Quorum Business Solutions\Ecopetrol Prometeo - Documents\Planning Space Implementation\3. Analysis &amp; Design\Design\FC22\DRR Jaime\Por presentar a ECP\Cantagallo\Cristalina\[VRC_CRISTALINA_CF_SEC_20221231.xlsx]CF PDP'!</v>
      </c>
      <c r="G859" s="7" t="s">
        <v>37</v>
      </c>
      <c r="H859" s="4">
        <f t="shared" ref="H859:H874" si="200">IF(A859&lt;&gt;A858,36,H858+1)</f>
        <v>57</v>
      </c>
      <c r="I859" s="4" t="str">
        <f t="shared" ref="I859:I874" si="201">_xlfn.CONCAT("='",F859:H859)</f>
        <v>='C:\Users\jaime.benazar\Quorum Business Solutions\Ecopetrol Prometeo - Documents\Planning Space Implementation\3. Analysis &amp; Design\Design\FC22\DRR Jaime\Por presentar a ECP\Cantagallo\Cristalina\[VRC_CRISTALINA_CF_SEC_20221231.xlsx]CF PDP'!$BW$57</v>
      </c>
      <c r="J859" s="4" t="s">
        <v>520</v>
      </c>
    </row>
    <row r="860" spans="1:10" x14ac:dyDescent="0.25">
      <c r="A860" s="7" t="s">
        <v>1</v>
      </c>
      <c r="B860" s="7">
        <f t="shared" ref="B860:B874" si="202">+B859+1</f>
        <v>2045</v>
      </c>
      <c r="C860" s="4" t="s">
        <v>11</v>
      </c>
      <c r="D860" s="5" t="s">
        <v>128</v>
      </c>
      <c r="E860" s="10" t="str">
        <f t="shared" si="198"/>
        <v>PDP'!</v>
      </c>
      <c r="F860" s="5" t="str">
        <f t="shared" si="199"/>
        <v>C:\Users\jaime.benazar\Quorum Business Solutions\Ecopetrol Prometeo - Documents\Planning Space Implementation\3. Analysis &amp; Design\Design\FC22\DRR Jaime\Por presentar a ECP\Cantagallo\Cristalina\[VRC_CRISTALINA_CF_SEC_20221231.xlsx]CF PDP'!</v>
      </c>
      <c r="G860" s="7" t="s">
        <v>37</v>
      </c>
      <c r="H860" s="4">
        <f t="shared" si="200"/>
        <v>58</v>
      </c>
      <c r="I860" s="4" t="str">
        <f t="shared" si="201"/>
        <v>='C:\Users\jaime.benazar\Quorum Business Solutions\Ecopetrol Prometeo - Documents\Planning Space Implementation\3. Analysis &amp; Design\Design\FC22\DRR Jaime\Por presentar a ECP\Cantagallo\Cristalina\[VRC_CRISTALINA_CF_SEC_20221231.xlsx]CF PDP'!$BW$58</v>
      </c>
      <c r="J860" s="4" t="s">
        <v>521</v>
      </c>
    </row>
    <row r="861" spans="1:10" x14ac:dyDescent="0.25">
      <c r="A861" s="7" t="s">
        <v>1</v>
      </c>
      <c r="B861" s="7">
        <f t="shared" si="202"/>
        <v>2046</v>
      </c>
      <c r="C861" s="4" t="s">
        <v>11</v>
      </c>
      <c r="D861" s="5" t="s">
        <v>128</v>
      </c>
      <c r="E861" s="10" t="str">
        <f t="shared" si="198"/>
        <v>PDP'!</v>
      </c>
      <c r="F861" s="5" t="str">
        <f t="shared" si="199"/>
        <v>C:\Users\jaime.benazar\Quorum Business Solutions\Ecopetrol Prometeo - Documents\Planning Space Implementation\3. Analysis &amp; Design\Design\FC22\DRR Jaime\Por presentar a ECP\Cantagallo\Cristalina\[VRC_CRISTALINA_CF_SEC_20221231.xlsx]CF PDP'!</v>
      </c>
      <c r="G861" s="7" t="s">
        <v>37</v>
      </c>
      <c r="H861" s="4">
        <f t="shared" si="200"/>
        <v>59</v>
      </c>
      <c r="I861" s="4" t="str">
        <f t="shared" si="201"/>
        <v>='C:\Users\jaime.benazar\Quorum Business Solutions\Ecopetrol Prometeo - Documents\Planning Space Implementation\3. Analysis &amp; Design\Design\FC22\DRR Jaime\Por presentar a ECP\Cantagallo\Cristalina\[VRC_CRISTALINA_CF_SEC_20221231.xlsx]CF PDP'!$BW$59</v>
      </c>
      <c r="J861" s="4" t="s">
        <v>522</v>
      </c>
    </row>
    <row r="862" spans="1:10" x14ac:dyDescent="0.25">
      <c r="A862" s="7" t="s">
        <v>1</v>
      </c>
      <c r="B862" s="7">
        <f t="shared" si="202"/>
        <v>2047</v>
      </c>
      <c r="C862" s="4" t="s">
        <v>11</v>
      </c>
      <c r="D862" s="5" t="s">
        <v>128</v>
      </c>
      <c r="E862" s="10" t="str">
        <f t="shared" si="198"/>
        <v>PDP'!</v>
      </c>
      <c r="F862" s="5" t="str">
        <f t="shared" si="199"/>
        <v>C:\Users\jaime.benazar\Quorum Business Solutions\Ecopetrol Prometeo - Documents\Planning Space Implementation\3. Analysis &amp; Design\Design\FC22\DRR Jaime\Por presentar a ECP\Cantagallo\Cristalina\[VRC_CRISTALINA_CF_SEC_20221231.xlsx]CF PDP'!</v>
      </c>
      <c r="G862" s="7" t="s">
        <v>37</v>
      </c>
      <c r="H862" s="4">
        <f t="shared" si="200"/>
        <v>60</v>
      </c>
      <c r="I862" s="4" t="str">
        <f t="shared" si="201"/>
        <v>='C:\Users\jaime.benazar\Quorum Business Solutions\Ecopetrol Prometeo - Documents\Planning Space Implementation\3. Analysis &amp; Design\Design\FC22\DRR Jaime\Por presentar a ECP\Cantagallo\Cristalina\[VRC_CRISTALINA_CF_SEC_20221231.xlsx]CF PDP'!$BW$60</v>
      </c>
      <c r="J862" s="4" t="s">
        <v>523</v>
      </c>
    </row>
    <row r="863" spans="1:10" x14ac:dyDescent="0.25">
      <c r="A863" s="7" t="s">
        <v>1</v>
      </c>
      <c r="B863" s="7">
        <f t="shared" si="202"/>
        <v>2048</v>
      </c>
      <c r="C863" s="4" t="s">
        <v>11</v>
      </c>
      <c r="D863" s="5" t="s">
        <v>128</v>
      </c>
      <c r="E863" s="10" t="str">
        <f t="shared" si="198"/>
        <v>PDP'!</v>
      </c>
      <c r="F863" s="5" t="str">
        <f t="shared" si="199"/>
        <v>C:\Users\jaime.benazar\Quorum Business Solutions\Ecopetrol Prometeo - Documents\Planning Space Implementation\3. Analysis &amp; Design\Design\FC22\DRR Jaime\Por presentar a ECP\Cantagallo\Cristalina\[VRC_CRISTALINA_CF_SEC_20221231.xlsx]CF PDP'!</v>
      </c>
      <c r="G863" s="7" t="s">
        <v>37</v>
      </c>
      <c r="H863" s="4">
        <f t="shared" si="200"/>
        <v>61</v>
      </c>
      <c r="I863" s="4" t="str">
        <f t="shared" si="201"/>
        <v>='C:\Users\jaime.benazar\Quorum Business Solutions\Ecopetrol Prometeo - Documents\Planning Space Implementation\3. Analysis &amp; Design\Design\FC22\DRR Jaime\Por presentar a ECP\Cantagallo\Cristalina\[VRC_CRISTALINA_CF_SEC_20221231.xlsx]CF PDP'!$BW$61</v>
      </c>
      <c r="J863" s="4" t="s">
        <v>524</v>
      </c>
    </row>
    <row r="864" spans="1:10" x14ac:dyDescent="0.25">
      <c r="A864" s="7" t="s">
        <v>1</v>
      </c>
      <c r="B864" s="7">
        <f t="shared" si="202"/>
        <v>2049</v>
      </c>
      <c r="C864" s="4" t="s">
        <v>11</v>
      </c>
      <c r="D864" s="5" t="s">
        <v>128</v>
      </c>
      <c r="E864" s="10" t="str">
        <f t="shared" si="198"/>
        <v>PDP'!</v>
      </c>
      <c r="F864" s="5" t="str">
        <f t="shared" si="199"/>
        <v>C:\Users\jaime.benazar\Quorum Business Solutions\Ecopetrol Prometeo - Documents\Planning Space Implementation\3. Analysis &amp; Design\Design\FC22\DRR Jaime\Por presentar a ECP\Cantagallo\Cristalina\[VRC_CRISTALINA_CF_SEC_20221231.xlsx]CF PDP'!</v>
      </c>
      <c r="G864" s="7" t="s">
        <v>37</v>
      </c>
      <c r="H864" s="4">
        <f t="shared" si="200"/>
        <v>62</v>
      </c>
      <c r="I864" s="4" t="str">
        <f t="shared" si="201"/>
        <v>='C:\Users\jaime.benazar\Quorum Business Solutions\Ecopetrol Prometeo - Documents\Planning Space Implementation\3. Analysis &amp; Design\Design\FC22\DRR Jaime\Por presentar a ECP\Cantagallo\Cristalina\[VRC_CRISTALINA_CF_SEC_20221231.xlsx]CF PDP'!$BW$62</v>
      </c>
      <c r="J864" s="4" t="s">
        <v>525</v>
      </c>
    </row>
    <row r="865" spans="1:10" x14ac:dyDescent="0.25">
      <c r="A865" s="7" t="s">
        <v>1</v>
      </c>
      <c r="B865" s="7">
        <f t="shared" si="202"/>
        <v>2050</v>
      </c>
      <c r="C865" s="4" t="s">
        <v>11</v>
      </c>
      <c r="D865" s="5" t="s">
        <v>128</v>
      </c>
      <c r="E865" s="10" t="str">
        <f t="shared" si="198"/>
        <v>PDP'!</v>
      </c>
      <c r="F865" s="5" t="str">
        <f t="shared" si="199"/>
        <v>C:\Users\jaime.benazar\Quorum Business Solutions\Ecopetrol Prometeo - Documents\Planning Space Implementation\3. Analysis &amp; Design\Design\FC22\DRR Jaime\Por presentar a ECP\Cantagallo\Cristalina\[VRC_CRISTALINA_CF_SEC_20221231.xlsx]CF PDP'!</v>
      </c>
      <c r="G865" s="7" t="s">
        <v>37</v>
      </c>
      <c r="H865" s="4">
        <f t="shared" si="200"/>
        <v>63</v>
      </c>
      <c r="I865" s="4" t="str">
        <f t="shared" si="201"/>
        <v>='C:\Users\jaime.benazar\Quorum Business Solutions\Ecopetrol Prometeo - Documents\Planning Space Implementation\3. Analysis &amp; Design\Design\FC22\DRR Jaime\Por presentar a ECP\Cantagallo\Cristalina\[VRC_CRISTALINA_CF_SEC_20221231.xlsx]CF PDP'!$BW$63</v>
      </c>
      <c r="J865" s="4" t="s">
        <v>526</v>
      </c>
    </row>
    <row r="866" spans="1:10" x14ac:dyDescent="0.25">
      <c r="A866" s="7" t="s">
        <v>1</v>
      </c>
      <c r="B866" s="7">
        <f t="shared" si="202"/>
        <v>2051</v>
      </c>
      <c r="C866" s="4" t="s">
        <v>11</v>
      </c>
      <c r="D866" s="5" t="s">
        <v>128</v>
      </c>
      <c r="E866" s="10" t="str">
        <f t="shared" si="198"/>
        <v>PDP'!</v>
      </c>
      <c r="F866" s="5" t="str">
        <f t="shared" si="199"/>
        <v>C:\Users\jaime.benazar\Quorum Business Solutions\Ecopetrol Prometeo - Documents\Planning Space Implementation\3. Analysis &amp; Design\Design\FC22\DRR Jaime\Por presentar a ECP\Cantagallo\Cristalina\[VRC_CRISTALINA_CF_SEC_20221231.xlsx]CF PDP'!</v>
      </c>
      <c r="G866" s="7" t="s">
        <v>37</v>
      </c>
      <c r="H866" s="4">
        <f t="shared" si="200"/>
        <v>64</v>
      </c>
      <c r="I866" s="4" t="str">
        <f t="shared" si="201"/>
        <v>='C:\Users\jaime.benazar\Quorum Business Solutions\Ecopetrol Prometeo - Documents\Planning Space Implementation\3. Analysis &amp; Design\Design\FC22\DRR Jaime\Por presentar a ECP\Cantagallo\Cristalina\[VRC_CRISTALINA_CF_SEC_20221231.xlsx]CF PDP'!$BW$64</v>
      </c>
      <c r="J866" s="4" t="s">
        <v>527</v>
      </c>
    </row>
    <row r="867" spans="1:10" x14ac:dyDescent="0.25">
      <c r="A867" s="7" t="s">
        <v>1</v>
      </c>
      <c r="B867" s="7">
        <f t="shared" si="202"/>
        <v>2052</v>
      </c>
      <c r="C867" s="4" t="s">
        <v>11</v>
      </c>
      <c r="D867" s="5" t="s">
        <v>128</v>
      </c>
      <c r="E867" s="10" t="str">
        <f t="shared" si="198"/>
        <v>PDP'!</v>
      </c>
      <c r="F867" s="5" t="str">
        <f t="shared" si="199"/>
        <v>C:\Users\jaime.benazar\Quorum Business Solutions\Ecopetrol Prometeo - Documents\Planning Space Implementation\3. Analysis &amp; Design\Design\FC22\DRR Jaime\Por presentar a ECP\Cantagallo\Cristalina\[VRC_CRISTALINA_CF_SEC_20221231.xlsx]CF PDP'!</v>
      </c>
      <c r="G867" s="7" t="s">
        <v>37</v>
      </c>
      <c r="H867" s="4">
        <f t="shared" si="200"/>
        <v>65</v>
      </c>
      <c r="I867" s="4" t="str">
        <f t="shared" si="201"/>
        <v>='C:\Users\jaime.benazar\Quorum Business Solutions\Ecopetrol Prometeo - Documents\Planning Space Implementation\3. Analysis &amp; Design\Design\FC22\DRR Jaime\Por presentar a ECP\Cantagallo\Cristalina\[VRC_CRISTALINA_CF_SEC_20221231.xlsx]CF PDP'!$BW$65</v>
      </c>
      <c r="J867" s="4" t="s">
        <v>528</v>
      </c>
    </row>
    <row r="868" spans="1:10" x14ac:dyDescent="0.25">
      <c r="A868" s="7" t="s">
        <v>1</v>
      </c>
      <c r="B868" s="7">
        <f t="shared" si="202"/>
        <v>2053</v>
      </c>
      <c r="C868" s="4" t="s">
        <v>11</v>
      </c>
      <c r="D868" s="5" t="s">
        <v>128</v>
      </c>
      <c r="E868" s="10" t="str">
        <f t="shared" si="198"/>
        <v>PDP'!</v>
      </c>
      <c r="F868" s="5" t="str">
        <f t="shared" si="199"/>
        <v>C:\Users\jaime.benazar\Quorum Business Solutions\Ecopetrol Prometeo - Documents\Planning Space Implementation\3. Analysis &amp; Design\Design\FC22\DRR Jaime\Por presentar a ECP\Cantagallo\Cristalina\[VRC_CRISTALINA_CF_SEC_20221231.xlsx]CF PDP'!</v>
      </c>
      <c r="G868" s="7" t="s">
        <v>37</v>
      </c>
      <c r="H868" s="4">
        <f t="shared" si="200"/>
        <v>66</v>
      </c>
      <c r="I868" s="4" t="str">
        <f t="shared" si="201"/>
        <v>='C:\Users\jaime.benazar\Quorum Business Solutions\Ecopetrol Prometeo - Documents\Planning Space Implementation\3. Analysis &amp; Design\Design\FC22\DRR Jaime\Por presentar a ECP\Cantagallo\Cristalina\[VRC_CRISTALINA_CF_SEC_20221231.xlsx]CF PDP'!$BW$66</v>
      </c>
      <c r="J868" s="4" t="s">
        <v>529</v>
      </c>
    </row>
    <row r="869" spans="1:10" x14ac:dyDescent="0.25">
      <c r="A869" s="7" t="s">
        <v>1</v>
      </c>
      <c r="B869" s="7">
        <f t="shared" si="202"/>
        <v>2054</v>
      </c>
      <c r="C869" s="4" t="s">
        <v>11</v>
      </c>
      <c r="D869" s="5" t="s">
        <v>128</v>
      </c>
      <c r="E869" s="10" t="str">
        <f t="shared" si="198"/>
        <v>PDP'!</v>
      </c>
      <c r="F869" s="5" t="str">
        <f t="shared" si="199"/>
        <v>C:\Users\jaime.benazar\Quorum Business Solutions\Ecopetrol Prometeo - Documents\Planning Space Implementation\3. Analysis &amp; Design\Design\FC22\DRR Jaime\Por presentar a ECP\Cantagallo\Cristalina\[VRC_CRISTALINA_CF_SEC_20221231.xlsx]CF PDP'!</v>
      </c>
      <c r="G869" s="7" t="s">
        <v>37</v>
      </c>
      <c r="H869" s="4">
        <f t="shared" si="200"/>
        <v>67</v>
      </c>
      <c r="I869" s="4" t="str">
        <f t="shared" si="201"/>
        <v>='C:\Users\jaime.benazar\Quorum Business Solutions\Ecopetrol Prometeo - Documents\Planning Space Implementation\3. Analysis &amp; Design\Design\FC22\DRR Jaime\Por presentar a ECP\Cantagallo\Cristalina\[VRC_CRISTALINA_CF_SEC_20221231.xlsx]CF PDP'!$BW$67</v>
      </c>
      <c r="J869" s="4" t="s">
        <v>530</v>
      </c>
    </row>
    <row r="870" spans="1:10" x14ac:dyDescent="0.25">
      <c r="A870" s="7" t="s">
        <v>1</v>
      </c>
      <c r="B870" s="7">
        <f t="shared" si="202"/>
        <v>2055</v>
      </c>
      <c r="C870" s="4" t="s">
        <v>11</v>
      </c>
      <c r="D870" s="5" t="s">
        <v>128</v>
      </c>
      <c r="E870" s="10" t="str">
        <f t="shared" si="198"/>
        <v>PDP'!</v>
      </c>
      <c r="F870" s="5" t="str">
        <f t="shared" si="199"/>
        <v>C:\Users\jaime.benazar\Quorum Business Solutions\Ecopetrol Prometeo - Documents\Planning Space Implementation\3. Analysis &amp; Design\Design\FC22\DRR Jaime\Por presentar a ECP\Cantagallo\Cristalina\[VRC_CRISTALINA_CF_SEC_20221231.xlsx]CF PDP'!</v>
      </c>
      <c r="G870" s="7" t="s">
        <v>37</v>
      </c>
      <c r="H870" s="4">
        <f t="shared" si="200"/>
        <v>68</v>
      </c>
      <c r="I870" s="4" t="str">
        <f t="shared" si="201"/>
        <v>='C:\Users\jaime.benazar\Quorum Business Solutions\Ecopetrol Prometeo - Documents\Planning Space Implementation\3. Analysis &amp; Design\Design\FC22\DRR Jaime\Por presentar a ECP\Cantagallo\Cristalina\[VRC_CRISTALINA_CF_SEC_20221231.xlsx]CF PDP'!$BW$68</v>
      </c>
      <c r="J870" s="4" t="s">
        <v>531</v>
      </c>
    </row>
    <row r="871" spans="1:10" x14ac:dyDescent="0.25">
      <c r="A871" s="7" t="s">
        <v>1</v>
      </c>
      <c r="B871" s="7">
        <f t="shared" si="202"/>
        <v>2056</v>
      </c>
      <c r="C871" s="4" t="s">
        <v>11</v>
      </c>
      <c r="D871" s="5" t="s">
        <v>128</v>
      </c>
      <c r="E871" s="10" t="str">
        <f t="shared" si="198"/>
        <v>PDP'!</v>
      </c>
      <c r="F871" s="5" t="str">
        <f t="shared" si="199"/>
        <v>C:\Users\jaime.benazar\Quorum Business Solutions\Ecopetrol Prometeo - Documents\Planning Space Implementation\3. Analysis &amp; Design\Design\FC22\DRR Jaime\Por presentar a ECP\Cantagallo\Cristalina\[VRC_CRISTALINA_CF_SEC_20221231.xlsx]CF PDP'!</v>
      </c>
      <c r="G871" s="7" t="s">
        <v>37</v>
      </c>
      <c r="H871" s="4">
        <f t="shared" si="200"/>
        <v>69</v>
      </c>
      <c r="I871" s="4" t="str">
        <f t="shared" si="201"/>
        <v>='C:\Users\jaime.benazar\Quorum Business Solutions\Ecopetrol Prometeo - Documents\Planning Space Implementation\3. Analysis &amp; Design\Design\FC22\DRR Jaime\Por presentar a ECP\Cantagallo\Cristalina\[VRC_CRISTALINA_CF_SEC_20221231.xlsx]CF PDP'!$BW$69</v>
      </c>
      <c r="J871" s="4" t="s">
        <v>532</v>
      </c>
    </row>
    <row r="872" spans="1:10" x14ac:dyDescent="0.25">
      <c r="A872" s="7" t="s">
        <v>1</v>
      </c>
      <c r="B872" s="7">
        <f t="shared" si="202"/>
        <v>2057</v>
      </c>
      <c r="C872" s="4" t="s">
        <v>11</v>
      </c>
      <c r="D872" s="5" t="s">
        <v>128</v>
      </c>
      <c r="E872" s="10" t="str">
        <f t="shared" si="198"/>
        <v>PDP'!</v>
      </c>
      <c r="F872" s="5" t="str">
        <f t="shared" si="199"/>
        <v>C:\Users\jaime.benazar\Quorum Business Solutions\Ecopetrol Prometeo - Documents\Planning Space Implementation\3. Analysis &amp; Design\Design\FC22\DRR Jaime\Por presentar a ECP\Cantagallo\Cristalina\[VRC_CRISTALINA_CF_SEC_20221231.xlsx]CF PDP'!</v>
      </c>
      <c r="G872" s="7" t="s">
        <v>37</v>
      </c>
      <c r="H872" s="4">
        <f t="shared" si="200"/>
        <v>70</v>
      </c>
      <c r="I872" s="4" t="str">
        <f t="shared" si="201"/>
        <v>='C:\Users\jaime.benazar\Quorum Business Solutions\Ecopetrol Prometeo - Documents\Planning Space Implementation\3. Analysis &amp; Design\Design\FC22\DRR Jaime\Por presentar a ECP\Cantagallo\Cristalina\[VRC_CRISTALINA_CF_SEC_20221231.xlsx]CF PDP'!$BW$70</v>
      </c>
      <c r="J872" s="4" t="s">
        <v>533</v>
      </c>
    </row>
    <row r="873" spans="1:10" x14ac:dyDescent="0.25">
      <c r="A873" s="7" t="s">
        <v>1</v>
      </c>
      <c r="B873" s="7">
        <f t="shared" si="202"/>
        <v>2058</v>
      </c>
      <c r="C873" s="4" t="s">
        <v>11</v>
      </c>
      <c r="D873" s="5" t="s">
        <v>128</v>
      </c>
      <c r="E873" s="10" t="str">
        <f t="shared" si="198"/>
        <v>PDP'!</v>
      </c>
      <c r="F873" s="5" t="str">
        <f t="shared" si="199"/>
        <v>C:\Users\jaime.benazar\Quorum Business Solutions\Ecopetrol Prometeo - Documents\Planning Space Implementation\3. Analysis &amp; Design\Design\FC22\DRR Jaime\Por presentar a ECP\Cantagallo\Cristalina\[VRC_CRISTALINA_CF_SEC_20221231.xlsx]CF PDP'!</v>
      </c>
      <c r="G873" s="7" t="s">
        <v>37</v>
      </c>
      <c r="H873" s="4">
        <f t="shared" si="200"/>
        <v>71</v>
      </c>
      <c r="I873" s="4" t="str">
        <f t="shared" si="201"/>
        <v>='C:\Users\jaime.benazar\Quorum Business Solutions\Ecopetrol Prometeo - Documents\Planning Space Implementation\3. Analysis &amp; Design\Design\FC22\DRR Jaime\Por presentar a ECP\Cantagallo\Cristalina\[VRC_CRISTALINA_CF_SEC_20221231.xlsx]CF PDP'!$BW$71</v>
      </c>
      <c r="J873" s="4" t="s">
        <v>534</v>
      </c>
    </row>
    <row r="874" spans="1:10" x14ac:dyDescent="0.25">
      <c r="A874" s="7" t="s">
        <v>1</v>
      </c>
      <c r="B874" s="7">
        <f t="shared" si="202"/>
        <v>2059</v>
      </c>
      <c r="C874" s="4" t="s">
        <v>11</v>
      </c>
      <c r="D874" s="5" t="s">
        <v>128</v>
      </c>
      <c r="E874" s="10" t="str">
        <f t="shared" si="198"/>
        <v>PDP'!</v>
      </c>
      <c r="F874" s="5" t="str">
        <f t="shared" si="199"/>
        <v>C:\Users\jaime.benazar\Quorum Business Solutions\Ecopetrol Prometeo - Documents\Planning Space Implementation\3. Analysis &amp; Design\Design\FC22\DRR Jaime\Por presentar a ECP\Cantagallo\Cristalina\[VRC_CRISTALINA_CF_SEC_20221231.xlsx]CF PDP'!</v>
      </c>
      <c r="G874" s="7" t="s">
        <v>37</v>
      </c>
      <c r="H874" s="4">
        <f t="shared" si="200"/>
        <v>72</v>
      </c>
      <c r="I874" s="4" t="str">
        <f t="shared" si="201"/>
        <v>='C:\Users\jaime.benazar\Quorum Business Solutions\Ecopetrol Prometeo - Documents\Planning Space Implementation\3. Analysis &amp; Design\Design\FC22\DRR Jaime\Por presentar a ECP\Cantagallo\Cristalina\[VRC_CRISTALINA_CF_SEC_20221231.xlsx]CF PDP'!$BW$72</v>
      </c>
      <c r="J874" s="4" t="s">
        <v>535</v>
      </c>
    </row>
    <row r="875" spans="1:10" x14ac:dyDescent="0.25">
      <c r="A875" s="7" t="s">
        <v>28</v>
      </c>
      <c r="B875" s="7"/>
      <c r="C875" s="4" t="s">
        <v>11</v>
      </c>
      <c r="D875" s="5"/>
      <c r="E875" s="10"/>
      <c r="F875" s="5"/>
      <c r="G875" s="7"/>
      <c r="H875" s="4"/>
      <c r="I875" s="4"/>
      <c r="J875" s="4"/>
    </row>
    <row r="876" spans="1:10" x14ac:dyDescent="0.25">
      <c r="A876" s="7" t="s">
        <v>2</v>
      </c>
      <c r="B876" s="7">
        <v>2023</v>
      </c>
      <c r="C876" s="4" t="s">
        <v>11</v>
      </c>
      <c r="D876" s="5" t="s">
        <v>128</v>
      </c>
      <c r="E876" s="10" t="str">
        <f t="shared" si="192"/>
        <v>PNP'!</v>
      </c>
      <c r="F876" s="5" t="str">
        <f t="shared" ref="F876:F896" si="203">_xlfn.CONCAT(D876," ",E876)</f>
        <v>C:\Users\jaime.benazar\Quorum Business Solutions\Ecopetrol Prometeo - Documents\Planning Space Implementation\3. Analysis &amp; Design\Design\FC22\DRR Jaime\Por presentar a ECP\Cantagallo\Cristalina\[VRC_CRISTALINA_CF_SEC_20221231.xlsx]CF PNP'!</v>
      </c>
      <c r="G876" s="7" t="s">
        <v>37</v>
      </c>
      <c r="H876" s="4">
        <f>IF(A876&lt;&gt;A860,36,H860+1)</f>
        <v>36</v>
      </c>
      <c r="I876" s="4" t="str">
        <f t="shared" si="193"/>
        <v>='C:\Users\jaime.benazar\Quorum Business Solutions\Ecopetrol Prometeo - Documents\Planning Space Implementation\3. Analysis &amp; Design\Design\FC22\DRR Jaime\Por presentar a ECP\Cantagallo\Cristalina\[VRC_CRISTALINA_CF_SEC_20221231.xlsx]CF PNP'!$BW$36</v>
      </c>
      <c r="J876" s="4" t="s">
        <v>536</v>
      </c>
    </row>
    <row r="877" spans="1:10" x14ac:dyDescent="0.25">
      <c r="A877" s="7" t="s">
        <v>2</v>
      </c>
      <c r="B877" s="7">
        <f>+B876+1</f>
        <v>2024</v>
      </c>
      <c r="C877" s="4" t="s">
        <v>11</v>
      </c>
      <c r="D877" s="5" t="s">
        <v>128</v>
      </c>
      <c r="E877" s="10" t="str">
        <f t="shared" si="192"/>
        <v>PNP'!</v>
      </c>
      <c r="F877" s="5" t="str">
        <f t="shared" si="203"/>
        <v>C:\Users\jaime.benazar\Quorum Business Solutions\Ecopetrol Prometeo - Documents\Planning Space Implementation\3. Analysis &amp; Design\Design\FC22\DRR Jaime\Por presentar a ECP\Cantagallo\Cristalina\[VRC_CRISTALINA_CF_SEC_20221231.xlsx]CF PNP'!</v>
      </c>
      <c r="G877" s="7" t="s">
        <v>37</v>
      </c>
      <c r="H877" s="4">
        <f t="shared" si="195"/>
        <v>37</v>
      </c>
      <c r="I877" s="4" t="str">
        <f t="shared" si="193"/>
        <v>='C:\Users\jaime.benazar\Quorum Business Solutions\Ecopetrol Prometeo - Documents\Planning Space Implementation\3. Analysis &amp; Design\Design\FC22\DRR Jaime\Por presentar a ECP\Cantagallo\Cristalina\[VRC_CRISTALINA_CF_SEC_20221231.xlsx]CF PNP'!$BW$37</v>
      </c>
      <c r="J877" s="4" t="s">
        <v>537</v>
      </c>
    </row>
    <row r="878" spans="1:10" x14ac:dyDescent="0.25">
      <c r="A878" s="7" t="s">
        <v>2</v>
      </c>
      <c r="B878" s="7">
        <f t="shared" ref="B878:B889" si="204">+B877+1</f>
        <v>2025</v>
      </c>
      <c r="C878" s="4" t="s">
        <v>11</v>
      </c>
      <c r="D878" s="5" t="s">
        <v>128</v>
      </c>
      <c r="E878" s="10" t="str">
        <f t="shared" si="192"/>
        <v>PNP'!</v>
      </c>
      <c r="F878" s="5" t="str">
        <f t="shared" si="203"/>
        <v>C:\Users\jaime.benazar\Quorum Business Solutions\Ecopetrol Prometeo - Documents\Planning Space Implementation\3. Analysis &amp; Design\Design\FC22\DRR Jaime\Por presentar a ECP\Cantagallo\Cristalina\[VRC_CRISTALINA_CF_SEC_20221231.xlsx]CF PNP'!</v>
      </c>
      <c r="G878" s="7" t="s">
        <v>37</v>
      </c>
      <c r="H878" s="4">
        <f t="shared" si="195"/>
        <v>38</v>
      </c>
      <c r="I878" s="4" t="str">
        <f t="shared" si="193"/>
        <v>='C:\Users\jaime.benazar\Quorum Business Solutions\Ecopetrol Prometeo - Documents\Planning Space Implementation\3. Analysis &amp; Design\Design\FC22\DRR Jaime\Por presentar a ECP\Cantagallo\Cristalina\[VRC_CRISTALINA_CF_SEC_20221231.xlsx]CF PNP'!$BW$38</v>
      </c>
      <c r="J878" s="4" t="s">
        <v>538</v>
      </c>
    </row>
    <row r="879" spans="1:10" x14ac:dyDescent="0.25">
      <c r="A879" s="7" t="s">
        <v>2</v>
      </c>
      <c r="B879" s="7">
        <f t="shared" si="204"/>
        <v>2026</v>
      </c>
      <c r="C879" s="4" t="s">
        <v>11</v>
      </c>
      <c r="D879" s="5" t="s">
        <v>128</v>
      </c>
      <c r="E879" s="10" t="str">
        <f t="shared" si="192"/>
        <v>PNP'!</v>
      </c>
      <c r="F879" s="5" t="str">
        <f t="shared" si="203"/>
        <v>C:\Users\jaime.benazar\Quorum Business Solutions\Ecopetrol Prometeo - Documents\Planning Space Implementation\3. Analysis &amp; Design\Design\FC22\DRR Jaime\Por presentar a ECP\Cantagallo\Cristalina\[VRC_CRISTALINA_CF_SEC_20221231.xlsx]CF PNP'!</v>
      </c>
      <c r="G879" s="7" t="s">
        <v>37</v>
      </c>
      <c r="H879" s="4">
        <f t="shared" si="195"/>
        <v>39</v>
      </c>
      <c r="I879" s="4" t="str">
        <f t="shared" si="193"/>
        <v>='C:\Users\jaime.benazar\Quorum Business Solutions\Ecopetrol Prometeo - Documents\Planning Space Implementation\3. Analysis &amp; Design\Design\FC22\DRR Jaime\Por presentar a ECP\Cantagallo\Cristalina\[VRC_CRISTALINA_CF_SEC_20221231.xlsx]CF PNP'!$BW$39</v>
      </c>
      <c r="J879" s="4" t="s">
        <v>539</v>
      </c>
    </row>
    <row r="880" spans="1:10" x14ac:dyDescent="0.25">
      <c r="A880" s="7" t="s">
        <v>2</v>
      </c>
      <c r="B880" s="7">
        <f t="shared" si="204"/>
        <v>2027</v>
      </c>
      <c r="C880" s="4" t="s">
        <v>11</v>
      </c>
      <c r="D880" s="5" t="s">
        <v>128</v>
      </c>
      <c r="E880" s="10" t="str">
        <f t="shared" si="192"/>
        <v>PNP'!</v>
      </c>
      <c r="F880" s="5" t="str">
        <f t="shared" si="203"/>
        <v>C:\Users\jaime.benazar\Quorum Business Solutions\Ecopetrol Prometeo - Documents\Planning Space Implementation\3. Analysis &amp; Design\Design\FC22\DRR Jaime\Por presentar a ECP\Cantagallo\Cristalina\[VRC_CRISTALINA_CF_SEC_20221231.xlsx]CF PNP'!</v>
      </c>
      <c r="G880" s="7" t="s">
        <v>37</v>
      </c>
      <c r="H880" s="4">
        <f t="shared" si="195"/>
        <v>40</v>
      </c>
      <c r="I880" s="4" t="str">
        <f t="shared" si="193"/>
        <v>='C:\Users\jaime.benazar\Quorum Business Solutions\Ecopetrol Prometeo - Documents\Planning Space Implementation\3. Analysis &amp; Design\Design\FC22\DRR Jaime\Por presentar a ECP\Cantagallo\Cristalina\[VRC_CRISTALINA_CF_SEC_20221231.xlsx]CF PNP'!$BW$40</v>
      </c>
      <c r="J880" s="4" t="s">
        <v>540</v>
      </c>
    </row>
    <row r="881" spans="1:10" x14ac:dyDescent="0.25">
      <c r="A881" s="7" t="s">
        <v>2</v>
      </c>
      <c r="B881" s="7">
        <f t="shared" si="204"/>
        <v>2028</v>
      </c>
      <c r="C881" s="4" t="s">
        <v>11</v>
      </c>
      <c r="D881" s="5" t="s">
        <v>128</v>
      </c>
      <c r="E881" s="10" t="str">
        <f t="shared" si="192"/>
        <v>PNP'!</v>
      </c>
      <c r="F881" s="5" t="str">
        <f t="shared" si="203"/>
        <v>C:\Users\jaime.benazar\Quorum Business Solutions\Ecopetrol Prometeo - Documents\Planning Space Implementation\3. Analysis &amp; Design\Design\FC22\DRR Jaime\Por presentar a ECP\Cantagallo\Cristalina\[VRC_CRISTALINA_CF_SEC_20221231.xlsx]CF PNP'!</v>
      </c>
      <c r="G881" s="7" t="s">
        <v>37</v>
      </c>
      <c r="H881" s="4">
        <f t="shared" si="195"/>
        <v>41</v>
      </c>
      <c r="I881" s="4" t="str">
        <f t="shared" si="193"/>
        <v>='C:\Users\jaime.benazar\Quorum Business Solutions\Ecopetrol Prometeo - Documents\Planning Space Implementation\3. Analysis &amp; Design\Design\FC22\DRR Jaime\Por presentar a ECP\Cantagallo\Cristalina\[VRC_CRISTALINA_CF_SEC_20221231.xlsx]CF PNP'!$BW$41</v>
      </c>
      <c r="J881" s="4" t="s">
        <v>541</v>
      </c>
    </row>
    <row r="882" spans="1:10" x14ac:dyDescent="0.25">
      <c r="A882" s="7" t="s">
        <v>2</v>
      </c>
      <c r="B882" s="7">
        <f t="shared" si="204"/>
        <v>2029</v>
      </c>
      <c r="C882" s="4" t="s">
        <v>11</v>
      </c>
      <c r="D882" s="5" t="s">
        <v>128</v>
      </c>
      <c r="E882" s="10" t="str">
        <f t="shared" si="192"/>
        <v>PNP'!</v>
      </c>
      <c r="F882" s="5" t="str">
        <f t="shared" si="203"/>
        <v>C:\Users\jaime.benazar\Quorum Business Solutions\Ecopetrol Prometeo - Documents\Planning Space Implementation\3. Analysis &amp; Design\Design\FC22\DRR Jaime\Por presentar a ECP\Cantagallo\Cristalina\[VRC_CRISTALINA_CF_SEC_20221231.xlsx]CF PNP'!</v>
      </c>
      <c r="G882" s="7" t="s">
        <v>37</v>
      </c>
      <c r="H882" s="4">
        <f t="shared" si="195"/>
        <v>42</v>
      </c>
      <c r="I882" s="4" t="str">
        <f t="shared" si="193"/>
        <v>='C:\Users\jaime.benazar\Quorum Business Solutions\Ecopetrol Prometeo - Documents\Planning Space Implementation\3. Analysis &amp; Design\Design\FC22\DRR Jaime\Por presentar a ECP\Cantagallo\Cristalina\[VRC_CRISTALINA_CF_SEC_20221231.xlsx]CF PNP'!$BW$42</v>
      </c>
      <c r="J882" s="4" t="s">
        <v>542</v>
      </c>
    </row>
    <row r="883" spans="1:10" x14ac:dyDescent="0.25">
      <c r="A883" s="7" t="s">
        <v>2</v>
      </c>
      <c r="B883" s="7">
        <f t="shared" si="204"/>
        <v>2030</v>
      </c>
      <c r="C883" s="4" t="s">
        <v>11</v>
      </c>
      <c r="D883" s="5" t="s">
        <v>128</v>
      </c>
      <c r="E883" s="10" t="str">
        <f t="shared" si="192"/>
        <v>PNP'!</v>
      </c>
      <c r="F883" s="5" t="str">
        <f t="shared" si="203"/>
        <v>C:\Users\jaime.benazar\Quorum Business Solutions\Ecopetrol Prometeo - Documents\Planning Space Implementation\3. Analysis &amp; Design\Design\FC22\DRR Jaime\Por presentar a ECP\Cantagallo\Cristalina\[VRC_CRISTALINA_CF_SEC_20221231.xlsx]CF PNP'!</v>
      </c>
      <c r="G883" s="7" t="s">
        <v>37</v>
      </c>
      <c r="H883" s="4">
        <f t="shared" si="195"/>
        <v>43</v>
      </c>
      <c r="I883" s="4" t="str">
        <f t="shared" si="193"/>
        <v>='C:\Users\jaime.benazar\Quorum Business Solutions\Ecopetrol Prometeo - Documents\Planning Space Implementation\3. Analysis &amp; Design\Design\FC22\DRR Jaime\Por presentar a ECP\Cantagallo\Cristalina\[VRC_CRISTALINA_CF_SEC_20221231.xlsx]CF PNP'!$BW$43</v>
      </c>
      <c r="J883" s="4" t="s">
        <v>543</v>
      </c>
    </row>
    <row r="884" spans="1:10" x14ac:dyDescent="0.25">
      <c r="A884" s="7" t="s">
        <v>2</v>
      </c>
      <c r="B884" s="7">
        <f t="shared" si="204"/>
        <v>2031</v>
      </c>
      <c r="C884" s="4" t="s">
        <v>11</v>
      </c>
      <c r="D884" s="5" t="s">
        <v>128</v>
      </c>
      <c r="E884" s="10" t="str">
        <f t="shared" si="192"/>
        <v>PNP'!</v>
      </c>
      <c r="F884" s="5" t="str">
        <f t="shared" si="203"/>
        <v>C:\Users\jaime.benazar\Quorum Business Solutions\Ecopetrol Prometeo - Documents\Planning Space Implementation\3. Analysis &amp; Design\Design\FC22\DRR Jaime\Por presentar a ECP\Cantagallo\Cristalina\[VRC_CRISTALINA_CF_SEC_20221231.xlsx]CF PNP'!</v>
      </c>
      <c r="G884" s="7" t="s">
        <v>37</v>
      </c>
      <c r="H884" s="4">
        <f t="shared" si="195"/>
        <v>44</v>
      </c>
      <c r="I884" s="4" t="str">
        <f t="shared" si="193"/>
        <v>='C:\Users\jaime.benazar\Quorum Business Solutions\Ecopetrol Prometeo - Documents\Planning Space Implementation\3. Analysis &amp; Design\Design\FC22\DRR Jaime\Por presentar a ECP\Cantagallo\Cristalina\[VRC_CRISTALINA_CF_SEC_20221231.xlsx]CF PNP'!$BW$44</v>
      </c>
      <c r="J884" s="4" t="s">
        <v>544</v>
      </c>
    </row>
    <row r="885" spans="1:10" x14ac:dyDescent="0.25">
      <c r="A885" s="7" t="s">
        <v>2</v>
      </c>
      <c r="B885" s="7">
        <f t="shared" si="204"/>
        <v>2032</v>
      </c>
      <c r="C885" s="4" t="s">
        <v>11</v>
      </c>
      <c r="D885" s="5" t="s">
        <v>128</v>
      </c>
      <c r="E885" s="10" t="str">
        <f t="shared" si="192"/>
        <v>PNP'!</v>
      </c>
      <c r="F885" s="5" t="str">
        <f t="shared" si="203"/>
        <v>C:\Users\jaime.benazar\Quorum Business Solutions\Ecopetrol Prometeo - Documents\Planning Space Implementation\3. Analysis &amp; Design\Design\FC22\DRR Jaime\Por presentar a ECP\Cantagallo\Cristalina\[VRC_CRISTALINA_CF_SEC_20221231.xlsx]CF PNP'!</v>
      </c>
      <c r="G885" s="7" t="s">
        <v>37</v>
      </c>
      <c r="H885" s="4">
        <f t="shared" si="195"/>
        <v>45</v>
      </c>
      <c r="I885" s="4" t="str">
        <f t="shared" si="193"/>
        <v>='C:\Users\jaime.benazar\Quorum Business Solutions\Ecopetrol Prometeo - Documents\Planning Space Implementation\3. Analysis &amp; Design\Design\FC22\DRR Jaime\Por presentar a ECP\Cantagallo\Cristalina\[VRC_CRISTALINA_CF_SEC_20221231.xlsx]CF PNP'!$BW$45</v>
      </c>
      <c r="J885" s="4" t="s">
        <v>545</v>
      </c>
    </row>
    <row r="886" spans="1:10" x14ac:dyDescent="0.25">
      <c r="A886" s="7" t="s">
        <v>2</v>
      </c>
      <c r="B886" s="7">
        <f t="shared" si="204"/>
        <v>2033</v>
      </c>
      <c r="C886" s="4" t="s">
        <v>11</v>
      </c>
      <c r="D886" s="5" t="s">
        <v>128</v>
      </c>
      <c r="E886" s="10" t="str">
        <f t="shared" si="192"/>
        <v>PNP'!</v>
      </c>
      <c r="F886" s="5" t="str">
        <f t="shared" si="203"/>
        <v>C:\Users\jaime.benazar\Quorum Business Solutions\Ecopetrol Prometeo - Documents\Planning Space Implementation\3. Analysis &amp; Design\Design\FC22\DRR Jaime\Por presentar a ECP\Cantagallo\Cristalina\[VRC_CRISTALINA_CF_SEC_20221231.xlsx]CF PNP'!</v>
      </c>
      <c r="G886" s="7" t="s">
        <v>37</v>
      </c>
      <c r="H886" s="4">
        <f t="shared" si="195"/>
        <v>46</v>
      </c>
      <c r="I886" s="4" t="str">
        <f t="shared" si="193"/>
        <v>='C:\Users\jaime.benazar\Quorum Business Solutions\Ecopetrol Prometeo - Documents\Planning Space Implementation\3. Analysis &amp; Design\Design\FC22\DRR Jaime\Por presentar a ECP\Cantagallo\Cristalina\[VRC_CRISTALINA_CF_SEC_20221231.xlsx]CF PNP'!$BW$46</v>
      </c>
      <c r="J886" s="4" t="s">
        <v>546</v>
      </c>
    </row>
    <row r="887" spans="1:10" x14ac:dyDescent="0.25">
      <c r="A887" s="7" t="s">
        <v>2</v>
      </c>
      <c r="B887" s="7">
        <f t="shared" si="204"/>
        <v>2034</v>
      </c>
      <c r="C887" s="4" t="s">
        <v>11</v>
      </c>
      <c r="D887" s="5" t="s">
        <v>128</v>
      </c>
      <c r="E887" s="10" t="str">
        <f t="shared" si="192"/>
        <v>PNP'!</v>
      </c>
      <c r="F887" s="5" t="str">
        <f t="shared" si="203"/>
        <v>C:\Users\jaime.benazar\Quorum Business Solutions\Ecopetrol Prometeo - Documents\Planning Space Implementation\3. Analysis &amp; Design\Design\FC22\DRR Jaime\Por presentar a ECP\Cantagallo\Cristalina\[VRC_CRISTALINA_CF_SEC_20221231.xlsx]CF PNP'!</v>
      </c>
      <c r="G887" s="7" t="s">
        <v>37</v>
      </c>
      <c r="H887" s="4">
        <f t="shared" si="195"/>
        <v>47</v>
      </c>
      <c r="I887" s="4" t="str">
        <f t="shared" si="193"/>
        <v>='C:\Users\jaime.benazar\Quorum Business Solutions\Ecopetrol Prometeo - Documents\Planning Space Implementation\3. Analysis &amp; Design\Design\FC22\DRR Jaime\Por presentar a ECP\Cantagallo\Cristalina\[VRC_CRISTALINA_CF_SEC_20221231.xlsx]CF PNP'!$BW$47</v>
      </c>
      <c r="J887" s="4" t="s">
        <v>547</v>
      </c>
    </row>
    <row r="888" spans="1:10" x14ac:dyDescent="0.25">
      <c r="A888" s="7" t="s">
        <v>2</v>
      </c>
      <c r="B888" s="7">
        <f t="shared" si="204"/>
        <v>2035</v>
      </c>
      <c r="C888" s="4" t="s">
        <v>11</v>
      </c>
      <c r="D888" s="5" t="s">
        <v>128</v>
      </c>
      <c r="E888" s="10" t="str">
        <f t="shared" si="192"/>
        <v>PNP'!</v>
      </c>
      <c r="F888" s="5" t="str">
        <f t="shared" si="203"/>
        <v>C:\Users\jaime.benazar\Quorum Business Solutions\Ecopetrol Prometeo - Documents\Planning Space Implementation\3. Analysis &amp; Design\Design\FC22\DRR Jaime\Por presentar a ECP\Cantagallo\Cristalina\[VRC_CRISTALINA_CF_SEC_20221231.xlsx]CF PNP'!</v>
      </c>
      <c r="G888" s="7" t="s">
        <v>37</v>
      </c>
      <c r="H888" s="4">
        <f t="shared" si="195"/>
        <v>48</v>
      </c>
      <c r="I888" s="4" t="str">
        <f t="shared" si="193"/>
        <v>='C:\Users\jaime.benazar\Quorum Business Solutions\Ecopetrol Prometeo - Documents\Planning Space Implementation\3. Analysis &amp; Design\Design\FC22\DRR Jaime\Por presentar a ECP\Cantagallo\Cristalina\[VRC_CRISTALINA_CF_SEC_20221231.xlsx]CF PNP'!$BW$48</v>
      </c>
      <c r="J888" s="4" t="s">
        <v>548</v>
      </c>
    </row>
    <row r="889" spans="1:10" x14ac:dyDescent="0.25">
      <c r="A889" s="7" t="s">
        <v>2</v>
      </c>
      <c r="B889" s="7">
        <f t="shared" si="204"/>
        <v>2036</v>
      </c>
      <c r="C889" s="4" t="s">
        <v>11</v>
      </c>
      <c r="D889" s="5" t="s">
        <v>128</v>
      </c>
      <c r="E889" s="10" t="str">
        <f t="shared" si="192"/>
        <v>PNP'!</v>
      </c>
      <c r="F889" s="5" t="str">
        <f t="shared" si="203"/>
        <v>C:\Users\jaime.benazar\Quorum Business Solutions\Ecopetrol Prometeo - Documents\Planning Space Implementation\3. Analysis &amp; Design\Design\FC22\DRR Jaime\Por presentar a ECP\Cantagallo\Cristalina\[VRC_CRISTALINA_CF_SEC_20221231.xlsx]CF PNP'!</v>
      </c>
      <c r="G889" s="7" t="s">
        <v>37</v>
      </c>
      <c r="H889" s="4">
        <f t="shared" si="195"/>
        <v>49</v>
      </c>
      <c r="I889" s="4" t="str">
        <f t="shared" si="193"/>
        <v>='C:\Users\jaime.benazar\Quorum Business Solutions\Ecopetrol Prometeo - Documents\Planning Space Implementation\3. Analysis &amp; Design\Design\FC22\DRR Jaime\Por presentar a ECP\Cantagallo\Cristalina\[VRC_CRISTALINA_CF_SEC_20221231.xlsx]CF PNP'!$BW$49</v>
      </c>
      <c r="J889" s="4" t="s">
        <v>549</v>
      </c>
    </row>
    <row r="890" spans="1:10" x14ac:dyDescent="0.25">
      <c r="A890" s="7" t="s">
        <v>2</v>
      </c>
      <c r="B890" s="7">
        <f>+B889+1</f>
        <v>2037</v>
      </c>
      <c r="C890" s="4" t="s">
        <v>11</v>
      </c>
      <c r="D890" s="5" t="s">
        <v>128</v>
      </c>
      <c r="E890" s="10" t="str">
        <f t="shared" si="192"/>
        <v>PNP'!</v>
      </c>
      <c r="F890" s="5" t="str">
        <f t="shared" si="203"/>
        <v>C:\Users\jaime.benazar\Quorum Business Solutions\Ecopetrol Prometeo - Documents\Planning Space Implementation\3. Analysis &amp; Design\Design\FC22\DRR Jaime\Por presentar a ECP\Cantagallo\Cristalina\[VRC_CRISTALINA_CF_SEC_20221231.xlsx]CF PNP'!</v>
      </c>
      <c r="G890" s="7" t="s">
        <v>37</v>
      </c>
      <c r="H890" s="4">
        <f t="shared" si="195"/>
        <v>50</v>
      </c>
      <c r="I890" s="4" t="str">
        <f t="shared" si="193"/>
        <v>='C:\Users\jaime.benazar\Quorum Business Solutions\Ecopetrol Prometeo - Documents\Planning Space Implementation\3. Analysis &amp; Design\Design\FC22\DRR Jaime\Por presentar a ECP\Cantagallo\Cristalina\[VRC_CRISTALINA_CF_SEC_20221231.xlsx]CF PNP'!$BW$50</v>
      </c>
      <c r="J890" s="4" t="s">
        <v>550</v>
      </c>
    </row>
    <row r="891" spans="1:10" x14ac:dyDescent="0.25">
      <c r="A891" s="7" t="s">
        <v>2</v>
      </c>
      <c r="B891" s="7">
        <f t="shared" ref="B891:B893" si="205">+B890+1</f>
        <v>2038</v>
      </c>
      <c r="C891" s="4" t="s">
        <v>11</v>
      </c>
      <c r="D891" s="5" t="s">
        <v>128</v>
      </c>
      <c r="E891" s="10" t="str">
        <f t="shared" si="192"/>
        <v>PNP'!</v>
      </c>
      <c r="F891" s="5" t="str">
        <f t="shared" si="203"/>
        <v>C:\Users\jaime.benazar\Quorum Business Solutions\Ecopetrol Prometeo - Documents\Planning Space Implementation\3. Analysis &amp; Design\Design\FC22\DRR Jaime\Por presentar a ECP\Cantagallo\Cristalina\[VRC_CRISTALINA_CF_SEC_20221231.xlsx]CF PNP'!</v>
      </c>
      <c r="G891" s="7" t="s">
        <v>37</v>
      </c>
      <c r="H891" s="4">
        <f t="shared" si="195"/>
        <v>51</v>
      </c>
      <c r="I891" s="4" t="str">
        <f t="shared" si="193"/>
        <v>='C:\Users\jaime.benazar\Quorum Business Solutions\Ecopetrol Prometeo - Documents\Planning Space Implementation\3. Analysis &amp; Design\Design\FC22\DRR Jaime\Por presentar a ECP\Cantagallo\Cristalina\[VRC_CRISTALINA_CF_SEC_20221231.xlsx]CF PNP'!$BW$51</v>
      </c>
      <c r="J891" s="4" t="s">
        <v>551</v>
      </c>
    </row>
    <row r="892" spans="1:10" x14ac:dyDescent="0.25">
      <c r="A892" s="7" t="s">
        <v>2</v>
      </c>
      <c r="B892" s="7">
        <f t="shared" si="205"/>
        <v>2039</v>
      </c>
      <c r="C892" s="4" t="s">
        <v>11</v>
      </c>
      <c r="D892" s="5" t="s">
        <v>128</v>
      </c>
      <c r="E892" s="10" t="str">
        <f t="shared" si="192"/>
        <v>PNP'!</v>
      </c>
      <c r="F892" s="5" t="str">
        <f t="shared" si="203"/>
        <v>C:\Users\jaime.benazar\Quorum Business Solutions\Ecopetrol Prometeo - Documents\Planning Space Implementation\3. Analysis &amp; Design\Design\FC22\DRR Jaime\Por presentar a ECP\Cantagallo\Cristalina\[VRC_CRISTALINA_CF_SEC_20221231.xlsx]CF PNP'!</v>
      </c>
      <c r="G892" s="7" t="s">
        <v>37</v>
      </c>
      <c r="H892" s="4">
        <f t="shared" si="195"/>
        <v>52</v>
      </c>
      <c r="I892" s="4" t="str">
        <f t="shared" si="193"/>
        <v>='C:\Users\jaime.benazar\Quorum Business Solutions\Ecopetrol Prometeo - Documents\Planning Space Implementation\3. Analysis &amp; Design\Design\FC22\DRR Jaime\Por presentar a ECP\Cantagallo\Cristalina\[VRC_CRISTALINA_CF_SEC_20221231.xlsx]CF PNP'!$BW$52</v>
      </c>
      <c r="J892" s="4" t="s">
        <v>552</v>
      </c>
    </row>
    <row r="893" spans="1:10" x14ac:dyDescent="0.25">
      <c r="A893" s="7" t="s">
        <v>2</v>
      </c>
      <c r="B893" s="7">
        <f t="shared" si="205"/>
        <v>2040</v>
      </c>
      <c r="C893" s="4" t="s">
        <v>11</v>
      </c>
      <c r="D893" s="5" t="s">
        <v>128</v>
      </c>
      <c r="E893" s="10" t="str">
        <f t="shared" si="192"/>
        <v>PNP'!</v>
      </c>
      <c r="F893" s="5" t="str">
        <f t="shared" si="203"/>
        <v>C:\Users\jaime.benazar\Quorum Business Solutions\Ecopetrol Prometeo - Documents\Planning Space Implementation\3. Analysis &amp; Design\Design\FC22\DRR Jaime\Por presentar a ECP\Cantagallo\Cristalina\[VRC_CRISTALINA_CF_SEC_20221231.xlsx]CF PNP'!</v>
      </c>
      <c r="G893" s="7" t="s">
        <v>37</v>
      </c>
      <c r="H893" s="4">
        <f t="shared" si="195"/>
        <v>53</v>
      </c>
      <c r="I893" s="4" t="str">
        <f t="shared" si="193"/>
        <v>='C:\Users\jaime.benazar\Quorum Business Solutions\Ecopetrol Prometeo - Documents\Planning Space Implementation\3. Analysis &amp; Design\Design\FC22\DRR Jaime\Por presentar a ECP\Cantagallo\Cristalina\[VRC_CRISTALINA_CF_SEC_20221231.xlsx]CF PNP'!$BW$53</v>
      </c>
      <c r="J893" s="4" t="s">
        <v>553</v>
      </c>
    </row>
    <row r="894" spans="1:10" x14ac:dyDescent="0.25">
      <c r="A894" s="7" t="s">
        <v>2</v>
      </c>
      <c r="B894" s="7">
        <f>+B893+1</f>
        <v>2041</v>
      </c>
      <c r="C894" s="4" t="s">
        <v>11</v>
      </c>
      <c r="D894" s="5" t="s">
        <v>128</v>
      </c>
      <c r="E894" s="10" t="str">
        <f t="shared" si="192"/>
        <v>PNP'!</v>
      </c>
      <c r="F894" s="5" t="str">
        <f t="shared" si="203"/>
        <v>C:\Users\jaime.benazar\Quorum Business Solutions\Ecopetrol Prometeo - Documents\Planning Space Implementation\3. Analysis &amp; Design\Design\FC22\DRR Jaime\Por presentar a ECP\Cantagallo\Cristalina\[VRC_CRISTALINA_CF_SEC_20221231.xlsx]CF PNP'!</v>
      </c>
      <c r="G894" s="7" t="s">
        <v>37</v>
      </c>
      <c r="H894" s="4">
        <f t="shared" si="195"/>
        <v>54</v>
      </c>
      <c r="I894" s="4" t="str">
        <f t="shared" si="193"/>
        <v>='C:\Users\jaime.benazar\Quorum Business Solutions\Ecopetrol Prometeo - Documents\Planning Space Implementation\3. Analysis &amp; Design\Design\FC22\DRR Jaime\Por presentar a ECP\Cantagallo\Cristalina\[VRC_CRISTALINA_CF_SEC_20221231.xlsx]CF PNP'!$BW$54</v>
      </c>
      <c r="J894" s="4" t="s">
        <v>554</v>
      </c>
    </row>
    <row r="895" spans="1:10" x14ac:dyDescent="0.25">
      <c r="A895" s="7" t="s">
        <v>2</v>
      </c>
      <c r="B895" s="7">
        <f t="shared" ref="B895:B896" si="206">+B894+1</f>
        <v>2042</v>
      </c>
      <c r="C895" s="4" t="s">
        <v>11</v>
      </c>
      <c r="D895" s="5" t="s">
        <v>128</v>
      </c>
      <c r="E895" s="10" t="str">
        <f t="shared" si="192"/>
        <v>PNP'!</v>
      </c>
      <c r="F895" s="5" t="str">
        <f t="shared" si="203"/>
        <v>C:\Users\jaime.benazar\Quorum Business Solutions\Ecopetrol Prometeo - Documents\Planning Space Implementation\3. Analysis &amp; Design\Design\FC22\DRR Jaime\Por presentar a ECP\Cantagallo\Cristalina\[VRC_CRISTALINA_CF_SEC_20221231.xlsx]CF PNP'!</v>
      </c>
      <c r="G895" s="7" t="s">
        <v>37</v>
      </c>
      <c r="H895" s="4">
        <f t="shared" si="195"/>
        <v>55</v>
      </c>
      <c r="I895" s="4" t="str">
        <f t="shared" si="193"/>
        <v>='C:\Users\jaime.benazar\Quorum Business Solutions\Ecopetrol Prometeo - Documents\Planning Space Implementation\3. Analysis &amp; Design\Design\FC22\DRR Jaime\Por presentar a ECP\Cantagallo\Cristalina\[VRC_CRISTALINA_CF_SEC_20221231.xlsx]CF PNP'!$BW$55</v>
      </c>
      <c r="J895" s="4" t="s">
        <v>555</v>
      </c>
    </row>
    <row r="896" spans="1:10" x14ac:dyDescent="0.25">
      <c r="A896" s="7" t="s">
        <v>2</v>
      </c>
      <c r="B896" s="7">
        <f t="shared" si="206"/>
        <v>2043</v>
      </c>
      <c r="C896" s="4" t="s">
        <v>11</v>
      </c>
      <c r="D896" s="5" t="s">
        <v>128</v>
      </c>
      <c r="E896" s="10" t="str">
        <f t="shared" si="192"/>
        <v>PNP'!</v>
      </c>
      <c r="F896" s="5" t="str">
        <f t="shared" si="203"/>
        <v>C:\Users\jaime.benazar\Quorum Business Solutions\Ecopetrol Prometeo - Documents\Planning Space Implementation\3. Analysis &amp; Design\Design\FC22\DRR Jaime\Por presentar a ECP\Cantagallo\Cristalina\[VRC_CRISTALINA_CF_SEC_20221231.xlsx]CF PNP'!</v>
      </c>
      <c r="G896" s="7" t="s">
        <v>37</v>
      </c>
      <c r="H896" s="4">
        <f t="shared" si="195"/>
        <v>56</v>
      </c>
      <c r="I896" s="4" t="str">
        <f t="shared" si="193"/>
        <v>='C:\Users\jaime.benazar\Quorum Business Solutions\Ecopetrol Prometeo - Documents\Planning Space Implementation\3. Analysis &amp; Design\Design\FC22\DRR Jaime\Por presentar a ECP\Cantagallo\Cristalina\[VRC_CRISTALINA_CF_SEC_20221231.xlsx]CF PNP'!$BW$56</v>
      </c>
      <c r="J896" s="4" t="s">
        <v>556</v>
      </c>
    </row>
    <row r="897" spans="1:10" x14ac:dyDescent="0.25">
      <c r="A897" s="7" t="s">
        <v>2</v>
      </c>
      <c r="B897" s="7">
        <f>+B896+1</f>
        <v>2044</v>
      </c>
      <c r="C897" s="4" t="s">
        <v>11</v>
      </c>
      <c r="D897" s="5" t="s">
        <v>128</v>
      </c>
      <c r="E897" s="10" t="str">
        <f t="shared" ref="E897:E912" si="207">_xlfn.CONCAT(A897,"'!")</f>
        <v>PNP'!</v>
      </c>
      <c r="F897" s="5" t="str">
        <f t="shared" ref="F897:F912" si="208">_xlfn.CONCAT(D897," ",E897)</f>
        <v>C:\Users\jaime.benazar\Quorum Business Solutions\Ecopetrol Prometeo - Documents\Planning Space Implementation\3. Analysis &amp; Design\Design\FC22\DRR Jaime\Por presentar a ECP\Cantagallo\Cristalina\[VRC_CRISTALINA_CF_SEC_20221231.xlsx]CF PNP'!</v>
      </c>
      <c r="G897" s="7" t="s">
        <v>37</v>
      </c>
      <c r="H897" s="4">
        <f t="shared" ref="H897:H912" si="209">IF(A897&lt;&gt;A896,36,H896+1)</f>
        <v>57</v>
      </c>
      <c r="I897" s="4" t="str">
        <f t="shared" ref="I897:I912" si="210">_xlfn.CONCAT("='",F897:H897)</f>
        <v>='C:\Users\jaime.benazar\Quorum Business Solutions\Ecopetrol Prometeo - Documents\Planning Space Implementation\3. Analysis &amp; Design\Design\FC22\DRR Jaime\Por presentar a ECP\Cantagallo\Cristalina\[VRC_CRISTALINA_CF_SEC_20221231.xlsx]CF PNP'!$BW$57</v>
      </c>
      <c r="J897" s="4" t="s">
        <v>557</v>
      </c>
    </row>
    <row r="898" spans="1:10" x14ac:dyDescent="0.25">
      <c r="A898" s="7" t="s">
        <v>2</v>
      </c>
      <c r="B898" s="7">
        <f t="shared" ref="B898:B912" si="211">+B897+1</f>
        <v>2045</v>
      </c>
      <c r="C898" s="4" t="s">
        <v>11</v>
      </c>
      <c r="D898" s="5" t="s">
        <v>128</v>
      </c>
      <c r="E898" s="10" t="str">
        <f t="shared" si="207"/>
        <v>PNP'!</v>
      </c>
      <c r="F898" s="5" t="str">
        <f t="shared" si="208"/>
        <v>C:\Users\jaime.benazar\Quorum Business Solutions\Ecopetrol Prometeo - Documents\Planning Space Implementation\3. Analysis &amp; Design\Design\FC22\DRR Jaime\Por presentar a ECP\Cantagallo\Cristalina\[VRC_CRISTALINA_CF_SEC_20221231.xlsx]CF PNP'!</v>
      </c>
      <c r="G898" s="7" t="s">
        <v>37</v>
      </c>
      <c r="H898" s="4">
        <f t="shared" si="209"/>
        <v>58</v>
      </c>
      <c r="I898" s="4" t="str">
        <f t="shared" si="210"/>
        <v>='C:\Users\jaime.benazar\Quorum Business Solutions\Ecopetrol Prometeo - Documents\Planning Space Implementation\3. Analysis &amp; Design\Design\FC22\DRR Jaime\Por presentar a ECP\Cantagallo\Cristalina\[VRC_CRISTALINA_CF_SEC_20221231.xlsx]CF PNP'!$BW$58</v>
      </c>
      <c r="J898" s="4" t="s">
        <v>558</v>
      </c>
    </row>
    <row r="899" spans="1:10" x14ac:dyDescent="0.25">
      <c r="A899" s="7" t="s">
        <v>2</v>
      </c>
      <c r="B899" s="7">
        <f t="shared" si="211"/>
        <v>2046</v>
      </c>
      <c r="C899" s="4" t="s">
        <v>11</v>
      </c>
      <c r="D899" s="5" t="s">
        <v>128</v>
      </c>
      <c r="E899" s="10" t="str">
        <f t="shared" si="207"/>
        <v>PNP'!</v>
      </c>
      <c r="F899" s="5" t="str">
        <f t="shared" si="208"/>
        <v>C:\Users\jaime.benazar\Quorum Business Solutions\Ecopetrol Prometeo - Documents\Planning Space Implementation\3. Analysis &amp; Design\Design\FC22\DRR Jaime\Por presentar a ECP\Cantagallo\Cristalina\[VRC_CRISTALINA_CF_SEC_20221231.xlsx]CF PNP'!</v>
      </c>
      <c r="G899" s="7" t="s">
        <v>37</v>
      </c>
      <c r="H899" s="4">
        <f t="shared" si="209"/>
        <v>59</v>
      </c>
      <c r="I899" s="4" t="str">
        <f t="shared" si="210"/>
        <v>='C:\Users\jaime.benazar\Quorum Business Solutions\Ecopetrol Prometeo - Documents\Planning Space Implementation\3. Analysis &amp; Design\Design\FC22\DRR Jaime\Por presentar a ECP\Cantagallo\Cristalina\[VRC_CRISTALINA_CF_SEC_20221231.xlsx]CF PNP'!$BW$59</v>
      </c>
      <c r="J899" s="4" t="s">
        <v>559</v>
      </c>
    </row>
    <row r="900" spans="1:10" x14ac:dyDescent="0.25">
      <c r="A900" s="7" t="s">
        <v>2</v>
      </c>
      <c r="B900" s="7">
        <f t="shared" si="211"/>
        <v>2047</v>
      </c>
      <c r="C900" s="4" t="s">
        <v>11</v>
      </c>
      <c r="D900" s="5" t="s">
        <v>128</v>
      </c>
      <c r="E900" s="10" t="str">
        <f t="shared" si="207"/>
        <v>PNP'!</v>
      </c>
      <c r="F900" s="5" t="str">
        <f t="shared" si="208"/>
        <v>C:\Users\jaime.benazar\Quorum Business Solutions\Ecopetrol Prometeo - Documents\Planning Space Implementation\3. Analysis &amp; Design\Design\FC22\DRR Jaime\Por presentar a ECP\Cantagallo\Cristalina\[VRC_CRISTALINA_CF_SEC_20221231.xlsx]CF PNP'!</v>
      </c>
      <c r="G900" s="7" t="s">
        <v>37</v>
      </c>
      <c r="H900" s="4">
        <f t="shared" si="209"/>
        <v>60</v>
      </c>
      <c r="I900" s="4" t="str">
        <f t="shared" si="210"/>
        <v>='C:\Users\jaime.benazar\Quorum Business Solutions\Ecopetrol Prometeo - Documents\Planning Space Implementation\3. Analysis &amp; Design\Design\FC22\DRR Jaime\Por presentar a ECP\Cantagallo\Cristalina\[VRC_CRISTALINA_CF_SEC_20221231.xlsx]CF PNP'!$BW$60</v>
      </c>
      <c r="J900" s="4" t="s">
        <v>560</v>
      </c>
    </row>
    <row r="901" spans="1:10" x14ac:dyDescent="0.25">
      <c r="A901" s="7" t="s">
        <v>2</v>
      </c>
      <c r="B901" s="7">
        <f t="shared" si="211"/>
        <v>2048</v>
      </c>
      <c r="C901" s="4" t="s">
        <v>11</v>
      </c>
      <c r="D901" s="5" t="s">
        <v>128</v>
      </c>
      <c r="E901" s="10" t="str">
        <f t="shared" si="207"/>
        <v>PNP'!</v>
      </c>
      <c r="F901" s="5" t="str">
        <f t="shared" si="208"/>
        <v>C:\Users\jaime.benazar\Quorum Business Solutions\Ecopetrol Prometeo - Documents\Planning Space Implementation\3. Analysis &amp; Design\Design\FC22\DRR Jaime\Por presentar a ECP\Cantagallo\Cristalina\[VRC_CRISTALINA_CF_SEC_20221231.xlsx]CF PNP'!</v>
      </c>
      <c r="G901" s="7" t="s">
        <v>37</v>
      </c>
      <c r="H901" s="4">
        <f t="shared" si="209"/>
        <v>61</v>
      </c>
      <c r="I901" s="4" t="str">
        <f t="shared" si="210"/>
        <v>='C:\Users\jaime.benazar\Quorum Business Solutions\Ecopetrol Prometeo - Documents\Planning Space Implementation\3. Analysis &amp; Design\Design\FC22\DRR Jaime\Por presentar a ECP\Cantagallo\Cristalina\[VRC_CRISTALINA_CF_SEC_20221231.xlsx]CF PNP'!$BW$61</v>
      </c>
      <c r="J901" s="4" t="s">
        <v>561</v>
      </c>
    </row>
    <row r="902" spans="1:10" x14ac:dyDescent="0.25">
      <c r="A902" s="7" t="s">
        <v>2</v>
      </c>
      <c r="B902" s="7">
        <f t="shared" si="211"/>
        <v>2049</v>
      </c>
      <c r="C902" s="4" t="s">
        <v>11</v>
      </c>
      <c r="D902" s="5" t="s">
        <v>128</v>
      </c>
      <c r="E902" s="10" t="str">
        <f t="shared" si="207"/>
        <v>PNP'!</v>
      </c>
      <c r="F902" s="5" t="str">
        <f t="shared" si="208"/>
        <v>C:\Users\jaime.benazar\Quorum Business Solutions\Ecopetrol Prometeo - Documents\Planning Space Implementation\3. Analysis &amp; Design\Design\FC22\DRR Jaime\Por presentar a ECP\Cantagallo\Cristalina\[VRC_CRISTALINA_CF_SEC_20221231.xlsx]CF PNP'!</v>
      </c>
      <c r="G902" s="7" t="s">
        <v>37</v>
      </c>
      <c r="H902" s="4">
        <f t="shared" si="209"/>
        <v>62</v>
      </c>
      <c r="I902" s="4" t="str">
        <f t="shared" si="210"/>
        <v>='C:\Users\jaime.benazar\Quorum Business Solutions\Ecopetrol Prometeo - Documents\Planning Space Implementation\3. Analysis &amp; Design\Design\FC22\DRR Jaime\Por presentar a ECP\Cantagallo\Cristalina\[VRC_CRISTALINA_CF_SEC_20221231.xlsx]CF PNP'!$BW$62</v>
      </c>
      <c r="J902" s="4" t="s">
        <v>562</v>
      </c>
    </row>
    <row r="903" spans="1:10" x14ac:dyDescent="0.25">
      <c r="A903" s="7" t="s">
        <v>2</v>
      </c>
      <c r="B903" s="7">
        <f t="shared" si="211"/>
        <v>2050</v>
      </c>
      <c r="C903" s="4" t="s">
        <v>11</v>
      </c>
      <c r="D903" s="5" t="s">
        <v>128</v>
      </c>
      <c r="E903" s="10" t="str">
        <f t="shared" si="207"/>
        <v>PNP'!</v>
      </c>
      <c r="F903" s="5" t="str">
        <f t="shared" si="208"/>
        <v>C:\Users\jaime.benazar\Quorum Business Solutions\Ecopetrol Prometeo - Documents\Planning Space Implementation\3. Analysis &amp; Design\Design\FC22\DRR Jaime\Por presentar a ECP\Cantagallo\Cristalina\[VRC_CRISTALINA_CF_SEC_20221231.xlsx]CF PNP'!</v>
      </c>
      <c r="G903" s="7" t="s">
        <v>37</v>
      </c>
      <c r="H903" s="4">
        <f t="shared" si="209"/>
        <v>63</v>
      </c>
      <c r="I903" s="4" t="str">
        <f t="shared" si="210"/>
        <v>='C:\Users\jaime.benazar\Quorum Business Solutions\Ecopetrol Prometeo - Documents\Planning Space Implementation\3. Analysis &amp; Design\Design\FC22\DRR Jaime\Por presentar a ECP\Cantagallo\Cristalina\[VRC_CRISTALINA_CF_SEC_20221231.xlsx]CF PNP'!$BW$63</v>
      </c>
      <c r="J903" s="4" t="s">
        <v>563</v>
      </c>
    </row>
    <row r="904" spans="1:10" x14ac:dyDescent="0.25">
      <c r="A904" s="7" t="s">
        <v>2</v>
      </c>
      <c r="B904" s="7">
        <f t="shared" si="211"/>
        <v>2051</v>
      </c>
      <c r="C904" s="4" t="s">
        <v>11</v>
      </c>
      <c r="D904" s="5" t="s">
        <v>128</v>
      </c>
      <c r="E904" s="10" t="str">
        <f t="shared" si="207"/>
        <v>PNP'!</v>
      </c>
      <c r="F904" s="5" t="str">
        <f t="shared" si="208"/>
        <v>C:\Users\jaime.benazar\Quorum Business Solutions\Ecopetrol Prometeo - Documents\Planning Space Implementation\3. Analysis &amp; Design\Design\FC22\DRR Jaime\Por presentar a ECP\Cantagallo\Cristalina\[VRC_CRISTALINA_CF_SEC_20221231.xlsx]CF PNP'!</v>
      </c>
      <c r="G904" s="7" t="s">
        <v>37</v>
      </c>
      <c r="H904" s="4">
        <f t="shared" si="209"/>
        <v>64</v>
      </c>
      <c r="I904" s="4" t="str">
        <f t="shared" si="210"/>
        <v>='C:\Users\jaime.benazar\Quorum Business Solutions\Ecopetrol Prometeo - Documents\Planning Space Implementation\3. Analysis &amp; Design\Design\FC22\DRR Jaime\Por presentar a ECP\Cantagallo\Cristalina\[VRC_CRISTALINA_CF_SEC_20221231.xlsx]CF PNP'!$BW$64</v>
      </c>
      <c r="J904" s="4" t="s">
        <v>564</v>
      </c>
    </row>
    <row r="905" spans="1:10" x14ac:dyDescent="0.25">
      <c r="A905" s="7" t="s">
        <v>2</v>
      </c>
      <c r="B905" s="7">
        <f t="shared" si="211"/>
        <v>2052</v>
      </c>
      <c r="C905" s="4" t="s">
        <v>11</v>
      </c>
      <c r="D905" s="5" t="s">
        <v>128</v>
      </c>
      <c r="E905" s="10" t="str">
        <f t="shared" si="207"/>
        <v>PNP'!</v>
      </c>
      <c r="F905" s="5" t="str">
        <f t="shared" si="208"/>
        <v>C:\Users\jaime.benazar\Quorum Business Solutions\Ecopetrol Prometeo - Documents\Planning Space Implementation\3. Analysis &amp; Design\Design\FC22\DRR Jaime\Por presentar a ECP\Cantagallo\Cristalina\[VRC_CRISTALINA_CF_SEC_20221231.xlsx]CF PNP'!</v>
      </c>
      <c r="G905" s="7" t="s">
        <v>37</v>
      </c>
      <c r="H905" s="4">
        <f t="shared" si="209"/>
        <v>65</v>
      </c>
      <c r="I905" s="4" t="str">
        <f t="shared" si="210"/>
        <v>='C:\Users\jaime.benazar\Quorum Business Solutions\Ecopetrol Prometeo - Documents\Planning Space Implementation\3. Analysis &amp; Design\Design\FC22\DRR Jaime\Por presentar a ECP\Cantagallo\Cristalina\[VRC_CRISTALINA_CF_SEC_20221231.xlsx]CF PNP'!$BW$65</v>
      </c>
      <c r="J905" s="4" t="s">
        <v>565</v>
      </c>
    </row>
    <row r="906" spans="1:10" x14ac:dyDescent="0.25">
      <c r="A906" s="7" t="s">
        <v>2</v>
      </c>
      <c r="B906" s="7">
        <f t="shared" si="211"/>
        <v>2053</v>
      </c>
      <c r="C906" s="4" t="s">
        <v>11</v>
      </c>
      <c r="D906" s="5" t="s">
        <v>128</v>
      </c>
      <c r="E906" s="10" t="str">
        <f t="shared" si="207"/>
        <v>PNP'!</v>
      </c>
      <c r="F906" s="5" t="str">
        <f t="shared" si="208"/>
        <v>C:\Users\jaime.benazar\Quorum Business Solutions\Ecopetrol Prometeo - Documents\Planning Space Implementation\3. Analysis &amp; Design\Design\FC22\DRR Jaime\Por presentar a ECP\Cantagallo\Cristalina\[VRC_CRISTALINA_CF_SEC_20221231.xlsx]CF PNP'!</v>
      </c>
      <c r="G906" s="7" t="s">
        <v>37</v>
      </c>
      <c r="H906" s="4">
        <f t="shared" si="209"/>
        <v>66</v>
      </c>
      <c r="I906" s="4" t="str">
        <f t="shared" si="210"/>
        <v>='C:\Users\jaime.benazar\Quorum Business Solutions\Ecopetrol Prometeo - Documents\Planning Space Implementation\3. Analysis &amp; Design\Design\FC22\DRR Jaime\Por presentar a ECP\Cantagallo\Cristalina\[VRC_CRISTALINA_CF_SEC_20221231.xlsx]CF PNP'!$BW$66</v>
      </c>
      <c r="J906" s="4" t="s">
        <v>566</v>
      </c>
    </row>
    <row r="907" spans="1:10" x14ac:dyDescent="0.25">
      <c r="A907" s="7" t="s">
        <v>2</v>
      </c>
      <c r="B907" s="7">
        <f t="shared" si="211"/>
        <v>2054</v>
      </c>
      <c r="C907" s="4" t="s">
        <v>11</v>
      </c>
      <c r="D907" s="5" t="s">
        <v>128</v>
      </c>
      <c r="E907" s="10" t="str">
        <f t="shared" si="207"/>
        <v>PNP'!</v>
      </c>
      <c r="F907" s="5" t="str">
        <f t="shared" si="208"/>
        <v>C:\Users\jaime.benazar\Quorum Business Solutions\Ecopetrol Prometeo - Documents\Planning Space Implementation\3. Analysis &amp; Design\Design\FC22\DRR Jaime\Por presentar a ECP\Cantagallo\Cristalina\[VRC_CRISTALINA_CF_SEC_20221231.xlsx]CF PNP'!</v>
      </c>
      <c r="G907" s="7" t="s">
        <v>37</v>
      </c>
      <c r="H907" s="4">
        <f t="shared" si="209"/>
        <v>67</v>
      </c>
      <c r="I907" s="4" t="str">
        <f t="shared" si="210"/>
        <v>='C:\Users\jaime.benazar\Quorum Business Solutions\Ecopetrol Prometeo - Documents\Planning Space Implementation\3. Analysis &amp; Design\Design\FC22\DRR Jaime\Por presentar a ECP\Cantagallo\Cristalina\[VRC_CRISTALINA_CF_SEC_20221231.xlsx]CF PNP'!$BW$67</v>
      </c>
      <c r="J907" s="4" t="s">
        <v>567</v>
      </c>
    </row>
    <row r="908" spans="1:10" x14ac:dyDescent="0.25">
      <c r="A908" s="7" t="s">
        <v>2</v>
      </c>
      <c r="B908" s="7">
        <f t="shared" si="211"/>
        <v>2055</v>
      </c>
      <c r="C908" s="4" t="s">
        <v>11</v>
      </c>
      <c r="D908" s="5" t="s">
        <v>128</v>
      </c>
      <c r="E908" s="10" t="str">
        <f t="shared" si="207"/>
        <v>PNP'!</v>
      </c>
      <c r="F908" s="5" t="str">
        <f t="shared" si="208"/>
        <v>C:\Users\jaime.benazar\Quorum Business Solutions\Ecopetrol Prometeo - Documents\Planning Space Implementation\3. Analysis &amp; Design\Design\FC22\DRR Jaime\Por presentar a ECP\Cantagallo\Cristalina\[VRC_CRISTALINA_CF_SEC_20221231.xlsx]CF PNP'!</v>
      </c>
      <c r="G908" s="7" t="s">
        <v>37</v>
      </c>
      <c r="H908" s="4">
        <f t="shared" si="209"/>
        <v>68</v>
      </c>
      <c r="I908" s="4" t="str">
        <f t="shared" si="210"/>
        <v>='C:\Users\jaime.benazar\Quorum Business Solutions\Ecopetrol Prometeo - Documents\Planning Space Implementation\3. Analysis &amp; Design\Design\FC22\DRR Jaime\Por presentar a ECP\Cantagallo\Cristalina\[VRC_CRISTALINA_CF_SEC_20221231.xlsx]CF PNP'!$BW$68</v>
      </c>
      <c r="J908" s="4" t="s">
        <v>568</v>
      </c>
    </row>
    <row r="909" spans="1:10" x14ac:dyDescent="0.25">
      <c r="A909" s="7" t="s">
        <v>2</v>
      </c>
      <c r="B909" s="7">
        <f t="shared" si="211"/>
        <v>2056</v>
      </c>
      <c r="C909" s="4" t="s">
        <v>11</v>
      </c>
      <c r="D909" s="5" t="s">
        <v>128</v>
      </c>
      <c r="E909" s="10" t="str">
        <f t="shared" si="207"/>
        <v>PNP'!</v>
      </c>
      <c r="F909" s="5" t="str">
        <f t="shared" si="208"/>
        <v>C:\Users\jaime.benazar\Quorum Business Solutions\Ecopetrol Prometeo - Documents\Planning Space Implementation\3. Analysis &amp; Design\Design\FC22\DRR Jaime\Por presentar a ECP\Cantagallo\Cristalina\[VRC_CRISTALINA_CF_SEC_20221231.xlsx]CF PNP'!</v>
      </c>
      <c r="G909" s="7" t="s">
        <v>37</v>
      </c>
      <c r="H909" s="4">
        <f t="shared" si="209"/>
        <v>69</v>
      </c>
      <c r="I909" s="4" t="str">
        <f t="shared" si="210"/>
        <v>='C:\Users\jaime.benazar\Quorum Business Solutions\Ecopetrol Prometeo - Documents\Planning Space Implementation\3. Analysis &amp; Design\Design\FC22\DRR Jaime\Por presentar a ECP\Cantagallo\Cristalina\[VRC_CRISTALINA_CF_SEC_20221231.xlsx]CF PNP'!$BW$69</v>
      </c>
      <c r="J909" s="4" t="s">
        <v>569</v>
      </c>
    </row>
    <row r="910" spans="1:10" x14ac:dyDescent="0.25">
      <c r="A910" s="7" t="s">
        <v>2</v>
      </c>
      <c r="B910" s="7">
        <f t="shared" si="211"/>
        <v>2057</v>
      </c>
      <c r="C910" s="4" t="s">
        <v>11</v>
      </c>
      <c r="D910" s="5" t="s">
        <v>128</v>
      </c>
      <c r="E910" s="10" t="str">
        <f t="shared" si="207"/>
        <v>PNP'!</v>
      </c>
      <c r="F910" s="5" t="str">
        <f t="shared" si="208"/>
        <v>C:\Users\jaime.benazar\Quorum Business Solutions\Ecopetrol Prometeo - Documents\Planning Space Implementation\3. Analysis &amp; Design\Design\FC22\DRR Jaime\Por presentar a ECP\Cantagallo\Cristalina\[VRC_CRISTALINA_CF_SEC_20221231.xlsx]CF PNP'!</v>
      </c>
      <c r="G910" s="7" t="s">
        <v>37</v>
      </c>
      <c r="H910" s="4">
        <f t="shared" si="209"/>
        <v>70</v>
      </c>
      <c r="I910" s="4" t="str">
        <f t="shared" si="210"/>
        <v>='C:\Users\jaime.benazar\Quorum Business Solutions\Ecopetrol Prometeo - Documents\Planning Space Implementation\3. Analysis &amp; Design\Design\FC22\DRR Jaime\Por presentar a ECP\Cantagallo\Cristalina\[VRC_CRISTALINA_CF_SEC_20221231.xlsx]CF PNP'!$BW$70</v>
      </c>
      <c r="J910" s="4" t="s">
        <v>570</v>
      </c>
    </row>
    <row r="911" spans="1:10" x14ac:dyDescent="0.25">
      <c r="A911" s="7" t="s">
        <v>2</v>
      </c>
      <c r="B911" s="7">
        <f t="shared" si="211"/>
        <v>2058</v>
      </c>
      <c r="C911" s="4" t="s">
        <v>11</v>
      </c>
      <c r="D911" s="5" t="s">
        <v>128</v>
      </c>
      <c r="E911" s="10" t="str">
        <f t="shared" si="207"/>
        <v>PNP'!</v>
      </c>
      <c r="F911" s="5" t="str">
        <f t="shared" si="208"/>
        <v>C:\Users\jaime.benazar\Quorum Business Solutions\Ecopetrol Prometeo - Documents\Planning Space Implementation\3. Analysis &amp; Design\Design\FC22\DRR Jaime\Por presentar a ECP\Cantagallo\Cristalina\[VRC_CRISTALINA_CF_SEC_20221231.xlsx]CF PNP'!</v>
      </c>
      <c r="G911" s="7" t="s">
        <v>37</v>
      </c>
      <c r="H911" s="4">
        <f t="shared" si="209"/>
        <v>71</v>
      </c>
      <c r="I911" s="4" t="str">
        <f t="shared" si="210"/>
        <v>='C:\Users\jaime.benazar\Quorum Business Solutions\Ecopetrol Prometeo - Documents\Planning Space Implementation\3. Analysis &amp; Design\Design\FC22\DRR Jaime\Por presentar a ECP\Cantagallo\Cristalina\[VRC_CRISTALINA_CF_SEC_20221231.xlsx]CF PNP'!$BW$71</v>
      </c>
      <c r="J911" s="4" t="s">
        <v>571</v>
      </c>
    </row>
    <row r="912" spans="1:10" x14ac:dyDescent="0.25">
      <c r="A912" s="7" t="s">
        <v>2</v>
      </c>
      <c r="B912" s="7">
        <f t="shared" si="211"/>
        <v>2059</v>
      </c>
      <c r="C912" s="4" t="s">
        <v>11</v>
      </c>
      <c r="D912" s="5" t="s">
        <v>128</v>
      </c>
      <c r="E912" s="10" t="str">
        <f t="shared" si="207"/>
        <v>PNP'!</v>
      </c>
      <c r="F912" s="5" t="str">
        <f t="shared" si="208"/>
        <v>C:\Users\jaime.benazar\Quorum Business Solutions\Ecopetrol Prometeo - Documents\Planning Space Implementation\3. Analysis &amp; Design\Design\FC22\DRR Jaime\Por presentar a ECP\Cantagallo\Cristalina\[VRC_CRISTALINA_CF_SEC_20221231.xlsx]CF PNP'!</v>
      </c>
      <c r="G912" s="7" t="s">
        <v>37</v>
      </c>
      <c r="H912" s="4">
        <f t="shared" si="209"/>
        <v>72</v>
      </c>
      <c r="I912" s="4" t="str">
        <f t="shared" si="210"/>
        <v>='C:\Users\jaime.benazar\Quorum Business Solutions\Ecopetrol Prometeo - Documents\Planning Space Implementation\3. Analysis &amp; Design\Design\FC22\DRR Jaime\Por presentar a ECP\Cantagallo\Cristalina\[VRC_CRISTALINA_CF_SEC_20221231.xlsx]CF PNP'!$BW$72</v>
      </c>
      <c r="J912" s="4" t="s">
        <v>572</v>
      </c>
    </row>
    <row r="913" spans="1:10" x14ac:dyDescent="0.25">
      <c r="A913" s="7" t="s">
        <v>28</v>
      </c>
      <c r="B913" s="7"/>
      <c r="C913" s="4" t="s">
        <v>11</v>
      </c>
      <c r="D913" s="5"/>
      <c r="E913" s="10"/>
      <c r="F913" s="5"/>
      <c r="G913" s="7"/>
      <c r="H913" s="4"/>
      <c r="I913" s="4"/>
      <c r="J913" s="4"/>
    </row>
    <row r="914" spans="1:10" x14ac:dyDescent="0.25">
      <c r="A914" s="7" t="s">
        <v>3</v>
      </c>
      <c r="B914" s="7">
        <v>2023</v>
      </c>
      <c r="C914" s="4" t="s">
        <v>11</v>
      </c>
      <c r="D914" s="5" t="s">
        <v>128</v>
      </c>
      <c r="E914" s="10" t="str">
        <f t="shared" si="192"/>
        <v>PND'!</v>
      </c>
      <c r="F914" s="5" t="str">
        <f>_xlfn.CONCAT(D914," ",E914)</f>
        <v>C:\Users\jaime.benazar\Quorum Business Solutions\Ecopetrol Prometeo - Documents\Planning Space Implementation\3. Analysis &amp; Design\Design\FC22\DRR Jaime\Por presentar a ECP\Cantagallo\Cristalina\[VRC_CRISTALINA_CF_SEC_20221231.xlsx]CF PND'!</v>
      </c>
      <c r="G914" s="7" t="s">
        <v>37</v>
      </c>
      <c r="H914" s="4">
        <f>IF(A914&lt;&gt;A898,36,H898+1)</f>
        <v>36</v>
      </c>
      <c r="I914" s="4" t="str">
        <f t="shared" si="193"/>
        <v>='C:\Users\jaime.benazar\Quorum Business Solutions\Ecopetrol Prometeo - Documents\Planning Space Implementation\3. Analysis &amp; Design\Design\FC22\DRR Jaime\Por presentar a ECP\Cantagallo\Cristalina\[VRC_CRISTALINA_CF_SEC_20221231.xlsx]CF PND'!$BW$36</v>
      </c>
      <c r="J914" s="4" t="s">
        <v>573</v>
      </c>
    </row>
    <row r="915" spans="1:10" x14ac:dyDescent="0.25">
      <c r="A915" s="7" t="s">
        <v>3</v>
      </c>
      <c r="B915" s="7">
        <f>+B914+1</f>
        <v>2024</v>
      </c>
      <c r="C915" s="4" t="s">
        <v>11</v>
      </c>
      <c r="D915" s="5" t="s">
        <v>128</v>
      </c>
      <c r="E915" s="10" t="str">
        <f t="shared" si="192"/>
        <v>PND'!</v>
      </c>
      <c r="F915" s="5" t="str">
        <f t="shared" ref="F915:F1006" si="212">_xlfn.CONCAT(D915," ",E915)</f>
        <v>C:\Users\jaime.benazar\Quorum Business Solutions\Ecopetrol Prometeo - Documents\Planning Space Implementation\3. Analysis &amp; Design\Design\FC22\DRR Jaime\Por presentar a ECP\Cantagallo\Cristalina\[VRC_CRISTALINA_CF_SEC_20221231.xlsx]CF PND'!</v>
      </c>
      <c r="G915" s="7" t="s">
        <v>37</v>
      </c>
      <c r="H915" s="4">
        <f t="shared" si="195"/>
        <v>37</v>
      </c>
      <c r="I915" s="4" t="str">
        <f t="shared" si="193"/>
        <v>='C:\Users\jaime.benazar\Quorum Business Solutions\Ecopetrol Prometeo - Documents\Planning Space Implementation\3. Analysis &amp; Design\Design\FC22\DRR Jaime\Por presentar a ECP\Cantagallo\Cristalina\[VRC_CRISTALINA_CF_SEC_20221231.xlsx]CF PND'!$BW$37</v>
      </c>
      <c r="J915" s="4" t="s">
        <v>574</v>
      </c>
    </row>
    <row r="916" spans="1:10" x14ac:dyDescent="0.25">
      <c r="A916" s="7" t="s">
        <v>3</v>
      </c>
      <c r="B916" s="7">
        <f t="shared" ref="B916:B927" si="213">+B915+1</f>
        <v>2025</v>
      </c>
      <c r="C916" s="4" t="s">
        <v>11</v>
      </c>
      <c r="D916" s="5" t="s">
        <v>128</v>
      </c>
      <c r="E916" s="10" t="str">
        <f t="shared" si="192"/>
        <v>PND'!</v>
      </c>
      <c r="F916" s="5" t="str">
        <f t="shared" si="212"/>
        <v>C:\Users\jaime.benazar\Quorum Business Solutions\Ecopetrol Prometeo - Documents\Planning Space Implementation\3. Analysis &amp; Design\Design\FC22\DRR Jaime\Por presentar a ECP\Cantagallo\Cristalina\[VRC_CRISTALINA_CF_SEC_20221231.xlsx]CF PND'!</v>
      </c>
      <c r="G916" s="7" t="s">
        <v>37</v>
      </c>
      <c r="H916" s="4">
        <f t="shared" si="195"/>
        <v>38</v>
      </c>
      <c r="I916" s="4" t="str">
        <f t="shared" si="193"/>
        <v>='C:\Users\jaime.benazar\Quorum Business Solutions\Ecopetrol Prometeo - Documents\Planning Space Implementation\3. Analysis &amp; Design\Design\FC22\DRR Jaime\Por presentar a ECP\Cantagallo\Cristalina\[VRC_CRISTALINA_CF_SEC_20221231.xlsx]CF PND'!$BW$38</v>
      </c>
      <c r="J916" s="4" t="s">
        <v>575</v>
      </c>
    </row>
    <row r="917" spans="1:10" x14ac:dyDescent="0.25">
      <c r="A917" s="7" t="s">
        <v>3</v>
      </c>
      <c r="B917" s="7">
        <f t="shared" si="213"/>
        <v>2026</v>
      </c>
      <c r="C917" s="4" t="s">
        <v>11</v>
      </c>
      <c r="D917" s="5" t="s">
        <v>128</v>
      </c>
      <c r="E917" s="10" t="str">
        <f t="shared" si="192"/>
        <v>PND'!</v>
      </c>
      <c r="F917" s="5" t="str">
        <f t="shared" si="212"/>
        <v>C:\Users\jaime.benazar\Quorum Business Solutions\Ecopetrol Prometeo - Documents\Planning Space Implementation\3. Analysis &amp; Design\Design\FC22\DRR Jaime\Por presentar a ECP\Cantagallo\Cristalina\[VRC_CRISTALINA_CF_SEC_20221231.xlsx]CF PND'!</v>
      </c>
      <c r="G917" s="7" t="s">
        <v>37</v>
      </c>
      <c r="H917" s="4">
        <f t="shared" si="195"/>
        <v>39</v>
      </c>
      <c r="I917" s="4" t="str">
        <f t="shared" si="193"/>
        <v>='C:\Users\jaime.benazar\Quorum Business Solutions\Ecopetrol Prometeo - Documents\Planning Space Implementation\3. Analysis &amp; Design\Design\FC22\DRR Jaime\Por presentar a ECP\Cantagallo\Cristalina\[VRC_CRISTALINA_CF_SEC_20221231.xlsx]CF PND'!$BW$39</v>
      </c>
      <c r="J917" s="4" t="s">
        <v>576</v>
      </c>
    </row>
    <row r="918" spans="1:10" x14ac:dyDescent="0.25">
      <c r="A918" s="7" t="s">
        <v>3</v>
      </c>
      <c r="B918" s="7">
        <f t="shared" si="213"/>
        <v>2027</v>
      </c>
      <c r="C918" s="4" t="s">
        <v>11</v>
      </c>
      <c r="D918" s="5" t="s">
        <v>128</v>
      </c>
      <c r="E918" s="10" t="str">
        <f t="shared" si="192"/>
        <v>PND'!</v>
      </c>
      <c r="F918" s="5" t="str">
        <f t="shared" si="212"/>
        <v>C:\Users\jaime.benazar\Quorum Business Solutions\Ecopetrol Prometeo - Documents\Planning Space Implementation\3. Analysis &amp; Design\Design\FC22\DRR Jaime\Por presentar a ECP\Cantagallo\Cristalina\[VRC_CRISTALINA_CF_SEC_20221231.xlsx]CF PND'!</v>
      </c>
      <c r="G918" s="7" t="s">
        <v>37</v>
      </c>
      <c r="H918" s="4">
        <f t="shared" si="195"/>
        <v>40</v>
      </c>
      <c r="I918" s="4" t="str">
        <f t="shared" si="193"/>
        <v>='C:\Users\jaime.benazar\Quorum Business Solutions\Ecopetrol Prometeo - Documents\Planning Space Implementation\3. Analysis &amp; Design\Design\FC22\DRR Jaime\Por presentar a ECP\Cantagallo\Cristalina\[VRC_CRISTALINA_CF_SEC_20221231.xlsx]CF PND'!$BW$40</v>
      </c>
      <c r="J918" s="4" t="s">
        <v>577</v>
      </c>
    </row>
    <row r="919" spans="1:10" x14ac:dyDescent="0.25">
      <c r="A919" s="7" t="s">
        <v>3</v>
      </c>
      <c r="B919" s="7">
        <f t="shared" si="213"/>
        <v>2028</v>
      </c>
      <c r="C919" s="4" t="s">
        <v>11</v>
      </c>
      <c r="D919" s="5" t="s">
        <v>128</v>
      </c>
      <c r="E919" s="10" t="str">
        <f t="shared" si="192"/>
        <v>PND'!</v>
      </c>
      <c r="F919" s="5" t="str">
        <f t="shared" si="212"/>
        <v>C:\Users\jaime.benazar\Quorum Business Solutions\Ecopetrol Prometeo - Documents\Planning Space Implementation\3. Analysis &amp; Design\Design\FC22\DRR Jaime\Por presentar a ECP\Cantagallo\Cristalina\[VRC_CRISTALINA_CF_SEC_20221231.xlsx]CF PND'!</v>
      </c>
      <c r="G919" s="7" t="s">
        <v>37</v>
      </c>
      <c r="H919" s="4">
        <f t="shared" si="195"/>
        <v>41</v>
      </c>
      <c r="I919" s="4" t="str">
        <f t="shared" si="193"/>
        <v>='C:\Users\jaime.benazar\Quorum Business Solutions\Ecopetrol Prometeo - Documents\Planning Space Implementation\3. Analysis &amp; Design\Design\FC22\DRR Jaime\Por presentar a ECP\Cantagallo\Cristalina\[VRC_CRISTALINA_CF_SEC_20221231.xlsx]CF PND'!$BW$41</v>
      </c>
      <c r="J919" s="4" t="s">
        <v>578</v>
      </c>
    </row>
    <row r="920" spans="1:10" x14ac:dyDescent="0.25">
      <c r="A920" s="7" t="s">
        <v>3</v>
      </c>
      <c r="B920" s="7">
        <f t="shared" si="213"/>
        <v>2029</v>
      </c>
      <c r="C920" s="4" t="s">
        <v>11</v>
      </c>
      <c r="D920" s="5" t="s">
        <v>128</v>
      </c>
      <c r="E920" s="10" t="str">
        <f t="shared" si="192"/>
        <v>PND'!</v>
      </c>
      <c r="F920" s="5" t="str">
        <f t="shared" si="212"/>
        <v>C:\Users\jaime.benazar\Quorum Business Solutions\Ecopetrol Prometeo - Documents\Planning Space Implementation\3. Analysis &amp; Design\Design\FC22\DRR Jaime\Por presentar a ECP\Cantagallo\Cristalina\[VRC_CRISTALINA_CF_SEC_20221231.xlsx]CF PND'!</v>
      </c>
      <c r="G920" s="7" t="s">
        <v>37</v>
      </c>
      <c r="H920" s="4">
        <f t="shared" si="195"/>
        <v>42</v>
      </c>
      <c r="I920" s="4" t="str">
        <f t="shared" si="193"/>
        <v>='C:\Users\jaime.benazar\Quorum Business Solutions\Ecopetrol Prometeo - Documents\Planning Space Implementation\3. Analysis &amp; Design\Design\FC22\DRR Jaime\Por presentar a ECP\Cantagallo\Cristalina\[VRC_CRISTALINA_CF_SEC_20221231.xlsx]CF PND'!$BW$42</v>
      </c>
      <c r="J920" s="4" t="s">
        <v>579</v>
      </c>
    </row>
    <row r="921" spans="1:10" x14ac:dyDescent="0.25">
      <c r="A921" s="7" t="s">
        <v>3</v>
      </c>
      <c r="B921" s="7">
        <f t="shared" si="213"/>
        <v>2030</v>
      </c>
      <c r="C921" s="4" t="s">
        <v>11</v>
      </c>
      <c r="D921" s="5" t="s">
        <v>128</v>
      </c>
      <c r="E921" s="10" t="str">
        <f t="shared" si="192"/>
        <v>PND'!</v>
      </c>
      <c r="F921" s="5" t="str">
        <f t="shared" si="212"/>
        <v>C:\Users\jaime.benazar\Quorum Business Solutions\Ecopetrol Prometeo - Documents\Planning Space Implementation\3. Analysis &amp; Design\Design\FC22\DRR Jaime\Por presentar a ECP\Cantagallo\Cristalina\[VRC_CRISTALINA_CF_SEC_20221231.xlsx]CF PND'!</v>
      </c>
      <c r="G921" s="7" t="s">
        <v>37</v>
      </c>
      <c r="H921" s="4">
        <f t="shared" si="195"/>
        <v>43</v>
      </c>
      <c r="I921" s="4" t="str">
        <f t="shared" si="193"/>
        <v>='C:\Users\jaime.benazar\Quorum Business Solutions\Ecopetrol Prometeo - Documents\Planning Space Implementation\3. Analysis &amp; Design\Design\FC22\DRR Jaime\Por presentar a ECP\Cantagallo\Cristalina\[VRC_CRISTALINA_CF_SEC_20221231.xlsx]CF PND'!$BW$43</v>
      </c>
      <c r="J921" s="4" t="s">
        <v>580</v>
      </c>
    </row>
    <row r="922" spans="1:10" x14ac:dyDescent="0.25">
      <c r="A922" s="7" t="s">
        <v>3</v>
      </c>
      <c r="B922" s="7">
        <f t="shared" si="213"/>
        <v>2031</v>
      </c>
      <c r="C922" s="4" t="s">
        <v>11</v>
      </c>
      <c r="D922" s="5" t="s">
        <v>128</v>
      </c>
      <c r="E922" s="10" t="str">
        <f t="shared" si="192"/>
        <v>PND'!</v>
      </c>
      <c r="F922" s="5" t="str">
        <f t="shared" si="212"/>
        <v>C:\Users\jaime.benazar\Quorum Business Solutions\Ecopetrol Prometeo - Documents\Planning Space Implementation\3. Analysis &amp; Design\Design\FC22\DRR Jaime\Por presentar a ECP\Cantagallo\Cristalina\[VRC_CRISTALINA_CF_SEC_20221231.xlsx]CF PND'!</v>
      </c>
      <c r="G922" s="7" t="s">
        <v>37</v>
      </c>
      <c r="H922" s="4">
        <f t="shared" si="195"/>
        <v>44</v>
      </c>
      <c r="I922" s="4" t="str">
        <f t="shared" si="193"/>
        <v>='C:\Users\jaime.benazar\Quorum Business Solutions\Ecopetrol Prometeo - Documents\Planning Space Implementation\3. Analysis &amp; Design\Design\FC22\DRR Jaime\Por presentar a ECP\Cantagallo\Cristalina\[VRC_CRISTALINA_CF_SEC_20221231.xlsx]CF PND'!$BW$44</v>
      </c>
      <c r="J922" s="4" t="s">
        <v>581</v>
      </c>
    </row>
    <row r="923" spans="1:10" x14ac:dyDescent="0.25">
      <c r="A923" s="7" t="s">
        <v>3</v>
      </c>
      <c r="B923" s="7">
        <f t="shared" si="213"/>
        <v>2032</v>
      </c>
      <c r="C923" s="4" t="s">
        <v>11</v>
      </c>
      <c r="D923" s="5" t="s">
        <v>128</v>
      </c>
      <c r="E923" s="10" t="str">
        <f t="shared" si="192"/>
        <v>PND'!</v>
      </c>
      <c r="F923" s="5" t="str">
        <f t="shared" si="212"/>
        <v>C:\Users\jaime.benazar\Quorum Business Solutions\Ecopetrol Prometeo - Documents\Planning Space Implementation\3. Analysis &amp; Design\Design\FC22\DRR Jaime\Por presentar a ECP\Cantagallo\Cristalina\[VRC_CRISTALINA_CF_SEC_20221231.xlsx]CF PND'!</v>
      </c>
      <c r="G923" s="7" t="s">
        <v>37</v>
      </c>
      <c r="H923" s="4">
        <f t="shared" si="195"/>
        <v>45</v>
      </c>
      <c r="I923" s="4" t="str">
        <f t="shared" si="193"/>
        <v>='C:\Users\jaime.benazar\Quorum Business Solutions\Ecopetrol Prometeo - Documents\Planning Space Implementation\3. Analysis &amp; Design\Design\FC22\DRR Jaime\Por presentar a ECP\Cantagallo\Cristalina\[VRC_CRISTALINA_CF_SEC_20221231.xlsx]CF PND'!$BW$45</v>
      </c>
      <c r="J923" s="4" t="s">
        <v>582</v>
      </c>
    </row>
    <row r="924" spans="1:10" x14ac:dyDescent="0.25">
      <c r="A924" s="7" t="s">
        <v>3</v>
      </c>
      <c r="B924" s="7">
        <f t="shared" si="213"/>
        <v>2033</v>
      </c>
      <c r="C924" s="4" t="s">
        <v>11</v>
      </c>
      <c r="D924" s="5" t="s">
        <v>128</v>
      </c>
      <c r="E924" s="10" t="str">
        <f t="shared" si="192"/>
        <v>PND'!</v>
      </c>
      <c r="F924" s="5" t="str">
        <f t="shared" si="212"/>
        <v>C:\Users\jaime.benazar\Quorum Business Solutions\Ecopetrol Prometeo - Documents\Planning Space Implementation\3. Analysis &amp; Design\Design\FC22\DRR Jaime\Por presentar a ECP\Cantagallo\Cristalina\[VRC_CRISTALINA_CF_SEC_20221231.xlsx]CF PND'!</v>
      </c>
      <c r="G924" s="7" t="s">
        <v>37</v>
      </c>
      <c r="H924" s="4">
        <f t="shared" si="195"/>
        <v>46</v>
      </c>
      <c r="I924" s="4" t="str">
        <f t="shared" si="193"/>
        <v>='C:\Users\jaime.benazar\Quorum Business Solutions\Ecopetrol Prometeo - Documents\Planning Space Implementation\3. Analysis &amp; Design\Design\FC22\DRR Jaime\Por presentar a ECP\Cantagallo\Cristalina\[VRC_CRISTALINA_CF_SEC_20221231.xlsx]CF PND'!$BW$46</v>
      </c>
      <c r="J924" s="4" t="s">
        <v>583</v>
      </c>
    </row>
    <row r="925" spans="1:10" x14ac:dyDescent="0.25">
      <c r="A925" s="7" t="s">
        <v>3</v>
      </c>
      <c r="B925" s="7">
        <f t="shared" si="213"/>
        <v>2034</v>
      </c>
      <c r="C925" s="4" t="s">
        <v>11</v>
      </c>
      <c r="D925" s="5" t="s">
        <v>128</v>
      </c>
      <c r="E925" s="10" t="str">
        <f t="shared" si="192"/>
        <v>PND'!</v>
      </c>
      <c r="F925" s="5" t="str">
        <f t="shared" si="212"/>
        <v>C:\Users\jaime.benazar\Quorum Business Solutions\Ecopetrol Prometeo - Documents\Planning Space Implementation\3. Analysis &amp; Design\Design\FC22\DRR Jaime\Por presentar a ECP\Cantagallo\Cristalina\[VRC_CRISTALINA_CF_SEC_20221231.xlsx]CF PND'!</v>
      </c>
      <c r="G925" s="7" t="s">
        <v>37</v>
      </c>
      <c r="H925" s="4">
        <f t="shared" si="195"/>
        <v>47</v>
      </c>
      <c r="I925" s="4" t="str">
        <f t="shared" si="193"/>
        <v>='C:\Users\jaime.benazar\Quorum Business Solutions\Ecopetrol Prometeo - Documents\Planning Space Implementation\3. Analysis &amp; Design\Design\FC22\DRR Jaime\Por presentar a ECP\Cantagallo\Cristalina\[VRC_CRISTALINA_CF_SEC_20221231.xlsx]CF PND'!$BW$47</v>
      </c>
      <c r="J925" s="4" t="s">
        <v>584</v>
      </c>
    </row>
    <row r="926" spans="1:10" x14ac:dyDescent="0.25">
      <c r="A926" s="7" t="s">
        <v>3</v>
      </c>
      <c r="B926" s="7">
        <f t="shared" si="213"/>
        <v>2035</v>
      </c>
      <c r="C926" s="4" t="s">
        <v>11</v>
      </c>
      <c r="D926" s="5" t="s">
        <v>128</v>
      </c>
      <c r="E926" s="10" t="str">
        <f t="shared" si="192"/>
        <v>PND'!</v>
      </c>
      <c r="F926" s="5" t="str">
        <f t="shared" si="212"/>
        <v>C:\Users\jaime.benazar\Quorum Business Solutions\Ecopetrol Prometeo - Documents\Planning Space Implementation\3. Analysis &amp; Design\Design\FC22\DRR Jaime\Por presentar a ECP\Cantagallo\Cristalina\[VRC_CRISTALINA_CF_SEC_20221231.xlsx]CF PND'!</v>
      </c>
      <c r="G926" s="7" t="s">
        <v>37</v>
      </c>
      <c r="H926" s="4">
        <f t="shared" si="195"/>
        <v>48</v>
      </c>
      <c r="I926" s="4" t="str">
        <f t="shared" si="193"/>
        <v>='C:\Users\jaime.benazar\Quorum Business Solutions\Ecopetrol Prometeo - Documents\Planning Space Implementation\3. Analysis &amp; Design\Design\FC22\DRR Jaime\Por presentar a ECP\Cantagallo\Cristalina\[VRC_CRISTALINA_CF_SEC_20221231.xlsx]CF PND'!$BW$48</v>
      </c>
      <c r="J926" s="4" t="s">
        <v>585</v>
      </c>
    </row>
    <row r="927" spans="1:10" x14ac:dyDescent="0.25">
      <c r="A927" s="7" t="s">
        <v>3</v>
      </c>
      <c r="B927" s="7">
        <f t="shared" si="213"/>
        <v>2036</v>
      </c>
      <c r="C927" s="4" t="s">
        <v>11</v>
      </c>
      <c r="D927" s="5" t="s">
        <v>128</v>
      </c>
      <c r="E927" s="10" t="str">
        <f t="shared" si="192"/>
        <v>PND'!</v>
      </c>
      <c r="F927" s="5" t="str">
        <f t="shared" si="212"/>
        <v>C:\Users\jaime.benazar\Quorum Business Solutions\Ecopetrol Prometeo - Documents\Planning Space Implementation\3. Analysis &amp; Design\Design\FC22\DRR Jaime\Por presentar a ECP\Cantagallo\Cristalina\[VRC_CRISTALINA_CF_SEC_20221231.xlsx]CF PND'!</v>
      </c>
      <c r="G927" s="7" t="s">
        <v>37</v>
      </c>
      <c r="H927" s="4">
        <f t="shared" si="195"/>
        <v>49</v>
      </c>
      <c r="I927" s="4" t="str">
        <f t="shared" si="193"/>
        <v>='C:\Users\jaime.benazar\Quorum Business Solutions\Ecopetrol Prometeo - Documents\Planning Space Implementation\3. Analysis &amp; Design\Design\FC22\DRR Jaime\Por presentar a ECP\Cantagallo\Cristalina\[VRC_CRISTALINA_CF_SEC_20221231.xlsx]CF PND'!$BW$49</v>
      </c>
      <c r="J927" s="4" t="s">
        <v>586</v>
      </c>
    </row>
    <row r="928" spans="1:10" x14ac:dyDescent="0.25">
      <c r="A928" s="7" t="s">
        <v>3</v>
      </c>
      <c r="B928" s="7">
        <f>+B927+1</f>
        <v>2037</v>
      </c>
      <c r="C928" s="4" t="s">
        <v>11</v>
      </c>
      <c r="D928" s="5" t="s">
        <v>128</v>
      </c>
      <c r="E928" s="10" t="str">
        <f t="shared" si="192"/>
        <v>PND'!</v>
      </c>
      <c r="F928" s="5" t="str">
        <f t="shared" si="212"/>
        <v>C:\Users\jaime.benazar\Quorum Business Solutions\Ecopetrol Prometeo - Documents\Planning Space Implementation\3. Analysis &amp; Design\Design\FC22\DRR Jaime\Por presentar a ECP\Cantagallo\Cristalina\[VRC_CRISTALINA_CF_SEC_20221231.xlsx]CF PND'!</v>
      </c>
      <c r="G928" s="7" t="s">
        <v>37</v>
      </c>
      <c r="H928" s="4">
        <f t="shared" si="195"/>
        <v>50</v>
      </c>
      <c r="I928" s="4" t="str">
        <f t="shared" si="193"/>
        <v>='C:\Users\jaime.benazar\Quorum Business Solutions\Ecopetrol Prometeo - Documents\Planning Space Implementation\3. Analysis &amp; Design\Design\FC22\DRR Jaime\Por presentar a ECP\Cantagallo\Cristalina\[VRC_CRISTALINA_CF_SEC_20221231.xlsx]CF PND'!$BW$50</v>
      </c>
      <c r="J928" s="4" t="s">
        <v>587</v>
      </c>
    </row>
    <row r="929" spans="1:10" x14ac:dyDescent="0.25">
      <c r="A929" s="7" t="s">
        <v>3</v>
      </c>
      <c r="B929" s="7">
        <f t="shared" ref="B929:B931" si="214">+B928+1</f>
        <v>2038</v>
      </c>
      <c r="C929" s="4" t="s">
        <v>11</v>
      </c>
      <c r="D929" s="5" t="s">
        <v>128</v>
      </c>
      <c r="E929" s="10" t="str">
        <f t="shared" si="192"/>
        <v>PND'!</v>
      </c>
      <c r="F929" s="5" t="str">
        <f t="shared" si="212"/>
        <v>C:\Users\jaime.benazar\Quorum Business Solutions\Ecopetrol Prometeo - Documents\Planning Space Implementation\3. Analysis &amp; Design\Design\FC22\DRR Jaime\Por presentar a ECP\Cantagallo\Cristalina\[VRC_CRISTALINA_CF_SEC_20221231.xlsx]CF PND'!</v>
      </c>
      <c r="G929" s="7" t="s">
        <v>37</v>
      </c>
      <c r="H929" s="4">
        <f t="shared" si="195"/>
        <v>51</v>
      </c>
      <c r="I929" s="4" t="str">
        <f t="shared" si="193"/>
        <v>='C:\Users\jaime.benazar\Quorum Business Solutions\Ecopetrol Prometeo - Documents\Planning Space Implementation\3. Analysis &amp; Design\Design\FC22\DRR Jaime\Por presentar a ECP\Cantagallo\Cristalina\[VRC_CRISTALINA_CF_SEC_20221231.xlsx]CF PND'!$BW$51</v>
      </c>
      <c r="J929" s="4" t="s">
        <v>588</v>
      </c>
    </row>
    <row r="930" spans="1:10" x14ac:dyDescent="0.25">
      <c r="A930" s="7" t="s">
        <v>3</v>
      </c>
      <c r="B930" s="7">
        <f t="shared" si="214"/>
        <v>2039</v>
      </c>
      <c r="C930" s="4" t="s">
        <v>11</v>
      </c>
      <c r="D930" s="5" t="s">
        <v>128</v>
      </c>
      <c r="E930" s="10" t="str">
        <f t="shared" si="192"/>
        <v>PND'!</v>
      </c>
      <c r="F930" s="5" t="str">
        <f t="shared" si="212"/>
        <v>C:\Users\jaime.benazar\Quorum Business Solutions\Ecopetrol Prometeo - Documents\Planning Space Implementation\3. Analysis &amp; Design\Design\FC22\DRR Jaime\Por presentar a ECP\Cantagallo\Cristalina\[VRC_CRISTALINA_CF_SEC_20221231.xlsx]CF PND'!</v>
      </c>
      <c r="G930" s="7" t="s">
        <v>37</v>
      </c>
      <c r="H930" s="4">
        <f t="shared" si="195"/>
        <v>52</v>
      </c>
      <c r="I930" s="4" t="str">
        <f t="shared" si="193"/>
        <v>='C:\Users\jaime.benazar\Quorum Business Solutions\Ecopetrol Prometeo - Documents\Planning Space Implementation\3. Analysis &amp; Design\Design\FC22\DRR Jaime\Por presentar a ECP\Cantagallo\Cristalina\[VRC_CRISTALINA_CF_SEC_20221231.xlsx]CF PND'!$BW$52</v>
      </c>
      <c r="J930" s="4" t="s">
        <v>589</v>
      </c>
    </row>
    <row r="931" spans="1:10" x14ac:dyDescent="0.25">
      <c r="A931" s="7" t="s">
        <v>3</v>
      </c>
      <c r="B931" s="7">
        <f t="shared" si="214"/>
        <v>2040</v>
      </c>
      <c r="C931" s="4" t="s">
        <v>11</v>
      </c>
      <c r="D931" s="5" t="s">
        <v>128</v>
      </c>
      <c r="E931" s="10" t="str">
        <f t="shared" si="192"/>
        <v>PND'!</v>
      </c>
      <c r="F931" s="5" t="str">
        <f t="shared" si="212"/>
        <v>C:\Users\jaime.benazar\Quorum Business Solutions\Ecopetrol Prometeo - Documents\Planning Space Implementation\3. Analysis &amp; Design\Design\FC22\DRR Jaime\Por presentar a ECP\Cantagallo\Cristalina\[VRC_CRISTALINA_CF_SEC_20221231.xlsx]CF PND'!</v>
      </c>
      <c r="G931" s="7" t="s">
        <v>37</v>
      </c>
      <c r="H931" s="4">
        <f t="shared" si="195"/>
        <v>53</v>
      </c>
      <c r="I931" s="4" t="str">
        <f t="shared" si="193"/>
        <v>='C:\Users\jaime.benazar\Quorum Business Solutions\Ecopetrol Prometeo - Documents\Planning Space Implementation\3. Analysis &amp; Design\Design\FC22\DRR Jaime\Por presentar a ECP\Cantagallo\Cristalina\[VRC_CRISTALINA_CF_SEC_20221231.xlsx]CF PND'!$BW$53</v>
      </c>
      <c r="J931" s="4" t="s">
        <v>590</v>
      </c>
    </row>
    <row r="932" spans="1:10" x14ac:dyDescent="0.25">
      <c r="A932" s="7" t="s">
        <v>3</v>
      </c>
      <c r="B932" s="7">
        <f>+B931+1</f>
        <v>2041</v>
      </c>
      <c r="C932" s="4" t="s">
        <v>11</v>
      </c>
      <c r="D932" s="5" t="s">
        <v>128</v>
      </c>
      <c r="E932" s="10" t="str">
        <f t="shared" si="192"/>
        <v>PND'!</v>
      </c>
      <c r="F932" s="5" t="str">
        <f t="shared" si="212"/>
        <v>C:\Users\jaime.benazar\Quorum Business Solutions\Ecopetrol Prometeo - Documents\Planning Space Implementation\3. Analysis &amp; Design\Design\FC22\DRR Jaime\Por presentar a ECP\Cantagallo\Cristalina\[VRC_CRISTALINA_CF_SEC_20221231.xlsx]CF PND'!</v>
      </c>
      <c r="G932" s="7" t="s">
        <v>37</v>
      </c>
      <c r="H932" s="4">
        <f t="shared" si="195"/>
        <v>54</v>
      </c>
      <c r="I932" s="4" t="str">
        <f t="shared" si="193"/>
        <v>='C:\Users\jaime.benazar\Quorum Business Solutions\Ecopetrol Prometeo - Documents\Planning Space Implementation\3. Analysis &amp; Design\Design\FC22\DRR Jaime\Por presentar a ECP\Cantagallo\Cristalina\[VRC_CRISTALINA_CF_SEC_20221231.xlsx]CF PND'!$BW$54</v>
      </c>
      <c r="J932" s="4" t="s">
        <v>591</v>
      </c>
    </row>
    <row r="933" spans="1:10" x14ac:dyDescent="0.25">
      <c r="A933" s="7" t="s">
        <v>3</v>
      </c>
      <c r="B933" s="7">
        <f t="shared" ref="B933:B934" si="215">+B932+1</f>
        <v>2042</v>
      </c>
      <c r="C933" s="4" t="s">
        <v>11</v>
      </c>
      <c r="D933" s="5" t="s">
        <v>128</v>
      </c>
      <c r="E933" s="10" t="str">
        <f t="shared" ref="E933:E1238" si="216">_xlfn.CONCAT(A933,"'!")</f>
        <v>PND'!</v>
      </c>
      <c r="F933" s="5" t="str">
        <f t="shared" si="212"/>
        <v>C:\Users\jaime.benazar\Quorum Business Solutions\Ecopetrol Prometeo - Documents\Planning Space Implementation\3. Analysis &amp; Design\Design\FC22\DRR Jaime\Por presentar a ECP\Cantagallo\Cristalina\[VRC_CRISTALINA_CF_SEC_20221231.xlsx]CF PND'!</v>
      </c>
      <c r="G933" s="7" t="s">
        <v>37</v>
      </c>
      <c r="H933" s="4">
        <f t="shared" si="195"/>
        <v>55</v>
      </c>
      <c r="I933" s="4" t="str">
        <f t="shared" ref="I933:I1238" si="217">_xlfn.CONCAT("='",F933:H933)</f>
        <v>='C:\Users\jaime.benazar\Quorum Business Solutions\Ecopetrol Prometeo - Documents\Planning Space Implementation\3. Analysis &amp; Design\Design\FC22\DRR Jaime\Por presentar a ECP\Cantagallo\Cristalina\[VRC_CRISTALINA_CF_SEC_20221231.xlsx]CF PND'!$BW$55</v>
      </c>
      <c r="J933" s="4" t="s">
        <v>592</v>
      </c>
    </row>
    <row r="934" spans="1:10" x14ac:dyDescent="0.25">
      <c r="A934" s="7" t="s">
        <v>3</v>
      </c>
      <c r="B934" s="7">
        <f t="shared" si="215"/>
        <v>2043</v>
      </c>
      <c r="C934" s="4" t="s">
        <v>11</v>
      </c>
      <c r="D934" s="5" t="s">
        <v>128</v>
      </c>
      <c r="E934" s="10" t="str">
        <f t="shared" si="216"/>
        <v>PND'!</v>
      </c>
      <c r="F934" s="5" t="str">
        <f t="shared" si="212"/>
        <v>C:\Users\jaime.benazar\Quorum Business Solutions\Ecopetrol Prometeo - Documents\Planning Space Implementation\3. Analysis &amp; Design\Design\FC22\DRR Jaime\Por presentar a ECP\Cantagallo\Cristalina\[VRC_CRISTALINA_CF_SEC_20221231.xlsx]CF PND'!</v>
      </c>
      <c r="G934" s="7" t="s">
        <v>37</v>
      </c>
      <c r="H934" s="4">
        <f t="shared" ref="H934:H1238" si="218">IF(A934&lt;&gt;A933,36,H933+1)</f>
        <v>56</v>
      </c>
      <c r="I934" s="4" t="str">
        <f t="shared" si="217"/>
        <v>='C:\Users\jaime.benazar\Quorum Business Solutions\Ecopetrol Prometeo - Documents\Planning Space Implementation\3. Analysis &amp; Design\Design\FC22\DRR Jaime\Por presentar a ECP\Cantagallo\Cristalina\[VRC_CRISTALINA_CF_SEC_20221231.xlsx]CF PND'!$BW$56</v>
      </c>
      <c r="J934" s="4" t="s">
        <v>593</v>
      </c>
    </row>
    <row r="935" spans="1:10" x14ac:dyDescent="0.25">
      <c r="A935" s="7" t="s">
        <v>3</v>
      </c>
      <c r="B935" s="7">
        <f>+B934+1</f>
        <v>2044</v>
      </c>
      <c r="C935" s="4" t="s">
        <v>11</v>
      </c>
      <c r="D935" s="5" t="s">
        <v>128</v>
      </c>
      <c r="E935" s="10" t="str">
        <f t="shared" ref="E935:E950" si="219">_xlfn.CONCAT(A935,"'!")</f>
        <v>PND'!</v>
      </c>
      <c r="F935" s="5" t="str">
        <f t="shared" ref="F935:F950" si="220">_xlfn.CONCAT(D935," ",E935)</f>
        <v>C:\Users\jaime.benazar\Quorum Business Solutions\Ecopetrol Prometeo - Documents\Planning Space Implementation\3. Analysis &amp; Design\Design\FC22\DRR Jaime\Por presentar a ECP\Cantagallo\Cristalina\[VRC_CRISTALINA_CF_SEC_20221231.xlsx]CF PND'!</v>
      </c>
      <c r="G935" s="7" t="s">
        <v>37</v>
      </c>
      <c r="H935" s="4">
        <f t="shared" ref="H935:H950" si="221">IF(A935&lt;&gt;A934,36,H934+1)</f>
        <v>57</v>
      </c>
      <c r="I935" s="4" t="str">
        <f t="shared" ref="I935:I950" si="222">_xlfn.CONCAT("='",F935:H935)</f>
        <v>='C:\Users\jaime.benazar\Quorum Business Solutions\Ecopetrol Prometeo - Documents\Planning Space Implementation\3. Analysis &amp; Design\Design\FC22\DRR Jaime\Por presentar a ECP\Cantagallo\Cristalina\[VRC_CRISTALINA_CF_SEC_20221231.xlsx]CF PND'!$BW$57</v>
      </c>
      <c r="J935" s="4" t="s">
        <v>594</v>
      </c>
    </row>
    <row r="936" spans="1:10" x14ac:dyDescent="0.25">
      <c r="A936" s="7" t="s">
        <v>3</v>
      </c>
      <c r="B936" s="7">
        <f t="shared" ref="B936:B950" si="223">+B935+1</f>
        <v>2045</v>
      </c>
      <c r="C936" s="4" t="s">
        <v>11</v>
      </c>
      <c r="D936" s="5" t="s">
        <v>128</v>
      </c>
      <c r="E936" s="10" t="str">
        <f t="shared" si="219"/>
        <v>PND'!</v>
      </c>
      <c r="F936" s="5" t="str">
        <f t="shared" si="220"/>
        <v>C:\Users\jaime.benazar\Quorum Business Solutions\Ecopetrol Prometeo - Documents\Planning Space Implementation\3. Analysis &amp; Design\Design\FC22\DRR Jaime\Por presentar a ECP\Cantagallo\Cristalina\[VRC_CRISTALINA_CF_SEC_20221231.xlsx]CF PND'!</v>
      </c>
      <c r="G936" s="7" t="s">
        <v>37</v>
      </c>
      <c r="H936" s="4">
        <f t="shared" si="221"/>
        <v>58</v>
      </c>
      <c r="I936" s="4" t="str">
        <f t="shared" si="222"/>
        <v>='C:\Users\jaime.benazar\Quorum Business Solutions\Ecopetrol Prometeo - Documents\Planning Space Implementation\3. Analysis &amp; Design\Design\FC22\DRR Jaime\Por presentar a ECP\Cantagallo\Cristalina\[VRC_CRISTALINA_CF_SEC_20221231.xlsx]CF PND'!$BW$58</v>
      </c>
      <c r="J936" s="4" t="s">
        <v>595</v>
      </c>
    </row>
    <row r="937" spans="1:10" x14ac:dyDescent="0.25">
      <c r="A937" s="7" t="s">
        <v>3</v>
      </c>
      <c r="B937" s="7">
        <f t="shared" si="223"/>
        <v>2046</v>
      </c>
      <c r="C937" s="4" t="s">
        <v>11</v>
      </c>
      <c r="D937" s="5" t="s">
        <v>128</v>
      </c>
      <c r="E937" s="10" t="str">
        <f t="shared" si="219"/>
        <v>PND'!</v>
      </c>
      <c r="F937" s="5" t="str">
        <f t="shared" si="220"/>
        <v>C:\Users\jaime.benazar\Quorum Business Solutions\Ecopetrol Prometeo - Documents\Planning Space Implementation\3. Analysis &amp; Design\Design\FC22\DRR Jaime\Por presentar a ECP\Cantagallo\Cristalina\[VRC_CRISTALINA_CF_SEC_20221231.xlsx]CF PND'!</v>
      </c>
      <c r="G937" s="7" t="s">
        <v>37</v>
      </c>
      <c r="H937" s="4">
        <f t="shared" si="221"/>
        <v>59</v>
      </c>
      <c r="I937" s="4" t="str">
        <f t="shared" si="222"/>
        <v>='C:\Users\jaime.benazar\Quorum Business Solutions\Ecopetrol Prometeo - Documents\Planning Space Implementation\3. Analysis &amp; Design\Design\FC22\DRR Jaime\Por presentar a ECP\Cantagallo\Cristalina\[VRC_CRISTALINA_CF_SEC_20221231.xlsx]CF PND'!$BW$59</v>
      </c>
      <c r="J937" s="4" t="s">
        <v>596</v>
      </c>
    </row>
    <row r="938" spans="1:10" x14ac:dyDescent="0.25">
      <c r="A938" s="7" t="s">
        <v>3</v>
      </c>
      <c r="B938" s="7">
        <f t="shared" si="223"/>
        <v>2047</v>
      </c>
      <c r="C938" s="4" t="s">
        <v>11</v>
      </c>
      <c r="D938" s="5" t="s">
        <v>128</v>
      </c>
      <c r="E938" s="10" t="str">
        <f t="shared" si="219"/>
        <v>PND'!</v>
      </c>
      <c r="F938" s="5" t="str">
        <f t="shared" si="220"/>
        <v>C:\Users\jaime.benazar\Quorum Business Solutions\Ecopetrol Prometeo - Documents\Planning Space Implementation\3. Analysis &amp; Design\Design\FC22\DRR Jaime\Por presentar a ECP\Cantagallo\Cristalina\[VRC_CRISTALINA_CF_SEC_20221231.xlsx]CF PND'!</v>
      </c>
      <c r="G938" s="7" t="s">
        <v>37</v>
      </c>
      <c r="H938" s="4">
        <f t="shared" si="221"/>
        <v>60</v>
      </c>
      <c r="I938" s="4" t="str">
        <f t="shared" si="222"/>
        <v>='C:\Users\jaime.benazar\Quorum Business Solutions\Ecopetrol Prometeo - Documents\Planning Space Implementation\3. Analysis &amp; Design\Design\FC22\DRR Jaime\Por presentar a ECP\Cantagallo\Cristalina\[VRC_CRISTALINA_CF_SEC_20221231.xlsx]CF PND'!$BW$60</v>
      </c>
      <c r="J938" s="4" t="s">
        <v>597</v>
      </c>
    </row>
    <row r="939" spans="1:10" x14ac:dyDescent="0.25">
      <c r="A939" s="7" t="s">
        <v>3</v>
      </c>
      <c r="B939" s="7">
        <f t="shared" si="223"/>
        <v>2048</v>
      </c>
      <c r="C939" s="4" t="s">
        <v>11</v>
      </c>
      <c r="D939" s="5" t="s">
        <v>128</v>
      </c>
      <c r="E939" s="10" t="str">
        <f t="shared" si="219"/>
        <v>PND'!</v>
      </c>
      <c r="F939" s="5" t="str">
        <f t="shared" si="220"/>
        <v>C:\Users\jaime.benazar\Quorum Business Solutions\Ecopetrol Prometeo - Documents\Planning Space Implementation\3. Analysis &amp; Design\Design\FC22\DRR Jaime\Por presentar a ECP\Cantagallo\Cristalina\[VRC_CRISTALINA_CF_SEC_20221231.xlsx]CF PND'!</v>
      </c>
      <c r="G939" s="7" t="s">
        <v>37</v>
      </c>
      <c r="H939" s="4">
        <f t="shared" si="221"/>
        <v>61</v>
      </c>
      <c r="I939" s="4" t="str">
        <f t="shared" si="222"/>
        <v>='C:\Users\jaime.benazar\Quorum Business Solutions\Ecopetrol Prometeo - Documents\Planning Space Implementation\3. Analysis &amp; Design\Design\FC22\DRR Jaime\Por presentar a ECP\Cantagallo\Cristalina\[VRC_CRISTALINA_CF_SEC_20221231.xlsx]CF PND'!$BW$61</v>
      </c>
      <c r="J939" s="4" t="s">
        <v>598</v>
      </c>
    </row>
    <row r="940" spans="1:10" x14ac:dyDescent="0.25">
      <c r="A940" s="7" t="s">
        <v>3</v>
      </c>
      <c r="B940" s="7">
        <f t="shared" si="223"/>
        <v>2049</v>
      </c>
      <c r="C940" s="4" t="s">
        <v>11</v>
      </c>
      <c r="D940" s="5" t="s">
        <v>128</v>
      </c>
      <c r="E940" s="10" t="str">
        <f t="shared" si="219"/>
        <v>PND'!</v>
      </c>
      <c r="F940" s="5" t="str">
        <f t="shared" si="220"/>
        <v>C:\Users\jaime.benazar\Quorum Business Solutions\Ecopetrol Prometeo - Documents\Planning Space Implementation\3. Analysis &amp; Design\Design\FC22\DRR Jaime\Por presentar a ECP\Cantagallo\Cristalina\[VRC_CRISTALINA_CF_SEC_20221231.xlsx]CF PND'!</v>
      </c>
      <c r="G940" s="7" t="s">
        <v>37</v>
      </c>
      <c r="H940" s="4">
        <f t="shared" si="221"/>
        <v>62</v>
      </c>
      <c r="I940" s="4" t="str">
        <f t="shared" si="222"/>
        <v>='C:\Users\jaime.benazar\Quorum Business Solutions\Ecopetrol Prometeo - Documents\Planning Space Implementation\3. Analysis &amp; Design\Design\FC22\DRR Jaime\Por presentar a ECP\Cantagallo\Cristalina\[VRC_CRISTALINA_CF_SEC_20221231.xlsx]CF PND'!$BW$62</v>
      </c>
      <c r="J940" s="4" t="s">
        <v>599</v>
      </c>
    </row>
    <row r="941" spans="1:10" x14ac:dyDescent="0.25">
      <c r="A941" s="7" t="s">
        <v>3</v>
      </c>
      <c r="B941" s="7">
        <f t="shared" si="223"/>
        <v>2050</v>
      </c>
      <c r="C941" s="4" t="s">
        <v>11</v>
      </c>
      <c r="D941" s="5" t="s">
        <v>128</v>
      </c>
      <c r="E941" s="10" t="str">
        <f t="shared" si="219"/>
        <v>PND'!</v>
      </c>
      <c r="F941" s="5" t="str">
        <f t="shared" si="220"/>
        <v>C:\Users\jaime.benazar\Quorum Business Solutions\Ecopetrol Prometeo - Documents\Planning Space Implementation\3. Analysis &amp; Design\Design\FC22\DRR Jaime\Por presentar a ECP\Cantagallo\Cristalina\[VRC_CRISTALINA_CF_SEC_20221231.xlsx]CF PND'!</v>
      </c>
      <c r="G941" s="7" t="s">
        <v>37</v>
      </c>
      <c r="H941" s="4">
        <f t="shared" si="221"/>
        <v>63</v>
      </c>
      <c r="I941" s="4" t="str">
        <f t="shared" si="222"/>
        <v>='C:\Users\jaime.benazar\Quorum Business Solutions\Ecopetrol Prometeo - Documents\Planning Space Implementation\3. Analysis &amp; Design\Design\FC22\DRR Jaime\Por presentar a ECP\Cantagallo\Cristalina\[VRC_CRISTALINA_CF_SEC_20221231.xlsx]CF PND'!$BW$63</v>
      </c>
      <c r="J941" s="4" t="s">
        <v>600</v>
      </c>
    </row>
    <row r="942" spans="1:10" x14ac:dyDescent="0.25">
      <c r="A942" s="7" t="s">
        <v>3</v>
      </c>
      <c r="B942" s="7">
        <f t="shared" si="223"/>
        <v>2051</v>
      </c>
      <c r="C942" s="4" t="s">
        <v>11</v>
      </c>
      <c r="D942" s="5" t="s">
        <v>128</v>
      </c>
      <c r="E942" s="10" t="str">
        <f t="shared" si="219"/>
        <v>PND'!</v>
      </c>
      <c r="F942" s="5" t="str">
        <f t="shared" si="220"/>
        <v>C:\Users\jaime.benazar\Quorum Business Solutions\Ecopetrol Prometeo - Documents\Planning Space Implementation\3. Analysis &amp; Design\Design\FC22\DRR Jaime\Por presentar a ECP\Cantagallo\Cristalina\[VRC_CRISTALINA_CF_SEC_20221231.xlsx]CF PND'!</v>
      </c>
      <c r="G942" s="7" t="s">
        <v>37</v>
      </c>
      <c r="H942" s="4">
        <f t="shared" si="221"/>
        <v>64</v>
      </c>
      <c r="I942" s="4" t="str">
        <f t="shared" si="222"/>
        <v>='C:\Users\jaime.benazar\Quorum Business Solutions\Ecopetrol Prometeo - Documents\Planning Space Implementation\3. Analysis &amp; Design\Design\FC22\DRR Jaime\Por presentar a ECP\Cantagallo\Cristalina\[VRC_CRISTALINA_CF_SEC_20221231.xlsx]CF PND'!$BW$64</v>
      </c>
      <c r="J942" s="4" t="s">
        <v>601</v>
      </c>
    </row>
    <row r="943" spans="1:10" x14ac:dyDescent="0.25">
      <c r="A943" s="7" t="s">
        <v>3</v>
      </c>
      <c r="B943" s="7">
        <f t="shared" si="223"/>
        <v>2052</v>
      </c>
      <c r="C943" s="4" t="s">
        <v>11</v>
      </c>
      <c r="D943" s="5" t="s">
        <v>128</v>
      </c>
      <c r="E943" s="10" t="str">
        <f t="shared" si="219"/>
        <v>PND'!</v>
      </c>
      <c r="F943" s="5" t="str">
        <f t="shared" si="220"/>
        <v>C:\Users\jaime.benazar\Quorum Business Solutions\Ecopetrol Prometeo - Documents\Planning Space Implementation\3. Analysis &amp; Design\Design\FC22\DRR Jaime\Por presentar a ECP\Cantagallo\Cristalina\[VRC_CRISTALINA_CF_SEC_20221231.xlsx]CF PND'!</v>
      </c>
      <c r="G943" s="7" t="s">
        <v>37</v>
      </c>
      <c r="H943" s="4">
        <f t="shared" si="221"/>
        <v>65</v>
      </c>
      <c r="I943" s="4" t="str">
        <f t="shared" si="222"/>
        <v>='C:\Users\jaime.benazar\Quorum Business Solutions\Ecopetrol Prometeo - Documents\Planning Space Implementation\3. Analysis &amp; Design\Design\FC22\DRR Jaime\Por presentar a ECP\Cantagallo\Cristalina\[VRC_CRISTALINA_CF_SEC_20221231.xlsx]CF PND'!$BW$65</v>
      </c>
      <c r="J943" s="4" t="s">
        <v>602</v>
      </c>
    </row>
    <row r="944" spans="1:10" x14ac:dyDescent="0.25">
      <c r="A944" s="7" t="s">
        <v>3</v>
      </c>
      <c r="B944" s="7">
        <f t="shared" si="223"/>
        <v>2053</v>
      </c>
      <c r="C944" s="4" t="s">
        <v>11</v>
      </c>
      <c r="D944" s="5" t="s">
        <v>128</v>
      </c>
      <c r="E944" s="10" t="str">
        <f t="shared" si="219"/>
        <v>PND'!</v>
      </c>
      <c r="F944" s="5" t="str">
        <f t="shared" si="220"/>
        <v>C:\Users\jaime.benazar\Quorum Business Solutions\Ecopetrol Prometeo - Documents\Planning Space Implementation\3. Analysis &amp; Design\Design\FC22\DRR Jaime\Por presentar a ECP\Cantagallo\Cristalina\[VRC_CRISTALINA_CF_SEC_20221231.xlsx]CF PND'!</v>
      </c>
      <c r="G944" s="7" t="s">
        <v>37</v>
      </c>
      <c r="H944" s="4">
        <f t="shared" si="221"/>
        <v>66</v>
      </c>
      <c r="I944" s="4" t="str">
        <f t="shared" si="222"/>
        <v>='C:\Users\jaime.benazar\Quorum Business Solutions\Ecopetrol Prometeo - Documents\Planning Space Implementation\3. Analysis &amp; Design\Design\FC22\DRR Jaime\Por presentar a ECP\Cantagallo\Cristalina\[VRC_CRISTALINA_CF_SEC_20221231.xlsx]CF PND'!$BW$66</v>
      </c>
      <c r="J944" s="4" t="s">
        <v>603</v>
      </c>
    </row>
    <row r="945" spans="1:10" x14ac:dyDescent="0.25">
      <c r="A945" s="7" t="s">
        <v>3</v>
      </c>
      <c r="B945" s="7">
        <f t="shared" si="223"/>
        <v>2054</v>
      </c>
      <c r="C945" s="4" t="s">
        <v>11</v>
      </c>
      <c r="D945" s="5" t="s">
        <v>128</v>
      </c>
      <c r="E945" s="10" t="str">
        <f t="shared" si="219"/>
        <v>PND'!</v>
      </c>
      <c r="F945" s="5" t="str">
        <f t="shared" si="220"/>
        <v>C:\Users\jaime.benazar\Quorum Business Solutions\Ecopetrol Prometeo - Documents\Planning Space Implementation\3. Analysis &amp; Design\Design\FC22\DRR Jaime\Por presentar a ECP\Cantagallo\Cristalina\[VRC_CRISTALINA_CF_SEC_20221231.xlsx]CF PND'!</v>
      </c>
      <c r="G945" s="7" t="s">
        <v>37</v>
      </c>
      <c r="H945" s="4">
        <f t="shared" si="221"/>
        <v>67</v>
      </c>
      <c r="I945" s="4" t="str">
        <f t="shared" si="222"/>
        <v>='C:\Users\jaime.benazar\Quorum Business Solutions\Ecopetrol Prometeo - Documents\Planning Space Implementation\3. Analysis &amp; Design\Design\FC22\DRR Jaime\Por presentar a ECP\Cantagallo\Cristalina\[VRC_CRISTALINA_CF_SEC_20221231.xlsx]CF PND'!$BW$67</v>
      </c>
      <c r="J945" s="4" t="s">
        <v>604</v>
      </c>
    </row>
    <row r="946" spans="1:10" x14ac:dyDescent="0.25">
      <c r="A946" s="7" t="s">
        <v>3</v>
      </c>
      <c r="B946" s="7">
        <f t="shared" si="223"/>
        <v>2055</v>
      </c>
      <c r="C946" s="4" t="s">
        <v>11</v>
      </c>
      <c r="D946" s="5" t="s">
        <v>128</v>
      </c>
      <c r="E946" s="10" t="str">
        <f t="shared" si="219"/>
        <v>PND'!</v>
      </c>
      <c r="F946" s="5" t="str">
        <f t="shared" si="220"/>
        <v>C:\Users\jaime.benazar\Quorum Business Solutions\Ecopetrol Prometeo - Documents\Planning Space Implementation\3. Analysis &amp; Design\Design\FC22\DRR Jaime\Por presentar a ECP\Cantagallo\Cristalina\[VRC_CRISTALINA_CF_SEC_20221231.xlsx]CF PND'!</v>
      </c>
      <c r="G946" s="7" t="s">
        <v>37</v>
      </c>
      <c r="H946" s="4">
        <f t="shared" si="221"/>
        <v>68</v>
      </c>
      <c r="I946" s="4" t="str">
        <f t="shared" si="222"/>
        <v>='C:\Users\jaime.benazar\Quorum Business Solutions\Ecopetrol Prometeo - Documents\Planning Space Implementation\3. Analysis &amp; Design\Design\FC22\DRR Jaime\Por presentar a ECP\Cantagallo\Cristalina\[VRC_CRISTALINA_CF_SEC_20221231.xlsx]CF PND'!$BW$68</v>
      </c>
      <c r="J946" s="4" t="s">
        <v>605</v>
      </c>
    </row>
    <row r="947" spans="1:10" x14ac:dyDescent="0.25">
      <c r="A947" s="7" t="s">
        <v>3</v>
      </c>
      <c r="B947" s="7">
        <f t="shared" si="223"/>
        <v>2056</v>
      </c>
      <c r="C947" s="4" t="s">
        <v>11</v>
      </c>
      <c r="D947" s="5" t="s">
        <v>128</v>
      </c>
      <c r="E947" s="10" t="str">
        <f t="shared" si="219"/>
        <v>PND'!</v>
      </c>
      <c r="F947" s="5" t="str">
        <f t="shared" si="220"/>
        <v>C:\Users\jaime.benazar\Quorum Business Solutions\Ecopetrol Prometeo - Documents\Planning Space Implementation\3. Analysis &amp; Design\Design\FC22\DRR Jaime\Por presentar a ECP\Cantagallo\Cristalina\[VRC_CRISTALINA_CF_SEC_20221231.xlsx]CF PND'!</v>
      </c>
      <c r="G947" s="7" t="s">
        <v>37</v>
      </c>
      <c r="H947" s="4">
        <f t="shared" si="221"/>
        <v>69</v>
      </c>
      <c r="I947" s="4" t="str">
        <f t="shared" si="222"/>
        <v>='C:\Users\jaime.benazar\Quorum Business Solutions\Ecopetrol Prometeo - Documents\Planning Space Implementation\3. Analysis &amp; Design\Design\FC22\DRR Jaime\Por presentar a ECP\Cantagallo\Cristalina\[VRC_CRISTALINA_CF_SEC_20221231.xlsx]CF PND'!$BW$69</v>
      </c>
      <c r="J947" s="4" t="s">
        <v>606</v>
      </c>
    </row>
    <row r="948" spans="1:10" x14ac:dyDescent="0.25">
      <c r="A948" s="7" t="s">
        <v>3</v>
      </c>
      <c r="B948" s="7">
        <f t="shared" si="223"/>
        <v>2057</v>
      </c>
      <c r="C948" s="4" t="s">
        <v>11</v>
      </c>
      <c r="D948" s="5" t="s">
        <v>128</v>
      </c>
      <c r="E948" s="10" t="str">
        <f t="shared" si="219"/>
        <v>PND'!</v>
      </c>
      <c r="F948" s="5" t="str">
        <f t="shared" si="220"/>
        <v>C:\Users\jaime.benazar\Quorum Business Solutions\Ecopetrol Prometeo - Documents\Planning Space Implementation\3. Analysis &amp; Design\Design\FC22\DRR Jaime\Por presentar a ECP\Cantagallo\Cristalina\[VRC_CRISTALINA_CF_SEC_20221231.xlsx]CF PND'!</v>
      </c>
      <c r="G948" s="7" t="s">
        <v>37</v>
      </c>
      <c r="H948" s="4">
        <f t="shared" si="221"/>
        <v>70</v>
      </c>
      <c r="I948" s="4" t="str">
        <f t="shared" si="222"/>
        <v>='C:\Users\jaime.benazar\Quorum Business Solutions\Ecopetrol Prometeo - Documents\Planning Space Implementation\3. Analysis &amp; Design\Design\FC22\DRR Jaime\Por presentar a ECP\Cantagallo\Cristalina\[VRC_CRISTALINA_CF_SEC_20221231.xlsx]CF PND'!$BW$70</v>
      </c>
      <c r="J948" s="4" t="s">
        <v>607</v>
      </c>
    </row>
    <row r="949" spans="1:10" x14ac:dyDescent="0.25">
      <c r="A949" s="7" t="s">
        <v>3</v>
      </c>
      <c r="B949" s="7">
        <f t="shared" si="223"/>
        <v>2058</v>
      </c>
      <c r="C949" s="4" t="s">
        <v>11</v>
      </c>
      <c r="D949" s="5" t="s">
        <v>128</v>
      </c>
      <c r="E949" s="10" t="str">
        <f t="shared" si="219"/>
        <v>PND'!</v>
      </c>
      <c r="F949" s="5" t="str">
        <f t="shared" si="220"/>
        <v>C:\Users\jaime.benazar\Quorum Business Solutions\Ecopetrol Prometeo - Documents\Planning Space Implementation\3. Analysis &amp; Design\Design\FC22\DRR Jaime\Por presentar a ECP\Cantagallo\Cristalina\[VRC_CRISTALINA_CF_SEC_20221231.xlsx]CF PND'!</v>
      </c>
      <c r="G949" s="7" t="s">
        <v>37</v>
      </c>
      <c r="H949" s="4">
        <f t="shared" si="221"/>
        <v>71</v>
      </c>
      <c r="I949" s="4" t="str">
        <f t="shared" si="222"/>
        <v>='C:\Users\jaime.benazar\Quorum Business Solutions\Ecopetrol Prometeo - Documents\Planning Space Implementation\3. Analysis &amp; Design\Design\FC22\DRR Jaime\Por presentar a ECP\Cantagallo\Cristalina\[VRC_CRISTALINA_CF_SEC_20221231.xlsx]CF PND'!$BW$71</v>
      </c>
      <c r="J949" s="4" t="s">
        <v>608</v>
      </c>
    </row>
    <row r="950" spans="1:10" x14ac:dyDescent="0.25">
      <c r="A950" s="7" t="s">
        <v>3</v>
      </c>
      <c r="B950" s="7">
        <f t="shared" si="223"/>
        <v>2059</v>
      </c>
      <c r="C950" s="4" t="s">
        <v>11</v>
      </c>
      <c r="D950" s="5" t="s">
        <v>128</v>
      </c>
      <c r="E950" s="10" t="str">
        <f t="shared" si="219"/>
        <v>PND'!</v>
      </c>
      <c r="F950" s="5" t="str">
        <f t="shared" si="220"/>
        <v>C:\Users\jaime.benazar\Quorum Business Solutions\Ecopetrol Prometeo - Documents\Planning Space Implementation\3. Analysis &amp; Design\Design\FC22\DRR Jaime\Por presentar a ECP\Cantagallo\Cristalina\[VRC_CRISTALINA_CF_SEC_20221231.xlsx]CF PND'!</v>
      </c>
      <c r="G950" s="7" t="s">
        <v>37</v>
      </c>
      <c r="H950" s="4">
        <f t="shared" si="221"/>
        <v>72</v>
      </c>
      <c r="I950" s="4" t="str">
        <f t="shared" si="222"/>
        <v>='C:\Users\jaime.benazar\Quorum Business Solutions\Ecopetrol Prometeo - Documents\Planning Space Implementation\3. Analysis &amp; Design\Design\FC22\DRR Jaime\Por presentar a ECP\Cantagallo\Cristalina\[VRC_CRISTALINA_CF_SEC_20221231.xlsx]CF PND'!$BW$72</v>
      </c>
      <c r="J950" s="4" t="s">
        <v>609</v>
      </c>
    </row>
    <row r="951" spans="1:10" x14ac:dyDescent="0.25">
      <c r="A951" s="7" t="s">
        <v>28</v>
      </c>
      <c r="B951" s="7"/>
      <c r="C951" s="4" t="s">
        <v>11</v>
      </c>
      <c r="D951" s="5"/>
      <c r="E951" s="10"/>
      <c r="F951" s="5" t="str">
        <f t="shared" si="212"/>
        <v xml:space="preserve"> </v>
      </c>
      <c r="G951" s="7"/>
      <c r="H951" s="4"/>
      <c r="I951" s="4"/>
      <c r="J951" s="4"/>
    </row>
    <row r="952" spans="1:10" x14ac:dyDescent="0.25">
      <c r="A952" s="7" t="s">
        <v>99</v>
      </c>
      <c r="B952" s="7">
        <v>2023</v>
      </c>
      <c r="C952" s="4" t="s">
        <v>11</v>
      </c>
      <c r="D952" s="5" t="s">
        <v>128</v>
      </c>
      <c r="E952" s="10" t="str">
        <f t="shared" ref="E952:E972" si="224">_xlfn.CONCAT(A952,"'!")</f>
        <v>PRBDP'!</v>
      </c>
      <c r="F952" s="5" t="str">
        <f t="shared" si="212"/>
        <v>C:\Users\jaime.benazar\Quorum Business Solutions\Ecopetrol Prometeo - Documents\Planning Space Implementation\3. Analysis &amp; Design\Design\FC22\DRR Jaime\Por presentar a ECP\Cantagallo\Cristalina\[VRC_CRISTALINA_CF_SEC_20221231.xlsx]CF PRBDP'!</v>
      </c>
      <c r="G952" s="7" t="s">
        <v>37</v>
      </c>
      <c r="H952" s="4"/>
      <c r="I952" s="4"/>
      <c r="J952" s="4"/>
    </row>
    <row r="953" spans="1:10" x14ac:dyDescent="0.25">
      <c r="A953" s="7" t="s">
        <v>99</v>
      </c>
      <c r="B953" s="7">
        <f>+B952+1</f>
        <v>2024</v>
      </c>
      <c r="C953" s="4" t="s">
        <v>11</v>
      </c>
      <c r="D953" s="5" t="s">
        <v>128</v>
      </c>
      <c r="E953" s="10" t="str">
        <f t="shared" si="224"/>
        <v>PRBDP'!</v>
      </c>
      <c r="F953" s="5" t="str">
        <f t="shared" si="212"/>
        <v>C:\Users\jaime.benazar\Quorum Business Solutions\Ecopetrol Prometeo - Documents\Planning Space Implementation\3. Analysis &amp; Design\Design\FC22\DRR Jaime\Por presentar a ECP\Cantagallo\Cristalina\[VRC_CRISTALINA_CF_SEC_20221231.xlsx]CF PRBDP'!</v>
      </c>
      <c r="G953" s="7" t="s">
        <v>37</v>
      </c>
      <c r="H953" s="4"/>
      <c r="I953" s="4"/>
      <c r="J953" s="4"/>
    </row>
    <row r="954" spans="1:10" x14ac:dyDescent="0.25">
      <c r="A954" s="7" t="s">
        <v>99</v>
      </c>
      <c r="B954" s="7">
        <f t="shared" ref="B954:B965" si="225">+B953+1</f>
        <v>2025</v>
      </c>
      <c r="C954" s="4" t="s">
        <v>11</v>
      </c>
      <c r="D954" s="5" t="s">
        <v>128</v>
      </c>
      <c r="E954" s="10" t="str">
        <f t="shared" si="224"/>
        <v>PRBDP'!</v>
      </c>
      <c r="F954" s="5" t="str">
        <f t="shared" si="212"/>
        <v>C:\Users\jaime.benazar\Quorum Business Solutions\Ecopetrol Prometeo - Documents\Planning Space Implementation\3. Analysis &amp; Design\Design\FC22\DRR Jaime\Por presentar a ECP\Cantagallo\Cristalina\[VRC_CRISTALINA_CF_SEC_20221231.xlsx]CF PRBDP'!</v>
      </c>
      <c r="G954" s="7" t="s">
        <v>37</v>
      </c>
      <c r="H954" s="4"/>
      <c r="I954" s="4"/>
      <c r="J954" s="4"/>
    </row>
    <row r="955" spans="1:10" x14ac:dyDescent="0.25">
      <c r="A955" s="7" t="s">
        <v>99</v>
      </c>
      <c r="B955" s="7">
        <f t="shared" si="225"/>
        <v>2026</v>
      </c>
      <c r="C955" s="4" t="s">
        <v>11</v>
      </c>
      <c r="D955" s="5" t="s">
        <v>128</v>
      </c>
      <c r="E955" s="10" t="str">
        <f t="shared" si="224"/>
        <v>PRBDP'!</v>
      </c>
      <c r="F955" s="5" t="str">
        <f t="shared" si="212"/>
        <v>C:\Users\jaime.benazar\Quorum Business Solutions\Ecopetrol Prometeo - Documents\Planning Space Implementation\3. Analysis &amp; Design\Design\FC22\DRR Jaime\Por presentar a ECP\Cantagallo\Cristalina\[VRC_CRISTALINA_CF_SEC_20221231.xlsx]CF PRBDP'!</v>
      </c>
      <c r="G955" s="7" t="s">
        <v>37</v>
      </c>
      <c r="H955" s="4"/>
      <c r="I955" s="4"/>
      <c r="J955" s="4"/>
    </row>
    <row r="956" spans="1:10" x14ac:dyDescent="0.25">
      <c r="A956" s="7" t="s">
        <v>99</v>
      </c>
      <c r="B956" s="7">
        <f t="shared" si="225"/>
        <v>2027</v>
      </c>
      <c r="C956" s="4" t="s">
        <v>11</v>
      </c>
      <c r="D956" s="5" t="s">
        <v>128</v>
      </c>
      <c r="E956" s="10" t="str">
        <f t="shared" si="224"/>
        <v>PRBDP'!</v>
      </c>
      <c r="F956" s="5" t="str">
        <f t="shared" si="212"/>
        <v>C:\Users\jaime.benazar\Quorum Business Solutions\Ecopetrol Prometeo - Documents\Planning Space Implementation\3. Analysis &amp; Design\Design\FC22\DRR Jaime\Por presentar a ECP\Cantagallo\Cristalina\[VRC_CRISTALINA_CF_SEC_20221231.xlsx]CF PRBDP'!</v>
      </c>
      <c r="G956" s="7" t="s">
        <v>37</v>
      </c>
      <c r="H956" s="4"/>
      <c r="I956" s="4"/>
      <c r="J956" s="4"/>
    </row>
    <row r="957" spans="1:10" x14ac:dyDescent="0.25">
      <c r="A957" s="7" t="s">
        <v>99</v>
      </c>
      <c r="B957" s="7">
        <f t="shared" si="225"/>
        <v>2028</v>
      </c>
      <c r="C957" s="4" t="s">
        <v>11</v>
      </c>
      <c r="D957" s="5" t="s">
        <v>128</v>
      </c>
      <c r="E957" s="10" t="str">
        <f t="shared" si="224"/>
        <v>PRBDP'!</v>
      </c>
      <c r="F957" s="5" t="str">
        <f t="shared" si="212"/>
        <v>C:\Users\jaime.benazar\Quorum Business Solutions\Ecopetrol Prometeo - Documents\Planning Space Implementation\3. Analysis &amp; Design\Design\FC22\DRR Jaime\Por presentar a ECP\Cantagallo\Cristalina\[VRC_CRISTALINA_CF_SEC_20221231.xlsx]CF PRBDP'!</v>
      </c>
      <c r="G957" s="7" t="s">
        <v>37</v>
      </c>
      <c r="H957" s="4"/>
      <c r="I957" s="4"/>
      <c r="J957" s="4"/>
    </row>
    <row r="958" spans="1:10" x14ac:dyDescent="0.25">
      <c r="A958" s="7" t="s">
        <v>99</v>
      </c>
      <c r="B958" s="7">
        <f t="shared" si="225"/>
        <v>2029</v>
      </c>
      <c r="C958" s="4" t="s">
        <v>11</v>
      </c>
      <c r="D958" s="5" t="s">
        <v>128</v>
      </c>
      <c r="E958" s="10" t="str">
        <f t="shared" si="224"/>
        <v>PRBDP'!</v>
      </c>
      <c r="F958" s="5" t="str">
        <f t="shared" si="212"/>
        <v>C:\Users\jaime.benazar\Quorum Business Solutions\Ecopetrol Prometeo - Documents\Planning Space Implementation\3. Analysis &amp; Design\Design\FC22\DRR Jaime\Por presentar a ECP\Cantagallo\Cristalina\[VRC_CRISTALINA_CF_SEC_20221231.xlsx]CF PRBDP'!</v>
      </c>
      <c r="G958" s="7" t="s">
        <v>37</v>
      </c>
      <c r="H958" s="4"/>
      <c r="I958" s="4"/>
      <c r="J958" s="4"/>
    </row>
    <row r="959" spans="1:10" x14ac:dyDescent="0.25">
      <c r="A959" s="7" t="s">
        <v>99</v>
      </c>
      <c r="B959" s="7">
        <f t="shared" si="225"/>
        <v>2030</v>
      </c>
      <c r="C959" s="4" t="s">
        <v>11</v>
      </c>
      <c r="D959" s="5" t="s">
        <v>128</v>
      </c>
      <c r="E959" s="10" t="str">
        <f t="shared" si="224"/>
        <v>PRBDP'!</v>
      </c>
      <c r="F959" s="5" t="str">
        <f t="shared" si="212"/>
        <v>C:\Users\jaime.benazar\Quorum Business Solutions\Ecopetrol Prometeo - Documents\Planning Space Implementation\3. Analysis &amp; Design\Design\FC22\DRR Jaime\Por presentar a ECP\Cantagallo\Cristalina\[VRC_CRISTALINA_CF_SEC_20221231.xlsx]CF PRBDP'!</v>
      </c>
      <c r="G959" s="7" t="s">
        <v>37</v>
      </c>
      <c r="H959" s="4"/>
      <c r="I959" s="4"/>
      <c r="J959" s="4"/>
    </row>
    <row r="960" spans="1:10" x14ac:dyDescent="0.25">
      <c r="A960" s="7" t="s">
        <v>99</v>
      </c>
      <c r="B960" s="7">
        <f t="shared" si="225"/>
        <v>2031</v>
      </c>
      <c r="C960" s="4" t="s">
        <v>11</v>
      </c>
      <c r="D960" s="5" t="s">
        <v>128</v>
      </c>
      <c r="E960" s="10" t="str">
        <f t="shared" si="224"/>
        <v>PRBDP'!</v>
      </c>
      <c r="F960" s="5" t="str">
        <f t="shared" si="212"/>
        <v>C:\Users\jaime.benazar\Quorum Business Solutions\Ecopetrol Prometeo - Documents\Planning Space Implementation\3. Analysis &amp; Design\Design\FC22\DRR Jaime\Por presentar a ECP\Cantagallo\Cristalina\[VRC_CRISTALINA_CF_SEC_20221231.xlsx]CF PRBDP'!</v>
      </c>
      <c r="G960" s="7" t="s">
        <v>37</v>
      </c>
      <c r="H960" s="4"/>
      <c r="I960" s="4"/>
      <c r="J960" s="4"/>
    </row>
    <row r="961" spans="1:10" x14ac:dyDescent="0.25">
      <c r="A961" s="7" t="s">
        <v>99</v>
      </c>
      <c r="B961" s="7">
        <f t="shared" si="225"/>
        <v>2032</v>
      </c>
      <c r="C961" s="4" t="s">
        <v>11</v>
      </c>
      <c r="D961" s="5" t="s">
        <v>128</v>
      </c>
      <c r="E961" s="10" t="str">
        <f t="shared" si="224"/>
        <v>PRBDP'!</v>
      </c>
      <c r="F961" s="5" t="str">
        <f t="shared" si="212"/>
        <v>C:\Users\jaime.benazar\Quorum Business Solutions\Ecopetrol Prometeo - Documents\Planning Space Implementation\3. Analysis &amp; Design\Design\FC22\DRR Jaime\Por presentar a ECP\Cantagallo\Cristalina\[VRC_CRISTALINA_CF_SEC_20221231.xlsx]CF PRBDP'!</v>
      </c>
      <c r="G961" s="7" t="s">
        <v>37</v>
      </c>
      <c r="H961" s="4"/>
      <c r="I961" s="4"/>
      <c r="J961" s="4"/>
    </row>
    <row r="962" spans="1:10" x14ac:dyDescent="0.25">
      <c r="A962" s="7" t="s">
        <v>99</v>
      </c>
      <c r="B962" s="7">
        <f t="shared" si="225"/>
        <v>2033</v>
      </c>
      <c r="C962" s="4" t="s">
        <v>11</v>
      </c>
      <c r="D962" s="5" t="s">
        <v>128</v>
      </c>
      <c r="E962" s="10" t="str">
        <f t="shared" si="224"/>
        <v>PRBDP'!</v>
      </c>
      <c r="F962" s="5" t="str">
        <f t="shared" si="212"/>
        <v>C:\Users\jaime.benazar\Quorum Business Solutions\Ecopetrol Prometeo - Documents\Planning Space Implementation\3. Analysis &amp; Design\Design\FC22\DRR Jaime\Por presentar a ECP\Cantagallo\Cristalina\[VRC_CRISTALINA_CF_SEC_20221231.xlsx]CF PRBDP'!</v>
      </c>
      <c r="G962" s="7" t="s">
        <v>37</v>
      </c>
      <c r="H962" s="4"/>
      <c r="I962" s="4"/>
      <c r="J962" s="4"/>
    </row>
    <row r="963" spans="1:10" x14ac:dyDescent="0.25">
      <c r="A963" s="7" t="s">
        <v>99</v>
      </c>
      <c r="B963" s="7">
        <f t="shared" si="225"/>
        <v>2034</v>
      </c>
      <c r="C963" s="4" t="s">
        <v>11</v>
      </c>
      <c r="D963" s="5" t="s">
        <v>128</v>
      </c>
      <c r="E963" s="10" t="str">
        <f t="shared" si="224"/>
        <v>PRBDP'!</v>
      </c>
      <c r="F963" s="5" t="str">
        <f t="shared" si="212"/>
        <v>C:\Users\jaime.benazar\Quorum Business Solutions\Ecopetrol Prometeo - Documents\Planning Space Implementation\3. Analysis &amp; Design\Design\FC22\DRR Jaime\Por presentar a ECP\Cantagallo\Cristalina\[VRC_CRISTALINA_CF_SEC_20221231.xlsx]CF PRBDP'!</v>
      </c>
      <c r="G963" s="7" t="s">
        <v>37</v>
      </c>
      <c r="H963" s="4"/>
      <c r="I963" s="4"/>
      <c r="J963" s="4"/>
    </row>
    <row r="964" spans="1:10" x14ac:dyDescent="0.25">
      <c r="A964" s="7" t="s">
        <v>99</v>
      </c>
      <c r="B964" s="7">
        <f t="shared" si="225"/>
        <v>2035</v>
      </c>
      <c r="C964" s="4" t="s">
        <v>11</v>
      </c>
      <c r="D964" s="5" t="s">
        <v>128</v>
      </c>
      <c r="E964" s="10" t="str">
        <f t="shared" si="224"/>
        <v>PRBDP'!</v>
      </c>
      <c r="F964" s="5" t="str">
        <f t="shared" si="212"/>
        <v>C:\Users\jaime.benazar\Quorum Business Solutions\Ecopetrol Prometeo - Documents\Planning Space Implementation\3. Analysis &amp; Design\Design\FC22\DRR Jaime\Por presentar a ECP\Cantagallo\Cristalina\[VRC_CRISTALINA_CF_SEC_20221231.xlsx]CF PRBDP'!</v>
      </c>
      <c r="G964" s="7" t="s">
        <v>37</v>
      </c>
      <c r="H964" s="4"/>
      <c r="I964" s="4"/>
      <c r="J964" s="4"/>
    </row>
    <row r="965" spans="1:10" x14ac:dyDescent="0.25">
      <c r="A965" s="7" t="s">
        <v>99</v>
      </c>
      <c r="B965" s="7">
        <f t="shared" si="225"/>
        <v>2036</v>
      </c>
      <c r="C965" s="4" t="s">
        <v>11</v>
      </c>
      <c r="D965" s="5" t="s">
        <v>128</v>
      </c>
      <c r="E965" s="10" t="str">
        <f t="shared" si="224"/>
        <v>PRBDP'!</v>
      </c>
      <c r="F965" s="5" t="str">
        <f t="shared" si="212"/>
        <v>C:\Users\jaime.benazar\Quorum Business Solutions\Ecopetrol Prometeo - Documents\Planning Space Implementation\3. Analysis &amp; Design\Design\FC22\DRR Jaime\Por presentar a ECP\Cantagallo\Cristalina\[VRC_CRISTALINA_CF_SEC_20221231.xlsx]CF PRBDP'!</v>
      </c>
      <c r="G965" s="7" t="s">
        <v>37</v>
      </c>
      <c r="H965" s="4"/>
      <c r="I965" s="4"/>
      <c r="J965" s="4"/>
    </row>
    <row r="966" spans="1:10" x14ac:dyDescent="0.25">
      <c r="A966" s="7" t="s">
        <v>99</v>
      </c>
      <c r="B966" s="7">
        <f>+B965+1</f>
        <v>2037</v>
      </c>
      <c r="C966" s="4" t="s">
        <v>11</v>
      </c>
      <c r="D966" s="5" t="s">
        <v>128</v>
      </c>
      <c r="E966" s="10" t="str">
        <f t="shared" si="224"/>
        <v>PRBDP'!</v>
      </c>
      <c r="F966" s="5" t="str">
        <f t="shared" si="212"/>
        <v>C:\Users\jaime.benazar\Quorum Business Solutions\Ecopetrol Prometeo - Documents\Planning Space Implementation\3. Analysis &amp; Design\Design\FC22\DRR Jaime\Por presentar a ECP\Cantagallo\Cristalina\[VRC_CRISTALINA_CF_SEC_20221231.xlsx]CF PRBDP'!</v>
      </c>
      <c r="G966" s="7" t="s">
        <v>37</v>
      </c>
      <c r="H966" s="4"/>
      <c r="I966" s="4"/>
      <c r="J966" s="4"/>
    </row>
    <row r="967" spans="1:10" x14ac:dyDescent="0.25">
      <c r="A967" s="7" t="s">
        <v>99</v>
      </c>
      <c r="B967" s="7">
        <f t="shared" ref="B967:B969" si="226">+B966+1</f>
        <v>2038</v>
      </c>
      <c r="C967" s="4" t="s">
        <v>11</v>
      </c>
      <c r="D967" s="5" t="s">
        <v>128</v>
      </c>
      <c r="E967" s="10" t="str">
        <f t="shared" si="224"/>
        <v>PRBDP'!</v>
      </c>
      <c r="F967" s="5" t="str">
        <f t="shared" si="212"/>
        <v>C:\Users\jaime.benazar\Quorum Business Solutions\Ecopetrol Prometeo - Documents\Planning Space Implementation\3. Analysis &amp; Design\Design\FC22\DRR Jaime\Por presentar a ECP\Cantagallo\Cristalina\[VRC_CRISTALINA_CF_SEC_20221231.xlsx]CF PRBDP'!</v>
      </c>
      <c r="G967" s="7" t="s">
        <v>37</v>
      </c>
      <c r="H967" s="4"/>
      <c r="I967" s="4"/>
      <c r="J967" s="4"/>
    </row>
    <row r="968" spans="1:10" x14ac:dyDescent="0.25">
      <c r="A968" s="7" t="s">
        <v>99</v>
      </c>
      <c r="B968" s="7">
        <f t="shared" si="226"/>
        <v>2039</v>
      </c>
      <c r="C968" s="4" t="s">
        <v>11</v>
      </c>
      <c r="D968" s="5" t="s">
        <v>128</v>
      </c>
      <c r="E968" s="10" t="str">
        <f t="shared" si="224"/>
        <v>PRBDP'!</v>
      </c>
      <c r="F968" s="5" t="str">
        <f t="shared" si="212"/>
        <v>C:\Users\jaime.benazar\Quorum Business Solutions\Ecopetrol Prometeo - Documents\Planning Space Implementation\3. Analysis &amp; Design\Design\FC22\DRR Jaime\Por presentar a ECP\Cantagallo\Cristalina\[VRC_CRISTALINA_CF_SEC_20221231.xlsx]CF PRBDP'!</v>
      </c>
      <c r="G968" s="7" t="s">
        <v>37</v>
      </c>
      <c r="H968" s="4"/>
      <c r="I968" s="4"/>
      <c r="J968" s="4"/>
    </row>
    <row r="969" spans="1:10" x14ac:dyDescent="0.25">
      <c r="A969" s="7" t="s">
        <v>99</v>
      </c>
      <c r="B969" s="7">
        <f t="shared" si="226"/>
        <v>2040</v>
      </c>
      <c r="C969" s="4" t="s">
        <v>11</v>
      </c>
      <c r="D969" s="5" t="s">
        <v>128</v>
      </c>
      <c r="E969" s="10" t="str">
        <f t="shared" si="224"/>
        <v>PRBDP'!</v>
      </c>
      <c r="F969" s="5" t="str">
        <f t="shared" si="212"/>
        <v>C:\Users\jaime.benazar\Quorum Business Solutions\Ecopetrol Prometeo - Documents\Planning Space Implementation\3. Analysis &amp; Design\Design\FC22\DRR Jaime\Por presentar a ECP\Cantagallo\Cristalina\[VRC_CRISTALINA_CF_SEC_20221231.xlsx]CF PRBDP'!</v>
      </c>
      <c r="G969" s="7" t="s">
        <v>37</v>
      </c>
      <c r="H969" s="4"/>
      <c r="I969" s="4"/>
      <c r="J969" s="4"/>
    </row>
    <row r="970" spans="1:10" x14ac:dyDescent="0.25">
      <c r="A970" s="7" t="s">
        <v>99</v>
      </c>
      <c r="B970" s="7">
        <f>+B969+1</f>
        <v>2041</v>
      </c>
      <c r="C970" s="4" t="s">
        <v>11</v>
      </c>
      <c r="D970" s="5" t="s">
        <v>128</v>
      </c>
      <c r="E970" s="10" t="str">
        <f t="shared" si="224"/>
        <v>PRBDP'!</v>
      </c>
      <c r="F970" s="5" t="str">
        <f t="shared" si="212"/>
        <v>C:\Users\jaime.benazar\Quorum Business Solutions\Ecopetrol Prometeo - Documents\Planning Space Implementation\3. Analysis &amp; Design\Design\FC22\DRR Jaime\Por presentar a ECP\Cantagallo\Cristalina\[VRC_CRISTALINA_CF_SEC_20221231.xlsx]CF PRBDP'!</v>
      </c>
      <c r="G970" s="7" t="s">
        <v>37</v>
      </c>
      <c r="H970" s="4"/>
      <c r="I970" s="4"/>
      <c r="J970" s="4"/>
    </row>
    <row r="971" spans="1:10" x14ac:dyDescent="0.25">
      <c r="A971" s="7" t="s">
        <v>99</v>
      </c>
      <c r="B971" s="7">
        <f t="shared" ref="B971:B972" si="227">+B970+1</f>
        <v>2042</v>
      </c>
      <c r="C971" s="4" t="s">
        <v>11</v>
      </c>
      <c r="D971" s="5" t="s">
        <v>128</v>
      </c>
      <c r="E971" s="10" t="str">
        <f t="shared" si="224"/>
        <v>PRBDP'!</v>
      </c>
      <c r="F971" s="5" t="str">
        <f t="shared" si="212"/>
        <v>C:\Users\jaime.benazar\Quorum Business Solutions\Ecopetrol Prometeo - Documents\Planning Space Implementation\3. Analysis &amp; Design\Design\FC22\DRR Jaime\Por presentar a ECP\Cantagallo\Cristalina\[VRC_CRISTALINA_CF_SEC_20221231.xlsx]CF PRBDP'!</v>
      </c>
      <c r="G971" s="7" t="s">
        <v>37</v>
      </c>
      <c r="H971" s="4"/>
      <c r="I971" s="4"/>
      <c r="J971" s="4"/>
    </row>
    <row r="972" spans="1:10" x14ac:dyDescent="0.25">
      <c r="A972" s="7" t="s">
        <v>99</v>
      </c>
      <c r="B972" s="7">
        <f t="shared" si="227"/>
        <v>2043</v>
      </c>
      <c r="C972" s="4" t="s">
        <v>11</v>
      </c>
      <c r="D972" s="5" t="s">
        <v>128</v>
      </c>
      <c r="E972" s="10" t="str">
        <f t="shared" si="224"/>
        <v>PRBDP'!</v>
      </c>
      <c r="F972" s="5" t="str">
        <f t="shared" si="212"/>
        <v>C:\Users\jaime.benazar\Quorum Business Solutions\Ecopetrol Prometeo - Documents\Planning Space Implementation\3. Analysis &amp; Design\Design\FC22\DRR Jaime\Por presentar a ECP\Cantagallo\Cristalina\[VRC_CRISTALINA_CF_SEC_20221231.xlsx]CF PRBDP'!</v>
      </c>
      <c r="G972" s="7" t="s">
        <v>37</v>
      </c>
      <c r="H972" s="4"/>
      <c r="I972" s="4"/>
      <c r="J972" s="4"/>
    </row>
    <row r="973" spans="1:10" x14ac:dyDescent="0.25">
      <c r="A973" s="7" t="s">
        <v>99</v>
      </c>
      <c r="B973" s="7">
        <f>+B972+1</f>
        <v>2044</v>
      </c>
      <c r="C973" s="4" t="s">
        <v>11</v>
      </c>
      <c r="D973" s="5" t="s">
        <v>128</v>
      </c>
      <c r="E973" s="10" t="str">
        <f t="shared" ref="E973:E988" si="228">_xlfn.CONCAT(A973,"'!")</f>
        <v>PRBDP'!</v>
      </c>
      <c r="F973" s="5" t="str">
        <f t="shared" ref="F973:F988" si="229">_xlfn.CONCAT(D973," ",E973)</f>
        <v>C:\Users\jaime.benazar\Quorum Business Solutions\Ecopetrol Prometeo - Documents\Planning Space Implementation\3. Analysis &amp; Design\Design\FC22\DRR Jaime\Por presentar a ECP\Cantagallo\Cristalina\[VRC_CRISTALINA_CF_SEC_20221231.xlsx]CF PRBDP'!</v>
      </c>
      <c r="G973" s="7" t="s">
        <v>37</v>
      </c>
      <c r="H973" s="4"/>
      <c r="I973" s="4"/>
      <c r="J973" s="4"/>
    </row>
    <row r="974" spans="1:10" x14ac:dyDescent="0.25">
      <c r="A974" s="7" t="s">
        <v>99</v>
      </c>
      <c r="B974" s="7">
        <f t="shared" ref="B974:B988" si="230">+B973+1</f>
        <v>2045</v>
      </c>
      <c r="C974" s="4" t="s">
        <v>11</v>
      </c>
      <c r="D974" s="5" t="s">
        <v>128</v>
      </c>
      <c r="E974" s="10" t="str">
        <f t="shared" si="228"/>
        <v>PRBDP'!</v>
      </c>
      <c r="F974" s="5" t="str">
        <f t="shared" si="229"/>
        <v>C:\Users\jaime.benazar\Quorum Business Solutions\Ecopetrol Prometeo - Documents\Planning Space Implementation\3. Analysis &amp; Design\Design\FC22\DRR Jaime\Por presentar a ECP\Cantagallo\Cristalina\[VRC_CRISTALINA_CF_SEC_20221231.xlsx]CF PRBDP'!</v>
      </c>
      <c r="G974" s="7" t="s">
        <v>37</v>
      </c>
      <c r="H974" s="4"/>
      <c r="I974" s="4"/>
      <c r="J974" s="4"/>
    </row>
    <row r="975" spans="1:10" x14ac:dyDescent="0.25">
      <c r="A975" s="7" t="s">
        <v>99</v>
      </c>
      <c r="B975" s="7">
        <f t="shared" si="230"/>
        <v>2046</v>
      </c>
      <c r="C975" s="4" t="s">
        <v>11</v>
      </c>
      <c r="D975" s="5" t="s">
        <v>128</v>
      </c>
      <c r="E975" s="10" t="str">
        <f t="shared" si="228"/>
        <v>PRBDP'!</v>
      </c>
      <c r="F975" s="5" t="str">
        <f t="shared" si="229"/>
        <v>C:\Users\jaime.benazar\Quorum Business Solutions\Ecopetrol Prometeo - Documents\Planning Space Implementation\3. Analysis &amp; Design\Design\FC22\DRR Jaime\Por presentar a ECP\Cantagallo\Cristalina\[VRC_CRISTALINA_CF_SEC_20221231.xlsx]CF PRBDP'!</v>
      </c>
      <c r="G975" s="7" t="s">
        <v>37</v>
      </c>
      <c r="H975" s="4"/>
      <c r="I975" s="4"/>
      <c r="J975" s="4"/>
    </row>
    <row r="976" spans="1:10" x14ac:dyDescent="0.25">
      <c r="A976" s="7" t="s">
        <v>99</v>
      </c>
      <c r="B976" s="7">
        <f t="shared" si="230"/>
        <v>2047</v>
      </c>
      <c r="C976" s="4" t="s">
        <v>11</v>
      </c>
      <c r="D976" s="5" t="s">
        <v>128</v>
      </c>
      <c r="E976" s="10" t="str">
        <f t="shared" si="228"/>
        <v>PRBDP'!</v>
      </c>
      <c r="F976" s="5" t="str">
        <f t="shared" si="229"/>
        <v>C:\Users\jaime.benazar\Quorum Business Solutions\Ecopetrol Prometeo - Documents\Planning Space Implementation\3. Analysis &amp; Design\Design\FC22\DRR Jaime\Por presentar a ECP\Cantagallo\Cristalina\[VRC_CRISTALINA_CF_SEC_20221231.xlsx]CF PRBDP'!</v>
      </c>
      <c r="G976" s="7" t="s">
        <v>37</v>
      </c>
      <c r="H976" s="4"/>
      <c r="I976" s="4"/>
      <c r="J976" s="4"/>
    </row>
    <row r="977" spans="1:10" x14ac:dyDescent="0.25">
      <c r="A977" s="7" t="s">
        <v>99</v>
      </c>
      <c r="B977" s="7">
        <f t="shared" si="230"/>
        <v>2048</v>
      </c>
      <c r="C977" s="4" t="s">
        <v>11</v>
      </c>
      <c r="D977" s="5" t="s">
        <v>128</v>
      </c>
      <c r="E977" s="10" t="str">
        <f t="shared" si="228"/>
        <v>PRBDP'!</v>
      </c>
      <c r="F977" s="5" t="str">
        <f t="shared" si="229"/>
        <v>C:\Users\jaime.benazar\Quorum Business Solutions\Ecopetrol Prometeo - Documents\Planning Space Implementation\3. Analysis &amp; Design\Design\FC22\DRR Jaime\Por presentar a ECP\Cantagallo\Cristalina\[VRC_CRISTALINA_CF_SEC_20221231.xlsx]CF PRBDP'!</v>
      </c>
      <c r="G977" s="7" t="s">
        <v>37</v>
      </c>
      <c r="H977" s="4"/>
      <c r="I977" s="4"/>
      <c r="J977" s="4"/>
    </row>
    <row r="978" spans="1:10" x14ac:dyDescent="0.25">
      <c r="A978" s="7" t="s">
        <v>99</v>
      </c>
      <c r="B978" s="7">
        <f t="shared" si="230"/>
        <v>2049</v>
      </c>
      <c r="C978" s="4" t="s">
        <v>11</v>
      </c>
      <c r="D978" s="5" t="s">
        <v>128</v>
      </c>
      <c r="E978" s="10" t="str">
        <f t="shared" si="228"/>
        <v>PRBDP'!</v>
      </c>
      <c r="F978" s="5" t="str">
        <f t="shared" si="229"/>
        <v>C:\Users\jaime.benazar\Quorum Business Solutions\Ecopetrol Prometeo - Documents\Planning Space Implementation\3. Analysis &amp; Design\Design\FC22\DRR Jaime\Por presentar a ECP\Cantagallo\Cristalina\[VRC_CRISTALINA_CF_SEC_20221231.xlsx]CF PRBDP'!</v>
      </c>
      <c r="G978" s="7" t="s">
        <v>37</v>
      </c>
      <c r="H978" s="4"/>
      <c r="I978" s="4"/>
      <c r="J978" s="4"/>
    </row>
    <row r="979" spans="1:10" x14ac:dyDescent="0.25">
      <c r="A979" s="7" t="s">
        <v>99</v>
      </c>
      <c r="B979" s="7">
        <f t="shared" si="230"/>
        <v>2050</v>
      </c>
      <c r="C979" s="4" t="s">
        <v>11</v>
      </c>
      <c r="D979" s="5" t="s">
        <v>128</v>
      </c>
      <c r="E979" s="10" t="str">
        <f t="shared" si="228"/>
        <v>PRBDP'!</v>
      </c>
      <c r="F979" s="5" t="str">
        <f t="shared" si="229"/>
        <v>C:\Users\jaime.benazar\Quorum Business Solutions\Ecopetrol Prometeo - Documents\Planning Space Implementation\3. Analysis &amp; Design\Design\FC22\DRR Jaime\Por presentar a ECP\Cantagallo\Cristalina\[VRC_CRISTALINA_CF_SEC_20221231.xlsx]CF PRBDP'!</v>
      </c>
      <c r="G979" s="7" t="s">
        <v>37</v>
      </c>
      <c r="H979" s="4"/>
      <c r="I979" s="4"/>
      <c r="J979" s="4"/>
    </row>
    <row r="980" spans="1:10" x14ac:dyDescent="0.25">
      <c r="A980" s="7" t="s">
        <v>99</v>
      </c>
      <c r="B980" s="7">
        <f t="shared" si="230"/>
        <v>2051</v>
      </c>
      <c r="C980" s="4" t="s">
        <v>11</v>
      </c>
      <c r="D980" s="5" t="s">
        <v>128</v>
      </c>
      <c r="E980" s="10" t="str">
        <f t="shared" si="228"/>
        <v>PRBDP'!</v>
      </c>
      <c r="F980" s="5" t="str">
        <f t="shared" si="229"/>
        <v>C:\Users\jaime.benazar\Quorum Business Solutions\Ecopetrol Prometeo - Documents\Planning Space Implementation\3. Analysis &amp; Design\Design\FC22\DRR Jaime\Por presentar a ECP\Cantagallo\Cristalina\[VRC_CRISTALINA_CF_SEC_20221231.xlsx]CF PRBDP'!</v>
      </c>
      <c r="G980" s="7" t="s">
        <v>37</v>
      </c>
      <c r="H980" s="4"/>
      <c r="I980" s="4"/>
      <c r="J980" s="4"/>
    </row>
    <row r="981" spans="1:10" x14ac:dyDescent="0.25">
      <c r="A981" s="7" t="s">
        <v>99</v>
      </c>
      <c r="B981" s="7">
        <f t="shared" si="230"/>
        <v>2052</v>
      </c>
      <c r="C981" s="4" t="s">
        <v>11</v>
      </c>
      <c r="D981" s="5" t="s">
        <v>128</v>
      </c>
      <c r="E981" s="10" t="str">
        <f t="shared" si="228"/>
        <v>PRBDP'!</v>
      </c>
      <c r="F981" s="5" t="str">
        <f t="shared" si="229"/>
        <v>C:\Users\jaime.benazar\Quorum Business Solutions\Ecopetrol Prometeo - Documents\Planning Space Implementation\3. Analysis &amp; Design\Design\FC22\DRR Jaime\Por presentar a ECP\Cantagallo\Cristalina\[VRC_CRISTALINA_CF_SEC_20221231.xlsx]CF PRBDP'!</v>
      </c>
      <c r="G981" s="7" t="s">
        <v>37</v>
      </c>
      <c r="H981" s="4"/>
      <c r="I981" s="4"/>
      <c r="J981" s="4"/>
    </row>
    <row r="982" spans="1:10" x14ac:dyDescent="0.25">
      <c r="A982" s="7" t="s">
        <v>99</v>
      </c>
      <c r="B982" s="7">
        <f t="shared" si="230"/>
        <v>2053</v>
      </c>
      <c r="C982" s="4" t="s">
        <v>11</v>
      </c>
      <c r="D982" s="5" t="s">
        <v>128</v>
      </c>
      <c r="E982" s="10" t="str">
        <f t="shared" si="228"/>
        <v>PRBDP'!</v>
      </c>
      <c r="F982" s="5" t="str">
        <f t="shared" si="229"/>
        <v>C:\Users\jaime.benazar\Quorum Business Solutions\Ecopetrol Prometeo - Documents\Planning Space Implementation\3. Analysis &amp; Design\Design\FC22\DRR Jaime\Por presentar a ECP\Cantagallo\Cristalina\[VRC_CRISTALINA_CF_SEC_20221231.xlsx]CF PRBDP'!</v>
      </c>
      <c r="G982" s="7" t="s">
        <v>37</v>
      </c>
      <c r="H982" s="4"/>
      <c r="I982" s="4"/>
      <c r="J982" s="4"/>
    </row>
    <row r="983" spans="1:10" x14ac:dyDescent="0.25">
      <c r="A983" s="7" t="s">
        <v>99</v>
      </c>
      <c r="B983" s="7">
        <f t="shared" si="230"/>
        <v>2054</v>
      </c>
      <c r="C983" s="4" t="s">
        <v>11</v>
      </c>
      <c r="D983" s="5" t="s">
        <v>128</v>
      </c>
      <c r="E983" s="10" t="str">
        <f t="shared" si="228"/>
        <v>PRBDP'!</v>
      </c>
      <c r="F983" s="5" t="str">
        <f t="shared" si="229"/>
        <v>C:\Users\jaime.benazar\Quorum Business Solutions\Ecopetrol Prometeo - Documents\Planning Space Implementation\3. Analysis &amp; Design\Design\FC22\DRR Jaime\Por presentar a ECP\Cantagallo\Cristalina\[VRC_CRISTALINA_CF_SEC_20221231.xlsx]CF PRBDP'!</v>
      </c>
      <c r="G983" s="7" t="s">
        <v>37</v>
      </c>
      <c r="H983" s="4"/>
      <c r="I983" s="4"/>
      <c r="J983" s="4"/>
    </row>
    <row r="984" spans="1:10" x14ac:dyDescent="0.25">
      <c r="A984" s="7" t="s">
        <v>99</v>
      </c>
      <c r="B984" s="7">
        <f t="shared" si="230"/>
        <v>2055</v>
      </c>
      <c r="C984" s="4" t="s">
        <v>11</v>
      </c>
      <c r="D984" s="5" t="s">
        <v>128</v>
      </c>
      <c r="E984" s="10" t="str">
        <f t="shared" si="228"/>
        <v>PRBDP'!</v>
      </c>
      <c r="F984" s="5" t="str">
        <f t="shared" si="229"/>
        <v>C:\Users\jaime.benazar\Quorum Business Solutions\Ecopetrol Prometeo - Documents\Planning Space Implementation\3. Analysis &amp; Design\Design\FC22\DRR Jaime\Por presentar a ECP\Cantagallo\Cristalina\[VRC_CRISTALINA_CF_SEC_20221231.xlsx]CF PRBDP'!</v>
      </c>
      <c r="G984" s="7" t="s">
        <v>37</v>
      </c>
      <c r="H984" s="4"/>
      <c r="I984" s="4"/>
      <c r="J984" s="4"/>
    </row>
    <row r="985" spans="1:10" x14ac:dyDescent="0.25">
      <c r="A985" s="7" t="s">
        <v>99</v>
      </c>
      <c r="B985" s="7">
        <f t="shared" si="230"/>
        <v>2056</v>
      </c>
      <c r="C985" s="4" t="s">
        <v>11</v>
      </c>
      <c r="D985" s="5" t="s">
        <v>128</v>
      </c>
      <c r="E985" s="10" t="str">
        <f t="shared" si="228"/>
        <v>PRBDP'!</v>
      </c>
      <c r="F985" s="5" t="str">
        <f t="shared" si="229"/>
        <v>C:\Users\jaime.benazar\Quorum Business Solutions\Ecopetrol Prometeo - Documents\Planning Space Implementation\3. Analysis &amp; Design\Design\FC22\DRR Jaime\Por presentar a ECP\Cantagallo\Cristalina\[VRC_CRISTALINA_CF_SEC_20221231.xlsx]CF PRBDP'!</v>
      </c>
      <c r="G985" s="7" t="s">
        <v>37</v>
      </c>
      <c r="H985" s="4"/>
      <c r="I985" s="4"/>
      <c r="J985" s="4"/>
    </row>
    <row r="986" spans="1:10" x14ac:dyDescent="0.25">
      <c r="A986" s="7" t="s">
        <v>99</v>
      </c>
      <c r="B986" s="7">
        <f t="shared" si="230"/>
        <v>2057</v>
      </c>
      <c r="C986" s="4" t="s">
        <v>11</v>
      </c>
      <c r="D986" s="5" t="s">
        <v>128</v>
      </c>
      <c r="E986" s="10" t="str">
        <f t="shared" si="228"/>
        <v>PRBDP'!</v>
      </c>
      <c r="F986" s="5" t="str">
        <f t="shared" si="229"/>
        <v>C:\Users\jaime.benazar\Quorum Business Solutions\Ecopetrol Prometeo - Documents\Planning Space Implementation\3. Analysis &amp; Design\Design\FC22\DRR Jaime\Por presentar a ECP\Cantagallo\Cristalina\[VRC_CRISTALINA_CF_SEC_20221231.xlsx]CF PRBDP'!</v>
      </c>
      <c r="G986" s="7" t="s">
        <v>37</v>
      </c>
      <c r="H986" s="4"/>
      <c r="I986" s="4"/>
      <c r="J986" s="4"/>
    </row>
    <row r="987" spans="1:10" x14ac:dyDescent="0.25">
      <c r="A987" s="7" t="s">
        <v>99</v>
      </c>
      <c r="B987" s="7">
        <f t="shared" si="230"/>
        <v>2058</v>
      </c>
      <c r="C987" s="4" t="s">
        <v>11</v>
      </c>
      <c r="D987" s="5" t="s">
        <v>128</v>
      </c>
      <c r="E987" s="10" t="str">
        <f t="shared" si="228"/>
        <v>PRBDP'!</v>
      </c>
      <c r="F987" s="5" t="str">
        <f t="shared" si="229"/>
        <v>C:\Users\jaime.benazar\Quorum Business Solutions\Ecopetrol Prometeo - Documents\Planning Space Implementation\3. Analysis &amp; Design\Design\FC22\DRR Jaime\Por presentar a ECP\Cantagallo\Cristalina\[VRC_CRISTALINA_CF_SEC_20221231.xlsx]CF PRBDP'!</v>
      </c>
      <c r="G987" s="7" t="s">
        <v>37</v>
      </c>
      <c r="H987" s="4"/>
      <c r="I987" s="4"/>
      <c r="J987" s="4"/>
    </row>
    <row r="988" spans="1:10" x14ac:dyDescent="0.25">
      <c r="A988" s="7" t="s">
        <v>99</v>
      </c>
      <c r="B988" s="7">
        <f t="shared" si="230"/>
        <v>2059</v>
      </c>
      <c r="C988" s="4" t="s">
        <v>11</v>
      </c>
      <c r="D988" s="5" t="s">
        <v>128</v>
      </c>
      <c r="E988" s="10" t="str">
        <f t="shared" si="228"/>
        <v>PRBDP'!</v>
      </c>
      <c r="F988" s="5" t="str">
        <f t="shared" si="229"/>
        <v>C:\Users\jaime.benazar\Quorum Business Solutions\Ecopetrol Prometeo - Documents\Planning Space Implementation\3. Analysis &amp; Design\Design\FC22\DRR Jaime\Por presentar a ECP\Cantagallo\Cristalina\[VRC_CRISTALINA_CF_SEC_20221231.xlsx]CF PRBDP'!</v>
      </c>
      <c r="G988" s="7" t="s">
        <v>37</v>
      </c>
      <c r="H988" s="4"/>
      <c r="I988" s="4"/>
      <c r="J988" s="4"/>
    </row>
    <row r="989" spans="1:10" x14ac:dyDescent="0.25">
      <c r="A989" s="7" t="s">
        <v>28</v>
      </c>
      <c r="B989" s="7"/>
      <c r="C989" s="4" t="s">
        <v>11</v>
      </c>
      <c r="D989" s="5"/>
      <c r="E989" s="10"/>
      <c r="F989" s="5" t="str">
        <f t="shared" si="212"/>
        <v xml:space="preserve"> </v>
      </c>
      <c r="G989" s="7"/>
      <c r="H989" s="4"/>
      <c r="I989" s="4"/>
      <c r="J989" s="4"/>
    </row>
    <row r="990" spans="1:10" x14ac:dyDescent="0.25">
      <c r="A990" s="7" t="s">
        <v>100</v>
      </c>
      <c r="B990" s="7">
        <v>2023</v>
      </c>
      <c r="C990" s="4" t="s">
        <v>11</v>
      </c>
      <c r="D990" s="5" t="s">
        <v>128</v>
      </c>
      <c r="E990" s="10" t="str">
        <f t="shared" ref="E990:E1010" si="231">_xlfn.CONCAT(A990,"'!")</f>
        <v>PRBNP'!</v>
      </c>
      <c r="F990" s="5" t="str">
        <f t="shared" si="212"/>
        <v>C:\Users\jaime.benazar\Quorum Business Solutions\Ecopetrol Prometeo - Documents\Planning Space Implementation\3. Analysis &amp; Design\Design\FC22\DRR Jaime\Por presentar a ECP\Cantagallo\Cristalina\[VRC_CRISTALINA_CF_SEC_20221231.xlsx]CF PRBNP'!</v>
      </c>
      <c r="G990" s="7" t="s">
        <v>37</v>
      </c>
      <c r="H990" s="4"/>
      <c r="I990" s="4"/>
      <c r="J990" s="4"/>
    </row>
    <row r="991" spans="1:10" x14ac:dyDescent="0.25">
      <c r="A991" s="7" t="s">
        <v>100</v>
      </c>
      <c r="B991" s="7">
        <f>+B990+1</f>
        <v>2024</v>
      </c>
      <c r="C991" s="4" t="s">
        <v>11</v>
      </c>
      <c r="D991" s="5" t="s">
        <v>128</v>
      </c>
      <c r="E991" s="10" t="str">
        <f t="shared" si="231"/>
        <v>PRBNP'!</v>
      </c>
      <c r="F991" s="5" t="str">
        <f t="shared" si="212"/>
        <v>C:\Users\jaime.benazar\Quorum Business Solutions\Ecopetrol Prometeo - Documents\Planning Space Implementation\3. Analysis &amp; Design\Design\FC22\DRR Jaime\Por presentar a ECP\Cantagallo\Cristalina\[VRC_CRISTALINA_CF_SEC_20221231.xlsx]CF PRBNP'!</v>
      </c>
      <c r="G991" s="7" t="s">
        <v>37</v>
      </c>
      <c r="H991" s="4"/>
      <c r="I991" s="4"/>
      <c r="J991" s="4"/>
    </row>
    <row r="992" spans="1:10" x14ac:dyDescent="0.25">
      <c r="A992" s="7" t="s">
        <v>100</v>
      </c>
      <c r="B992" s="7">
        <f t="shared" ref="B992:B1003" si="232">+B991+1</f>
        <v>2025</v>
      </c>
      <c r="C992" s="4" t="s">
        <v>11</v>
      </c>
      <c r="D992" s="5" t="s">
        <v>128</v>
      </c>
      <c r="E992" s="10" t="str">
        <f t="shared" si="231"/>
        <v>PRBNP'!</v>
      </c>
      <c r="F992" s="5" t="str">
        <f t="shared" si="212"/>
        <v>C:\Users\jaime.benazar\Quorum Business Solutions\Ecopetrol Prometeo - Documents\Planning Space Implementation\3. Analysis &amp; Design\Design\FC22\DRR Jaime\Por presentar a ECP\Cantagallo\Cristalina\[VRC_CRISTALINA_CF_SEC_20221231.xlsx]CF PRBNP'!</v>
      </c>
      <c r="G992" s="7" t="s">
        <v>37</v>
      </c>
      <c r="H992" s="4"/>
      <c r="I992" s="4"/>
      <c r="J992" s="4"/>
    </row>
    <row r="993" spans="1:10" x14ac:dyDescent="0.25">
      <c r="A993" s="7" t="s">
        <v>100</v>
      </c>
      <c r="B993" s="7">
        <f t="shared" si="232"/>
        <v>2026</v>
      </c>
      <c r="C993" s="4" t="s">
        <v>11</v>
      </c>
      <c r="D993" s="5" t="s">
        <v>128</v>
      </c>
      <c r="E993" s="10" t="str">
        <f t="shared" si="231"/>
        <v>PRBNP'!</v>
      </c>
      <c r="F993" s="5" t="str">
        <f t="shared" si="212"/>
        <v>C:\Users\jaime.benazar\Quorum Business Solutions\Ecopetrol Prometeo - Documents\Planning Space Implementation\3. Analysis &amp; Design\Design\FC22\DRR Jaime\Por presentar a ECP\Cantagallo\Cristalina\[VRC_CRISTALINA_CF_SEC_20221231.xlsx]CF PRBNP'!</v>
      </c>
      <c r="G993" s="7" t="s">
        <v>37</v>
      </c>
      <c r="H993" s="4"/>
      <c r="I993" s="4"/>
      <c r="J993" s="4"/>
    </row>
    <row r="994" spans="1:10" x14ac:dyDescent="0.25">
      <c r="A994" s="7" t="s">
        <v>100</v>
      </c>
      <c r="B994" s="7">
        <f t="shared" si="232"/>
        <v>2027</v>
      </c>
      <c r="C994" s="4" t="s">
        <v>11</v>
      </c>
      <c r="D994" s="5" t="s">
        <v>128</v>
      </c>
      <c r="E994" s="10" t="str">
        <f t="shared" si="231"/>
        <v>PRBNP'!</v>
      </c>
      <c r="F994" s="5" t="str">
        <f t="shared" si="212"/>
        <v>C:\Users\jaime.benazar\Quorum Business Solutions\Ecopetrol Prometeo - Documents\Planning Space Implementation\3. Analysis &amp; Design\Design\FC22\DRR Jaime\Por presentar a ECP\Cantagallo\Cristalina\[VRC_CRISTALINA_CF_SEC_20221231.xlsx]CF PRBNP'!</v>
      </c>
      <c r="G994" s="7" t="s">
        <v>37</v>
      </c>
      <c r="H994" s="4"/>
      <c r="I994" s="4"/>
      <c r="J994" s="4"/>
    </row>
    <row r="995" spans="1:10" x14ac:dyDescent="0.25">
      <c r="A995" s="7" t="s">
        <v>100</v>
      </c>
      <c r="B995" s="7">
        <f t="shared" si="232"/>
        <v>2028</v>
      </c>
      <c r="C995" s="4" t="s">
        <v>11</v>
      </c>
      <c r="D995" s="5" t="s">
        <v>128</v>
      </c>
      <c r="E995" s="10" t="str">
        <f t="shared" si="231"/>
        <v>PRBNP'!</v>
      </c>
      <c r="F995" s="5" t="str">
        <f t="shared" si="212"/>
        <v>C:\Users\jaime.benazar\Quorum Business Solutions\Ecopetrol Prometeo - Documents\Planning Space Implementation\3. Analysis &amp; Design\Design\FC22\DRR Jaime\Por presentar a ECP\Cantagallo\Cristalina\[VRC_CRISTALINA_CF_SEC_20221231.xlsx]CF PRBNP'!</v>
      </c>
      <c r="G995" s="7" t="s">
        <v>37</v>
      </c>
      <c r="H995" s="4"/>
      <c r="I995" s="4"/>
      <c r="J995" s="4"/>
    </row>
    <row r="996" spans="1:10" x14ac:dyDescent="0.25">
      <c r="A996" s="7" t="s">
        <v>100</v>
      </c>
      <c r="B996" s="7">
        <f t="shared" si="232"/>
        <v>2029</v>
      </c>
      <c r="C996" s="4" t="s">
        <v>11</v>
      </c>
      <c r="D996" s="5" t="s">
        <v>128</v>
      </c>
      <c r="E996" s="10" t="str">
        <f t="shared" si="231"/>
        <v>PRBNP'!</v>
      </c>
      <c r="F996" s="5" t="str">
        <f t="shared" si="212"/>
        <v>C:\Users\jaime.benazar\Quorum Business Solutions\Ecopetrol Prometeo - Documents\Planning Space Implementation\3. Analysis &amp; Design\Design\FC22\DRR Jaime\Por presentar a ECP\Cantagallo\Cristalina\[VRC_CRISTALINA_CF_SEC_20221231.xlsx]CF PRBNP'!</v>
      </c>
      <c r="G996" s="7" t="s">
        <v>37</v>
      </c>
      <c r="H996" s="4"/>
      <c r="I996" s="4"/>
      <c r="J996" s="4"/>
    </row>
    <row r="997" spans="1:10" x14ac:dyDescent="0.25">
      <c r="A997" s="7" t="s">
        <v>100</v>
      </c>
      <c r="B997" s="7">
        <f t="shared" si="232"/>
        <v>2030</v>
      </c>
      <c r="C997" s="4" t="s">
        <v>11</v>
      </c>
      <c r="D997" s="5" t="s">
        <v>128</v>
      </c>
      <c r="E997" s="10" t="str">
        <f t="shared" si="231"/>
        <v>PRBNP'!</v>
      </c>
      <c r="F997" s="5" t="str">
        <f t="shared" si="212"/>
        <v>C:\Users\jaime.benazar\Quorum Business Solutions\Ecopetrol Prometeo - Documents\Planning Space Implementation\3. Analysis &amp; Design\Design\FC22\DRR Jaime\Por presentar a ECP\Cantagallo\Cristalina\[VRC_CRISTALINA_CF_SEC_20221231.xlsx]CF PRBNP'!</v>
      </c>
      <c r="G997" s="7" t="s">
        <v>37</v>
      </c>
      <c r="H997" s="4"/>
      <c r="I997" s="4"/>
      <c r="J997" s="4"/>
    </row>
    <row r="998" spans="1:10" x14ac:dyDescent="0.25">
      <c r="A998" s="7" t="s">
        <v>100</v>
      </c>
      <c r="B998" s="7">
        <f t="shared" si="232"/>
        <v>2031</v>
      </c>
      <c r="C998" s="4" t="s">
        <v>11</v>
      </c>
      <c r="D998" s="5" t="s">
        <v>128</v>
      </c>
      <c r="E998" s="10" t="str">
        <f t="shared" si="231"/>
        <v>PRBNP'!</v>
      </c>
      <c r="F998" s="5" t="str">
        <f t="shared" si="212"/>
        <v>C:\Users\jaime.benazar\Quorum Business Solutions\Ecopetrol Prometeo - Documents\Planning Space Implementation\3. Analysis &amp; Design\Design\FC22\DRR Jaime\Por presentar a ECP\Cantagallo\Cristalina\[VRC_CRISTALINA_CF_SEC_20221231.xlsx]CF PRBNP'!</v>
      </c>
      <c r="G998" s="7" t="s">
        <v>37</v>
      </c>
      <c r="H998" s="4"/>
      <c r="I998" s="4"/>
      <c r="J998" s="4"/>
    </row>
    <row r="999" spans="1:10" x14ac:dyDescent="0.25">
      <c r="A999" s="7" t="s">
        <v>100</v>
      </c>
      <c r="B999" s="7">
        <f t="shared" si="232"/>
        <v>2032</v>
      </c>
      <c r="C999" s="4" t="s">
        <v>11</v>
      </c>
      <c r="D999" s="5" t="s">
        <v>128</v>
      </c>
      <c r="E999" s="10" t="str">
        <f t="shared" si="231"/>
        <v>PRBNP'!</v>
      </c>
      <c r="F999" s="5" t="str">
        <f t="shared" si="212"/>
        <v>C:\Users\jaime.benazar\Quorum Business Solutions\Ecopetrol Prometeo - Documents\Planning Space Implementation\3. Analysis &amp; Design\Design\FC22\DRR Jaime\Por presentar a ECP\Cantagallo\Cristalina\[VRC_CRISTALINA_CF_SEC_20221231.xlsx]CF PRBNP'!</v>
      </c>
      <c r="G999" s="7" t="s">
        <v>37</v>
      </c>
      <c r="H999" s="4"/>
      <c r="I999" s="4"/>
      <c r="J999" s="4"/>
    </row>
    <row r="1000" spans="1:10" x14ac:dyDescent="0.25">
      <c r="A1000" s="7" t="s">
        <v>100</v>
      </c>
      <c r="B1000" s="7">
        <f t="shared" si="232"/>
        <v>2033</v>
      </c>
      <c r="C1000" s="4" t="s">
        <v>11</v>
      </c>
      <c r="D1000" s="5" t="s">
        <v>128</v>
      </c>
      <c r="E1000" s="10" t="str">
        <f t="shared" si="231"/>
        <v>PRBNP'!</v>
      </c>
      <c r="F1000" s="5" t="str">
        <f t="shared" si="212"/>
        <v>C:\Users\jaime.benazar\Quorum Business Solutions\Ecopetrol Prometeo - Documents\Planning Space Implementation\3. Analysis &amp; Design\Design\FC22\DRR Jaime\Por presentar a ECP\Cantagallo\Cristalina\[VRC_CRISTALINA_CF_SEC_20221231.xlsx]CF PRBNP'!</v>
      </c>
      <c r="G1000" s="7" t="s">
        <v>37</v>
      </c>
      <c r="H1000" s="4"/>
      <c r="I1000" s="4"/>
      <c r="J1000" s="4"/>
    </row>
    <row r="1001" spans="1:10" x14ac:dyDescent="0.25">
      <c r="A1001" s="7" t="s">
        <v>100</v>
      </c>
      <c r="B1001" s="7">
        <f t="shared" si="232"/>
        <v>2034</v>
      </c>
      <c r="C1001" s="4" t="s">
        <v>11</v>
      </c>
      <c r="D1001" s="5" t="s">
        <v>128</v>
      </c>
      <c r="E1001" s="10" t="str">
        <f t="shared" si="231"/>
        <v>PRBNP'!</v>
      </c>
      <c r="F1001" s="5" t="str">
        <f t="shared" si="212"/>
        <v>C:\Users\jaime.benazar\Quorum Business Solutions\Ecopetrol Prometeo - Documents\Planning Space Implementation\3. Analysis &amp; Design\Design\FC22\DRR Jaime\Por presentar a ECP\Cantagallo\Cristalina\[VRC_CRISTALINA_CF_SEC_20221231.xlsx]CF PRBNP'!</v>
      </c>
      <c r="G1001" s="7" t="s">
        <v>37</v>
      </c>
      <c r="H1001" s="4"/>
      <c r="I1001" s="4"/>
      <c r="J1001" s="4"/>
    </row>
    <row r="1002" spans="1:10" x14ac:dyDescent="0.25">
      <c r="A1002" s="7" t="s">
        <v>100</v>
      </c>
      <c r="B1002" s="7">
        <f t="shared" si="232"/>
        <v>2035</v>
      </c>
      <c r="C1002" s="4" t="s">
        <v>11</v>
      </c>
      <c r="D1002" s="5" t="s">
        <v>128</v>
      </c>
      <c r="E1002" s="10" t="str">
        <f t="shared" si="231"/>
        <v>PRBNP'!</v>
      </c>
      <c r="F1002" s="5" t="str">
        <f t="shared" si="212"/>
        <v>C:\Users\jaime.benazar\Quorum Business Solutions\Ecopetrol Prometeo - Documents\Planning Space Implementation\3. Analysis &amp; Design\Design\FC22\DRR Jaime\Por presentar a ECP\Cantagallo\Cristalina\[VRC_CRISTALINA_CF_SEC_20221231.xlsx]CF PRBNP'!</v>
      </c>
      <c r="G1002" s="7" t="s">
        <v>37</v>
      </c>
      <c r="H1002" s="4"/>
      <c r="I1002" s="4"/>
      <c r="J1002" s="4"/>
    </row>
    <row r="1003" spans="1:10" x14ac:dyDescent="0.25">
      <c r="A1003" s="7" t="s">
        <v>100</v>
      </c>
      <c r="B1003" s="7">
        <f t="shared" si="232"/>
        <v>2036</v>
      </c>
      <c r="C1003" s="4" t="s">
        <v>11</v>
      </c>
      <c r="D1003" s="5" t="s">
        <v>128</v>
      </c>
      <c r="E1003" s="10" t="str">
        <f t="shared" si="231"/>
        <v>PRBNP'!</v>
      </c>
      <c r="F1003" s="5" t="str">
        <f t="shared" si="212"/>
        <v>C:\Users\jaime.benazar\Quorum Business Solutions\Ecopetrol Prometeo - Documents\Planning Space Implementation\3. Analysis &amp; Design\Design\FC22\DRR Jaime\Por presentar a ECP\Cantagallo\Cristalina\[VRC_CRISTALINA_CF_SEC_20221231.xlsx]CF PRBNP'!</v>
      </c>
      <c r="G1003" s="7" t="s">
        <v>37</v>
      </c>
      <c r="H1003" s="4"/>
      <c r="I1003" s="4"/>
      <c r="J1003" s="4"/>
    </row>
    <row r="1004" spans="1:10" x14ac:dyDescent="0.25">
      <c r="A1004" s="7" t="s">
        <v>100</v>
      </c>
      <c r="B1004" s="7">
        <f>+B1003+1</f>
        <v>2037</v>
      </c>
      <c r="C1004" s="4" t="s">
        <v>11</v>
      </c>
      <c r="D1004" s="5" t="s">
        <v>128</v>
      </c>
      <c r="E1004" s="10" t="str">
        <f t="shared" si="231"/>
        <v>PRBNP'!</v>
      </c>
      <c r="F1004" s="5" t="str">
        <f t="shared" si="212"/>
        <v>C:\Users\jaime.benazar\Quorum Business Solutions\Ecopetrol Prometeo - Documents\Planning Space Implementation\3. Analysis &amp; Design\Design\FC22\DRR Jaime\Por presentar a ECP\Cantagallo\Cristalina\[VRC_CRISTALINA_CF_SEC_20221231.xlsx]CF PRBNP'!</v>
      </c>
      <c r="G1004" s="7" t="s">
        <v>37</v>
      </c>
      <c r="H1004" s="4"/>
      <c r="I1004" s="4"/>
      <c r="J1004" s="4"/>
    </row>
    <row r="1005" spans="1:10" x14ac:dyDescent="0.25">
      <c r="A1005" s="7" t="s">
        <v>100</v>
      </c>
      <c r="B1005" s="7">
        <f t="shared" ref="B1005:B1007" si="233">+B1004+1</f>
        <v>2038</v>
      </c>
      <c r="C1005" s="4" t="s">
        <v>11</v>
      </c>
      <c r="D1005" s="5" t="s">
        <v>128</v>
      </c>
      <c r="E1005" s="10" t="str">
        <f t="shared" si="231"/>
        <v>PRBNP'!</v>
      </c>
      <c r="F1005" s="5" t="str">
        <f t="shared" si="212"/>
        <v>C:\Users\jaime.benazar\Quorum Business Solutions\Ecopetrol Prometeo - Documents\Planning Space Implementation\3. Analysis &amp; Design\Design\FC22\DRR Jaime\Por presentar a ECP\Cantagallo\Cristalina\[VRC_CRISTALINA_CF_SEC_20221231.xlsx]CF PRBNP'!</v>
      </c>
      <c r="G1005" s="7" t="s">
        <v>37</v>
      </c>
      <c r="H1005" s="4"/>
      <c r="I1005" s="4"/>
      <c r="J1005" s="4"/>
    </row>
    <row r="1006" spans="1:10" x14ac:dyDescent="0.25">
      <c r="A1006" s="7" t="s">
        <v>100</v>
      </c>
      <c r="B1006" s="7">
        <f t="shared" si="233"/>
        <v>2039</v>
      </c>
      <c r="C1006" s="4" t="s">
        <v>11</v>
      </c>
      <c r="D1006" s="5" t="s">
        <v>128</v>
      </c>
      <c r="E1006" s="10" t="str">
        <f t="shared" si="231"/>
        <v>PRBNP'!</v>
      </c>
      <c r="F1006" s="5" t="str">
        <f t="shared" si="212"/>
        <v>C:\Users\jaime.benazar\Quorum Business Solutions\Ecopetrol Prometeo - Documents\Planning Space Implementation\3. Analysis &amp; Design\Design\FC22\DRR Jaime\Por presentar a ECP\Cantagallo\Cristalina\[VRC_CRISTALINA_CF_SEC_20221231.xlsx]CF PRBNP'!</v>
      </c>
      <c r="G1006" s="7" t="s">
        <v>37</v>
      </c>
      <c r="H1006" s="4"/>
      <c r="I1006" s="4"/>
      <c r="J1006" s="4"/>
    </row>
    <row r="1007" spans="1:10" x14ac:dyDescent="0.25">
      <c r="A1007" s="7" t="s">
        <v>100</v>
      </c>
      <c r="B1007" s="7">
        <f t="shared" si="233"/>
        <v>2040</v>
      </c>
      <c r="C1007" s="4" t="s">
        <v>11</v>
      </c>
      <c r="D1007" s="5" t="s">
        <v>128</v>
      </c>
      <c r="E1007" s="10" t="str">
        <f t="shared" si="231"/>
        <v>PRBNP'!</v>
      </c>
      <c r="F1007" s="5" t="str">
        <f t="shared" ref="F1007:F1112" si="234">_xlfn.CONCAT(D1007," ",E1007)</f>
        <v>C:\Users\jaime.benazar\Quorum Business Solutions\Ecopetrol Prometeo - Documents\Planning Space Implementation\3. Analysis &amp; Design\Design\FC22\DRR Jaime\Por presentar a ECP\Cantagallo\Cristalina\[VRC_CRISTALINA_CF_SEC_20221231.xlsx]CF PRBNP'!</v>
      </c>
      <c r="G1007" s="7" t="s">
        <v>37</v>
      </c>
      <c r="H1007" s="4"/>
      <c r="I1007" s="4"/>
      <c r="J1007" s="4"/>
    </row>
    <row r="1008" spans="1:10" x14ac:dyDescent="0.25">
      <c r="A1008" s="7" t="s">
        <v>100</v>
      </c>
      <c r="B1008" s="7">
        <f>+B1007+1</f>
        <v>2041</v>
      </c>
      <c r="C1008" s="4" t="s">
        <v>11</v>
      </c>
      <c r="D1008" s="5" t="s">
        <v>128</v>
      </c>
      <c r="E1008" s="10" t="str">
        <f t="shared" si="231"/>
        <v>PRBNP'!</v>
      </c>
      <c r="F1008" s="5" t="str">
        <f t="shared" si="234"/>
        <v>C:\Users\jaime.benazar\Quorum Business Solutions\Ecopetrol Prometeo - Documents\Planning Space Implementation\3. Analysis &amp; Design\Design\FC22\DRR Jaime\Por presentar a ECP\Cantagallo\Cristalina\[VRC_CRISTALINA_CF_SEC_20221231.xlsx]CF PRBNP'!</v>
      </c>
      <c r="G1008" s="7" t="s">
        <v>37</v>
      </c>
      <c r="H1008" s="4"/>
      <c r="I1008" s="4"/>
      <c r="J1008" s="4"/>
    </row>
    <row r="1009" spans="1:10" x14ac:dyDescent="0.25">
      <c r="A1009" s="7" t="s">
        <v>100</v>
      </c>
      <c r="B1009" s="7">
        <f t="shared" ref="B1009:B1010" si="235">+B1008+1</f>
        <v>2042</v>
      </c>
      <c r="C1009" s="4" t="s">
        <v>11</v>
      </c>
      <c r="D1009" s="5" t="s">
        <v>128</v>
      </c>
      <c r="E1009" s="10" t="str">
        <f t="shared" si="231"/>
        <v>PRBNP'!</v>
      </c>
      <c r="F1009" s="5" t="str">
        <f t="shared" si="234"/>
        <v>C:\Users\jaime.benazar\Quorum Business Solutions\Ecopetrol Prometeo - Documents\Planning Space Implementation\3. Analysis &amp; Design\Design\FC22\DRR Jaime\Por presentar a ECP\Cantagallo\Cristalina\[VRC_CRISTALINA_CF_SEC_20221231.xlsx]CF PRBNP'!</v>
      </c>
      <c r="G1009" s="7" t="s">
        <v>37</v>
      </c>
      <c r="H1009" s="4"/>
      <c r="I1009" s="4"/>
      <c r="J1009" s="4"/>
    </row>
    <row r="1010" spans="1:10" x14ac:dyDescent="0.25">
      <c r="A1010" s="7" t="s">
        <v>100</v>
      </c>
      <c r="B1010" s="7">
        <f t="shared" si="235"/>
        <v>2043</v>
      </c>
      <c r="C1010" s="4" t="s">
        <v>11</v>
      </c>
      <c r="D1010" s="5" t="s">
        <v>128</v>
      </c>
      <c r="E1010" s="10" t="str">
        <f t="shared" si="231"/>
        <v>PRBNP'!</v>
      </c>
      <c r="F1010" s="5" t="str">
        <f t="shared" si="234"/>
        <v>C:\Users\jaime.benazar\Quorum Business Solutions\Ecopetrol Prometeo - Documents\Planning Space Implementation\3. Analysis &amp; Design\Design\FC22\DRR Jaime\Por presentar a ECP\Cantagallo\Cristalina\[VRC_CRISTALINA_CF_SEC_20221231.xlsx]CF PRBNP'!</v>
      </c>
      <c r="G1010" s="7" t="s">
        <v>37</v>
      </c>
      <c r="H1010" s="4"/>
      <c r="I1010" s="4"/>
      <c r="J1010" s="4"/>
    </row>
    <row r="1011" spans="1:10" x14ac:dyDescent="0.25">
      <c r="A1011" s="7" t="s">
        <v>100</v>
      </c>
      <c r="B1011" s="7">
        <f>+B1010+1</f>
        <v>2044</v>
      </c>
      <c r="C1011" s="4" t="s">
        <v>11</v>
      </c>
      <c r="D1011" s="5" t="s">
        <v>128</v>
      </c>
      <c r="E1011" s="10" t="str">
        <f t="shared" ref="E1011:E1026" si="236">_xlfn.CONCAT(A1011,"'!")</f>
        <v>PRBNP'!</v>
      </c>
      <c r="F1011" s="5" t="str">
        <f t="shared" ref="F1011:F1026" si="237">_xlfn.CONCAT(D1011," ",E1011)</f>
        <v>C:\Users\jaime.benazar\Quorum Business Solutions\Ecopetrol Prometeo - Documents\Planning Space Implementation\3. Analysis &amp; Design\Design\FC22\DRR Jaime\Por presentar a ECP\Cantagallo\Cristalina\[VRC_CRISTALINA_CF_SEC_20221231.xlsx]CF PRBNP'!</v>
      </c>
      <c r="G1011" s="7" t="s">
        <v>37</v>
      </c>
      <c r="H1011" s="4"/>
      <c r="I1011" s="4"/>
      <c r="J1011" s="4"/>
    </row>
    <row r="1012" spans="1:10" x14ac:dyDescent="0.25">
      <c r="A1012" s="7" t="s">
        <v>100</v>
      </c>
      <c r="B1012" s="7">
        <f t="shared" ref="B1012:B1026" si="238">+B1011+1</f>
        <v>2045</v>
      </c>
      <c r="C1012" s="4" t="s">
        <v>11</v>
      </c>
      <c r="D1012" s="5" t="s">
        <v>128</v>
      </c>
      <c r="E1012" s="10" t="str">
        <f t="shared" si="236"/>
        <v>PRBNP'!</v>
      </c>
      <c r="F1012" s="5" t="str">
        <f t="shared" si="237"/>
        <v>C:\Users\jaime.benazar\Quorum Business Solutions\Ecopetrol Prometeo - Documents\Planning Space Implementation\3. Analysis &amp; Design\Design\FC22\DRR Jaime\Por presentar a ECP\Cantagallo\Cristalina\[VRC_CRISTALINA_CF_SEC_20221231.xlsx]CF PRBNP'!</v>
      </c>
      <c r="G1012" s="7" t="s">
        <v>37</v>
      </c>
      <c r="H1012" s="4"/>
      <c r="I1012" s="4"/>
      <c r="J1012" s="4"/>
    </row>
    <row r="1013" spans="1:10" x14ac:dyDescent="0.25">
      <c r="A1013" s="7" t="s">
        <v>100</v>
      </c>
      <c r="B1013" s="7">
        <f t="shared" si="238"/>
        <v>2046</v>
      </c>
      <c r="C1013" s="4" t="s">
        <v>11</v>
      </c>
      <c r="D1013" s="5" t="s">
        <v>128</v>
      </c>
      <c r="E1013" s="10" t="str">
        <f t="shared" si="236"/>
        <v>PRBNP'!</v>
      </c>
      <c r="F1013" s="5" t="str">
        <f t="shared" si="237"/>
        <v>C:\Users\jaime.benazar\Quorum Business Solutions\Ecopetrol Prometeo - Documents\Planning Space Implementation\3. Analysis &amp; Design\Design\FC22\DRR Jaime\Por presentar a ECP\Cantagallo\Cristalina\[VRC_CRISTALINA_CF_SEC_20221231.xlsx]CF PRBNP'!</v>
      </c>
      <c r="G1013" s="7" t="s">
        <v>37</v>
      </c>
      <c r="H1013" s="4"/>
      <c r="I1013" s="4"/>
      <c r="J1013" s="4"/>
    </row>
    <row r="1014" spans="1:10" x14ac:dyDescent="0.25">
      <c r="A1014" s="7" t="s">
        <v>100</v>
      </c>
      <c r="B1014" s="7">
        <f t="shared" si="238"/>
        <v>2047</v>
      </c>
      <c r="C1014" s="4" t="s">
        <v>11</v>
      </c>
      <c r="D1014" s="5" t="s">
        <v>128</v>
      </c>
      <c r="E1014" s="10" t="str">
        <f t="shared" si="236"/>
        <v>PRBNP'!</v>
      </c>
      <c r="F1014" s="5" t="str">
        <f t="shared" si="237"/>
        <v>C:\Users\jaime.benazar\Quorum Business Solutions\Ecopetrol Prometeo - Documents\Planning Space Implementation\3. Analysis &amp; Design\Design\FC22\DRR Jaime\Por presentar a ECP\Cantagallo\Cristalina\[VRC_CRISTALINA_CF_SEC_20221231.xlsx]CF PRBNP'!</v>
      </c>
      <c r="G1014" s="7" t="s">
        <v>37</v>
      </c>
      <c r="H1014" s="4"/>
      <c r="I1014" s="4"/>
      <c r="J1014" s="4"/>
    </row>
    <row r="1015" spans="1:10" x14ac:dyDescent="0.25">
      <c r="A1015" s="7" t="s">
        <v>100</v>
      </c>
      <c r="B1015" s="7">
        <f t="shared" si="238"/>
        <v>2048</v>
      </c>
      <c r="C1015" s="4" t="s">
        <v>11</v>
      </c>
      <c r="D1015" s="5" t="s">
        <v>128</v>
      </c>
      <c r="E1015" s="10" t="str">
        <f t="shared" si="236"/>
        <v>PRBNP'!</v>
      </c>
      <c r="F1015" s="5" t="str">
        <f t="shared" si="237"/>
        <v>C:\Users\jaime.benazar\Quorum Business Solutions\Ecopetrol Prometeo - Documents\Planning Space Implementation\3. Analysis &amp; Design\Design\FC22\DRR Jaime\Por presentar a ECP\Cantagallo\Cristalina\[VRC_CRISTALINA_CF_SEC_20221231.xlsx]CF PRBNP'!</v>
      </c>
      <c r="G1015" s="7" t="s">
        <v>37</v>
      </c>
      <c r="H1015" s="4"/>
      <c r="I1015" s="4"/>
      <c r="J1015" s="4"/>
    </row>
    <row r="1016" spans="1:10" x14ac:dyDescent="0.25">
      <c r="A1016" s="7" t="s">
        <v>100</v>
      </c>
      <c r="B1016" s="7">
        <f t="shared" si="238"/>
        <v>2049</v>
      </c>
      <c r="C1016" s="4" t="s">
        <v>11</v>
      </c>
      <c r="D1016" s="5" t="s">
        <v>128</v>
      </c>
      <c r="E1016" s="10" t="str">
        <f t="shared" si="236"/>
        <v>PRBNP'!</v>
      </c>
      <c r="F1016" s="5" t="str">
        <f t="shared" si="237"/>
        <v>C:\Users\jaime.benazar\Quorum Business Solutions\Ecopetrol Prometeo - Documents\Planning Space Implementation\3. Analysis &amp; Design\Design\FC22\DRR Jaime\Por presentar a ECP\Cantagallo\Cristalina\[VRC_CRISTALINA_CF_SEC_20221231.xlsx]CF PRBNP'!</v>
      </c>
      <c r="G1016" s="7" t="s">
        <v>37</v>
      </c>
      <c r="H1016" s="4"/>
      <c r="I1016" s="4"/>
      <c r="J1016" s="4"/>
    </row>
    <row r="1017" spans="1:10" x14ac:dyDescent="0.25">
      <c r="A1017" s="7" t="s">
        <v>100</v>
      </c>
      <c r="B1017" s="7">
        <f t="shared" si="238"/>
        <v>2050</v>
      </c>
      <c r="C1017" s="4" t="s">
        <v>11</v>
      </c>
      <c r="D1017" s="5" t="s">
        <v>128</v>
      </c>
      <c r="E1017" s="10" t="str">
        <f t="shared" si="236"/>
        <v>PRBNP'!</v>
      </c>
      <c r="F1017" s="5" t="str">
        <f t="shared" si="237"/>
        <v>C:\Users\jaime.benazar\Quorum Business Solutions\Ecopetrol Prometeo - Documents\Planning Space Implementation\3. Analysis &amp; Design\Design\FC22\DRR Jaime\Por presentar a ECP\Cantagallo\Cristalina\[VRC_CRISTALINA_CF_SEC_20221231.xlsx]CF PRBNP'!</v>
      </c>
      <c r="G1017" s="7" t="s">
        <v>37</v>
      </c>
      <c r="H1017" s="4"/>
      <c r="I1017" s="4"/>
      <c r="J1017" s="4"/>
    </row>
    <row r="1018" spans="1:10" x14ac:dyDescent="0.25">
      <c r="A1018" s="7" t="s">
        <v>100</v>
      </c>
      <c r="B1018" s="7">
        <f t="shared" si="238"/>
        <v>2051</v>
      </c>
      <c r="C1018" s="4" t="s">
        <v>11</v>
      </c>
      <c r="D1018" s="5" t="s">
        <v>128</v>
      </c>
      <c r="E1018" s="10" t="str">
        <f t="shared" si="236"/>
        <v>PRBNP'!</v>
      </c>
      <c r="F1018" s="5" t="str">
        <f t="shared" si="237"/>
        <v>C:\Users\jaime.benazar\Quorum Business Solutions\Ecopetrol Prometeo - Documents\Planning Space Implementation\3. Analysis &amp; Design\Design\FC22\DRR Jaime\Por presentar a ECP\Cantagallo\Cristalina\[VRC_CRISTALINA_CF_SEC_20221231.xlsx]CF PRBNP'!</v>
      </c>
      <c r="G1018" s="7" t="s">
        <v>37</v>
      </c>
      <c r="H1018" s="4"/>
      <c r="I1018" s="4"/>
      <c r="J1018" s="4"/>
    </row>
    <row r="1019" spans="1:10" x14ac:dyDescent="0.25">
      <c r="A1019" s="7" t="s">
        <v>100</v>
      </c>
      <c r="B1019" s="7">
        <f t="shared" si="238"/>
        <v>2052</v>
      </c>
      <c r="C1019" s="4" t="s">
        <v>11</v>
      </c>
      <c r="D1019" s="5" t="s">
        <v>128</v>
      </c>
      <c r="E1019" s="10" t="str">
        <f t="shared" si="236"/>
        <v>PRBNP'!</v>
      </c>
      <c r="F1019" s="5" t="str">
        <f t="shared" si="237"/>
        <v>C:\Users\jaime.benazar\Quorum Business Solutions\Ecopetrol Prometeo - Documents\Planning Space Implementation\3. Analysis &amp; Design\Design\FC22\DRR Jaime\Por presentar a ECP\Cantagallo\Cristalina\[VRC_CRISTALINA_CF_SEC_20221231.xlsx]CF PRBNP'!</v>
      </c>
      <c r="G1019" s="7" t="s">
        <v>37</v>
      </c>
      <c r="H1019" s="4"/>
      <c r="I1019" s="4"/>
      <c r="J1019" s="4"/>
    </row>
    <row r="1020" spans="1:10" x14ac:dyDescent="0.25">
      <c r="A1020" s="7" t="s">
        <v>100</v>
      </c>
      <c r="B1020" s="7">
        <f t="shared" si="238"/>
        <v>2053</v>
      </c>
      <c r="C1020" s="4" t="s">
        <v>11</v>
      </c>
      <c r="D1020" s="5" t="s">
        <v>128</v>
      </c>
      <c r="E1020" s="10" t="str">
        <f t="shared" si="236"/>
        <v>PRBNP'!</v>
      </c>
      <c r="F1020" s="5" t="str">
        <f t="shared" si="237"/>
        <v>C:\Users\jaime.benazar\Quorum Business Solutions\Ecopetrol Prometeo - Documents\Planning Space Implementation\3. Analysis &amp; Design\Design\FC22\DRR Jaime\Por presentar a ECP\Cantagallo\Cristalina\[VRC_CRISTALINA_CF_SEC_20221231.xlsx]CF PRBNP'!</v>
      </c>
      <c r="G1020" s="7" t="s">
        <v>37</v>
      </c>
      <c r="H1020" s="4"/>
      <c r="I1020" s="4"/>
      <c r="J1020" s="4"/>
    </row>
    <row r="1021" spans="1:10" x14ac:dyDescent="0.25">
      <c r="A1021" s="7" t="s">
        <v>100</v>
      </c>
      <c r="B1021" s="7">
        <f t="shared" si="238"/>
        <v>2054</v>
      </c>
      <c r="C1021" s="4" t="s">
        <v>11</v>
      </c>
      <c r="D1021" s="5" t="s">
        <v>128</v>
      </c>
      <c r="E1021" s="10" t="str">
        <f t="shared" si="236"/>
        <v>PRBNP'!</v>
      </c>
      <c r="F1021" s="5" t="str">
        <f t="shared" si="237"/>
        <v>C:\Users\jaime.benazar\Quorum Business Solutions\Ecopetrol Prometeo - Documents\Planning Space Implementation\3. Analysis &amp; Design\Design\FC22\DRR Jaime\Por presentar a ECP\Cantagallo\Cristalina\[VRC_CRISTALINA_CF_SEC_20221231.xlsx]CF PRBNP'!</v>
      </c>
      <c r="G1021" s="7" t="s">
        <v>37</v>
      </c>
      <c r="H1021" s="4"/>
      <c r="I1021" s="4"/>
      <c r="J1021" s="4"/>
    </row>
    <row r="1022" spans="1:10" x14ac:dyDescent="0.25">
      <c r="A1022" s="7" t="s">
        <v>100</v>
      </c>
      <c r="B1022" s="7">
        <f t="shared" si="238"/>
        <v>2055</v>
      </c>
      <c r="C1022" s="4" t="s">
        <v>11</v>
      </c>
      <c r="D1022" s="5" t="s">
        <v>128</v>
      </c>
      <c r="E1022" s="10" t="str">
        <f t="shared" si="236"/>
        <v>PRBNP'!</v>
      </c>
      <c r="F1022" s="5" t="str">
        <f t="shared" si="237"/>
        <v>C:\Users\jaime.benazar\Quorum Business Solutions\Ecopetrol Prometeo - Documents\Planning Space Implementation\3. Analysis &amp; Design\Design\FC22\DRR Jaime\Por presentar a ECP\Cantagallo\Cristalina\[VRC_CRISTALINA_CF_SEC_20221231.xlsx]CF PRBNP'!</v>
      </c>
      <c r="G1022" s="7" t="s">
        <v>37</v>
      </c>
      <c r="H1022" s="4"/>
      <c r="I1022" s="4"/>
      <c r="J1022" s="4"/>
    </row>
    <row r="1023" spans="1:10" x14ac:dyDescent="0.25">
      <c r="A1023" s="7" t="s">
        <v>100</v>
      </c>
      <c r="B1023" s="7">
        <f t="shared" si="238"/>
        <v>2056</v>
      </c>
      <c r="C1023" s="4" t="s">
        <v>11</v>
      </c>
      <c r="D1023" s="5" t="s">
        <v>128</v>
      </c>
      <c r="E1023" s="10" t="str">
        <f t="shared" si="236"/>
        <v>PRBNP'!</v>
      </c>
      <c r="F1023" s="5" t="str">
        <f t="shared" si="237"/>
        <v>C:\Users\jaime.benazar\Quorum Business Solutions\Ecopetrol Prometeo - Documents\Planning Space Implementation\3. Analysis &amp; Design\Design\FC22\DRR Jaime\Por presentar a ECP\Cantagallo\Cristalina\[VRC_CRISTALINA_CF_SEC_20221231.xlsx]CF PRBNP'!</v>
      </c>
      <c r="G1023" s="7" t="s">
        <v>37</v>
      </c>
      <c r="H1023" s="4"/>
      <c r="I1023" s="4"/>
      <c r="J1023" s="4"/>
    </row>
    <row r="1024" spans="1:10" x14ac:dyDescent="0.25">
      <c r="A1024" s="7" t="s">
        <v>100</v>
      </c>
      <c r="B1024" s="7">
        <f t="shared" si="238"/>
        <v>2057</v>
      </c>
      <c r="C1024" s="4" t="s">
        <v>11</v>
      </c>
      <c r="D1024" s="5" t="s">
        <v>128</v>
      </c>
      <c r="E1024" s="10" t="str">
        <f t="shared" si="236"/>
        <v>PRBNP'!</v>
      </c>
      <c r="F1024" s="5" t="str">
        <f t="shared" si="237"/>
        <v>C:\Users\jaime.benazar\Quorum Business Solutions\Ecopetrol Prometeo - Documents\Planning Space Implementation\3. Analysis &amp; Design\Design\FC22\DRR Jaime\Por presentar a ECP\Cantagallo\Cristalina\[VRC_CRISTALINA_CF_SEC_20221231.xlsx]CF PRBNP'!</v>
      </c>
      <c r="G1024" s="7" t="s">
        <v>37</v>
      </c>
      <c r="H1024" s="4"/>
      <c r="I1024" s="4"/>
      <c r="J1024" s="4"/>
    </row>
    <row r="1025" spans="1:10" x14ac:dyDescent="0.25">
      <c r="A1025" s="7" t="s">
        <v>100</v>
      </c>
      <c r="B1025" s="7">
        <f t="shared" si="238"/>
        <v>2058</v>
      </c>
      <c r="C1025" s="4" t="s">
        <v>11</v>
      </c>
      <c r="D1025" s="5" t="s">
        <v>128</v>
      </c>
      <c r="E1025" s="10" t="str">
        <f t="shared" si="236"/>
        <v>PRBNP'!</v>
      </c>
      <c r="F1025" s="5" t="str">
        <f t="shared" si="237"/>
        <v>C:\Users\jaime.benazar\Quorum Business Solutions\Ecopetrol Prometeo - Documents\Planning Space Implementation\3. Analysis &amp; Design\Design\FC22\DRR Jaime\Por presentar a ECP\Cantagallo\Cristalina\[VRC_CRISTALINA_CF_SEC_20221231.xlsx]CF PRBNP'!</v>
      </c>
      <c r="G1025" s="7" t="s">
        <v>37</v>
      </c>
      <c r="H1025" s="4"/>
      <c r="I1025" s="4"/>
      <c r="J1025" s="4"/>
    </row>
    <row r="1026" spans="1:10" x14ac:dyDescent="0.25">
      <c r="A1026" s="7" t="s">
        <v>100</v>
      </c>
      <c r="B1026" s="7">
        <f t="shared" si="238"/>
        <v>2059</v>
      </c>
      <c r="C1026" s="4" t="s">
        <v>11</v>
      </c>
      <c r="D1026" s="5" t="s">
        <v>128</v>
      </c>
      <c r="E1026" s="10" t="str">
        <f t="shared" si="236"/>
        <v>PRBNP'!</v>
      </c>
      <c r="F1026" s="5" t="str">
        <f t="shared" si="237"/>
        <v>C:\Users\jaime.benazar\Quorum Business Solutions\Ecopetrol Prometeo - Documents\Planning Space Implementation\3. Analysis &amp; Design\Design\FC22\DRR Jaime\Por presentar a ECP\Cantagallo\Cristalina\[VRC_CRISTALINA_CF_SEC_20221231.xlsx]CF PRBNP'!</v>
      </c>
      <c r="G1026" s="7" t="s">
        <v>37</v>
      </c>
      <c r="H1026" s="4"/>
      <c r="I1026" s="4"/>
      <c r="J1026" s="4"/>
    </row>
    <row r="1027" spans="1:10" x14ac:dyDescent="0.25">
      <c r="A1027" s="7" t="s">
        <v>28</v>
      </c>
      <c r="B1027" s="7"/>
      <c r="C1027" s="4" t="s">
        <v>11</v>
      </c>
      <c r="D1027" s="5"/>
      <c r="E1027" s="10"/>
      <c r="F1027" s="5" t="str">
        <f t="shared" si="234"/>
        <v xml:space="preserve"> </v>
      </c>
      <c r="G1027" s="7"/>
      <c r="H1027" s="4"/>
      <c r="I1027" s="4"/>
      <c r="J1027" s="4"/>
    </row>
    <row r="1028" spans="1:10" x14ac:dyDescent="0.25">
      <c r="A1028" s="7" t="s">
        <v>101</v>
      </c>
      <c r="B1028" s="7">
        <v>2023</v>
      </c>
      <c r="C1028" s="4" t="s">
        <v>11</v>
      </c>
      <c r="D1028" s="5" t="s">
        <v>128</v>
      </c>
      <c r="E1028" s="10" t="str">
        <f t="shared" ref="E1028:E1048" si="239">_xlfn.CONCAT(A1028,"'!")</f>
        <v>PRBND'!</v>
      </c>
      <c r="F1028" s="5" t="str">
        <f t="shared" si="234"/>
        <v>C:\Users\jaime.benazar\Quorum Business Solutions\Ecopetrol Prometeo - Documents\Planning Space Implementation\3. Analysis &amp; Design\Design\FC22\DRR Jaime\Por presentar a ECP\Cantagallo\Cristalina\[VRC_CRISTALINA_CF_SEC_20221231.xlsx]CF PRBND'!</v>
      </c>
      <c r="G1028" s="7" t="s">
        <v>37</v>
      </c>
      <c r="H1028" s="4"/>
      <c r="I1028" s="4"/>
      <c r="J1028" s="4"/>
    </row>
    <row r="1029" spans="1:10" x14ac:dyDescent="0.25">
      <c r="A1029" s="7" t="s">
        <v>101</v>
      </c>
      <c r="B1029" s="7">
        <f>+B1028+1</f>
        <v>2024</v>
      </c>
      <c r="C1029" s="4" t="s">
        <v>11</v>
      </c>
      <c r="D1029" s="5" t="s">
        <v>128</v>
      </c>
      <c r="E1029" s="10" t="str">
        <f t="shared" si="239"/>
        <v>PRBND'!</v>
      </c>
      <c r="F1029" s="5" t="str">
        <f t="shared" si="234"/>
        <v>C:\Users\jaime.benazar\Quorum Business Solutions\Ecopetrol Prometeo - Documents\Planning Space Implementation\3. Analysis &amp; Design\Design\FC22\DRR Jaime\Por presentar a ECP\Cantagallo\Cristalina\[VRC_CRISTALINA_CF_SEC_20221231.xlsx]CF PRBND'!</v>
      </c>
      <c r="G1029" s="7" t="s">
        <v>37</v>
      </c>
      <c r="H1029" s="4"/>
      <c r="I1029" s="4"/>
      <c r="J1029" s="4"/>
    </row>
    <row r="1030" spans="1:10" x14ac:dyDescent="0.25">
      <c r="A1030" s="7" t="s">
        <v>101</v>
      </c>
      <c r="B1030" s="7">
        <f t="shared" ref="B1030:B1041" si="240">+B1029+1</f>
        <v>2025</v>
      </c>
      <c r="C1030" s="4" t="s">
        <v>11</v>
      </c>
      <c r="D1030" s="5" t="s">
        <v>128</v>
      </c>
      <c r="E1030" s="10" t="str">
        <f t="shared" si="239"/>
        <v>PRBND'!</v>
      </c>
      <c r="F1030" s="5" t="str">
        <f t="shared" si="234"/>
        <v>C:\Users\jaime.benazar\Quorum Business Solutions\Ecopetrol Prometeo - Documents\Planning Space Implementation\3. Analysis &amp; Design\Design\FC22\DRR Jaime\Por presentar a ECP\Cantagallo\Cristalina\[VRC_CRISTALINA_CF_SEC_20221231.xlsx]CF PRBND'!</v>
      </c>
      <c r="G1030" s="7" t="s">
        <v>37</v>
      </c>
      <c r="H1030" s="4"/>
      <c r="I1030" s="4"/>
      <c r="J1030" s="4"/>
    </row>
    <row r="1031" spans="1:10" x14ac:dyDescent="0.25">
      <c r="A1031" s="7" t="s">
        <v>101</v>
      </c>
      <c r="B1031" s="7">
        <f t="shared" si="240"/>
        <v>2026</v>
      </c>
      <c r="C1031" s="4" t="s">
        <v>11</v>
      </c>
      <c r="D1031" s="5" t="s">
        <v>128</v>
      </c>
      <c r="E1031" s="10" t="str">
        <f t="shared" si="239"/>
        <v>PRBND'!</v>
      </c>
      <c r="F1031" s="5" t="str">
        <f t="shared" si="234"/>
        <v>C:\Users\jaime.benazar\Quorum Business Solutions\Ecopetrol Prometeo - Documents\Planning Space Implementation\3. Analysis &amp; Design\Design\FC22\DRR Jaime\Por presentar a ECP\Cantagallo\Cristalina\[VRC_CRISTALINA_CF_SEC_20221231.xlsx]CF PRBND'!</v>
      </c>
      <c r="G1031" s="7" t="s">
        <v>37</v>
      </c>
      <c r="H1031" s="4"/>
      <c r="I1031" s="4"/>
      <c r="J1031" s="4"/>
    </row>
    <row r="1032" spans="1:10" x14ac:dyDescent="0.25">
      <c r="A1032" s="7" t="s">
        <v>101</v>
      </c>
      <c r="B1032" s="7">
        <f t="shared" si="240"/>
        <v>2027</v>
      </c>
      <c r="C1032" s="4" t="s">
        <v>11</v>
      </c>
      <c r="D1032" s="5" t="s">
        <v>128</v>
      </c>
      <c r="E1032" s="10" t="str">
        <f t="shared" si="239"/>
        <v>PRBND'!</v>
      </c>
      <c r="F1032" s="5" t="str">
        <f t="shared" si="234"/>
        <v>C:\Users\jaime.benazar\Quorum Business Solutions\Ecopetrol Prometeo - Documents\Planning Space Implementation\3. Analysis &amp; Design\Design\FC22\DRR Jaime\Por presentar a ECP\Cantagallo\Cristalina\[VRC_CRISTALINA_CF_SEC_20221231.xlsx]CF PRBND'!</v>
      </c>
      <c r="G1032" s="7" t="s">
        <v>37</v>
      </c>
      <c r="H1032" s="4"/>
      <c r="I1032" s="4"/>
      <c r="J1032" s="4"/>
    </row>
    <row r="1033" spans="1:10" x14ac:dyDescent="0.25">
      <c r="A1033" s="7" t="s">
        <v>101</v>
      </c>
      <c r="B1033" s="7">
        <f t="shared" si="240"/>
        <v>2028</v>
      </c>
      <c r="C1033" s="4" t="s">
        <v>11</v>
      </c>
      <c r="D1033" s="5" t="s">
        <v>128</v>
      </c>
      <c r="E1033" s="10" t="str">
        <f t="shared" si="239"/>
        <v>PRBND'!</v>
      </c>
      <c r="F1033" s="5" t="str">
        <f t="shared" si="234"/>
        <v>C:\Users\jaime.benazar\Quorum Business Solutions\Ecopetrol Prometeo - Documents\Planning Space Implementation\3. Analysis &amp; Design\Design\FC22\DRR Jaime\Por presentar a ECP\Cantagallo\Cristalina\[VRC_CRISTALINA_CF_SEC_20221231.xlsx]CF PRBND'!</v>
      </c>
      <c r="G1033" s="7" t="s">
        <v>37</v>
      </c>
      <c r="H1033" s="4"/>
      <c r="I1033" s="4"/>
      <c r="J1033" s="4"/>
    </row>
    <row r="1034" spans="1:10" x14ac:dyDescent="0.25">
      <c r="A1034" s="7" t="s">
        <v>101</v>
      </c>
      <c r="B1034" s="7">
        <f t="shared" si="240"/>
        <v>2029</v>
      </c>
      <c r="C1034" s="4" t="s">
        <v>11</v>
      </c>
      <c r="D1034" s="5" t="s">
        <v>128</v>
      </c>
      <c r="E1034" s="10" t="str">
        <f t="shared" si="239"/>
        <v>PRBND'!</v>
      </c>
      <c r="F1034" s="5" t="str">
        <f t="shared" si="234"/>
        <v>C:\Users\jaime.benazar\Quorum Business Solutions\Ecopetrol Prometeo - Documents\Planning Space Implementation\3. Analysis &amp; Design\Design\FC22\DRR Jaime\Por presentar a ECP\Cantagallo\Cristalina\[VRC_CRISTALINA_CF_SEC_20221231.xlsx]CF PRBND'!</v>
      </c>
      <c r="G1034" s="7" t="s">
        <v>37</v>
      </c>
      <c r="H1034" s="4"/>
      <c r="I1034" s="4"/>
      <c r="J1034" s="4"/>
    </row>
    <row r="1035" spans="1:10" x14ac:dyDescent="0.25">
      <c r="A1035" s="7" t="s">
        <v>101</v>
      </c>
      <c r="B1035" s="7">
        <f t="shared" si="240"/>
        <v>2030</v>
      </c>
      <c r="C1035" s="4" t="s">
        <v>11</v>
      </c>
      <c r="D1035" s="5" t="s">
        <v>128</v>
      </c>
      <c r="E1035" s="10" t="str">
        <f t="shared" si="239"/>
        <v>PRBND'!</v>
      </c>
      <c r="F1035" s="5" t="str">
        <f t="shared" si="234"/>
        <v>C:\Users\jaime.benazar\Quorum Business Solutions\Ecopetrol Prometeo - Documents\Planning Space Implementation\3. Analysis &amp; Design\Design\FC22\DRR Jaime\Por presentar a ECP\Cantagallo\Cristalina\[VRC_CRISTALINA_CF_SEC_20221231.xlsx]CF PRBND'!</v>
      </c>
      <c r="G1035" s="7" t="s">
        <v>37</v>
      </c>
      <c r="H1035" s="4"/>
      <c r="I1035" s="4"/>
      <c r="J1035" s="4"/>
    </row>
    <row r="1036" spans="1:10" x14ac:dyDescent="0.25">
      <c r="A1036" s="7" t="s">
        <v>101</v>
      </c>
      <c r="B1036" s="7">
        <f t="shared" si="240"/>
        <v>2031</v>
      </c>
      <c r="C1036" s="4" t="s">
        <v>11</v>
      </c>
      <c r="D1036" s="5" t="s">
        <v>128</v>
      </c>
      <c r="E1036" s="10" t="str">
        <f t="shared" si="239"/>
        <v>PRBND'!</v>
      </c>
      <c r="F1036" s="5" t="str">
        <f t="shared" si="234"/>
        <v>C:\Users\jaime.benazar\Quorum Business Solutions\Ecopetrol Prometeo - Documents\Planning Space Implementation\3. Analysis &amp; Design\Design\FC22\DRR Jaime\Por presentar a ECP\Cantagallo\Cristalina\[VRC_CRISTALINA_CF_SEC_20221231.xlsx]CF PRBND'!</v>
      </c>
      <c r="G1036" s="7" t="s">
        <v>37</v>
      </c>
      <c r="H1036" s="4"/>
      <c r="I1036" s="4"/>
      <c r="J1036" s="4"/>
    </row>
    <row r="1037" spans="1:10" x14ac:dyDescent="0.25">
      <c r="A1037" s="7" t="s">
        <v>101</v>
      </c>
      <c r="B1037" s="7">
        <f t="shared" si="240"/>
        <v>2032</v>
      </c>
      <c r="C1037" s="4" t="s">
        <v>11</v>
      </c>
      <c r="D1037" s="5" t="s">
        <v>128</v>
      </c>
      <c r="E1037" s="10" t="str">
        <f t="shared" si="239"/>
        <v>PRBND'!</v>
      </c>
      <c r="F1037" s="5" t="str">
        <f t="shared" si="234"/>
        <v>C:\Users\jaime.benazar\Quorum Business Solutions\Ecopetrol Prometeo - Documents\Planning Space Implementation\3. Analysis &amp; Design\Design\FC22\DRR Jaime\Por presentar a ECP\Cantagallo\Cristalina\[VRC_CRISTALINA_CF_SEC_20221231.xlsx]CF PRBND'!</v>
      </c>
      <c r="G1037" s="7" t="s">
        <v>37</v>
      </c>
      <c r="H1037" s="4"/>
      <c r="I1037" s="4"/>
      <c r="J1037" s="4"/>
    </row>
    <row r="1038" spans="1:10" x14ac:dyDescent="0.25">
      <c r="A1038" s="7" t="s">
        <v>101</v>
      </c>
      <c r="B1038" s="7">
        <f t="shared" si="240"/>
        <v>2033</v>
      </c>
      <c r="C1038" s="4" t="s">
        <v>11</v>
      </c>
      <c r="D1038" s="5" t="s">
        <v>128</v>
      </c>
      <c r="E1038" s="10" t="str">
        <f t="shared" si="239"/>
        <v>PRBND'!</v>
      </c>
      <c r="F1038" s="5" t="str">
        <f t="shared" si="234"/>
        <v>C:\Users\jaime.benazar\Quorum Business Solutions\Ecopetrol Prometeo - Documents\Planning Space Implementation\3. Analysis &amp; Design\Design\FC22\DRR Jaime\Por presentar a ECP\Cantagallo\Cristalina\[VRC_CRISTALINA_CF_SEC_20221231.xlsx]CF PRBND'!</v>
      </c>
      <c r="G1038" s="7" t="s">
        <v>37</v>
      </c>
      <c r="H1038" s="4"/>
      <c r="I1038" s="4"/>
      <c r="J1038" s="4"/>
    </row>
    <row r="1039" spans="1:10" x14ac:dyDescent="0.25">
      <c r="A1039" s="7" t="s">
        <v>101</v>
      </c>
      <c r="B1039" s="7">
        <f t="shared" si="240"/>
        <v>2034</v>
      </c>
      <c r="C1039" s="4" t="s">
        <v>11</v>
      </c>
      <c r="D1039" s="5" t="s">
        <v>128</v>
      </c>
      <c r="E1039" s="10" t="str">
        <f t="shared" si="239"/>
        <v>PRBND'!</v>
      </c>
      <c r="F1039" s="5" t="str">
        <f t="shared" si="234"/>
        <v>C:\Users\jaime.benazar\Quorum Business Solutions\Ecopetrol Prometeo - Documents\Planning Space Implementation\3. Analysis &amp; Design\Design\FC22\DRR Jaime\Por presentar a ECP\Cantagallo\Cristalina\[VRC_CRISTALINA_CF_SEC_20221231.xlsx]CF PRBND'!</v>
      </c>
      <c r="G1039" s="7" t="s">
        <v>37</v>
      </c>
      <c r="H1039" s="4"/>
      <c r="I1039" s="4"/>
      <c r="J1039" s="4"/>
    </row>
    <row r="1040" spans="1:10" x14ac:dyDescent="0.25">
      <c r="A1040" s="7" t="s">
        <v>101</v>
      </c>
      <c r="B1040" s="7">
        <f t="shared" si="240"/>
        <v>2035</v>
      </c>
      <c r="C1040" s="4" t="s">
        <v>11</v>
      </c>
      <c r="D1040" s="5" t="s">
        <v>128</v>
      </c>
      <c r="E1040" s="10" t="str">
        <f t="shared" si="239"/>
        <v>PRBND'!</v>
      </c>
      <c r="F1040" s="5" t="str">
        <f t="shared" si="234"/>
        <v>C:\Users\jaime.benazar\Quorum Business Solutions\Ecopetrol Prometeo - Documents\Planning Space Implementation\3. Analysis &amp; Design\Design\FC22\DRR Jaime\Por presentar a ECP\Cantagallo\Cristalina\[VRC_CRISTALINA_CF_SEC_20221231.xlsx]CF PRBND'!</v>
      </c>
      <c r="G1040" s="7" t="s">
        <v>37</v>
      </c>
      <c r="H1040" s="4"/>
      <c r="I1040" s="4"/>
      <c r="J1040" s="4"/>
    </row>
    <row r="1041" spans="1:10" x14ac:dyDescent="0.25">
      <c r="A1041" s="7" t="s">
        <v>101</v>
      </c>
      <c r="B1041" s="7">
        <f t="shared" si="240"/>
        <v>2036</v>
      </c>
      <c r="C1041" s="4" t="s">
        <v>11</v>
      </c>
      <c r="D1041" s="5" t="s">
        <v>128</v>
      </c>
      <c r="E1041" s="10" t="str">
        <f t="shared" si="239"/>
        <v>PRBND'!</v>
      </c>
      <c r="F1041" s="5" t="str">
        <f t="shared" si="234"/>
        <v>C:\Users\jaime.benazar\Quorum Business Solutions\Ecopetrol Prometeo - Documents\Planning Space Implementation\3. Analysis &amp; Design\Design\FC22\DRR Jaime\Por presentar a ECP\Cantagallo\Cristalina\[VRC_CRISTALINA_CF_SEC_20221231.xlsx]CF PRBND'!</v>
      </c>
      <c r="G1041" s="7" t="s">
        <v>37</v>
      </c>
      <c r="H1041" s="4"/>
      <c r="I1041" s="4"/>
      <c r="J1041" s="4"/>
    </row>
    <row r="1042" spans="1:10" x14ac:dyDescent="0.25">
      <c r="A1042" s="7" t="s">
        <v>101</v>
      </c>
      <c r="B1042" s="7">
        <f>+B1041+1</f>
        <v>2037</v>
      </c>
      <c r="C1042" s="4" t="s">
        <v>11</v>
      </c>
      <c r="D1042" s="5" t="s">
        <v>128</v>
      </c>
      <c r="E1042" s="10" t="str">
        <f t="shared" si="239"/>
        <v>PRBND'!</v>
      </c>
      <c r="F1042" s="5" t="str">
        <f t="shared" si="234"/>
        <v>C:\Users\jaime.benazar\Quorum Business Solutions\Ecopetrol Prometeo - Documents\Planning Space Implementation\3. Analysis &amp; Design\Design\FC22\DRR Jaime\Por presentar a ECP\Cantagallo\Cristalina\[VRC_CRISTALINA_CF_SEC_20221231.xlsx]CF PRBND'!</v>
      </c>
      <c r="G1042" s="7" t="s">
        <v>37</v>
      </c>
      <c r="H1042" s="4"/>
      <c r="I1042" s="4"/>
      <c r="J1042" s="4"/>
    </row>
    <row r="1043" spans="1:10" x14ac:dyDescent="0.25">
      <c r="A1043" s="7" t="s">
        <v>101</v>
      </c>
      <c r="B1043" s="7">
        <f t="shared" ref="B1043:B1045" si="241">+B1042+1</f>
        <v>2038</v>
      </c>
      <c r="C1043" s="4" t="s">
        <v>11</v>
      </c>
      <c r="D1043" s="5" t="s">
        <v>128</v>
      </c>
      <c r="E1043" s="10" t="str">
        <f t="shared" si="239"/>
        <v>PRBND'!</v>
      </c>
      <c r="F1043" s="5" t="str">
        <f t="shared" si="234"/>
        <v>C:\Users\jaime.benazar\Quorum Business Solutions\Ecopetrol Prometeo - Documents\Planning Space Implementation\3. Analysis &amp; Design\Design\FC22\DRR Jaime\Por presentar a ECP\Cantagallo\Cristalina\[VRC_CRISTALINA_CF_SEC_20221231.xlsx]CF PRBND'!</v>
      </c>
      <c r="G1043" s="7" t="s">
        <v>37</v>
      </c>
      <c r="H1043" s="4"/>
      <c r="I1043" s="4"/>
      <c r="J1043" s="4"/>
    </row>
    <row r="1044" spans="1:10" x14ac:dyDescent="0.25">
      <c r="A1044" s="7" t="s">
        <v>101</v>
      </c>
      <c r="B1044" s="7">
        <f t="shared" si="241"/>
        <v>2039</v>
      </c>
      <c r="C1044" s="4" t="s">
        <v>11</v>
      </c>
      <c r="D1044" s="5" t="s">
        <v>128</v>
      </c>
      <c r="E1044" s="10" t="str">
        <f t="shared" si="239"/>
        <v>PRBND'!</v>
      </c>
      <c r="F1044" s="5" t="str">
        <f t="shared" si="234"/>
        <v>C:\Users\jaime.benazar\Quorum Business Solutions\Ecopetrol Prometeo - Documents\Planning Space Implementation\3. Analysis &amp; Design\Design\FC22\DRR Jaime\Por presentar a ECP\Cantagallo\Cristalina\[VRC_CRISTALINA_CF_SEC_20221231.xlsx]CF PRBND'!</v>
      </c>
      <c r="G1044" s="7" t="s">
        <v>37</v>
      </c>
      <c r="H1044" s="4"/>
      <c r="I1044" s="4"/>
      <c r="J1044" s="4"/>
    </row>
    <row r="1045" spans="1:10" x14ac:dyDescent="0.25">
      <c r="A1045" s="7" t="s">
        <v>101</v>
      </c>
      <c r="B1045" s="7">
        <f t="shared" si="241"/>
        <v>2040</v>
      </c>
      <c r="C1045" s="4" t="s">
        <v>11</v>
      </c>
      <c r="D1045" s="5" t="s">
        <v>128</v>
      </c>
      <c r="E1045" s="10" t="str">
        <f t="shared" si="239"/>
        <v>PRBND'!</v>
      </c>
      <c r="F1045" s="5" t="str">
        <f t="shared" si="234"/>
        <v>C:\Users\jaime.benazar\Quorum Business Solutions\Ecopetrol Prometeo - Documents\Planning Space Implementation\3. Analysis &amp; Design\Design\FC22\DRR Jaime\Por presentar a ECP\Cantagallo\Cristalina\[VRC_CRISTALINA_CF_SEC_20221231.xlsx]CF PRBND'!</v>
      </c>
      <c r="G1045" s="7" t="s">
        <v>37</v>
      </c>
      <c r="H1045" s="4"/>
      <c r="I1045" s="4"/>
      <c r="J1045" s="4"/>
    </row>
    <row r="1046" spans="1:10" x14ac:dyDescent="0.25">
      <c r="A1046" s="7" t="s">
        <v>101</v>
      </c>
      <c r="B1046" s="7">
        <f>+B1045+1</f>
        <v>2041</v>
      </c>
      <c r="C1046" s="4" t="s">
        <v>11</v>
      </c>
      <c r="D1046" s="5" t="s">
        <v>128</v>
      </c>
      <c r="E1046" s="10" t="str">
        <f t="shared" si="239"/>
        <v>PRBND'!</v>
      </c>
      <c r="F1046" s="5" t="str">
        <f t="shared" si="234"/>
        <v>C:\Users\jaime.benazar\Quorum Business Solutions\Ecopetrol Prometeo - Documents\Planning Space Implementation\3. Analysis &amp; Design\Design\FC22\DRR Jaime\Por presentar a ECP\Cantagallo\Cristalina\[VRC_CRISTALINA_CF_SEC_20221231.xlsx]CF PRBND'!</v>
      </c>
      <c r="G1046" s="7" t="s">
        <v>37</v>
      </c>
      <c r="H1046" s="4"/>
      <c r="I1046" s="4"/>
      <c r="J1046" s="4"/>
    </row>
    <row r="1047" spans="1:10" x14ac:dyDescent="0.25">
      <c r="A1047" s="7" t="s">
        <v>101</v>
      </c>
      <c r="B1047" s="7">
        <f t="shared" ref="B1047:B1048" si="242">+B1046+1</f>
        <v>2042</v>
      </c>
      <c r="C1047" s="4" t="s">
        <v>11</v>
      </c>
      <c r="D1047" s="5" t="s">
        <v>128</v>
      </c>
      <c r="E1047" s="10" t="str">
        <f t="shared" si="239"/>
        <v>PRBND'!</v>
      </c>
      <c r="F1047" s="5" t="str">
        <f t="shared" si="234"/>
        <v>C:\Users\jaime.benazar\Quorum Business Solutions\Ecopetrol Prometeo - Documents\Planning Space Implementation\3. Analysis &amp; Design\Design\FC22\DRR Jaime\Por presentar a ECP\Cantagallo\Cristalina\[VRC_CRISTALINA_CF_SEC_20221231.xlsx]CF PRBND'!</v>
      </c>
      <c r="G1047" s="7" t="s">
        <v>37</v>
      </c>
      <c r="H1047" s="4"/>
      <c r="I1047" s="4"/>
      <c r="J1047" s="4"/>
    </row>
    <row r="1048" spans="1:10" x14ac:dyDescent="0.25">
      <c r="A1048" s="7" t="s">
        <v>101</v>
      </c>
      <c r="B1048" s="7">
        <f t="shared" si="242"/>
        <v>2043</v>
      </c>
      <c r="C1048" s="4" t="s">
        <v>11</v>
      </c>
      <c r="D1048" s="5" t="s">
        <v>128</v>
      </c>
      <c r="E1048" s="10" t="str">
        <f t="shared" si="239"/>
        <v>PRBND'!</v>
      </c>
      <c r="F1048" s="5" t="str">
        <f t="shared" si="234"/>
        <v>C:\Users\jaime.benazar\Quorum Business Solutions\Ecopetrol Prometeo - Documents\Planning Space Implementation\3. Analysis &amp; Design\Design\FC22\DRR Jaime\Por presentar a ECP\Cantagallo\Cristalina\[VRC_CRISTALINA_CF_SEC_20221231.xlsx]CF PRBND'!</v>
      </c>
      <c r="G1048" s="7" t="s">
        <v>37</v>
      </c>
      <c r="H1048" s="4"/>
      <c r="I1048" s="4"/>
      <c r="J1048" s="4"/>
    </row>
    <row r="1049" spans="1:10" x14ac:dyDescent="0.25">
      <c r="A1049" s="7" t="s">
        <v>101</v>
      </c>
      <c r="B1049" s="7">
        <f>+B1048+1</f>
        <v>2044</v>
      </c>
      <c r="C1049" s="4" t="s">
        <v>11</v>
      </c>
      <c r="D1049" s="5" t="s">
        <v>128</v>
      </c>
      <c r="E1049" s="10" t="str">
        <f t="shared" ref="E1049:E1064" si="243">_xlfn.CONCAT(A1049,"'!")</f>
        <v>PRBND'!</v>
      </c>
      <c r="F1049" s="5" t="str">
        <f t="shared" ref="F1049:F1064" si="244">_xlfn.CONCAT(D1049," ",E1049)</f>
        <v>C:\Users\jaime.benazar\Quorum Business Solutions\Ecopetrol Prometeo - Documents\Planning Space Implementation\3. Analysis &amp; Design\Design\FC22\DRR Jaime\Por presentar a ECP\Cantagallo\Cristalina\[VRC_CRISTALINA_CF_SEC_20221231.xlsx]CF PRBND'!</v>
      </c>
      <c r="G1049" s="7" t="s">
        <v>37</v>
      </c>
      <c r="H1049" s="4"/>
      <c r="I1049" s="4"/>
      <c r="J1049" s="4"/>
    </row>
    <row r="1050" spans="1:10" x14ac:dyDescent="0.25">
      <c r="A1050" s="7" t="s">
        <v>101</v>
      </c>
      <c r="B1050" s="7">
        <f t="shared" ref="B1050:B1064" si="245">+B1049+1</f>
        <v>2045</v>
      </c>
      <c r="C1050" s="4" t="s">
        <v>11</v>
      </c>
      <c r="D1050" s="5" t="s">
        <v>128</v>
      </c>
      <c r="E1050" s="10" t="str">
        <f t="shared" si="243"/>
        <v>PRBND'!</v>
      </c>
      <c r="F1050" s="5" t="str">
        <f t="shared" si="244"/>
        <v>C:\Users\jaime.benazar\Quorum Business Solutions\Ecopetrol Prometeo - Documents\Planning Space Implementation\3. Analysis &amp; Design\Design\FC22\DRR Jaime\Por presentar a ECP\Cantagallo\Cristalina\[VRC_CRISTALINA_CF_SEC_20221231.xlsx]CF PRBND'!</v>
      </c>
      <c r="G1050" s="7" t="s">
        <v>37</v>
      </c>
      <c r="H1050" s="4"/>
      <c r="I1050" s="4"/>
      <c r="J1050" s="4"/>
    </row>
    <row r="1051" spans="1:10" x14ac:dyDescent="0.25">
      <c r="A1051" s="7" t="s">
        <v>101</v>
      </c>
      <c r="B1051" s="7">
        <f t="shared" si="245"/>
        <v>2046</v>
      </c>
      <c r="C1051" s="4" t="s">
        <v>11</v>
      </c>
      <c r="D1051" s="5" t="s">
        <v>128</v>
      </c>
      <c r="E1051" s="10" t="str">
        <f t="shared" si="243"/>
        <v>PRBND'!</v>
      </c>
      <c r="F1051" s="5" t="str">
        <f t="shared" si="244"/>
        <v>C:\Users\jaime.benazar\Quorum Business Solutions\Ecopetrol Prometeo - Documents\Planning Space Implementation\3. Analysis &amp; Design\Design\FC22\DRR Jaime\Por presentar a ECP\Cantagallo\Cristalina\[VRC_CRISTALINA_CF_SEC_20221231.xlsx]CF PRBND'!</v>
      </c>
      <c r="G1051" s="7" t="s">
        <v>37</v>
      </c>
      <c r="H1051" s="4"/>
      <c r="I1051" s="4"/>
      <c r="J1051" s="4"/>
    </row>
    <row r="1052" spans="1:10" x14ac:dyDescent="0.25">
      <c r="A1052" s="7" t="s">
        <v>101</v>
      </c>
      <c r="B1052" s="7">
        <f t="shared" si="245"/>
        <v>2047</v>
      </c>
      <c r="C1052" s="4" t="s">
        <v>11</v>
      </c>
      <c r="D1052" s="5" t="s">
        <v>128</v>
      </c>
      <c r="E1052" s="10" t="str">
        <f t="shared" si="243"/>
        <v>PRBND'!</v>
      </c>
      <c r="F1052" s="5" t="str">
        <f t="shared" si="244"/>
        <v>C:\Users\jaime.benazar\Quorum Business Solutions\Ecopetrol Prometeo - Documents\Planning Space Implementation\3. Analysis &amp; Design\Design\FC22\DRR Jaime\Por presentar a ECP\Cantagallo\Cristalina\[VRC_CRISTALINA_CF_SEC_20221231.xlsx]CF PRBND'!</v>
      </c>
      <c r="G1052" s="7" t="s">
        <v>37</v>
      </c>
      <c r="H1052" s="4"/>
      <c r="I1052" s="4"/>
      <c r="J1052" s="4"/>
    </row>
    <row r="1053" spans="1:10" x14ac:dyDescent="0.25">
      <c r="A1053" s="7" t="s">
        <v>101</v>
      </c>
      <c r="B1053" s="7">
        <f t="shared" si="245"/>
        <v>2048</v>
      </c>
      <c r="C1053" s="4" t="s">
        <v>11</v>
      </c>
      <c r="D1053" s="5" t="s">
        <v>128</v>
      </c>
      <c r="E1053" s="10" t="str">
        <f t="shared" si="243"/>
        <v>PRBND'!</v>
      </c>
      <c r="F1053" s="5" t="str">
        <f t="shared" si="244"/>
        <v>C:\Users\jaime.benazar\Quorum Business Solutions\Ecopetrol Prometeo - Documents\Planning Space Implementation\3. Analysis &amp; Design\Design\FC22\DRR Jaime\Por presentar a ECP\Cantagallo\Cristalina\[VRC_CRISTALINA_CF_SEC_20221231.xlsx]CF PRBND'!</v>
      </c>
      <c r="G1053" s="7" t="s">
        <v>37</v>
      </c>
      <c r="H1053" s="4"/>
      <c r="I1053" s="4"/>
      <c r="J1053" s="4"/>
    </row>
    <row r="1054" spans="1:10" x14ac:dyDescent="0.25">
      <c r="A1054" s="7" t="s">
        <v>101</v>
      </c>
      <c r="B1054" s="7">
        <f t="shared" si="245"/>
        <v>2049</v>
      </c>
      <c r="C1054" s="4" t="s">
        <v>11</v>
      </c>
      <c r="D1054" s="5" t="s">
        <v>128</v>
      </c>
      <c r="E1054" s="10" t="str">
        <f t="shared" si="243"/>
        <v>PRBND'!</v>
      </c>
      <c r="F1054" s="5" t="str">
        <f t="shared" si="244"/>
        <v>C:\Users\jaime.benazar\Quorum Business Solutions\Ecopetrol Prometeo - Documents\Planning Space Implementation\3. Analysis &amp; Design\Design\FC22\DRR Jaime\Por presentar a ECP\Cantagallo\Cristalina\[VRC_CRISTALINA_CF_SEC_20221231.xlsx]CF PRBND'!</v>
      </c>
      <c r="G1054" s="7" t="s">
        <v>37</v>
      </c>
      <c r="H1054" s="4"/>
      <c r="I1054" s="4"/>
      <c r="J1054" s="4"/>
    </row>
    <row r="1055" spans="1:10" x14ac:dyDescent="0.25">
      <c r="A1055" s="7" t="s">
        <v>101</v>
      </c>
      <c r="B1055" s="7">
        <f t="shared" si="245"/>
        <v>2050</v>
      </c>
      <c r="C1055" s="4" t="s">
        <v>11</v>
      </c>
      <c r="D1055" s="5" t="s">
        <v>128</v>
      </c>
      <c r="E1055" s="10" t="str">
        <f t="shared" si="243"/>
        <v>PRBND'!</v>
      </c>
      <c r="F1055" s="5" t="str">
        <f t="shared" si="244"/>
        <v>C:\Users\jaime.benazar\Quorum Business Solutions\Ecopetrol Prometeo - Documents\Planning Space Implementation\3. Analysis &amp; Design\Design\FC22\DRR Jaime\Por presentar a ECP\Cantagallo\Cristalina\[VRC_CRISTALINA_CF_SEC_20221231.xlsx]CF PRBND'!</v>
      </c>
      <c r="G1055" s="7" t="s">
        <v>37</v>
      </c>
      <c r="H1055" s="4"/>
      <c r="I1055" s="4"/>
      <c r="J1055" s="4"/>
    </row>
    <row r="1056" spans="1:10" x14ac:dyDescent="0.25">
      <c r="A1056" s="7" t="s">
        <v>101</v>
      </c>
      <c r="B1056" s="7">
        <f t="shared" si="245"/>
        <v>2051</v>
      </c>
      <c r="C1056" s="4" t="s">
        <v>11</v>
      </c>
      <c r="D1056" s="5" t="s">
        <v>128</v>
      </c>
      <c r="E1056" s="10" t="str">
        <f t="shared" si="243"/>
        <v>PRBND'!</v>
      </c>
      <c r="F1056" s="5" t="str">
        <f t="shared" si="244"/>
        <v>C:\Users\jaime.benazar\Quorum Business Solutions\Ecopetrol Prometeo - Documents\Planning Space Implementation\3. Analysis &amp; Design\Design\FC22\DRR Jaime\Por presentar a ECP\Cantagallo\Cristalina\[VRC_CRISTALINA_CF_SEC_20221231.xlsx]CF PRBND'!</v>
      </c>
      <c r="G1056" s="7" t="s">
        <v>37</v>
      </c>
      <c r="H1056" s="4"/>
      <c r="I1056" s="4"/>
      <c r="J1056" s="4"/>
    </row>
    <row r="1057" spans="1:10" x14ac:dyDescent="0.25">
      <c r="A1057" s="7" t="s">
        <v>101</v>
      </c>
      <c r="B1057" s="7">
        <f t="shared" si="245"/>
        <v>2052</v>
      </c>
      <c r="C1057" s="4" t="s">
        <v>11</v>
      </c>
      <c r="D1057" s="5" t="s">
        <v>128</v>
      </c>
      <c r="E1057" s="10" t="str">
        <f t="shared" si="243"/>
        <v>PRBND'!</v>
      </c>
      <c r="F1057" s="5" t="str">
        <f t="shared" si="244"/>
        <v>C:\Users\jaime.benazar\Quorum Business Solutions\Ecopetrol Prometeo - Documents\Planning Space Implementation\3. Analysis &amp; Design\Design\FC22\DRR Jaime\Por presentar a ECP\Cantagallo\Cristalina\[VRC_CRISTALINA_CF_SEC_20221231.xlsx]CF PRBND'!</v>
      </c>
      <c r="G1057" s="7" t="s">
        <v>37</v>
      </c>
      <c r="H1057" s="4"/>
      <c r="I1057" s="4"/>
      <c r="J1057" s="4"/>
    </row>
    <row r="1058" spans="1:10" x14ac:dyDescent="0.25">
      <c r="A1058" s="7" t="s">
        <v>101</v>
      </c>
      <c r="B1058" s="7">
        <f t="shared" si="245"/>
        <v>2053</v>
      </c>
      <c r="C1058" s="4" t="s">
        <v>11</v>
      </c>
      <c r="D1058" s="5" t="s">
        <v>128</v>
      </c>
      <c r="E1058" s="10" t="str">
        <f t="shared" si="243"/>
        <v>PRBND'!</v>
      </c>
      <c r="F1058" s="5" t="str">
        <f t="shared" si="244"/>
        <v>C:\Users\jaime.benazar\Quorum Business Solutions\Ecopetrol Prometeo - Documents\Planning Space Implementation\3. Analysis &amp; Design\Design\FC22\DRR Jaime\Por presentar a ECP\Cantagallo\Cristalina\[VRC_CRISTALINA_CF_SEC_20221231.xlsx]CF PRBND'!</v>
      </c>
      <c r="G1058" s="7" t="s">
        <v>37</v>
      </c>
      <c r="H1058" s="4"/>
      <c r="I1058" s="4"/>
      <c r="J1058" s="4"/>
    </row>
    <row r="1059" spans="1:10" x14ac:dyDescent="0.25">
      <c r="A1059" s="7" t="s">
        <v>101</v>
      </c>
      <c r="B1059" s="7">
        <f t="shared" si="245"/>
        <v>2054</v>
      </c>
      <c r="C1059" s="4" t="s">
        <v>11</v>
      </c>
      <c r="D1059" s="5" t="s">
        <v>128</v>
      </c>
      <c r="E1059" s="10" t="str">
        <f t="shared" si="243"/>
        <v>PRBND'!</v>
      </c>
      <c r="F1059" s="5" t="str">
        <f t="shared" si="244"/>
        <v>C:\Users\jaime.benazar\Quorum Business Solutions\Ecopetrol Prometeo - Documents\Planning Space Implementation\3. Analysis &amp; Design\Design\FC22\DRR Jaime\Por presentar a ECP\Cantagallo\Cristalina\[VRC_CRISTALINA_CF_SEC_20221231.xlsx]CF PRBND'!</v>
      </c>
      <c r="G1059" s="7" t="s">
        <v>37</v>
      </c>
      <c r="H1059" s="4"/>
      <c r="I1059" s="4"/>
      <c r="J1059" s="4"/>
    </row>
    <row r="1060" spans="1:10" x14ac:dyDescent="0.25">
      <c r="A1060" s="7" t="s">
        <v>101</v>
      </c>
      <c r="B1060" s="7">
        <f t="shared" si="245"/>
        <v>2055</v>
      </c>
      <c r="C1060" s="4" t="s">
        <v>11</v>
      </c>
      <c r="D1060" s="5" t="s">
        <v>128</v>
      </c>
      <c r="E1060" s="10" t="str">
        <f t="shared" si="243"/>
        <v>PRBND'!</v>
      </c>
      <c r="F1060" s="5" t="str">
        <f t="shared" si="244"/>
        <v>C:\Users\jaime.benazar\Quorum Business Solutions\Ecopetrol Prometeo - Documents\Planning Space Implementation\3. Analysis &amp; Design\Design\FC22\DRR Jaime\Por presentar a ECP\Cantagallo\Cristalina\[VRC_CRISTALINA_CF_SEC_20221231.xlsx]CF PRBND'!</v>
      </c>
      <c r="G1060" s="7" t="s">
        <v>37</v>
      </c>
      <c r="H1060" s="4"/>
      <c r="I1060" s="4"/>
      <c r="J1060" s="4"/>
    </row>
    <row r="1061" spans="1:10" x14ac:dyDescent="0.25">
      <c r="A1061" s="7" t="s">
        <v>101</v>
      </c>
      <c r="B1061" s="7">
        <f t="shared" si="245"/>
        <v>2056</v>
      </c>
      <c r="C1061" s="4" t="s">
        <v>11</v>
      </c>
      <c r="D1061" s="5" t="s">
        <v>128</v>
      </c>
      <c r="E1061" s="10" t="str">
        <f t="shared" si="243"/>
        <v>PRBND'!</v>
      </c>
      <c r="F1061" s="5" t="str">
        <f t="shared" si="244"/>
        <v>C:\Users\jaime.benazar\Quorum Business Solutions\Ecopetrol Prometeo - Documents\Planning Space Implementation\3. Analysis &amp; Design\Design\FC22\DRR Jaime\Por presentar a ECP\Cantagallo\Cristalina\[VRC_CRISTALINA_CF_SEC_20221231.xlsx]CF PRBND'!</v>
      </c>
      <c r="G1061" s="7" t="s">
        <v>37</v>
      </c>
      <c r="H1061" s="4"/>
      <c r="I1061" s="4"/>
      <c r="J1061" s="4"/>
    </row>
    <row r="1062" spans="1:10" x14ac:dyDescent="0.25">
      <c r="A1062" s="7" t="s">
        <v>101</v>
      </c>
      <c r="B1062" s="7">
        <f t="shared" si="245"/>
        <v>2057</v>
      </c>
      <c r="C1062" s="4" t="s">
        <v>11</v>
      </c>
      <c r="D1062" s="5" t="s">
        <v>128</v>
      </c>
      <c r="E1062" s="10" t="str">
        <f t="shared" si="243"/>
        <v>PRBND'!</v>
      </c>
      <c r="F1062" s="5" t="str">
        <f t="shared" si="244"/>
        <v>C:\Users\jaime.benazar\Quorum Business Solutions\Ecopetrol Prometeo - Documents\Planning Space Implementation\3. Analysis &amp; Design\Design\FC22\DRR Jaime\Por presentar a ECP\Cantagallo\Cristalina\[VRC_CRISTALINA_CF_SEC_20221231.xlsx]CF PRBND'!</v>
      </c>
      <c r="G1062" s="7" t="s">
        <v>37</v>
      </c>
      <c r="H1062" s="4"/>
      <c r="I1062" s="4"/>
      <c r="J1062" s="4"/>
    </row>
    <row r="1063" spans="1:10" x14ac:dyDescent="0.25">
      <c r="A1063" s="7" t="s">
        <v>101</v>
      </c>
      <c r="B1063" s="7">
        <f t="shared" si="245"/>
        <v>2058</v>
      </c>
      <c r="C1063" s="4" t="s">
        <v>11</v>
      </c>
      <c r="D1063" s="5" t="s">
        <v>128</v>
      </c>
      <c r="E1063" s="10" t="str">
        <f t="shared" si="243"/>
        <v>PRBND'!</v>
      </c>
      <c r="F1063" s="5" t="str">
        <f t="shared" si="244"/>
        <v>C:\Users\jaime.benazar\Quorum Business Solutions\Ecopetrol Prometeo - Documents\Planning Space Implementation\3. Analysis &amp; Design\Design\FC22\DRR Jaime\Por presentar a ECP\Cantagallo\Cristalina\[VRC_CRISTALINA_CF_SEC_20221231.xlsx]CF PRBND'!</v>
      </c>
      <c r="G1063" s="7" t="s">
        <v>37</v>
      </c>
      <c r="H1063" s="4"/>
      <c r="I1063" s="4"/>
      <c r="J1063" s="4"/>
    </row>
    <row r="1064" spans="1:10" x14ac:dyDescent="0.25">
      <c r="A1064" s="7" t="s">
        <v>101</v>
      </c>
      <c r="B1064" s="7">
        <f t="shared" si="245"/>
        <v>2059</v>
      </c>
      <c r="C1064" s="4" t="s">
        <v>11</v>
      </c>
      <c r="D1064" s="5" t="s">
        <v>128</v>
      </c>
      <c r="E1064" s="10" t="str">
        <f t="shared" si="243"/>
        <v>PRBND'!</v>
      </c>
      <c r="F1064" s="5" t="str">
        <f t="shared" si="244"/>
        <v>C:\Users\jaime.benazar\Quorum Business Solutions\Ecopetrol Prometeo - Documents\Planning Space Implementation\3. Analysis &amp; Design\Design\FC22\DRR Jaime\Por presentar a ECP\Cantagallo\Cristalina\[VRC_CRISTALINA_CF_SEC_20221231.xlsx]CF PRBND'!</v>
      </c>
      <c r="G1064" s="7" t="s">
        <v>37</v>
      </c>
      <c r="H1064" s="4"/>
      <c r="I1064" s="4"/>
      <c r="J1064" s="4"/>
    </row>
    <row r="1065" spans="1:10" x14ac:dyDescent="0.25">
      <c r="A1065" s="7" t="s">
        <v>28</v>
      </c>
      <c r="B1065" s="7"/>
      <c r="C1065" s="4" t="s">
        <v>11</v>
      </c>
      <c r="D1065" s="5"/>
      <c r="E1065" s="10"/>
      <c r="F1065" s="5" t="str">
        <f t="shared" si="234"/>
        <v xml:space="preserve"> </v>
      </c>
      <c r="G1065" s="7"/>
      <c r="H1065" s="4"/>
      <c r="I1065" s="4"/>
      <c r="J1065" s="4"/>
    </row>
    <row r="1066" spans="1:10" x14ac:dyDescent="0.25">
      <c r="A1066" s="7" t="s">
        <v>4</v>
      </c>
      <c r="B1066" s="7">
        <v>2023</v>
      </c>
      <c r="C1066" s="4" t="s">
        <v>11</v>
      </c>
      <c r="D1066" s="5" t="s">
        <v>128</v>
      </c>
      <c r="E1066" s="10" t="str">
        <f t="shared" si="216"/>
        <v>PRB'!</v>
      </c>
      <c r="F1066" s="5" t="str">
        <f t="shared" si="234"/>
        <v>C:\Users\jaime.benazar\Quorum Business Solutions\Ecopetrol Prometeo - Documents\Planning Space Implementation\3. Analysis &amp; Design\Design\FC22\DRR Jaime\Por presentar a ECP\Cantagallo\Cristalina\[VRC_CRISTALINA_CF_SEC_20221231.xlsx]CF PRB'!</v>
      </c>
      <c r="G1066" s="7" t="s">
        <v>37</v>
      </c>
      <c r="H1066" s="4">
        <f>IF(A1066&lt;&gt;A936,36,H936+1)</f>
        <v>36</v>
      </c>
      <c r="I1066" s="4" t="str">
        <f t="shared" si="217"/>
        <v>='C:\Users\jaime.benazar\Quorum Business Solutions\Ecopetrol Prometeo - Documents\Planning Space Implementation\3. Analysis &amp; Design\Design\FC22\DRR Jaime\Por presentar a ECP\Cantagallo\Cristalina\[VRC_CRISTALINA_CF_SEC_20221231.xlsx]CF PRB'!$BW$36</v>
      </c>
      <c r="J1066" s="4" t="s">
        <v>610</v>
      </c>
    </row>
    <row r="1067" spans="1:10" x14ac:dyDescent="0.25">
      <c r="A1067" s="7" t="s">
        <v>4</v>
      </c>
      <c r="B1067" s="7">
        <f>+B1066+1</f>
        <v>2024</v>
      </c>
      <c r="C1067" s="4" t="s">
        <v>11</v>
      </c>
      <c r="D1067" s="5" t="s">
        <v>128</v>
      </c>
      <c r="E1067" s="10" t="str">
        <f t="shared" si="216"/>
        <v>PRB'!</v>
      </c>
      <c r="F1067" s="5" t="str">
        <f t="shared" si="234"/>
        <v>C:\Users\jaime.benazar\Quorum Business Solutions\Ecopetrol Prometeo - Documents\Planning Space Implementation\3. Analysis &amp; Design\Design\FC22\DRR Jaime\Por presentar a ECP\Cantagallo\Cristalina\[VRC_CRISTALINA_CF_SEC_20221231.xlsx]CF PRB'!</v>
      </c>
      <c r="G1067" s="7" t="s">
        <v>37</v>
      </c>
      <c r="H1067" s="4">
        <f t="shared" si="218"/>
        <v>37</v>
      </c>
      <c r="I1067" s="4" t="str">
        <f t="shared" si="217"/>
        <v>='C:\Users\jaime.benazar\Quorum Business Solutions\Ecopetrol Prometeo - Documents\Planning Space Implementation\3. Analysis &amp; Design\Design\FC22\DRR Jaime\Por presentar a ECP\Cantagallo\Cristalina\[VRC_CRISTALINA_CF_SEC_20221231.xlsx]CF PRB'!$BW$37</v>
      </c>
      <c r="J1067" s="4" t="s">
        <v>611</v>
      </c>
    </row>
    <row r="1068" spans="1:10" x14ac:dyDescent="0.25">
      <c r="A1068" s="7" t="s">
        <v>4</v>
      </c>
      <c r="B1068" s="7">
        <f t="shared" ref="B1068:B1079" si="246">+B1067+1</f>
        <v>2025</v>
      </c>
      <c r="C1068" s="4" t="s">
        <v>11</v>
      </c>
      <c r="D1068" s="5" t="s">
        <v>128</v>
      </c>
      <c r="E1068" s="10" t="str">
        <f t="shared" si="216"/>
        <v>PRB'!</v>
      </c>
      <c r="F1068" s="5" t="str">
        <f t="shared" si="234"/>
        <v>C:\Users\jaime.benazar\Quorum Business Solutions\Ecopetrol Prometeo - Documents\Planning Space Implementation\3. Analysis &amp; Design\Design\FC22\DRR Jaime\Por presentar a ECP\Cantagallo\Cristalina\[VRC_CRISTALINA_CF_SEC_20221231.xlsx]CF PRB'!</v>
      </c>
      <c r="G1068" s="7" t="s">
        <v>37</v>
      </c>
      <c r="H1068" s="4">
        <f t="shared" si="218"/>
        <v>38</v>
      </c>
      <c r="I1068" s="4" t="str">
        <f t="shared" si="217"/>
        <v>='C:\Users\jaime.benazar\Quorum Business Solutions\Ecopetrol Prometeo - Documents\Planning Space Implementation\3. Analysis &amp; Design\Design\FC22\DRR Jaime\Por presentar a ECP\Cantagallo\Cristalina\[VRC_CRISTALINA_CF_SEC_20221231.xlsx]CF PRB'!$BW$38</v>
      </c>
      <c r="J1068" s="4" t="s">
        <v>612</v>
      </c>
    </row>
    <row r="1069" spans="1:10" x14ac:dyDescent="0.25">
      <c r="A1069" s="7" t="s">
        <v>4</v>
      </c>
      <c r="B1069" s="7">
        <f t="shared" si="246"/>
        <v>2026</v>
      </c>
      <c r="C1069" s="4" t="s">
        <v>11</v>
      </c>
      <c r="D1069" s="5" t="s">
        <v>128</v>
      </c>
      <c r="E1069" s="10" t="str">
        <f t="shared" si="216"/>
        <v>PRB'!</v>
      </c>
      <c r="F1069" s="5" t="str">
        <f t="shared" si="234"/>
        <v>C:\Users\jaime.benazar\Quorum Business Solutions\Ecopetrol Prometeo - Documents\Planning Space Implementation\3. Analysis &amp; Design\Design\FC22\DRR Jaime\Por presentar a ECP\Cantagallo\Cristalina\[VRC_CRISTALINA_CF_SEC_20221231.xlsx]CF PRB'!</v>
      </c>
      <c r="G1069" s="7" t="s">
        <v>37</v>
      </c>
      <c r="H1069" s="4">
        <f t="shared" si="218"/>
        <v>39</v>
      </c>
      <c r="I1069" s="4" t="str">
        <f t="shared" si="217"/>
        <v>='C:\Users\jaime.benazar\Quorum Business Solutions\Ecopetrol Prometeo - Documents\Planning Space Implementation\3. Analysis &amp; Design\Design\FC22\DRR Jaime\Por presentar a ECP\Cantagallo\Cristalina\[VRC_CRISTALINA_CF_SEC_20221231.xlsx]CF PRB'!$BW$39</v>
      </c>
      <c r="J1069" s="4" t="s">
        <v>613</v>
      </c>
    </row>
    <row r="1070" spans="1:10" x14ac:dyDescent="0.25">
      <c r="A1070" s="7" t="s">
        <v>4</v>
      </c>
      <c r="B1070" s="7">
        <f t="shared" si="246"/>
        <v>2027</v>
      </c>
      <c r="C1070" s="4" t="s">
        <v>11</v>
      </c>
      <c r="D1070" s="5" t="s">
        <v>128</v>
      </c>
      <c r="E1070" s="10" t="str">
        <f t="shared" si="216"/>
        <v>PRB'!</v>
      </c>
      <c r="F1070" s="5" t="str">
        <f t="shared" si="234"/>
        <v>C:\Users\jaime.benazar\Quorum Business Solutions\Ecopetrol Prometeo - Documents\Planning Space Implementation\3. Analysis &amp; Design\Design\FC22\DRR Jaime\Por presentar a ECP\Cantagallo\Cristalina\[VRC_CRISTALINA_CF_SEC_20221231.xlsx]CF PRB'!</v>
      </c>
      <c r="G1070" s="7" t="s">
        <v>37</v>
      </c>
      <c r="H1070" s="4">
        <f t="shared" si="218"/>
        <v>40</v>
      </c>
      <c r="I1070" s="4" t="str">
        <f t="shared" si="217"/>
        <v>='C:\Users\jaime.benazar\Quorum Business Solutions\Ecopetrol Prometeo - Documents\Planning Space Implementation\3. Analysis &amp; Design\Design\FC22\DRR Jaime\Por presentar a ECP\Cantagallo\Cristalina\[VRC_CRISTALINA_CF_SEC_20221231.xlsx]CF PRB'!$BW$40</v>
      </c>
      <c r="J1070" s="4" t="s">
        <v>614</v>
      </c>
    </row>
    <row r="1071" spans="1:10" x14ac:dyDescent="0.25">
      <c r="A1071" s="7" t="s">
        <v>4</v>
      </c>
      <c r="B1071" s="7">
        <f t="shared" si="246"/>
        <v>2028</v>
      </c>
      <c r="C1071" s="4" t="s">
        <v>11</v>
      </c>
      <c r="D1071" s="5" t="s">
        <v>128</v>
      </c>
      <c r="E1071" s="10" t="str">
        <f t="shared" si="216"/>
        <v>PRB'!</v>
      </c>
      <c r="F1071" s="5" t="str">
        <f t="shared" si="234"/>
        <v>C:\Users\jaime.benazar\Quorum Business Solutions\Ecopetrol Prometeo - Documents\Planning Space Implementation\3. Analysis &amp; Design\Design\FC22\DRR Jaime\Por presentar a ECP\Cantagallo\Cristalina\[VRC_CRISTALINA_CF_SEC_20221231.xlsx]CF PRB'!</v>
      </c>
      <c r="G1071" s="7" t="s">
        <v>37</v>
      </c>
      <c r="H1071" s="4">
        <f t="shared" si="218"/>
        <v>41</v>
      </c>
      <c r="I1071" s="4" t="str">
        <f t="shared" si="217"/>
        <v>='C:\Users\jaime.benazar\Quorum Business Solutions\Ecopetrol Prometeo - Documents\Planning Space Implementation\3. Analysis &amp; Design\Design\FC22\DRR Jaime\Por presentar a ECP\Cantagallo\Cristalina\[VRC_CRISTALINA_CF_SEC_20221231.xlsx]CF PRB'!$BW$41</v>
      </c>
      <c r="J1071" s="4" t="s">
        <v>615</v>
      </c>
    </row>
    <row r="1072" spans="1:10" x14ac:dyDescent="0.25">
      <c r="A1072" s="7" t="s">
        <v>4</v>
      </c>
      <c r="B1072" s="7">
        <f t="shared" si="246"/>
        <v>2029</v>
      </c>
      <c r="C1072" s="4" t="s">
        <v>11</v>
      </c>
      <c r="D1072" s="5" t="s">
        <v>128</v>
      </c>
      <c r="E1072" s="10" t="str">
        <f t="shared" si="216"/>
        <v>PRB'!</v>
      </c>
      <c r="F1072" s="5" t="str">
        <f t="shared" si="234"/>
        <v>C:\Users\jaime.benazar\Quorum Business Solutions\Ecopetrol Prometeo - Documents\Planning Space Implementation\3. Analysis &amp; Design\Design\FC22\DRR Jaime\Por presentar a ECP\Cantagallo\Cristalina\[VRC_CRISTALINA_CF_SEC_20221231.xlsx]CF PRB'!</v>
      </c>
      <c r="G1072" s="7" t="s">
        <v>37</v>
      </c>
      <c r="H1072" s="4">
        <f t="shared" si="218"/>
        <v>42</v>
      </c>
      <c r="I1072" s="4" t="str">
        <f t="shared" si="217"/>
        <v>='C:\Users\jaime.benazar\Quorum Business Solutions\Ecopetrol Prometeo - Documents\Planning Space Implementation\3. Analysis &amp; Design\Design\FC22\DRR Jaime\Por presentar a ECP\Cantagallo\Cristalina\[VRC_CRISTALINA_CF_SEC_20221231.xlsx]CF PRB'!$BW$42</v>
      </c>
      <c r="J1072" s="4" t="s">
        <v>616</v>
      </c>
    </row>
    <row r="1073" spans="1:10" x14ac:dyDescent="0.25">
      <c r="A1073" s="7" t="s">
        <v>4</v>
      </c>
      <c r="B1073" s="7">
        <f t="shared" si="246"/>
        <v>2030</v>
      </c>
      <c r="C1073" s="4" t="s">
        <v>11</v>
      </c>
      <c r="D1073" s="5" t="s">
        <v>128</v>
      </c>
      <c r="E1073" s="10" t="str">
        <f t="shared" si="216"/>
        <v>PRB'!</v>
      </c>
      <c r="F1073" s="5" t="str">
        <f t="shared" si="234"/>
        <v>C:\Users\jaime.benazar\Quorum Business Solutions\Ecopetrol Prometeo - Documents\Planning Space Implementation\3. Analysis &amp; Design\Design\FC22\DRR Jaime\Por presentar a ECP\Cantagallo\Cristalina\[VRC_CRISTALINA_CF_SEC_20221231.xlsx]CF PRB'!</v>
      </c>
      <c r="G1073" s="7" t="s">
        <v>37</v>
      </c>
      <c r="H1073" s="4">
        <f t="shared" si="218"/>
        <v>43</v>
      </c>
      <c r="I1073" s="4" t="str">
        <f t="shared" si="217"/>
        <v>='C:\Users\jaime.benazar\Quorum Business Solutions\Ecopetrol Prometeo - Documents\Planning Space Implementation\3. Analysis &amp; Design\Design\FC22\DRR Jaime\Por presentar a ECP\Cantagallo\Cristalina\[VRC_CRISTALINA_CF_SEC_20221231.xlsx]CF PRB'!$BW$43</v>
      </c>
      <c r="J1073" s="4" t="s">
        <v>617</v>
      </c>
    </row>
    <row r="1074" spans="1:10" x14ac:dyDescent="0.25">
      <c r="A1074" s="7" t="s">
        <v>4</v>
      </c>
      <c r="B1074" s="7">
        <f t="shared" si="246"/>
        <v>2031</v>
      </c>
      <c r="C1074" s="4" t="s">
        <v>11</v>
      </c>
      <c r="D1074" s="5" t="s">
        <v>128</v>
      </c>
      <c r="E1074" s="10" t="str">
        <f t="shared" si="216"/>
        <v>PRB'!</v>
      </c>
      <c r="F1074" s="5" t="str">
        <f t="shared" si="234"/>
        <v>C:\Users\jaime.benazar\Quorum Business Solutions\Ecopetrol Prometeo - Documents\Planning Space Implementation\3. Analysis &amp; Design\Design\FC22\DRR Jaime\Por presentar a ECP\Cantagallo\Cristalina\[VRC_CRISTALINA_CF_SEC_20221231.xlsx]CF PRB'!</v>
      </c>
      <c r="G1074" s="7" t="s">
        <v>37</v>
      </c>
      <c r="H1074" s="4">
        <f t="shared" si="218"/>
        <v>44</v>
      </c>
      <c r="I1074" s="4" t="str">
        <f t="shared" si="217"/>
        <v>='C:\Users\jaime.benazar\Quorum Business Solutions\Ecopetrol Prometeo - Documents\Planning Space Implementation\3. Analysis &amp; Design\Design\FC22\DRR Jaime\Por presentar a ECP\Cantagallo\Cristalina\[VRC_CRISTALINA_CF_SEC_20221231.xlsx]CF PRB'!$BW$44</v>
      </c>
      <c r="J1074" s="4" t="s">
        <v>618</v>
      </c>
    </row>
    <row r="1075" spans="1:10" x14ac:dyDescent="0.25">
      <c r="A1075" s="7" t="s">
        <v>4</v>
      </c>
      <c r="B1075" s="7">
        <f t="shared" si="246"/>
        <v>2032</v>
      </c>
      <c r="C1075" s="4" t="s">
        <v>11</v>
      </c>
      <c r="D1075" s="5" t="s">
        <v>128</v>
      </c>
      <c r="E1075" s="10" t="str">
        <f t="shared" si="216"/>
        <v>PRB'!</v>
      </c>
      <c r="F1075" s="5" t="str">
        <f t="shared" si="234"/>
        <v>C:\Users\jaime.benazar\Quorum Business Solutions\Ecopetrol Prometeo - Documents\Planning Space Implementation\3. Analysis &amp; Design\Design\FC22\DRR Jaime\Por presentar a ECP\Cantagallo\Cristalina\[VRC_CRISTALINA_CF_SEC_20221231.xlsx]CF PRB'!</v>
      </c>
      <c r="G1075" s="7" t="s">
        <v>37</v>
      </c>
      <c r="H1075" s="4">
        <f t="shared" si="218"/>
        <v>45</v>
      </c>
      <c r="I1075" s="4" t="str">
        <f t="shared" si="217"/>
        <v>='C:\Users\jaime.benazar\Quorum Business Solutions\Ecopetrol Prometeo - Documents\Planning Space Implementation\3. Analysis &amp; Design\Design\FC22\DRR Jaime\Por presentar a ECP\Cantagallo\Cristalina\[VRC_CRISTALINA_CF_SEC_20221231.xlsx]CF PRB'!$BW$45</v>
      </c>
      <c r="J1075" s="4" t="s">
        <v>619</v>
      </c>
    </row>
    <row r="1076" spans="1:10" x14ac:dyDescent="0.25">
      <c r="A1076" s="7" t="s">
        <v>4</v>
      </c>
      <c r="B1076" s="7">
        <f t="shared" si="246"/>
        <v>2033</v>
      </c>
      <c r="C1076" s="4" t="s">
        <v>11</v>
      </c>
      <c r="D1076" s="5" t="s">
        <v>128</v>
      </c>
      <c r="E1076" s="10" t="str">
        <f t="shared" si="216"/>
        <v>PRB'!</v>
      </c>
      <c r="F1076" s="5" t="str">
        <f t="shared" si="234"/>
        <v>C:\Users\jaime.benazar\Quorum Business Solutions\Ecopetrol Prometeo - Documents\Planning Space Implementation\3. Analysis &amp; Design\Design\FC22\DRR Jaime\Por presentar a ECP\Cantagallo\Cristalina\[VRC_CRISTALINA_CF_SEC_20221231.xlsx]CF PRB'!</v>
      </c>
      <c r="G1076" s="7" t="s">
        <v>37</v>
      </c>
      <c r="H1076" s="4">
        <f t="shared" si="218"/>
        <v>46</v>
      </c>
      <c r="I1076" s="4" t="str">
        <f t="shared" si="217"/>
        <v>='C:\Users\jaime.benazar\Quorum Business Solutions\Ecopetrol Prometeo - Documents\Planning Space Implementation\3. Analysis &amp; Design\Design\FC22\DRR Jaime\Por presentar a ECP\Cantagallo\Cristalina\[VRC_CRISTALINA_CF_SEC_20221231.xlsx]CF PRB'!$BW$46</v>
      </c>
      <c r="J1076" s="4" t="s">
        <v>620</v>
      </c>
    </row>
    <row r="1077" spans="1:10" x14ac:dyDescent="0.25">
      <c r="A1077" s="7" t="s">
        <v>4</v>
      </c>
      <c r="B1077" s="7">
        <f t="shared" si="246"/>
        <v>2034</v>
      </c>
      <c r="C1077" s="4" t="s">
        <v>11</v>
      </c>
      <c r="D1077" s="5" t="s">
        <v>128</v>
      </c>
      <c r="E1077" s="10" t="str">
        <f t="shared" si="216"/>
        <v>PRB'!</v>
      </c>
      <c r="F1077" s="5" t="str">
        <f t="shared" si="234"/>
        <v>C:\Users\jaime.benazar\Quorum Business Solutions\Ecopetrol Prometeo - Documents\Planning Space Implementation\3. Analysis &amp; Design\Design\FC22\DRR Jaime\Por presentar a ECP\Cantagallo\Cristalina\[VRC_CRISTALINA_CF_SEC_20221231.xlsx]CF PRB'!</v>
      </c>
      <c r="G1077" s="7" t="s">
        <v>37</v>
      </c>
      <c r="H1077" s="4">
        <f t="shared" si="218"/>
        <v>47</v>
      </c>
      <c r="I1077" s="4" t="str">
        <f t="shared" si="217"/>
        <v>='C:\Users\jaime.benazar\Quorum Business Solutions\Ecopetrol Prometeo - Documents\Planning Space Implementation\3. Analysis &amp; Design\Design\FC22\DRR Jaime\Por presentar a ECP\Cantagallo\Cristalina\[VRC_CRISTALINA_CF_SEC_20221231.xlsx]CF PRB'!$BW$47</v>
      </c>
      <c r="J1077" s="4" t="s">
        <v>621</v>
      </c>
    </row>
    <row r="1078" spans="1:10" x14ac:dyDescent="0.25">
      <c r="A1078" s="7" t="s">
        <v>4</v>
      </c>
      <c r="B1078" s="7">
        <f t="shared" si="246"/>
        <v>2035</v>
      </c>
      <c r="C1078" s="4" t="s">
        <v>11</v>
      </c>
      <c r="D1078" s="5" t="s">
        <v>128</v>
      </c>
      <c r="E1078" s="10" t="str">
        <f t="shared" si="216"/>
        <v>PRB'!</v>
      </c>
      <c r="F1078" s="5" t="str">
        <f t="shared" si="234"/>
        <v>C:\Users\jaime.benazar\Quorum Business Solutions\Ecopetrol Prometeo - Documents\Planning Space Implementation\3. Analysis &amp; Design\Design\FC22\DRR Jaime\Por presentar a ECP\Cantagallo\Cristalina\[VRC_CRISTALINA_CF_SEC_20221231.xlsx]CF PRB'!</v>
      </c>
      <c r="G1078" s="7" t="s">
        <v>37</v>
      </c>
      <c r="H1078" s="4">
        <f t="shared" si="218"/>
        <v>48</v>
      </c>
      <c r="I1078" s="4" t="str">
        <f t="shared" si="217"/>
        <v>='C:\Users\jaime.benazar\Quorum Business Solutions\Ecopetrol Prometeo - Documents\Planning Space Implementation\3. Analysis &amp; Design\Design\FC22\DRR Jaime\Por presentar a ECP\Cantagallo\Cristalina\[VRC_CRISTALINA_CF_SEC_20221231.xlsx]CF PRB'!$BW$48</v>
      </c>
      <c r="J1078" s="4" t="s">
        <v>622</v>
      </c>
    </row>
    <row r="1079" spans="1:10" x14ac:dyDescent="0.25">
      <c r="A1079" s="7" t="s">
        <v>4</v>
      </c>
      <c r="B1079" s="7">
        <f t="shared" si="246"/>
        <v>2036</v>
      </c>
      <c r="C1079" s="4" t="s">
        <v>11</v>
      </c>
      <c r="D1079" s="5" t="s">
        <v>128</v>
      </c>
      <c r="E1079" s="10" t="str">
        <f t="shared" si="216"/>
        <v>PRB'!</v>
      </c>
      <c r="F1079" s="5" t="str">
        <f t="shared" si="234"/>
        <v>C:\Users\jaime.benazar\Quorum Business Solutions\Ecopetrol Prometeo - Documents\Planning Space Implementation\3. Analysis &amp; Design\Design\FC22\DRR Jaime\Por presentar a ECP\Cantagallo\Cristalina\[VRC_CRISTALINA_CF_SEC_20221231.xlsx]CF PRB'!</v>
      </c>
      <c r="G1079" s="7" t="s">
        <v>37</v>
      </c>
      <c r="H1079" s="4">
        <f t="shared" si="218"/>
        <v>49</v>
      </c>
      <c r="I1079" s="4" t="str">
        <f t="shared" si="217"/>
        <v>='C:\Users\jaime.benazar\Quorum Business Solutions\Ecopetrol Prometeo - Documents\Planning Space Implementation\3. Analysis &amp; Design\Design\FC22\DRR Jaime\Por presentar a ECP\Cantagallo\Cristalina\[VRC_CRISTALINA_CF_SEC_20221231.xlsx]CF PRB'!$BW$49</v>
      </c>
      <c r="J1079" s="4" t="s">
        <v>623</v>
      </c>
    </row>
    <row r="1080" spans="1:10" x14ac:dyDescent="0.25">
      <c r="A1080" s="7" t="s">
        <v>4</v>
      </c>
      <c r="B1080" s="7">
        <f>+B1079+1</f>
        <v>2037</v>
      </c>
      <c r="C1080" s="4" t="s">
        <v>11</v>
      </c>
      <c r="D1080" s="5" t="s">
        <v>128</v>
      </c>
      <c r="E1080" s="10" t="str">
        <f t="shared" si="216"/>
        <v>PRB'!</v>
      </c>
      <c r="F1080" s="5" t="str">
        <f t="shared" si="234"/>
        <v>C:\Users\jaime.benazar\Quorum Business Solutions\Ecopetrol Prometeo - Documents\Planning Space Implementation\3. Analysis &amp; Design\Design\FC22\DRR Jaime\Por presentar a ECP\Cantagallo\Cristalina\[VRC_CRISTALINA_CF_SEC_20221231.xlsx]CF PRB'!</v>
      </c>
      <c r="G1080" s="7" t="s">
        <v>37</v>
      </c>
      <c r="H1080" s="4">
        <f t="shared" si="218"/>
        <v>50</v>
      </c>
      <c r="I1080" s="4" t="str">
        <f t="shared" si="217"/>
        <v>='C:\Users\jaime.benazar\Quorum Business Solutions\Ecopetrol Prometeo - Documents\Planning Space Implementation\3. Analysis &amp; Design\Design\FC22\DRR Jaime\Por presentar a ECP\Cantagallo\Cristalina\[VRC_CRISTALINA_CF_SEC_20221231.xlsx]CF PRB'!$BW$50</v>
      </c>
      <c r="J1080" s="4" t="s">
        <v>624</v>
      </c>
    </row>
    <row r="1081" spans="1:10" x14ac:dyDescent="0.25">
      <c r="A1081" s="7" t="s">
        <v>4</v>
      </c>
      <c r="B1081" s="7">
        <f t="shared" ref="B1081:B1083" si="247">+B1080+1</f>
        <v>2038</v>
      </c>
      <c r="C1081" s="4" t="s">
        <v>11</v>
      </c>
      <c r="D1081" s="5" t="s">
        <v>128</v>
      </c>
      <c r="E1081" s="10" t="str">
        <f t="shared" si="216"/>
        <v>PRB'!</v>
      </c>
      <c r="F1081" s="5" t="str">
        <f t="shared" si="234"/>
        <v>C:\Users\jaime.benazar\Quorum Business Solutions\Ecopetrol Prometeo - Documents\Planning Space Implementation\3. Analysis &amp; Design\Design\FC22\DRR Jaime\Por presentar a ECP\Cantagallo\Cristalina\[VRC_CRISTALINA_CF_SEC_20221231.xlsx]CF PRB'!</v>
      </c>
      <c r="G1081" s="7" t="s">
        <v>37</v>
      </c>
      <c r="H1081" s="4">
        <f t="shared" si="218"/>
        <v>51</v>
      </c>
      <c r="I1081" s="4" t="str">
        <f t="shared" si="217"/>
        <v>='C:\Users\jaime.benazar\Quorum Business Solutions\Ecopetrol Prometeo - Documents\Planning Space Implementation\3. Analysis &amp; Design\Design\FC22\DRR Jaime\Por presentar a ECP\Cantagallo\Cristalina\[VRC_CRISTALINA_CF_SEC_20221231.xlsx]CF PRB'!$BW$51</v>
      </c>
      <c r="J1081" s="4" t="s">
        <v>625</v>
      </c>
    </row>
    <row r="1082" spans="1:10" x14ac:dyDescent="0.25">
      <c r="A1082" s="7" t="s">
        <v>4</v>
      </c>
      <c r="B1082" s="7">
        <f t="shared" si="247"/>
        <v>2039</v>
      </c>
      <c r="C1082" s="4" t="s">
        <v>11</v>
      </c>
      <c r="D1082" s="5" t="s">
        <v>128</v>
      </c>
      <c r="E1082" s="10" t="str">
        <f t="shared" si="216"/>
        <v>PRB'!</v>
      </c>
      <c r="F1082" s="5" t="str">
        <f t="shared" si="234"/>
        <v>C:\Users\jaime.benazar\Quorum Business Solutions\Ecopetrol Prometeo - Documents\Planning Space Implementation\3. Analysis &amp; Design\Design\FC22\DRR Jaime\Por presentar a ECP\Cantagallo\Cristalina\[VRC_CRISTALINA_CF_SEC_20221231.xlsx]CF PRB'!</v>
      </c>
      <c r="G1082" s="7" t="s">
        <v>37</v>
      </c>
      <c r="H1082" s="4">
        <f t="shared" si="218"/>
        <v>52</v>
      </c>
      <c r="I1082" s="4" t="str">
        <f t="shared" si="217"/>
        <v>='C:\Users\jaime.benazar\Quorum Business Solutions\Ecopetrol Prometeo - Documents\Planning Space Implementation\3. Analysis &amp; Design\Design\FC22\DRR Jaime\Por presentar a ECP\Cantagallo\Cristalina\[VRC_CRISTALINA_CF_SEC_20221231.xlsx]CF PRB'!$BW$52</v>
      </c>
      <c r="J1082" s="4" t="s">
        <v>626</v>
      </c>
    </row>
    <row r="1083" spans="1:10" x14ac:dyDescent="0.25">
      <c r="A1083" s="7" t="s">
        <v>4</v>
      </c>
      <c r="B1083" s="7">
        <f t="shared" si="247"/>
        <v>2040</v>
      </c>
      <c r="C1083" s="4" t="s">
        <v>11</v>
      </c>
      <c r="D1083" s="5" t="s">
        <v>128</v>
      </c>
      <c r="E1083" s="10" t="str">
        <f t="shared" si="216"/>
        <v>PRB'!</v>
      </c>
      <c r="F1083" s="5" t="str">
        <f t="shared" si="234"/>
        <v>C:\Users\jaime.benazar\Quorum Business Solutions\Ecopetrol Prometeo - Documents\Planning Space Implementation\3. Analysis &amp; Design\Design\FC22\DRR Jaime\Por presentar a ECP\Cantagallo\Cristalina\[VRC_CRISTALINA_CF_SEC_20221231.xlsx]CF PRB'!</v>
      </c>
      <c r="G1083" s="7" t="s">
        <v>37</v>
      </c>
      <c r="H1083" s="4">
        <f t="shared" si="218"/>
        <v>53</v>
      </c>
      <c r="I1083" s="4" t="str">
        <f t="shared" si="217"/>
        <v>='C:\Users\jaime.benazar\Quorum Business Solutions\Ecopetrol Prometeo - Documents\Planning Space Implementation\3. Analysis &amp; Design\Design\FC22\DRR Jaime\Por presentar a ECP\Cantagallo\Cristalina\[VRC_CRISTALINA_CF_SEC_20221231.xlsx]CF PRB'!$BW$53</v>
      </c>
      <c r="J1083" s="4" t="s">
        <v>627</v>
      </c>
    </row>
    <row r="1084" spans="1:10" x14ac:dyDescent="0.25">
      <c r="A1084" s="7" t="s">
        <v>4</v>
      </c>
      <c r="B1084" s="7">
        <f>+B1083+1</f>
        <v>2041</v>
      </c>
      <c r="C1084" s="4" t="s">
        <v>11</v>
      </c>
      <c r="D1084" s="5" t="s">
        <v>128</v>
      </c>
      <c r="E1084" s="10" t="str">
        <f t="shared" si="216"/>
        <v>PRB'!</v>
      </c>
      <c r="F1084" s="5" t="str">
        <f t="shared" si="234"/>
        <v>C:\Users\jaime.benazar\Quorum Business Solutions\Ecopetrol Prometeo - Documents\Planning Space Implementation\3. Analysis &amp; Design\Design\FC22\DRR Jaime\Por presentar a ECP\Cantagallo\Cristalina\[VRC_CRISTALINA_CF_SEC_20221231.xlsx]CF PRB'!</v>
      </c>
      <c r="G1084" s="7" t="s">
        <v>37</v>
      </c>
      <c r="H1084" s="4">
        <f t="shared" si="218"/>
        <v>54</v>
      </c>
      <c r="I1084" s="4" t="str">
        <f t="shared" si="217"/>
        <v>='C:\Users\jaime.benazar\Quorum Business Solutions\Ecopetrol Prometeo - Documents\Planning Space Implementation\3. Analysis &amp; Design\Design\FC22\DRR Jaime\Por presentar a ECP\Cantagallo\Cristalina\[VRC_CRISTALINA_CF_SEC_20221231.xlsx]CF PRB'!$BW$54</v>
      </c>
      <c r="J1084" s="4" t="s">
        <v>628</v>
      </c>
    </row>
    <row r="1085" spans="1:10" x14ac:dyDescent="0.25">
      <c r="A1085" s="7" t="s">
        <v>4</v>
      </c>
      <c r="B1085" s="7">
        <f t="shared" ref="B1085:B1086" si="248">+B1084+1</f>
        <v>2042</v>
      </c>
      <c r="C1085" s="4" t="s">
        <v>11</v>
      </c>
      <c r="D1085" s="5" t="s">
        <v>128</v>
      </c>
      <c r="E1085" s="10" t="str">
        <f t="shared" si="216"/>
        <v>PRB'!</v>
      </c>
      <c r="F1085" s="5" t="str">
        <f t="shared" si="234"/>
        <v>C:\Users\jaime.benazar\Quorum Business Solutions\Ecopetrol Prometeo - Documents\Planning Space Implementation\3. Analysis &amp; Design\Design\FC22\DRR Jaime\Por presentar a ECP\Cantagallo\Cristalina\[VRC_CRISTALINA_CF_SEC_20221231.xlsx]CF PRB'!</v>
      </c>
      <c r="G1085" s="7" t="s">
        <v>37</v>
      </c>
      <c r="H1085" s="4">
        <f t="shared" si="218"/>
        <v>55</v>
      </c>
      <c r="I1085" s="4" t="str">
        <f t="shared" si="217"/>
        <v>='C:\Users\jaime.benazar\Quorum Business Solutions\Ecopetrol Prometeo - Documents\Planning Space Implementation\3. Analysis &amp; Design\Design\FC22\DRR Jaime\Por presentar a ECP\Cantagallo\Cristalina\[VRC_CRISTALINA_CF_SEC_20221231.xlsx]CF PRB'!$BW$55</v>
      </c>
      <c r="J1085" s="4" t="s">
        <v>629</v>
      </c>
    </row>
    <row r="1086" spans="1:10" x14ac:dyDescent="0.25">
      <c r="A1086" s="7" t="s">
        <v>4</v>
      </c>
      <c r="B1086" s="7">
        <f t="shared" si="248"/>
        <v>2043</v>
      </c>
      <c r="C1086" s="4" t="s">
        <v>11</v>
      </c>
      <c r="D1086" s="5" t="s">
        <v>128</v>
      </c>
      <c r="E1086" s="10" t="str">
        <f t="shared" si="216"/>
        <v>PRB'!</v>
      </c>
      <c r="F1086" s="5" t="str">
        <f t="shared" si="234"/>
        <v>C:\Users\jaime.benazar\Quorum Business Solutions\Ecopetrol Prometeo - Documents\Planning Space Implementation\3. Analysis &amp; Design\Design\FC22\DRR Jaime\Por presentar a ECP\Cantagallo\Cristalina\[VRC_CRISTALINA_CF_SEC_20221231.xlsx]CF PRB'!</v>
      </c>
      <c r="G1086" s="7" t="s">
        <v>37</v>
      </c>
      <c r="H1086" s="4">
        <f t="shared" si="218"/>
        <v>56</v>
      </c>
      <c r="I1086" s="4" t="str">
        <f t="shared" si="217"/>
        <v>='C:\Users\jaime.benazar\Quorum Business Solutions\Ecopetrol Prometeo - Documents\Planning Space Implementation\3. Analysis &amp; Design\Design\FC22\DRR Jaime\Por presentar a ECP\Cantagallo\Cristalina\[VRC_CRISTALINA_CF_SEC_20221231.xlsx]CF PRB'!$BW$56</v>
      </c>
      <c r="J1086" s="4" t="s">
        <v>630</v>
      </c>
    </row>
    <row r="1087" spans="1:10" x14ac:dyDescent="0.25">
      <c r="A1087" s="7" t="s">
        <v>4</v>
      </c>
      <c r="B1087" s="7">
        <f>+B1086+1</f>
        <v>2044</v>
      </c>
      <c r="C1087" s="4" t="s">
        <v>11</v>
      </c>
      <c r="D1087" s="5" t="s">
        <v>128</v>
      </c>
      <c r="E1087" s="10" t="str">
        <f t="shared" ref="E1087:E1102" si="249">_xlfn.CONCAT(A1087,"'!")</f>
        <v>PRB'!</v>
      </c>
      <c r="F1087" s="5" t="str">
        <f t="shared" ref="F1087:F1102" si="250">_xlfn.CONCAT(D1087," ",E1087)</f>
        <v>C:\Users\jaime.benazar\Quorum Business Solutions\Ecopetrol Prometeo - Documents\Planning Space Implementation\3. Analysis &amp; Design\Design\FC22\DRR Jaime\Por presentar a ECP\Cantagallo\Cristalina\[VRC_CRISTALINA_CF_SEC_20221231.xlsx]CF PRB'!</v>
      </c>
      <c r="G1087" s="7" t="s">
        <v>37</v>
      </c>
      <c r="H1087" s="4">
        <f t="shared" ref="H1087:H1102" si="251">IF(A1087&lt;&gt;A1086,36,H1086+1)</f>
        <v>57</v>
      </c>
      <c r="I1087" s="4" t="str">
        <f t="shared" ref="I1087:I1102" si="252">_xlfn.CONCAT("='",F1087:H1087)</f>
        <v>='C:\Users\jaime.benazar\Quorum Business Solutions\Ecopetrol Prometeo - Documents\Planning Space Implementation\3. Analysis &amp; Design\Design\FC22\DRR Jaime\Por presentar a ECP\Cantagallo\Cristalina\[VRC_CRISTALINA_CF_SEC_20221231.xlsx]CF PRB'!$BW$57</v>
      </c>
      <c r="J1087" s="4" t="s">
        <v>631</v>
      </c>
    </row>
    <row r="1088" spans="1:10" x14ac:dyDescent="0.25">
      <c r="A1088" s="7" t="s">
        <v>4</v>
      </c>
      <c r="B1088" s="7">
        <f t="shared" ref="B1088:B1102" si="253">+B1087+1</f>
        <v>2045</v>
      </c>
      <c r="C1088" s="4" t="s">
        <v>11</v>
      </c>
      <c r="D1088" s="5" t="s">
        <v>128</v>
      </c>
      <c r="E1088" s="10" t="str">
        <f t="shared" si="249"/>
        <v>PRB'!</v>
      </c>
      <c r="F1088" s="5" t="str">
        <f t="shared" si="250"/>
        <v>C:\Users\jaime.benazar\Quorum Business Solutions\Ecopetrol Prometeo - Documents\Planning Space Implementation\3. Analysis &amp; Design\Design\FC22\DRR Jaime\Por presentar a ECP\Cantagallo\Cristalina\[VRC_CRISTALINA_CF_SEC_20221231.xlsx]CF PRB'!</v>
      </c>
      <c r="G1088" s="7" t="s">
        <v>37</v>
      </c>
      <c r="H1088" s="4">
        <f t="shared" si="251"/>
        <v>58</v>
      </c>
      <c r="I1088" s="4" t="str">
        <f t="shared" si="252"/>
        <v>='C:\Users\jaime.benazar\Quorum Business Solutions\Ecopetrol Prometeo - Documents\Planning Space Implementation\3. Analysis &amp; Design\Design\FC22\DRR Jaime\Por presentar a ECP\Cantagallo\Cristalina\[VRC_CRISTALINA_CF_SEC_20221231.xlsx]CF PRB'!$BW$58</v>
      </c>
      <c r="J1088" s="4" t="s">
        <v>632</v>
      </c>
    </row>
    <row r="1089" spans="1:10" x14ac:dyDescent="0.25">
      <c r="A1089" s="7" t="s">
        <v>4</v>
      </c>
      <c r="B1089" s="7">
        <f t="shared" si="253"/>
        <v>2046</v>
      </c>
      <c r="C1089" s="4" t="s">
        <v>11</v>
      </c>
      <c r="D1089" s="5" t="s">
        <v>128</v>
      </c>
      <c r="E1089" s="10" t="str">
        <f t="shared" si="249"/>
        <v>PRB'!</v>
      </c>
      <c r="F1089" s="5" t="str">
        <f t="shared" si="250"/>
        <v>C:\Users\jaime.benazar\Quorum Business Solutions\Ecopetrol Prometeo - Documents\Planning Space Implementation\3. Analysis &amp; Design\Design\FC22\DRR Jaime\Por presentar a ECP\Cantagallo\Cristalina\[VRC_CRISTALINA_CF_SEC_20221231.xlsx]CF PRB'!</v>
      </c>
      <c r="G1089" s="7" t="s">
        <v>37</v>
      </c>
      <c r="H1089" s="4">
        <f t="shared" si="251"/>
        <v>59</v>
      </c>
      <c r="I1089" s="4" t="str">
        <f t="shared" si="252"/>
        <v>='C:\Users\jaime.benazar\Quorum Business Solutions\Ecopetrol Prometeo - Documents\Planning Space Implementation\3. Analysis &amp; Design\Design\FC22\DRR Jaime\Por presentar a ECP\Cantagallo\Cristalina\[VRC_CRISTALINA_CF_SEC_20221231.xlsx]CF PRB'!$BW$59</v>
      </c>
      <c r="J1089" s="4" t="s">
        <v>633</v>
      </c>
    </row>
    <row r="1090" spans="1:10" x14ac:dyDescent="0.25">
      <c r="A1090" s="7" t="s">
        <v>4</v>
      </c>
      <c r="B1090" s="7">
        <f t="shared" si="253"/>
        <v>2047</v>
      </c>
      <c r="C1090" s="4" t="s">
        <v>11</v>
      </c>
      <c r="D1090" s="5" t="s">
        <v>128</v>
      </c>
      <c r="E1090" s="10" t="str">
        <f t="shared" si="249"/>
        <v>PRB'!</v>
      </c>
      <c r="F1090" s="5" t="str">
        <f t="shared" si="250"/>
        <v>C:\Users\jaime.benazar\Quorum Business Solutions\Ecopetrol Prometeo - Documents\Planning Space Implementation\3. Analysis &amp; Design\Design\FC22\DRR Jaime\Por presentar a ECP\Cantagallo\Cristalina\[VRC_CRISTALINA_CF_SEC_20221231.xlsx]CF PRB'!</v>
      </c>
      <c r="G1090" s="7" t="s">
        <v>37</v>
      </c>
      <c r="H1090" s="4">
        <f t="shared" si="251"/>
        <v>60</v>
      </c>
      <c r="I1090" s="4" t="str">
        <f t="shared" si="252"/>
        <v>='C:\Users\jaime.benazar\Quorum Business Solutions\Ecopetrol Prometeo - Documents\Planning Space Implementation\3. Analysis &amp; Design\Design\FC22\DRR Jaime\Por presentar a ECP\Cantagallo\Cristalina\[VRC_CRISTALINA_CF_SEC_20221231.xlsx]CF PRB'!$BW$60</v>
      </c>
      <c r="J1090" s="4" t="s">
        <v>634</v>
      </c>
    </row>
    <row r="1091" spans="1:10" x14ac:dyDescent="0.25">
      <c r="A1091" s="7" t="s">
        <v>4</v>
      </c>
      <c r="B1091" s="7">
        <f t="shared" si="253"/>
        <v>2048</v>
      </c>
      <c r="C1091" s="4" t="s">
        <v>11</v>
      </c>
      <c r="D1091" s="5" t="s">
        <v>128</v>
      </c>
      <c r="E1091" s="10" t="str">
        <f t="shared" si="249"/>
        <v>PRB'!</v>
      </c>
      <c r="F1091" s="5" t="str">
        <f t="shared" si="250"/>
        <v>C:\Users\jaime.benazar\Quorum Business Solutions\Ecopetrol Prometeo - Documents\Planning Space Implementation\3. Analysis &amp; Design\Design\FC22\DRR Jaime\Por presentar a ECP\Cantagallo\Cristalina\[VRC_CRISTALINA_CF_SEC_20221231.xlsx]CF PRB'!</v>
      </c>
      <c r="G1091" s="7" t="s">
        <v>37</v>
      </c>
      <c r="H1091" s="4">
        <f t="shared" si="251"/>
        <v>61</v>
      </c>
      <c r="I1091" s="4" t="str">
        <f t="shared" si="252"/>
        <v>='C:\Users\jaime.benazar\Quorum Business Solutions\Ecopetrol Prometeo - Documents\Planning Space Implementation\3. Analysis &amp; Design\Design\FC22\DRR Jaime\Por presentar a ECP\Cantagallo\Cristalina\[VRC_CRISTALINA_CF_SEC_20221231.xlsx]CF PRB'!$BW$61</v>
      </c>
      <c r="J1091" s="4" t="s">
        <v>635</v>
      </c>
    </row>
    <row r="1092" spans="1:10" x14ac:dyDescent="0.25">
      <c r="A1092" s="7" t="s">
        <v>4</v>
      </c>
      <c r="B1092" s="7">
        <f t="shared" si="253"/>
        <v>2049</v>
      </c>
      <c r="C1092" s="4" t="s">
        <v>11</v>
      </c>
      <c r="D1092" s="5" t="s">
        <v>128</v>
      </c>
      <c r="E1092" s="10" t="str">
        <f t="shared" si="249"/>
        <v>PRB'!</v>
      </c>
      <c r="F1092" s="5" t="str">
        <f t="shared" si="250"/>
        <v>C:\Users\jaime.benazar\Quorum Business Solutions\Ecopetrol Prometeo - Documents\Planning Space Implementation\3. Analysis &amp; Design\Design\FC22\DRR Jaime\Por presentar a ECP\Cantagallo\Cristalina\[VRC_CRISTALINA_CF_SEC_20221231.xlsx]CF PRB'!</v>
      </c>
      <c r="G1092" s="7" t="s">
        <v>37</v>
      </c>
      <c r="H1092" s="4">
        <f t="shared" si="251"/>
        <v>62</v>
      </c>
      <c r="I1092" s="4" t="str">
        <f t="shared" si="252"/>
        <v>='C:\Users\jaime.benazar\Quorum Business Solutions\Ecopetrol Prometeo - Documents\Planning Space Implementation\3. Analysis &amp; Design\Design\FC22\DRR Jaime\Por presentar a ECP\Cantagallo\Cristalina\[VRC_CRISTALINA_CF_SEC_20221231.xlsx]CF PRB'!$BW$62</v>
      </c>
      <c r="J1092" s="4" t="s">
        <v>636</v>
      </c>
    </row>
    <row r="1093" spans="1:10" x14ac:dyDescent="0.25">
      <c r="A1093" s="7" t="s">
        <v>4</v>
      </c>
      <c r="B1093" s="7">
        <f t="shared" si="253"/>
        <v>2050</v>
      </c>
      <c r="C1093" s="4" t="s">
        <v>11</v>
      </c>
      <c r="D1093" s="5" t="s">
        <v>128</v>
      </c>
      <c r="E1093" s="10" t="str">
        <f t="shared" si="249"/>
        <v>PRB'!</v>
      </c>
      <c r="F1093" s="5" t="str">
        <f t="shared" si="250"/>
        <v>C:\Users\jaime.benazar\Quorum Business Solutions\Ecopetrol Prometeo - Documents\Planning Space Implementation\3. Analysis &amp; Design\Design\FC22\DRR Jaime\Por presentar a ECP\Cantagallo\Cristalina\[VRC_CRISTALINA_CF_SEC_20221231.xlsx]CF PRB'!</v>
      </c>
      <c r="G1093" s="7" t="s">
        <v>37</v>
      </c>
      <c r="H1093" s="4">
        <f t="shared" si="251"/>
        <v>63</v>
      </c>
      <c r="I1093" s="4" t="str">
        <f t="shared" si="252"/>
        <v>='C:\Users\jaime.benazar\Quorum Business Solutions\Ecopetrol Prometeo - Documents\Planning Space Implementation\3. Analysis &amp; Design\Design\FC22\DRR Jaime\Por presentar a ECP\Cantagallo\Cristalina\[VRC_CRISTALINA_CF_SEC_20221231.xlsx]CF PRB'!$BW$63</v>
      </c>
      <c r="J1093" s="4" t="s">
        <v>637</v>
      </c>
    </row>
    <row r="1094" spans="1:10" x14ac:dyDescent="0.25">
      <c r="A1094" s="7" t="s">
        <v>4</v>
      </c>
      <c r="B1094" s="7">
        <f t="shared" si="253"/>
        <v>2051</v>
      </c>
      <c r="C1094" s="4" t="s">
        <v>11</v>
      </c>
      <c r="D1094" s="5" t="s">
        <v>128</v>
      </c>
      <c r="E1094" s="10" t="str">
        <f t="shared" si="249"/>
        <v>PRB'!</v>
      </c>
      <c r="F1094" s="5" t="str">
        <f t="shared" si="250"/>
        <v>C:\Users\jaime.benazar\Quorum Business Solutions\Ecopetrol Prometeo - Documents\Planning Space Implementation\3. Analysis &amp; Design\Design\FC22\DRR Jaime\Por presentar a ECP\Cantagallo\Cristalina\[VRC_CRISTALINA_CF_SEC_20221231.xlsx]CF PRB'!</v>
      </c>
      <c r="G1094" s="7" t="s">
        <v>37</v>
      </c>
      <c r="H1094" s="4">
        <f t="shared" si="251"/>
        <v>64</v>
      </c>
      <c r="I1094" s="4" t="str">
        <f t="shared" si="252"/>
        <v>='C:\Users\jaime.benazar\Quorum Business Solutions\Ecopetrol Prometeo - Documents\Planning Space Implementation\3. Analysis &amp; Design\Design\FC22\DRR Jaime\Por presentar a ECP\Cantagallo\Cristalina\[VRC_CRISTALINA_CF_SEC_20221231.xlsx]CF PRB'!$BW$64</v>
      </c>
      <c r="J1094" s="4" t="s">
        <v>638</v>
      </c>
    </row>
    <row r="1095" spans="1:10" x14ac:dyDescent="0.25">
      <c r="A1095" s="7" t="s">
        <v>4</v>
      </c>
      <c r="B1095" s="7">
        <f t="shared" si="253"/>
        <v>2052</v>
      </c>
      <c r="C1095" s="4" t="s">
        <v>11</v>
      </c>
      <c r="D1095" s="5" t="s">
        <v>128</v>
      </c>
      <c r="E1095" s="10" t="str">
        <f t="shared" si="249"/>
        <v>PRB'!</v>
      </c>
      <c r="F1095" s="5" t="str">
        <f t="shared" si="250"/>
        <v>C:\Users\jaime.benazar\Quorum Business Solutions\Ecopetrol Prometeo - Documents\Planning Space Implementation\3. Analysis &amp; Design\Design\FC22\DRR Jaime\Por presentar a ECP\Cantagallo\Cristalina\[VRC_CRISTALINA_CF_SEC_20221231.xlsx]CF PRB'!</v>
      </c>
      <c r="G1095" s="7" t="s">
        <v>37</v>
      </c>
      <c r="H1095" s="4">
        <f t="shared" si="251"/>
        <v>65</v>
      </c>
      <c r="I1095" s="4" t="str">
        <f t="shared" si="252"/>
        <v>='C:\Users\jaime.benazar\Quorum Business Solutions\Ecopetrol Prometeo - Documents\Planning Space Implementation\3. Analysis &amp; Design\Design\FC22\DRR Jaime\Por presentar a ECP\Cantagallo\Cristalina\[VRC_CRISTALINA_CF_SEC_20221231.xlsx]CF PRB'!$BW$65</v>
      </c>
      <c r="J1095" s="4" t="s">
        <v>639</v>
      </c>
    </row>
    <row r="1096" spans="1:10" x14ac:dyDescent="0.25">
      <c r="A1096" s="7" t="s">
        <v>4</v>
      </c>
      <c r="B1096" s="7">
        <f t="shared" si="253"/>
        <v>2053</v>
      </c>
      <c r="C1096" s="4" t="s">
        <v>11</v>
      </c>
      <c r="D1096" s="5" t="s">
        <v>128</v>
      </c>
      <c r="E1096" s="10" t="str">
        <f t="shared" si="249"/>
        <v>PRB'!</v>
      </c>
      <c r="F1096" s="5" t="str">
        <f t="shared" si="250"/>
        <v>C:\Users\jaime.benazar\Quorum Business Solutions\Ecopetrol Prometeo - Documents\Planning Space Implementation\3. Analysis &amp; Design\Design\FC22\DRR Jaime\Por presentar a ECP\Cantagallo\Cristalina\[VRC_CRISTALINA_CF_SEC_20221231.xlsx]CF PRB'!</v>
      </c>
      <c r="G1096" s="7" t="s">
        <v>37</v>
      </c>
      <c r="H1096" s="4">
        <f t="shared" si="251"/>
        <v>66</v>
      </c>
      <c r="I1096" s="4" t="str">
        <f t="shared" si="252"/>
        <v>='C:\Users\jaime.benazar\Quorum Business Solutions\Ecopetrol Prometeo - Documents\Planning Space Implementation\3. Analysis &amp; Design\Design\FC22\DRR Jaime\Por presentar a ECP\Cantagallo\Cristalina\[VRC_CRISTALINA_CF_SEC_20221231.xlsx]CF PRB'!$BW$66</v>
      </c>
      <c r="J1096" s="4" t="s">
        <v>640</v>
      </c>
    </row>
    <row r="1097" spans="1:10" x14ac:dyDescent="0.25">
      <c r="A1097" s="7" t="s">
        <v>4</v>
      </c>
      <c r="B1097" s="7">
        <f t="shared" si="253"/>
        <v>2054</v>
      </c>
      <c r="C1097" s="4" t="s">
        <v>11</v>
      </c>
      <c r="D1097" s="5" t="s">
        <v>128</v>
      </c>
      <c r="E1097" s="10" t="str">
        <f t="shared" si="249"/>
        <v>PRB'!</v>
      </c>
      <c r="F1097" s="5" t="str">
        <f t="shared" si="250"/>
        <v>C:\Users\jaime.benazar\Quorum Business Solutions\Ecopetrol Prometeo - Documents\Planning Space Implementation\3. Analysis &amp; Design\Design\FC22\DRR Jaime\Por presentar a ECP\Cantagallo\Cristalina\[VRC_CRISTALINA_CF_SEC_20221231.xlsx]CF PRB'!</v>
      </c>
      <c r="G1097" s="7" t="s">
        <v>37</v>
      </c>
      <c r="H1097" s="4">
        <f t="shared" si="251"/>
        <v>67</v>
      </c>
      <c r="I1097" s="4" t="str">
        <f t="shared" si="252"/>
        <v>='C:\Users\jaime.benazar\Quorum Business Solutions\Ecopetrol Prometeo - Documents\Planning Space Implementation\3. Analysis &amp; Design\Design\FC22\DRR Jaime\Por presentar a ECP\Cantagallo\Cristalina\[VRC_CRISTALINA_CF_SEC_20221231.xlsx]CF PRB'!$BW$67</v>
      </c>
      <c r="J1097" s="4" t="s">
        <v>641</v>
      </c>
    </row>
    <row r="1098" spans="1:10" x14ac:dyDescent="0.25">
      <c r="A1098" s="7" t="s">
        <v>4</v>
      </c>
      <c r="B1098" s="7">
        <f t="shared" si="253"/>
        <v>2055</v>
      </c>
      <c r="C1098" s="4" t="s">
        <v>11</v>
      </c>
      <c r="D1098" s="5" t="s">
        <v>128</v>
      </c>
      <c r="E1098" s="10" t="str">
        <f t="shared" si="249"/>
        <v>PRB'!</v>
      </c>
      <c r="F1098" s="5" t="str">
        <f t="shared" si="250"/>
        <v>C:\Users\jaime.benazar\Quorum Business Solutions\Ecopetrol Prometeo - Documents\Planning Space Implementation\3. Analysis &amp; Design\Design\FC22\DRR Jaime\Por presentar a ECP\Cantagallo\Cristalina\[VRC_CRISTALINA_CF_SEC_20221231.xlsx]CF PRB'!</v>
      </c>
      <c r="G1098" s="7" t="s">
        <v>37</v>
      </c>
      <c r="H1098" s="4">
        <f t="shared" si="251"/>
        <v>68</v>
      </c>
      <c r="I1098" s="4" t="str">
        <f t="shared" si="252"/>
        <v>='C:\Users\jaime.benazar\Quorum Business Solutions\Ecopetrol Prometeo - Documents\Planning Space Implementation\3. Analysis &amp; Design\Design\FC22\DRR Jaime\Por presentar a ECP\Cantagallo\Cristalina\[VRC_CRISTALINA_CF_SEC_20221231.xlsx]CF PRB'!$BW$68</v>
      </c>
      <c r="J1098" s="4" t="s">
        <v>642</v>
      </c>
    </row>
    <row r="1099" spans="1:10" x14ac:dyDescent="0.25">
      <c r="A1099" s="7" t="s">
        <v>4</v>
      </c>
      <c r="B1099" s="7">
        <f t="shared" si="253"/>
        <v>2056</v>
      </c>
      <c r="C1099" s="4" t="s">
        <v>11</v>
      </c>
      <c r="D1099" s="5" t="s">
        <v>128</v>
      </c>
      <c r="E1099" s="10" t="str">
        <f t="shared" si="249"/>
        <v>PRB'!</v>
      </c>
      <c r="F1099" s="5" t="str">
        <f t="shared" si="250"/>
        <v>C:\Users\jaime.benazar\Quorum Business Solutions\Ecopetrol Prometeo - Documents\Planning Space Implementation\3. Analysis &amp; Design\Design\FC22\DRR Jaime\Por presentar a ECP\Cantagallo\Cristalina\[VRC_CRISTALINA_CF_SEC_20221231.xlsx]CF PRB'!</v>
      </c>
      <c r="G1099" s="7" t="s">
        <v>37</v>
      </c>
      <c r="H1099" s="4">
        <f t="shared" si="251"/>
        <v>69</v>
      </c>
      <c r="I1099" s="4" t="str">
        <f t="shared" si="252"/>
        <v>='C:\Users\jaime.benazar\Quorum Business Solutions\Ecopetrol Prometeo - Documents\Planning Space Implementation\3. Analysis &amp; Design\Design\FC22\DRR Jaime\Por presentar a ECP\Cantagallo\Cristalina\[VRC_CRISTALINA_CF_SEC_20221231.xlsx]CF PRB'!$BW$69</v>
      </c>
      <c r="J1099" s="4" t="s">
        <v>643</v>
      </c>
    </row>
    <row r="1100" spans="1:10" x14ac:dyDescent="0.25">
      <c r="A1100" s="7" t="s">
        <v>4</v>
      </c>
      <c r="B1100" s="7">
        <f t="shared" si="253"/>
        <v>2057</v>
      </c>
      <c r="C1100" s="4" t="s">
        <v>11</v>
      </c>
      <c r="D1100" s="5" t="s">
        <v>128</v>
      </c>
      <c r="E1100" s="10" t="str">
        <f t="shared" si="249"/>
        <v>PRB'!</v>
      </c>
      <c r="F1100" s="5" t="str">
        <f t="shared" si="250"/>
        <v>C:\Users\jaime.benazar\Quorum Business Solutions\Ecopetrol Prometeo - Documents\Planning Space Implementation\3. Analysis &amp; Design\Design\FC22\DRR Jaime\Por presentar a ECP\Cantagallo\Cristalina\[VRC_CRISTALINA_CF_SEC_20221231.xlsx]CF PRB'!</v>
      </c>
      <c r="G1100" s="7" t="s">
        <v>37</v>
      </c>
      <c r="H1100" s="4">
        <f t="shared" si="251"/>
        <v>70</v>
      </c>
      <c r="I1100" s="4" t="str">
        <f t="shared" si="252"/>
        <v>='C:\Users\jaime.benazar\Quorum Business Solutions\Ecopetrol Prometeo - Documents\Planning Space Implementation\3. Analysis &amp; Design\Design\FC22\DRR Jaime\Por presentar a ECP\Cantagallo\Cristalina\[VRC_CRISTALINA_CF_SEC_20221231.xlsx]CF PRB'!$BW$70</v>
      </c>
      <c r="J1100" s="4" t="s">
        <v>644</v>
      </c>
    </row>
    <row r="1101" spans="1:10" x14ac:dyDescent="0.25">
      <c r="A1101" s="7" t="s">
        <v>4</v>
      </c>
      <c r="B1101" s="7">
        <f t="shared" si="253"/>
        <v>2058</v>
      </c>
      <c r="C1101" s="4" t="s">
        <v>11</v>
      </c>
      <c r="D1101" s="5" t="s">
        <v>128</v>
      </c>
      <c r="E1101" s="10" t="str">
        <f t="shared" si="249"/>
        <v>PRB'!</v>
      </c>
      <c r="F1101" s="5" t="str">
        <f t="shared" si="250"/>
        <v>C:\Users\jaime.benazar\Quorum Business Solutions\Ecopetrol Prometeo - Documents\Planning Space Implementation\3. Analysis &amp; Design\Design\FC22\DRR Jaime\Por presentar a ECP\Cantagallo\Cristalina\[VRC_CRISTALINA_CF_SEC_20221231.xlsx]CF PRB'!</v>
      </c>
      <c r="G1101" s="7" t="s">
        <v>37</v>
      </c>
      <c r="H1101" s="4">
        <f t="shared" si="251"/>
        <v>71</v>
      </c>
      <c r="I1101" s="4" t="str">
        <f t="shared" si="252"/>
        <v>='C:\Users\jaime.benazar\Quorum Business Solutions\Ecopetrol Prometeo - Documents\Planning Space Implementation\3. Analysis &amp; Design\Design\FC22\DRR Jaime\Por presentar a ECP\Cantagallo\Cristalina\[VRC_CRISTALINA_CF_SEC_20221231.xlsx]CF PRB'!$BW$71</v>
      </c>
      <c r="J1101" s="4" t="s">
        <v>645</v>
      </c>
    </row>
    <row r="1102" spans="1:10" x14ac:dyDescent="0.25">
      <c r="A1102" s="7" t="s">
        <v>4</v>
      </c>
      <c r="B1102" s="7">
        <f t="shared" si="253"/>
        <v>2059</v>
      </c>
      <c r="C1102" s="4" t="s">
        <v>11</v>
      </c>
      <c r="D1102" s="5" t="s">
        <v>128</v>
      </c>
      <c r="E1102" s="10" t="str">
        <f t="shared" si="249"/>
        <v>PRB'!</v>
      </c>
      <c r="F1102" s="5" t="str">
        <f t="shared" si="250"/>
        <v>C:\Users\jaime.benazar\Quorum Business Solutions\Ecopetrol Prometeo - Documents\Planning Space Implementation\3. Analysis &amp; Design\Design\FC22\DRR Jaime\Por presentar a ECP\Cantagallo\Cristalina\[VRC_CRISTALINA_CF_SEC_20221231.xlsx]CF PRB'!</v>
      </c>
      <c r="G1102" s="7" t="s">
        <v>37</v>
      </c>
      <c r="H1102" s="4">
        <f t="shared" si="251"/>
        <v>72</v>
      </c>
      <c r="I1102" s="4" t="str">
        <f t="shared" si="252"/>
        <v>='C:\Users\jaime.benazar\Quorum Business Solutions\Ecopetrol Prometeo - Documents\Planning Space Implementation\3. Analysis &amp; Design\Design\FC22\DRR Jaime\Por presentar a ECP\Cantagallo\Cristalina\[VRC_CRISTALINA_CF_SEC_20221231.xlsx]CF PRB'!$BW$72</v>
      </c>
      <c r="J1102" s="4" t="s">
        <v>646</v>
      </c>
    </row>
    <row r="1103" spans="1:10" x14ac:dyDescent="0.25">
      <c r="A1103" s="7" t="s">
        <v>28</v>
      </c>
      <c r="B1103" s="7"/>
      <c r="C1103" s="4" t="s">
        <v>11</v>
      </c>
      <c r="D1103" s="5"/>
      <c r="E1103" s="10"/>
      <c r="F1103" s="5" t="str">
        <f t="shared" si="234"/>
        <v xml:space="preserve"> </v>
      </c>
      <c r="G1103" s="7"/>
      <c r="H1103" s="4"/>
      <c r="I1103" s="4"/>
      <c r="J1103" s="4"/>
    </row>
    <row r="1104" spans="1:10" x14ac:dyDescent="0.25">
      <c r="A1104" s="7" t="s">
        <v>102</v>
      </c>
      <c r="B1104" s="7">
        <v>2023</v>
      </c>
      <c r="C1104" s="4" t="s">
        <v>11</v>
      </c>
      <c r="D1104" s="5" t="s">
        <v>128</v>
      </c>
      <c r="E1104" s="10" t="str">
        <f t="shared" ref="E1104:E1124" si="254">_xlfn.CONCAT(A1104,"'!")</f>
        <v>PSDP'!</v>
      </c>
      <c r="F1104" s="5" t="str">
        <f t="shared" si="234"/>
        <v>C:\Users\jaime.benazar\Quorum Business Solutions\Ecopetrol Prometeo - Documents\Planning Space Implementation\3. Analysis &amp; Design\Design\FC22\DRR Jaime\Por presentar a ECP\Cantagallo\Cristalina\[VRC_CRISTALINA_CF_SEC_20221231.xlsx]CF PSDP'!</v>
      </c>
      <c r="G1104" s="7" t="s">
        <v>37</v>
      </c>
      <c r="H1104" s="4"/>
      <c r="I1104" s="4"/>
      <c r="J1104" s="4"/>
    </row>
    <row r="1105" spans="1:10" x14ac:dyDescent="0.25">
      <c r="A1105" s="7" t="s">
        <v>102</v>
      </c>
      <c r="B1105" s="7">
        <f>+B1104+1</f>
        <v>2024</v>
      </c>
      <c r="C1105" s="4" t="s">
        <v>11</v>
      </c>
      <c r="D1105" s="5" t="s">
        <v>128</v>
      </c>
      <c r="E1105" s="10" t="str">
        <f t="shared" si="254"/>
        <v>PSDP'!</v>
      </c>
      <c r="F1105" s="5" t="str">
        <f t="shared" si="234"/>
        <v>C:\Users\jaime.benazar\Quorum Business Solutions\Ecopetrol Prometeo - Documents\Planning Space Implementation\3. Analysis &amp; Design\Design\FC22\DRR Jaime\Por presentar a ECP\Cantagallo\Cristalina\[VRC_CRISTALINA_CF_SEC_20221231.xlsx]CF PSDP'!</v>
      </c>
      <c r="G1105" s="7" t="s">
        <v>37</v>
      </c>
      <c r="H1105" s="4"/>
      <c r="I1105" s="4"/>
      <c r="J1105" s="4"/>
    </row>
    <row r="1106" spans="1:10" x14ac:dyDescent="0.25">
      <c r="A1106" s="7" t="s">
        <v>102</v>
      </c>
      <c r="B1106" s="7">
        <f t="shared" ref="B1106:B1117" si="255">+B1105+1</f>
        <v>2025</v>
      </c>
      <c r="C1106" s="4" t="s">
        <v>11</v>
      </c>
      <c r="D1106" s="5" t="s">
        <v>128</v>
      </c>
      <c r="E1106" s="10" t="str">
        <f t="shared" si="254"/>
        <v>PSDP'!</v>
      </c>
      <c r="F1106" s="5" t="str">
        <f t="shared" si="234"/>
        <v>C:\Users\jaime.benazar\Quorum Business Solutions\Ecopetrol Prometeo - Documents\Planning Space Implementation\3. Analysis &amp; Design\Design\FC22\DRR Jaime\Por presentar a ECP\Cantagallo\Cristalina\[VRC_CRISTALINA_CF_SEC_20221231.xlsx]CF PSDP'!</v>
      </c>
      <c r="G1106" s="7" t="s">
        <v>37</v>
      </c>
      <c r="H1106" s="4"/>
      <c r="I1106" s="4"/>
      <c r="J1106" s="4"/>
    </row>
    <row r="1107" spans="1:10" x14ac:dyDescent="0.25">
      <c r="A1107" s="7" t="s">
        <v>102</v>
      </c>
      <c r="B1107" s="7">
        <f t="shared" si="255"/>
        <v>2026</v>
      </c>
      <c r="C1107" s="4" t="s">
        <v>11</v>
      </c>
      <c r="D1107" s="5" t="s">
        <v>128</v>
      </c>
      <c r="E1107" s="10" t="str">
        <f t="shared" si="254"/>
        <v>PSDP'!</v>
      </c>
      <c r="F1107" s="5" t="str">
        <f t="shared" si="234"/>
        <v>C:\Users\jaime.benazar\Quorum Business Solutions\Ecopetrol Prometeo - Documents\Planning Space Implementation\3. Analysis &amp; Design\Design\FC22\DRR Jaime\Por presentar a ECP\Cantagallo\Cristalina\[VRC_CRISTALINA_CF_SEC_20221231.xlsx]CF PSDP'!</v>
      </c>
      <c r="G1107" s="7" t="s">
        <v>37</v>
      </c>
      <c r="H1107" s="4"/>
      <c r="I1107" s="4"/>
      <c r="J1107" s="4"/>
    </row>
    <row r="1108" spans="1:10" x14ac:dyDescent="0.25">
      <c r="A1108" s="7" t="s">
        <v>102</v>
      </c>
      <c r="B1108" s="7">
        <f t="shared" si="255"/>
        <v>2027</v>
      </c>
      <c r="C1108" s="4" t="s">
        <v>11</v>
      </c>
      <c r="D1108" s="5" t="s">
        <v>128</v>
      </c>
      <c r="E1108" s="10" t="str">
        <f t="shared" si="254"/>
        <v>PSDP'!</v>
      </c>
      <c r="F1108" s="5" t="str">
        <f t="shared" si="234"/>
        <v>C:\Users\jaime.benazar\Quorum Business Solutions\Ecopetrol Prometeo - Documents\Planning Space Implementation\3. Analysis &amp; Design\Design\FC22\DRR Jaime\Por presentar a ECP\Cantagallo\Cristalina\[VRC_CRISTALINA_CF_SEC_20221231.xlsx]CF PSDP'!</v>
      </c>
      <c r="G1108" s="7" t="s">
        <v>37</v>
      </c>
      <c r="H1108" s="4"/>
      <c r="I1108" s="4"/>
      <c r="J1108" s="4"/>
    </row>
    <row r="1109" spans="1:10" x14ac:dyDescent="0.25">
      <c r="A1109" s="7" t="s">
        <v>102</v>
      </c>
      <c r="B1109" s="7">
        <f t="shared" si="255"/>
        <v>2028</v>
      </c>
      <c r="C1109" s="4" t="s">
        <v>11</v>
      </c>
      <c r="D1109" s="5" t="s">
        <v>128</v>
      </c>
      <c r="E1109" s="10" t="str">
        <f t="shared" si="254"/>
        <v>PSDP'!</v>
      </c>
      <c r="F1109" s="5" t="str">
        <f t="shared" si="234"/>
        <v>C:\Users\jaime.benazar\Quorum Business Solutions\Ecopetrol Prometeo - Documents\Planning Space Implementation\3. Analysis &amp; Design\Design\FC22\DRR Jaime\Por presentar a ECP\Cantagallo\Cristalina\[VRC_CRISTALINA_CF_SEC_20221231.xlsx]CF PSDP'!</v>
      </c>
      <c r="G1109" s="7" t="s">
        <v>37</v>
      </c>
      <c r="H1109" s="4"/>
      <c r="I1109" s="4"/>
      <c r="J1109" s="4"/>
    </row>
    <row r="1110" spans="1:10" x14ac:dyDescent="0.25">
      <c r="A1110" s="7" t="s">
        <v>102</v>
      </c>
      <c r="B1110" s="7">
        <f t="shared" si="255"/>
        <v>2029</v>
      </c>
      <c r="C1110" s="4" t="s">
        <v>11</v>
      </c>
      <c r="D1110" s="5" t="s">
        <v>128</v>
      </c>
      <c r="E1110" s="10" t="str">
        <f t="shared" si="254"/>
        <v>PSDP'!</v>
      </c>
      <c r="F1110" s="5" t="str">
        <f t="shared" si="234"/>
        <v>C:\Users\jaime.benazar\Quorum Business Solutions\Ecopetrol Prometeo - Documents\Planning Space Implementation\3. Analysis &amp; Design\Design\FC22\DRR Jaime\Por presentar a ECP\Cantagallo\Cristalina\[VRC_CRISTALINA_CF_SEC_20221231.xlsx]CF PSDP'!</v>
      </c>
      <c r="G1110" s="7" t="s">
        <v>37</v>
      </c>
      <c r="H1110" s="4"/>
      <c r="I1110" s="4"/>
      <c r="J1110" s="4"/>
    </row>
    <row r="1111" spans="1:10" x14ac:dyDescent="0.25">
      <c r="A1111" s="7" t="s">
        <v>102</v>
      </c>
      <c r="B1111" s="7">
        <f t="shared" si="255"/>
        <v>2030</v>
      </c>
      <c r="C1111" s="4" t="s">
        <v>11</v>
      </c>
      <c r="D1111" s="5" t="s">
        <v>128</v>
      </c>
      <c r="E1111" s="10" t="str">
        <f t="shared" si="254"/>
        <v>PSDP'!</v>
      </c>
      <c r="F1111" s="5" t="str">
        <f t="shared" si="234"/>
        <v>C:\Users\jaime.benazar\Quorum Business Solutions\Ecopetrol Prometeo - Documents\Planning Space Implementation\3. Analysis &amp; Design\Design\FC22\DRR Jaime\Por presentar a ECP\Cantagallo\Cristalina\[VRC_CRISTALINA_CF_SEC_20221231.xlsx]CF PSDP'!</v>
      </c>
      <c r="G1111" s="7" t="s">
        <v>37</v>
      </c>
      <c r="H1111" s="4"/>
      <c r="I1111" s="4"/>
      <c r="J1111" s="4"/>
    </row>
    <row r="1112" spans="1:10" x14ac:dyDescent="0.25">
      <c r="A1112" s="7" t="s">
        <v>102</v>
      </c>
      <c r="B1112" s="7">
        <f t="shared" si="255"/>
        <v>2031</v>
      </c>
      <c r="C1112" s="4" t="s">
        <v>11</v>
      </c>
      <c r="D1112" s="5" t="s">
        <v>128</v>
      </c>
      <c r="E1112" s="10" t="str">
        <f t="shared" si="254"/>
        <v>PSDP'!</v>
      </c>
      <c r="F1112" s="5" t="str">
        <f t="shared" si="234"/>
        <v>C:\Users\jaime.benazar\Quorum Business Solutions\Ecopetrol Prometeo - Documents\Planning Space Implementation\3. Analysis &amp; Design\Design\FC22\DRR Jaime\Por presentar a ECP\Cantagallo\Cristalina\[VRC_CRISTALINA_CF_SEC_20221231.xlsx]CF PSDP'!</v>
      </c>
      <c r="G1112" s="7" t="s">
        <v>37</v>
      </c>
      <c r="H1112" s="4"/>
      <c r="I1112" s="4"/>
      <c r="J1112" s="4"/>
    </row>
    <row r="1113" spans="1:10" x14ac:dyDescent="0.25">
      <c r="A1113" s="7" t="s">
        <v>102</v>
      </c>
      <c r="B1113" s="7">
        <f t="shared" si="255"/>
        <v>2032</v>
      </c>
      <c r="C1113" s="4" t="s">
        <v>11</v>
      </c>
      <c r="D1113" s="5" t="s">
        <v>128</v>
      </c>
      <c r="E1113" s="10" t="str">
        <f t="shared" si="254"/>
        <v>PSDP'!</v>
      </c>
      <c r="F1113" s="5" t="str">
        <f t="shared" ref="F1113:F1218" si="256">_xlfn.CONCAT(D1113," ",E1113)</f>
        <v>C:\Users\jaime.benazar\Quorum Business Solutions\Ecopetrol Prometeo - Documents\Planning Space Implementation\3. Analysis &amp; Design\Design\FC22\DRR Jaime\Por presentar a ECP\Cantagallo\Cristalina\[VRC_CRISTALINA_CF_SEC_20221231.xlsx]CF PSDP'!</v>
      </c>
      <c r="G1113" s="7" t="s">
        <v>37</v>
      </c>
      <c r="H1113" s="4"/>
      <c r="I1113" s="4"/>
      <c r="J1113" s="4"/>
    </row>
    <row r="1114" spans="1:10" x14ac:dyDescent="0.25">
      <c r="A1114" s="7" t="s">
        <v>102</v>
      </c>
      <c r="B1114" s="7">
        <f t="shared" si="255"/>
        <v>2033</v>
      </c>
      <c r="C1114" s="4" t="s">
        <v>11</v>
      </c>
      <c r="D1114" s="5" t="s">
        <v>128</v>
      </c>
      <c r="E1114" s="10" t="str">
        <f t="shared" si="254"/>
        <v>PSDP'!</v>
      </c>
      <c r="F1114" s="5" t="str">
        <f t="shared" si="256"/>
        <v>C:\Users\jaime.benazar\Quorum Business Solutions\Ecopetrol Prometeo - Documents\Planning Space Implementation\3. Analysis &amp; Design\Design\FC22\DRR Jaime\Por presentar a ECP\Cantagallo\Cristalina\[VRC_CRISTALINA_CF_SEC_20221231.xlsx]CF PSDP'!</v>
      </c>
      <c r="G1114" s="7" t="s">
        <v>37</v>
      </c>
      <c r="H1114" s="4"/>
      <c r="I1114" s="4"/>
      <c r="J1114" s="4"/>
    </row>
    <row r="1115" spans="1:10" x14ac:dyDescent="0.25">
      <c r="A1115" s="7" t="s">
        <v>102</v>
      </c>
      <c r="B1115" s="7">
        <f t="shared" si="255"/>
        <v>2034</v>
      </c>
      <c r="C1115" s="4" t="s">
        <v>11</v>
      </c>
      <c r="D1115" s="5" t="s">
        <v>128</v>
      </c>
      <c r="E1115" s="10" t="str">
        <f t="shared" si="254"/>
        <v>PSDP'!</v>
      </c>
      <c r="F1115" s="5" t="str">
        <f t="shared" si="256"/>
        <v>C:\Users\jaime.benazar\Quorum Business Solutions\Ecopetrol Prometeo - Documents\Planning Space Implementation\3. Analysis &amp; Design\Design\FC22\DRR Jaime\Por presentar a ECP\Cantagallo\Cristalina\[VRC_CRISTALINA_CF_SEC_20221231.xlsx]CF PSDP'!</v>
      </c>
      <c r="G1115" s="7" t="s">
        <v>37</v>
      </c>
      <c r="H1115" s="4"/>
      <c r="I1115" s="4"/>
      <c r="J1115" s="4"/>
    </row>
    <row r="1116" spans="1:10" x14ac:dyDescent="0.25">
      <c r="A1116" s="7" t="s">
        <v>102</v>
      </c>
      <c r="B1116" s="7">
        <f t="shared" si="255"/>
        <v>2035</v>
      </c>
      <c r="C1116" s="4" t="s">
        <v>11</v>
      </c>
      <c r="D1116" s="5" t="s">
        <v>128</v>
      </c>
      <c r="E1116" s="10" t="str">
        <f t="shared" si="254"/>
        <v>PSDP'!</v>
      </c>
      <c r="F1116" s="5" t="str">
        <f t="shared" si="256"/>
        <v>C:\Users\jaime.benazar\Quorum Business Solutions\Ecopetrol Prometeo - Documents\Planning Space Implementation\3. Analysis &amp; Design\Design\FC22\DRR Jaime\Por presentar a ECP\Cantagallo\Cristalina\[VRC_CRISTALINA_CF_SEC_20221231.xlsx]CF PSDP'!</v>
      </c>
      <c r="G1116" s="7" t="s">
        <v>37</v>
      </c>
      <c r="H1116" s="4"/>
      <c r="I1116" s="4"/>
      <c r="J1116" s="4"/>
    </row>
    <row r="1117" spans="1:10" x14ac:dyDescent="0.25">
      <c r="A1117" s="7" t="s">
        <v>102</v>
      </c>
      <c r="B1117" s="7">
        <f t="shared" si="255"/>
        <v>2036</v>
      </c>
      <c r="C1117" s="4" t="s">
        <v>11</v>
      </c>
      <c r="D1117" s="5" t="s">
        <v>128</v>
      </c>
      <c r="E1117" s="10" t="str">
        <f t="shared" si="254"/>
        <v>PSDP'!</v>
      </c>
      <c r="F1117" s="5" t="str">
        <f t="shared" si="256"/>
        <v>C:\Users\jaime.benazar\Quorum Business Solutions\Ecopetrol Prometeo - Documents\Planning Space Implementation\3. Analysis &amp; Design\Design\FC22\DRR Jaime\Por presentar a ECP\Cantagallo\Cristalina\[VRC_CRISTALINA_CF_SEC_20221231.xlsx]CF PSDP'!</v>
      </c>
      <c r="G1117" s="7" t="s">
        <v>37</v>
      </c>
      <c r="H1117" s="4"/>
      <c r="I1117" s="4"/>
      <c r="J1117" s="4"/>
    </row>
    <row r="1118" spans="1:10" x14ac:dyDescent="0.25">
      <c r="A1118" s="7" t="s">
        <v>102</v>
      </c>
      <c r="B1118" s="7">
        <f>+B1117+1</f>
        <v>2037</v>
      </c>
      <c r="C1118" s="4" t="s">
        <v>11</v>
      </c>
      <c r="D1118" s="5" t="s">
        <v>128</v>
      </c>
      <c r="E1118" s="10" t="str">
        <f t="shared" si="254"/>
        <v>PSDP'!</v>
      </c>
      <c r="F1118" s="5" t="str">
        <f t="shared" si="256"/>
        <v>C:\Users\jaime.benazar\Quorum Business Solutions\Ecopetrol Prometeo - Documents\Planning Space Implementation\3. Analysis &amp; Design\Design\FC22\DRR Jaime\Por presentar a ECP\Cantagallo\Cristalina\[VRC_CRISTALINA_CF_SEC_20221231.xlsx]CF PSDP'!</v>
      </c>
      <c r="G1118" s="7" t="s">
        <v>37</v>
      </c>
      <c r="H1118" s="4"/>
      <c r="I1118" s="4"/>
      <c r="J1118" s="4"/>
    </row>
    <row r="1119" spans="1:10" x14ac:dyDescent="0.25">
      <c r="A1119" s="7" t="s">
        <v>102</v>
      </c>
      <c r="B1119" s="7">
        <f t="shared" ref="B1119:B1121" si="257">+B1118+1</f>
        <v>2038</v>
      </c>
      <c r="C1119" s="4" t="s">
        <v>11</v>
      </c>
      <c r="D1119" s="5" t="s">
        <v>128</v>
      </c>
      <c r="E1119" s="10" t="str">
        <f t="shared" si="254"/>
        <v>PSDP'!</v>
      </c>
      <c r="F1119" s="5" t="str">
        <f t="shared" si="256"/>
        <v>C:\Users\jaime.benazar\Quorum Business Solutions\Ecopetrol Prometeo - Documents\Planning Space Implementation\3. Analysis &amp; Design\Design\FC22\DRR Jaime\Por presentar a ECP\Cantagallo\Cristalina\[VRC_CRISTALINA_CF_SEC_20221231.xlsx]CF PSDP'!</v>
      </c>
      <c r="G1119" s="7" t="s">
        <v>37</v>
      </c>
      <c r="H1119" s="4"/>
      <c r="I1119" s="4"/>
      <c r="J1119" s="4"/>
    </row>
    <row r="1120" spans="1:10" x14ac:dyDescent="0.25">
      <c r="A1120" s="7" t="s">
        <v>102</v>
      </c>
      <c r="B1120" s="7">
        <f t="shared" si="257"/>
        <v>2039</v>
      </c>
      <c r="C1120" s="4" t="s">
        <v>11</v>
      </c>
      <c r="D1120" s="5" t="s">
        <v>128</v>
      </c>
      <c r="E1120" s="10" t="str">
        <f t="shared" si="254"/>
        <v>PSDP'!</v>
      </c>
      <c r="F1120" s="5" t="str">
        <f t="shared" si="256"/>
        <v>C:\Users\jaime.benazar\Quorum Business Solutions\Ecopetrol Prometeo - Documents\Planning Space Implementation\3. Analysis &amp; Design\Design\FC22\DRR Jaime\Por presentar a ECP\Cantagallo\Cristalina\[VRC_CRISTALINA_CF_SEC_20221231.xlsx]CF PSDP'!</v>
      </c>
      <c r="G1120" s="7" t="s">
        <v>37</v>
      </c>
      <c r="H1120" s="4"/>
      <c r="I1120" s="4"/>
      <c r="J1120" s="4"/>
    </row>
    <row r="1121" spans="1:10" x14ac:dyDescent="0.25">
      <c r="A1121" s="7" t="s">
        <v>102</v>
      </c>
      <c r="B1121" s="7">
        <f t="shared" si="257"/>
        <v>2040</v>
      </c>
      <c r="C1121" s="4" t="s">
        <v>11</v>
      </c>
      <c r="D1121" s="5" t="s">
        <v>128</v>
      </c>
      <c r="E1121" s="10" t="str">
        <f t="shared" si="254"/>
        <v>PSDP'!</v>
      </c>
      <c r="F1121" s="5" t="str">
        <f t="shared" si="256"/>
        <v>C:\Users\jaime.benazar\Quorum Business Solutions\Ecopetrol Prometeo - Documents\Planning Space Implementation\3. Analysis &amp; Design\Design\FC22\DRR Jaime\Por presentar a ECP\Cantagallo\Cristalina\[VRC_CRISTALINA_CF_SEC_20221231.xlsx]CF PSDP'!</v>
      </c>
      <c r="G1121" s="7" t="s">
        <v>37</v>
      </c>
      <c r="H1121" s="4"/>
      <c r="I1121" s="4"/>
      <c r="J1121" s="4"/>
    </row>
    <row r="1122" spans="1:10" x14ac:dyDescent="0.25">
      <c r="A1122" s="7" t="s">
        <v>102</v>
      </c>
      <c r="B1122" s="7">
        <f>+B1121+1</f>
        <v>2041</v>
      </c>
      <c r="C1122" s="4" t="s">
        <v>11</v>
      </c>
      <c r="D1122" s="5" t="s">
        <v>128</v>
      </c>
      <c r="E1122" s="10" t="str">
        <f t="shared" si="254"/>
        <v>PSDP'!</v>
      </c>
      <c r="F1122" s="5" t="str">
        <f t="shared" si="256"/>
        <v>C:\Users\jaime.benazar\Quorum Business Solutions\Ecopetrol Prometeo - Documents\Planning Space Implementation\3. Analysis &amp; Design\Design\FC22\DRR Jaime\Por presentar a ECP\Cantagallo\Cristalina\[VRC_CRISTALINA_CF_SEC_20221231.xlsx]CF PSDP'!</v>
      </c>
      <c r="G1122" s="7" t="s">
        <v>37</v>
      </c>
      <c r="H1122" s="4"/>
      <c r="I1122" s="4"/>
      <c r="J1122" s="4"/>
    </row>
    <row r="1123" spans="1:10" x14ac:dyDescent="0.25">
      <c r="A1123" s="7" t="s">
        <v>102</v>
      </c>
      <c r="B1123" s="7">
        <f t="shared" ref="B1123:B1124" si="258">+B1122+1</f>
        <v>2042</v>
      </c>
      <c r="C1123" s="4" t="s">
        <v>11</v>
      </c>
      <c r="D1123" s="5" t="s">
        <v>128</v>
      </c>
      <c r="E1123" s="10" t="str">
        <f t="shared" si="254"/>
        <v>PSDP'!</v>
      </c>
      <c r="F1123" s="5" t="str">
        <f t="shared" si="256"/>
        <v>C:\Users\jaime.benazar\Quorum Business Solutions\Ecopetrol Prometeo - Documents\Planning Space Implementation\3. Analysis &amp; Design\Design\FC22\DRR Jaime\Por presentar a ECP\Cantagallo\Cristalina\[VRC_CRISTALINA_CF_SEC_20221231.xlsx]CF PSDP'!</v>
      </c>
      <c r="G1123" s="7" t="s">
        <v>37</v>
      </c>
      <c r="H1123" s="4"/>
      <c r="I1123" s="4"/>
      <c r="J1123" s="4"/>
    </row>
    <row r="1124" spans="1:10" x14ac:dyDescent="0.25">
      <c r="A1124" s="7" t="s">
        <v>102</v>
      </c>
      <c r="B1124" s="7">
        <f t="shared" si="258"/>
        <v>2043</v>
      </c>
      <c r="C1124" s="4" t="s">
        <v>11</v>
      </c>
      <c r="D1124" s="5" t="s">
        <v>128</v>
      </c>
      <c r="E1124" s="10" t="str">
        <f t="shared" si="254"/>
        <v>PSDP'!</v>
      </c>
      <c r="F1124" s="5" t="str">
        <f t="shared" si="256"/>
        <v>C:\Users\jaime.benazar\Quorum Business Solutions\Ecopetrol Prometeo - Documents\Planning Space Implementation\3. Analysis &amp; Design\Design\FC22\DRR Jaime\Por presentar a ECP\Cantagallo\Cristalina\[VRC_CRISTALINA_CF_SEC_20221231.xlsx]CF PSDP'!</v>
      </c>
      <c r="G1124" s="7" t="s">
        <v>37</v>
      </c>
      <c r="H1124" s="4"/>
      <c r="I1124" s="4"/>
      <c r="J1124" s="4"/>
    </row>
    <row r="1125" spans="1:10" x14ac:dyDescent="0.25">
      <c r="A1125" s="7" t="s">
        <v>102</v>
      </c>
      <c r="B1125" s="7">
        <f>+B1124+1</f>
        <v>2044</v>
      </c>
      <c r="C1125" s="4" t="s">
        <v>11</v>
      </c>
      <c r="D1125" s="5" t="s">
        <v>128</v>
      </c>
      <c r="E1125" s="10" t="str">
        <f t="shared" ref="E1125:E1140" si="259">_xlfn.CONCAT(A1125,"'!")</f>
        <v>PSDP'!</v>
      </c>
      <c r="F1125" s="5" t="str">
        <f t="shared" ref="F1125:F1140" si="260">_xlfn.CONCAT(D1125," ",E1125)</f>
        <v>C:\Users\jaime.benazar\Quorum Business Solutions\Ecopetrol Prometeo - Documents\Planning Space Implementation\3. Analysis &amp; Design\Design\FC22\DRR Jaime\Por presentar a ECP\Cantagallo\Cristalina\[VRC_CRISTALINA_CF_SEC_20221231.xlsx]CF PSDP'!</v>
      </c>
      <c r="G1125" s="7" t="s">
        <v>37</v>
      </c>
      <c r="H1125" s="4"/>
      <c r="I1125" s="4"/>
      <c r="J1125" s="4"/>
    </row>
    <row r="1126" spans="1:10" x14ac:dyDescent="0.25">
      <c r="A1126" s="7" t="s">
        <v>102</v>
      </c>
      <c r="B1126" s="7">
        <f t="shared" ref="B1126:B1140" si="261">+B1125+1</f>
        <v>2045</v>
      </c>
      <c r="C1126" s="4" t="s">
        <v>11</v>
      </c>
      <c r="D1126" s="5" t="s">
        <v>128</v>
      </c>
      <c r="E1126" s="10" t="str">
        <f t="shared" si="259"/>
        <v>PSDP'!</v>
      </c>
      <c r="F1126" s="5" t="str">
        <f t="shared" si="260"/>
        <v>C:\Users\jaime.benazar\Quorum Business Solutions\Ecopetrol Prometeo - Documents\Planning Space Implementation\3. Analysis &amp; Design\Design\FC22\DRR Jaime\Por presentar a ECP\Cantagallo\Cristalina\[VRC_CRISTALINA_CF_SEC_20221231.xlsx]CF PSDP'!</v>
      </c>
      <c r="G1126" s="7" t="s">
        <v>37</v>
      </c>
      <c r="H1126" s="4"/>
      <c r="I1126" s="4"/>
      <c r="J1126" s="4"/>
    </row>
    <row r="1127" spans="1:10" x14ac:dyDescent="0.25">
      <c r="A1127" s="7" t="s">
        <v>102</v>
      </c>
      <c r="B1127" s="7">
        <f t="shared" si="261"/>
        <v>2046</v>
      </c>
      <c r="C1127" s="4" t="s">
        <v>11</v>
      </c>
      <c r="D1127" s="5" t="s">
        <v>128</v>
      </c>
      <c r="E1127" s="10" t="str">
        <f t="shared" si="259"/>
        <v>PSDP'!</v>
      </c>
      <c r="F1127" s="5" t="str">
        <f t="shared" si="260"/>
        <v>C:\Users\jaime.benazar\Quorum Business Solutions\Ecopetrol Prometeo - Documents\Planning Space Implementation\3. Analysis &amp; Design\Design\FC22\DRR Jaime\Por presentar a ECP\Cantagallo\Cristalina\[VRC_CRISTALINA_CF_SEC_20221231.xlsx]CF PSDP'!</v>
      </c>
      <c r="G1127" s="7" t="s">
        <v>37</v>
      </c>
      <c r="H1127" s="4"/>
      <c r="I1127" s="4"/>
      <c r="J1127" s="4"/>
    </row>
    <row r="1128" spans="1:10" x14ac:dyDescent="0.25">
      <c r="A1128" s="7" t="s">
        <v>102</v>
      </c>
      <c r="B1128" s="7">
        <f t="shared" si="261"/>
        <v>2047</v>
      </c>
      <c r="C1128" s="4" t="s">
        <v>11</v>
      </c>
      <c r="D1128" s="5" t="s">
        <v>128</v>
      </c>
      <c r="E1128" s="10" t="str">
        <f t="shared" si="259"/>
        <v>PSDP'!</v>
      </c>
      <c r="F1128" s="5" t="str">
        <f t="shared" si="260"/>
        <v>C:\Users\jaime.benazar\Quorum Business Solutions\Ecopetrol Prometeo - Documents\Planning Space Implementation\3. Analysis &amp; Design\Design\FC22\DRR Jaime\Por presentar a ECP\Cantagallo\Cristalina\[VRC_CRISTALINA_CF_SEC_20221231.xlsx]CF PSDP'!</v>
      </c>
      <c r="G1128" s="7" t="s">
        <v>37</v>
      </c>
      <c r="H1128" s="4"/>
      <c r="I1128" s="4"/>
      <c r="J1128" s="4"/>
    </row>
    <row r="1129" spans="1:10" x14ac:dyDescent="0.25">
      <c r="A1129" s="7" t="s">
        <v>102</v>
      </c>
      <c r="B1129" s="7">
        <f t="shared" si="261"/>
        <v>2048</v>
      </c>
      <c r="C1129" s="4" t="s">
        <v>11</v>
      </c>
      <c r="D1129" s="5" t="s">
        <v>128</v>
      </c>
      <c r="E1129" s="10" t="str">
        <f t="shared" si="259"/>
        <v>PSDP'!</v>
      </c>
      <c r="F1129" s="5" t="str">
        <f t="shared" si="260"/>
        <v>C:\Users\jaime.benazar\Quorum Business Solutions\Ecopetrol Prometeo - Documents\Planning Space Implementation\3. Analysis &amp; Design\Design\FC22\DRR Jaime\Por presentar a ECP\Cantagallo\Cristalina\[VRC_CRISTALINA_CF_SEC_20221231.xlsx]CF PSDP'!</v>
      </c>
      <c r="G1129" s="7" t="s">
        <v>37</v>
      </c>
      <c r="H1129" s="4"/>
      <c r="I1129" s="4"/>
      <c r="J1129" s="4"/>
    </row>
    <row r="1130" spans="1:10" x14ac:dyDescent="0.25">
      <c r="A1130" s="7" t="s">
        <v>102</v>
      </c>
      <c r="B1130" s="7">
        <f t="shared" si="261"/>
        <v>2049</v>
      </c>
      <c r="C1130" s="4" t="s">
        <v>11</v>
      </c>
      <c r="D1130" s="5" t="s">
        <v>128</v>
      </c>
      <c r="E1130" s="10" t="str">
        <f t="shared" si="259"/>
        <v>PSDP'!</v>
      </c>
      <c r="F1130" s="5" t="str">
        <f t="shared" si="260"/>
        <v>C:\Users\jaime.benazar\Quorum Business Solutions\Ecopetrol Prometeo - Documents\Planning Space Implementation\3. Analysis &amp; Design\Design\FC22\DRR Jaime\Por presentar a ECP\Cantagallo\Cristalina\[VRC_CRISTALINA_CF_SEC_20221231.xlsx]CF PSDP'!</v>
      </c>
      <c r="G1130" s="7" t="s">
        <v>37</v>
      </c>
      <c r="H1130" s="4"/>
      <c r="I1130" s="4"/>
      <c r="J1130" s="4"/>
    </row>
    <row r="1131" spans="1:10" x14ac:dyDescent="0.25">
      <c r="A1131" s="7" t="s">
        <v>102</v>
      </c>
      <c r="B1131" s="7">
        <f t="shared" si="261"/>
        <v>2050</v>
      </c>
      <c r="C1131" s="4" t="s">
        <v>11</v>
      </c>
      <c r="D1131" s="5" t="s">
        <v>128</v>
      </c>
      <c r="E1131" s="10" t="str">
        <f t="shared" si="259"/>
        <v>PSDP'!</v>
      </c>
      <c r="F1131" s="5" t="str">
        <f t="shared" si="260"/>
        <v>C:\Users\jaime.benazar\Quorum Business Solutions\Ecopetrol Prometeo - Documents\Planning Space Implementation\3. Analysis &amp; Design\Design\FC22\DRR Jaime\Por presentar a ECP\Cantagallo\Cristalina\[VRC_CRISTALINA_CF_SEC_20221231.xlsx]CF PSDP'!</v>
      </c>
      <c r="G1131" s="7" t="s">
        <v>37</v>
      </c>
      <c r="H1131" s="4"/>
      <c r="I1131" s="4"/>
      <c r="J1131" s="4"/>
    </row>
    <row r="1132" spans="1:10" x14ac:dyDescent="0.25">
      <c r="A1132" s="7" t="s">
        <v>102</v>
      </c>
      <c r="B1132" s="7">
        <f t="shared" si="261"/>
        <v>2051</v>
      </c>
      <c r="C1132" s="4" t="s">
        <v>11</v>
      </c>
      <c r="D1132" s="5" t="s">
        <v>128</v>
      </c>
      <c r="E1132" s="10" t="str">
        <f t="shared" si="259"/>
        <v>PSDP'!</v>
      </c>
      <c r="F1132" s="5" t="str">
        <f t="shared" si="260"/>
        <v>C:\Users\jaime.benazar\Quorum Business Solutions\Ecopetrol Prometeo - Documents\Planning Space Implementation\3. Analysis &amp; Design\Design\FC22\DRR Jaime\Por presentar a ECP\Cantagallo\Cristalina\[VRC_CRISTALINA_CF_SEC_20221231.xlsx]CF PSDP'!</v>
      </c>
      <c r="G1132" s="7" t="s">
        <v>37</v>
      </c>
      <c r="H1132" s="4"/>
      <c r="I1132" s="4"/>
      <c r="J1132" s="4"/>
    </row>
    <row r="1133" spans="1:10" x14ac:dyDescent="0.25">
      <c r="A1133" s="7" t="s">
        <v>102</v>
      </c>
      <c r="B1133" s="7">
        <f t="shared" si="261"/>
        <v>2052</v>
      </c>
      <c r="C1133" s="4" t="s">
        <v>11</v>
      </c>
      <c r="D1133" s="5" t="s">
        <v>128</v>
      </c>
      <c r="E1133" s="10" t="str">
        <f t="shared" si="259"/>
        <v>PSDP'!</v>
      </c>
      <c r="F1133" s="5" t="str">
        <f t="shared" si="260"/>
        <v>C:\Users\jaime.benazar\Quorum Business Solutions\Ecopetrol Prometeo - Documents\Planning Space Implementation\3. Analysis &amp; Design\Design\FC22\DRR Jaime\Por presentar a ECP\Cantagallo\Cristalina\[VRC_CRISTALINA_CF_SEC_20221231.xlsx]CF PSDP'!</v>
      </c>
      <c r="G1133" s="7" t="s">
        <v>37</v>
      </c>
      <c r="H1133" s="4"/>
      <c r="I1133" s="4"/>
      <c r="J1133" s="4"/>
    </row>
    <row r="1134" spans="1:10" x14ac:dyDescent="0.25">
      <c r="A1134" s="7" t="s">
        <v>102</v>
      </c>
      <c r="B1134" s="7">
        <f t="shared" si="261"/>
        <v>2053</v>
      </c>
      <c r="C1134" s="4" t="s">
        <v>11</v>
      </c>
      <c r="D1134" s="5" t="s">
        <v>128</v>
      </c>
      <c r="E1134" s="10" t="str">
        <f t="shared" si="259"/>
        <v>PSDP'!</v>
      </c>
      <c r="F1134" s="5" t="str">
        <f t="shared" si="260"/>
        <v>C:\Users\jaime.benazar\Quorum Business Solutions\Ecopetrol Prometeo - Documents\Planning Space Implementation\3. Analysis &amp; Design\Design\FC22\DRR Jaime\Por presentar a ECP\Cantagallo\Cristalina\[VRC_CRISTALINA_CF_SEC_20221231.xlsx]CF PSDP'!</v>
      </c>
      <c r="G1134" s="7" t="s">
        <v>37</v>
      </c>
      <c r="H1134" s="4"/>
      <c r="I1134" s="4"/>
      <c r="J1134" s="4"/>
    </row>
    <row r="1135" spans="1:10" x14ac:dyDescent="0.25">
      <c r="A1135" s="7" t="s">
        <v>102</v>
      </c>
      <c r="B1135" s="7">
        <f t="shared" si="261"/>
        <v>2054</v>
      </c>
      <c r="C1135" s="4" t="s">
        <v>11</v>
      </c>
      <c r="D1135" s="5" t="s">
        <v>128</v>
      </c>
      <c r="E1135" s="10" t="str">
        <f t="shared" si="259"/>
        <v>PSDP'!</v>
      </c>
      <c r="F1135" s="5" t="str">
        <f t="shared" si="260"/>
        <v>C:\Users\jaime.benazar\Quorum Business Solutions\Ecopetrol Prometeo - Documents\Planning Space Implementation\3. Analysis &amp; Design\Design\FC22\DRR Jaime\Por presentar a ECP\Cantagallo\Cristalina\[VRC_CRISTALINA_CF_SEC_20221231.xlsx]CF PSDP'!</v>
      </c>
      <c r="G1135" s="7" t="s">
        <v>37</v>
      </c>
      <c r="H1135" s="4"/>
      <c r="I1135" s="4"/>
      <c r="J1135" s="4"/>
    </row>
    <row r="1136" spans="1:10" x14ac:dyDescent="0.25">
      <c r="A1136" s="7" t="s">
        <v>102</v>
      </c>
      <c r="B1136" s="7">
        <f t="shared" si="261"/>
        <v>2055</v>
      </c>
      <c r="C1136" s="4" t="s">
        <v>11</v>
      </c>
      <c r="D1136" s="5" t="s">
        <v>128</v>
      </c>
      <c r="E1136" s="10" t="str">
        <f t="shared" si="259"/>
        <v>PSDP'!</v>
      </c>
      <c r="F1136" s="5" t="str">
        <f t="shared" si="260"/>
        <v>C:\Users\jaime.benazar\Quorum Business Solutions\Ecopetrol Prometeo - Documents\Planning Space Implementation\3. Analysis &amp; Design\Design\FC22\DRR Jaime\Por presentar a ECP\Cantagallo\Cristalina\[VRC_CRISTALINA_CF_SEC_20221231.xlsx]CF PSDP'!</v>
      </c>
      <c r="G1136" s="7" t="s">
        <v>37</v>
      </c>
      <c r="H1136" s="4"/>
      <c r="I1136" s="4"/>
      <c r="J1136" s="4"/>
    </row>
    <row r="1137" spans="1:10" x14ac:dyDescent="0.25">
      <c r="A1137" s="7" t="s">
        <v>102</v>
      </c>
      <c r="B1137" s="7">
        <f t="shared" si="261"/>
        <v>2056</v>
      </c>
      <c r="C1137" s="4" t="s">
        <v>11</v>
      </c>
      <c r="D1137" s="5" t="s">
        <v>128</v>
      </c>
      <c r="E1137" s="10" t="str">
        <f t="shared" si="259"/>
        <v>PSDP'!</v>
      </c>
      <c r="F1137" s="5" t="str">
        <f t="shared" si="260"/>
        <v>C:\Users\jaime.benazar\Quorum Business Solutions\Ecopetrol Prometeo - Documents\Planning Space Implementation\3. Analysis &amp; Design\Design\FC22\DRR Jaime\Por presentar a ECP\Cantagallo\Cristalina\[VRC_CRISTALINA_CF_SEC_20221231.xlsx]CF PSDP'!</v>
      </c>
      <c r="G1137" s="7" t="s">
        <v>37</v>
      </c>
      <c r="H1137" s="4"/>
      <c r="I1137" s="4"/>
      <c r="J1137" s="4"/>
    </row>
    <row r="1138" spans="1:10" x14ac:dyDescent="0.25">
      <c r="A1138" s="7" t="s">
        <v>102</v>
      </c>
      <c r="B1138" s="7">
        <f t="shared" si="261"/>
        <v>2057</v>
      </c>
      <c r="C1138" s="4" t="s">
        <v>11</v>
      </c>
      <c r="D1138" s="5" t="s">
        <v>128</v>
      </c>
      <c r="E1138" s="10" t="str">
        <f t="shared" si="259"/>
        <v>PSDP'!</v>
      </c>
      <c r="F1138" s="5" t="str">
        <f t="shared" si="260"/>
        <v>C:\Users\jaime.benazar\Quorum Business Solutions\Ecopetrol Prometeo - Documents\Planning Space Implementation\3. Analysis &amp; Design\Design\FC22\DRR Jaime\Por presentar a ECP\Cantagallo\Cristalina\[VRC_CRISTALINA_CF_SEC_20221231.xlsx]CF PSDP'!</v>
      </c>
      <c r="G1138" s="7" t="s">
        <v>37</v>
      </c>
      <c r="H1138" s="4"/>
      <c r="I1138" s="4"/>
      <c r="J1138" s="4"/>
    </row>
    <row r="1139" spans="1:10" x14ac:dyDescent="0.25">
      <c r="A1139" s="7" t="s">
        <v>102</v>
      </c>
      <c r="B1139" s="7">
        <f t="shared" si="261"/>
        <v>2058</v>
      </c>
      <c r="C1139" s="4" t="s">
        <v>11</v>
      </c>
      <c r="D1139" s="5" t="s">
        <v>128</v>
      </c>
      <c r="E1139" s="10" t="str">
        <f t="shared" si="259"/>
        <v>PSDP'!</v>
      </c>
      <c r="F1139" s="5" t="str">
        <f t="shared" si="260"/>
        <v>C:\Users\jaime.benazar\Quorum Business Solutions\Ecopetrol Prometeo - Documents\Planning Space Implementation\3. Analysis &amp; Design\Design\FC22\DRR Jaime\Por presentar a ECP\Cantagallo\Cristalina\[VRC_CRISTALINA_CF_SEC_20221231.xlsx]CF PSDP'!</v>
      </c>
      <c r="G1139" s="7" t="s">
        <v>37</v>
      </c>
      <c r="H1139" s="4"/>
      <c r="I1139" s="4"/>
      <c r="J1139" s="4"/>
    </row>
    <row r="1140" spans="1:10" x14ac:dyDescent="0.25">
      <c r="A1140" s="7" t="s">
        <v>102</v>
      </c>
      <c r="B1140" s="7">
        <f t="shared" si="261"/>
        <v>2059</v>
      </c>
      <c r="C1140" s="4" t="s">
        <v>11</v>
      </c>
      <c r="D1140" s="5" t="s">
        <v>128</v>
      </c>
      <c r="E1140" s="10" t="str">
        <f t="shared" si="259"/>
        <v>PSDP'!</v>
      </c>
      <c r="F1140" s="5" t="str">
        <f t="shared" si="260"/>
        <v>C:\Users\jaime.benazar\Quorum Business Solutions\Ecopetrol Prometeo - Documents\Planning Space Implementation\3. Analysis &amp; Design\Design\FC22\DRR Jaime\Por presentar a ECP\Cantagallo\Cristalina\[VRC_CRISTALINA_CF_SEC_20221231.xlsx]CF PSDP'!</v>
      </c>
      <c r="G1140" s="7" t="s">
        <v>37</v>
      </c>
      <c r="H1140" s="4"/>
      <c r="I1140" s="4"/>
      <c r="J1140" s="4"/>
    </row>
    <row r="1141" spans="1:10" x14ac:dyDescent="0.25">
      <c r="A1141" s="7" t="s">
        <v>28</v>
      </c>
      <c r="B1141" s="7"/>
      <c r="C1141" s="4" t="s">
        <v>11</v>
      </c>
      <c r="D1141" s="5"/>
      <c r="E1141" s="10"/>
      <c r="F1141" s="5" t="str">
        <f t="shared" si="256"/>
        <v xml:space="preserve"> </v>
      </c>
      <c r="G1141" s="7"/>
      <c r="H1141" s="4"/>
      <c r="I1141" s="4"/>
      <c r="J1141" s="4"/>
    </row>
    <row r="1142" spans="1:10" x14ac:dyDescent="0.25">
      <c r="A1142" s="7" t="s">
        <v>103</v>
      </c>
      <c r="B1142" s="7">
        <v>2023</v>
      </c>
      <c r="C1142" s="4" t="s">
        <v>11</v>
      </c>
      <c r="D1142" s="5" t="s">
        <v>128</v>
      </c>
      <c r="E1142" s="10" t="str">
        <f t="shared" ref="E1142:E1162" si="262">_xlfn.CONCAT(A1142,"'!")</f>
        <v>PSNP'!</v>
      </c>
      <c r="F1142" s="5" t="str">
        <f t="shared" si="256"/>
        <v>C:\Users\jaime.benazar\Quorum Business Solutions\Ecopetrol Prometeo - Documents\Planning Space Implementation\3. Analysis &amp; Design\Design\FC22\DRR Jaime\Por presentar a ECP\Cantagallo\Cristalina\[VRC_CRISTALINA_CF_SEC_20221231.xlsx]CF PSNP'!</v>
      </c>
      <c r="G1142" s="7" t="s">
        <v>37</v>
      </c>
      <c r="H1142" s="4"/>
      <c r="I1142" s="4"/>
      <c r="J1142" s="4"/>
    </row>
    <row r="1143" spans="1:10" x14ac:dyDescent="0.25">
      <c r="A1143" s="7" t="s">
        <v>103</v>
      </c>
      <c r="B1143" s="7">
        <f>+B1142+1</f>
        <v>2024</v>
      </c>
      <c r="C1143" s="4" t="s">
        <v>11</v>
      </c>
      <c r="D1143" s="5" t="s">
        <v>128</v>
      </c>
      <c r="E1143" s="10" t="str">
        <f t="shared" si="262"/>
        <v>PSNP'!</v>
      </c>
      <c r="F1143" s="5" t="str">
        <f t="shared" si="256"/>
        <v>C:\Users\jaime.benazar\Quorum Business Solutions\Ecopetrol Prometeo - Documents\Planning Space Implementation\3. Analysis &amp; Design\Design\FC22\DRR Jaime\Por presentar a ECP\Cantagallo\Cristalina\[VRC_CRISTALINA_CF_SEC_20221231.xlsx]CF PSNP'!</v>
      </c>
      <c r="G1143" s="7" t="s">
        <v>37</v>
      </c>
      <c r="H1143" s="4"/>
      <c r="I1143" s="4"/>
      <c r="J1143" s="4"/>
    </row>
    <row r="1144" spans="1:10" x14ac:dyDescent="0.25">
      <c r="A1144" s="7" t="s">
        <v>103</v>
      </c>
      <c r="B1144" s="7">
        <f t="shared" ref="B1144:B1155" si="263">+B1143+1</f>
        <v>2025</v>
      </c>
      <c r="C1144" s="4" t="s">
        <v>11</v>
      </c>
      <c r="D1144" s="5" t="s">
        <v>128</v>
      </c>
      <c r="E1144" s="10" t="str">
        <f t="shared" si="262"/>
        <v>PSNP'!</v>
      </c>
      <c r="F1144" s="5" t="str">
        <f t="shared" si="256"/>
        <v>C:\Users\jaime.benazar\Quorum Business Solutions\Ecopetrol Prometeo - Documents\Planning Space Implementation\3. Analysis &amp; Design\Design\FC22\DRR Jaime\Por presentar a ECP\Cantagallo\Cristalina\[VRC_CRISTALINA_CF_SEC_20221231.xlsx]CF PSNP'!</v>
      </c>
      <c r="G1144" s="7" t="s">
        <v>37</v>
      </c>
      <c r="H1144" s="4"/>
      <c r="I1144" s="4"/>
      <c r="J1144" s="4"/>
    </row>
    <row r="1145" spans="1:10" x14ac:dyDescent="0.25">
      <c r="A1145" s="7" t="s">
        <v>103</v>
      </c>
      <c r="B1145" s="7">
        <f t="shared" si="263"/>
        <v>2026</v>
      </c>
      <c r="C1145" s="4" t="s">
        <v>11</v>
      </c>
      <c r="D1145" s="5" t="s">
        <v>128</v>
      </c>
      <c r="E1145" s="10" t="str">
        <f t="shared" si="262"/>
        <v>PSNP'!</v>
      </c>
      <c r="F1145" s="5" t="str">
        <f t="shared" si="256"/>
        <v>C:\Users\jaime.benazar\Quorum Business Solutions\Ecopetrol Prometeo - Documents\Planning Space Implementation\3. Analysis &amp; Design\Design\FC22\DRR Jaime\Por presentar a ECP\Cantagallo\Cristalina\[VRC_CRISTALINA_CF_SEC_20221231.xlsx]CF PSNP'!</v>
      </c>
      <c r="G1145" s="7" t="s">
        <v>37</v>
      </c>
      <c r="H1145" s="4"/>
      <c r="I1145" s="4"/>
      <c r="J1145" s="4"/>
    </row>
    <row r="1146" spans="1:10" x14ac:dyDescent="0.25">
      <c r="A1146" s="7" t="s">
        <v>103</v>
      </c>
      <c r="B1146" s="7">
        <f t="shared" si="263"/>
        <v>2027</v>
      </c>
      <c r="C1146" s="4" t="s">
        <v>11</v>
      </c>
      <c r="D1146" s="5" t="s">
        <v>128</v>
      </c>
      <c r="E1146" s="10" t="str">
        <f t="shared" si="262"/>
        <v>PSNP'!</v>
      </c>
      <c r="F1146" s="5" t="str">
        <f t="shared" si="256"/>
        <v>C:\Users\jaime.benazar\Quorum Business Solutions\Ecopetrol Prometeo - Documents\Planning Space Implementation\3. Analysis &amp; Design\Design\FC22\DRR Jaime\Por presentar a ECP\Cantagallo\Cristalina\[VRC_CRISTALINA_CF_SEC_20221231.xlsx]CF PSNP'!</v>
      </c>
      <c r="G1146" s="7" t="s">
        <v>37</v>
      </c>
      <c r="H1146" s="4"/>
      <c r="I1146" s="4"/>
      <c r="J1146" s="4"/>
    </row>
    <row r="1147" spans="1:10" x14ac:dyDescent="0.25">
      <c r="A1147" s="7" t="s">
        <v>103</v>
      </c>
      <c r="B1147" s="7">
        <f t="shared" si="263"/>
        <v>2028</v>
      </c>
      <c r="C1147" s="4" t="s">
        <v>11</v>
      </c>
      <c r="D1147" s="5" t="s">
        <v>128</v>
      </c>
      <c r="E1147" s="10" t="str">
        <f t="shared" si="262"/>
        <v>PSNP'!</v>
      </c>
      <c r="F1147" s="5" t="str">
        <f t="shared" si="256"/>
        <v>C:\Users\jaime.benazar\Quorum Business Solutions\Ecopetrol Prometeo - Documents\Planning Space Implementation\3. Analysis &amp; Design\Design\FC22\DRR Jaime\Por presentar a ECP\Cantagallo\Cristalina\[VRC_CRISTALINA_CF_SEC_20221231.xlsx]CF PSNP'!</v>
      </c>
      <c r="G1147" s="7" t="s">
        <v>37</v>
      </c>
      <c r="H1147" s="4"/>
      <c r="I1147" s="4"/>
      <c r="J1147" s="4"/>
    </row>
    <row r="1148" spans="1:10" x14ac:dyDescent="0.25">
      <c r="A1148" s="7" t="s">
        <v>103</v>
      </c>
      <c r="B1148" s="7">
        <f t="shared" si="263"/>
        <v>2029</v>
      </c>
      <c r="C1148" s="4" t="s">
        <v>11</v>
      </c>
      <c r="D1148" s="5" t="s">
        <v>128</v>
      </c>
      <c r="E1148" s="10" t="str">
        <f t="shared" si="262"/>
        <v>PSNP'!</v>
      </c>
      <c r="F1148" s="5" t="str">
        <f t="shared" si="256"/>
        <v>C:\Users\jaime.benazar\Quorum Business Solutions\Ecopetrol Prometeo - Documents\Planning Space Implementation\3. Analysis &amp; Design\Design\FC22\DRR Jaime\Por presentar a ECP\Cantagallo\Cristalina\[VRC_CRISTALINA_CF_SEC_20221231.xlsx]CF PSNP'!</v>
      </c>
      <c r="G1148" s="7" t="s">
        <v>37</v>
      </c>
      <c r="H1148" s="4"/>
      <c r="I1148" s="4"/>
      <c r="J1148" s="4"/>
    </row>
    <row r="1149" spans="1:10" x14ac:dyDescent="0.25">
      <c r="A1149" s="7" t="s">
        <v>103</v>
      </c>
      <c r="B1149" s="7">
        <f t="shared" si="263"/>
        <v>2030</v>
      </c>
      <c r="C1149" s="4" t="s">
        <v>11</v>
      </c>
      <c r="D1149" s="5" t="s">
        <v>128</v>
      </c>
      <c r="E1149" s="10" t="str">
        <f t="shared" si="262"/>
        <v>PSNP'!</v>
      </c>
      <c r="F1149" s="5" t="str">
        <f t="shared" si="256"/>
        <v>C:\Users\jaime.benazar\Quorum Business Solutions\Ecopetrol Prometeo - Documents\Planning Space Implementation\3. Analysis &amp; Design\Design\FC22\DRR Jaime\Por presentar a ECP\Cantagallo\Cristalina\[VRC_CRISTALINA_CF_SEC_20221231.xlsx]CF PSNP'!</v>
      </c>
      <c r="G1149" s="7" t="s">
        <v>37</v>
      </c>
      <c r="H1149" s="4"/>
      <c r="I1149" s="4"/>
      <c r="J1149" s="4"/>
    </row>
    <row r="1150" spans="1:10" x14ac:dyDescent="0.25">
      <c r="A1150" s="7" t="s">
        <v>103</v>
      </c>
      <c r="B1150" s="7">
        <f t="shared" si="263"/>
        <v>2031</v>
      </c>
      <c r="C1150" s="4" t="s">
        <v>11</v>
      </c>
      <c r="D1150" s="5" t="s">
        <v>128</v>
      </c>
      <c r="E1150" s="10" t="str">
        <f t="shared" si="262"/>
        <v>PSNP'!</v>
      </c>
      <c r="F1150" s="5" t="str">
        <f t="shared" si="256"/>
        <v>C:\Users\jaime.benazar\Quorum Business Solutions\Ecopetrol Prometeo - Documents\Planning Space Implementation\3. Analysis &amp; Design\Design\FC22\DRR Jaime\Por presentar a ECP\Cantagallo\Cristalina\[VRC_CRISTALINA_CF_SEC_20221231.xlsx]CF PSNP'!</v>
      </c>
      <c r="G1150" s="7" t="s">
        <v>37</v>
      </c>
      <c r="H1150" s="4"/>
      <c r="I1150" s="4"/>
      <c r="J1150" s="4"/>
    </row>
    <row r="1151" spans="1:10" x14ac:dyDescent="0.25">
      <c r="A1151" s="7" t="s">
        <v>103</v>
      </c>
      <c r="B1151" s="7">
        <f t="shared" si="263"/>
        <v>2032</v>
      </c>
      <c r="C1151" s="4" t="s">
        <v>11</v>
      </c>
      <c r="D1151" s="5" t="s">
        <v>128</v>
      </c>
      <c r="E1151" s="10" t="str">
        <f t="shared" si="262"/>
        <v>PSNP'!</v>
      </c>
      <c r="F1151" s="5" t="str">
        <f t="shared" si="256"/>
        <v>C:\Users\jaime.benazar\Quorum Business Solutions\Ecopetrol Prometeo - Documents\Planning Space Implementation\3. Analysis &amp; Design\Design\FC22\DRR Jaime\Por presentar a ECP\Cantagallo\Cristalina\[VRC_CRISTALINA_CF_SEC_20221231.xlsx]CF PSNP'!</v>
      </c>
      <c r="G1151" s="7" t="s">
        <v>37</v>
      </c>
      <c r="H1151" s="4"/>
      <c r="I1151" s="4"/>
      <c r="J1151" s="4"/>
    </row>
    <row r="1152" spans="1:10" x14ac:dyDescent="0.25">
      <c r="A1152" s="7" t="s">
        <v>103</v>
      </c>
      <c r="B1152" s="7">
        <f t="shared" si="263"/>
        <v>2033</v>
      </c>
      <c r="C1152" s="4" t="s">
        <v>11</v>
      </c>
      <c r="D1152" s="5" t="s">
        <v>128</v>
      </c>
      <c r="E1152" s="10" t="str">
        <f t="shared" si="262"/>
        <v>PSNP'!</v>
      </c>
      <c r="F1152" s="5" t="str">
        <f t="shared" si="256"/>
        <v>C:\Users\jaime.benazar\Quorum Business Solutions\Ecopetrol Prometeo - Documents\Planning Space Implementation\3. Analysis &amp; Design\Design\FC22\DRR Jaime\Por presentar a ECP\Cantagallo\Cristalina\[VRC_CRISTALINA_CF_SEC_20221231.xlsx]CF PSNP'!</v>
      </c>
      <c r="G1152" s="7" t="s">
        <v>37</v>
      </c>
      <c r="H1152" s="4"/>
      <c r="I1152" s="4"/>
      <c r="J1152" s="4"/>
    </row>
    <row r="1153" spans="1:10" x14ac:dyDescent="0.25">
      <c r="A1153" s="7" t="s">
        <v>103</v>
      </c>
      <c r="B1153" s="7">
        <f t="shared" si="263"/>
        <v>2034</v>
      </c>
      <c r="C1153" s="4" t="s">
        <v>11</v>
      </c>
      <c r="D1153" s="5" t="s">
        <v>128</v>
      </c>
      <c r="E1153" s="10" t="str">
        <f t="shared" si="262"/>
        <v>PSNP'!</v>
      </c>
      <c r="F1153" s="5" t="str">
        <f t="shared" si="256"/>
        <v>C:\Users\jaime.benazar\Quorum Business Solutions\Ecopetrol Prometeo - Documents\Planning Space Implementation\3. Analysis &amp; Design\Design\FC22\DRR Jaime\Por presentar a ECP\Cantagallo\Cristalina\[VRC_CRISTALINA_CF_SEC_20221231.xlsx]CF PSNP'!</v>
      </c>
      <c r="G1153" s="7" t="s">
        <v>37</v>
      </c>
      <c r="H1153" s="4"/>
      <c r="I1153" s="4"/>
      <c r="J1153" s="4"/>
    </row>
    <row r="1154" spans="1:10" x14ac:dyDescent="0.25">
      <c r="A1154" s="7" t="s">
        <v>103</v>
      </c>
      <c r="B1154" s="7">
        <f t="shared" si="263"/>
        <v>2035</v>
      </c>
      <c r="C1154" s="4" t="s">
        <v>11</v>
      </c>
      <c r="D1154" s="5" t="s">
        <v>128</v>
      </c>
      <c r="E1154" s="10" t="str">
        <f t="shared" si="262"/>
        <v>PSNP'!</v>
      </c>
      <c r="F1154" s="5" t="str">
        <f t="shared" si="256"/>
        <v>C:\Users\jaime.benazar\Quorum Business Solutions\Ecopetrol Prometeo - Documents\Planning Space Implementation\3. Analysis &amp; Design\Design\FC22\DRR Jaime\Por presentar a ECP\Cantagallo\Cristalina\[VRC_CRISTALINA_CF_SEC_20221231.xlsx]CF PSNP'!</v>
      </c>
      <c r="G1154" s="7" t="s">
        <v>37</v>
      </c>
      <c r="H1154" s="4"/>
      <c r="I1154" s="4"/>
      <c r="J1154" s="4"/>
    </row>
    <row r="1155" spans="1:10" x14ac:dyDescent="0.25">
      <c r="A1155" s="7" t="s">
        <v>103</v>
      </c>
      <c r="B1155" s="7">
        <f t="shared" si="263"/>
        <v>2036</v>
      </c>
      <c r="C1155" s="4" t="s">
        <v>11</v>
      </c>
      <c r="D1155" s="5" t="s">
        <v>128</v>
      </c>
      <c r="E1155" s="10" t="str">
        <f t="shared" si="262"/>
        <v>PSNP'!</v>
      </c>
      <c r="F1155" s="5" t="str">
        <f t="shared" si="256"/>
        <v>C:\Users\jaime.benazar\Quorum Business Solutions\Ecopetrol Prometeo - Documents\Planning Space Implementation\3. Analysis &amp; Design\Design\FC22\DRR Jaime\Por presentar a ECP\Cantagallo\Cristalina\[VRC_CRISTALINA_CF_SEC_20221231.xlsx]CF PSNP'!</v>
      </c>
      <c r="G1155" s="7" t="s">
        <v>37</v>
      </c>
      <c r="H1155" s="4"/>
      <c r="I1155" s="4"/>
      <c r="J1155" s="4"/>
    </row>
    <row r="1156" spans="1:10" x14ac:dyDescent="0.25">
      <c r="A1156" s="7" t="s">
        <v>103</v>
      </c>
      <c r="B1156" s="7">
        <f>+B1155+1</f>
        <v>2037</v>
      </c>
      <c r="C1156" s="4" t="s">
        <v>11</v>
      </c>
      <c r="D1156" s="5" t="s">
        <v>128</v>
      </c>
      <c r="E1156" s="10" t="str">
        <f t="shared" si="262"/>
        <v>PSNP'!</v>
      </c>
      <c r="F1156" s="5" t="str">
        <f t="shared" si="256"/>
        <v>C:\Users\jaime.benazar\Quorum Business Solutions\Ecopetrol Prometeo - Documents\Planning Space Implementation\3. Analysis &amp; Design\Design\FC22\DRR Jaime\Por presentar a ECP\Cantagallo\Cristalina\[VRC_CRISTALINA_CF_SEC_20221231.xlsx]CF PSNP'!</v>
      </c>
      <c r="G1156" s="7" t="s">
        <v>37</v>
      </c>
      <c r="H1156" s="4"/>
      <c r="I1156" s="4"/>
      <c r="J1156" s="4"/>
    </row>
    <row r="1157" spans="1:10" x14ac:dyDescent="0.25">
      <c r="A1157" s="7" t="s">
        <v>103</v>
      </c>
      <c r="B1157" s="7">
        <f t="shared" ref="B1157:B1159" si="264">+B1156+1</f>
        <v>2038</v>
      </c>
      <c r="C1157" s="4" t="s">
        <v>11</v>
      </c>
      <c r="D1157" s="5" t="s">
        <v>128</v>
      </c>
      <c r="E1157" s="10" t="str">
        <f t="shared" si="262"/>
        <v>PSNP'!</v>
      </c>
      <c r="F1157" s="5" t="str">
        <f t="shared" si="256"/>
        <v>C:\Users\jaime.benazar\Quorum Business Solutions\Ecopetrol Prometeo - Documents\Planning Space Implementation\3. Analysis &amp; Design\Design\FC22\DRR Jaime\Por presentar a ECP\Cantagallo\Cristalina\[VRC_CRISTALINA_CF_SEC_20221231.xlsx]CF PSNP'!</v>
      </c>
      <c r="G1157" s="7" t="s">
        <v>37</v>
      </c>
      <c r="H1157" s="4"/>
      <c r="I1157" s="4"/>
      <c r="J1157" s="4"/>
    </row>
    <row r="1158" spans="1:10" x14ac:dyDescent="0.25">
      <c r="A1158" s="7" t="s">
        <v>103</v>
      </c>
      <c r="B1158" s="7">
        <f t="shared" si="264"/>
        <v>2039</v>
      </c>
      <c r="C1158" s="4" t="s">
        <v>11</v>
      </c>
      <c r="D1158" s="5" t="s">
        <v>128</v>
      </c>
      <c r="E1158" s="10" t="str">
        <f t="shared" si="262"/>
        <v>PSNP'!</v>
      </c>
      <c r="F1158" s="5" t="str">
        <f t="shared" si="256"/>
        <v>C:\Users\jaime.benazar\Quorum Business Solutions\Ecopetrol Prometeo - Documents\Planning Space Implementation\3. Analysis &amp; Design\Design\FC22\DRR Jaime\Por presentar a ECP\Cantagallo\Cristalina\[VRC_CRISTALINA_CF_SEC_20221231.xlsx]CF PSNP'!</v>
      </c>
      <c r="G1158" s="7" t="s">
        <v>37</v>
      </c>
      <c r="H1158" s="4"/>
      <c r="I1158" s="4"/>
      <c r="J1158" s="4"/>
    </row>
    <row r="1159" spans="1:10" x14ac:dyDescent="0.25">
      <c r="A1159" s="7" t="s">
        <v>103</v>
      </c>
      <c r="B1159" s="7">
        <f t="shared" si="264"/>
        <v>2040</v>
      </c>
      <c r="C1159" s="4" t="s">
        <v>11</v>
      </c>
      <c r="D1159" s="5" t="s">
        <v>128</v>
      </c>
      <c r="E1159" s="10" t="str">
        <f t="shared" si="262"/>
        <v>PSNP'!</v>
      </c>
      <c r="F1159" s="5" t="str">
        <f t="shared" si="256"/>
        <v>C:\Users\jaime.benazar\Quorum Business Solutions\Ecopetrol Prometeo - Documents\Planning Space Implementation\3. Analysis &amp; Design\Design\FC22\DRR Jaime\Por presentar a ECP\Cantagallo\Cristalina\[VRC_CRISTALINA_CF_SEC_20221231.xlsx]CF PSNP'!</v>
      </c>
      <c r="G1159" s="7" t="s">
        <v>37</v>
      </c>
      <c r="H1159" s="4"/>
      <c r="I1159" s="4"/>
      <c r="J1159" s="4"/>
    </row>
    <row r="1160" spans="1:10" x14ac:dyDescent="0.25">
      <c r="A1160" s="7" t="s">
        <v>103</v>
      </c>
      <c r="B1160" s="7">
        <f>+B1159+1</f>
        <v>2041</v>
      </c>
      <c r="C1160" s="4" t="s">
        <v>11</v>
      </c>
      <c r="D1160" s="5" t="s">
        <v>128</v>
      </c>
      <c r="E1160" s="10" t="str">
        <f t="shared" si="262"/>
        <v>PSNP'!</v>
      </c>
      <c r="F1160" s="5" t="str">
        <f t="shared" si="256"/>
        <v>C:\Users\jaime.benazar\Quorum Business Solutions\Ecopetrol Prometeo - Documents\Planning Space Implementation\3. Analysis &amp; Design\Design\FC22\DRR Jaime\Por presentar a ECP\Cantagallo\Cristalina\[VRC_CRISTALINA_CF_SEC_20221231.xlsx]CF PSNP'!</v>
      </c>
      <c r="G1160" s="7" t="s">
        <v>37</v>
      </c>
      <c r="H1160" s="4"/>
      <c r="I1160" s="4"/>
      <c r="J1160" s="4"/>
    </row>
    <row r="1161" spans="1:10" x14ac:dyDescent="0.25">
      <c r="A1161" s="7" t="s">
        <v>103</v>
      </c>
      <c r="B1161" s="7">
        <f t="shared" ref="B1161:B1162" si="265">+B1160+1</f>
        <v>2042</v>
      </c>
      <c r="C1161" s="4" t="s">
        <v>11</v>
      </c>
      <c r="D1161" s="5" t="s">
        <v>128</v>
      </c>
      <c r="E1161" s="10" t="str">
        <f t="shared" si="262"/>
        <v>PSNP'!</v>
      </c>
      <c r="F1161" s="5" t="str">
        <f t="shared" si="256"/>
        <v>C:\Users\jaime.benazar\Quorum Business Solutions\Ecopetrol Prometeo - Documents\Planning Space Implementation\3. Analysis &amp; Design\Design\FC22\DRR Jaime\Por presentar a ECP\Cantagallo\Cristalina\[VRC_CRISTALINA_CF_SEC_20221231.xlsx]CF PSNP'!</v>
      </c>
      <c r="G1161" s="7" t="s">
        <v>37</v>
      </c>
      <c r="H1161" s="4"/>
      <c r="I1161" s="4"/>
      <c r="J1161" s="4"/>
    </row>
    <row r="1162" spans="1:10" x14ac:dyDescent="0.25">
      <c r="A1162" s="7" t="s">
        <v>103</v>
      </c>
      <c r="B1162" s="7">
        <f t="shared" si="265"/>
        <v>2043</v>
      </c>
      <c r="C1162" s="4" t="s">
        <v>11</v>
      </c>
      <c r="D1162" s="5" t="s">
        <v>128</v>
      </c>
      <c r="E1162" s="10" t="str">
        <f t="shared" si="262"/>
        <v>PSNP'!</v>
      </c>
      <c r="F1162" s="5" t="str">
        <f t="shared" si="256"/>
        <v>C:\Users\jaime.benazar\Quorum Business Solutions\Ecopetrol Prometeo - Documents\Planning Space Implementation\3. Analysis &amp; Design\Design\FC22\DRR Jaime\Por presentar a ECP\Cantagallo\Cristalina\[VRC_CRISTALINA_CF_SEC_20221231.xlsx]CF PSNP'!</v>
      </c>
      <c r="G1162" s="7" t="s">
        <v>37</v>
      </c>
      <c r="H1162" s="4"/>
      <c r="I1162" s="4"/>
      <c r="J1162" s="4"/>
    </row>
    <row r="1163" spans="1:10" x14ac:dyDescent="0.25">
      <c r="A1163" s="7" t="s">
        <v>103</v>
      </c>
      <c r="B1163" s="7">
        <f>+B1162+1</f>
        <v>2044</v>
      </c>
      <c r="C1163" s="4" t="s">
        <v>11</v>
      </c>
      <c r="D1163" s="5" t="s">
        <v>128</v>
      </c>
      <c r="E1163" s="10" t="str">
        <f t="shared" ref="E1163:E1178" si="266">_xlfn.CONCAT(A1163,"'!")</f>
        <v>PSNP'!</v>
      </c>
      <c r="F1163" s="5" t="str">
        <f t="shared" ref="F1163:F1178" si="267">_xlfn.CONCAT(D1163," ",E1163)</f>
        <v>C:\Users\jaime.benazar\Quorum Business Solutions\Ecopetrol Prometeo - Documents\Planning Space Implementation\3. Analysis &amp; Design\Design\FC22\DRR Jaime\Por presentar a ECP\Cantagallo\Cristalina\[VRC_CRISTALINA_CF_SEC_20221231.xlsx]CF PSNP'!</v>
      </c>
      <c r="G1163" s="7" t="s">
        <v>37</v>
      </c>
      <c r="H1163" s="4"/>
      <c r="I1163" s="4"/>
      <c r="J1163" s="4"/>
    </row>
    <row r="1164" spans="1:10" x14ac:dyDescent="0.25">
      <c r="A1164" s="7" t="s">
        <v>103</v>
      </c>
      <c r="B1164" s="7">
        <f t="shared" ref="B1164:B1178" si="268">+B1163+1</f>
        <v>2045</v>
      </c>
      <c r="C1164" s="4" t="s">
        <v>11</v>
      </c>
      <c r="D1164" s="5" t="s">
        <v>128</v>
      </c>
      <c r="E1164" s="10" t="str">
        <f t="shared" si="266"/>
        <v>PSNP'!</v>
      </c>
      <c r="F1164" s="5" t="str">
        <f t="shared" si="267"/>
        <v>C:\Users\jaime.benazar\Quorum Business Solutions\Ecopetrol Prometeo - Documents\Planning Space Implementation\3. Analysis &amp; Design\Design\FC22\DRR Jaime\Por presentar a ECP\Cantagallo\Cristalina\[VRC_CRISTALINA_CF_SEC_20221231.xlsx]CF PSNP'!</v>
      </c>
      <c r="G1164" s="7" t="s">
        <v>37</v>
      </c>
      <c r="H1164" s="4"/>
      <c r="I1164" s="4"/>
      <c r="J1164" s="4"/>
    </row>
    <row r="1165" spans="1:10" x14ac:dyDescent="0.25">
      <c r="A1165" s="7" t="s">
        <v>103</v>
      </c>
      <c r="B1165" s="7">
        <f t="shared" si="268"/>
        <v>2046</v>
      </c>
      <c r="C1165" s="4" t="s">
        <v>11</v>
      </c>
      <c r="D1165" s="5" t="s">
        <v>128</v>
      </c>
      <c r="E1165" s="10" t="str">
        <f t="shared" si="266"/>
        <v>PSNP'!</v>
      </c>
      <c r="F1165" s="5" t="str">
        <f t="shared" si="267"/>
        <v>C:\Users\jaime.benazar\Quorum Business Solutions\Ecopetrol Prometeo - Documents\Planning Space Implementation\3. Analysis &amp; Design\Design\FC22\DRR Jaime\Por presentar a ECP\Cantagallo\Cristalina\[VRC_CRISTALINA_CF_SEC_20221231.xlsx]CF PSNP'!</v>
      </c>
      <c r="G1165" s="7" t="s">
        <v>37</v>
      </c>
      <c r="H1165" s="4"/>
      <c r="I1165" s="4"/>
      <c r="J1165" s="4"/>
    </row>
    <row r="1166" spans="1:10" x14ac:dyDescent="0.25">
      <c r="A1166" s="7" t="s">
        <v>103</v>
      </c>
      <c r="B1166" s="7">
        <f t="shared" si="268"/>
        <v>2047</v>
      </c>
      <c r="C1166" s="4" t="s">
        <v>11</v>
      </c>
      <c r="D1166" s="5" t="s">
        <v>128</v>
      </c>
      <c r="E1166" s="10" t="str">
        <f t="shared" si="266"/>
        <v>PSNP'!</v>
      </c>
      <c r="F1166" s="5" t="str">
        <f t="shared" si="267"/>
        <v>C:\Users\jaime.benazar\Quorum Business Solutions\Ecopetrol Prometeo - Documents\Planning Space Implementation\3. Analysis &amp; Design\Design\FC22\DRR Jaime\Por presentar a ECP\Cantagallo\Cristalina\[VRC_CRISTALINA_CF_SEC_20221231.xlsx]CF PSNP'!</v>
      </c>
      <c r="G1166" s="7" t="s">
        <v>37</v>
      </c>
      <c r="H1166" s="4"/>
      <c r="I1166" s="4"/>
      <c r="J1166" s="4"/>
    </row>
    <row r="1167" spans="1:10" x14ac:dyDescent="0.25">
      <c r="A1167" s="7" t="s">
        <v>103</v>
      </c>
      <c r="B1167" s="7">
        <f t="shared" si="268"/>
        <v>2048</v>
      </c>
      <c r="C1167" s="4" t="s">
        <v>11</v>
      </c>
      <c r="D1167" s="5" t="s">
        <v>128</v>
      </c>
      <c r="E1167" s="10" t="str">
        <f t="shared" si="266"/>
        <v>PSNP'!</v>
      </c>
      <c r="F1167" s="5" t="str">
        <f t="shared" si="267"/>
        <v>C:\Users\jaime.benazar\Quorum Business Solutions\Ecopetrol Prometeo - Documents\Planning Space Implementation\3. Analysis &amp; Design\Design\FC22\DRR Jaime\Por presentar a ECP\Cantagallo\Cristalina\[VRC_CRISTALINA_CF_SEC_20221231.xlsx]CF PSNP'!</v>
      </c>
      <c r="G1167" s="7" t="s">
        <v>37</v>
      </c>
      <c r="H1167" s="4"/>
      <c r="I1167" s="4"/>
      <c r="J1167" s="4"/>
    </row>
    <row r="1168" spans="1:10" x14ac:dyDescent="0.25">
      <c r="A1168" s="7" t="s">
        <v>103</v>
      </c>
      <c r="B1168" s="7">
        <f t="shared" si="268"/>
        <v>2049</v>
      </c>
      <c r="C1168" s="4" t="s">
        <v>11</v>
      </c>
      <c r="D1168" s="5" t="s">
        <v>128</v>
      </c>
      <c r="E1168" s="10" t="str">
        <f t="shared" si="266"/>
        <v>PSNP'!</v>
      </c>
      <c r="F1168" s="5" t="str">
        <f t="shared" si="267"/>
        <v>C:\Users\jaime.benazar\Quorum Business Solutions\Ecopetrol Prometeo - Documents\Planning Space Implementation\3. Analysis &amp; Design\Design\FC22\DRR Jaime\Por presentar a ECP\Cantagallo\Cristalina\[VRC_CRISTALINA_CF_SEC_20221231.xlsx]CF PSNP'!</v>
      </c>
      <c r="G1168" s="7" t="s">
        <v>37</v>
      </c>
      <c r="H1168" s="4"/>
      <c r="I1168" s="4"/>
      <c r="J1168" s="4"/>
    </row>
    <row r="1169" spans="1:10" x14ac:dyDescent="0.25">
      <c r="A1169" s="7" t="s">
        <v>103</v>
      </c>
      <c r="B1169" s="7">
        <f t="shared" si="268"/>
        <v>2050</v>
      </c>
      <c r="C1169" s="4" t="s">
        <v>11</v>
      </c>
      <c r="D1169" s="5" t="s">
        <v>128</v>
      </c>
      <c r="E1169" s="10" t="str">
        <f t="shared" si="266"/>
        <v>PSNP'!</v>
      </c>
      <c r="F1169" s="5" t="str">
        <f t="shared" si="267"/>
        <v>C:\Users\jaime.benazar\Quorum Business Solutions\Ecopetrol Prometeo - Documents\Planning Space Implementation\3. Analysis &amp; Design\Design\FC22\DRR Jaime\Por presentar a ECP\Cantagallo\Cristalina\[VRC_CRISTALINA_CF_SEC_20221231.xlsx]CF PSNP'!</v>
      </c>
      <c r="G1169" s="7" t="s">
        <v>37</v>
      </c>
      <c r="H1169" s="4"/>
      <c r="I1169" s="4"/>
      <c r="J1169" s="4"/>
    </row>
    <row r="1170" spans="1:10" x14ac:dyDescent="0.25">
      <c r="A1170" s="7" t="s">
        <v>103</v>
      </c>
      <c r="B1170" s="7">
        <f t="shared" si="268"/>
        <v>2051</v>
      </c>
      <c r="C1170" s="4" t="s">
        <v>11</v>
      </c>
      <c r="D1170" s="5" t="s">
        <v>128</v>
      </c>
      <c r="E1170" s="10" t="str">
        <f t="shared" si="266"/>
        <v>PSNP'!</v>
      </c>
      <c r="F1170" s="5" t="str">
        <f t="shared" si="267"/>
        <v>C:\Users\jaime.benazar\Quorum Business Solutions\Ecopetrol Prometeo - Documents\Planning Space Implementation\3. Analysis &amp; Design\Design\FC22\DRR Jaime\Por presentar a ECP\Cantagallo\Cristalina\[VRC_CRISTALINA_CF_SEC_20221231.xlsx]CF PSNP'!</v>
      </c>
      <c r="G1170" s="7" t="s">
        <v>37</v>
      </c>
      <c r="H1170" s="4"/>
      <c r="I1170" s="4"/>
      <c r="J1170" s="4"/>
    </row>
    <row r="1171" spans="1:10" x14ac:dyDescent="0.25">
      <c r="A1171" s="7" t="s">
        <v>103</v>
      </c>
      <c r="B1171" s="7">
        <f t="shared" si="268"/>
        <v>2052</v>
      </c>
      <c r="C1171" s="4" t="s">
        <v>11</v>
      </c>
      <c r="D1171" s="5" t="s">
        <v>128</v>
      </c>
      <c r="E1171" s="10" t="str">
        <f t="shared" si="266"/>
        <v>PSNP'!</v>
      </c>
      <c r="F1171" s="5" t="str">
        <f t="shared" si="267"/>
        <v>C:\Users\jaime.benazar\Quorum Business Solutions\Ecopetrol Prometeo - Documents\Planning Space Implementation\3. Analysis &amp; Design\Design\FC22\DRR Jaime\Por presentar a ECP\Cantagallo\Cristalina\[VRC_CRISTALINA_CF_SEC_20221231.xlsx]CF PSNP'!</v>
      </c>
      <c r="G1171" s="7" t="s">
        <v>37</v>
      </c>
      <c r="H1171" s="4"/>
      <c r="I1171" s="4"/>
      <c r="J1171" s="4"/>
    </row>
    <row r="1172" spans="1:10" x14ac:dyDescent="0.25">
      <c r="A1172" s="7" t="s">
        <v>103</v>
      </c>
      <c r="B1172" s="7">
        <f t="shared" si="268"/>
        <v>2053</v>
      </c>
      <c r="C1172" s="4" t="s">
        <v>11</v>
      </c>
      <c r="D1172" s="5" t="s">
        <v>128</v>
      </c>
      <c r="E1172" s="10" t="str">
        <f t="shared" si="266"/>
        <v>PSNP'!</v>
      </c>
      <c r="F1172" s="5" t="str">
        <f t="shared" si="267"/>
        <v>C:\Users\jaime.benazar\Quorum Business Solutions\Ecopetrol Prometeo - Documents\Planning Space Implementation\3. Analysis &amp; Design\Design\FC22\DRR Jaime\Por presentar a ECP\Cantagallo\Cristalina\[VRC_CRISTALINA_CF_SEC_20221231.xlsx]CF PSNP'!</v>
      </c>
      <c r="G1172" s="7" t="s">
        <v>37</v>
      </c>
      <c r="H1172" s="4"/>
      <c r="I1172" s="4"/>
      <c r="J1172" s="4"/>
    </row>
    <row r="1173" spans="1:10" x14ac:dyDescent="0.25">
      <c r="A1173" s="7" t="s">
        <v>103</v>
      </c>
      <c r="B1173" s="7">
        <f t="shared" si="268"/>
        <v>2054</v>
      </c>
      <c r="C1173" s="4" t="s">
        <v>11</v>
      </c>
      <c r="D1173" s="5" t="s">
        <v>128</v>
      </c>
      <c r="E1173" s="10" t="str">
        <f t="shared" si="266"/>
        <v>PSNP'!</v>
      </c>
      <c r="F1173" s="5" t="str">
        <f t="shared" si="267"/>
        <v>C:\Users\jaime.benazar\Quorum Business Solutions\Ecopetrol Prometeo - Documents\Planning Space Implementation\3. Analysis &amp; Design\Design\FC22\DRR Jaime\Por presentar a ECP\Cantagallo\Cristalina\[VRC_CRISTALINA_CF_SEC_20221231.xlsx]CF PSNP'!</v>
      </c>
      <c r="G1173" s="7" t="s">
        <v>37</v>
      </c>
      <c r="H1173" s="4"/>
      <c r="I1173" s="4"/>
      <c r="J1173" s="4"/>
    </row>
    <row r="1174" spans="1:10" x14ac:dyDescent="0.25">
      <c r="A1174" s="7" t="s">
        <v>103</v>
      </c>
      <c r="B1174" s="7">
        <f t="shared" si="268"/>
        <v>2055</v>
      </c>
      <c r="C1174" s="4" t="s">
        <v>11</v>
      </c>
      <c r="D1174" s="5" t="s">
        <v>128</v>
      </c>
      <c r="E1174" s="10" t="str">
        <f t="shared" si="266"/>
        <v>PSNP'!</v>
      </c>
      <c r="F1174" s="5" t="str">
        <f t="shared" si="267"/>
        <v>C:\Users\jaime.benazar\Quorum Business Solutions\Ecopetrol Prometeo - Documents\Planning Space Implementation\3. Analysis &amp; Design\Design\FC22\DRR Jaime\Por presentar a ECP\Cantagallo\Cristalina\[VRC_CRISTALINA_CF_SEC_20221231.xlsx]CF PSNP'!</v>
      </c>
      <c r="G1174" s="7" t="s">
        <v>37</v>
      </c>
      <c r="H1174" s="4"/>
      <c r="I1174" s="4"/>
      <c r="J1174" s="4"/>
    </row>
    <row r="1175" spans="1:10" x14ac:dyDescent="0.25">
      <c r="A1175" s="7" t="s">
        <v>103</v>
      </c>
      <c r="B1175" s="7">
        <f t="shared" si="268"/>
        <v>2056</v>
      </c>
      <c r="C1175" s="4" t="s">
        <v>11</v>
      </c>
      <c r="D1175" s="5" t="s">
        <v>128</v>
      </c>
      <c r="E1175" s="10" t="str">
        <f t="shared" si="266"/>
        <v>PSNP'!</v>
      </c>
      <c r="F1175" s="5" t="str">
        <f t="shared" si="267"/>
        <v>C:\Users\jaime.benazar\Quorum Business Solutions\Ecopetrol Prometeo - Documents\Planning Space Implementation\3. Analysis &amp; Design\Design\FC22\DRR Jaime\Por presentar a ECP\Cantagallo\Cristalina\[VRC_CRISTALINA_CF_SEC_20221231.xlsx]CF PSNP'!</v>
      </c>
      <c r="G1175" s="7" t="s">
        <v>37</v>
      </c>
      <c r="H1175" s="4"/>
      <c r="I1175" s="4"/>
      <c r="J1175" s="4"/>
    </row>
    <row r="1176" spans="1:10" x14ac:dyDescent="0.25">
      <c r="A1176" s="7" t="s">
        <v>103</v>
      </c>
      <c r="B1176" s="7">
        <f t="shared" si="268"/>
        <v>2057</v>
      </c>
      <c r="C1176" s="4" t="s">
        <v>11</v>
      </c>
      <c r="D1176" s="5" t="s">
        <v>128</v>
      </c>
      <c r="E1176" s="10" t="str">
        <f t="shared" si="266"/>
        <v>PSNP'!</v>
      </c>
      <c r="F1176" s="5" t="str">
        <f t="shared" si="267"/>
        <v>C:\Users\jaime.benazar\Quorum Business Solutions\Ecopetrol Prometeo - Documents\Planning Space Implementation\3. Analysis &amp; Design\Design\FC22\DRR Jaime\Por presentar a ECP\Cantagallo\Cristalina\[VRC_CRISTALINA_CF_SEC_20221231.xlsx]CF PSNP'!</v>
      </c>
      <c r="G1176" s="7" t="s">
        <v>37</v>
      </c>
      <c r="H1176" s="4"/>
      <c r="I1176" s="4"/>
      <c r="J1176" s="4"/>
    </row>
    <row r="1177" spans="1:10" x14ac:dyDescent="0.25">
      <c r="A1177" s="7" t="s">
        <v>103</v>
      </c>
      <c r="B1177" s="7">
        <f t="shared" si="268"/>
        <v>2058</v>
      </c>
      <c r="C1177" s="4" t="s">
        <v>11</v>
      </c>
      <c r="D1177" s="5" t="s">
        <v>128</v>
      </c>
      <c r="E1177" s="10" t="str">
        <f t="shared" si="266"/>
        <v>PSNP'!</v>
      </c>
      <c r="F1177" s="5" t="str">
        <f t="shared" si="267"/>
        <v>C:\Users\jaime.benazar\Quorum Business Solutions\Ecopetrol Prometeo - Documents\Planning Space Implementation\3. Analysis &amp; Design\Design\FC22\DRR Jaime\Por presentar a ECP\Cantagallo\Cristalina\[VRC_CRISTALINA_CF_SEC_20221231.xlsx]CF PSNP'!</v>
      </c>
      <c r="G1177" s="7" t="s">
        <v>37</v>
      </c>
      <c r="H1177" s="4"/>
      <c r="I1177" s="4"/>
      <c r="J1177" s="4"/>
    </row>
    <row r="1178" spans="1:10" x14ac:dyDescent="0.25">
      <c r="A1178" s="7" t="s">
        <v>103</v>
      </c>
      <c r="B1178" s="7">
        <f t="shared" si="268"/>
        <v>2059</v>
      </c>
      <c r="C1178" s="4" t="s">
        <v>11</v>
      </c>
      <c r="D1178" s="5" t="s">
        <v>128</v>
      </c>
      <c r="E1178" s="10" t="str">
        <f t="shared" si="266"/>
        <v>PSNP'!</v>
      </c>
      <c r="F1178" s="5" t="str">
        <f t="shared" si="267"/>
        <v>C:\Users\jaime.benazar\Quorum Business Solutions\Ecopetrol Prometeo - Documents\Planning Space Implementation\3. Analysis &amp; Design\Design\FC22\DRR Jaime\Por presentar a ECP\Cantagallo\Cristalina\[VRC_CRISTALINA_CF_SEC_20221231.xlsx]CF PSNP'!</v>
      </c>
      <c r="G1178" s="7" t="s">
        <v>37</v>
      </c>
      <c r="H1178" s="4"/>
      <c r="I1178" s="4"/>
      <c r="J1178" s="4"/>
    </row>
    <row r="1179" spans="1:10" x14ac:dyDescent="0.25">
      <c r="A1179" s="7" t="s">
        <v>28</v>
      </c>
      <c r="B1179" s="7"/>
      <c r="C1179" s="4" t="s">
        <v>11</v>
      </c>
      <c r="D1179" s="5"/>
      <c r="E1179" s="10"/>
      <c r="F1179" s="5" t="str">
        <f t="shared" si="256"/>
        <v xml:space="preserve"> </v>
      </c>
      <c r="G1179" s="7"/>
      <c r="H1179" s="4"/>
      <c r="I1179" s="4"/>
      <c r="J1179" s="4"/>
    </row>
    <row r="1180" spans="1:10" x14ac:dyDescent="0.25">
      <c r="A1180" s="7" t="s">
        <v>104</v>
      </c>
      <c r="B1180" s="7">
        <v>2023</v>
      </c>
      <c r="C1180" s="4" t="s">
        <v>11</v>
      </c>
      <c r="D1180" s="5" t="s">
        <v>128</v>
      </c>
      <c r="E1180" s="10" t="str">
        <f t="shared" ref="E1180:E1200" si="269">_xlfn.CONCAT(A1180,"'!")</f>
        <v>PSND'!</v>
      </c>
      <c r="F1180" s="5" t="str">
        <f t="shared" si="256"/>
        <v>C:\Users\jaime.benazar\Quorum Business Solutions\Ecopetrol Prometeo - Documents\Planning Space Implementation\3. Analysis &amp; Design\Design\FC22\DRR Jaime\Por presentar a ECP\Cantagallo\Cristalina\[VRC_CRISTALINA_CF_SEC_20221231.xlsx]CF PSND'!</v>
      </c>
      <c r="G1180" s="7" t="s">
        <v>37</v>
      </c>
      <c r="H1180" s="4"/>
      <c r="I1180" s="4"/>
      <c r="J1180" s="4"/>
    </row>
    <row r="1181" spans="1:10" x14ac:dyDescent="0.25">
      <c r="A1181" s="7" t="s">
        <v>104</v>
      </c>
      <c r="B1181" s="7">
        <f>+B1180+1</f>
        <v>2024</v>
      </c>
      <c r="C1181" s="4" t="s">
        <v>11</v>
      </c>
      <c r="D1181" s="5" t="s">
        <v>128</v>
      </c>
      <c r="E1181" s="10" t="str">
        <f t="shared" si="269"/>
        <v>PSND'!</v>
      </c>
      <c r="F1181" s="5" t="str">
        <f t="shared" si="256"/>
        <v>C:\Users\jaime.benazar\Quorum Business Solutions\Ecopetrol Prometeo - Documents\Planning Space Implementation\3. Analysis &amp; Design\Design\FC22\DRR Jaime\Por presentar a ECP\Cantagallo\Cristalina\[VRC_CRISTALINA_CF_SEC_20221231.xlsx]CF PSND'!</v>
      </c>
      <c r="G1181" s="7" t="s">
        <v>37</v>
      </c>
      <c r="H1181" s="4"/>
      <c r="I1181" s="4"/>
      <c r="J1181" s="4"/>
    </row>
    <row r="1182" spans="1:10" x14ac:dyDescent="0.25">
      <c r="A1182" s="7" t="s">
        <v>104</v>
      </c>
      <c r="B1182" s="7">
        <f t="shared" ref="B1182:B1193" si="270">+B1181+1</f>
        <v>2025</v>
      </c>
      <c r="C1182" s="4" t="s">
        <v>11</v>
      </c>
      <c r="D1182" s="5" t="s">
        <v>128</v>
      </c>
      <c r="E1182" s="10" t="str">
        <f t="shared" si="269"/>
        <v>PSND'!</v>
      </c>
      <c r="F1182" s="5" t="str">
        <f t="shared" si="256"/>
        <v>C:\Users\jaime.benazar\Quorum Business Solutions\Ecopetrol Prometeo - Documents\Planning Space Implementation\3. Analysis &amp; Design\Design\FC22\DRR Jaime\Por presentar a ECP\Cantagallo\Cristalina\[VRC_CRISTALINA_CF_SEC_20221231.xlsx]CF PSND'!</v>
      </c>
      <c r="G1182" s="7" t="s">
        <v>37</v>
      </c>
      <c r="H1182" s="4"/>
      <c r="I1182" s="4"/>
      <c r="J1182" s="4"/>
    </row>
    <row r="1183" spans="1:10" x14ac:dyDescent="0.25">
      <c r="A1183" s="7" t="s">
        <v>104</v>
      </c>
      <c r="B1183" s="7">
        <f t="shared" si="270"/>
        <v>2026</v>
      </c>
      <c r="C1183" s="4" t="s">
        <v>11</v>
      </c>
      <c r="D1183" s="5" t="s">
        <v>128</v>
      </c>
      <c r="E1183" s="10" t="str">
        <f t="shared" si="269"/>
        <v>PSND'!</v>
      </c>
      <c r="F1183" s="5" t="str">
        <f t="shared" si="256"/>
        <v>C:\Users\jaime.benazar\Quorum Business Solutions\Ecopetrol Prometeo - Documents\Planning Space Implementation\3. Analysis &amp; Design\Design\FC22\DRR Jaime\Por presentar a ECP\Cantagallo\Cristalina\[VRC_CRISTALINA_CF_SEC_20221231.xlsx]CF PSND'!</v>
      </c>
      <c r="G1183" s="7" t="s">
        <v>37</v>
      </c>
      <c r="H1183" s="4"/>
      <c r="I1183" s="4"/>
      <c r="J1183" s="4"/>
    </row>
    <row r="1184" spans="1:10" x14ac:dyDescent="0.25">
      <c r="A1184" s="7" t="s">
        <v>104</v>
      </c>
      <c r="B1184" s="7">
        <f t="shared" si="270"/>
        <v>2027</v>
      </c>
      <c r="C1184" s="4" t="s">
        <v>11</v>
      </c>
      <c r="D1184" s="5" t="s">
        <v>128</v>
      </c>
      <c r="E1184" s="10" t="str">
        <f t="shared" si="269"/>
        <v>PSND'!</v>
      </c>
      <c r="F1184" s="5" t="str">
        <f t="shared" si="256"/>
        <v>C:\Users\jaime.benazar\Quorum Business Solutions\Ecopetrol Prometeo - Documents\Planning Space Implementation\3. Analysis &amp; Design\Design\FC22\DRR Jaime\Por presentar a ECP\Cantagallo\Cristalina\[VRC_CRISTALINA_CF_SEC_20221231.xlsx]CF PSND'!</v>
      </c>
      <c r="G1184" s="7" t="s">
        <v>37</v>
      </c>
      <c r="H1184" s="4"/>
      <c r="I1184" s="4"/>
      <c r="J1184" s="4"/>
    </row>
    <row r="1185" spans="1:10" x14ac:dyDescent="0.25">
      <c r="A1185" s="7" t="s">
        <v>104</v>
      </c>
      <c r="B1185" s="7">
        <f t="shared" si="270"/>
        <v>2028</v>
      </c>
      <c r="C1185" s="4" t="s">
        <v>11</v>
      </c>
      <c r="D1185" s="5" t="s">
        <v>128</v>
      </c>
      <c r="E1185" s="10" t="str">
        <f t="shared" si="269"/>
        <v>PSND'!</v>
      </c>
      <c r="F1185" s="5" t="str">
        <f t="shared" si="256"/>
        <v>C:\Users\jaime.benazar\Quorum Business Solutions\Ecopetrol Prometeo - Documents\Planning Space Implementation\3. Analysis &amp; Design\Design\FC22\DRR Jaime\Por presentar a ECP\Cantagallo\Cristalina\[VRC_CRISTALINA_CF_SEC_20221231.xlsx]CF PSND'!</v>
      </c>
      <c r="G1185" s="7" t="s">
        <v>37</v>
      </c>
      <c r="H1185" s="4"/>
      <c r="I1185" s="4"/>
      <c r="J1185" s="4"/>
    </row>
    <row r="1186" spans="1:10" x14ac:dyDescent="0.25">
      <c r="A1186" s="7" t="s">
        <v>104</v>
      </c>
      <c r="B1186" s="7">
        <f t="shared" si="270"/>
        <v>2029</v>
      </c>
      <c r="C1186" s="4" t="s">
        <v>11</v>
      </c>
      <c r="D1186" s="5" t="s">
        <v>128</v>
      </c>
      <c r="E1186" s="10" t="str">
        <f t="shared" si="269"/>
        <v>PSND'!</v>
      </c>
      <c r="F1186" s="5" t="str">
        <f t="shared" si="256"/>
        <v>C:\Users\jaime.benazar\Quorum Business Solutions\Ecopetrol Prometeo - Documents\Planning Space Implementation\3. Analysis &amp; Design\Design\FC22\DRR Jaime\Por presentar a ECP\Cantagallo\Cristalina\[VRC_CRISTALINA_CF_SEC_20221231.xlsx]CF PSND'!</v>
      </c>
      <c r="G1186" s="7" t="s">
        <v>37</v>
      </c>
      <c r="H1186" s="4"/>
      <c r="I1186" s="4"/>
      <c r="J1186" s="4"/>
    </row>
    <row r="1187" spans="1:10" x14ac:dyDescent="0.25">
      <c r="A1187" s="7" t="s">
        <v>104</v>
      </c>
      <c r="B1187" s="7">
        <f t="shared" si="270"/>
        <v>2030</v>
      </c>
      <c r="C1187" s="4" t="s">
        <v>11</v>
      </c>
      <c r="D1187" s="5" t="s">
        <v>128</v>
      </c>
      <c r="E1187" s="10" t="str">
        <f t="shared" si="269"/>
        <v>PSND'!</v>
      </c>
      <c r="F1187" s="5" t="str">
        <f t="shared" si="256"/>
        <v>C:\Users\jaime.benazar\Quorum Business Solutions\Ecopetrol Prometeo - Documents\Planning Space Implementation\3. Analysis &amp; Design\Design\FC22\DRR Jaime\Por presentar a ECP\Cantagallo\Cristalina\[VRC_CRISTALINA_CF_SEC_20221231.xlsx]CF PSND'!</v>
      </c>
      <c r="G1187" s="7" t="s">
        <v>37</v>
      </c>
      <c r="H1187" s="4"/>
      <c r="I1187" s="4"/>
      <c r="J1187" s="4"/>
    </row>
    <row r="1188" spans="1:10" x14ac:dyDescent="0.25">
      <c r="A1188" s="7" t="s">
        <v>104</v>
      </c>
      <c r="B1188" s="7">
        <f t="shared" si="270"/>
        <v>2031</v>
      </c>
      <c r="C1188" s="4" t="s">
        <v>11</v>
      </c>
      <c r="D1188" s="5" t="s">
        <v>128</v>
      </c>
      <c r="E1188" s="10" t="str">
        <f t="shared" si="269"/>
        <v>PSND'!</v>
      </c>
      <c r="F1188" s="5" t="str">
        <f t="shared" si="256"/>
        <v>C:\Users\jaime.benazar\Quorum Business Solutions\Ecopetrol Prometeo - Documents\Planning Space Implementation\3. Analysis &amp; Design\Design\FC22\DRR Jaime\Por presentar a ECP\Cantagallo\Cristalina\[VRC_CRISTALINA_CF_SEC_20221231.xlsx]CF PSND'!</v>
      </c>
      <c r="G1188" s="7" t="s">
        <v>37</v>
      </c>
      <c r="H1188" s="4"/>
      <c r="I1188" s="4"/>
      <c r="J1188" s="4"/>
    </row>
    <row r="1189" spans="1:10" x14ac:dyDescent="0.25">
      <c r="A1189" s="7" t="s">
        <v>104</v>
      </c>
      <c r="B1189" s="7">
        <f t="shared" si="270"/>
        <v>2032</v>
      </c>
      <c r="C1189" s="4" t="s">
        <v>11</v>
      </c>
      <c r="D1189" s="5" t="s">
        <v>128</v>
      </c>
      <c r="E1189" s="10" t="str">
        <f t="shared" si="269"/>
        <v>PSND'!</v>
      </c>
      <c r="F1189" s="5" t="str">
        <f t="shared" si="256"/>
        <v>C:\Users\jaime.benazar\Quorum Business Solutions\Ecopetrol Prometeo - Documents\Planning Space Implementation\3. Analysis &amp; Design\Design\FC22\DRR Jaime\Por presentar a ECP\Cantagallo\Cristalina\[VRC_CRISTALINA_CF_SEC_20221231.xlsx]CF PSND'!</v>
      </c>
      <c r="G1189" s="7" t="s">
        <v>37</v>
      </c>
      <c r="H1189" s="4"/>
      <c r="I1189" s="4"/>
      <c r="J1189" s="4"/>
    </row>
    <row r="1190" spans="1:10" x14ac:dyDescent="0.25">
      <c r="A1190" s="7" t="s">
        <v>104</v>
      </c>
      <c r="B1190" s="7">
        <f t="shared" si="270"/>
        <v>2033</v>
      </c>
      <c r="C1190" s="4" t="s">
        <v>11</v>
      </c>
      <c r="D1190" s="5" t="s">
        <v>128</v>
      </c>
      <c r="E1190" s="10" t="str">
        <f t="shared" si="269"/>
        <v>PSND'!</v>
      </c>
      <c r="F1190" s="5" t="str">
        <f t="shared" si="256"/>
        <v>C:\Users\jaime.benazar\Quorum Business Solutions\Ecopetrol Prometeo - Documents\Planning Space Implementation\3. Analysis &amp; Design\Design\FC22\DRR Jaime\Por presentar a ECP\Cantagallo\Cristalina\[VRC_CRISTALINA_CF_SEC_20221231.xlsx]CF PSND'!</v>
      </c>
      <c r="G1190" s="7" t="s">
        <v>37</v>
      </c>
      <c r="H1190" s="4"/>
      <c r="I1190" s="4"/>
      <c r="J1190" s="4"/>
    </row>
    <row r="1191" spans="1:10" x14ac:dyDescent="0.25">
      <c r="A1191" s="7" t="s">
        <v>104</v>
      </c>
      <c r="B1191" s="7">
        <f t="shared" si="270"/>
        <v>2034</v>
      </c>
      <c r="C1191" s="4" t="s">
        <v>11</v>
      </c>
      <c r="D1191" s="5" t="s">
        <v>128</v>
      </c>
      <c r="E1191" s="10" t="str">
        <f t="shared" si="269"/>
        <v>PSND'!</v>
      </c>
      <c r="F1191" s="5" t="str">
        <f t="shared" si="256"/>
        <v>C:\Users\jaime.benazar\Quorum Business Solutions\Ecopetrol Prometeo - Documents\Planning Space Implementation\3. Analysis &amp; Design\Design\FC22\DRR Jaime\Por presentar a ECP\Cantagallo\Cristalina\[VRC_CRISTALINA_CF_SEC_20221231.xlsx]CF PSND'!</v>
      </c>
      <c r="G1191" s="7" t="s">
        <v>37</v>
      </c>
      <c r="H1191" s="4"/>
      <c r="I1191" s="4"/>
      <c r="J1191" s="4"/>
    </row>
    <row r="1192" spans="1:10" x14ac:dyDescent="0.25">
      <c r="A1192" s="7" t="s">
        <v>104</v>
      </c>
      <c r="B1192" s="7">
        <f t="shared" si="270"/>
        <v>2035</v>
      </c>
      <c r="C1192" s="4" t="s">
        <v>11</v>
      </c>
      <c r="D1192" s="5" t="s">
        <v>128</v>
      </c>
      <c r="E1192" s="10" t="str">
        <f t="shared" si="269"/>
        <v>PSND'!</v>
      </c>
      <c r="F1192" s="5" t="str">
        <f t="shared" si="256"/>
        <v>C:\Users\jaime.benazar\Quorum Business Solutions\Ecopetrol Prometeo - Documents\Planning Space Implementation\3. Analysis &amp; Design\Design\FC22\DRR Jaime\Por presentar a ECP\Cantagallo\Cristalina\[VRC_CRISTALINA_CF_SEC_20221231.xlsx]CF PSND'!</v>
      </c>
      <c r="G1192" s="7" t="s">
        <v>37</v>
      </c>
      <c r="H1192" s="4"/>
      <c r="I1192" s="4"/>
      <c r="J1192" s="4"/>
    </row>
    <row r="1193" spans="1:10" x14ac:dyDescent="0.25">
      <c r="A1193" s="7" t="s">
        <v>104</v>
      </c>
      <c r="B1193" s="7">
        <f t="shared" si="270"/>
        <v>2036</v>
      </c>
      <c r="C1193" s="4" t="s">
        <v>11</v>
      </c>
      <c r="D1193" s="5" t="s">
        <v>128</v>
      </c>
      <c r="E1193" s="10" t="str">
        <f t="shared" si="269"/>
        <v>PSND'!</v>
      </c>
      <c r="F1193" s="5" t="str">
        <f t="shared" si="256"/>
        <v>C:\Users\jaime.benazar\Quorum Business Solutions\Ecopetrol Prometeo - Documents\Planning Space Implementation\3. Analysis &amp; Design\Design\FC22\DRR Jaime\Por presentar a ECP\Cantagallo\Cristalina\[VRC_CRISTALINA_CF_SEC_20221231.xlsx]CF PSND'!</v>
      </c>
      <c r="G1193" s="7" t="s">
        <v>37</v>
      </c>
      <c r="H1193" s="4"/>
      <c r="I1193" s="4"/>
      <c r="J1193" s="4"/>
    </row>
    <row r="1194" spans="1:10" x14ac:dyDescent="0.25">
      <c r="A1194" s="7" t="s">
        <v>104</v>
      </c>
      <c r="B1194" s="7">
        <f>+B1193+1</f>
        <v>2037</v>
      </c>
      <c r="C1194" s="4" t="s">
        <v>11</v>
      </c>
      <c r="D1194" s="5" t="s">
        <v>128</v>
      </c>
      <c r="E1194" s="10" t="str">
        <f t="shared" si="269"/>
        <v>PSND'!</v>
      </c>
      <c r="F1194" s="5" t="str">
        <f t="shared" si="256"/>
        <v>C:\Users\jaime.benazar\Quorum Business Solutions\Ecopetrol Prometeo - Documents\Planning Space Implementation\3. Analysis &amp; Design\Design\FC22\DRR Jaime\Por presentar a ECP\Cantagallo\Cristalina\[VRC_CRISTALINA_CF_SEC_20221231.xlsx]CF PSND'!</v>
      </c>
      <c r="G1194" s="7" t="s">
        <v>37</v>
      </c>
      <c r="H1194" s="4"/>
      <c r="I1194" s="4"/>
      <c r="J1194" s="4"/>
    </row>
    <row r="1195" spans="1:10" x14ac:dyDescent="0.25">
      <c r="A1195" s="7" t="s">
        <v>104</v>
      </c>
      <c r="B1195" s="7">
        <f t="shared" ref="B1195:B1197" si="271">+B1194+1</f>
        <v>2038</v>
      </c>
      <c r="C1195" s="4" t="s">
        <v>11</v>
      </c>
      <c r="D1195" s="5" t="s">
        <v>128</v>
      </c>
      <c r="E1195" s="10" t="str">
        <f t="shared" si="269"/>
        <v>PSND'!</v>
      </c>
      <c r="F1195" s="5" t="str">
        <f t="shared" si="256"/>
        <v>C:\Users\jaime.benazar\Quorum Business Solutions\Ecopetrol Prometeo - Documents\Planning Space Implementation\3. Analysis &amp; Design\Design\FC22\DRR Jaime\Por presentar a ECP\Cantagallo\Cristalina\[VRC_CRISTALINA_CF_SEC_20221231.xlsx]CF PSND'!</v>
      </c>
      <c r="G1195" s="7" t="s">
        <v>37</v>
      </c>
      <c r="H1195" s="4"/>
      <c r="I1195" s="4"/>
      <c r="J1195" s="4"/>
    </row>
    <row r="1196" spans="1:10" x14ac:dyDescent="0.25">
      <c r="A1196" s="7" t="s">
        <v>104</v>
      </c>
      <c r="B1196" s="7">
        <f t="shared" si="271"/>
        <v>2039</v>
      </c>
      <c r="C1196" s="4" t="s">
        <v>11</v>
      </c>
      <c r="D1196" s="5" t="s">
        <v>128</v>
      </c>
      <c r="E1196" s="10" t="str">
        <f t="shared" si="269"/>
        <v>PSND'!</v>
      </c>
      <c r="F1196" s="5" t="str">
        <f t="shared" si="256"/>
        <v>C:\Users\jaime.benazar\Quorum Business Solutions\Ecopetrol Prometeo - Documents\Planning Space Implementation\3. Analysis &amp; Design\Design\FC22\DRR Jaime\Por presentar a ECP\Cantagallo\Cristalina\[VRC_CRISTALINA_CF_SEC_20221231.xlsx]CF PSND'!</v>
      </c>
      <c r="G1196" s="7" t="s">
        <v>37</v>
      </c>
      <c r="H1196" s="4"/>
      <c r="I1196" s="4"/>
      <c r="J1196" s="4"/>
    </row>
    <row r="1197" spans="1:10" x14ac:dyDescent="0.25">
      <c r="A1197" s="7" t="s">
        <v>104</v>
      </c>
      <c r="B1197" s="7">
        <f t="shared" si="271"/>
        <v>2040</v>
      </c>
      <c r="C1197" s="4" t="s">
        <v>11</v>
      </c>
      <c r="D1197" s="5" t="s">
        <v>128</v>
      </c>
      <c r="E1197" s="10" t="str">
        <f t="shared" si="269"/>
        <v>PSND'!</v>
      </c>
      <c r="F1197" s="5" t="str">
        <f t="shared" si="256"/>
        <v>C:\Users\jaime.benazar\Quorum Business Solutions\Ecopetrol Prometeo - Documents\Planning Space Implementation\3. Analysis &amp; Design\Design\FC22\DRR Jaime\Por presentar a ECP\Cantagallo\Cristalina\[VRC_CRISTALINA_CF_SEC_20221231.xlsx]CF PSND'!</v>
      </c>
      <c r="G1197" s="7" t="s">
        <v>37</v>
      </c>
      <c r="H1197" s="4"/>
      <c r="I1197" s="4"/>
      <c r="J1197" s="4"/>
    </row>
    <row r="1198" spans="1:10" x14ac:dyDescent="0.25">
      <c r="A1198" s="7" t="s">
        <v>104</v>
      </c>
      <c r="B1198" s="7">
        <f>+B1197+1</f>
        <v>2041</v>
      </c>
      <c r="C1198" s="4" t="s">
        <v>11</v>
      </c>
      <c r="D1198" s="5" t="s">
        <v>128</v>
      </c>
      <c r="E1198" s="10" t="str">
        <f t="shared" si="269"/>
        <v>PSND'!</v>
      </c>
      <c r="F1198" s="5" t="str">
        <f t="shared" si="256"/>
        <v>C:\Users\jaime.benazar\Quorum Business Solutions\Ecopetrol Prometeo - Documents\Planning Space Implementation\3. Analysis &amp; Design\Design\FC22\DRR Jaime\Por presentar a ECP\Cantagallo\Cristalina\[VRC_CRISTALINA_CF_SEC_20221231.xlsx]CF PSND'!</v>
      </c>
      <c r="G1198" s="7" t="s">
        <v>37</v>
      </c>
      <c r="H1198" s="4"/>
      <c r="I1198" s="4"/>
      <c r="J1198" s="4"/>
    </row>
    <row r="1199" spans="1:10" x14ac:dyDescent="0.25">
      <c r="A1199" s="7" t="s">
        <v>104</v>
      </c>
      <c r="B1199" s="7">
        <f t="shared" ref="B1199:B1200" si="272">+B1198+1</f>
        <v>2042</v>
      </c>
      <c r="C1199" s="4" t="s">
        <v>11</v>
      </c>
      <c r="D1199" s="5" t="s">
        <v>128</v>
      </c>
      <c r="E1199" s="10" t="str">
        <f t="shared" si="269"/>
        <v>PSND'!</v>
      </c>
      <c r="F1199" s="5" t="str">
        <f t="shared" si="256"/>
        <v>C:\Users\jaime.benazar\Quorum Business Solutions\Ecopetrol Prometeo - Documents\Planning Space Implementation\3. Analysis &amp; Design\Design\FC22\DRR Jaime\Por presentar a ECP\Cantagallo\Cristalina\[VRC_CRISTALINA_CF_SEC_20221231.xlsx]CF PSND'!</v>
      </c>
      <c r="G1199" s="7" t="s">
        <v>37</v>
      </c>
      <c r="H1199" s="4"/>
      <c r="I1199" s="4"/>
      <c r="J1199" s="4"/>
    </row>
    <row r="1200" spans="1:10" x14ac:dyDescent="0.25">
      <c r="A1200" s="7" t="s">
        <v>104</v>
      </c>
      <c r="B1200" s="7">
        <f t="shared" si="272"/>
        <v>2043</v>
      </c>
      <c r="C1200" s="4" t="s">
        <v>11</v>
      </c>
      <c r="D1200" s="5" t="s">
        <v>128</v>
      </c>
      <c r="E1200" s="10" t="str">
        <f t="shared" si="269"/>
        <v>PSND'!</v>
      </c>
      <c r="F1200" s="5" t="str">
        <f t="shared" si="256"/>
        <v>C:\Users\jaime.benazar\Quorum Business Solutions\Ecopetrol Prometeo - Documents\Planning Space Implementation\3. Analysis &amp; Design\Design\FC22\DRR Jaime\Por presentar a ECP\Cantagallo\Cristalina\[VRC_CRISTALINA_CF_SEC_20221231.xlsx]CF PSND'!</v>
      </c>
      <c r="G1200" s="7" t="s">
        <v>37</v>
      </c>
      <c r="H1200" s="4"/>
      <c r="I1200" s="4"/>
      <c r="J1200" s="4"/>
    </row>
    <row r="1201" spans="1:10" x14ac:dyDescent="0.25">
      <c r="A1201" s="7" t="s">
        <v>104</v>
      </c>
      <c r="B1201" s="7">
        <f>+B1200+1</f>
        <v>2044</v>
      </c>
      <c r="C1201" s="4" t="s">
        <v>11</v>
      </c>
      <c r="D1201" s="5" t="s">
        <v>128</v>
      </c>
      <c r="E1201" s="10" t="str">
        <f t="shared" ref="E1201:E1216" si="273">_xlfn.CONCAT(A1201,"'!")</f>
        <v>PSND'!</v>
      </c>
      <c r="F1201" s="5" t="str">
        <f t="shared" ref="F1201:F1216" si="274">_xlfn.CONCAT(D1201," ",E1201)</f>
        <v>C:\Users\jaime.benazar\Quorum Business Solutions\Ecopetrol Prometeo - Documents\Planning Space Implementation\3. Analysis &amp; Design\Design\FC22\DRR Jaime\Por presentar a ECP\Cantagallo\Cristalina\[VRC_CRISTALINA_CF_SEC_20221231.xlsx]CF PSND'!</v>
      </c>
      <c r="G1201" s="7" t="s">
        <v>37</v>
      </c>
      <c r="H1201" s="4"/>
      <c r="I1201" s="4"/>
      <c r="J1201" s="4"/>
    </row>
    <row r="1202" spans="1:10" x14ac:dyDescent="0.25">
      <c r="A1202" s="7" t="s">
        <v>104</v>
      </c>
      <c r="B1202" s="7">
        <f t="shared" ref="B1202:B1216" si="275">+B1201+1</f>
        <v>2045</v>
      </c>
      <c r="C1202" s="4" t="s">
        <v>11</v>
      </c>
      <c r="D1202" s="5" t="s">
        <v>128</v>
      </c>
      <c r="E1202" s="10" t="str">
        <f t="shared" si="273"/>
        <v>PSND'!</v>
      </c>
      <c r="F1202" s="5" t="str">
        <f t="shared" si="274"/>
        <v>C:\Users\jaime.benazar\Quorum Business Solutions\Ecopetrol Prometeo - Documents\Planning Space Implementation\3. Analysis &amp; Design\Design\FC22\DRR Jaime\Por presentar a ECP\Cantagallo\Cristalina\[VRC_CRISTALINA_CF_SEC_20221231.xlsx]CF PSND'!</v>
      </c>
      <c r="G1202" s="7" t="s">
        <v>37</v>
      </c>
      <c r="H1202" s="4"/>
      <c r="I1202" s="4"/>
      <c r="J1202" s="4"/>
    </row>
    <row r="1203" spans="1:10" x14ac:dyDescent="0.25">
      <c r="A1203" s="7" t="s">
        <v>104</v>
      </c>
      <c r="B1203" s="7">
        <f t="shared" si="275"/>
        <v>2046</v>
      </c>
      <c r="C1203" s="4" t="s">
        <v>11</v>
      </c>
      <c r="D1203" s="5" t="s">
        <v>128</v>
      </c>
      <c r="E1203" s="10" t="str">
        <f t="shared" si="273"/>
        <v>PSND'!</v>
      </c>
      <c r="F1203" s="5" t="str">
        <f t="shared" si="274"/>
        <v>C:\Users\jaime.benazar\Quorum Business Solutions\Ecopetrol Prometeo - Documents\Planning Space Implementation\3. Analysis &amp; Design\Design\FC22\DRR Jaime\Por presentar a ECP\Cantagallo\Cristalina\[VRC_CRISTALINA_CF_SEC_20221231.xlsx]CF PSND'!</v>
      </c>
      <c r="G1203" s="7" t="s">
        <v>37</v>
      </c>
      <c r="H1203" s="4"/>
      <c r="I1203" s="4"/>
      <c r="J1203" s="4"/>
    </row>
    <row r="1204" spans="1:10" x14ac:dyDescent="0.25">
      <c r="A1204" s="7" t="s">
        <v>104</v>
      </c>
      <c r="B1204" s="7">
        <f t="shared" si="275"/>
        <v>2047</v>
      </c>
      <c r="C1204" s="4" t="s">
        <v>11</v>
      </c>
      <c r="D1204" s="5" t="s">
        <v>128</v>
      </c>
      <c r="E1204" s="10" t="str">
        <f t="shared" si="273"/>
        <v>PSND'!</v>
      </c>
      <c r="F1204" s="5" t="str">
        <f t="shared" si="274"/>
        <v>C:\Users\jaime.benazar\Quorum Business Solutions\Ecopetrol Prometeo - Documents\Planning Space Implementation\3. Analysis &amp; Design\Design\FC22\DRR Jaime\Por presentar a ECP\Cantagallo\Cristalina\[VRC_CRISTALINA_CF_SEC_20221231.xlsx]CF PSND'!</v>
      </c>
      <c r="G1204" s="7" t="s">
        <v>37</v>
      </c>
      <c r="H1204" s="4"/>
      <c r="I1204" s="4"/>
      <c r="J1204" s="4"/>
    </row>
    <row r="1205" spans="1:10" x14ac:dyDescent="0.25">
      <c r="A1205" s="7" t="s">
        <v>104</v>
      </c>
      <c r="B1205" s="7">
        <f t="shared" si="275"/>
        <v>2048</v>
      </c>
      <c r="C1205" s="4" t="s">
        <v>11</v>
      </c>
      <c r="D1205" s="5" t="s">
        <v>128</v>
      </c>
      <c r="E1205" s="10" t="str">
        <f t="shared" si="273"/>
        <v>PSND'!</v>
      </c>
      <c r="F1205" s="5" t="str">
        <f t="shared" si="274"/>
        <v>C:\Users\jaime.benazar\Quorum Business Solutions\Ecopetrol Prometeo - Documents\Planning Space Implementation\3. Analysis &amp; Design\Design\FC22\DRR Jaime\Por presentar a ECP\Cantagallo\Cristalina\[VRC_CRISTALINA_CF_SEC_20221231.xlsx]CF PSND'!</v>
      </c>
      <c r="G1205" s="7" t="s">
        <v>37</v>
      </c>
      <c r="H1205" s="4"/>
      <c r="I1205" s="4"/>
      <c r="J1205" s="4"/>
    </row>
    <row r="1206" spans="1:10" x14ac:dyDescent="0.25">
      <c r="A1206" s="7" t="s">
        <v>104</v>
      </c>
      <c r="B1206" s="7">
        <f t="shared" si="275"/>
        <v>2049</v>
      </c>
      <c r="C1206" s="4" t="s">
        <v>11</v>
      </c>
      <c r="D1206" s="5" t="s">
        <v>128</v>
      </c>
      <c r="E1206" s="10" t="str">
        <f t="shared" si="273"/>
        <v>PSND'!</v>
      </c>
      <c r="F1206" s="5" t="str">
        <f t="shared" si="274"/>
        <v>C:\Users\jaime.benazar\Quorum Business Solutions\Ecopetrol Prometeo - Documents\Planning Space Implementation\3. Analysis &amp; Design\Design\FC22\DRR Jaime\Por presentar a ECP\Cantagallo\Cristalina\[VRC_CRISTALINA_CF_SEC_20221231.xlsx]CF PSND'!</v>
      </c>
      <c r="G1206" s="7" t="s">
        <v>37</v>
      </c>
      <c r="H1206" s="4"/>
      <c r="I1206" s="4"/>
      <c r="J1206" s="4"/>
    </row>
    <row r="1207" spans="1:10" x14ac:dyDescent="0.25">
      <c r="A1207" s="7" t="s">
        <v>104</v>
      </c>
      <c r="B1207" s="7">
        <f t="shared" si="275"/>
        <v>2050</v>
      </c>
      <c r="C1207" s="4" t="s">
        <v>11</v>
      </c>
      <c r="D1207" s="5" t="s">
        <v>128</v>
      </c>
      <c r="E1207" s="10" t="str">
        <f t="shared" si="273"/>
        <v>PSND'!</v>
      </c>
      <c r="F1207" s="5" t="str">
        <f t="shared" si="274"/>
        <v>C:\Users\jaime.benazar\Quorum Business Solutions\Ecopetrol Prometeo - Documents\Planning Space Implementation\3. Analysis &amp; Design\Design\FC22\DRR Jaime\Por presentar a ECP\Cantagallo\Cristalina\[VRC_CRISTALINA_CF_SEC_20221231.xlsx]CF PSND'!</v>
      </c>
      <c r="G1207" s="7" t="s">
        <v>37</v>
      </c>
      <c r="H1207" s="4"/>
      <c r="I1207" s="4"/>
      <c r="J1207" s="4"/>
    </row>
    <row r="1208" spans="1:10" x14ac:dyDescent="0.25">
      <c r="A1208" s="7" t="s">
        <v>104</v>
      </c>
      <c r="B1208" s="7">
        <f t="shared" si="275"/>
        <v>2051</v>
      </c>
      <c r="C1208" s="4" t="s">
        <v>11</v>
      </c>
      <c r="D1208" s="5" t="s">
        <v>128</v>
      </c>
      <c r="E1208" s="10" t="str">
        <f t="shared" si="273"/>
        <v>PSND'!</v>
      </c>
      <c r="F1208" s="5" t="str">
        <f t="shared" si="274"/>
        <v>C:\Users\jaime.benazar\Quorum Business Solutions\Ecopetrol Prometeo - Documents\Planning Space Implementation\3. Analysis &amp; Design\Design\FC22\DRR Jaime\Por presentar a ECP\Cantagallo\Cristalina\[VRC_CRISTALINA_CF_SEC_20221231.xlsx]CF PSND'!</v>
      </c>
      <c r="G1208" s="7" t="s">
        <v>37</v>
      </c>
      <c r="H1208" s="4"/>
      <c r="I1208" s="4"/>
      <c r="J1208" s="4"/>
    </row>
    <row r="1209" spans="1:10" x14ac:dyDescent="0.25">
      <c r="A1209" s="7" t="s">
        <v>104</v>
      </c>
      <c r="B1209" s="7">
        <f t="shared" si="275"/>
        <v>2052</v>
      </c>
      <c r="C1209" s="4" t="s">
        <v>11</v>
      </c>
      <c r="D1209" s="5" t="s">
        <v>128</v>
      </c>
      <c r="E1209" s="10" t="str">
        <f t="shared" si="273"/>
        <v>PSND'!</v>
      </c>
      <c r="F1209" s="5" t="str">
        <f t="shared" si="274"/>
        <v>C:\Users\jaime.benazar\Quorum Business Solutions\Ecopetrol Prometeo - Documents\Planning Space Implementation\3. Analysis &amp; Design\Design\FC22\DRR Jaime\Por presentar a ECP\Cantagallo\Cristalina\[VRC_CRISTALINA_CF_SEC_20221231.xlsx]CF PSND'!</v>
      </c>
      <c r="G1209" s="7" t="s">
        <v>37</v>
      </c>
      <c r="H1209" s="4"/>
      <c r="I1209" s="4"/>
      <c r="J1209" s="4"/>
    </row>
    <row r="1210" spans="1:10" x14ac:dyDescent="0.25">
      <c r="A1210" s="7" t="s">
        <v>104</v>
      </c>
      <c r="B1210" s="7">
        <f t="shared" si="275"/>
        <v>2053</v>
      </c>
      <c r="C1210" s="4" t="s">
        <v>11</v>
      </c>
      <c r="D1210" s="5" t="s">
        <v>128</v>
      </c>
      <c r="E1210" s="10" t="str">
        <f t="shared" si="273"/>
        <v>PSND'!</v>
      </c>
      <c r="F1210" s="5" t="str">
        <f t="shared" si="274"/>
        <v>C:\Users\jaime.benazar\Quorum Business Solutions\Ecopetrol Prometeo - Documents\Planning Space Implementation\3. Analysis &amp; Design\Design\FC22\DRR Jaime\Por presentar a ECP\Cantagallo\Cristalina\[VRC_CRISTALINA_CF_SEC_20221231.xlsx]CF PSND'!</v>
      </c>
      <c r="G1210" s="7" t="s">
        <v>37</v>
      </c>
      <c r="H1210" s="4"/>
      <c r="I1210" s="4"/>
      <c r="J1210" s="4"/>
    </row>
    <row r="1211" spans="1:10" x14ac:dyDescent="0.25">
      <c r="A1211" s="7" t="s">
        <v>104</v>
      </c>
      <c r="B1211" s="7">
        <f t="shared" si="275"/>
        <v>2054</v>
      </c>
      <c r="C1211" s="4" t="s">
        <v>11</v>
      </c>
      <c r="D1211" s="5" t="s">
        <v>128</v>
      </c>
      <c r="E1211" s="10" t="str">
        <f t="shared" si="273"/>
        <v>PSND'!</v>
      </c>
      <c r="F1211" s="5" t="str">
        <f t="shared" si="274"/>
        <v>C:\Users\jaime.benazar\Quorum Business Solutions\Ecopetrol Prometeo - Documents\Planning Space Implementation\3. Analysis &amp; Design\Design\FC22\DRR Jaime\Por presentar a ECP\Cantagallo\Cristalina\[VRC_CRISTALINA_CF_SEC_20221231.xlsx]CF PSND'!</v>
      </c>
      <c r="G1211" s="7" t="s">
        <v>37</v>
      </c>
      <c r="H1211" s="4"/>
      <c r="I1211" s="4"/>
      <c r="J1211" s="4"/>
    </row>
    <row r="1212" spans="1:10" x14ac:dyDescent="0.25">
      <c r="A1212" s="7" t="s">
        <v>104</v>
      </c>
      <c r="B1212" s="7">
        <f t="shared" si="275"/>
        <v>2055</v>
      </c>
      <c r="C1212" s="4" t="s">
        <v>11</v>
      </c>
      <c r="D1212" s="5" t="s">
        <v>128</v>
      </c>
      <c r="E1212" s="10" t="str">
        <f t="shared" si="273"/>
        <v>PSND'!</v>
      </c>
      <c r="F1212" s="5" t="str">
        <f t="shared" si="274"/>
        <v>C:\Users\jaime.benazar\Quorum Business Solutions\Ecopetrol Prometeo - Documents\Planning Space Implementation\3. Analysis &amp; Design\Design\FC22\DRR Jaime\Por presentar a ECP\Cantagallo\Cristalina\[VRC_CRISTALINA_CF_SEC_20221231.xlsx]CF PSND'!</v>
      </c>
      <c r="G1212" s="7" t="s">
        <v>37</v>
      </c>
      <c r="H1212" s="4"/>
      <c r="I1212" s="4"/>
      <c r="J1212" s="4"/>
    </row>
    <row r="1213" spans="1:10" x14ac:dyDescent="0.25">
      <c r="A1213" s="7" t="s">
        <v>104</v>
      </c>
      <c r="B1213" s="7">
        <f t="shared" si="275"/>
        <v>2056</v>
      </c>
      <c r="C1213" s="4" t="s">
        <v>11</v>
      </c>
      <c r="D1213" s="5" t="s">
        <v>128</v>
      </c>
      <c r="E1213" s="10" t="str">
        <f t="shared" si="273"/>
        <v>PSND'!</v>
      </c>
      <c r="F1213" s="5" t="str">
        <f t="shared" si="274"/>
        <v>C:\Users\jaime.benazar\Quorum Business Solutions\Ecopetrol Prometeo - Documents\Planning Space Implementation\3. Analysis &amp; Design\Design\FC22\DRR Jaime\Por presentar a ECP\Cantagallo\Cristalina\[VRC_CRISTALINA_CF_SEC_20221231.xlsx]CF PSND'!</v>
      </c>
      <c r="G1213" s="7" t="s">
        <v>37</v>
      </c>
      <c r="H1213" s="4"/>
      <c r="I1213" s="4"/>
      <c r="J1213" s="4"/>
    </row>
    <row r="1214" spans="1:10" x14ac:dyDescent="0.25">
      <c r="A1214" s="7" t="s">
        <v>104</v>
      </c>
      <c r="B1214" s="7">
        <f t="shared" si="275"/>
        <v>2057</v>
      </c>
      <c r="C1214" s="4" t="s">
        <v>11</v>
      </c>
      <c r="D1214" s="5" t="s">
        <v>128</v>
      </c>
      <c r="E1214" s="10" t="str">
        <f t="shared" si="273"/>
        <v>PSND'!</v>
      </c>
      <c r="F1214" s="5" t="str">
        <f t="shared" si="274"/>
        <v>C:\Users\jaime.benazar\Quorum Business Solutions\Ecopetrol Prometeo - Documents\Planning Space Implementation\3. Analysis &amp; Design\Design\FC22\DRR Jaime\Por presentar a ECP\Cantagallo\Cristalina\[VRC_CRISTALINA_CF_SEC_20221231.xlsx]CF PSND'!</v>
      </c>
      <c r="G1214" s="7" t="s">
        <v>37</v>
      </c>
      <c r="H1214" s="4"/>
      <c r="I1214" s="4"/>
      <c r="J1214" s="4"/>
    </row>
    <row r="1215" spans="1:10" x14ac:dyDescent="0.25">
      <c r="A1215" s="7" t="s">
        <v>104</v>
      </c>
      <c r="B1215" s="7">
        <f t="shared" si="275"/>
        <v>2058</v>
      </c>
      <c r="C1215" s="4" t="s">
        <v>11</v>
      </c>
      <c r="D1215" s="5" t="s">
        <v>128</v>
      </c>
      <c r="E1215" s="10" t="str">
        <f t="shared" si="273"/>
        <v>PSND'!</v>
      </c>
      <c r="F1215" s="5" t="str">
        <f t="shared" si="274"/>
        <v>C:\Users\jaime.benazar\Quorum Business Solutions\Ecopetrol Prometeo - Documents\Planning Space Implementation\3. Analysis &amp; Design\Design\FC22\DRR Jaime\Por presentar a ECP\Cantagallo\Cristalina\[VRC_CRISTALINA_CF_SEC_20221231.xlsx]CF PSND'!</v>
      </c>
      <c r="G1215" s="7" t="s">
        <v>37</v>
      </c>
      <c r="H1215" s="4"/>
      <c r="I1215" s="4"/>
      <c r="J1215" s="4"/>
    </row>
    <row r="1216" spans="1:10" x14ac:dyDescent="0.25">
      <c r="A1216" s="7" t="s">
        <v>104</v>
      </c>
      <c r="B1216" s="7">
        <f t="shared" si="275"/>
        <v>2059</v>
      </c>
      <c r="C1216" s="4" t="s">
        <v>11</v>
      </c>
      <c r="D1216" s="5" t="s">
        <v>128</v>
      </c>
      <c r="E1216" s="10" t="str">
        <f t="shared" si="273"/>
        <v>PSND'!</v>
      </c>
      <c r="F1216" s="5" t="str">
        <f t="shared" si="274"/>
        <v>C:\Users\jaime.benazar\Quorum Business Solutions\Ecopetrol Prometeo - Documents\Planning Space Implementation\3. Analysis &amp; Design\Design\FC22\DRR Jaime\Por presentar a ECP\Cantagallo\Cristalina\[VRC_CRISTALINA_CF_SEC_20221231.xlsx]CF PSND'!</v>
      </c>
      <c r="G1216" s="7" t="s">
        <v>37</v>
      </c>
      <c r="H1216" s="4"/>
      <c r="I1216" s="4"/>
      <c r="J1216" s="4"/>
    </row>
    <row r="1217" spans="1:10" x14ac:dyDescent="0.25">
      <c r="A1217" s="7" t="s">
        <v>28</v>
      </c>
      <c r="B1217" s="7"/>
      <c r="C1217" s="4" t="s">
        <v>11</v>
      </c>
      <c r="D1217" s="5"/>
      <c r="E1217" s="10"/>
      <c r="F1217" s="5" t="str">
        <f t="shared" si="256"/>
        <v xml:space="preserve"> </v>
      </c>
      <c r="G1217" s="7"/>
      <c r="H1217" s="4"/>
      <c r="I1217" s="4"/>
      <c r="J1217" s="4"/>
    </row>
    <row r="1218" spans="1:10" x14ac:dyDescent="0.25">
      <c r="A1218" s="7" t="s">
        <v>34</v>
      </c>
      <c r="B1218" s="7">
        <v>2023</v>
      </c>
      <c r="C1218" s="4" t="s">
        <v>11</v>
      </c>
      <c r="D1218" s="5" t="s">
        <v>128</v>
      </c>
      <c r="E1218" s="10" t="str">
        <f t="shared" si="216"/>
        <v>PS'!</v>
      </c>
      <c r="F1218" s="5" t="str">
        <f t="shared" si="256"/>
        <v>C:\Users\jaime.benazar\Quorum Business Solutions\Ecopetrol Prometeo - Documents\Planning Space Implementation\3. Analysis &amp; Design\Design\FC22\DRR Jaime\Por presentar a ECP\Cantagallo\Cristalina\[VRC_CRISTALINA_CF_SEC_20221231.xlsx]CF PS'!</v>
      </c>
      <c r="G1218" s="7" t="s">
        <v>37</v>
      </c>
      <c r="H1218" s="4">
        <f>IF(A1218&lt;&gt;A1088,36,H1088+1)</f>
        <v>36</v>
      </c>
      <c r="I1218" s="4" t="str">
        <f t="shared" si="217"/>
        <v>='C:\Users\jaime.benazar\Quorum Business Solutions\Ecopetrol Prometeo - Documents\Planning Space Implementation\3. Analysis &amp; Design\Design\FC22\DRR Jaime\Por presentar a ECP\Cantagallo\Cristalina\[VRC_CRISTALINA_CF_SEC_20221231.xlsx]CF PS'!$BW$36</v>
      </c>
      <c r="J1218" s="4" t="s">
        <v>647</v>
      </c>
    </row>
    <row r="1219" spans="1:10" x14ac:dyDescent="0.25">
      <c r="A1219" s="7" t="s">
        <v>34</v>
      </c>
      <c r="B1219" s="7">
        <f>+B1218+1</f>
        <v>2024</v>
      </c>
      <c r="C1219" s="4" t="s">
        <v>11</v>
      </c>
      <c r="D1219" s="5" t="s">
        <v>128</v>
      </c>
      <c r="E1219" s="10" t="str">
        <f t="shared" si="216"/>
        <v>PS'!</v>
      </c>
      <c r="F1219" s="5" t="str">
        <f t="shared" ref="F1219:F1310" si="276">_xlfn.CONCAT(D1219," ",E1219)</f>
        <v>C:\Users\jaime.benazar\Quorum Business Solutions\Ecopetrol Prometeo - Documents\Planning Space Implementation\3. Analysis &amp; Design\Design\FC22\DRR Jaime\Por presentar a ECP\Cantagallo\Cristalina\[VRC_CRISTALINA_CF_SEC_20221231.xlsx]CF PS'!</v>
      </c>
      <c r="G1219" s="7" t="s">
        <v>37</v>
      </c>
      <c r="H1219" s="4">
        <f t="shared" si="218"/>
        <v>37</v>
      </c>
      <c r="I1219" s="4" t="str">
        <f t="shared" si="217"/>
        <v>='C:\Users\jaime.benazar\Quorum Business Solutions\Ecopetrol Prometeo - Documents\Planning Space Implementation\3. Analysis &amp; Design\Design\FC22\DRR Jaime\Por presentar a ECP\Cantagallo\Cristalina\[VRC_CRISTALINA_CF_SEC_20221231.xlsx]CF PS'!$BW$37</v>
      </c>
      <c r="J1219" s="4" t="s">
        <v>648</v>
      </c>
    </row>
    <row r="1220" spans="1:10" x14ac:dyDescent="0.25">
      <c r="A1220" s="7" t="s">
        <v>34</v>
      </c>
      <c r="B1220" s="7">
        <f t="shared" ref="B1220:B1231" si="277">+B1219+1</f>
        <v>2025</v>
      </c>
      <c r="C1220" s="4" t="s">
        <v>11</v>
      </c>
      <c r="D1220" s="5" t="s">
        <v>128</v>
      </c>
      <c r="E1220" s="10" t="str">
        <f t="shared" si="216"/>
        <v>PS'!</v>
      </c>
      <c r="F1220" s="5" t="str">
        <f t="shared" si="276"/>
        <v>C:\Users\jaime.benazar\Quorum Business Solutions\Ecopetrol Prometeo - Documents\Planning Space Implementation\3. Analysis &amp; Design\Design\FC22\DRR Jaime\Por presentar a ECP\Cantagallo\Cristalina\[VRC_CRISTALINA_CF_SEC_20221231.xlsx]CF PS'!</v>
      </c>
      <c r="G1220" s="7" t="s">
        <v>37</v>
      </c>
      <c r="H1220" s="4">
        <f t="shared" si="218"/>
        <v>38</v>
      </c>
      <c r="I1220" s="4" t="str">
        <f t="shared" si="217"/>
        <v>='C:\Users\jaime.benazar\Quorum Business Solutions\Ecopetrol Prometeo - Documents\Planning Space Implementation\3. Analysis &amp; Design\Design\FC22\DRR Jaime\Por presentar a ECP\Cantagallo\Cristalina\[VRC_CRISTALINA_CF_SEC_20221231.xlsx]CF PS'!$BW$38</v>
      </c>
      <c r="J1220" s="4" t="s">
        <v>649</v>
      </c>
    </row>
    <row r="1221" spans="1:10" x14ac:dyDescent="0.25">
      <c r="A1221" s="7" t="s">
        <v>34</v>
      </c>
      <c r="B1221" s="7">
        <f t="shared" si="277"/>
        <v>2026</v>
      </c>
      <c r="C1221" s="4" t="s">
        <v>11</v>
      </c>
      <c r="D1221" s="5" t="s">
        <v>128</v>
      </c>
      <c r="E1221" s="10" t="str">
        <f t="shared" si="216"/>
        <v>PS'!</v>
      </c>
      <c r="F1221" s="5" t="str">
        <f t="shared" si="276"/>
        <v>C:\Users\jaime.benazar\Quorum Business Solutions\Ecopetrol Prometeo - Documents\Planning Space Implementation\3. Analysis &amp; Design\Design\FC22\DRR Jaime\Por presentar a ECP\Cantagallo\Cristalina\[VRC_CRISTALINA_CF_SEC_20221231.xlsx]CF PS'!</v>
      </c>
      <c r="G1221" s="7" t="s">
        <v>37</v>
      </c>
      <c r="H1221" s="4">
        <f t="shared" si="218"/>
        <v>39</v>
      </c>
      <c r="I1221" s="4" t="str">
        <f t="shared" si="217"/>
        <v>='C:\Users\jaime.benazar\Quorum Business Solutions\Ecopetrol Prometeo - Documents\Planning Space Implementation\3. Analysis &amp; Design\Design\FC22\DRR Jaime\Por presentar a ECP\Cantagallo\Cristalina\[VRC_CRISTALINA_CF_SEC_20221231.xlsx]CF PS'!$BW$39</v>
      </c>
      <c r="J1221" s="4" t="s">
        <v>650</v>
      </c>
    </row>
    <row r="1222" spans="1:10" x14ac:dyDescent="0.25">
      <c r="A1222" s="7" t="s">
        <v>34</v>
      </c>
      <c r="B1222" s="7">
        <f t="shared" si="277"/>
        <v>2027</v>
      </c>
      <c r="C1222" s="4" t="s">
        <v>11</v>
      </c>
      <c r="D1222" s="5" t="s">
        <v>128</v>
      </c>
      <c r="E1222" s="10" t="str">
        <f t="shared" si="216"/>
        <v>PS'!</v>
      </c>
      <c r="F1222" s="5" t="str">
        <f t="shared" si="276"/>
        <v>C:\Users\jaime.benazar\Quorum Business Solutions\Ecopetrol Prometeo - Documents\Planning Space Implementation\3. Analysis &amp; Design\Design\FC22\DRR Jaime\Por presentar a ECP\Cantagallo\Cristalina\[VRC_CRISTALINA_CF_SEC_20221231.xlsx]CF PS'!</v>
      </c>
      <c r="G1222" s="7" t="s">
        <v>37</v>
      </c>
      <c r="H1222" s="4">
        <f t="shared" si="218"/>
        <v>40</v>
      </c>
      <c r="I1222" s="4" t="str">
        <f t="shared" si="217"/>
        <v>='C:\Users\jaime.benazar\Quorum Business Solutions\Ecopetrol Prometeo - Documents\Planning Space Implementation\3. Analysis &amp; Design\Design\FC22\DRR Jaime\Por presentar a ECP\Cantagallo\Cristalina\[VRC_CRISTALINA_CF_SEC_20221231.xlsx]CF PS'!$BW$40</v>
      </c>
      <c r="J1222" s="4" t="s">
        <v>651</v>
      </c>
    </row>
    <row r="1223" spans="1:10" x14ac:dyDescent="0.25">
      <c r="A1223" s="7" t="s">
        <v>34</v>
      </c>
      <c r="B1223" s="7">
        <f t="shared" si="277"/>
        <v>2028</v>
      </c>
      <c r="C1223" s="4" t="s">
        <v>11</v>
      </c>
      <c r="D1223" s="5" t="s">
        <v>128</v>
      </c>
      <c r="E1223" s="10" t="str">
        <f t="shared" si="216"/>
        <v>PS'!</v>
      </c>
      <c r="F1223" s="5" t="str">
        <f t="shared" si="276"/>
        <v>C:\Users\jaime.benazar\Quorum Business Solutions\Ecopetrol Prometeo - Documents\Planning Space Implementation\3. Analysis &amp; Design\Design\FC22\DRR Jaime\Por presentar a ECP\Cantagallo\Cristalina\[VRC_CRISTALINA_CF_SEC_20221231.xlsx]CF PS'!</v>
      </c>
      <c r="G1223" s="7" t="s">
        <v>37</v>
      </c>
      <c r="H1223" s="4">
        <f t="shared" si="218"/>
        <v>41</v>
      </c>
      <c r="I1223" s="4" t="str">
        <f t="shared" si="217"/>
        <v>='C:\Users\jaime.benazar\Quorum Business Solutions\Ecopetrol Prometeo - Documents\Planning Space Implementation\3. Analysis &amp; Design\Design\FC22\DRR Jaime\Por presentar a ECP\Cantagallo\Cristalina\[VRC_CRISTALINA_CF_SEC_20221231.xlsx]CF PS'!$BW$41</v>
      </c>
      <c r="J1223" s="4" t="s">
        <v>652</v>
      </c>
    </row>
    <row r="1224" spans="1:10" x14ac:dyDescent="0.25">
      <c r="A1224" s="7" t="s">
        <v>34</v>
      </c>
      <c r="B1224" s="7">
        <f t="shared" si="277"/>
        <v>2029</v>
      </c>
      <c r="C1224" s="4" t="s">
        <v>11</v>
      </c>
      <c r="D1224" s="5" t="s">
        <v>128</v>
      </c>
      <c r="E1224" s="10" t="str">
        <f t="shared" si="216"/>
        <v>PS'!</v>
      </c>
      <c r="F1224" s="5" t="str">
        <f t="shared" si="276"/>
        <v>C:\Users\jaime.benazar\Quorum Business Solutions\Ecopetrol Prometeo - Documents\Planning Space Implementation\3. Analysis &amp; Design\Design\FC22\DRR Jaime\Por presentar a ECP\Cantagallo\Cristalina\[VRC_CRISTALINA_CF_SEC_20221231.xlsx]CF PS'!</v>
      </c>
      <c r="G1224" s="7" t="s">
        <v>37</v>
      </c>
      <c r="H1224" s="4">
        <f t="shared" si="218"/>
        <v>42</v>
      </c>
      <c r="I1224" s="4" t="str">
        <f t="shared" si="217"/>
        <v>='C:\Users\jaime.benazar\Quorum Business Solutions\Ecopetrol Prometeo - Documents\Planning Space Implementation\3. Analysis &amp; Design\Design\FC22\DRR Jaime\Por presentar a ECP\Cantagallo\Cristalina\[VRC_CRISTALINA_CF_SEC_20221231.xlsx]CF PS'!$BW$42</v>
      </c>
      <c r="J1224" s="4" t="s">
        <v>653</v>
      </c>
    </row>
    <row r="1225" spans="1:10" x14ac:dyDescent="0.25">
      <c r="A1225" s="7" t="s">
        <v>34</v>
      </c>
      <c r="B1225" s="7">
        <f t="shared" si="277"/>
        <v>2030</v>
      </c>
      <c r="C1225" s="4" t="s">
        <v>11</v>
      </c>
      <c r="D1225" s="5" t="s">
        <v>128</v>
      </c>
      <c r="E1225" s="10" t="str">
        <f t="shared" si="216"/>
        <v>PS'!</v>
      </c>
      <c r="F1225" s="5" t="str">
        <f t="shared" si="276"/>
        <v>C:\Users\jaime.benazar\Quorum Business Solutions\Ecopetrol Prometeo - Documents\Planning Space Implementation\3. Analysis &amp; Design\Design\FC22\DRR Jaime\Por presentar a ECP\Cantagallo\Cristalina\[VRC_CRISTALINA_CF_SEC_20221231.xlsx]CF PS'!</v>
      </c>
      <c r="G1225" s="7" t="s">
        <v>37</v>
      </c>
      <c r="H1225" s="4">
        <f t="shared" si="218"/>
        <v>43</v>
      </c>
      <c r="I1225" s="4" t="str">
        <f t="shared" si="217"/>
        <v>='C:\Users\jaime.benazar\Quorum Business Solutions\Ecopetrol Prometeo - Documents\Planning Space Implementation\3. Analysis &amp; Design\Design\FC22\DRR Jaime\Por presentar a ECP\Cantagallo\Cristalina\[VRC_CRISTALINA_CF_SEC_20221231.xlsx]CF PS'!$BW$43</v>
      </c>
      <c r="J1225" s="4" t="s">
        <v>654</v>
      </c>
    </row>
    <row r="1226" spans="1:10" x14ac:dyDescent="0.25">
      <c r="A1226" s="7" t="s">
        <v>34</v>
      </c>
      <c r="B1226" s="7">
        <f t="shared" si="277"/>
        <v>2031</v>
      </c>
      <c r="C1226" s="4" t="s">
        <v>11</v>
      </c>
      <c r="D1226" s="5" t="s">
        <v>128</v>
      </c>
      <c r="E1226" s="10" t="str">
        <f t="shared" si="216"/>
        <v>PS'!</v>
      </c>
      <c r="F1226" s="5" t="str">
        <f t="shared" si="276"/>
        <v>C:\Users\jaime.benazar\Quorum Business Solutions\Ecopetrol Prometeo - Documents\Planning Space Implementation\3. Analysis &amp; Design\Design\FC22\DRR Jaime\Por presentar a ECP\Cantagallo\Cristalina\[VRC_CRISTALINA_CF_SEC_20221231.xlsx]CF PS'!</v>
      </c>
      <c r="G1226" s="7" t="s">
        <v>37</v>
      </c>
      <c r="H1226" s="4">
        <f t="shared" si="218"/>
        <v>44</v>
      </c>
      <c r="I1226" s="4" t="str">
        <f t="shared" si="217"/>
        <v>='C:\Users\jaime.benazar\Quorum Business Solutions\Ecopetrol Prometeo - Documents\Planning Space Implementation\3. Analysis &amp; Design\Design\FC22\DRR Jaime\Por presentar a ECP\Cantagallo\Cristalina\[VRC_CRISTALINA_CF_SEC_20221231.xlsx]CF PS'!$BW$44</v>
      </c>
      <c r="J1226" s="4" t="s">
        <v>655</v>
      </c>
    </row>
    <row r="1227" spans="1:10" x14ac:dyDescent="0.25">
      <c r="A1227" s="7" t="s">
        <v>34</v>
      </c>
      <c r="B1227" s="7">
        <f t="shared" si="277"/>
        <v>2032</v>
      </c>
      <c r="C1227" s="4" t="s">
        <v>11</v>
      </c>
      <c r="D1227" s="5" t="s">
        <v>128</v>
      </c>
      <c r="E1227" s="10" t="str">
        <f t="shared" si="216"/>
        <v>PS'!</v>
      </c>
      <c r="F1227" s="5" t="str">
        <f t="shared" si="276"/>
        <v>C:\Users\jaime.benazar\Quorum Business Solutions\Ecopetrol Prometeo - Documents\Planning Space Implementation\3. Analysis &amp; Design\Design\FC22\DRR Jaime\Por presentar a ECP\Cantagallo\Cristalina\[VRC_CRISTALINA_CF_SEC_20221231.xlsx]CF PS'!</v>
      </c>
      <c r="G1227" s="7" t="s">
        <v>37</v>
      </c>
      <c r="H1227" s="4">
        <f t="shared" si="218"/>
        <v>45</v>
      </c>
      <c r="I1227" s="4" t="str">
        <f t="shared" si="217"/>
        <v>='C:\Users\jaime.benazar\Quorum Business Solutions\Ecopetrol Prometeo - Documents\Planning Space Implementation\3. Analysis &amp; Design\Design\FC22\DRR Jaime\Por presentar a ECP\Cantagallo\Cristalina\[VRC_CRISTALINA_CF_SEC_20221231.xlsx]CF PS'!$BW$45</v>
      </c>
      <c r="J1227" s="4" t="s">
        <v>656</v>
      </c>
    </row>
    <row r="1228" spans="1:10" x14ac:dyDescent="0.25">
      <c r="A1228" s="7" t="s">
        <v>34</v>
      </c>
      <c r="B1228" s="7">
        <f t="shared" si="277"/>
        <v>2033</v>
      </c>
      <c r="C1228" s="4" t="s">
        <v>11</v>
      </c>
      <c r="D1228" s="5" t="s">
        <v>128</v>
      </c>
      <c r="E1228" s="10" t="str">
        <f t="shared" si="216"/>
        <v>PS'!</v>
      </c>
      <c r="F1228" s="5" t="str">
        <f t="shared" si="276"/>
        <v>C:\Users\jaime.benazar\Quorum Business Solutions\Ecopetrol Prometeo - Documents\Planning Space Implementation\3. Analysis &amp; Design\Design\FC22\DRR Jaime\Por presentar a ECP\Cantagallo\Cristalina\[VRC_CRISTALINA_CF_SEC_20221231.xlsx]CF PS'!</v>
      </c>
      <c r="G1228" s="7" t="s">
        <v>37</v>
      </c>
      <c r="H1228" s="4">
        <f t="shared" si="218"/>
        <v>46</v>
      </c>
      <c r="I1228" s="4" t="str">
        <f t="shared" si="217"/>
        <v>='C:\Users\jaime.benazar\Quorum Business Solutions\Ecopetrol Prometeo - Documents\Planning Space Implementation\3. Analysis &amp; Design\Design\FC22\DRR Jaime\Por presentar a ECP\Cantagallo\Cristalina\[VRC_CRISTALINA_CF_SEC_20221231.xlsx]CF PS'!$BW$46</v>
      </c>
      <c r="J1228" s="4" t="s">
        <v>657</v>
      </c>
    </row>
    <row r="1229" spans="1:10" x14ac:dyDescent="0.25">
      <c r="A1229" s="7" t="s">
        <v>34</v>
      </c>
      <c r="B1229" s="7">
        <f t="shared" si="277"/>
        <v>2034</v>
      </c>
      <c r="C1229" s="4" t="s">
        <v>11</v>
      </c>
      <c r="D1229" s="5" t="s">
        <v>128</v>
      </c>
      <c r="E1229" s="10" t="str">
        <f t="shared" si="216"/>
        <v>PS'!</v>
      </c>
      <c r="F1229" s="5" t="str">
        <f t="shared" si="276"/>
        <v>C:\Users\jaime.benazar\Quorum Business Solutions\Ecopetrol Prometeo - Documents\Planning Space Implementation\3. Analysis &amp; Design\Design\FC22\DRR Jaime\Por presentar a ECP\Cantagallo\Cristalina\[VRC_CRISTALINA_CF_SEC_20221231.xlsx]CF PS'!</v>
      </c>
      <c r="G1229" s="7" t="s">
        <v>37</v>
      </c>
      <c r="H1229" s="4">
        <f t="shared" si="218"/>
        <v>47</v>
      </c>
      <c r="I1229" s="4" t="str">
        <f t="shared" si="217"/>
        <v>='C:\Users\jaime.benazar\Quorum Business Solutions\Ecopetrol Prometeo - Documents\Planning Space Implementation\3. Analysis &amp; Design\Design\FC22\DRR Jaime\Por presentar a ECP\Cantagallo\Cristalina\[VRC_CRISTALINA_CF_SEC_20221231.xlsx]CF PS'!$BW$47</v>
      </c>
      <c r="J1229" s="4" t="s">
        <v>658</v>
      </c>
    </row>
    <row r="1230" spans="1:10" x14ac:dyDescent="0.25">
      <c r="A1230" s="7" t="s">
        <v>34</v>
      </c>
      <c r="B1230" s="7">
        <f t="shared" si="277"/>
        <v>2035</v>
      </c>
      <c r="C1230" s="4" t="s">
        <v>11</v>
      </c>
      <c r="D1230" s="5" t="s">
        <v>128</v>
      </c>
      <c r="E1230" s="10" t="str">
        <f t="shared" si="216"/>
        <v>PS'!</v>
      </c>
      <c r="F1230" s="5" t="str">
        <f t="shared" si="276"/>
        <v>C:\Users\jaime.benazar\Quorum Business Solutions\Ecopetrol Prometeo - Documents\Planning Space Implementation\3. Analysis &amp; Design\Design\FC22\DRR Jaime\Por presentar a ECP\Cantagallo\Cristalina\[VRC_CRISTALINA_CF_SEC_20221231.xlsx]CF PS'!</v>
      </c>
      <c r="G1230" s="7" t="s">
        <v>37</v>
      </c>
      <c r="H1230" s="4">
        <f t="shared" si="218"/>
        <v>48</v>
      </c>
      <c r="I1230" s="4" t="str">
        <f t="shared" si="217"/>
        <v>='C:\Users\jaime.benazar\Quorum Business Solutions\Ecopetrol Prometeo - Documents\Planning Space Implementation\3. Analysis &amp; Design\Design\FC22\DRR Jaime\Por presentar a ECP\Cantagallo\Cristalina\[VRC_CRISTALINA_CF_SEC_20221231.xlsx]CF PS'!$BW$48</v>
      </c>
      <c r="J1230" s="4" t="s">
        <v>659</v>
      </c>
    </row>
    <row r="1231" spans="1:10" x14ac:dyDescent="0.25">
      <c r="A1231" s="7" t="s">
        <v>34</v>
      </c>
      <c r="B1231" s="7">
        <f t="shared" si="277"/>
        <v>2036</v>
      </c>
      <c r="C1231" s="4" t="s">
        <v>11</v>
      </c>
      <c r="D1231" s="5" t="s">
        <v>128</v>
      </c>
      <c r="E1231" s="10" t="str">
        <f t="shared" si="216"/>
        <v>PS'!</v>
      </c>
      <c r="F1231" s="5" t="str">
        <f t="shared" si="276"/>
        <v>C:\Users\jaime.benazar\Quorum Business Solutions\Ecopetrol Prometeo - Documents\Planning Space Implementation\3. Analysis &amp; Design\Design\FC22\DRR Jaime\Por presentar a ECP\Cantagallo\Cristalina\[VRC_CRISTALINA_CF_SEC_20221231.xlsx]CF PS'!</v>
      </c>
      <c r="G1231" s="7" t="s">
        <v>37</v>
      </c>
      <c r="H1231" s="4">
        <f t="shared" si="218"/>
        <v>49</v>
      </c>
      <c r="I1231" s="4" t="str">
        <f t="shared" si="217"/>
        <v>='C:\Users\jaime.benazar\Quorum Business Solutions\Ecopetrol Prometeo - Documents\Planning Space Implementation\3. Analysis &amp; Design\Design\FC22\DRR Jaime\Por presentar a ECP\Cantagallo\Cristalina\[VRC_CRISTALINA_CF_SEC_20221231.xlsx]CF PS'!$BW$49</v>
      </c>
      <c r="J1231" s="4" t="s">
        <v>660</v>
      </c>
    </row>
    <row r="1232" spans="1:10" x14ac:dyDescent="0.25">
      <c r="A1232" s="7" t="s">
        <v>34</v>
      </c>
      <c r="B1232" s="7">
        <f>+B1231+1</f>
        <v>2037</v>
      </c>
      <c r="C1232" s="4" t="s">
        <v>11</v>
      </c>
      <c r="D1232" s="5" t="s">
        <v>128</v>
      </c>
      <c r="E1232" s="10" t="str">
        <f t="shared" si="216"/>
        <v>PS'!</v>
      </c>
      <c r="F1232" s="5" t="str">
        <f t="shared" si="276"/>
        <v>C:\Users\jaime.benazar\Quorum Business Solutions\Ecopetrol Prometeo - Documents\Planning Space Implementation\3. Analysis &amp; Design\Design\FC22\DRR Jaime\Por presentar a ECP\Cantagallo\Cristalina\[VRC_CRISTALINA_CF_SEC_20221231.xlsx]CF PS'!</v>
      </c>
      <c r="G1232" s="7" t="s">
        <v>37</v>
      </c>
      <c r="H1232" s="4">
        <f t="shared" si="218"/>
        <v>50</v>
      </c>
      <c r="I1232" s="4" t="str">
        <f t="shared" si="217"/>
        <v>='C:\Users\jaime.benazar\Quorum Business Solutions\Ecopetrol Prometeo - Documents\Planning Space Implementation\3. Analysis &amp; Design\Design\FC22\DRR Jaime\Por presentar a ECP\Cantagallo\Cristalina\[VRC_CRISTALINA_CF_SEC_20221231.xlsx]CF PS'!$BW$50</v>
      </c>
      <c r="J1232" s="4" t="s">
        <v>661</v>
      </c>
    </row>
    <row r="1233" spans="1:10" x14ac:dyDescent="0.25">
      <c r="A1233" s="7" t="s">
        <v>34</v>
      </c>
      <c r="B1233" s="7">
        <f t="shared" ref="B1233:B1235" si="278">+B1232+1</f>
        <v>2038</v>
      </c>
      <c r="C1233" s="4" t="s">
        <v>11</v>
      </c>
      <c r="D1233" s="5" t="s">
        <v>128</v>
      </c>
      <c r="E1233" s="10" t="str">
        <f t="shared" si="216"/>
        <v>PS'!</v>
      </c>
      <c r="F1233" s="5" t="str">
        <f t="shared" si="276"/>
        <v>C:\Users\jaime.benazar\Quorum Business Solutions\Ecopetrol Prometeo - Documents\Planning Space Implementation\3. Analysis &amp; Design\Design\FC22\DRR Jaime\Por presentar a ECP\Cantagallo\Cristalina\[VRC_CRISTALINA_CF_SEC_20221231.xlsx]CF PS'!</v>
      </c>
      <c r="G1233" s="7" t="s">
        <v>37</v>
      </c>
      <c r="H1233" s="4">
        <f t="shared" si="218"/>
        <v>51</v>
      </c>
      <c r="I1233" s="4" t="str">
        <f t="shared" si="217"/>
        <v>='C:\Users\jaime.benazar\Quorum Business Solutions\Ecopetrol Prometeo - Documents\Planning Space Implementation\3. Analysis &amp; Design\Design\FC22\DRR Jaime\Por presentar a ECP\Cantagallo\Cristalina\[VRC_CRISTALINA_CF_SEC_20221231.xlsx]CF PS'!$BW$51</v>
      </c>
      <c r="J1233" s="4" t="s">
        <v>662</v>
      </c>
    </row>
    <row r="1234" spans="1:10" x14ac:dyDescent="0.25">
      <c r="A1234" s="7" t="s">
        <v>34</v>
      </c>
      <c r="B1234" s="7">
        <f t="shared" si="278"/>
        <v>2039</v>
      </c>
      <c r="C1234" s="4" t="s">
        <v>11</v>
      </c>
      <c r="D1234" s="5" t="s">
        <v>128</v>
      </c>
      <c r="E1234" s="10" t="str">
        <f t="shared" si="216"/>
        <v>PS'!</v>
      </c>
      <c r="F1234" s="5" t="str">
        <f t="shared" si="276"/>
        <v>C:\Users\jaime.benazar\Quorum Business Solutions\Ecopetrol Prometeo - Documents\Planning Space Implementation\3. Analysis &amp; Design\Design\FC22\DRR Jaime\Por presentar a ECP\Cantagallo\Cristalina\[VRC_CRISTALINA_CF_SEC_20221231.xlsx]CF PS'!</v>
      </c>
      <c r="G1234" s="7" t="s">
        <v>37</v>
      </c>
      <c r="H1234" s="4">
        <f t="shared" si="218"/>
        <v>52</v>
      </c>
      <c r="I1234" s="4" t="str">
        <f t="shared" si="217"/>
        <v>='C:\Users\jaime.benazar\Quorum Business Solutions\Ecopetrol Prometeo - Documents\Planning Space Implementation\3. Analysis &amp; Design\Design\FC22\DRR Jaime\Por presentar a ECP\Cantagallo\Cristalina\[VRC_CRISTALINA_CF_SEC_20221231.xlsx]CF PS'!$BW$52</v>
      </c>
      <c r="J1234" s="4" t="s">
        <v>663</v>
      </c>
    </row>
    <row r="1235" spans="1:10" x14ac:dyDescent="0.25">
      <c r="A1235" s="7" t="s">
        <v>34</v>
      </c>
      <c r="B1235" s="7">
        <f t="shared" si="278"/>
        <v>2040</v>
      </c>
      <c r="C1235" s="4" t="s">
        <v>11</v>
      </c>
      <c r="D1235" s="5" t="s">
        <v>128</v>
      </c>
      <c r="E1235" s="10" t="str">
        <f t="shared" si="216"/>
        <v>PS'!</v>
      </c>
      <c r="F1235" s="5" t="str">
        <f t="shared" si="276"/>
        <v>C:\Users\jaime.benazar\Quorum Business Solutions\Ecopetrol Prometeo - Documents\Planning Space Implementation\3. Analysis &amp; Design\Design\FC22\DRR Jaime\Por presentar a ECP\Cantagallo\Cristalina\[VRC_CRISTALINA_CF_SEC_20221231.xlsx]CF PS'!</v>
      </c>
      <c r="G1235" s="7" t="s">
        <v>37</v>
      </c>
      <c r="H1235" s="4">
        <f t="shared" si="218"/>
        <v>53</v>
      </c>
      <c r="I1235" s="4" t="str">
        <f t="shared" si="217"/>
        <v>='C:\Users\jaime.benazar\Quorum Business Solutions\Ecopetrol Prometeo - Documents\Planning Space Implementation\3. Analysis &amp; Design\Design\FC22\DRR Jaime\Por presentar a ECP\Cantagallo\Cristalina\[VRC_CRISTALINA_CF_SEC_20221231.xlsx]CF PS'!$BW$53</v>
      </c>
      <c r="J1235" s="4" t="s">
        <v>664</v>
      </c>
    </row>
    <row r="1236" spans="1:10" x14ac:dyDescent="0.25">
      <c r="A1236" s="7" t="s">
        <v>34</v>
      </c>
      <c r="B1236" s="7">
        <f>+B1235+1</f>
        <v>2041</v>
      </c>
      <c r="C1236" s="4" t="s">
        <v>11</v>
      </c>
      <c r="D1236" s="5" t="s">
        <v>128</v>
      </c>
      <c r="E1236" s="10" t="str">
        <f t="shared" si="216"/>
        <v>PS'!</v>
      </c>
      <c r="F1236" s="5" t="str">
        <f t="shared" si="276"/>
        <v>C:\Users\jaime.benazar\Quorum Business Solutions\Ecopetrol Prometeo - Documents\Planning Space Implementation\3. Analysis &amp; Design\Design\FC22\DRR Jaime\Por presentar a ECP\Cantagallo\Cristalina\[VRC_CRISTALINA_CF_SEC_20221231.xlsx]CF PS'!</v>
      </c>
      <c r="G1236" s="7" t="s">
        <v>37</v>
      </c>
      <c r="H1236" s="4">
        <f t="shared" si="218"/>
        <v>54</v>
      </c>
      <c r="I1236" s="4" t="str">
        <f t="shared" si="217"/>
        <v>='C:\Users\jaime.benazar\Quorum Business Solutions\Ecopetrol Prometeo - Documents\Planning Space Implementation\3. Analysis &amp; Design\Design\FC22\DRR Jaime\Por presentar a ECP\Cantagallo\Cristalina\[VRC_CRISTALINA_CF_SEC_20221231.xlsx]CF PS'!$BW$54</v>
      </c>
      <c r="J1236" s="4" t="s">
        <v>665</v>
      </c>
    </row>
    <row r="1237" spans="1:10" x14ac:dyDescent="0.25">
      <c r="A1237" s="7" t="s">
        <v>34</v>
      </c>
      <c r="B1237" s="7">
        <f t="shared" ref="B1237:B1238" si="279">+B1236+1</f>
        <v>2042</v>
      </c>
      <c r="C1237" s="4" t="s">
        <v>11</v>
      </c>
      <c r="D1237" s="5" t="s">
        <v>128</v>
      </c>
      <c r="E1237" s="10" t="str">
        <f t="shared" si="216"/>
        <v>PS'!</v>
      </c>
      <c r="F1237" s="5" t="str">
        <f t="shared" si="276"/>
        <v>C:\Users\jaime.benazar\Quorum Business Solutions\Ecopetrol Prometeo - Documents\Planning Space Implementation\3. Analysis &amp; Design\Design\FC22\DRR Jaime\Por presentar a ECP\Cantagallo\Cristalina\[VRC_CRISTALINA_CF_SEC_20221231.xlsx]CF PS'!</v>
      </c>
      <c r="G1237" s="7" t="s">
        <v>37</v>
      </c>
      <c r="H1237" s="4">
        <f t="shared" si="218"/>
        <v>55</v>
      </c>
      <c r="I1237" s="4" t="str">
        <f t="shared" si="217"/>
        <v>='C:\Users\jaime.benazar\Quorum Business Solutions\Ecopetrol Prometeo - Documents\Planning Space Implementation\3. Analysis &amp; Design\Design\FC22\DRR Jaime\Por presentar a ECP\Cantagallo\Cristalina\[VRC_CRISTALINA_CF_SEC_20221231.xlsx]CF PS'!$BW$55</v>
      </c>
      <c r="J1237" s="4" t="s">
        <v>666</v>
      </c>
    </row>
    <row r="1238" spans="1:10" x14ac:dyDescent="0.25">
      <c r="A1238" s="7" t="s">
        <v>34</v>
      </c>
      <c r="B1238" s="7">
        <f t="shared" si="279"/>
        <v>2043</v>
      </c>
      <c r="C1238" s="4" t="s">
        <v>11</v>
      </c>
      <c r="D1238" s="5" t="s">
        <v>128</v>
      </c>
      <c r="E1238" s="10" t="str">
        <f t="shared" si="216"/>
        <v>PS'!</v>
      </c>
      <c r="F1238" s="5" t="str">
        <f t="shared" si="276"/>
        <v>C:\Users\jaime.benazar\Quorum Business Solutions\Ecopetrol Prometeo - Documents\Planning Space Implementation\3. Analysis &amp; Design\Design\FC22\DRR Jaime\Por presentar a ECP\Cantagallo\Cristalina\[VRC_CRISTALINA_CF_SEC_20221231.xlsx]CF PS'!</v>
      </c>
      <c r="G1238" s="7" t="s">
        <v>37</v>
      </c>
      <c r="H1238" s="4">
        <f t="shared" si="218"/>
        <v>56</v>
      </c>
      <c r="I1238" s="4" t="str">
        <f t="shared" si="217"/>
        <v>='C:\Users\jaime.benazar\Quorum Business Solutions\Ecopetrol Prometeo - Documents\Planning Space Implementation\3. Analysis &amp; Design\Design\FC22\DRR Jaime\Por presentar a ECP\Cantagallo\Cristalina\[VRC_CRISTALINA_CF_SEC_20221231.xlsx]CF PS'!$BW$56</v>
      </c>
      <c r="J1238" s="4" t="s">
        <v>667</v>
      </c>
    </row>
    <row r="1239" spans="1:10" x14ac:dyDescent="0.25">
      <c r="A1239" s="7" t="s">
        <v>34</v>
      </c>
      <c r="B1239" s="7">
        <f>+B1238+1</f>
        <v>2044</v>
      </c>
      <c r="C1239" s="4" t="s">
        <v>11</v>
      </c>
      <c r="D1239" s="5" t="s">
        <v>128</v>
      </c>
      <c r="E1239" s="10" t="str">
        <f t="shared" ref="E1239:E1254" si="280">_xlfn.CONCAT(A1239,"'!")</f>
        <v>PS'!</v>
      </c>
      <c r="F1239" s="5" t="str">
        <f t="shared" ref="F1239:F1254" si="281">_xlfn.CONCAT(D1239," ",E1239)</f>
        <v>C:\Users\jaime.benazar\Quorum Business Solutions\Ecopetrol Prometeo - Documents\Planning Space Implementation\3. Analysis &amp; Design\Design\FC22\DRR Jaime\Por presentar a ECP\Cantagallo\Cristalina\[VRC_CRISTALINA_CF_SEC_20221231.xlsx]CF PS'!</v>
      </c>
      <c r="G1239" s="7" t="s">
        <v>37</v>
      </c>
      <c r="H1239" s="4">
        <f t="shared" ref="H1239:H1254" si="282">IF(A1239&lt;&gt;A1238,36,H1238+1)</f>
        <v>57</v>
      </c>
      <c r="I1239" s="4" t="str">
        <f t="shared" ref="I1239:I1254" si="283">_xlfn.CONCAT("='",F1239:H1239)</f>
        <v>='C:\Users\jaime.benazar\Quorum Business Solutions\Ecopetrol Prometeo - Documents\Planning Space Implementation\3. Analysis &amp; Design\Design\FC22\DRR Jaime\Por presentar a ECP\Cantagallo\Cristalina\[VRC_CRISTALINA_CF_SEC_20221231.xlsx]CF PS'!$BW$57</v>
      </c>
      <c r="J1239" s="4" t="s">
        <v>668</v>
      </c>
    </row>
    <row r="1240" spans="1:10" x14ac:dyDescent="0.25">
      <c r="A1240" s="7" t="s">
        <v>34</v>
      </c>
      <c r="B1240" s="7">
        <f t="shared" ref="B1240:B1254" si="284">+B1239+1</f>
        <v>2045</v>
      </c>
      <c r="C1240" s="4" t="s">
        <v>11</v>
      </c>
      <c r="D1240" s="5" t="s">
        <v>128</v>
      </c>
      <c r="E1240" s="10" t="str">
        <f t="shared" si="280"/>
        <v>PS'!</v>
      </c>
      <c r="F1240" s="5" t="str">
        <f t="shared" si="281"/>
        <v>C:\Users\jaime.benazar\Quorum Business Solutions\Ecopetrol Prometeo - Documents\Planning Space Implementation\3. Analysis &amp; Design\Design\FC22\DRR Jaime\Por presentar a ECP\Cantagallo\Cristalina\[VRC_CRISTALINA_CF_SEC_20221231.xlsx]CF PS'!</v>
      </c>
      <c r="G1240" s="7" t="s">
        <v>37</v>
      </c>
      <c r="H1240" s="4">
        <f t="shared" si="282"/>
        <v>58</v>
      </c>
      <c r="I1240" s="4" t="str">
        <f t="shared" si="283"/>
        <v>='C:\Users\jaime.benazar\Quorum Business Solutions\Ecopetrol Prometeo - Documents\Planning Space Implementation\3. Analysis &amp; Design\Design\FC22\DRR Jaime\Por presentar a ECP\Cantagallo\Cristalina\[VRC_CRISTALINA_CF_SEC_20221231.xlsx]CF PS'!$BW$58</v>
      </c>
      <c r="J1240" s="4" t="s">
        <v>669</v>
      </c>
    </row>
    <row r="1241" spans="1:10" x14ac:dyDescent="0.25">
      <c r="A1241" s="7" t="s">
        <v>34</v>
      </c>
      <c r="B1241" s="7">
        <f t="shared" si="284"/>
        <v>2046</v>
      </c>
      <c r="C1241" s="4" t="s">
        <v>11</v>
      </c>
      <c r="D1241" s="5" t="s">
        <v>128</v>
      </c>
      <c r="E1241" s="10" t="str">
        <f t="shared" si="280"/>
        <v>PS'!</v>
      </c>
      <c r="F1241" s="5" t="str">
        <f t="shared" si="281"/>
        <v>C:\Users\jaime.benazar\Quorum Business Solutions\Ecopetrol Prometeo - Documents\Planning Space Implementation\3. Analysis &amp; Design\Design\FC22\DRR Jaime\Por presentar a ECP\Cantagallo\Cristalina\[VRC_CRISTALINA_CF_SEC_20221231.xlsx]CF PS'!</v>
      </c>
      <c r="G1241" s="7" t="s">
        <v>37</v>
      </c>
      <c r="H1241" s="4">
        <f t="shared" si="282"/>
        <v>59</v>
      </c>
      <c r="I1241" s="4" t="str">
        <f t="shared" si="283"/>
        <v>='C:\Users\jaime.benazar\Quorum Business Solutions\Ecopetrol Prometeo - Documents\Planning Space Implementation\3. Analysis &amp; Design\Design\FC22\DRR Jaime\Por presentar a ECP\Cantagallo\Cristalina\[VRC_CRISTALINA_CF_SEC_20221231.xlsx]CF PS'!$BW$59</v>
      </c>
      <c r="J1241" s="4" t="s">
        <v>670</v>
      </c>
    </row>
    <row r="1242" spans="1:10" x14ac:dyDescent="0.25">
      <c r="A1242" s="7" t="s">
        <v>34</v>
      </c>
      <c r="B1242" s="7">
        <f t="shared" si="284"/>
        <v>2047</v>
      </c>
      <c r="C1242" s="4" t="s">
        <v>11</v>
      </c>
      <c r="D1242" s="5" t="s">
        <v>128</v>
      </c>
      <c r="E1242" s="10" t="str">
        <f t="shared" si="280"/>
        <v>PS'!</v>
      </c>
      <c r="F1242" s="5" t="str">
        <f t="shared" si="281"/>
        <v>C:\Users\jaime.benazar\Quorum Business Solutions\Ecopetrol Prometeo - Documents\Planning Space Implementation\3. Analysis &amp; Design\Design\FC22\DRR Jaime\Por presentar a ECP\Cantagallo\Cristalina\[VRC_CRISTALINA_CF_SEC_20221231.xlsx]CF PS'!</v>
      </c>
      <c r="G1242" s="7" t="s">
        <v>37</v>
      </c>
      <c r="H1242" s="4">
        <f t="shared" si="282"/>
        <v>60</v>
      </c>
      <c r="I1242" s="4" t="str">
        <f t="shared" si="283"/>
        <v>='C:\Users\jaime.benazar\Quorum Business Solutions\Ecopetrol Prometeo - Documents\Planning Space Implementation\3. Analysis &amp; Design\Design\FC22\DRR Jaime\Por presentar a ECP\Cantagallo\Cristalina\[VRC_CRISTALINA_CF_SEC_20221231.xlsx]CF PS'!$BW$60</v>
      </c>
      <c r="J1242" s="4" t="s">
        <v>671</v>
      </c>
    </row>
    <row r="1243" spans="1:10" x14ac:dyDescent="0.25">
      <c r="A1243" s="7" t="s">
        <v>34</v>
      </c>
      <c r="B1243" s="7">
        <f t="shared" si="284"/>
        <v>2048</v>
      </c>
      <c r="C1243" s="4" t="s">
        <v>11</v>
      </c>
      <c r="D1243" s="5" t="s">
        <v>128</v>
      </c>
      <c r="E1243" s="10" t="str">
        <f t="shared" si="280"/>
        <v>PS'!</v>
      </c>
      <c r="F1243" s="5" t="str">
        <f t="shared" si="281"/>
        <v>C:\Users\jaime.benazar\Quorum Business Solutions\Ecopetrol Prometeo - Documents\Planning Space Implementation\3. Analysis &amp; Design\Design\FC22\DRR Jaime\Por presentar a ECP\Cantagallo\Cristalina\[VRC_CRISTALINA_CF_SEC_20221231.xlsx]CF PS'!</v>
      </c>
      <c r="G1243" s="7" t="s">
        <v>37</v>
      </c>
      <c r="H1243" s="4">
        <f t="shared" si="282"/>
        <v>61</v>
      </c>
      <c r="I1243" s="4" t="str">
        <f t="shared" si="283"/>
        <v>='C:\Users\jaime.benazar\Quorum Business Solutions\Ecopetrol Prometeo - Documents\Planning Space Implementation\3. Analysis &amp; Design\Design\FC22\DRR Jaime\Por presentar a ECP\Cantagallo\Cristalina\[VRC_CRISTALINA_CF_SEC_20221231.xlsx]CF PS'!$BW$61</v>
      </c>
      <c r="J1243" s="4" t="s">
        <v>672</v>
      </c>
    </row>
    <row r="1244" spans="1:10" x14ac:dyDescent="0.25">
      <c r="A1244" s="7" t="s">
        <v>34</v>
      </c>
      <c r="B1244" s="7">
        <f t="shared" si="284"/>
        <v>2049</v>
      </c>
      <c r="C1244" s="4" t="s">
        <v>11</v>
      </c>
      <c r="D1244" s="5" t="s">
        <v>128</v>
      </c>
      <c r="E1244" s="10" t="str">
        <f t="shared" si="280"/>
        <v>PS'!</v>
      </c>
      <c r="F1244" s="5" t="str">
        <f t="shared" si="281"/>
        <v>C:\Users\jaime.benazar\Quorum Business Solutions\Ecopetrol Prometeo - Documents\Planning Space Implementation\3. Analysis &amp; Design\Design\FC22\DRR Jaime\Por presentar a ECP\Cantagallo\Cristalina\[VRC_CRISTALINA_CF_SEC_20221231.xlsx]CF PS'!</v>
      </c>
      <c r="G1244" s="7" t="s">
        <v>37</v>
      </c>
      <c r="H1244" s="4">
        <f t="shared" si="282"/>
        <v>62</v>
      </c>
      <c r="I1244" s="4" t="str">
        <f t="shared" si="283"/>
        <v>='C:\Users\jaime.benazar\Quorum Business Solutions\Ecopetrol Prometeo - Documents\Planning Space Implementation\3. Analysis &amp; Design\Design\FC22\DRR Jaime\Por presentar a ECP\Cantagallo\Cristalina\[VRC_CRISTALINA_CF_SEC_20221231.xlsx]CF PS'!$BW$62</v>
      </c>
      <c r="J1244" s="4" t="s">
        <v>673</v>
      </c>
    </row>
    <row r="1245" spans="1:10" x14ac:dyDescent="0.25">
      <c r="A1245" s="7" t="s">
        <v>34</v>
      </c>
      <c r="B1245" s="7">
        <f t="shared" si="284"/>
        <v>2050</v>
      </c>
      <c r="C1245" s="4" t="s">
        <v>11</v>
      </c>
      <c r="D1245" s="5" t="s">
        <v>128</v>
      </c>
      <c r="E1245" s="10" t="str">
        <f t="shared" si="280"/>
        <v>PS'!</v>
      </c>
      <c r="F1245" s="5" t="str">
        <f t="shared" si="281"/>
        <v>C:\Users\jaime.benazar\Quorum Business Solutions\Ecopetrol Prometeo - Documents\Planning Space Implementation\3. Analysis &amp; Design\Design\FC22\DRR Jaime\Por presentar a ECP\Cantagallo\Cristalina\[VRC_CRISTALINA_CF_SEC_20221231.xlsx]CF PS'!</v>
      </c>
      <c r="G1245" s="7" t="s">
        <v>37</v>
      </c>
      <c r="H1245" s="4">
        <f t="shared" si="282"/>
        <v>63</v>
      </c>
      <c r="I1245" s="4" t="str">
        <f t="shared" si="283"/>
        <v>='C:\Users\jaime.benazar\Quorum Business Solutions\Ecopetrol Prometeo - Documents\Planning Space Implementation\3. Analysis &amp; Design\Design\FC22\DRR Jaime\Por presentar a ECP\Cantagallo\Cristalina\[VRC_CRISTALINA_CF_SEC_20221231.xlsx]CF PS'!$BW$63</v>
      </c>
      <c r="J1245" s="4" t="s">
        <v>674</v>
      </c>
    </row>
    <row r="1246" spans="1:10" x14ac:dyDescent="0.25">
      <c r="A1246" s="7" t="s">
        <v>34</v>
      </c>
      <c r="B1246" s="7">
        <f t="shared" si="284"/>
        <v>2051</v>
      </c>
      <c r="C1246" s="4" t="s">
        <v>11</v>
      </c>
      <c r="D1246" s="5" t="s">
        <v>128</v>
      </c>
      <c r="E1246" s="10" t="str">
        <f t="shared" si="280"/>
        <v>PS'!</v>
      </c>
      <c r="F1246" s="5" t="str">
        <f t="shared" si="281"/>
        <v>C:\Users\jaime.benazar\Quorum Business Solutions\Ecopetrol Prometeo - Documents\Planning Space Implementation\3. Analysis &amp; Design\Design\FC22\DRR Jaime\Por presentar a ECP\Cantagallo\Cristalina\[VRC_CRISTALINA_CF_SEC_20221231.xlsx]CF PS'!</v>
      </c>
      <c r="G1246" s="7" t="s">
        <v>37</v>
      </c>
      <c r="H1246" s="4">
        <f t="shared" si="282"/>
        <v>64</v>
      </c>
      <c r="I1246" s="4" t="str">
        <f t="shared" si="283"/>
        <v>='C:\Users\jaime.benazar\Quorum Business Solutions\Ecopetrol Prometeo - Documents\Planning Space Implementation\3. Analysis &amp; Design\Design\FC22\DRR Jaime\Por presentar a ECP\Cantagallo\Cristalina\[VRC_CRISTALINA_CF_SEC_20221231.xlsx]CF PS'!$BW$64</v>
      </c>
      <c r="J1246" s="4" t="s">
        <v>675</v>
      </c>
    </row>
    <row r="1247" spans="1:10" x14ac:dyDescent="0.25">
      <c r="A1247" s="7" t="s">
        <v>34</v>
      </c>
      <c r="B1247" s="7">
        <f t="shared" si="284"/>
        <v>2052</v>
      </c>
      <c r="C1247" s="4" t="s">
        <v>11</v>
      </c>
      <c r="D1247" s="5" t="s">
        <v>128</v>
      </c>
      <c r="E1247" s="10" t="str">
        <f t="shared" si="280"/>
        <v>PS'!</v>
      </c>
      <c r="F1247" s="5" t="str">
        <f t="shared" si="281"/>
        <v>C:\Users\jaime.benazar\Quorum Business Solutions\Ecopetrol Prometeo - Documents\Planning Space Implementation\3. Analysis &amp; Design\Design\FC22\DRR Jaime\Por presentar a ECP\Cantagallo\Cristalina\[VRC_CRISTALINA_CF_SEC_20221231.xlsx]CF PS'!</v>
      </c>
      <c r="G1247" s="7" t="s">
        <v>37</v>
      </c>
      <c r="H1247" s="4">
        <f t="shared" si="282"/>
        <v>65</v>
      </c>
      <c r="I1247" s="4" t="str">
        <f t="shared" si="283"/>
        <v>='C:\Users\jaime.benazar\Quorum Business Solutions\Ecopetrol Prometeo - Documents\Planning Space Implementation\3. Analysis &amp; Design\Design\FC22\DRR Jaime\Por presentar a ECP\Cantagallo\Cristalina\[VRC_CRISTALINA_CF_SEC_20221231.xlsx]CF PS'!$BW$65</v>
      </c>
      <c r="J1247" s="4" t="s">
        <v>676</v>
      </c>
    </row>
    <row r="1248" spans="1:10" x14ac:dyDescent="0.25">
      <c r="A1248" s="7" t="s">
        <v>34</v>
      </c>
      <c r="B1248" s="7">
        <f t="shared" si="284"/>
        <v>2053</v>
      </c>
      <c r="C1248" s="4" t="s">
        <v>11</v>
      </c>
      <c r="D1248" s="5" t="s">
        <v>128</v>
      </c>
      <c r="E1248" s="10" t="str">
        <f t="shared" si="280"/>
        <v>PS'!</v>
      </c>
      <c r="F1248" s="5" t="str">
        <f t="shared" si="281"/>
        <v>C:\Users\jaime.benazar\Quorum Business Solutions\Ecopetrol Prometeo - Documents\Planning Space Implementation\3. Analysis &amp; Design\Design\FC22\DRR Jaime\Por presentar a ECP\Cantagallo\Cristalina\[VRC_CRISTALINA_CF_SEC_20221231.xlsx]CF PS'!</v>
      </c>
      <c r="G1248" s="7" t="s">
        <v>37</v>
      </c>
      <c r="H1248" s="4">
        <f t="shared" si="282"/>
        <v>66</v>
      </c>
      <c r="I1248" s="4" t="str">
        <f t="shared" si="283"/>
        <v>='C:\Users\jaime.benazar\Quorum Business Solutions\Ecopetrol Prometeo - Documents\Planning Space Implementation\3. Analysis &amp; Design\Design\FC22\DRR Jaime\Por presentar a ECP\Cantagallo\Cristalina\[VRC_CRISTALINA_CF_SEC_20221231.xlsx]CF PS'!$BW$66</v>
      </c>
      <c r="J1248" s="4" t="s">
        <v>677</v>
      </c>
    </row>
    <row r="1249" spans="1:10" x14ac:dyDescent="0.25">
      <c r="A1249" s="7" t="s">
        <v>34</v>
      </c>
      <c r="B1249" s="7">
        <f t="shared" si="284"/>
        <v>2054</v>
      </c>
      <c r="C1249" s="4" t="s">
        <v>11</v>
      </c>
      <c r="D1249" s="5" t="s">
        <v>128</v>
      </c>
      <c r="E1249" s="10" t="str">
        <f t="shared" si="280"/>
        <v>PS'!</v>
      </c>
      <c r="F1249" s="5" t="str">
        <f t="shared" si="281"/>
        <v>C:\Users\jaime.benazar\Quorum Business Solutions\Ecopetrol Prometeo - Documents\Planning Space Implementation\3. Analysis &amp; Design\Design\FC22\DRR Jaime\Por presentar a ECP\Cantagallo\Cristalina\[VRC_CRISTALINA_CF_SEC_20221231.xlsx]CF PS'!</v>
      </c>
      <c r="G1249" s="7" t="s">
        <v>37</v>
      </c>
      <c r="H1249" s="4">
        <f t="shared" si="282"/>
        <v>67</v>
      </c>
      <c r="I1249" s="4" t="str">
        <f t="shared" si="283"/>
        <v>='C:\Users\jaime.benazar\Quorum Business Solutions\Ecopetrol Prometeo - Documents\Planning Space Implementation\3. Analysis &amp; Design\Design\FC22\DRR Jaime\Por presentar a ECP\Cantagallo\Cristalina\[VRC_CRISTALINA_CF_SEC_20221231.xlsx]CF PS'!$BW$67</v>
      </c>
      <c r="J1249" s="4" t="s">
        <v>678</v>
      </c>
    </row>
    <row r="1250" spans="1:10" x14ac:dyDescent="0.25">
      <c r="A1250" s="7" t="s">
        <v>34</v>
      </c>
      <c r="B1250" s="7">
        <f t="shared" si="284"/>
        <v>2055</v>
      </c>
      <c r="C1250" s="4" t="s">
        <v>11</v>
      </c>
      <c r="D1250" s="5" t="s">
        <v>128</v>
      </c>
      <c r="E1250" s="10" t="str">
        <f t="shared" si="280"/>
        <v>PS'!</v>
      </c>
      <c r="F1250" s="5" t="str">
        <f t="shared" si="281"/>
        <v>C:\Users\jaime.benazar\Quorum Business Solutions\Ecopetrol Prometeo - Documents\Planning Space Implementation\3. Analysis &amp; Design\Design\FC22\DRR Jaime\Por presentar a ECP\Cantagallo\Cristalina\[VRC_CRISTALINA_CF_SEC_20221231.xlsx]CF PS'!</v>
      </c>
      <c r="G1250" s="7" t="s">
        <v>37</v>
      </c>
      <c r="H1250" s="4">
        <f t="shared" si="282"/>
        <v>68</v>
      </c>
      <c r="I1250" s="4" t="str">
        <f t="shared" si="283"/>
        <v>='C:\Users\jaime.benazar\Quorum Business Solutions\Ecopetrol Prometeo - Documents\Planning Space Implementation\3. Analysis &amp; Design\Design\FC22\DRR Jaime\Por presentar a ECP\Cantagallo\Cristalina\[VRC_CRISTALINA_CF_SEC_20221231.xlsx]CF PS'!$BW$68</v>
      </c>
      <c r="J1250" s="4" t="s">
        <v>679</v>
      </c>
    </row>
    <row r="1251" spans="1:10" x14ac:dyDescent="0.25">
      <c r="A1251" s="7" t="s">
        <v>34</v>
      </c>
      <c r="B1251" s="7">
        <f t="shared" si="284"/>
        <v>2056</v>
      </c>
      <c r="C1251" s="4" t="s">
        <v>11</v>
      </c>
      <c r="D1251" s="5" t="s">
        <v>128</v>
      </c>
      <c r="E1251" s="10" t="str">
        <f t="shared" si="280"/>
        <v>PS'!</v>
      </c>
      <c r="F1251" s="5" t="str">
        <f t="shared" si="281"/>
        <v>C:\Users\jaime.benazar\Quorum Business Solutions\Ecopetrol Prometeo - Documents\Planning Space Implementation\3. Analysis &amp; Design\Design\FC22\DRR Jaime\Por presentar a ECP\Cantagallo\Cristalina\[VRC_CRISTALINA_CF_SEC_20221231.xlsx]CF PS'!</v>
      </c>
      <c r="G1251" s="7" t="s">
        <v>37</v>
      </c>
      <c r="H1251" s="4">
        <f t="shared" si="282"/>
        <v>69</v>
      </c>
      <c r="I1251" s="4" t="str">
        <f t="shared" si="283"/>
        <v>='C:\Users\jaime.benazar\Quorum Business Solutions\Ecopetrol Prometeo - Documents\Planning Space Implementation\3. Analysis &amp; Design\Design\FC22\DRR Jaime\Por presentar a ECP\Cantagallo\Cristalina\[VRC_CRISTALINA_CF_SEC_20221231.xlsx]CF PS'!$BW$69</v>
      </c>
      <c r="J1251" s="4" t="s">
        <v>680</v>
      </c>
    </row>
    <row r="1252" spans="1:10" x14ac:dyDescent="0.25">
      <c r="A1252" s="7" t="s">
        <v>34</v>
      </c>
      <c r="B1252" s="7">
        <f t="shared" si="284"/>
        <v>2057</v>
      </c>
      <c r="C1252" s="4" t="s">
        <v>11</v>
      </c>
      <c r="D1252" s="5" t="s">
        <v>128</v>
      </c>
      <c r="E1252" s="10" t="str">
        <f t="shared" si="280"/>
        <v>PS'!</v>
      </c>
      <c r="F1252" s="5" t="str">
        <f t="shared" si="281"/>
        <v>C:\Users\jaime.benazar\Quorum Business Solutions\Ecopetrol Prometeo - Documents\Planning Space Implementation\3. Analysis &amp; Design\Design\FC22\DRR Jaime\Por presentar a ECP\Cantagallo\Cristalina\[VRC_CRISTALINA_CF_SEC_20221231.xlsx]CF PS'!</v>
      </c>
      <c r="G1252" s="7" t="s">
        <v>37</v>
      </c>
      <c r="H1252" s="4">
        <f t="shared" si="282"/>
        <v>70</v>
      </c>
      <c r="I1252" s="4" t="str">
        <f t="shared" si="283"/>
        <v>='C:\Users\jaime.benazar\Quorum Business Solutions\Ecopetrol Prometeo - Documents\Planning Space Implementation\3. Analysis &amp; Design\Design\FC22\DRR Jaime\Por presentar a ECP\Cantagallo\Cristalina\[VRC_CRISTALINA_CF_SEC_20221231.xlsx]CF PS'!$BW$70</v>
      </c>
      <c r="J1252" s="4" t="s">
        <v>681</v>
      </c>
    </row>
    <row r="1253" spans="1:10" x14ac:dyDescent="0.25">
      <c r="A1253" s="7" t="s">
        <v>34</v>
      </c>
      <c r="B1253" s="7">
        <f t="shared" si="284"/>
        <v>2058</v>
      </c>
      <c r="C1253" s="4" t="s">
        <v>11</v>
      </c>
      <c r="D1253" s="5" t="s">
        <v>128</v>
      </c>
      <c r="E1253" s="10" t="str">
        <f t="shared" si="280"/>
        <v>PS'!</v>
      </c>
      <c r="F1253" s="5" t="str">
        <f t="shared" si="281"/>
        <v>C:\Users\jaime.benazar\Quorum Business Solutions\Ecopetrol Prometeo - Documents\Planning Space Implementation\3. Analysis &amp; Design\Design\FC22\DRR Jaime\Por presentar a ECP\Cantagallo\Cristalina\[VRC_CRISTALINA_CF_SEC_20221231.xlsx]CF PS'!</v>
      </c>
      <c r="G1253" s="7" t="s">
        <v>37</v>
      </c>
      <c r="H1253" s="4">
        <f t="shared" si="282"/>
        <v>71</v>
      </c>
      <c r="I1253" s="4" t="str">
        <f t="shared" si="283"/>
        <v>='C:\Users\jaime.benazar\Quorum Business Solutions\Ecopetrol Prometeo - Documents\Planning Space Implementation\3. Analysis &amp; Design\Design\FC22\DRR Jaime\Por presentar a ECP\Cantagallo\Cristalina\[VRC_CRISTALINA_CF_SEC_20221231.xlsx]CF PS'!$BW$71</v>
      </c>
      <c r="J1253" s="4" t="s">
        <v>682</v>
      </c>
    </row>
    <row r="1254" spans="1:10" x14ac:dyDescent="0.25">
      <c r="A1254" s="7" t="s">
        <v>34</v>
      </c>
      <c r="B1254" s="7">
        <f t="shared" si="284"/>
        <v>2059</v>
      </c>
      <c r="C1254" s="4" t="s">
        <v>11</v>
      </c>
      <c r="D1254" s="5" t="s">
        <v>128</v>
      </c>
      <c r="E1254" s="10" t="str">
        <f t="shared" si="280"/>
        <v>PS'!</v>
      </c>
      <c r="F1254" s="5" t="str">
        <f t="shared" si="281"/>
        <v>C:\Users\jaime.benazar\Quorum Business Solutions\Ecopetrol Prometeo - Documents\Planning Space Implementation\3. Analysis &amp; Design\Design\FC22\DRR Jaime\Por presentar a ECP\Cantagallo\Cristalina\[VRC_CRISTALINA_CF_SEC_20221231.xlsx]CF PS'!</v>
      </c>
      <c r="G1254" s="7" t="s">
        <v>37</v>
      </c>
      <c r="H1254" s="4">
        <f t="shared" si="282"/>
        <v>72</v>
      </c>
      <c r="I1254" s="4" t="str">
        <f t="shared" si="283"/>
        <v>='C:\Users\jaime.benazar\Quorum Business Solutions\Ecopetrol Prometeo - Documents\Planning Space Implementation\3. Analysis &amp; Design\Design\FC22\DRR Jaime\Por presentar a ECP\Cantagallo\Cristalina\[VRC_CRISTALINA_CF_SEC_20221231.xlsx]CF PS'!$BW$72</v>
      </c>
      <c r="J1254" s="4" t="s">
        <v>683</v>
      </c>
    </row>
    <row r="1255" spans="1:10" x14ac:dyDescent="0.25">
      <c r="A1255" s="7" t="s">
        <v>28</v>
      </c>
      <c r="B1255" s="7"/>
      <c r="C1255" s="4" t="s">
        <v>11</v>
      </c>
      <c r="D1255" s="5"/>
      <c r="E1255" s="10"/>
      <c r="F1255" s="5" t="str">
        <f t="shared" si="276"/>
        <v xml:space="preserve"> </v>
      </c>
      <c r="G1255" s="7"/>
      <c r="H1255" s="4"/>
      <c r="I1255" s="4"/>
      <c r="J1255" s="4"/>
    </row>
    <row r="1256" spans="1:10" x14ac:dyDescent="0.25">
      <c r="A1256" s="6" t="s">
        <v>1</v>
      </c>
      <c r="B1256" s="6">
        <v>2023</v>
      </c>
      <c r="C1256" s="1" t="s">
        <v>14</v>
      </c>
      <c r="D1256" s="2" t="s">
        <v>128</v>
      </c>
      <c r="E1256" s="9" t="str">
        <f>_xlfn.CONCAT(A1256,"'!")</f>
        <v>PDP'!</v>
      </c>
      <c r="F1256" s="5" t="str">
        <f t="shared" si="276"/>
        <v>C:\Users\jaime.benazar\Quorum Business Solutions\Ecopetrol Prometeo - Documents\Planning Space Implementation\3. Analysis &amp; Design\Design\FC22\DRR Jaime\Por presentar a ECP\Cantagallo\Cristalina\[VRC_CRISTALINA_CF_SEC_20221231.xlsx]CF PDP'!</v>
      </c>
      <c r="G1256" s="6" t="s">
        <v>38</v>
      </c>
      <c r="H1256" s="1">
        <f>IF(A1256&lt;&gt;A1240,36,H1240+1)</f>
        <v>36</v>
      </c>
      <c r="I1256" s="1" t="str">
        <f>_xlfn.CONCAT("='",F1256:H1256)</f>
        <v>='C:\Users\jaime.benazar\Quorum Business Solutions\Ecopetrol Prometeo - Documents\Planning Space Implementation\3. Analysis &amp; Design\Design\FC22\DRR Jaime\Por presentar a ECP\Cantagallo\Cristalina\[VRC_CRISTALINA_CF_SEC_20221231.xlsx]CF PDP'!$BX$36</v>
      </c>
      <c r="J1256" s="1" t="s">
        <v>684</v>
      </c>
    </row>
    <row r="1257" spans="1:10" x14ac:dyDescent="0.25">
      <c r="A1257" s="6" t="s">
        <v>1</v>
      </c>
      <c r="B1257" s="6">
        <f>+B1256+1</f>
        <v>2024</v>
      </c>
      <c r="C1257" s="1" t="s">
        <v>14</v>
      </c>
      <c r="D1257" s="2" t="s">
        <v>128</v>
      </c>
      <c r="E1257" s="9" t="str">
        <f t="shared" ref="E1257:E1350" si="285">_xlfn.CONCAT(A1257,"'!")</f>
        <v>PDP'!</v>
      </c>
      <c r="F1257" s="5" t="str">
        <f t="shared" si="276"/>
        <v>C:\Users\jaime.benazar\Quorum Business Solutions\Ecopetrol Prometeo - Documents\Planning Space Implementation\3. Analysis &amp; Design\Design\FC22\DRR Jaime\Por presentar a ECP\Cantagallo\Cristalina\[VRC_CRISTALINA_CF_SEC_20221231.xlsx]CF PDP'!</v>
      </c>
      <c r="G1257" s="6" t="s">
        <v>38</v>
      </c>
      <c r="H1257" s="1">
        <f>IF(A1257&lt;&gt;A1256,36,H1256+1)</f>
        <v>37</v>
      </c>
      <c r="I1257" s="1" t="str">
        <f t="shared" ref="I1257:I1350" si="286">_xlfn.CONCAT("='",F1257:H1257)</f>
        <v>='C:\Users\jaime.benazar\Quorum Business Solutions\Ecopetrol Prometeo - Documents\Planning Space Implementation\3. Analysis &amp; Design\Design\FC22\DRR Jaime\Por presentar a ECP\Cantagallo\Cristalina\[VRC_CRISTALINA_CF_SEC_20221231.xlsx]CF PDP'!$BX$37</v>
      </c>
      <c r="J1257" s="1" t="s">
        <v>685</v>
      </c>
    </row>
    <row r="1258" spans="1:10" x14ac:dyDescent="0.25">
      <c r="A1258" s="6" t="s">
        <v>1</v>
      </c>
      <c r="B1258" s="6">
        <f t="shared" ref="B1258:B1269" si="287">+B1257+1</f>
        <v>2025</v>
      </c>
      <c r="C1258" s="1" t="s">
        <v>14</v>
      </c>
      <c r="D1258" s="2" t="s">
        <v>128</v>
      </c>
      <c r="E1258" s="9" t="str">
        <f t="shared" si="285"/>
        <v>PDP'!</v>
      </c>
      <c r="F1258" s="5" t="str">
        <f t="shared" si="276"/>
        <v>C:\Users\jaime.benazar\Quorum Business Solutions\Ecopetrol Prometeo - Documents\Planning Space Implementation\3. Analysis &amp; Design\Design\FC22\DRR Jaime\Por presentar a ECP\Cantagallo\Cristalina\[VRC_CRISTALINA_CF_SEC_20221231.xlsx]CF PDP'!</v>
      </c>
      <c r="G1258" s="6" t="s">
        <v>38</v>
      </c>
      <c r="H1258" s="1">
        <f t="shared" ref="H1258:H1351" si="288">IF(A1258&lt;&gt;A1257,36,H1257+1)</f>
        <v>38</v>
      </c>
      <c r="I1258" s="1" t="str">
        <f t="shared" si="286"/>
        <v>='C:\Users\jaime.benazar\Quorum Business Solutions\Ecopetrol Prometeo - Documents\Planning Space Implementation\3. Analysis &amp; Design\Design\FC22\DRR Jaime\Por presentar a ECP\Cantagallo\Cristalina\[VRC_CRISTALINA_CF_SEC_20221231.xlsx]CF PDP'!$BX$38</v>
      </c>
      <c r="J1258" s="1" t="s">
        <v>686</v>
      </c>
    </row>
    <row r="1259" spans="1:10" x14ac:dyDescent="0.25">
      <c r="A1259" s="6" t="s">
        <v>1</v>
      </c>
      <c r="B1259" s="6">
        <f t="shared" si="287"/>
        <v>2026</v>
      </c>
      <c r="C1259" s="1" t="s">
        <v>14</v>
      </c>
      <c r="D1259" s="2" t="s">
        <v>128</v>
      </c>
      <c r="E1259" s="9" t="str">
        <f t="shared" si="285"/>
        <v>PDP'!</v>
      </c>
      <c r="F1259" s="5" t="str">
        <f t="shared" si="276"/>
        <v>C:\Users\jaime.benazar\Quorum Business Solutions\Ecopetrol Prometeo - Documents\Planning Space Implementation\3. Analysis &amp; Design\Design\FC22\DRR Jaime\Por presentar a ECP\Cantagallo\Cristalina\[VRC_CRISTALINA_CF_SEC_20221231.xlsx]CF PDP'!</v>
      </c>
      <c r="G1259" s="6" t="s">
        <v>38</v>
      </c>
      <c r="H1259" s="1">
        <f t="shared" si="288"/>
        <v>39</v>
      </c>
      <c r="I1259" s="1" t="str">
        <f t="shared" si="286"/>
        <v>='C:\Users\jaime.benazar\Quorum Business Solutions\Ecopetrol Prometeo - Documents\Planning Space Implementation\3. Analysis &amp; Design\Design\FC22\DRR Jaime\Por presentar a ECP\Cantagallo\Cristalina\[VRC_CRISTALINA_CF_SEC_20221231.xlsx]CF PDP'!$BX$39</v>
      </c>
      <c r="J1259" s="1" t="s">
        <v>687</v>
      </c>
    </row>
    <row r="1260" spans="1:10" x14ac:dyDescent="0.25">
      <c r="A1260" s="6" t="s">
        <v>1</v>
      </c>
      <c r="B1260" s="6">
        <f t="shared" si="287"/>
        <v>2027</v>
      </c>
      <c r="C1260" s="1" t="s">
        <v>14</v>
      </c>
      <c r="D1260" s="2" t="s">
        <v>128</v>
      </c>
      <c r="E1260" s="9" t="str">
        <f t="shared" si="285"/>
        <v>PDP'!</v>
      </c>
      <c r="F1260" s="5" t="str">
        <f t="shared" si="276"/>
        <v>C:\Users\jaime.benazar\Quorum Business Solutions\Ecopetrol Prometeo - Documents\Planning Space Implementation\3. Analysis &amp; Design\Design\FC22\DRR Jaime\Por presentar a ECP\Cantagallo\Cristalina\[VRC_CRISTALINA_CF_SEC_20221231.xlsx]CF PDP'!</v>
      </c>
      <c r="G1260" s="6" t="s">
        <v>38</v>
      </c>
      <c r="H1260" s="1">
        <f t="shared" si="288"/>
        <v>40</v>
      </c>
      <c r="I1260" s="1" t="str">
        <f t="shared" si="286"/>
        <v>='C:\Users\jaime.benazar\Quorum Business Solutions\Ecopetrol Prometeo - Documents\Planning Space Implementation\3. Analysis &amp; Design\Design\FC22\DRR Jaime\Por presentar a ECP\Cantagallo\Cristalina\[VRC_CRISTALINA_CF_SEC_20221231.xlsx]CF PDP'!$BX$40</v>
      </c>
      <c r="J1260" s="1" t="s">
        <v>688</v>
      </c>
    </row>
    <row r="1261" spans="1:10" x14ac:dyDescent="0.25">
      <c r="A1261" s="6" t="s">
        <v>1</v>
      </c>
      <c r="B1261" s="6">
        <f t="shared" si="287"/>
        <v>2028</v>
      </c>
      <c r="C1261" s="1" t="s">
        <v>14</v>
      </c>
      <c r="D1261" s="2" t="s">
        <v>128</v>
      </c>
      <c r="E1261" s="9" t="str">
        <f t="shared" si="285"/>
        <v>PDP'!</v>
      </c>
      <c r="F1261" s="5" t="str">
        <f t="shared" si="276"/>
        <v>C:\Users\jaime.benazar\Quorum Business Solutions\Ecopetrol Prometeo - Documents\Planning Space Implementation\3. Analysis &amp; Design\Design\FC22\DRR Jaime\Por presentar a ECP\Cantagallo\Cristalina\[VRC_CRISTALINA_CF_SEC_20221231.xlsx]CF PDP'!</v>
      </c>
      <c r="G1261" s="6" t="s">
        <v>38</v>
      </c>
      <c r="H1261" s="1">
        <f t="shared" si="288"/>
        <v>41</v>
      </c>
      <c r="I1261" s="1" t="str">
        <f t="shared" si="286"/>
        <v>='C:\Users\jaime.benazar\Quorum Business Solutions\Ecopetrol Prometeo - Documents\Planning Space Implementation\3. Analysis &amp; Design\Design\FC22\DRR Jaime\Por presentar a ECP\Cantagallo\Cristalina\[VRC_CRISTALINA_CF_SEC_20221231.xlsx]CF PDP'!$BX$41</v>
      </c>
      <c r="J1261" s="1" t="s">
        <v>689</v>
      </c>
    </row>
    <row r="1262" spans="1:10" x14ac:dyDescent="0.25">
      <c r="A1262" s="6" t="s">
        <v>1</v>
      </c>
      <c r="B1262" s="6">
        <f t="shared" si="287"/>
        <v>2029</v>
      </c>
      <c r="C1262" s="1" t="s">
        <v>14</v>
      </c>
      <c r="D1262" s="2" t="s">
        <v>128</v>
      </c>
      <c r="E1262" s="9" t="str">
        <f t="shared" si="285"/>
        <v>PDP'!</v>
      </c>
      <c r="F1262" s="5" t="str">
        <f t="shared" si="276"/>
        <v>C:\Users\jaime.benazar\Quorum Business Solutions\Ecopetrol Prometeo - Documents\Planning Space Implementation\3. Analysis &amp; Design\Design\FC22\DRR Jaime\Por presentar a ECP\Cantagallo\Cristalina\[VRC_CRISTALINA_CF_SEC_20221231.xlsx]CF PDP'!</v>
      </c>
      <c r="G1262" s="6" t="s">
        <v>38</v>
      </c>
      <c r="H1262" s="1">
        <f t="shared" si="288"/>
        <v>42</v>
      </c>
      <c r="I1262" s="1" t="str">
        <f t="shared" si="286"/>
        <v>='C:\Users\jaime.benazar\Quorum Business Solutions\Ecopetrol Prometeo - Documents\Planning Space Implementation\3. Analysis &amp; Design\Design\FC22\DRR Jaime\Por presentar a ECP\Cantagallo\Cristalina\[VRC_CRISTALINA_CF_SEC_20221231.xlsx]CF PDP'!$BX$42</v>
      </c>
      <c r="J1262" s="1" t="s">
        <v>690</v>
      </c>
    </row>
    <row r="1263" spans="1:10" x14ac:dyDescent="0.25">
      <c r="A1263" s="6" t="s">
        <v>1</v>
      </c>
      <c r="B1263" s="6">
        <f t="shared" si="287"/>
        <v>2030</v>
      </c>
      <c r="C1263" s="1" t="s">
        <v>14</v>
      </c>
      <c r="D1263" s="2" t="s">
        <v>128</v>
      </c>
      <c r="E1263" s="9" t="str">
        <f t="shared" si="285"/>
        <v>PDP'!</v>
      </c>
      <c r="F1263" s="5" t="str">
        <f t="shared" si="276"/>
        <v>C:\Users\jaime.benazar\Quorum Business Solutions\Ecopetrol Prometeo - Documents\Planning Space Implementation\3. Analysis &amp; Design\Design\FC22\DRR Jaime\Por presentar a ECP\Cantagallo\Cristalina\[VRC_CRISTALINA_CF_SEC_20221231.xlsx]CF PDP'!</v>
      </c>
      <c r="G1263" s="6" t="s">
        <v>38</v>
      </c>
      <c r="H1263" s="1">
        <f t="shared" si="288"/>
        <v>43</v>
      </c>
      <c r="I1263" s="1" t="str">
        <f t="shared" si="286"/>
        <v>='C:\Users\jaime.benazar\Quorum Business Solutions\Ecopetrol Prometeo - Documents\Planning Space Implementation\3. Analysis &amp; Design\Design\FC22\DRR Jaime\Por presentar a ECP\Cantagallo\Cristalina\[VRC_CRISTALINA_CF_SEC_20221231.xlsx]CF PDP'!$BX$43</v>
      </c>
      <c r="J1263" s="1" t="s">
        <v>691</v>
      </c>
    </row>
    <row r="1264" spans="1:10" x14ac:dyDescent="0.25">
      <c r="A1264" s="6" t="s">
        <v>1</v>
      </c>
      <c r="B1264" s="6">
        <f t="shared" si="287"/>
        <v>2031</v>
      </c>
      <c r="C1264" s="1" t="s">
        <v>14</v>
      </c>
      <c r="D1264" s="2" t="s">
        <v>128</v>
      </c>
      <c r="E1264" s="9" t="str">
        <f t="shared" si="285"/>
        <v>PDP'!</v>
      </c>
      <c r="F1264" s="5" t="str">
        <f t="shared" si="276"/>
        <v>C:\Users\jaime.benazar\Quorum Business Solutions\Ecopetrol Prometeo - Documents\Planning Space Implementation\3. Analysis &amp; Design\Design\FC22\DRR Jaime\Por presentar a ECP\Cantagallo\Cristalina\[VRC_CRISTALINA_CF_SEC_20221231.xlsx]CF PDP'!</v>
      </c>
      <c r="G1264" s="6" t="s">
        <v>38</v>
      </c>
      <c r="H1264" s="1">
        <f t="shared" si="288"/>
        <v>44</v>
      </c>
      <c r="I1264" s="1" t="str">
        <f t="shared" si="286"/>
        <v>='C:\Users\jaime.benazar\Quorum Business Solutions\Ecopetrol Prometeo - Documents\Planning Space Implementation\3. Analysis &amp; Design\Design\FC22\DRR Jaime\Por presentar a ECP\Cantagallo\Cristalina\[VRC_CRISTALINA_CF_SEC_20221231.xlsx]CF PDP'!$BX$44</v>
      </c>
      <c r="J1264" s="1" t="s">
        <v>692</v>
      </c>
    </row>
    <row r="1265" spans="1:10" x14ac:dyDescent="0.25">
      <c r="A1265" s="6" t="s">
        <v>1</v>
      </c>
      <c r="B1265" s="6">
        <f t="shared" si="287"/>
        <v>2032</v>
      </c>
      <c r="C1265" s="1" t="s">
        <v>14</v>
      </c>
      <c r="D1265" s="2" t="s">
        <v>128</v>
      </c>
      <c r="E1265" s="9" t="str">
        <f t="shared" si="285"/>
        <v>PDP'!</v>
      </c>
      <c r="F1265" s="5" t="str">
        <f t="shared" si="276"/>
        <v>C:\Users\jaime.benazar\Quorum Business Solutions\Ecopetrol Prometeo - Documents\Planning Space Implementation\3. Analysis &amp; Design\Design\FC22\DRR Jaime\Por presentar a ECP\Cantagallo\Cristalina\[VRC_CRISTALINA_CF_SEC_20221231.xlsx]CF PDP'!</v>
      </c>
      <c r="G1265" s="6" t="s">
        <v>38</v>
      </c>
      <c r="H1265" s="1">
        <f t="shared" si="288"/>
        <v>45</v>
      </c>
      <c r="I1265" s="1" t="str">
        <f t="shared" si="286"/>
        <v>='C:\Users\jaime.benazar\Quorum Business Solutions\Ecopetrol Prometeo - Documents\Planning Space Implementation\3. Analysis &amp; Design\Design\FC22\DRR Jaime\Por presentar a ECP\Cantagallo\Cristalina\[VRC_CRISTALINA_CF_SEC_20221231.xlsx]CF PDP'!$BX$45</v>
      </c>
      <c r="J1265" s="1" t="s">
        <v>693</v>
      </c>
    </row>
    <row r="1266" spans="1:10" x14ac:dyDescent="0.25">
      <c r="A1266" s="6" t="s">
        <v>1</v>
      </c>
      <c r="B1266" s="6">
        <f t="shared" si="287"/>
        <v>2033</v>
      </c>
      <c r="C1266" s="1" t="s">
        <v>14</v>
      </c>
      <c r="D1266" s="2" t="s">
        <v>128</v>
      </c>
      <c r="E1266" s="9" t="str">
        <f t="shared" si="285"/>
        <v>PDP'!</v>
      </c>
      <c r="F1266" s="5" t="str">
        <f t="shared" si="276"/>
        <v>C:\Users\jaime.benazar\Quorum Business Solutions\Ecopetrol Prometeo - Documents\Planning Space Implementation\3. Analysis &amp; Design\Design\FC22\DRR Jaime\Por presentar a ECP\Cantagallo\Cristalina\[VRC_CRISTALINA_CF_SEC_20221231.xlsx]CF PDP'!</v>
      </c>
      <c r="G1266" s="6" t="s">
        <v>38</v>
      </c>
      <c r="H1266" s="1">
        <f t="shared" si="288"/>
        <v>46</v>
      </c>
      <c r="I1266" s="1" t="str">
        <f t="shared" si="286"/>
        <v>='C:\Users\jaime.benazar\Quorum Business Solutions\Ecopetrol Prometeo - Documents\Planning Space Implementation\3. Analysis &amp; Design\Design\FC22\DRR Jaime\Por presentar a ECP\Cantagallo\Cristalina\[VRC_CRISTALINA_CF_SEC_20221231.xlsx]CF PDP'!$BX$46</v>
      </c>
      <c r="J1266" s="1" t="s">
        <v>694</v>
      </c>
    </row>
    <row r="1267" spans="1:10" x14ac:dyDescent="0.25">
      <c r="A1267" s="6" t="s">
        <v>1</v>
      </c>
      <c r="B1267" s="6">
        <f t="shared" si="287"/>
        <v>2034</v>
      </c>
      <c r="C1267" s="1" t="s">
        <v>14</v>
      </c>
      <c r="D1267" s="2" t="s">
        <v>128</v>
      </c>
      <c r="E1267" s="9" t="str">
        <f t="shared" si="285"/>
        <v>PDP'!</v>
      </c>
      <c r="F1267" s="5" t="str">
        <f t="shared" si="276"/>
        <v>C:\Users\jaime.benazar\Quorum Business Solutions\Ecopetrol Prometeo - Documents\Planning Space Implementation\3. Analysis &amp; Design\Design\FC22\DRR Jaime\Por presentar a ECP\Cantagallo\Cristalina\[VRC_CRISTALINA_CF_SEC_20221231.xlsx]CF PDP'!</v>
      </c>
      <c r="G1267" s="6" t="s">
        <v>38</v>
      </c>
      <c r="H1267" s="1">
        <f t="shared" si="288"/>
        <v>47</v>
      </c>
      <c r="I1267" s="1" t="str">
        <f t="shared" si="286"/>
        <v>='C:\Users\jaime.benazar\Quorum Business Solutions\Ecopetrol Prometeo - Documents\Planning Space Implementation\3. Analysis &amp; Design\Design\FC22\DRR Jaime\Por presentar a ECP\Cantagallo\Cristalina\[VRC_CRISTALINA_CF_SEC_20221231.xlsx]CF PDP'!$BX$47</v>
      </c>
      <c r="J1267" s="1" t="s">
        <v>695</v>
      </c>
    </row>
    <row r="1268" spans="1:10" x14ac:dyDescent="0.25">
      <c r="A1268" s="6" t="s">
        <v>1</v>
      </c>
      <c r="B1268" s="6">
        <f t="shared" si="287"/>
        <v>2035</v>
      </c>
      <c r="C1268" s="1" t="s">
        <v>14</v>
      </c>
      <c r="D1268" s="2" t="s">
        <v>128</v>
      </c>
      <c r="E1268" s="9" t="str">
        <f t="shared" si="285"/>
        <v>PDP'!</v>
      </c>
      <c r="F1268" s="5" t="str">
        <f t="shared" si="276"/>
        <v>C:\Users\jaime.benazar\Quorum Business Solutions\Ecopetrol Prometeo - Documents\Planning Space Implementation\3. Analysis &amp; Design\Design\FC22\DRR Jaime\Por presentar a ECP\Cantagallo\Cristalina\[VRC_CRISTALINA_CF_SEC_20221231.xlsx]CF PDP'!</v>
      </c>
      <c r="G1268" s="6" t="s">
        <v>38</v>
      </c>
      <c r="H1268" s="1">
        <f t="shared" si="288"/>
        <v>48</v>
      </c>
      <c r="I1268" s="1" t="str">
        <f t="shared" si="286"/>
        <v>='C:\Users\jaime.benazar\Quorum Business Solutions\Ecopetrol Prometeo - Documents\Planning Space Implementation\3. Analysis &amp; Design\Design\FC22\DRR Jaime\Por presentar a ECP\Cantagallo\Cristalina\[VRC_CRISTALINA_CF_SEC_20221231.xlsx]CF PDP'!$BX$48</v>
      </c>
      <c r="J1268" s="1" t="s">
        <v>696</v>
      </c>
    </row>
    <row r="1269" spans="1:10" x14ac:dyDescent="0.25">
      <c r="A1269" s="6" t="s">
        <v>1</v>
      </c>
      <c r="B1269" s="6">
        <f t="shared" si="287"/>
        <v>2036</v>
      </c>
      <c r="C1269" s="1" t="s">
        <v>14</v>
      </c>
      <c r="D1269" s="2" t="s">
        <v>128</v>
      </c>
      <c r="E1269" s="9" t="str">
        <f t="shared" si="285"/>
        <v>PDP'!</v>
      </c>
      <c r="F1269" s="5" t="str">
        <f t="shared" si="276"/>
        <v>C:\Users\jaime.benazar\Quorum Business Solutions\Ecopetrol Prometeo - Documents\Planning Space Implementation\3. Analysis &amp; Design\Design\FC22\DRR Jaime\Por presentar a ECP\Cantagallo\Cristalina\[VRC_CRISTALINA_CF_SEC_20221231.xlsx]CF PDP'!</v>
      </c>
      <c r="G1269" s="6" t="s">
        <v>38</v>
      </c>
      <c r="H1269" s="1">
        <f t="shared" si="288"/>
        <v>49</v>
      </c>
      <c r="I1269" s="1" t="str">
        <f t="shared" si="286"/>
        <v>='C:\Users\jaime.benazar\Quorum Business Solutions\Ecopetrol Prometeo - Documents\Planning Space Implementation\3. Analysis &amp; Design\Design\FC22\DRR Jaime\Por presentar a ECP\Cantagallo\Cristalina\[VRC_CRISTALINA_CF_SEC_20221231.xlsx]CF PDP'!$BX$49</v>
      </c>
      <c r="J1269" s="1" t="s">
        <v>697</v>
      </c>
    </row>
    <row r="1270" spans="1:10" x14ac:dyDescent="0.25">
      <c r="A1270" s="6" t="s">
        <v>1</v>
      </c>
      <c r="B1270" s="6">
        <f>+B1269+1</f>
        <v>2037</v>
      </c>
      <c r="C1270" s="1" t="s">
        <v>14</v>
      </c>
      <c r="D1270" s="2" t="s">
        <v>128</v>
      </c>
      <c r="E1270" s="9" t="str">
        <f t="shared" si="285"/>
        <v>PDP'!</v>
      </c>
      <c r="F1270" s="5" t="str">
        <f t="shared" si="276"/>
        <v>C:\Users\jaime.benazar\Quorum Business Solutions\Ecopetrol Prometeo - Documents\Planning Space Implementation\3. Analysis &amp; Design\Design\FC22\DRR Jaime\Por presentar a ECP\Cantagallo\Cristalina\[VRC_CRISTALINA_CF_SEC_20221231.xlsx]CF PDP'!</v>
      </c>
      <c r="G1270" s="6" t="s">
        <v>38</v>
      </c>
      <c r="H1270" s="1">
        <f t="shared" si="288"/>
        <v>50</v>
      </c>
      <c r="I1270" s="1" t="str">
        <f t="shared" si="286"/>
        <v>='C:\Users\jaime.benazar\Quorum Business Solutions\Ecopetrol Prometeo - Documents\Planning Space Implementation\3. Analysis &amp; Design\Design\FC22\DRR Jaime\Por presentar a ECP\Cantagallo\Cristalina\[VRC_CRISTALINA_CF_SEC_20221231.xlsx]CF PDP'!$BX$50</v>
      </c>
      <c r="J1270" s="1" t="s">
        <v>698</v>
      </c>
    </row>
    <row r="1271" spans="1:10" x14ac:dyDescent="0.25">
      <c r="A1271" s="6" t="s">
        <v>1</v>
      </c>
      <c r="B1271" s="6">
        <f t="shared" ref="B1271:B1273" si="289">+B1270+1</f>
        <v>2038</v>
      </c>
      <c r="C1271" s="1" t="s">
        <v>14</v>
      </c>
      <c r="D1271" s="2" t="s">
        <v>128</v>
      </c>
      <c r="E1271" s="9" t="str">
        <f t="shared" si="285"/>
        <v>PDP'!</v>
      </c>
      <c r="F1271" s="5" t="str">
        <f t="shared" si="276"/>
        <v>C:\Users\jaime.benazar\Quorum Business Solutions\Ecopetrol Prometeo - Documents\Planning Space Implementation\3. Analysis &amp; Design\Design\FC22\DRR Jaime\Por presentar a ECP\Cantagallo\Cristalina\[VRC_CRISTALINA_CF_SEC_20221231.xlsx]CF PDP'!</v>
      </c>
      <c r="G1271" s="6" t="s">
        <v>38</v>
      </c>
      <c r="H1271" s="1">
        <f t="shared" si="288"/>
        <v>51</v>
      </c>
      <c r="I1271" s="1" t="str">
        <f t="shared" si="286"/>
        <v>='C:\Users\jaime.benazar\Quorum Business Solutions\Ecopetrol Prometeo - Documents\Planning Space Implementation\3. Analysis &amp; Design\Design\FC22\DRR Jaime\Por presentar a ECP\Cantagallo\Cristalina\[VRC_CRISTALINA_CF_SEC_20221231.xlsx]CF PDP'!$BX$51</v>
      </c>
      <c r="J1271" s="1" t="s">
        <v>699</v>
      </c>
    </row>
    <row r="1272" spans="1:10" x14ac:dyDescent="0.25">
      <c r="A1272" s="6" t="s">
        <v>1</v>
      </c>
      <c r="B1272" s="6">
        <f t="shared" si="289"/>
        <v>2039</v>
      </c>
      <c r="C1272" s="1" t="s">
        <v>14</v>
      </c>
      <c r="D1272" s="2" t="s">
        <v>128</v>
      </c>
      <c r="E1272" s="9" t="str">
        <f t="shared" si="285"/>
        <v>PDP'!</v>
      </c>
      <c r="F1272" s="5" t="str">
        <f t="shared" si="276"/>
        <v>C:\Users\jaime.benazar\Quorum Business Solutions\Ecopetrol Prometeo - Documents\Planning Space Implementation\3. Analysis &amp; Design\Design\FC22\DRR Jaime\Por presentar a ECP\Cantagallo\Cristalina\[VRC_CRISTALINA_CF_SEC_20221231.xlsx]CF PDP'!</v>
      </c>
      <c r="G1272" s="6" t="s">
        <v>38</v>
      </c>
      <c r="H1272" s="1">
        <f t="shared" si="288"/>
        <v>52</v>
      </c>
      <c r="I1272" s="1" t="str">
        <f t="shared" si="286"/>
        <v>='C:\Users\jaime.benazar\Quorum Business Solutions\Ecopetrol Prometeo - Documents\Planning Space Implementation\3. Analysis &amp; Design\Design\FC22\DRR Jaime\Por presentar a ECP\Cantagallo\Cristalina\[VRC_CRISTALINA_CF_SEC_20221231.xlsx]CF PDP'!$BX$52</v>
      </c>
      <c r="J1272" s="1" t="s">
        <v>700</v>
      </c>
    </row>
    <row r="1273" spans="1:10" x14ac:dyDescent="0.25">
      <c r="A1273" s="6" t="s">
        <v>1</v>
      </c>
      <c r="B1273" s="6">
        <f t="shared" si="289"/>
        <v>2040</v>
      </c>
      <c r="C1273" s="1" t="s">
        <v>14</v>
      </c>
      <c r="D1273" s="2" t="s">
        <v>128</v>
      </c>
      <c r="E1273" s="9" t="str">
        <f t="shared" si="285"/>
        <v>PDP'!</v>
      </c>
      <c r="F1273" s="5" t="str">
        <f t="shared" si="276"/>
        <v>C:\Users\jaime.benazar\Quorum Business Solutions\Ecopetrol Prometeo - Documents\Planning Space Implementation\3. Analysis &amp; Design\Design\FC22\DRR Jaime\Por presentar a ECP\Cantagallo\Cristalina\[VRC_CRISTALINA_CF_SEC_20221231.xlsx]CF PDP'!</v>
      </c>
      <c r="G1273" s="6" t="s">
        <v>38</v>
      </c>
      <c r="H1273" s="1">
        <f t="shared" si="288"/>
        <v>53</v>
      </c>
      <c r="I1273" s="1" t="str">
        <f t="shared" si="286"/>
        <v>='C:\Users\jaime.benazar\Quorum Business Solutions\Ecopetrol Prometeo - Documents\Planning Space Implementation\3. Analysis &amp; Design\Design\FC22\DRR Jaime\Por presentar a ECP\Cantagallo\Cristalina\[VRC_CRISTALINA_CF_SEC_20221231.xlsx]CF PDP'!$BX$53</v>
      </c>
      <c r="J1273" s="1" t="s">
        <v>701</v>
      </c>
    </row>
    <row r="1274" spans="1:10" x14ac:dyDescent="0.25">
      <c r="A1274" s="6" t="s">
        <v>1</v>
      </c>
      <c r="B1274" s="6">
        <f>+B1273+1</f>
        <v>2041</v>
      </c>
      <c r="C1274" s="1" t="s">
        <v>14</v>
      </c>
      <c r="D1274" s="2" t="s">
        <v>128</v>
      </c>
      <c r="E1274" s="9" t="str">
        <f t="shared" si="285"/>
        <v>PDP'!</v>
      </c>
      <c r="F1274" s="5" t="str">
        <f t="shared" si="276"/>
        <v>C:\Users\jaime.benazar\Quorum Business Solutions\Ecopetrol Prometeo - Documents\Planning Space Implementation\3. Analysis &amp; Design\Design\FC22\DRR Jaime\Por presentar a ECP\Cantagallo\Cristalina\[VRC_CRISTALINA_CF_SEC_20221231.xlsx]CF PDP'!</v>
      </c>
      <c r="G1274" s="6" t="s">
        <v>38</v>
      </c>
      <c r="H1274" s="1">
        <f t="shared" si="288"/>
        <v>54</v>
      </c>
      <c r="I1274" s="1" t="str">
        <f t="shared" si="286"/>
        <v>='C:\Users\jaime.benazar\Quorum Business Solutions\Ecopetrol Prometeo - Documents\Planning Space Implementation\3. Analysis &amp; Design\Design\FC22\DRR Jaime\Por presentar a ECP\Cantagallo\Cristalina\[VRC_CRISTALINA_CF_SEC_20221231.xlsx]CF PDP'!$BX$54</v>
      </c>
      <c r="J1274" s="1" t="s">
        <v>702</v>
      </c>
    </row>
    <row r="1275" spans="1:10" x14ac:dyDescent="0.25">
      <c r="A1275" s="6" t="s">
        <v>1</v>
      </c>
      <c r="B1275" s="6">
        <f t="shared" ref="B1275:B1276" si="290">+B1274+1</f>
        <v>2042</v>
      </c>
      <c r="C1275" s="1" t="s">
        <v>14</v>
      </c>
      <c r="D1275" s="2" t="s">
        <v>128</v>
      </c>
      <c r="E1275" s="9" t="str">
        <f t="shared" si="285"/>
        <v>PDP'!</v>
      </c>
      <c r="F1275" s="5" t="str">
        <f t="shared" si="276"/>
        <v>C:\Users\jaime.benazar\Quorum Business Solutions\Ecopetrol Prometeo - Documents\Planning Space Implementation\3. Analysis &amp; Design\Design\FC22\DRR Jaime\Por presentar a ECP\Cantagallo\Cristalina\[VRC_CRISTALINA_CF_SEC_20221231.xlsx]CF PDP'!</v>
      </c>
      <c r="G1275" s="6" t="s">
        <v>38</v>
      </c>
      <c r="H1275" s="1">
        <f t="shared" si="288"/>
        <v>55</v>
      </c>
      <c r="I1275" s="1" t="str">
        <f t="shared" si="286"/>
        <v>='C:\Users\jaime.benazar\Quorum Business Solutions\Ecopetrol Prometeo - Documents\Planning Space Implementation\3. Analysis &amp; Design\Design\FC22\DRR Jaime\Por presentar a ECP\Cantagallo\Cristalina\[VRC_CRISTALINA_CF_SEC_20221231.xlsx]CF PDP'!$BX$55</v>
      </c>
      <c r="J1275" s="1" t="s">
        <v>703</v>
      </c>
    </row>
    <row r="1276" spans="1:10" x14ac:dyDescent="0.25">
      <c r="A1276" s="6" t="s">
        <v>1</v>
      </c>
      <c r="B1276" s="6">
        <f t="shared" si="290"/>
        <v>2043</v>
      </c>
      <c r="C1276" s="1" t="s">
        <v>14</v>
      </c>
      <c r="D1276" s="2" t="s">
        <v>128</v>
      </c>
      <c r="E1276" s="9" t="str">
        <f t="shared" si="285"/>
        <v>PDP'!</v>
      </c>
      <c r="F1276" s="5" t="str">
        <f t="shared" si="276"/>
        <v>C:\Users\jaime.benazar\Quorum Business Solutions\Ecopetrol Prometeo - Documents\Planning Space Implementation\3. Analysis &amp; Design\Design\FC22\DRR Jaime\Por presentar a ECP\Cantagallo\Cristalina\[VRC_CRISTALINA_CF_SEC_20221231.xlsx]CF PDP'!</v>
      </c>
      <c r="G1276" s="6" t="s">
        <v>38</v>
      </c>
      <c r="H1276" s="1">
        <f t="shared" si="288"/>
        <v>56</v>
      </c>
      <c r="I1276" s="1" t="str">
        <f t="shared" si="286"/>
        <v>='C:\Users\jaime.benazar\Quorum Business Solutions\Ecopetrol Prometeo - Documents\Planning Space Implementation\3. Analysis &amp; Design\Design\FC22\DRR Jaime\Por presentar a ECP\Cantagallo\Cristalina\[VRC_CRISTALINA_CF_SEC_20221231.xlsx]CF PDP'!$BX$56</v>
      </c>
      <c r="J1276" s="1" t="s">
        <v>704</v>
      </c>
    </row>
    <row r="1277" spans="1:10" x14ac:dyDescent="0.25">
      <c r="A1277" s="6" t="s">
        <v>1</v>
      </c>
      <c r="B1277" s="6">
        <f>+B1276+1</f>
        <v>2044</v>
      </c>
      <c r="C1277" s="1" t="s">
        <v>14</v>
      </c>
      <c r="D1277" s="2" t="s">
        <v>128</v>
      </c>
      <c r="E1277" s="9" t="str">
        <f t="shared" ref="E1277:E1292" si="291">_xlfn.CONCAT(A1277,"'!")</f>
        <v>PDP'!</v>
      </c>
      <c r="F1277" s="5" t="str">
        <f t="shared" ref="F1277:F1292" si="292">_xlfn.CONCAT(D1277," ",E1277)</f>
        <v>C:\Users\jaime.benazar\Quorum Business Solutions\Ecopetrol Prometeo - Documents\Planning Space Implementation\3. Analysis &amp; Design\Design\FC22\DRR Jaime\Por presentar a ECP\Cantagallo\Cristalina\[VRC_CRISTALINA_CF_SEC_20221231.xlsx]CF PDP'!</v>
      </c>
      <c r="G1277" s="6" t="s">
        <v>38</v>
      </c>
      <c r="H1277" s="1">
        <f t="shared" ref="H1277:H1292" si="293">IF(A1277&lt;&gt;A1276,36,H1276+1)</f>
        <v>57</v>
      </c>
      <c r="I1277" s="1" t="str">
        <f t="shared" ref="I1277:I1292" si="294">_xlfn.CONCAT("='",F1277:H1277)</f>
        <v>='C:\Users\jaime.benazar\Quorum Business Solutions\Ecopetrol Prometeo - Documents\Planning Space Implementation\3. Analysis &amp; Design\Design\FC22\DRR Jaime\Por presentar a ECP\Cantagallo\Cristalina\[VRC_CRISTALINA_CF_SEC_20221231.xlsx]CF PDP'!$BX$57</v>
      </c>
      <c r="J1277" s="1" t="s">
        <v>705</v>
      </c>
    </row>
    <row r="1278" spans="1:10" x14ac:dyDescent="0.25">
      <c r="A1278" s="6" t="s">
        <v>1</v>
      </c>
      <c r="B1278" s="6">
        <f t="shared" ref="B1278:B1292" si="295">+B1277+1</f>
        <v>2045</v>
      </c>
      <c r="C1278" s="1" t="s">
        <v>14</v>
      </c>
      <c r="D1278" s="2" t="s">
        <v>128</v>
      </c>
      <c r="E1278" s="9" t="str">
        <f t="shared" si="291"/>
        <v>PDP'!</v>
      </c>
      <c r="F1278" s="5" t="str">
        <f t="shared" si="292"/>
        <v>C:\Users\jaime.benazar\Quorum Business Solutions\Ecopetrol Prometeo - Documents\Planning Space Implementation\3. Analysis &amp; Design\Design\FC22\DRR Jaime\Por presentar a ECP\Cantagallo\Cristalina\[VRC_CRISTALINA_CF_SEC_20221231.xlsx]CF PDP'!</v>
      </c>
      <c r="G1278" s="6" t="s">
        <v>38</v>
      </c>
      <c r="H1278" s="1">
        <f t="shared" si="293"/>
        <v>58</v>
      </c>
      <c r="I1278" s="1" t="str">
        <f t="shared" si="294"/>
        <v>='C:\Users\jaime.benazar\Quorum Business Solutions\Ecopetrol Prometeo - Documents\Planning Space Implementation\3. Analysis &amp; Design\Design\FC22\DRR Jaime\Por presentar a ECP\Cantagallo\Cristalina\[VRC_CRISTALINA_CF_SEC_20221231.xlsx]CF PDP'!$BX$58</v>
      </c>
      <c r="J1278" s="1" t="s">
        <v>706</v>
      </c>
    </row>
    <row r="1279" spans="1:10" x14ac:dyDescent="0.25">
      <c r="A1279" s="6" t="s">
        <v>1</v>
      </c>
      <c r="B1279" s="6">
        <f t="shared" si="295"/>
        <v>2046</v>
      </c>
      <c r="C1279" s="1" t="s">
        <v>14</v>
      </c>
      <c r="D1279" s="2" t="s">
        <v>128</v>
      </c>
      <c r="E1279" s="9" t="str">
        <f t="shared" si="291"/>
        <v>PDP'!</v>
      </c>
      <c r="F1279" s="5" t="str">
        <f t="shared" si="292"/>
        <v>C:\Users\jaime.benazar\Quorum Business Solutions\Ecopetrol Prometeo - Documents\Planning Space Implementation\3. Analysis &amp; Design\Design\FC22\DRR Jaime\Por presentar a ECP\Cantagallo\Cristalina\[VRC_CRISTALINA_CF_SEC_20221231.xlsx]CF PDP'!</v>
      </c>
      <c r="G1279" s="6" t="s">
        <v>38</v>
      </c>
      <c r="H1279" s="1">
        <f t="shared" si="293"/>
        <v>59</v>
      </c>
      <c r="I1279" s="1" t="str">
        <f t="shared" si="294"/>
        <v>='C:\Users\jaime.benazar\Quorum Business Solutions\Ecopetrol Prometeo - Documents\Planning Space Implementation\3. Analysis &amp; Design\Design\FC22\DRR Jaime\Por presentar a ECP\Cantagallo\Cristalina\[VRC_CRISTALINA_CF_SEC_20221231.xlsx]CF PDP'!$BX$59</v>
      </c>
      <c r="J1279" s="1" t="s">
        <v>707</v>
      </c>
    </row>
    <row r="1280" spans="1:10" x14ac:dyDescent="0.25">
      <c r="A1280" s="6" t="s">
        <v>1</v>
      </c>
      <c r="B1280" s="6">
        <f t="shared" si="295"/>
        <v>2047</v>
      </c>
      <c r="C1280" s="1" t="s">
        <v>14</v>
      </c>
      <c r="D1280" s="2" t="s">
        <v>128</v>
      </c>
      <c r="E1280" s="9" t="str">
        <f t="shared" si="291"/>
        <v>PDP'!</v>
      </c>
      <c r="F1280" s="5" t="str">
        <f t="shared" si="292"/>
        <v>C:\Users\jaime.benazar\Quorum Business Solutions\Ecopetrol Prometeo - Documents\Planning Space Implementation\3. Analysis &amp; Design\Design\FC22\DRR Jaime\Por presentar a ECP\Cantagallo\Cristalina\[VRC_CRISTALINA_CF_SEC_20221231.xlsx]CF PDP'!</v>
      </c>
      <c r="G1280" s="6" t="s">
        <v>38</v>
      </c>
      <c r="H1280" s="1">
        <f t="shared" si="293"/>
        <v>60</v>
      </c>
      <c r="I1280" s="1" t="str">
        <f t="shared" si="294"/>
        <v>='C:\Users\jaime.benazar\Quorum Business Solutions\Ecopetrol Prometeo - Documents\Planning Space Implementation\3. Analysis &amp; Design\Design\FC22\DRR Jaime\Por presentar a ECP\Cantagallo\Cristalina\[VRC_CRISTALINA_CF_SEC_20221231.xlsx]CF PDP'!$BX$60</v>
      </c>
      <c r="J1280" s="1" t="s">
        <v>708</v>
      </c>
    </row>
    <row r="1281" spans="1:10" x14ac:dyDescent="0.25">
      <c r="A1281" s="6" t="s">
        <v>1</v>
      </c>
      <c r="B1281" s="6">
        <f t="shared" si="295"/>
        <v>2048</v>
      </c>
      <c r="C1281" s="1" t="s">
        <v>14</v>
      </c>
      <c r="D1281" s="2" t="s">
        <v>128</v>
      </c>
      <c r="E1281" s="9" t="str">
        <f t="shared" si="291"/>
        <v>PDP'!</v>
      </c>
      <c r="F1281" s="5" t="str">
        <f t="shared" si="292"/>
        <v>C:\Users\jaime.benazar\Quorum Business Solutions\Ecopetrol Prometeo - Documents\Planning Space Implementation\3. Analysis &amp; Design\Design\FC22\DRR Jaime\Por presentar a ECP\Cantagallo\Cristalina\[VRC_CRISTALINA_CF_SEC_20221231.xlsx]CF PDP'!</v>
      </c>
      <c r="G1281" s="6" t="s">
        <v>38</v>
      </c>
      <c r="H1281" s="1">
        <f t="shared" si="293"/>
        <v>61</v>
      </c>
      <c r="I1281" s="1" t="str">
        <f t="shared" si="294"/>
        <v>='C:\Users\jaime.benazar\Quorum Business Solutions\Ecopetrol Prometeo - Documents\Planning Space Implementation\3. Analysis &amp; Design\Design\FC22\DRR Jaime\Por presentar a ECP\Cantagallo\Cristalina\[VRC_CRISTALINA_CF_SEC_20221231.xlsx]CF PDP'!$BX$61</v>
      </c>
      <c r="J1281" s="1" t="s">
        <v>709</v>
      </c>
    </row>
    <row r="1282" spans="1:10" x14ac:dyDescent="0.25">
      <c r="A1282" s="6" t="s">
        <v>1</v>
      </c>
      <c r="B1282" s="6">
        <f t="shared" si="295"/>
        <v>2049</v>
      </c>
      <c r="C1282" s="1" t="s">
        <v>14</v>
      </c>
      <c r="D1282" s="2" t="s">
        <v>128</v>
      </c>
      <c r="E1282" s="9" t="str">
        <f t="shared" si="291"/>
        <v>PDP'!</v>
      </c>
      <c r="F1282" s="5" t="str">
        <f t="shared" si="292"/>
        <v>C:\Users\jaime.benazar\Quorum Business Solutions\Ecopetrol Prometeo - Documents\Planning Space Implementation\3. Analysis &amp; Design\Design\FC22\DRR Jaime\Por presentar a ECP\Cantagallo\Cristalina\[VRC_CRISTALINA_CF_SEC_20221231.xlsx]CF PDP'!</v>
      </c>
      <c r="G1282" s="6" t="s">
        <v>38</v>
      </c>
      <c r="H1282" s="1">
        <f t="shared" si="293"/>
        <v>62</v>
      </c>
      <c r="I1282" s="1" t="str">
        <f t="shared" si="294"/>
        <v>='C:\Users\jaime.benazar\Quorum Business Solutions\Ecopetrol Prometeo - Documents\Planning Space Implementation\3. Analysis &amp; Design\Design\FC22\DRR Jaime\Por presentar a ECP\Cantagallo\Cristalina\[VRC_CRISTALINA_CF_SEC_20221231.xlsx]CF PDP'!$BX$62</v>
      </c>
      <c r="J1282" s="1" t="s">
        <v>710</v>
      </c>
    </row>
    <row r="1283" spans="1:10" x14ac:dyDescent="0.25">
      <c r="A1283" s="6" t="s">
        <v>1</v>
      </c>
      <c r="B1283" s="6">
        <f t="shared" si="295"/>
        <v>2050</v>
      </c>
      <c r="C1283" s="1" t="s">
        <v>14</v>
      </c>
      <c r="D1283" s="2" t="s">
        <v>128</v>
      </c>
      <c r="E1283" s="9" t="str">
        <f t="shared" si="291"/>
        <v>PDP'!</v>
      </c>
      <c r="F1283" s="5" t="str">
        <f t="shared" si="292"/>
        <v>C:\Users\jaime.benazar\Quorum Business Solutions\Ecopetrol Prometeo - Documents\Planning Space Implementation\3. Analysis &amp; Design\Design\FC22\DRR Jaime\Por presentar a ECP\Cantagallo\Cristalina\[VRC_CRISTALINA_CF_SEC_20221231.xlsx]CF PDP'!</v>
      </c>
      <c r="G1283" s="6" t="s">
        <v>38</v>
      </c>
      <c r="H1283" s="1">
        <f t="shared" si="293"/>
        <v>63</v>
      </c>
      <c r="I1283" s="1" t="str">
        <f t="shared" si="294"/>
        <v>='C:\Users\jaime.benazar\Quorum Business Solutions\Ecopetrol Prometeo - Documents\Planning Space Implementation\3. Analysis &amp; Design\Design\FC22\DRR Jaime\Por presentar a ECP\Cantagallo\Cristalina\[VRC_CRISTALINA_CF_SEC_20221231.xlsx]CF PDP'!$BX$63</v>
      </c>
      <c r="J1283" s="1" t="s">
        <v>711</v>
      </c>
    </row>
    <row r="1284" spans="1:10" x14ac:dyDescent="0.25">
      <c r="A1284" s="6" t="s">
        <v>1</v>
      </c>
      <c r="B1284" s="6">
        <f t="shared" si="295"/>
        <v>2051</v>
      </c>
      <c r="C1284" s="1" t="s">
        <v>14</v>
      </c>
      <c r="D1284" s="2" t="s">
        <v>128</v>
      </c>
      <c r="E1284" s="9" t="str">
        <f t="shared" si="291"/>
        <v>PDP'!</v>
      </c>
      <c r="F1284" s="5" t="str">
        <f t="shared" si="292"/>
        <v>C:\Users\jaime.benazar\Quorum Business Solutions\Ecopetrol Prometeo - Documents\Planning Space Implementation\3. Analysis &amp; Design\Design\FC22\DRR Jaime\Por presentar a ECP\Cantagallo\Cristalina\[VRC_CRISTALINA_CF_SEC_20221231.xlsx]CF PDP'!</v>
      </c>
      <c r="G1284" s="6" t="s">
        <v>38</v>
      </c>
      <c r="H1284" s="1">
        <f t="shared" si="293"/>
        <v>64</v>
      </c>
      <c r="I1284" s="1" t="str">
        <f t="shared" si="294"/>
        <v>='C:\Users\jaime.benazar\Quorum Business Solutions\Ecopetrol Prometeo - Documents\Planning Space Implementation\3. Analysis &amp; Design\Design\FC22\DRR Jaime\Por presentar a ECP\Cantagallo\Cristalina\[VRC_CRISTALINA_CF_SEC_20221231.xlsx]CF PDP'!$BX$64</v>
      </c>
      <c r="J1284" s="1" t="s">
        <v>712</v>
      </c>
    </row>
    <row r="1285" spans="1:10" x14ac:dyDescent="0.25">
      <c r="A1285" s="6" t="s">
        <v>1</v>
      </c>
      <c r="B1285" s="6">
        <f t="shared" si="295"/>
        <v>2052</v>
      </c>
      <c r="C1285" s="1" t="s">
        <v>14</v>
      </c>
      <c r="D1285" s="2" t="s">
        <v>128</v>
      </c>
      <c r="E1285" s="9" t="str">
        <f t="shared" si="291"/>
        <v>PDP'!</v>
      </c>
      <c r="F1285" s="5" t="str">
        <f t="shared" si="292"/>
        <v>C:\Users\jaime.benazar\Quorum Business Solutions\Ecopetrol Prometeo - Documents\Planning Space Implementation\3. Analysis &amp; Design\Design\FC22\DRR Jaime\Por presentar a ECP\Cantagallo\Cristalina\[VRC_CRISTALINA_CF_SEC_20221231.xlsx]CF PDP'!</v>
      </c>
      <c r="G1285" s="6" t="s">
        <v>38</v>
      </c>
      <c r="H1285" s="1">
        <f t="shared" si="293"/>
        <v>65</v>
      </c>
      <c r="I1285" s="1" t="str">
        <f t="shared" si="294"/>
        <v>='C:\Users\jaime.benazar\Quorum Business Solutions\Ecopetrol Prometeo - Documents\Planning Space Implementation\3. Analysis &amp; Design\Design\FC22\DRR Jaime\Por presentar a ECP\Cantagallo\Cristalina\[VRC_CRISTALINA_CF_SEC_20221231.xlsx]CF PDP'!$BX$65</v>
      </c>
      <c r="J1285" s="1" t="s">
        <v>713</v>
      </c>
    </row>
    <row r="1286" spans="1:10" x14ac:dyDescent="0.25">
      <c r="A1286" s="6" t="s">
        <v>1</v>
      </c>
      <c r="B1286" s="6">
        <f t="shared" si="295"/>
        <v>2053</v>
      </c>
      <c r="C1286" s="1" t="s">
        <v>14</v>
      </c>
      <c r="D1286" s="2" t="s">
        <v>128</v>
      </c>
      <c r="E1286" s="9" t="str">
        <f t="shared" si="291"/>
        <v>PDP'!</v>
      </c>
      <c r="F1286" s="5" t="str">
        <f t="shared" si="292"/>
        <v>C:\Users\jaime.benazar\Quorum Business Solutions\Ecopetrol Prometeo - Documents\Planning Space Implementation\3. Analysis &amp; Design\Design\FC22\DRR Jaime\Por presentar a ECP\Cantagallo\Cristalina\[VRC_CRISTALINA_CF_SEC_20221231.xlsx]CF PDP'!</v>
      </c>
      <c r="G1286" s="6" t="s">
        <v>38</v>
      </c>
      <c r="H1286" s="1">
        <f t="shared" si="293"/>
        <v>66</v>
      </c>
      <c r="I1286" s="1" t="str">
        <f t="shared" si="294"/>
        <v>='C:\Users\jaime.benazar\Quorum Business Solutions\Ecopetrol Prometeo - Documents\Planning Space Implementation\3. Analysis &amp; Design\Design\FC22\DRR Jaime\Por presentar a ECP\Cantagallo\Cristalina\[VRC_CRISTALINA_CF_SEC_20221231.xlsx]CF PDP'!$BX$66</v>
      </c>
      <c r="J1286" s="1" t="s">
        <v>714</v>
      </c>
    </row>
    <row r="1287" spans="1:10" x14ac:dyDescent="0.25">
      <c r="A1287" s="6" t="s">
        <v>1</v>
      </c>
      <c r="B1287" s="6">
        <f t="shared" si="295"/>
        <v>2054</v>
      </c>
      <c r="C1287" s="1" t="s">
        <v>14</v>
      </c>
      <c r="D1287" s="2" t="s">
        <v>128</v>
      </c>
      <c r="E1287" s="9" t="str">
        <f t="shared" si="291"/>
        <v>PDP'!</v>
      </c>
      <c r="F1287" s="5" t="str">
        <f t="shared" si="292"/>
        <v>C:\Users\jaime.benazar\Quorum Business Solutions\Ecopetrol Prometeo - Documents\Planning Space Implementation\3. Analysis &amp; Design\Design\FC22\DRR Jaime\Por presentar a ECP\Cantagallo\Cristalina\[VRC_CRISTALINA_CF_SEC_20221231.xlsx]CF PDP'!</v>
      </c>
      <c r="G1287" s="6" t="s">
        <v>38</v>
      </c>
      <c r="H1287" s="1">
        <f t="shared" si="293"/>
        <v>67</v>
      </c>
      <c r="I1287" s="1" t="str">
        <f t="shared" si="294"/>
        <v>='C:\Users\jaime.benazar\Quorum Business Solutions\Ecopetrol Prometeo - Documents\Planning Space Implementation\3. Analysis &amp; Design\Design\FC22\DRR Jaime\Por presentar a ECP\Cantagallo\Cristalina\[VRC_CRISTALINA_CF_SEC_20221231.xlsx]CF PDP'!$BX$67</v>
      </c>
      <c r="J1287" s="1" t="s">
        <v>715</v>
      </c>
    </row>
    <row r="1288" spans="1:10" x14ac:dyDescent="0.25">
      <c r="A1288" s="6" t="s">
        <v>1</v>
      </c>
      <c r="B1288" s="6">
        <f t="shared" si="295"/>
        <v>2055</v>
      </c>
      <c r="C1288" s="1" t="s">
        <v>14</v>
      </c>
      <c r="D1288" s="2" t="s">
        <v>128</v>
      </c>
      <c r="E1288" s="9" t="str">
        <f t="shared" si="291"/>
        <v>PDP'!</v>
      </c>
      <c r="F1288" s="5" t="str">
        <f t="shared" si="292"/>
        <v>C:\Users\jaime.benazar\Quorum Business Solutions\Ecopetrol Prometeo - Documents\Planning Space Implementation\3. Analysis &amp; Design\Design\FC22\DRR Jaime\Por presentar a ECP\Cantagallo\Cristalina\[VRC_CRISTALINA_CF_SEC_20221231.xlsx]CF PDP'!</v>
      </c>
      <c r="G1288" s="6" t="s">
        <v>38</v>
      </c>
      <c r="H1288" s="1">
        <f t="shared" si="293"/>
        <v>68</v>
      </c>
      <c r="I1288" s="1" t="str">
        <f t="shared" si="294"/>
        <v>='C:\Users\jaime.benazar\Quorum Business Solutions\Ecopetrol Prometeo - Documents\Planning Space Implementation\3. Analysis &amp; Design\Design\FC22\DRR Jaime\Por presentar a ECP\Cantagallo\Cristalina\[VRC_CRISTALINA_CF_SEC_20221231.xlsx]CF PDP'!$BX$68</v>
      </c>
      <c r="J1288" s="1" t="s">
        <v>716</v>
      </c>
    </row>
    <row r="1289" spans="1:10" x14ac:dyDescent="0.25">
      <c r="A1289" s="6" t="s">
        <v>1</v>
      </c>
      <c r="B1289" s="6">
        <f t="shared" si="295"/>
        <v>2056</v>
      </c>
      <c r="C1289" s="1" t="s">
        <v>14</v>
      </c>
      <c r="D1289" s="2" t="s">
        <v>128</v>
      </c>
      <c r="E1289" s="9" t="str">
        <f t="shared" si="291"/>
        <v>PDP'!</v>
      </c>
      <c r="F1289" s="5" t="str">
        <f t="shared" si="292"/>
        <v>C:\Users\jaime.benazar\Quorum Business Solutions\Ecopetrol Prometeo - Documents\Planning Space Implementation\3. Analysis &amp; Design\Design\FC22\DRR Jaime\Por presentar a ECP\Cantagallo\Cristalina\[VRC_CRISTALINA_CF_SEC_20221231.xlsx]CF PDP'!</v>
      </c>
      <c r="G1289" s="6" t="s">
        <v>38</v>
      </c>
      <c r="H1289" s="1">
        <f t="shared" si="293"/>
        <v>69</v>
      </c>
      <c r="I1289" s="1" t="str">
        <f t="shared" si="294"/>
        <v>='C:\Users\jaime.benazar\Quorum Business Solutions\Ecopetrol Prometeo - Documents\Planning Space Implementation\3. Analysis &amp; Design\Design\FC22\DRR Jaime\Por presentar a ECP\Cantagallo\Cristalina\[VRC_CRISTALINA_CF_SEC_20221231.xlsx]CF PDP'!$BX$69</v>
      </c>
      <c r="J1289" s="1" t="s">
        <v>717</v>
      </c>
    </row>
    <row r="1290" spans="1:10" x14ac:dyDescent="0.25">
      <c r="A1290" s="6" t="s">
        <v>1</v>
      </c>
      <c r="B1290" s="6">
        <f t="shared" si="295"/>
        <v>2057</v>
      </c>
      <c r="C1290" s="1" t="s">
        <v>14</v>
      </c>
      <c r="D1290" s="2" t="s">
        <v>128</v>
      </c>
      <c r="E1290" s="9" t="str">
        <f t="shared" si="291"/>
        <v>PDP'!</v>
      </c>
      <c r="F1290" s="5" t="str">
        <f t="shared" si="292"/>
        <v>C:\Users\jaime.benazar\Quorum Business Solutions\Ecopetrol Prometeo - Documents\Planning Space Implementation\3. Analysis &amp; Design\Design\FC22\DRR Jaime\Por presentar a ECP\Cantagallo\Cristalina\[VRC_CRISTALINA_CF_SEC_20221231.xlsx]CF PDP'!</v>
      </c>
      <c r="G1290" s="6" t="s">
        <v>38</v>
      </c>
      <c r="H1290" s="1">
        <f t="shared" si="293"/>
        <v>70</v>
      </c>
      <c r="I1290" s="1" t="str">
        <f t="shared" si="294"/>
        <v>='C:\Users\jaime.benazar\Quorum Business Solutions\Ecopetrol Prometeo - Documents\Planning Space Implementation\3. Analysis &amp; Design\Design\FC22\DRR Jaime\Por presentar a ECP\Cantagallo\Cristalina\[VRC_CRISTALINA_CF_SEC_20221231.xlsx]CF PDP'!$BX$70</v>
      </c>
      <c r="J1290" s="1" t="s">
        <v>718</v>
      </c>
    </row>
    <row r="1291" spans="1:10" x14ac:dyDescent="0.25">
      <c r="A1291" s="6" t="s">
        <v>1</v>
      </c>
      <c r="B1291" s="6">
        <f t="shared" si="295"/>
        <v>2058</v>
      </c>
      <c r="C1291" s="1" t="s">
        <v>14</v>
      </c>
      <c r="D1291" s="2" t="s">
        <v>128</v>
      </c>
      <c r="E1291" s="9" t="str">
        <f t="shared" si="291"/>
        <v>PDP'!</v>
      </c>
      <c r="F1291" s="5" t="str">
        <f t="shared" si="292"/>
        <v>C:\Users\jaime.benazar\Quorum Business Solutions\Ecopetrol Prometeo - Documents\Planning Space Implementation\3. Analysis &amp; Design\Design\FC22\DRR Jaime\Por presentar a ECP\Cantagallo\Cristalina\[VRC_CRISTALINA_CF_SEC_20221231.xlsx]CF PDP'!</v>
      </c>
      <c r="G1291" s="6" t="s">
        <v>38</v>
      </c>
      <c r="H1291" s="1">
        <f t="shared" si="293"/>
        <v>71</v>
      </c>
      <c r="I1291" s="1" t="str">
        <f t="shared" si="294"/>
        <v>='C:\Users\jaime.benazar\Quorum Business Solutions\Ecopetrol Prometeo - Documents\Planning Space Implementation\3. Analysis &amp; Design\Design\FC22\DRR Jaime\Por presentar a ECP\Cantagallo\Cristalina\[VRC_CRISTALINA_CF_SEC_20221231.xlsx]CF PDP'!$BX$71</v>
      </c>
      <c r="J1291" s="1" t="s">
        <v>719</v>
      </c>
    </row>
    <row r="1292" spans="1:10" x14ac:dyDescent="0.25">
      <c r="A1292" s="6" t="s">
        <v>1</v>
      </c>
      <c r="B1292" s="6">
        <f t="shared" si="295"/>
        <v>2059</v>
      </c>
      <c r="C1292" s="1" t="s">
        <v>14</v>
      </c>
      <c r="D1292" s="2" t="s">
        <v>128</v>
      </c>
      <c r="E1292" s="9" t="str">
        <f t="shared" si="291"/>
        <v>PDP'!</v>
      </c>
      <c r="F1292" s="5" t="str">
        <f t="shared" si="292"/>
        <v>C:\Users\jaime.benazar\Quorum Business Solutions\Ecopetrol Prometeo - Documents\Planning Space Implementation\3. Analysis &amp; Design\Design\FC22\DRR Jaime\Por presentar a ECP\Cantagallo\Cristalina\[VRC_CRISTALINA_CF_SEC_20221231.xlsx]CF PDP'!</v>
      </c>
      <c r="G1292" s="6" t="s">
        <v>38</v>
      </c>
      <c r="H1292" s="1">
        <f t="shared" si="293"/>
        <v>72</v>
      </c>
      <c r="I1292" s="1" t="str">
        <f t="shared" si="294"/>
        <v>='C:\Users\jaime.benazar\Quorum Business Solutions\Ecopetrol Prometeo - Documents\Planning Space Implementation\3. Analysis &amp; Design\Design\FC22\DRR Jaime\Por presentar a ECP\Cantagallo\Cristalina\[VRC_CRISTALINA_CF_SEC_20221231.xlsx]CF PDP'!$BX$72</v>
      </c>
      <c r="J1292" s="1" t="s">
        <v>720</v>
      </c>
    </row>
    <row r="1293" spans="1:10" x14ac:dyDescent="0.25">
      <c r="A1293" s="6" t="s">
        <v>28</v>
      </c>
      <c r="B1293" s="6"/>
      <c r="C1293" s="1" t="s">
        <v>14</v>
      </c>
      <c r="D1293" s="2"/>
      <c r="E1293" s="9"/>
      <c r="F1293" s="5" t="str">
        <f t="shared" si="276"/>
        <v xml:space="preserve"> </v>
      </c>
      <c r="G1293" s="6"/>
      <c r="H1293" s="1"/>
      <c r="I1293" s="1"/>
      <c r="J1293" s="4"/>
    </row>
    <row r="1294" spans="1:10" x14ac:dyDescent="0.25">
      <c r="A1294" s="6" t="s">
        <v>2</v>
      </c>
      <c r="B1294" s="6">
        <v>2023</v>
      </c>
      <c r="C1294" s="1" t="s">
        <v>14</v>
      </c>
      <c r="D1294" s="2" t="s">
        <v>128</v>
      </c>
      <c r="E1294" s="9" t="str">
        <f t="shared" si="285"/>
        <v>PNP'!</v>
      </c>
      <c r="F1294" s="5" t="str">
        <f t="shared" si="276"/>
        <v>C:\Users\jaime.benazar\Quorum Business Solutions\Ecopetrol Prometeo - Documents\Planning Space Implementation\3. Analysis &amp; Design\Design\FC22\DRR Jaime\Por presentar a ECP\Cantagallo\Cristalina\[VRC_CRISTALINA_CF_SEC_20221231.xlsx]CF PNP'!</v>
      </c>
      <c r="G1294" s="6" t="s">
        <v>38</v>
      </c>
      <c r="H1294" s="1">
        <f>IF(A1294&lt;&gt;A1278,36,H1278+1)</f>
        <v>36</v>
      </c>
      <c r="I1294" s="1" t="str">
        <f t="shared" si="286"/>
        <v>='C:\Users\jaime.benazar\Quorum Business Solutions\Ecopetrol Prometeo - Documents\Planning Space Implementation\3. Analysis &amp; Design\Design\FC22\DRR Jaime\Por presentar a ECP\Cantagallo\Cristalina\[VRC_CRISTALINA_CF_SEC_20221231.xlsx]CF PNP'!$BX$36</v>
      </c>
      <c r="J1294" s="1" t="s">
        <v>721</v>
      </c>
    </row>
    <row r="1295" spans="1:10" x14ac:dyDescent="0.25">
      <c r="A1295" s="6" t="s">
        <v>2</v>
      </c>
      <c r="B1295" s="6">
        <f>+B1294+1</f>
        <v>2024</v>
      </c>
      <c r="C1295" s="1" t="s">
        <v>14</v>
      </c>
      <c r="D1295" s="2" t="s">
        <v>128</v>
      </c>
      <c r="E1295" s="9" t="str">
        <f t="shared" si="285"/>
        <v>PNP'!</v>
      </c>
      <c r="F1295" s="5" t="str">
        <f t="shared" si="276"/>
        <v>C:\Users\jaime.benazar\Quorum Business Solutions\Ecopetrol Prometeo - Documents\Planning Space Implementation\3. Analysis &amp; Design\Design\FC22\DRR Jaime\Por presentar a ECP\Cantagallo\Cristalina\[VRC_CRISTALINA_CF_SEC_20221231.xlsx]CF PNP'!</v>
      </c>
      <c r="G1295" s="6" t="s">
        <v>38</v>
      </c>
      <c r="H1295" s="1">
        <f t="shared" si="288"/>
        <v>37</v>
      </c>
      <c r="I1295" s="1" t="str">
        <f t="shared" si="286"/>
        <v>='C:\Users\jaime.benazar\Quorum Business Solutions\Ecopetrol Prometeo - Documents\Planning Space Implementation\3. Analysis &amp; Design\Design\FC22\DRR Jaime\Por presentar a ECP\Cantagallo\Cristalina\[VRC_CRISTALINA_CF_SEC_20221231.xlsx]CF PNP'!$BX$37</v>
      </c>
      <c r="J1295" s="1" t="s">
        <v>722</v>
      </c>
    </row>
    <row r="1296" spans="1:10" x14ac:dyDescent="0.25">
      <c r="A1296" s="6" t="s">
        <v>2</v>
      </c>
      <c r="B1296" s="6">
        <f t="shared" ref="B1296:B1307" si="296">+B1295+1</f>
        <v>2025</v>
      </c>
      <c r="C1296" s="1" t="s">
        <v>14</v>
      </c>
      <c r="D1296" s="2" t="s">
        <v>128</v>
      </c>
      <c r="E1296" s="9" t="str">
        <f t="shared" si="285"/>
        <v>PNP'!</v>
      </c>
      <c r="F1296" s="5" t="str">
        <f t="shared" si="276"/>
        <v>C:\Users\jaime.benazar\Quorum Business Solutions\Ecopetrol Prometeo - Documents\Planning Space Implementation\3. Analysis &amp; Design\Design\FC22\DRR Jaime\Por presentar a ECP\Cantagallo\Cristalina\[VRC_CRISTALINA_CF_SEC_20221231.xlsx]CF PNP'!</v>
      </c>
      <c r="G1296" s="6" t="s">
        <v>38</v>
      </c>
      <c r="H1296" s="1">
        <f t="shared" si="288"/>
        <v>38</v>
      </c>
      <c r="I1296" s="1" t="str">
        <f t="shared" si="286"/>
        <v>='C:\Users\jaime.benazar\Quorum Business Solutions\Ecopetrol Prometeo - Documents\Planning Space Implementation\3. Analysis &amp; Design\Design\FC22\DRR Jaime\Por presentar a ECP\Cantagallo\Cristalina\[VRC_CRISTALINA_CF_SEC_20221231.xlsx]CF PNP'!$BX$38</v>
      </c>
      <c r="J1296" s="1" t="s">
        <v>723</v>
      </c>
    </row>
    <row r="1297" spans="1:10" x14ac:dyDescent="0.25">
      <c r="A1297" s="6" t="s">
        <v>2</v>
      </c>
      <c r="B1297" s="6">
        <f t="shared" si="296"/>
        <v>2026</v>
      </c>
      <c r="C1297" s="1" t="s">
        <v>14</v>
      </c>
      <c r="D1297" s="2" t="s">
        <v>128</v>
      </c>
      <c r="E1297" s="9" t="str">
        <f t="shared" si="285"/>
        <v>PNP'!</v>
      </c>
      <c r="F1297" s="5" t="str">
        <f t="shared" si="276"/>
        <v>C:\Users\jaime.benazar\Quorum Business Solutions\Ecopetrol Prometeo - Documents\Planning Space Implementation\3. Analysis &amp; Design\Design\FC22\DRR Jaime\Por presentar a ECP\Cantagallo\Cristalina\[VRC_CRISTALINA_CF_SEC_20221231.xlsx]CF PNP'!</v>
      </c>
      <c r="G1297" s="6" t="s">
        <v>38</v>
      </c>
      <c r="H1297" s="1">
        <f t="shared" si="288"/>
        <v>39</v>
      </c>
      <c r="I1297" s="1" t="str">
        <f t="shared" si="286"/>
        <v>='C:\Users\jaime.benazar\Quorum Business Solutions\Ecopetrol Prometeo - Documents\Planning Space Implementation\3. Analysis &amp; Design\Design\FC22\DRR Jaime\Por presentar a ECP\Cantagallo\Cristalina\[VRC_CRISTALINA_CF_SEC_20221231.xlsx]CF PNP'!$BX$39</v>
      </c>
      <c r="J1297" s="1" t="s">
        <v>724</v>
      </c>
    </row>
    <row r="1298" spans="1:10" x14ac:dyDescent="0.25">
      <c r="A1298" s="6" t="s">
        <v>2</v>
      </c>
      <c r="B1298" s="6">
        <f t="shared" si="296"/>
        <v>2027</v>
      </c>
      <c r="C1298" s="1" t="s">
        <v>14</v>
      </c>
      <c r="D1298" s="2" t="s">
        <v>128</v>
      </c>
      <c r="E1298" s="9" t="str">
        <f t="shared" si="285"/>
        <v>PNP'!</v>
      </c>
      <c r="F1298" s="5" t="str">
        <f t="shared" si="276"/>
        <v>C:\Users\jaime.benazar\Quorum Business Solutions\Ecopetrol Prometeo - Documents\Planning Space Implementation\3. Analysis &amp; Design\Design\FC22\DRR Jaime\Por presentar a ECP\Cantagallo\Cristalina\[VRC_CRISTALINA_CF_SEC_20221231.xlsx]CF PNP'!</v>
      </c>
      <c r="G1298" s="6" t="s">
        <v>38</v>
      </c>
      <c r="H1298" s="1">
        <f t="shared" si="288"/>
        <v>40</v>
      </c>
      <c r="I1298" s="1" t="str">
        <f t="shared" si="286"/>
        <v>='C:\Users\jaime.benazar\Quorum Business Solutions\Ecopetrol Prometeo - Documents\Planning Space Implementation\3. Analysis &amp; Design\Design\FC22\DRR Jaime\Por presentar a ECP\Cantagallo\Cristalina\[VRC_CRISTALINA_CF_SEC_20221231.xlsx]CF PNP'!$BX$40</v>
      </c>
      <c r="J1298" s="1" t="s">
        <v>725</v>
      </c>
    </row>
    <row r="1299" spans="1:10" x14ac:dyDescent="0.25">
      <c r="A1299" s="6" t="s">
        <v>2</v>
      </c>
      <c r="B1299" s="6">
        <f t="shared" si="296"/>
        <v>2028</v>
      </c>
      <c r="C1299" s="1" t="s">
        <v>14</v>
      </c>
      <c r="D1299" s="2" t="s">
        <v>128</v>
      </c>
      <c r="E1299" s="9" t="str">
        <f t="shared" si="285"/>
        <v>PNP'!</v>
      </c>
      <c r="F1299" s="5" t="str">
        <f t="shared" si="276"/>
        <v>C:\Users\jaime.benazar\Quorum Business Solutions\Ecopetrol Prometeo - Documents\Planning Space Implementation\3. Analysis &amp; Design\Design\FC22\DRR Jaime\Por presentar a ECP\Cantagallo\Cristalina\[VRC_CRISTALINA_CF_SEC_20221231.xlsx]CF PNP'!</v>
      </c>
      <c r="G1299" s="6" t="s">
        <v>38</v>
      </c>
      <c r="H1299" s="1">
        <f t="shared" si="288"/>
        <v>41</v>
      </c>
      <c r="I1299" s="1" t="str">
        <f t="shared" si="286"/>
        <v>='C:\Users\jaime.benazar\Quorum Business Solutions\Ecopetrol Prometeo - Documents\Planning Space Implementation\3. Analysis &amp; Design\Design\FC22\DRR Jaime\Por presentar a ECP\Cantagallo\Cristalina\[VRC_CRISTALINA_CF_SEC_20221231.xlsx]CF PNP'!$BX$41</v>
      </c>
      <c r="J1299" s="1" t="s">
        <v>726</v>
      </c>
    </row>
    <row r="1300" spans="1:10" x14ac:dyDescent="0.25">
      <c r="A1300" s="6" t="s">
        <v>2</v>
      </c>
      <c r="B1300" s="6">
        <f t="shared" si="296"/>
        <v>2029</v>
      </c>
      <c r="C1300" s="1" t="s">
        <v>14</v>
      </c>
      <c r="D1300" s="2" t="s">
        <v>128</v>
      </c>
      <c r="E1300" s="9" t="str">
        <f t="shared" si="285"/>
        <v>PNP'!</v>
      </c>
      <c r="F1300" s="5" t="str">
        <f t="shared" si="276"/>
        <v>C:\Users\jaime.benazar\Quorum Business Solutions\Ecopetrol Prometeo - Documents\Planning Space Implementation\3. Analysis &amp; Design\Design\FC22\DRR Jaime\Por presentar a ECP\Cantagallo\Cristalina\[VRC_CRISTALINA_CF_SEC_20221231.xlsx]CF PNP'!</v>
      </c>
      <c r="G1300" s="6" t="s">
        <v>38</v>
      </c>
      <c r="H1300" s="1">
        <f t="shared" si="288"/>
        <v>42</v>
      </c>
      <c r="I1300" s="1" t="str">
        <f t="shared" si="286"/>
        <v>='C:\Users\jaime.benazar\Quorum Business Solutions\Ecopetrol Prometeo - Documents\Planning Space Implementation\3. Analysis &amp; Design\Design\FC22\DRR Jaime\Por presentar a ECP\Cantagallo\Cristalina\[VRC_CRISTALINA_CF_SEC_20221231.xlsx]CF PNP'!$BX$42</v>
      </c>
      <c r="J1300" s="1" t="s">
        <v>727</v>
      </c>
    </row>
    <row r="1301" spans="1:10" x14ac:dyDescent="0.25">
      <c r="A1301" s="6" t="s">
        <v>2</v>
      </c>
      <c r="B1301" s="6">
        <f t="shared" si="296"/>
        <v>2030</v>
      </c>
      <c r="C1301" s="1" t="s">
        <v>14</v>
      </c>
      <c r="D1301" s="2" t="s">
        <v>128</v>
      </c>
      <c r="E1301" s="9" t="str">
        <f t="shared" si="285"/>
        <v>PNP'!</v>
      </c>
      <c r="F1301" s="5" t="str">
        <f t="shared" si="276"/>
        <v>C:\Users\jaime.benazar\Quorum Business Solutions\Ecopetrol Prometeo - Documents\Planning Space Implementation\3. Analysis &amp; Design\Design\FC22\DRR Jaime\Por presentar a ECP\Cantagallo\Cristalina\[VRC_CRISTALINA_CF_SEC_20221231.xlsx]CF PNP'!</v>
      </c>
      <c r="G1301" s="6" t="s">
        <v>38</v>
      </c>
      <c r="H1301" s="1">
        <f t="shared" si="288"/>
        <v>43</v>
      </c>
      <c r="I1301" s="1" t="str">
        <f t="shared" si="286"/>
        <v>='C:\Users\jaime.benazar\Quorum Business Solutions\Ecopetrol Prometeo - Documents\Planning Space Implementation\3. Analysis &amp; Design\Design\FC22\DRR Jaime\Por presentar a ECP\Cantagallo\Cristalina\[VRC_CRISTALINA_CF_SEC_20221231.xlsx]CF PNP'!$BX$43</v>
      </c>
      <c r="J1301" s="1" t="s">
        <v>728</v>
      </c>
    </row>
    <row r="1302" spans="1:10" x14ac:dyDescent="0.25">
      <c r="A1302" s="6" t="s">
        <v>2</v>
      </c>
      <c r="B1302" s="6">
        <f t="shared" si="296"/>
        <v>2031</v>
      </c>
      <c r="C1302" s="1" t="s">
        <v>14</v>
      </c>
      <c r="D1302" s="2" t="s">
        <v>128</v>
      </c>
      <c r="E1302" s="9" t="str">
        <f t="shared" si="285"/>
        <v>PNP'!</v>
      </c>
      <c r="F1302" s="5" t="str">
        <f t="shared" si="276"/>
        <v>C:\Users\jaime.benazar\Quorum Business Solutions\Ecopetrol Prometeo - Documents\Planning Space Implementation\3. Analysis &amp; Design\Design\FC22\DRR Jaime\Por presentar a ECP\Cantagallo\Cristalina\[VRC_CRISTALINA_CF_SEC_20221231.xlsx]CF PNP'!</v>
      </c>
      <c r="G1302" s="6" t="s">
        <v>38</v>
      </c>
      <c r="H1302" s="1">
        <f t="shared" si="288"/>
        <v>44</v>
      </c>
      <c r="I1302" s="1" t="str">
        <f t="shared" si="286"/>
        <v>='C:\Users\jaime.benazar\Quorum Business Solutions\Ecopetrol Prometeo - Documents\Planning Space Implementation\3. Analysis &amp; Design\Design\FC22\DRR Jaime\Por presentar a ECP\Cantagallo\Cristalina\[VRC_CRISTALINA_CF_SEC_20221231.xlsx]CF PNP'!$BX$44</v>
      </c>
      <c r="J1302" s="1" t="s">
        <v>729</v>
      </c>
    </row>
    <row r="1303" spans="1:10" x14ac:dyDescent="0.25">
      <c r="A1303" s="6" t="s">
        <v>2</v>
      </c>
      <c r="B1303" s="6">
        <f t="shared" si="296"/>
        <v>2032</v>
      </c>
      <c r="C1303" s="1" t="s">
        <v>14</v>
      </c>
      <c r="D1303" s="2" t="s">
        <v>128</v>
      </c>
      <c r="E1303" s="9" t="str">
        <f t="shared" si="285"/>
        <v>PNP'!</v>
      </c>
      <c r="F1303" s="5" t="str">
        <f t="shared" si="276"/>
        <v>C:\Users\jaime.benazar\Quorum Business Solutions\Ecopetrol Prometeo - Documents\Planning Space Implementation\3. Analysis &amp; Design\Design\FC22\DRR Jaime\Por presentar a ECP\Cantagallo\Cristalina\[VRC_CRISTALINA_CF_SEC_20221231.xlsx]CF PNP'!</v>
      </c>
      <c r="G1303" s="6" t="s">
        <v>38</v>
      </c>
      <c r="H1303" s="1">
        <f t="shared" si="288"/>
        <v>45</v>
      </c>
      <c r="I1303" s="1" t="str">
        <f t="shared" si="286"/>
        <v>='C:\Users\jaime.benazar\Quorum Business Solutions\Ecopetrol Prometeo - Documents\Planning Space Implementation\3. Analysis &amp; Design\Design\FC22\DRR Jaime\Por presentar a ECP\Cantagallo\Cristalina\[VRC_CRISTALINA_CF_SEC_20221231.xlsx]CF PNP'!$BX$45</v>
      </c>
      <c r="J1303" s="1" t="s">
        <v>730</v>
      </c>
    </row>
    <row r="1304" spans="1:10" x14ac:dyDescent="0.25">
      <c r="A1304" s="6" t="s">
        <v>2</v>
      </c>
      <c r="B1304" s="6">
        <f t="shared" si="296"/>
        <v>2033</v>
      </c>
      <c r="C1304" s="1" t="s">
        <v>14</v>
      </c>
      <c r="D1304" s="2" t="s">
        <v>128</v>
      </c>
      <c r="E1304" s="9" t="str">
        <f t="shared" si="285"/>
        <v>PNP'!</v>
      </c>
      <c r="F1304" s="5" t="str">
        <f t="shared" si="276"/>
        <v>C:\Users\jaime.benazar\Quorum Business Solutions\Ecopetrol Prometeo - Documents\Planning Space Implementation\3. Analysis &amp; Design\Design\FC22\DRR Jaime\Por presentar a ECP\Cantagallo\Cristalina\[VRC_CRISTALINA_CF_SEC_20221231.xlsx]CF PNP'!</v>
      </c>
      <c r="G1304" s="6" t="s">
        <v>38</v>
      </c>
      <c r="H1304" s="1">
        <f t="shared" si="288"/>
        <v>46</v>
      </c>
      <c r="I1304" s="1" t="str">
        <f t="shared" si="286"/>
        <v>='C:\Users\jaime.benazar\Quorum Business Solutions\Ecopetrol Prometeo - Documents\Planning Space Implementation\3. Analysis &amp; Design\Design\FC22\DRR Jaime\Por presentar a ECP\Cantagallo\Cristalina\[VRC_CRISTALINA_CF_SEC_20221231.xlsx]CF PNP'!$BX$46</v>
      </c>
      <c r="J1304" s="1" t="s">
        <v>731</v>
      </c>
    </row>
    <row r="1305" spans="1:10" x14ac:dyDescent="0.25">
      <c r="A1305" s="6" t="s">
        <v>2</v>
      </c>
      <c r="B1305" s="6">
        <f t="shared" si="296"/>
        <v>2034</v>
      </c>
      <c r="C1305" s="1" t="s">
        <v>14</v>
      </c>
      <c r="D1305" s="2" t="s">
        <v>128</v>
      </c>
      <c r="E1305" s="9" t="str">
        <f t="shared" si="285"/>
        <v>PNP'!</v>
      </c>
      <c r="F1305" s="5" t="str">
        <f t="shared" si="276"/>
        <v>C:\Users\jaime.benazar\Quorum Business Solutions\Ecopetrol Prometeo - Documents\Planning Space Implementation\3. Analysis &amp; Design\Design\FC22\DRR Jaime\Por presentar a ECP\Cantagallo\Cristalina\[VRC_CRISTALINA_CF_SEC_20221231.xlsx]CF PNP'!</v>
      </c>
      <c r="G1305" s="6" t="s">
        <v>38</v>
      </c>
      <c r="H1305" s="1">
        <f t="shared" si="288"/>
        <v>47</v>
      </c>
      <c r="I1305" s="1" t="str">
        <f t="shared" si="286"/>
        <v>='C:\Users\jaime.benazar\Quorum Business Solutions\Ecopetrol Prometeo - Documents\Planning Space Implementation\3. Analysis &amp; Design\Design\FC22\DRR Jaime\Por presentar a ECP\Cantagallo\Cristalina\[VRC_CRISTALINA_CF_SEC_20221231.xlsx]CF PNP'!$BX$47</v>
      </c>
      <c r="J1305" s="1" t="s">
        <v>732</v>
      </c>
    </row>
    <row r="1306" spans="1:10" x14ac:dyDescent="0.25">
      <c r="A1306" s="6" t="s">
        <v>2</v>
      </c>
      <c r="B1306" s="6">
        <f t="shared" si="296"/>
        <v>2035</v>
      </c>
      <c r="C1306" s="1" t="s">
        <v>14</v>
      </c>
      <c r="D1306" s="2" t="s">
        <v>128</v>
      </c>
      <c r="E1306" s="9" t="str">
        <f t="shared" si="285"/>
        <v>PNP'!</v>
      </c>
      <c r="F1306" s="5" t="str">
        <f t="shared" si="276"/>
        <v>C:\Users\jaime.benazar\Quorum Business Solutions\Ecopetrol Prometeo - Documents\Planning Space Implementation\3. Analysis &amp; Design\Design\FC22\DRR Jaime\Por presentar a ECP\Cantagallo\Cristalina\[VRC_CRISTALINA_CF_SEC_20221231.xlsx]CF PNP'!</v>
      </c>
      <c r="G1306" s="6" t="s">
        <v>38</v>
      </c>
      <c r="H1306" s="1">
        <f t="shared" si="288"/>
        <v>48</v>
      </c>
      <c r="I1306" s="1" t="str">
        <f t="shared" si="286"/>
        <v>='C:\Users\jaime.benazar\Quorum Business Solutions\Ecopetrol Prometeo - Documents\Planning Space Implementation\3. Analysis &amp; Design\Design\FC22\DRR Jaime\Por presentar a ECP\Cantagallo\Cristalina\[VRC_CRISTALINA_CF_SEC_20221231.xlsx]CF PNP'!$BX$48</v>
      </c>
      <c r="J1306" s="1" t="s">
        <v>733</v>
      </c>
    </row>
    <row r="1307" spans="1:10" x14ac:dyDescent="0.25">
      <c r="A1307" s="6" t="s">
        <v>2</v>
      </c>
      <c r="B1307" s="6">
        <f t="shared" si="296"/>
        <v>2036</v>
      </c>
      <c r="C1307" s="1" t="s">
        <v>14</v>
      </c>
      <c r="D1307" s="2" t="s">
        <v>128</v>
      </c>
      <c r="E1307" s="9" t="str">
        <f t="shared" si="285"/>
        <v>PNP'!</v>
      </c>
      <c r="F1307" s="5" t="str">
        <f t="shared" si="276"/>
        <v>C:\Users\jaime.benazar\Quorum Business Solutions\Ecopetrol Prometeo - Documents\Planning Space Implementation\3. Analysis &amp; Design\Design\FC22\DRR Jaime\Por presentar a ECP\Cantagallo\Cristalina\[VRC_CRISTALINA_CF_SEC_20221231.xlsx]CF PNP'!</v>
      </c>
      <c r="G1307" s="6" t="s">
        <v>38</v>
      </c>
      <c r="H1307" s="1">
        <f t="shared" si="288"/>
        <v>49</v>
      </c>
      <c r="I1307" s="1" t="str">
        <f t="shared" si="286"/>
        <v>='C:\Users\jaime.benazar\Quorum Business Solutions\Ecopetrol Prometeo - Documents\Planning Space Implementation\3. Analysis &amp; Design\Design\FC22\DRR Jaime\Por presentar a ECP\Cantagallo\Cristalina\[VRC_CRISTALINA_CF_SEC_20221231.xlsx]CF PNP'!$BX$49</v>
      </c>
      <c r="J1307" s="1" t="s">
        <v>734</v>
      </c>
    </row>
    <row r="1308" spans="1:10" x14ac:dyDescent="0.25">
      <c r="A1308" s="6" t="s">
        <v>2</v>
      </c>
      <c r="B1308" s="6">
        <f>+B1307+1</f>
        <v>2037</v>
      </c>
      <c r="C1308" s="1" t="s">
        <v>14</v>
      </c>
      <c r="D1308" s="2" t="s">
        <v>128</v>
      </c>
      <c r="E1308" s="9" t="str">
        <f t="shared" si="285"/>
        <v>PNP'!</v>
      </c>
      <c r="F1308" s="5" t="str">
        <f t="shared" si="276"/>
        <v>C:\Users\jaime.benazar\Quorum Business Solutions\Ecopetrol Prometeo - Documents\Planning Space Implementation\3. Analysis &amp; Design\Design\FC22\DRR Jaime\Por presentar a ECP\Cantagallo\Cristalina\[VRC_CRISTALINA_CF_SEC_20221231.xlsx]CF PNP'!</v>
      </c>
      <c r="G1308" s="6" t="s">
        <v>38</v>
      </c>
      <c r="H1308" s="1">
        <f t="shared" si="288"/>
        <v>50</v>
      </c>
      <c r="I1308" s="1" t="str">
        <f t="shared" si="286"/>
        <v>='C:\Users\jaime.benazar\Quorum Business Solutions\Ecopetrol Prometeo - Documents\Planning Space Implementation\3. Analysis &amp; Design\Design\FC22\DRR Jaime\Por presentar a ECP\Cantagallo\Cristalina\[VRC_CRISTALINA_CF_SEC_20221231.xlsx]CF PNP'!$BX$50</v>
      </c>
      <c r="J1308" s="1" t="s">
        <v>735</v>
      </c>
    </row>
    <row r="1309" spans="1:10" x14ac:dyDescent="0.25">
      <c r="A1309" s="6" t="s">
        <v>2</v>
      </c>
      <c r="B1309" s="6">
        <f t="shared" ref="B1309:B1311" si="297">+B1308+1</f>
        <v>2038</v>
      </c>
      <c r="C1309" s="1" t="s">
        <v>14</v>
      </c>
      <c r="D1309" s="2" t="s">
        <v>128</v>
      </c>
      <c r="E1309" s="9" t="str">
        <f t="shared" si="285"/>
        <v>PNP'!</v>
      </c>
      <c r="F1309" s="5" t="str">
        <f t="shared" si="276"/>
        <v>C:\Users\jaime.benazar\Quorum Business Solutions\Ecopetrol Prometeo - Documents\Planning Space Implementation\3. Analysis &amp; Design\Design\FC22\DRR Jaime\Por presentar a ECP\Cantagallo\Cristalina\[VRC_CRISTALINA_CF_SEC_20221231.xlsx]CF PNP'!</v>
      </c>
      <c r="G1309" s="6" t="s">
        <v>38</v>
      </c>
      <c r="H1309" s="1">
        <f t="shared" si="288"/>
        <v>51</v>
      </c>
      <c r="I1309" s="1" t="str">
        <f t="shared" si="286"/>
        <v>='C:\Users\jaime.benazar\Quorum Business Solutions\Ecopetrol Prometeo - Documents\Planning Space Implementation\3. Analysis &amp; Design\Design\FC22\DRR Jaime\Por presentar a ECP\Cantagallo\Cristalina\[VRC_CRISTALINA_CF_SEC_20221231.xlsx]CF PNP'!$BX$51</v>
      </c>
      <c r="J1309" s="1" t="s">
        <v>736</v>
      </c>
    </row>
    <row r="1310" spans="1:10" x14ac:dyDescent="0.25">
      <c r="A1310" s="6" t="s">
        <v>2</v>
      </c>
      <c r="B1310" s="6">
        <f t="shared" si="297"/>
        <v>2039</v>
      </c>
      <c r="C1310" s="1" t="s">
        <v>14</v>
      </c>
      <c r="D1310" s="2" t="s">
        <v>128</v>
      </c>
      <c r="E1310" s="9" t="str">
        <f t="shared" si="285"/>
        <v>PNP'!</v>
      </c>
      <c r="F1310" s="5" t="str">
        <f t="shared" si="276"/>
        <v>C:\Users\jaime.benazar\Quorum Business Solutions\Ecopetrol Prometeo - Documents\Planning Space Implementation\3. Analysis &amp; Design\Design\FC22\DRR Jaime\Por presentar a ECP\Cantagallo\Cristalina\[VRC_CRISTALINA_CF_SEC_20221231.xlsx]CF PNP'!</v>
      </c>
      <c r="G1310" s="6" t="s">
        <v>38</v>
      </c>
      <c r="H1310" s="1">
        <f t="shared" si="288"/>
        <v>52</v>
      </c>
      <c r="I1310" s="1" t="str">
        <f t="shared" si="286"/>
        <v>='C:\Users\jaime.benazar\Quorum Business Solutions\Ecopetrol Prometeo - Documents\Planning Space Implementation\3. Analysis &amp; Design\Design\FC22\DRR Jaime\Por presentar a ECP\Cantagallo\Cristalina\[VRC_CRISTALINA_CF_SEC_20221231.xlsx]CF PNP'!$BX$52</v>
      </c>
      <c r="J1310" s="1" t="s">
        <v>737</v>
      </c>
    </row>
    <row r="1311" spans="1:10" x14ac:dyDescent="0.25">
      <c r="A1311" s="6" t="s">
        <v>2</v>
      </c>
      <c r="B1311" s="6">
        <f t="shared" si="297"/>
        <v>2040</v>
      </c>
      <c r="C1311" s="1" t="s">
        <v>14</v>
      </c>
      <c r="D1311" s="2" t="s">
        <v>128</v>
      </c>
      <c r="E1311" s="9" t="str">
        <f t="shared" si="285"/>
        <v>PNP'!</v>
      </c>
      <c r="F1311" s="5" t="str">
        <f t="shared" ref="F1311:F1416" si="298">_xlfn.CONCAT(D1311," ",E1311)</f>
        <v>C:\Users\jaime.benazar\Quorum Business Solutions\Ecopetrol Prometeo - Documents\Planning Space Implementation\3. Analysis &amp; Design\Design\FC22\DRR Jaime\Por presentar a ECP\Cantagallo\Cristalina\[VRC_CRISTALINA_CF_SEC_20221231.xlsx]CF PNP'!</v>
      </c>
      <c r="G1311" s="6" t="s">
        <v>38</v>
      </c>
      <c r="H1311" s="1">
        <f t="shared" si="288"/>
        <v>53</v>
      </c>
      <c r="I1311" s="1" t="str">
        <f t="shared" si="286"/>
        <v>='C:\Users\jaime.benazar\Quorum Business Solutions\Ecopetrol Prometeo - Documents\Planning Space Implementation\3. Analysis &amp; Design\Design\FC22\DRR Jaime\Por presentar a ECP\Cantagallo\Cristalina\[VRC_CRISTALINA_CF_SEC_20221231.xlsx]CF PNP'!$BX$53</v>
      </c>
      <c r="J1311" s="1" t="s">
        <v>738</v>
      </c>
    </row>
    <row r="1312" spans="1:10" x14ac:dyDescent="0.25">
      <c r="A1312" s="6" t="s">
        <v>2</v>
      </c>
      <c r="B1312" s="6">
        <f>+B1311+1</f>
        <v>2041</v>
      </c>
      <c r="C1312" s="1" t="s">
        <v>14</v>
      </c>
      <c r="D1312" s="2" t="s">
        <v>128</v>
      </c>
      <c r="E1312" s="9" t="str">
        <f t="shared" si="285"/>
        <v>PNP'!</v>
      </c>
      <c r="F1312" s="5" t="str">
        <f t="shared" si="298"/>
        <v>C:\Users\jaime.benazar\Quorum Business Solutions\Ecopetrol Prometeo - Documents\Planning Space Implementation\3. Analysis &amp; Design\Design\FC22\DRR Jaime\Por presentar a ECP\Cantagallo\Cristalina\[VRC_CRISTALINA_CF_SEC_20221231.xlsx]CF PNP'!</v>
      </c>
      <c r="G1312" s="6" t="s">
        <v>38</v>
      </c>
      <c r="H1312" s="1">
        <f t="shared" si="288"/>
        <v>54</v>
      </c>
      <c r="I1312" s="1" t="str">
        <f t="shared" si="286"/>
        <v>='C:\Users\jaime.benazar\Quorum Business Solutions\Ecopetrol Prometeo - Documents\Planning Space Implementation\3. Analysis &amp; Design\Design\FC22\DRR Jaime\Por presentar a ECP\Cantagallo\Cristalina\[VRC_CRISTALINA_CF_SEC_20221231.xlsx]CF PNP'!$BX$54</v>
      </c>
      <c r="J1312" s="1" t="s">
        <v>739</v>
      </c>
    </row>
    <row r="1313" spans="1:10" x14ac:dyDescent="0.25">
      <c r="A1313" s="6" t="s">
        <v>2</v>
      </c>
      <c r="B1313" s="6">
        <f t="shared" ref="B1313:B1314" si="299">+B1312+1</f>
        <v>2042</v>
      </c>
      <c r="C1313" s="1" t="s">
        <v>14</v>
      </c>
      <c r="D1313" s="2" t="s">
        <v>128</v>
      </c>
      <c r="E1313" s="9" t="str">
        <f t="shared" si="285"/>
        <v>PNP'!</v>
      </c>
      <c r="F1313" s="5" t="str">
        <f t="shared" si="298"/>
        <v>C:\Users\jaime.benazar\Quorum Business Solutions\Ecopetrol Prometeo - Documents\Planning Space Implementation\3. Analysis &amp; Design\Design\FC22\DRR Jaime\Por presentar a ECP\Cantagallo\Cristalina\[VRC_CRISTALINA_CF_SEC_20221231.xlsx]CF PNP'!</v>
      </c>
      <c r="G1313" s="6" t="s">
        <v>38</v>
      </c>
      <c r="H1313" s="1">
        <f t="shared" si="288"/>
        <v>55</v>
      </c>
      <c r="I1313" s="1" t="str">
        <f t="shared" si="286"/>
        <v>='C:\Users\jaime.benazar\Quorum Business Solutions\Ecopetrol Prometeo - Documents\Planning Space Implementation\3. Analysis &amp; Design\Design\FC22\DRR Jaime\Por presentar a ECP\Cantagallo\Cristalina\[VRC_CRISTALINA_CF_SEC_20221231.xlsx]CF PNP'!$BX$55</v>
      </c>
      <c r="J1313" s="1" t="s">
        <v>740</v>
      </c>
    </row>
    <row r="1314" spans="1:10" x14ac:dyDescent="0.25">
      <c r="A1314" s="6" t="s">
        <v>2</v>
      </c>
      <c r="B1314" s="6">
        <f t="shared" si="299"/>
        <v>2043</v>
      </c>
      <c r="C1314" s="1" t="s">
        <v>14</v>
      </c>
      <c r="D1314" s="2" t="s">
        <v>128</v>
      </c>
      <c r="E1314" s="9" t="str">
        <f t="shared" si="285"/>
        <v>PNP'!</v>
      </c>
      <c r="F1314" s="5" t="str">
        <f t="shared" si="298"/>
        <v>C:\Users\jaime.benazar\Quorum Business Solutions\Ecopetrol Prometeo - Documents\Planning Space Implementation\3. Analysis &amp; Design\Design\FC22\DRR Jaime\Por presentar a ECP\Cantagallo\Cristalina\[VRC_CRISTALINA_CF_SEC_20221231.xlsx]CF PNP'!</v>
      </c>
      <c r="G1314" s="6" t="s">
        <v>38</v>
      </c>
      <c r="H1314" s="1">
        <f t="shared" si="288"/>
        <v>56</v>
      </c>
      <c r="I1314" s="1" t="str">
        <f t="shared" si="286"/>
        <v>='C:\Users\jaime.benazar\Quorum Business Solutions\Ecopetrol Prometeo - Documents\Planning Space Implementation\3. Analysis &amp; Design\Design\FC22\DRR Jaime\Por presentar a ECP\Cantagallo\Cristalina\[VRC_CRISTALINA_CF_SEC_20221231.xlsx]CF PNP'!$BX$56</v>
      </c>
      <c r="J1314" s="1" t="s">
        <v>741</v>
      </c>
    </row>
    <row r="1315" spans="1:10" x14ac:dyDescent="0.25">
      <c r="A1315" s="6" t="s">
        <v>2</v>
      </c>
      <c r="B1315" s="6">
        <f>+B1314+1</f>
        <v>2044</v>
      </c>
      <c r="C1315" s="1" t="s">
        <v>14</v>
      </c>
      <c r="D1315" s="2" t="s">
        <v>128</v>
      </c>
      <c r="E1315" s="9" t="str">
        <f t="shared" ref="E1315:E1330" si="300">_xlfn.CONCAT(A1315,"'!")</f>
        <v>PNP'!</v>
      </c>
      <c r="F1315" s="5" t="str">
        <f t="shared" ref="F1315:F1330" si="301">_xlfn.CONCAT(D1315," ",E1315)</f>
        <v>C:\Users\jaime.benazar\Quorum Business Solutions\Ecopetrol Prometeo - Documents\Planning Space Implementation\3. Analysis &amp; Design\Design\FC22\DRR Jaime\Por presentar a ECP\Cantagallo\Cristalina\[VRC_CRISTALINA_CF_SEC_20221231.xlsx]CF PNP'!</v>
      </c>
      <c r="G1315" s="6" t="s">
        <v>38</v>
      </c>
      <c r="H1315" s="1">
        <f t="shared" ref="H1315:H1330" si="302">IF(A1315&lt;&gt;A1314,36,H1314+1)</f>
        <v>57</v>
      </c>
      <c r="I1315" s="1" t="str">
        <f t="shared" ref="I1315:I1330" si="303">_xlfn.CONCAT("='",F1315:H1315)</f>
        <v>='C:\Users\jaime.benazar\Quorum Business Solutions\Ecopetrol Prometeo - Documents\Planning Space Implementation\3. Analysis &amp; Design\Design\FC22\DRR Jaime\Por presentar a ECP\Cantagallo\Cristalina\[VRC_CRISTALINA_CF_SEC_20221231.xlsx]CF PNP'!$BX$57</v>
      </c>
      <c r="J1315" s="1" t="s">
        <v>742</v>
      </c>
    </row>
    <row r="1316" spans="1:10" x14ac:dyDescent="0.25">
      <c r="A1316" s="6" t="s">
        <v>2</v>
      </c>
      <c r="B1316" s="6">
        <f t="shared" ref="B1316:B1330" si="304">+B1315+1</f>
        <v>2045</v>
      </c>
      <c r="C1316" s="1" t="s">
        <v>14</v>
      </c>
      <c r="D1316" s="2" t="s">
        <v>128</v>
      </c>
      <c r="E1316" s="9" t="str">
        <f t="shared" si="300"/>
        <v>PNP'!</v>
      </c>
      <c r="F1316" s="5" t="str">
        <f t="shared" si="301"/>
        <v>C:\Users\jaime.benazar\Quorum Business Solutions\Ecopetrol Prometeo - Documents\Planning Space Implementation\3. Analysis &amp; Design\Design\FC22\DRR Jaime\Por presentar a ECP\Cantagallo\Cristalina\[VRC_CRISTALINA_CF_SEC_20221231.xlsx]CF PNP'!</v>
      </c>
      <c r="G1316" s="6" t="s">
        <v>38</v>
      </c>
      <c r="H1316" s="1">
        <f t="shared" si="302"/>
        <v>58</v>
      </c>
      <c r="I1316" s="1" t="str">
        <f t="shared" si="303"/>
        <v>='C:\Users\jaime.benazar\Quorum Business Solutions\Ecopetrol Prometeo - Documents\Planning Space Implementation\3. Analysis &amp; Design\Design\FC22\DRR Jaime\Por presentar a ECP\Cantagallo\Cristalina\[VRC_CRISTALINA_CF_SEC_20221231.xlsx]CF PNP'!$BX$58</v>
      </c>
      <c r="J1316" s="1" t="s">
        <v>743</v>
      </c>
    </row>
    <row r="1317" spans="1:10" x14ac:dyDescent="0.25">
      <c r="A1317" s="6" t="s">
        <v>2</v>
      </c>
      <c r="B1317" s="6">
        <f t="shared" si="304"/>
        <v>2046</v>
      </c>
      <c r="C1317" s="1" t="s">
        <v>14</v>
      </c>
      <c r="D1317" s="2" t="s">
        <v>128</v>
      </c>
      <c r="E1317" s="9" t="str">
        <f t="shared" si="300"/>
        <v>PNP'!</v>
      </c>
      <c r="F1317" s="5" t="str">
        <f t="shared" si="301"/>
        <v>C:\Users\jaime.benazar\Quorum Business Solutions\Ecopetrol Prometeo - Documents\Planning Space Implementation\3. Analysis &amp; Design\Design\FC22\DRR Jaime\Por presentar a ECP\Cantagallo\Cristalina\[VRC_CRISTALINA_CF_SEC_20221231.xlsx]CF PNP'!</v>
      </c>
      <c r="G1317" s="6" t="s">
        <v>38</v>
      </c>
      <c r="H1317" s="1">
        <f t="shared" si="302"/>
        <v>59</v>
      </c>
      <c r="I1317" s="1" t="str">
        <f t="shared" si="303"/>
        <v>='C:\Users\jaime.benazar\Quorum Business Solutions\Ecopetrol Prometeo - Documents\Planning Space Implementation\3. Analysis &amp; Design\Design\FC22\DRR Jaime\Por presentar a ECP\Cantagallo\Cristalina\[VRC_CRISTALINA_CF_SEC_20221231.xlsx]CF PNP'!$BX$59</v>
      </c>
      <c r="J1317" s="1" t="s">
        <v>744</v>
      </c>
    </row>
    <row r="1318" spans="1:10" x14ac:dyDescent="0.25">
      <c r="A1318" s="6" t="s">
        <v>2</v>
      </c>
      <c r="B1318" s="6">
        <f t="shared" si="304"/>
        <v>2047</v>
      </c>
      <c r="C1318" s="1" t="s">
        <v>14</v>
      </c>
      <c r="D1318" s="2" t="s">
        <v>128</v>
      </c>
      <c r="E1318" s="9" t="str">
        <f t="shared" si="300"/>
        <v>PNP'!</v>
      </c>
      <c r="F1318" s="5" t="str">
        <f t="shared" si="301"/>
        <v>C:\Users\jaime.benazar\Quorum Business Solutions\Ecopetrol Prometeo - Documents\Planning Space Implementation\3. Analysis &amp; Design\Design\FC22\DRR Jaime\Por presentar a ECP\Cantagallo\Cristalina\[VRC_CRISTALINA_CF_SEC_20221231.xlsx]CF PNP'!</v>
      </c>
      <c r="G1318" s="6" t="s">
        <v>38</v>
      </c>
      <c r="H1318" s="1">
        <f t="shared" si="302"/>
        <v>60</v>
      </c>
      <c r="I1318" s="1" t="str">
        <f t="shared" si="303"/>
        <v>='C:\Users\jaime.benazar\Quorum Business Solutions\Ecopetrol Prometeo - Documents\Planning Space Implementation\3. Analysis &amp; Design\Design\FC22\DRR Jaime\Por presentar a ECP\Cantagallo\Cristalina\[VRC_CRISTALINA_CF_SEC_20221231.xlsx]CF PNP'!$BX$60</v>
      </c>
      <c r="J1318" s="1" t="s">
        <v>745</v>
      </c>
    </row>
    <row r="1319" spans="1:10" x14ac:dyDescent="0.25">
      <c r="A1319" s="6" t="s">
        <v>2</v>
      </c>
      <c r="B1319" s="6">
        <f t="shared" si="304"/>
        <v>2048</v>
      </c>
      <c r="C1319" s="1" t="s">
        <v>14</v>
      </c>
      <c r="D1319" s="2" t="s">
        <v>128</v>
      </c>
      <c r="E1319" s="9" t="str">
        <f t="shared" si="300"/>
        <v>PNP'!</v>
      </c>
      <c r="F1319" s="5" t="str">
        <f t="shared" si="301"/>
        <v>C:\Users\jaime.benazar\Quorum Business Solutions\Ecopetrol Prometeo - Documents\Planning Space Implementation\3. Analysis &amp; Design\Design\FC22\DRR Jaime\Por presentar a ECP\Cantagallo\Cristalina\[VRC_CRISTALINA_CF_SEC_20221231.xlsx]CF PNP'!</v>
      </c>
      <c r="G1319" s="6" t="s">
        <v>38</v>
      </c>
      <c r="H1319" s="1">
        <f t="shared" si="302"/>
        <v>61</v>
      </c>
      <c r="I1319" s="1" t="str">
        <f t="shared" si="303"/>
        <v>='C:\Users\jaime.benazar\Quorum Business Solutions\Ecopetrol Prometeo - Documents\Planning Space Implementation\3. Analysis &amp; Design\Design\FC22\DRR Jaime\Por presentar a ECP\Cantagallo\Cristalina\[VRC_CRISTALINA_CF_SEC_20221231.xlsx]CF PNP'!$BX$61</v>
      </c>
      <c r="J1319" s="1" t="s">
        <v>746</v>
      </c>
    </row>
    <row r="1320" spans="1:10" x14ac:dyDescent="0.25">
      <c r="A1320" s="6" t="s">
        <v>2</v>
      </c>
      <c r="B1320" s="6">
        <f t="shared" si="304"/>
        <v>2049</v>
      </c>
      <c r="C1320" s="1" t="s">
        <v>14</v>
      </c>
      <c r="D1320" s="2" t="s">
        <v>128</v>
      </c>
      <c r="E1320" s="9" t="str">
        <f t="shared" si="300"/>
        <v>PNP'!</v>
      </c>
      <c r="F1320" s="5" t="str">
        <f t="shared" si="301"/>
        <v>C:\Users\jaime.benazar\Quorum Business Solutions\Ecopetrol Prometeo - Documents\Planning Space Implementation\3. Analysis &amp; Design\Design\FC22\DRR Jaime\Por presentar a ECP\Cantagallo\Cristalina\[VRC_CRISTALINA_CF_SEC_20221231.xlsx]CF PNP'!</v>
      </c>
      <c r="G1320" s="6" t="s">
        <v>38</v>
      </c>
      <c r="H1320" s="1">
        <f t="shared" si="302"/>
        <v>62</v>
      </c>
      <c r="I1320" s="1" t="str">
        <f t="shared" si="303"/>
        <v>='C:\Users\jaime.benazar\Quorum Business Solutions\Ecopetrol Prometeo - Documents\Planning Space Implementation\3. Analysis &amp; Design\Design\FC22\DRR Jaime\Por presentar a ECP\Cantagallo\Cristalina\[VRC_CRISTALINA_CF_SEC_20221231.xlsx]CF PNP'!$BX$62</v>
      </c>
      <c r="J1320" s="1" t="s">
        <v>747</v>
      </c>
    </row>
    <row r="1321" spans="1:10" x14ac:dyDescent="0.25">
      <c r="A1321" s="6" t="s">
        <v>2</v>
      </c>
      <c r="B1321" s="6">
        <f t="shared" si="304"/>
        <v>2050</v>
      </c>
      <c r="C1321" s="1" t="s">
        <v>14</v>
      </c>
      <c r="D1321" s="2" t="s">
        <v>128</v>
      </c>
      <c r="E1321" s="9" t="str">
        <f t="shared" si="300"/>
        <v>PNP'!</v>
      </c>
      <c r="F1321" s="5" t="str">
        <f t="shared" si="301"/>
        <v>C:\Users\jaime.benazar\Quorum Business Solutions\Ecopetrol Prometeo - Documents\Planning Space Implementation\3. Analysis &amp; Design\Design\FC22\DRR Jaime\Por presentar a ECP\Cantagallo\Cristalina\[VRC_CRISTALINA_CF_SEC_20221231.xlsx]CF PNP'!</v>
      </c>
      <c r="G1321" s="6" t="s">
        <v>38</v>
      </c>
      <c r="H1321" s="1">
        <f t="shared" si="302"/>
        <v>63</v>
      </c>
      <c r="I1321" s="1" t="str">
        <f t="shared" si="303"/>
        <v>='C:\Users\jaime.benazar\Quorum Business Solutions\Ecopetrol Prometeo - Documents\Planning Space Implementation\3. Analysis &amp; Design\Design\FC22\DRR Jaime\Por presentar a ECP\Cantagallo\Cristalina\[VRC_CRISTALINA_CF_SEC_20221231.xlsx]CF PNP'!$BX$63</v>
      </c>
      <c r="J1321" s="1" t="s">
        <v>748</v>
      </c>
    </row>
    <row r="1322" spans="1:10" x14ac:dyDescent="0.25">
      <c r="A1322" s="6" t="s">
        <v>2</v>
      </c>
      <c r="B1322" s="6">
        <f t="shared" si="304"/>
        <v>2051</v>
      </c>
      <c r="C1322" s="1" t="s">
        <v>14</v>
      </c>
      <c r="D1322" s="2" t="s">
        <v>128</v>
      </c>
      <c r="E1322" s="9" t="str">
        <f t="shared" si="300"/>
        <v>PNP'!</v>
      </c>
      <c r="F1322" s="5" t="str">
        <f t="shared" si="301"/>
        <v>C:\Users\jaime.benazar\Quorum Business Solutions\Ecopetrol Prometeo - Documents\Planning Space Implementation\3. Analysis &amp; Design\Design\FC22\DRR Jaime\Por presentar a ECP\Cantagallo\Cristalina\[VRC_CRISTALINA_CF_SEC_20221231.xlsx]CF PNP'!</v>
      </c>
      <c r="G1322" s="6" t="s">
        <v>38</v>
      </c>
      <c r="H1322" s="1">
        <f t="shared" si="302"/>
        <v>64</v>
      </c>
      <c r="I1322" s="1" t="str">
        <f t="shared" si="303"/>
        <v>='C:\Users\jaime.benazar\Quorum Business Solutions\Ecopetrol Prometeo - Documents\Planning Space Implementation\3. Analysis &amp; Design\Design\FC22\DRR Jaime\Por presentar a ECP\Cantagallo\Cristalina\[VRC_CRISTALINA_CF_SEC_20221231.xlsx]CF PNP'!$BX$64</v>
      </c>
      <c r="J1322" s="1" t="s">
        <v>749</v>
      </c>
    </row>
    <row r="1323" spans="1:10" x14ac:dyDescent="0.25">
      <c r="A1323" s="6" t="s">
        <v>2</v>
      </c>
      <c r="B1323" s="6">
        <f t="shared" si="304"/>
        <v>2052</v>
      </c>
      <c r="C1323" s="1" t="s">
        <v>14</v>
      </c>
      <c r="D1323" s="2" t="s">
        <v>128</v>
      </c>
      <c r="E1323" s="9" t="str">
        <f t="shared" si="300"/>
        <v>PNP'!</v>
      </c>
      <c r="F1323" s="5" t="str">
        <f t="shared" si="301"/>
        <v>C:\Users\jaime.benazar\Quorum Business Solutions\Ecopetrol Prometeo - Documents\Planning Space Implementation\3. Analysis &amp; Design\Design\FC22\DRR Jaime\Por presentar a ECP\Cantagallo\Cristalina\[VRC_CRISTALINA_CF_SEC_20221231.xlsx]CF PNP'!</v>
      </c>
      <c r="G1323" s="6" t="s">
        <v>38</v>
      </c>
      <c r="H1323" s="1">
        <f t="shared" si="302"/>
        <v>65</v>
      </c>
      <c r="I1323" s="1" t="str">
        <f t="shared" si="303"/>
        <v>='C:\Users\jaime.benazar\Quorum Business Solutions\Ecopetrol Prometeo - Documents\Planning Space Implementation\3. Analysis &amp; Design\Design\FC22\DRR Jaime\Por presentar a ECP\Cantagallo\Cristalina\[VRC_CRISTALINA_CF_SEC_20221231.xlsx]CF PNP'!$BX$65</v>
      </c>
      <c r="J1323" s="1" t="s">
        <v>750</v>
      </c>
    </row>
    <row r="1324" spans="1:10" x14ac:dyDescent="0.25">
      <c r="A1324" s="6" t="s">
        <v>2</v>
      </c>
      <c r="B1324" s="6">
        <f t="shared" si="304"/>
        <v>2053</v>
      </c>
      <c r="C1324" s="1" t="s">
        <v>14</v>
      </c>
      <c r="D1324" s="2" t="s">
        <v>128</v>
      </c>
      <c r="E1324" s="9" t="str">
        <f t="shared" si="300"/>
        <v>PNP'!</v>
      </c>
      <c r="F1324" s="5" t="str">
        <f t="shared" si="301"/>
        <v>C:\Users\jaime.benazar\Quorum Business Solutions\Ecopetrol Prometeo - Documents\Planning Space Implementation\3. Analysis &amp; Design\Design\FC22\DRR Jaime\Por presentar a ECP\Cantagallo\Cristalina\[VRC_CRISTALINA_CF_SEC_20221231.xlsx]CF PNP'!</v>
      </c>
      <c r="G1324" s="6" t="s">
        <v>38</v>
      </c>
      <c r="H1324" s="1">
        <f t="shared" si="302"/>
        <v>66</v>
      </c>
      <c r="I1324" s="1" t="str">
        <f t="shared" si="303"/>
        <v>='C:\Users\jaime.benazar\Quorum Business Solutions\Ecopetrol Prometeo - Documents\Planning Space Implementation\3. Analysis &amp; Design\Design\FC22\DRR Jaime\Por presentar a ECP\Cantagallo\Cristalina\[VRC_CRISTALINA_CF_SEC_20221231.xlsx]CF PNP'!$BX$66</v>
      </c>
      <c r="J1324" s="1" t="s">
        <v>751</v>
      </c>
    </row>
    <row r="1325" spans="1:10" x14ac:dyDescent="0.25">
      <c r="A1325" s="6" t="s">
        <v>2</v>
      </c>
      <c r="B1325" s="6">
        <f t="shared" si="304"/>
        <v>2054</v>
      </c>
      <c r="C1325" s="1" t="s">
        <v>14</v>
      </c>
      <c r="D1325" s="2" t="s">
        <v>128</v>
      </c>
      <c r="E1325" s="9" t="str">
        <f t="shared" si="300"/>
        <v>PNP'!</v>
      </c>
      <c r="F1325" s="5" t="str">
        <f t="shared" si="301"/>
        <v>C:\Users\jaime.benazar\Quorum Business Solutions\Ecopetrol Prometeo - Documents\Planning Space Implementation\3. Analysis &amp; Design\Design\FC22\DRR Jaime\Por presentar a ECP\Cantagallo\Cristalina\[VRC_CRISTALINA_CF_SEC_20221231.xlsx]CF PNP'!</v>
      </c>
      <c r="G1325" s="6" t="s">
        <v>38</v>
      </c>
      <c r="H1325" s="1">
        <f t="shared" si="302"/>
        <v>67</v>
      </c>
      <c r="I1325" s="1" t="str">
        <f t="shared" si="303"/>
        <v>='C:\Users\jaime.benazar\Quorum Business Solutions\Ecopetrol Prometeo - Documents\Planning Space Implementation\3. Analysis &amp; Design\Design\FC22\DRR Jaime\Por presentar a ECP\Cantagallo\Cristalina\[VRC_CRISTALINA_CF_SEC_20221231.xlsx]CF PNP'!$BX$67</v>
      </c>
      <c r="J1325" s="1" t="s">
        <v>752</v>
      </c>
    </row>
    <row r="1326" spans="1:10" x14ac:dyDescent="0.25">
      <c r="A1326" s="6" t="s">
        <v>2</v>
      </c>
      <c r="B1326" s="6">
        <f t="shared" si="304"/>
        <v>2055</v>
      </c>
      <c r="C1326" s="1" t="s">
        <v>14</v>
      </c>
      <c r="D1326" s="2" t="s">
        <v>128</v>
      </c>
      <c r="E1326" s="9" t="str">
        <f t="shared" si="300"/>
        <v>PNP'!</v>
      </c>
      <c r="F1326" s="5" t="str">
        <f t="shared" si="301"/>
        <v>C:\Users\jaime.benazar\Quorum Business Solutions\Ecopetrol Prometeo - Documents\Planning Space Implementation\3. Analysis &amp; Design\Design\FC22\DRR Jaime\Por presentar a ECP\Cantagallo\Cristalina\[VRC_CRISTALINA_CF_SEC_20221231.xlsx]CF PNP'!</v>
      </c>
      <c r="G1326" s="6" t="s">
        <v>38</v>
      </c>
      <c r="H1326" s="1">
        <f t="shared" si="302"/>
        <v>68</v>
      </c>
      <c r="I1326" s="1" t="str">
        <f t="shared" si="303"/>
        <v>='C:\Users\jaime.benazar\Quorum Business Solutions\Ecopetrol Prometeo - Documents\Planning Space Implementation\3. Analysis &amp; Design\Design\FC22\DRR Jaime\Por presentar a ECP\Cantagallo\Cristalina\[VRC_CRISTALINA_CF_SEC_20221231.xlsx]CF PNP'!$BX$68</v>
      </c>
      <c r="J1326" s="1" t="s">
        <v>753</v>
      </c>
    </row>
    <row r="1327" spans="1:10" x14ac:dyDescent="0.25">
      <c r="A1327" s="6" t="s">
        <v>2</v>
      </c>
      <c r="B1327" s="6">
        <f t="shared" si="304"/>
        <v>2056</v>
      </c>
      <c r="C1327" s="1" t="s">
        <v>14</v>
      </c>
      <c r="D1327" s="2" t="s">
        <v>128</v>
      </c>
      <c r="E1327" s="9" t="str">
        <f t="shared" si="300"/>
        <v>PNP'!</v>
      </c>
      <c r="F1327" s="5" t="str">
        <f t="shared" si="301"/>
        <v>C:\Users\jaime.benazar\Quorum Business Solutions\Ecopetrol Prometeo - Documents\Planning Space Implementation\3. Analysis &amp; Design\Design\FC22\DRR Jaime\Por presentar a ECP\Cantagallo\Cristalina\[VRC_CRISTALINA_CF_SEC_20221231.xlsx]CF PNP'!</v>
      </c>
      <c r="G1327" s="6" t="s">
        <v>38</v>
      </c>
      <c r="H1327" s="1">
        <f t="shared" si="302"/>
        <v>69</v>
      </c>
      <c r="I1327" s="1" t="str">
        <f t="shared" si="303"/>
        <v>='C:\Users\jaime.benazar\Quorum Business Solutions\Ecopetrol Prometeo - Documents\Planning Space Implementation\3. Analysis &amp; Design\Design\FC22\DRR Jaime\Por presentar a ECP\Cantagallo\Cristalina\[VRC_CRISTALINA_CF_SEC_20221231.xlsx]CF PNP'!$BX$69</v>
      </c>
      <c r="J1327" s="1" t="s">
        <v>754</v>
      </c>
    </row>
    <row r="1328" spans="1:10" x14ac:dyDescent="0.25">
      <c r="A1328" s="6" t="s">
        <v>2</v>
      </c>
      <c r="B1328" s="6">
        <f t="shared" si="304"/>
        <v>2057</v>
      </c>
      <c r="C1328" s="1" t="s">
        <v>14</v>
      </c>
      <c r="D1328" s="2" t="s">
        <v>128</v>
      </c>
      <c r="E1328" s="9" t="str">
        <f t="shared" si="300"/>
        <v>PNP'!</v>
      </c>
      <c r="F1328" s="5" t="str">
        <f t="shared" si="301"/>
        <v>C:\Users\jaime.benazar\Quorum Business Solutions\Ecopetrol Prometeo - Documents\Planning Space Implementation\3. Analysis &amp; Design\Design\FC22\DRR Jaime\Por presentar a ECP\Cantagallo\Cristalina\[VRC_CRISTALINA_CF_SEC_20221231.xlsx]CF PNP'!</v>
      </c>
      <c r="G1328" s="6" t="s">
        <v>38</v>
      </c>
      <c r="H1328" s="1">
        <f t="shared" si="302"/>
        <v>70</v>
      </c>
      <c r="I1328" s="1" t="str">
        <f t="shared" si="303"/>
        <v>='C:\Users\jaime.benazar\Quorum Business Solutions\Ecopetrol Prometeo - Documents\Planning Space Implementation\3. Analysis &amp; Design\Design\FC22\DRR Jaime\Por presentar a ECP\Cantagallo\Cristalina\[VRC_CRISTALINA_CF_SEC_20221231.xlsx]CF PNP'!$BX$70</v>
      </c>
      <c r="J1328" s="1" t="s">
        <v>755</v>
      </c>
    </row>
    <row r="1329" spans="1:10" x14ac:dyDescent="0.25">
      <c r="A1329" s="6" t="s">
        <v>2</v>
      </c>
      <c r="B1329" s="6">
        <f t="shared" si="304"/>
        <v>2058</v>
      </c>
      <c r="C1329" s="1" t="s">
        <v>14</v>
      </c>
      <c r="D1329" s="2" t="s">
        <v>128</v>
      </c>
      <c r="E1329" s="9" t="str">
        <f t="shared" si="300"/>
        <v>PNP'!</v>
      </c>
      <c r="F1329" s="5" t="str">
        <f t="shared" si="301"/>
        <v>C:\Users\jaime.benazar\Quorum Business Solutions\Ecopetrol Prometeo - Documents\Planning Space Implementation\3. Analysis &amp; Design\Design\FC22\DRR Jaime\Por presentar a ECP\Cantagallo\Cristalina\[VRC_CRISTALINA_CF_SEC_20221231.xlsx]CF PNP'!</v>
      </c>
      <c r="G1329" s="6" t="s">
        <v>38</v>
      </c>
      <c r="H1329" s="1">
        <f t="shared" si="302"/>
        <v>71</v>
      </c>
      <c r="I1329" s="1" t="str">
        <f t="shared" si="303"/>
        <v>='C:\Users\jaime.benazar\Quorum Business Solutions\Ecopetrol Prometeo - Documents\Planning Space Implementation\3. Analysis &amp; Design\Design\FC22\DRR Jaime\Por presentar a ECP\Cantagallo\Cristalina\[VRC_CRISTALINA_CF_SEC_20221231.xlsx]CF PNP'!$BX$71</v>
      </c>
      <c r="J1329" s="1" t="s">
        <v>756</v>
      </c>
    </row>
    <row r="1330" spans="1:10" x14ac:dyDescent="0.25">
      <c r="A1330" s="6" t="s">
        <v>2</v>
      </c>
      <c r="B1330" s="6">
        <f t="shared" si="304"/>
        <v>2059</v>
      </c>
      <c r="C1330" s="1" t="s">
        <v>14</v>
      </c>
      <c r="D1330" s="2" t="s">
        <v>128</v>
      </c>
      <c r="E1330" s="9" t="str">
        <f t="shared" si="300"/>
        <v>PNP'!</v>
      </c>
      <c r="F1330" s="5" t="str">
        <f t="shared" si="301"/>
        <v>C:\Users\jaime.benazar\Quorum Business Solutions\Ecopetrol Prometeo - Documents\Planning Space Implementation\3. Analysis &amp; Design\Design\FC22\DRR Jaime\Por presentar a ECP\Cantagallo\Cristalina\[VRC_CRISTALINA_CF_SEC_20221231.xlsx]CF PNP'!</v>
      </c>
      <c r="G1330" s="6" t="s">
        <v>38</v>
      </c>
      <c r="H1330" s="1">
        <f t="shared" si="302"/>
        <v>72</v>
      </c>
      <c r="I1330" s="1" t="str">
        <f t="shared" si="303"/>
        <v>='C:\Users\jaime.benazar\Quorum Business Solutions\Ecopetrol Prometeo - Documents\Planning Space Implementation\3. Analysis &amp; Design\Design\FC22\DRR Jaime\Por presentar a ECP\Cantagallo\Cristalina\[VRC_CRISTALINA_CF_SEC_20221231.xlsx]CF PNP'!$BX$72</v>
      </c>
      <c r="J1330" s="1" t="s">
        <v>757</v>
      </c>
    </row>
    <row r="1331" spans="1:10" x14ac:dyDescent="0.25">
      <c r="A1331" s="6" t="s">
        <v>28</v>
      </c>
      <c r="B1331" s="6"/>
      <c r="C1331" s="1" t="s">
        <v>14</v>
      </c>
      <c r="D1331" s="2"/>
      <c r="E1331" s="9"/>
      <c r="F1331" s="5" t="str">
        <f t="shared" si="298"/>
        <v xml:space="preserve"> </v>
      </c>
      <c r="G1331" s="6"/>
      <c r="H1331" s="1"/>
      <c r="I1331" s="1"/>
      <c r="J1331" s="4"/>
    </row>
    <row r="1332" spans="1:10" x14ac:dyDescent="0.25">
      <c r="A1332" s="6" t="s">
        <v>3</v>
      </c>
      <c r="B1332" s="6">
        <v>2023</v>
      </c>
      <c r="C1332" s="1" t="s">
        <v>14</v>
      </c>
      <c r="D1332" s="2" t="s">
        <v>128</v>
      </c>
      <c r="E1332" s="9" t="str">
        <f t="shared" si="285"/>
        <v>PND'!</v>
      </c>
      <c r="F1332" s="5" t="str">
        <f t="shared" si="298"/>
        <v>C:\Users\jaime.benazar\Quorum Business Solutions\Ecopetrol Prometeo - Documents\Planning Space Implementation\3. Analysis &amp; Design\Design\FC22\DRR Jaime\Por presentar a ECP\Cantagallo\Cristalina\[VRC_CRISTALINA_CF_SEC_20221231.xlsx]CF PND'!</v>
      </c>
      <c r="G1332" s="6" t="s">
        <v>38</v>
      </c>
      <c r="H1332" s="1">
        <f>IF(A1332&lt;&gt;A1316,36,H1316+1)</f>
        <v>36</v>
      </c>
      <c r="I1332" s="1" t="str">
        <f t="shared" si="286"/>
        <v>='C:\Users\jaime.benazar\Quorum Business Solutions\Ecopetrol Prometeo - Documents\Planning Space Implementation\3. Analysis &amp; Design\Design\FC22\DRR Jaime\Por presentar a ECP\Cantagallo\Cristalina\[VRC_CRISTALINA_CF_SEC_20221231.xlsx]CF PND'!$BX$36</v>
      </c>
      <c r="J1332" s="1" t="s">
        <v>758</v>
      </c>
    </row>
    <row r="1333" spans="1:10" x14ac:dyDescent="0.25">
      <c r="A1333" s="6" t="s">
        <v>3</v>
      </c>
      <c r="B1333" s="6">
        <f>+B1332+1</f>
        <v>2024</v>
      </c>
      <c r="C1333" s="1" t="s">
        <v>14</v>
      </c>
      <c r="D1333" s="2" t="s">
        <v>128</v>
      </c>
      <c r="E1333" s="9" t="str">
        <f t="shared" si="285"/>
        <v>PND'!</v>
      </c>
      <c r="F1333" s="5" t="str">
        <f t="shared" si="298"/>
        <v>C:\Users\jaime.benazar\Quorum Business Solutions\Ecopetrol Prometeo - Documents\Planning Space Implementation\3. Analysis &amp; Design\Design\FC22\DRR Jaime\Por presentar a ECP\Cantagallo\Cristalina\[VRC_CRISTALINA_CF_SEC_20221231.xlsx]CF PND'!</v>
      </c>
      <c r="G1333" s="6" t="s">
        <v>38</v>
      </c>
      <c r="H1333" s="1">
        <f t="shared" si="288"/>
        <v>37</v>
      </c>
      <c r="I1333" s="1" t="str">
        <f t="shared" si="286"/>
        <v>='C:\Users\jaime.benazar\Quorum Business Solutions\Ecopetrol Prometeo - Documents\Planning Space Implementation\3. Analysis &amp; Design\Design\FC22\DRR Jaime\Por presentar a ECP\Cantagallo\Cristalina\[VRC_CRISTALINA_CF_SEC_20221231.xlsx]CF PND'!$BX$37</v>
      </c>
      <c r="J1333" s="1" t="s">
        <v>759</v>
      </c>
    </row>
    <row r="1334" spans="1:10" x14ac:dyDescent="0.25">
      <c r="A1334" s="6" t="s">
        <v>3</v>
      </c>
      <c r="B1334" s="6">
        <f t="shared" ref="B1334:B1345" si="305">+B1333+1</f>
        <v>2025</v>
      </c>
      <c r="C1334" s="1" t="s">
        <v>14</v>
      </c>
      <c r="D1334" s="2" t="s">
        <v>128</v>
      </c>
      <c r="E1334" s="9" t="str">
        <f t="shared" si="285"/>
        <v>PND'!</v>
      </c>
      <c r="F1334" s="5" t="str">
        <f t="shared" si="298"/>
        <v>C:\Users\jaime.benazar\Quorum Business Solutions\Ecopetrol Prometeo - Documents\Planning Space Implementation\3. Analysis &amp; Design\Design\FC22\DRR Jaime\Por presentar a ECP\Cantagallo\Cristalina\[VRC_CRISTALINA_CF_SEC_20221231.xlsx]CF PND'!</v>
      </c>
      <c r="G1334" s="6" t="s">
        <v>38</v>
      </c>
      <c r="H1334" s="1">
        <f t="shared" si="288"/>
        <v>38</v>
      </c>
      <c r="I1334" s="1" t="str">
        <f t="shared" si="286"/>
        <v>='C:\Users\jaime.benazar\Quorum Business Solutions\Ecopetrol Prometeo - Documents\Planning Space Implementation\3. Analysis &amp; Design\Design\FC22\DRR Jaime\Por presentar a ECP\Cantagallo\Cristalina\[VRC_CRISTALINA_CF_SEC_20221231.xlsx]CF PND'!$BX$38</v>
      </c>
      <c r="J1334" s="1" t="s">
        <v>760</v>
      </c>
    </row>
    <row r="1335" spans="1:10" x14ac:dyDescent="0.25">
      <c r="A1335" s="6" t="s">
        <v>3</v>
      </c>
      <c r="B1335" s="6">
        <f t="shared" si="305"/>
        <v>2026</v>
      </c>
      <c r="C1335" s="1" t="s">
        <v>14</v>
      </c>
      <c r="D1335" s="2" t="s">
        <v>128</v>
      </c>
      <c r="E1335" s="9" t="str">
        <f t="shared" si="285"/>
        <v>PND'!</v>
      </c>
      <c r="F1335" s="5" t="str">
        <f t="shared" si="298"/>
        <v>C:\Users\jaime.benazar\Quorum Business Solutions\Ecopetrol Prometeo - Documents\Planning Space Implementation\3. Analysis &amp; Design\Design\FC22\DRR Jaime\Por presentar a ECP\Cantagallo\Cristalina\[VRC_CRISTALINA_CF_SEC_20221231.xlsx]CF PND'!</v>
      </c>
      <c r="G1335" s="6" t="s">
        <v>38</v>
      </c>
      <c r="H1335" s="1">
        <f t="shared" si="288"/>
        <v>39</v>
      </c>
      <c r="I1335" s="1" t="str">
        <f t="shared" si="286"/>
        <v>='C:\Users\jaime.benazar\Quorum Business Solutions\Ecopetrol Prometeo - Documents\Planning Space Implementation\3. Analysis &amp; Design\Design\FC22\DRR Jaime\Por presentar a ECP\Cantagallo\Cristalina\[VRC_CRISTALINA_CF_SEC_20221231.xlsx]CF PND'!$BX$39</v>
      </c>
      <c r="J1335" s="1" t="s">
        <v>761</v>
      </c>
    </row>
    <row r="1336" spans="1:10" x14ac:dyDescent="0.25">
      <c r="A1336" s="6" t="s">
        <v>3</v>
      </c>
      <c r="B1336" s="6">
        <f t="shared" si="305"/>
        <v>2027</v>
      </c>
      <c r="C1336" s="1" t="s">
        <v>14</v>
      </c>
      <c r="D1336" s="2" t="s">
        <v>128</v>
      </c>
      <c r="E1336" s="9" t="str">
        <f t="shared" si="285"/>
        <v>PND'!</v>
      </c>
      <c r="F1336" s="5" t="str">
        <f t="shared" si="298"/>
        <v>C:\Users\jaime.benazar\Quorum Business Solutions\Ecopetrol Prometeo - Documents\Planning Space Implementation\3. Analysis &amp; Design\Design\FC22\DRR Jaime\Por presentar a ECP\Cantagallo\Cristalina\[VRC_CRISTALINA_CF_SEC_20221231.xlsx]CF PND'!</v>
      </c>
      <c r="G1336" s="6" t="s">
        <v>38</v>
      </c>
      <c r="H1336" s="1">
        <f t="shared" si="288"/>
        <v>40</v>
      </c>
      <c r="I1336" s="1" t="str">
        <f t="shared" si="286"/>
        <v>='C:\Users\jaime.benazar\Quorum Business Solutions\Ecopetrol Prometeo - Documents\Planning Space Implementation\3. Analysis &amp; Design\Design\FC22\DRR Jaime\Por presentar a ECP\Cantagallo\Cristalina\[VRC_CRISTALINA_CF_SEC_20221231.xlsx]CF PND'!$BX$40</v>
      </c>
      <c r="J1336" s="1" t="s">
        <v>762</v>
      </c>
    </row>
    <row r="1337" spans="1:10" x14ac:dyDescent="0.25">
      <c r="A1337" s="6" t="s">
        <v>3</v>
      </c>
      <c r="B1337" s="6">
        <f t="shared" si="305"/>
        <v>2028</v>
      </c>
      <c r="C1337" s="1" t="s">
        <v>14</v>
      </c>
      <c r="D1337" s="2" t="s">
        <v>128</v>
      </c>
      <c r="E1337" s="9" t="str">
        <f t="shared" si="285"/>
        <v>PND'!</v>
      </c>
      <c r="F1337" s="5" t="str">
        <f t="shared" si="298"/>
        <v>C:\Users\jaime.benazar\Quorum Business Solutions\Ecopetrol Prometeo - Documents\Planning Space Implementation\3. Analysis &amp; Design\Design\FC22\DRR Jaime\Por presentar a ECP\Cantagallo\Cristalina\[VRC_CRISTALINA_CF_SEC_20221231.xlsx]CF PND'!</v>
      </c>
      <c r="G1337" s="6" t="s">
        <v>38</v>
      </c>
      <c r="H1337" s="1">
        <f t="shared" si="288"/>
        <v>41</v>
      </c>
      <c r="I1337" s="1" t="str">
        <f t="shared" si="286"/>
        <v>='C:\Users\jaime.benazar\Quorum Business Solutions\Ecopetrol Prometeo - Documents\Planning Space Implementation\3. Analysis &amp; Design\Design\FC22\DRR Jaime\Por presentar a ECP\Cantagallo\Cristalina\[VRC_CRISTALINA_CF_SEC_20221231.xlsx]CF PND'!$BX$41</v>
      </c>
      <c r="J1337" s="1" t="s">
        <v>763</v>
      </c>
    </row>
    <row r="1338" spans="1:10" x14ac:dyDescent="0.25">
      <c r="A1338" s="6" t="s">
        <v>3</v>
      </c>
      <c r="B1338" s="6">
        <f t="shared" si="305"/>
        <v>2029</v>
      </c>
      <c r="C1338" s="1" t="s">
        <v>14</v>
      </c>
      <c r="D1338" s="2" t="s">
        <v>128</v>
      </c>
      <c r="E1338" s="9" t="str">
        <f t="shared" si="285"/>
        <v>PND'!</v>
      </c>
      <c r="F1338" s="5" t="str">
        <f t="shared" si="298"/>
        <v>C:\Users\jaime.benazar\Quorum Business Solutions\Ecopetrol Prometeo - Documents\Planning Space Implementation\3. Analysis &amp; Design\Design\FC22\DRR Jaime\Por presentar a ECP\Cantagallo\Cristalina\[VRC_CRISTALINA_CF_SEC_20221231.xlsx]CF PND'!</v>
      </c>
      <c r="G1338" s="6" t="s">
        <v>38</v>
      </c>
      <c r="H1338" s="1">
        <f t="shared" si="288"/>
        <v>42</v>
      </c>
      <c r="I1338" s="1" t="str">
        <f t="shared" si="286"/>
        <v>='C:\Users\jaime.benazar\Quorum Business Solutions\Ecopetrol Prometeo - Documents\Planning Space Implementation\3. Analysis &amp; Design\Design\FC22\DRR Jaime\Por presentar a ECP\Cantagallo\Cristalina\[VRC_CRISTALINA_CF_SEC_20221231.xlsx]CF PND'!$BX$42</v>
      </c>
      <c r="J1338" s="1" t="s">
        <v>764</v>
      </c>
    </row>
    <row r="1339" spans="1:10" x14ac:dyDescent="0.25">
      <c r="A1339" s="6" t="s">
        <v>3</v>
      </c>
      <c r="B1339" s="6">
        <f t="shared" si="305"/>
        <v>2030</v>
      </c>
      <c r="C1339" s="1" t="s">
        <v>14</v>
      </c>
      <c r="D1339" s="2" t="s">
        <v>128</v>
      </c>
      <c r="E1339" s="9" t="str">
        <f t="shared" si="285"/>
        <v>PND'!</v>
      </c>
      <c r="F1339" s="5" t="str">
        <f t="shared" si="298"/>
        <v>C:\Users\jaime.benazar\Quorum Business Solutions\Ecopetrol Prometeo - Documents\Planning Space Implementation\3. Analysis &amp; Design\Design\FC22\DRR Jaime\Por presentar a ECP\Cantagallo\Cristalina\[VRC_CRISTALINA_CF_SEC_20221231.xlsx]CF PND'!</v>
      </c>
      <c r="G1339" s="6" t="s">
        <v>38</v>
      </c>
      <c r="H1339" s="1">
        <f t="shared" si="288"/>
        <v>43</v>
      </c>
      <c r="I1339" s="1" t="str">
        <f t="shared" si="286"/>
        <v>='C:\Users\jaime.benazar\Quorum Business Solutions\Ecopetrol Prometeo - Documents\Planning Space Implementation\3. Analysis &amp; Design\Design\FC22\DRR Jaime\Por presentar a ECP\Cantagallo\Cristalina\[VRC_CRISTALINA_CF_SEC_20221231.xlsx]CF PND'!$BX$43</v>
      </c>
      <c r="J1339" s="1" t="s">
        <v>765</v>
      </c>
    </row>
    <row r="1340" spans="1:10" x14ac:dyDescent="0.25">
      <c r="A1340" s="6" t="s">
        <v>3</v>
      </c>
      <c r="B1340" s="6">
        <f t="shared" si="305"/>
        <v>2031</v>
      </c>
      <c r="C1340" s="1" t="s">
        <v>14</v>
      </c>
      <c r="D1340" s="2" t="s">
        <v>128</v>
      </c>
      <c r="E1340" s="9" t="str">
        <f t="shared" si="285"/>
        <v>PND'!</v>
      </c>
      <c r="F1340" s="5" t="str">
        <f t="shared" si="298"/>
        <v>C:\Users\jaime.benazar\Quorum Business Solutions\Ecopetrol Prometeo - Documents\Planning Space Implementation\3. Analysis &amp; Design\Design\FC22\DRR Jaime\Por presentar a ECP\Cantagallo\Cristalina\[VRC_CRISTALINA_CF_SEC_20221231.xlsx]CF PND'!</v>
      </c>
      <c r="G1340" s="6" t="s">
        <v>38</v>
      </c>
      <c r="H1340" s="1">
        <f t="shared" si="288"/>
        <v>44</v>
      </c>
      <c r="I1340" s="1" t="str">
        <f t="shared" si="286"/>
        <v>='C:\Users\jaime.benazar\Quorum Business Solutions\Ecopetrol Prometeo - Documents\Planning Space Implementation\3. Analysis &amp; Design\Design\FC22\DRR Jaime\Por presentar a ECP\Cantagallo\Cristalina\[VRC_CRISTALINA_CF_SEC_20221231.xlsx]CF PND'!$BX$44</v>
      </c>
      <c r="J1340" s="1" t="s">
        <v>766</v>
      </c>
    </row>
    <row r="1341" spans="1:10" x14ac:dyDescent="0.25">
      <c r="A1341" s="6" t="s">
        <v>3</v>
      </c>
      <c r="B1341" s="6">
        <f t="shared" si="305"/>
        <v>2032</v>
      </c>
      <c r="C1341" s="1" t="s">
        <v>14</v>
      </c>
      <c r="D1341" s="2" t="s">
        <v>128</v>
      </c>
      <c r="E1341" s="9" t="str">
        <f t="shared" si="285"/>
        <v>PND'!</v>
      </c>
      <c r="F1341" s="5" t="str">
        <f t="shared" si="298"/>
        <v>C:\Users\jaime.benazar\Quorum Business Solutions\Ecopetrol Prometeo - Documents\Planning Space Implementation\3. Analysis &amp; Design\Design\FC22\DRR Jaime\Por presentar a ECP\Cantagallo\Cristalina\[VRC_CRISTALINA_CF_SEC_20221231.xlsx]CF PND'!</v>
      </c>
      <c r="G1341" s="6" t="s">
        <v>38</v>
      </c>
      <c r="H1341" s="1">
        <f t="shared" si="288"/>
        <v>45</v>
      </c>
      <c r="I1341" s="1" t="str">
        <f t="shared" si="286"/>
        <v>='C:\Users\jaime.benazar\Quorum Business Solutions\Ecopetrol Prometeo - Documents\Planning Space Implementation\3. Analysis &amp; Design\Design\FC22\DRR Jaime\Por presentar a ECP\Cantagallo\Cristalina\[VRC_CRISTALINA_CF_SEC_20221231.xlsx]CF PND'!$BX$45</v>
      </c>
      <c r="J1341" s="1" t="s">
        <v>767</v>
      </c>
    </row>
    <row r="1342" spans="1:10" x14ac:dyDescent="0.25">
      <c r="A1342" s="6" t="s">
        <v>3</v>
      </c>
      <c r="B1342" s="6">
        <f t="shared" si="305"/>
        <v>2033</v>
      </c>
      <c r="C1342" s="1" t="s">
        <v>14</v>
      </c>
      <c r="D1342" s="2" t="s">
        <v>128</v>
      </c>
      <c r="E1342" s="9" t="str">
        <f t="shared" si="285"/>
        <v>PND'!</v>
      </c>
      <c r="F1342" s="5" t="str">
        <f t="shared" si="298"/>
        <v>C:\Users\jaime.benazar\Quorum Business Solutions\Ecopetrol Prometeo - Documents\Planning Space Implementation\3. Analysis &amp; Design\Design\FC22\DRR Jaime\Por presentar a ECP\Cantagallo\Cristalina\[VRC_CRISTALINA_CF_SEC_20221231.xlsx]CF PND'!</v>
      </c>
      <c r="G1342" s="6" t="s">
        <v>38</v>
      </c>
      <c r="H1342" s="1">
        <f t="shared" si="288"/>
        <v>46</v>
      </c>
      <c r="I1342" s="1" t="str">
        <f t="shared" si="286"/>
        <v>='C:\Users\jaime.benazar\Quorum Business Solutions\Ecopetrol Prometeo - Documents\Planning Space Implementation\3. Analysis &amp; Design\Design\FC22\DRR Jaime\Por presentar a ECP\Cantagallo\Cristalina\[VRC_CRISTALINA_CF_SEC_20221231.xlsx]CF PND'!$BX$46</v>
      </c>
      <c r="J1342" s="1" t="s">
        <v>768</v>
      </c>
    </row>
    <row r="1343" spans="1:10" x14ac:dyDescent="0.25">
      <c r="A1343" s="6" t="s">
        <v>3</v>
      </c>
      <c r="B1343" s="6">
        <f t="shared" si="305"/>
        <v>2034</v>
      </c>
      <c r="C1343" s="1" t="s">
        <v>14</v>
      </c>
      <c r="D1343" s="2" t="s">
        <v>128</v>
      </c>
      <c r="E1343" s="9" t="str">
        <f t="shared" si="285"/>
        <v>PND'!</v>
      </c>
      <c r="F1343" s="5" t="str">
        <f t="shared" si="298"/>
        <v>C:\Users\jaime.benazar\Quorum Business Solutions\Ecopetrol Prometeo - Documents\Planning Space Implementation\3. Analysis &amp; Design\Design\FC22\DRR Jaime\Por presentar a ECP\Cantagallo\Cristalina\[VRC_CRISTALINA_CF_SEC_20221231.xlsx]CF PND'!</v>
      </c>
      <c r="G1343" s="6" t="s">
        <v>38</v>
      </c>
      <c r="H1343" s="1">
        <f t="shared" si="288"/>
        <v>47</v>
      </c>
      <c r="I1343" s="1" t="str">
        <f t="shared" si="286"/>
        <v>='C:\Users\jaime.benazar\Quorum Business Solutions\Ecopetrol Prometeo - Documents\Planning Space Implementation\3. Analysis &amp; Design\Design\FC22\DRR Jaime\Por presentar a ECP\Cantagallo\Cristalina\[VRC_CRISTALINA_CF_SEC_20221231.xlsx]CF PND'!$BX$47</v>
      </c>
      <c r="J1343" s="1" t="s">
        <v>769</v>
      </c>
    </row>
    <row r="1344" spans="1:10" x14ac:dyDescent="0.25">
      <c r="A1344" s="6" t="s">
        <v>3</v>
      </c>
      <c r="B1344" s="6">
        <f t="shared" si="305"/>
        <v>2035</v>
      </c>
      <c r="C1344" s="1" t="s">
        <v>14</v>
      </c>
      <c r="D1344" s="2" t="s">
        <v>128</v>
      </c>
      <c r="E1344" s="9" t="str">
        <f t="shared" si="285"/>
        <v>PND'!</v>
      </c>
      <c r="F1344" s="5" t="str">
        <f t="shared" si="298"/>
        <v>C:\Users\jaime.benazar\Quorum Business Solutions\Ecopetrol Prometeo - Documents\Planning Space Implementation\3. Analysis &amp; Design\Design\FC22\DRR Jaime\Por presentar a ECP\Cantagallo\Cristalina\[VRC_CRISTALINA_CF_SEC_20221231.xlsx]CF PND'!</v>
      </c>
      <c r="G1344" s="6" t="s">
        <v>38</v>
      </c>
      <c r="H1344" s="1">
        <f t="shared" si="288"/>
        <v>48</v>
      </c>
      <c r="I1344" s="1" t="str">
        <f t="shared" si="286"/>
        <v>='C:\Users\jaime.benazar\Quorum Business Solutions\Ecopetrol Prometeo - Documents\Planning Space Implementation\3. Analysis &amp; Design\Design\FC22\DRR Jaime\Por presentar a ECP\Cantagallo\Cristalina\[VRC_CRISTALINA_CF_SEC_20221231.xlsx]CF PND'!$BX$48</v>
      </c>
      <c r="J1344" s="1" t="s">
        <v>770</v>
      </c>
    </row>
    <row r="1345" spans="1:10" x14ac:dyDescent="0.25">
      <c r="A1345" s="6" t="s">
        <v>3</v>
      </c>
      <c r="B1345" s="6">
        <f t="shared" si="305"/>
        <v>2036</v>
      </c>
      <c r="C1345" s="1" t="s">
        <v>14</v>
      </c>
      <c r="D1345" s="2" t="s">
        <v>128</v>
      </c>
      <c r="E1345" s="9" t="str">
        <f t="shared" si="285"/>
        <v>PND'!</v>
      </c>
      <c r="F1345" s="5" t="str">
        <f t="shared" si="298"/>
        <v>C:\Users\jaime.benazar\Quorum Business Solutions\Ecopetrol Prometeo - Documents\Planning Space Implementation\3. Analysis &amp; Design\Design\FC22\DRR Jaime\Por presentar a ECP\Cantagallo\Cristalina\[VRC_CRISTALINA_CF_SEC_20221231.xlsx]CF PND'!</v>
      </c>
      <c r="G1345" s="6" t="s">
        <v>38</v>
      </c>
      <c r="H1345" s="1">
        <f t="shared" si="288"/>
        <v>49</v>
      </c>
      <c r="I1345" s="1" t="str">
        <f t="shared" si="286"/>
        <v>='C:\Users\jaime.benazar\Quorum Business Solutions\Ecopetrol Prometeo - Documents\Planning Space Implementation\3. Analysis &amp; Design\Design\FC22\DRR Jaime\Por presentar a ECP\Cantagallo\Cristalina\[VRC_CRISTALINA_CF_SEC_20221231.xlsx]CF PND'!$BX$49</v>
      </c>
      <c r="J1345" s="1" t="s">
        <v>771</v>
      </c>
    </row>
    <row r="1346" spans="1:10" x14ac:dyDescent="0.25">
      <c r="A1346" s="6" t="s">
        <v>3</v>
      </c>
      <c r="B1346" s="6">
        <f>+B1345+1</f>
        <v>2037</v>
      </c>
      <c r="C1346" s="1" t="s">
        <v>14</v>
      </c>
      <c r="D1346" s="2" t="s">
        <v>128</v>
      </c>
      <c r="E1346" s="9" t="str">
        <f t="shared" si="285"/>
        <v>PND'!</v>
      </c>
      <c r="F1346" s="5" t="str">
        <f t="shared" si="298"/>
        <v>C:\Users\jaime.benazar\Quorum Business Solutions\Ecopetrol Prometeo - Documents\Planning Space Implementation\3. Analysis &amp; Design\Design\FC22\DRR Jaime\Por presentar a ECP\Cantagallo\Cristalina\[VRC_CRISTALINA_CF_SEC_20221231.xlsx]CF PND'!</v>
      </c>
      <c r="G1346" s="6" t="s">
        <v>38</v>
      </c>
      <c r="H1346" s="1">
        <f t="shared" si="288"/>
        <v>50</v>
      </c>
      <c r="I1346" s="1" t="str">
        <f t="shared" si="286"/>
        <v>='C:\Users\jaime.benazar\Quorum Business Solutions\Ecopetrol Prometeo - Documents\Planning Space Implementation\3. Analysis &amp; Design\Design\FC22\DRR Jaime\Por presentar a ECP\Cantagallo\Cristalina\[VRC_CRISTALINA_CF_SEC_20221231.xlsx]CF PND'!$BX$50</v>
      </c>
      <c r="J1346" s="1" t="s">
        <v>772</v>
      </c>
    </row>
    <row r="1347" spans="1:10" x14ac:dyDescent="0.25">
      <c r="A1347" s="6" t="s">
        <v>3</v>
      </c>
      <c r="B1347" s="6">
        <f t="shared" ref="B1347:B1349" si="306">+B1346+1</f>
        <v>2038</v>
      </c>
      <c r="C1347" s="1" t="s">
        <v>14</v>
      </c>
      <c r="D1347" s="2" t="s">
        <v>128</v>
      </c>
      <c r="E1347" s="9" t="str">
        <f t="shared" si="285"/>
        <v>PND'!</v>
      </c>
      <c r="F1347" s="5" t="str">
        <f t="shared" si="298"/>
        <v>C:\Users\jaime.benazar\Quorum Business Solutions\Ecopetrol Prometeo - Documents\Planning Space Implementation\3. Analysis &amp; Design\Design\FC22\DRR Jaime\Por presentar a ECP\Cantagallo\Cristalina\[VRC_CRISTALINA_CF_SEC_20221231.xlsx]CF PND'!</v>
      </c>
      <c r="G1347" s="6" t="s">
        <v>38</v>
      </c>
      <c r="H1347" s="1">
        <f t="shared" si="288"/>
        <v>51</v>
      </c>
      <c r="I1347" s="1" t="str">
        <f t="shared" si="286"/>
        <v>='C:\Users\jaime.benazar\Quorum Business Solutions\Ecopetrol Prometeo - Documents\Planning Space Implementation\3. Analysis &amp; Design\Design\FC22\DRR Jaime\Por presentar a ECP\Cantagallo\Cristalina\[VRC_CRISTALINA_CF_SEC_20221231.xlsx]CF PND'!$BX$51</v>
      </c>
      <c r="J1347" s="1" t="s">
        <v>773</v>
      </c>
    </row>
    <row r="1348" spans="1:10" x14ac:dyDescent="0.25">
      <c r="A1348" s="6" t="s">
        <v>3</v>
      </c>
      <c r="B1348" s="6">
        <f t="shared" si="306"/>
        <v>2039</v>
      </c>
      <c r="C1348" s="1" t="s">
        <v>14</v>
      </c>
      <c r="D1348" s="2" t="s">
        <v>128</v>
      </c>
      <c r="E1348" s="9" t="str">
        <f t="shared" si="285"/>
        <v>PND'!</v>
      </c>
      <c r="F1348" s="5" t="str">
        <f t="shared" si="298"/>
        <v>C:\Users\jaime.benazar\Quorum Business Solutions\Ecopetrol Prometeo - Documents\Planning Space Implementation\3. Analysis &amp; Design\Design\FC22\DRR Jaime\Por presentar a ECP\Cantagallo\Cristalina\[VRC_CRISTALINA_CF_SEC_20221231.xlsx]CF PND'!</v>
      </c>
      <c r="G1348" s="6" t="s">
        <v>38</v>
      </c>
      <c r="H1348" s="1">
        <f t="shared" si="288"/>
        <v>52</v>
      </c>
      <c r="I1348" s="1" t="str">
        <f t="shared" si="286"/>
        <v>='C:\Users\jaime.benazar\Quorum Business Solutions\Ecopetrol Prometeo - Documents\Planning Space Implementation\3. Analysis &amp; Design\Design\FC22\DRR Jaime\Por presentar a ECP\Cantagallo\Cristalina\[VRC_CRISTALINA_CF_SEC_20221231.xlsx]CF PND'!$BX$52</v>
      </c>
      <c r="J1348" s="1" t="s">
        <v>774</v>
      </c>
    </row>
    <row r="1349" spans="1:10" x14ac:dyDescent="0.25">
      <c r="A1349" s="6" t="s">
        <v>3</v>
      </c>
      <c r="B1349" s="6">
        <f t="shared" si="306"/>
        <v>2040</v>
      </c>
      <c r="C1349" s="1" t="s">
        <v>14</v>
      </c>
      <c r="D1349" s="2" t="s">
        <v>128</v>
      </c>
      <c r="E1349" s="9" t="str">
        <f t="shared" si="285"/>
        <v>PND'!</v>
      </c>
      <c r="F1349" s="5" t="str">
        <f t="shared" si="298"/>
        <v>C:\Users\jaime.benazar\Quorum Business Solutions\Ecopetrol Prometeo - Documents\Planning Space Implementation\3. Analysis &amp; Design\Design\FC22\DRR Jaime\Por presentar a ECP\Cantagallo\Cristalina\[VRC_CRISTALINA_CF_SEC_20221231.xlsx]CF PND'!</v>
      </c>
      <c r="G1349" s="6" t="s">
        <v>38</v>
      </c>
      <c r="H1349" s="1">
        <f t="shared" si="288"/>
        <v>53</v>
      </c>
      <c r="I1349" s="1" t="str">
        <f t="shared" si="286"/>
        <v>='C:\Users\jaime.benazar\Quorum Business Solutions\Ecopetrol Prometeo - Documents\Planning Space Implementation\3. Analysis &amp; Design\Design\FC22\DRR Jaime\Por presentar a ECP\Cantagallo\Cristalina\[VRC_CRISTALINA_CF_SEC_20221231.xlsx]CF PND'!$BX$53</v>
      </c>
      <c r="J1349" s="1" t="s">
        <v>775</v>
      </c>
    </row>
    <row r="1350" spans="1:10" x14ac:dyDescent="0.25">
      <c r="A1350" s="6" t="s">
        <v>3</v>
      </c>
      <c r="B1350" s="6">
        <f>+B1349+1</f>
        <v>2041</v>
      </c>
      <c r="C1350" s="1" t="s">
        <v>14</v>
      </c>
      <c r="D1350" s="2" t="s">
        <v>128</v>
      </c>
      <c r="E1350" s="9" t="str">
        <f t="shared" si="285"/>
        <v>PND'!</v>
      </c>
      <c r="F1350" s="5" t="str">
        <f t="shared" si="298"/>
        <v>C:\Users\jaime.benazar\Quorum Business Solutions\Ecopetrol Prometeo - Documents\Planning Space Implementation\3. Analysis &amp; Design\Design\FC22\DRR Jaime\Por presentar a ECP\Cantagallo\Cristalina\[VRC_CRISTALINA_CF_SEC_20221231.xlsx]CF PND'!</v>
      </c>
      <c r="G1350" s="6" t="s">
        <v>38</v>
      </c>
      <c r="H1350" s="1">
        <f t="shared" si="288"/>
        <v>54</v>
      </c>
      <c r="I1350" s="1" t="str">
        <f t="shared" si="286"/>
        <v>='C:\Users\jaime.benazar\Quorum Business Solutions\Ecopetrol Prometeo - Documents\Planning Space Implementation\3. Analysis &amp; Design\Design\FC22\DRR Jaime\Por presentar a ECP\Cantagallo\Cristalina\[VRC_CRISTALINA_CF_SEC_20221231.xlsx]CF PND'!$BX$54</v>
      </c>
      <c r="J1350" s="1" t="s">
        <v>776</v>
      </c>
    </row>
    <row r="1351" spans="1:10" x14ac:dyDescent="0.25">
      <c r="A1351" s="6" t="s">
        <v>3</v>
      </c>
      <c r="B1351" s="6">
        <f t="shared" ref="B1351:B1352" si="307">+B1350+1</f>
        <v>2042</v>
      </c>
      <c r="C1351" s="1" t="s">
        <v>14</v>
      </c>
      <c r="D1351" s="2" t="s">
        <v>128</v>
      </c>
      <c r="E1351" s="9" t="str">
        <f t="shared" ref="E1351:E1656" si="308">_xlfn.CONCAT(A1351,"'!")</f>
        <v>PND'!</v>
      </c>
      <c r="F1351" s="5" t="str">
        <f t="shared" si="298"/>
        <v>C:\Users\jaime.benazar\Quorum Business Solutions\Ecopetrol Prometeo - Documents\Planning Space Implementation\3. Analysis &amp; Design\Design\FC22\DRR Jaime\Por presentar a ECP\Cantagallo\Cristalina\[VRC_CRISTALINA_CF_SEC_20221231.xlsx]CF PND'!</v>
      </c>
      <c r="G1351" s="6" t="s">
        <v>38</v>
      </c>
      <c r="H1351" s="1">
        <f t="shared" si="288"/>
        <v>55</v>
      </c>
      <c r="I1351" s="1" t="str">
        <f t="shared" ref="I1351:I1656" si="309">_xlfn.CONCAT("='",F1351:H1351)</f>
        <v>='C:\Users\jaime.benazar\Quorum Business Solutions\Ecopetrol Prometeo - Documents\Planning Space Implementation\3. Analysis &amp; Design\Design\FC22\DRR Jaime\Por presentar a ECP\Cantagallo\Cristalina\[VRC_CRISTALINA_CF_SEC_20221231.xlsx]CF PND'!$BX$55</v>
      </c>
      <c r="J1351" s="1" t="s">
        <v>777</v>
      </c>
    </row>
    <row r="1352" spans="1:10" x14ac:dyDescent="0.25">
      <c r="A1352" s="6" t="s">
        <v>3</v>
      </c>
      <c r="B1352" s="6">
        <f t="shared" si="307"/>
        <v>2043</v>
      </c>
      <c r="C1352" s="1" t="s">
        <v>14</v>
      </c>
      <c r="D1352" s="2" t="s">
        <v>128</v>
      </c>
      <c r="E1352" s="9" t="str">
        <f t="shared" si="308"/>
        <v>PND'!</v>
      </c>
      <c r="F1352" s="5" t="str">
        <f t="shared" si="298"/>
        <v>C:\Users\jaime.benazar\Quorum Business Solutions\Ecopetrol Prometeo - Documents\Planning Space Implementation\3. Analysis &amp; Design\Design\FC22\DRR Jaime\Por presentar a ECP\Cantagallo\Cristalina\[VRC_CRISTALINA_CF_SEC_20221231.xlsx]CF PND'!</v>
      </c>
      <c r="G1352" s="6" t="s">
        <v>38</v>
      </c>
      <c r="H1352" s="1">
        <f t="shared" ref="H1352:H1656" si="310">IF(A1352&lt;&gt;A1351,36,H1351+1)</f>
        <v>56</v>
      </c>
      <c r="I1352" s="1" t="str">
        <f t="shared" si="309"/>
        <v>='C:\Users\jaime.benazar\Quorum Business Solutions\Ecopetrol Prometeo - Documents\Planning Space Implementation\3. Analysis &amp; Design\Design\FC22\DRR Jaime\Por presentar a ECP\Cantagallo\Cristalina\[VRC_CRISTALINA_CF_SEC_20221231.xlsx]CF PND'!$BX$56</v>
      </c>
      <c r="J1352" s="1" t="s">
        <v>778</v>
      </c>
    </row>
    <row r="1353" spans="1:10" x14ac:dyDescent="0.25">
      <c r="A1353" s="6" t="s">
        <v>3</v>
      </c>
      <c r="B1353" s="6">
        <f>+B1352+1</f>
        <v>2044</v>
      </c>
      <c r="C1353" s="1" t="s">
        <v>14</v>
      </c>
      <c r="D1353" s="2" t="s">
        <v>128</v>
      </c>
      <c r="E1353" s="9" t="str">
        <f t="shared" ref="E1353:E1368" si="311">_xlfn.CONCAT(A1353,"'!")</f>
        <v>PND'!</v>
      </c>
      <c r="F1353" s="5" t="str">
        <f t="shared" ref="F1353:F1368" si="312">_xlfn.CONCAT(D1353," ",E1353)</f>
        <v>C:\Users\jaime.benazar\Quorum Business Solutions\Ecopetrol Prometeo - Documents\Planning Space Implementation\3. Analysis &amp; Design\Design\FC22\DRR Jaime\Por presentar a ECP\Cantagallo\Cristalina\[VRC_CRISTALINA_CF_SEC_20221231.xlsx]CF PND'!</v>
      </c>
      <c r="G1353" s="6" t="s">
        <v>38</v>
      </c>
      <c r="H1353" s="1">
        <f t="shared" ref="H1353:H1368" si="313">IF(A1353&lt;&gt;A1352,36,H1352+1)</f>
        <v>57</v>
      </c>
      <c r="I1353" s="1" t="str">
        <f t="shared" ref="I1353:I1368" si="314">_xlfn.CONCAT("='",F1353:H1353)</f>
        <v>='C:\Users\jaime.benazar\Quorum Business Solutions\Ecopetrol Prometeo - Documents\Planning Space Implementation\3. Analysis &amp; Design\Design\FC22\DRR Jaime\Por presentar a ECP\Cantagallo\Cristalina\[VRC_CRISTALINA_CF_SEC_20221231.xlsx]CF PND'!$BX$57</v>
      </c>
      <c r="J1353" s="1" t="s">
        <v>779</v>
      </c>
    </row>
    <row r="1354" spans="1:10" x14ac:dyDescent="0.25">
      <c r="A1354" s="6" t="s">
        <v>3</v>
      </c>
      <c r="B1354" s="6">
        <f t="shared" ref="B1354:B1368" si="315">+B1353+1</f>
        <v>2045</v>
      </c>
      <c r="C1354" s="1" t="s">
        <v>14</v>
      </c>
      <c r="D1354" s="2" t="s">
        <v>128</v>
      </c>
      <c r="E1354" s="9" t="str">
        <f t="shared" si="311"/>
        <v>PND'!</v>
      </c>
      <c r="F1354" s="5" t="str">
        <f t="shared" si="312"/>
        <v>C:\Users\jaime.benazar\Quorum Business Solutions\Ecopetrol Prometeo - Documents\Planning Space Implementation\3. Analysis &amp; Design\Design\FC22\DRR Jaime\Por presentar a ECP\Cantagallo\Cristalina\[VRC_CRISTALINA_CF_SEC_20221231.xlsx]CF PND'!</v>
      </c>
      <c r="G1354" s="6" t="s">
        <v>38</v>
      </c>
      <c r="H1354" s="1">
        <f t="shared" si="313"/>
        <v>58</v>
      </c>
      <c r="I1354" s="1" t="str">
        <f t="shared" si="314"/>
        <v>='C:\Users\jaime.benazar\Quorum Business Solutions\Ecopetrol Prometeo - Documents\Planning Space Implementation\3. Analysis &amp; Design\Design\FC22\DRR Jaime\Por presentar a ECP\Cantagallo\Cristalina\[VRC_CRISTALINA_CF_SEC_20221231.xlsx]CF PND'!$BX$58</v>
      </c>
      <c r="J1354" s="1" t="s">
        <v>780</v>
      </c>
    </row>
    <row r="1355" spans="1:10" x14ac:dyDescent="0.25">
      <c r="A1355" s="6" t="s">
        <v>3</v>
      </c>
      <c r="B1355" s="6">
        <f t="shared" si="315"/>
        <v>2046</v>
      </c>
      <c r="C1355" s="1" t="s">
        <v>14</v>
      </c>
      <c r="D1355" s="2" t="s">
        <v>128</v>
      </c>
      <c r="E1355" s="9" t="str">
        <f t="shared" si="311"/>
        <v>PND'!</v>
      </c>
      <c r="F1355" s="5" t="str">
        <f t="shared" si="312"/>
        <v>C:\Users\jaime.benazar\Quorum Business Solutions\Ecopetrol Prometeo - Documents\Planning Space Implementation\3. Analysis &amp; Design\Design\FC22\DRR Jaime\Por presentar a ECP\Cantagallo\Cristalina\[VRC_CRISTALINA_CF_SEC_20221231.xlsx]CF PND'!</v>
      </c>
      <c r="G1355" s="6" t="s">
        <v>38</v>
      </c>
      <c r="H1355" s="1">
        <f t="shared" si="313"/>
        <v>59</v>
      </c>
      <c r="I1355" s="1" t="str">
        <f t="shared" si="314"/>
        <v>='C:\Users\jaime.benazar\Quorum Business Solutions\Ecopetrol Prometeo - Documents\Planning Space Implementation\3. Analysis &amp; Design\Design\FC22\DRR Jaime\Por presentar a ECP\Cantagallo\Cristalina\[VRC_CRISTALINA_CF_SEC_20221231.xlsx]CF PND'!$BX$59</v>
      </c>
      <c r="J1355" s="1" t="s">
        <v>781</v>
      </c>
    </row>
    <row r="1356" spans="1:10" x14ac:dyDescent="0.25">
      <c r="A1356" s="6" t="s">
        <v>3</v>
      </c>
      <c r="B1356" s="6">
        <f t="shared" si="315"/>
        <v>2047</v>
      </c>
      <c r="C1356" s="1" t="s">
        <v>14</v>
      </c>
      <c r="D1356" s="2" t="s">
        <v>128</v>
      </c>
      <c r="E1356" s="9" t="str">
        <f t="shared" si="311"/>
        <v>PND'!</v>
      </c>
      <c r="F1356" s="5" t="str">
        <f t="shared" si="312"/>
        <v>C:\Users\jaime.benazar\Quorum Business Solutions\Ecopetrol Prometeo - Documents\Planning Space Implementation\3. Analysis &amp; Design\Design\FC22\DRR Jaime\Por presentar a ECP\Cantagallo\Cristalina\[VRC_CRISTALINA_CF_SEC_20221231.xlsx]CF PND'!</v>
      </c>
      <c r="G1356" s="6" t="s">
        <v>38</v>
      </c>
      <c r="H1356" s="1">
        <f t="shared" si="313"/>
        <v>60</v>
      </c>
      <c r="I1356" s="1" t="str">
        <f t="shared" si="314"/>
        <v>='C:\Users\jaime.benazar\Quorum Business Solutions\Ecopetrol Prometeo - Documents\Planning Space Implementation\3. Analysis &amp; Design\Design\FC22\DRR Jaime\Por presentar a ECP\Cantagallo\Cristalina\[VRC_CRISTALINA_CF_SEC_20221231.xlsx]CF PND'!$BX$60</v>
      </c>
      <c r="J1356" s="1" t="s">
        <v>782</v>
      </c>
    </row>
    <row r="1357" spans="1:10" x14ac:dyDescent="0.25">
      <c r="A1357" s="6" t="s">
        <v>3</v>
      </c>
      <c r="B1357" s="6">
        <f t="shared" si="315"/>
        <v>2048</v>
      </c>
      <c r="C1357" s="1" t="s">
        <v>14</v>
      </c>
      <c r="D1357" s="2" t="s">
        <v>128</v>
      </c>
      <c r="E1357" s="9" t="str">
        <f t="shared" si="311"/>
        <v>PND'!</v>
      </c>
      <c r="F1357" s="5" t="str">
        <f t="shared" si="312"/>
        <v>C:\Users\jaime.benazar\Quorum Business Solutions\Ecopetrol Prometeo - Documents\Planning Space Implementation\3. Analysis &amp; Design\Design\FC22\DRR Jaime\Por presentar a ECP\Cantagallo\Cristalina\[VRC_CRISTALINA_CF_SEC_20221231.xlsx]CF PND'!</v>
      </c>
      <c r="G1357" s="6" t="s">
        <v>38</v>
      </c>
      <c r="H1357" s="1">
        <f t="shared" si="313"/>
        <v>61</v>
      </c>
      <c r="I1357" s="1" t="str">
        <f t="shared" si="314"/>
        <v>='C:\Users\jaime.benazar\Quorum Business Solutions\Ecopetrol Prometeo - Documents\Planning Space Implementation\3. Analysis &amp; Design\Design\FC22\DRR Jaime\Por presentar a ECP\Cantagallo\Cristalina\[VRC_CRISTALINA_CF_SEC_20221231.xlsx]CF PND'!$BX$61</v>
      </c>
      <c r="J1357" s="1" t="s">
        <v>783</v>
      </c>
    </row>
    <row r="1358" spans="1:10" x14ac:dyDescent="0.25">
      <c r="A1358" s="6" t="s">
        <v>3</v>
      </c>
      <c r="B1358" s="6">
        <f t="shared" si="315"/>
        <v>2049</v>
      </c>
      <c r="C1358" s="1" t="s">
        <v>14</v>
      </c>
      <c r="D1358" s="2" t="s">
        <v>128</v>
      </c>
      <c r="E1358" s="9" t="str">
        <f t="shared" si="311"/>
        <v>PND'!</v>
      </c>
      <c r="F1358" s="5" t="str">
        <f t="shared" si="312"/>
        <v>C:\Users\jaime.benazar\Quorum Business Solutions\Ecopetrol Prometeo - Documents\Planning Space Implementation\3. Analysis &amp; Design\Design\FC22\DRR Jaime\Por presentar a ECP\Cantagallo\Cristalina\[VRC_CRISTALINA_CF_SEC_20221231.xlsx]CF PND'!</v>
      </c>
      <c r="G1358" s="6" t="s">
        <v>38</v>
      </c>
      <c r="H1358" s="1">
        <f t="shared" si="313"/>
        <v>62</v>
      </c>
      <c r="I1358" s="1" t="str">
        <f t="shared" si="314"/>
        <v>='C:\Users\jaime.benazar\Quorum Business Solutions\Ecopetrol Prometeo - Documents\Planning Space Implementation\3. Analysis &amp; Design\Design\FC22\DRR Jaime\Por presentar a ECP\Cantagallo\Cristalina\[VRC_CRISTALINA_CF_SEC_20221231.xlsx]CF PND'!$BX$62</v>
      </c>
      <c r="J1358" s="1" t="s">
        <v>784</v>
      </c>
    </row>
    <row r="1359" spans="1:10" x14ac:dyDescent="0.25">
      <c r="A1359" s="6" t="s">
        <v>3</v>
      </c>
      <c r="B1359" s="6">
        <f t="shared" si="315"/>
        <v>2050</v>
      </c>
      <c r="C1359" s="1" t="s">
        <v>14</v>
      </c>
      <c r="D1359" s="2" t="s">
        <v>128</v>
      </c>
      <c r="E1359" s="9" t="str">
        <f t="shared" si="311"/>
        <v>PND'!</v>
      </c>
      <c r="F1359" s="5" t="str">
        <f t="shared" si="312"/>
        <v>C:\Users\jaime.benazar\Quorum Business Solutions\Ecopetrol Prometeo - Documents\Planning Space Implementation\3. Analysis &amp; Design\Design\FC22\DRR Jaime\Por presentar a ECP\Cantagallo\Cristalina\[VRC_CRISTALINA_CF_SEC_20221231.xlsx]CF PND'!</v>
      </c>
      <c r="G1359" s="6" t="s">
        <v>38</v>
      </c>
      <c r="H1359" s="1">
        <f t="shared" si="313"/>
        <v>63</v>
      </c>
      <c r="I1359" s="1" t="str">
        <f t="shared" si="314"/>
        <v>='C:\Users\jaime.benazar\Quorum Business Solutions\Ecopetrol Prometeo - Documents\Planning Space Implementation\3. Analysis &amp; Design\Design\FC22\DRR Jaime\Por presentar a ECP\Cantagallo\Cristalina\[VRC_CRISTALINA_CF_SEC_20221231.xlsx]CF PND'!$BX$63</v>
      </c>
      <c r="J1359" s="1" t="s">
        <v>785</v>
      </c>
    </row>
    <row r="1360" spans="1:10" x14ac:dyDescent="0.25">
      <c r="A1360" s="6" t="s">
        <v>3</v>
      </c>
      <c r="B1360" s="6">
        <f t="shared" si="315"/>
        <v>2051</v>
      </c>
      <c r="C1360" s="1" t="s">
        <v>14</v>
      </c>
      <c r="D1360" s="2" t="s">
        <v>128</v>
      </c>
      <c r="E1360" s="9" t="str">
        <f t="shared" si="311"/>
        <v>PND'!</v>
      </c>
      <c r="F1360" s="5" t="str">
        <f t="shared" si="312"/>
        <v>C:\Users\jaime.benazar\Quorum Business Solutions\Ecopetrol Prometeo - Documents\Planning Space Implementation\3. Analysis &amp; Design\Design\FC22\DRR Jaime\Por presentar a ECP\Cantagallo\Cristalina\[VRC_CRISTALINA_CF_SEC_20221231.xlsx]CF PND'!</v>
      </c>
      <c r="G1360" s="6" t="s">
        <v>38</v>
      </c>
      <c r="H1360" s="1">
        <f t="shared" si="313"/>
        <v>64</v>
      </c>
      <c r="I1360" s="1" t="str">
        <f t="shared" si="314"/>
        <v>='C:\Users\jaime.benazar\Quorum Business Solutions\Ecopetrol Prometeo - Documents\Planning Space Implementation\3. Analysis &amp; Design\Design\FC22\DRR Jaime\Por presentar a ECP\Cantagallo\Cristalina\[VRC_CRISTALINA_CF_SEC_20221231.xlsx]CF PND'!$BX$64</v>
      </c>
      <c r="J1360" s="1" t="s">
        <v>786</v>
      </c>
    </row>
    <row r="1361" spans="1:10" x14ac:dyDescent="0.25">
      <c r="A1361" s="6" t="s">
        <v>3</v>
      </c>
      <c r="B1361" s="6">
        <f t="shared" si="315"/>
        <v>2052</v>
      </c>
      <c r="C1361" s="1" t="s">
        <v>14</v>
      </c>
      <c r="D1361" s="2" t="s">
        <v>128</v>
      </c>
      <c r="E1361" s="9" t="str">
        <f t="shared" si="311"/>
        <v>PND'!</v>
      </c>
      <c r="F1361" s="5" t="str">
        <f t="shared" si="312"/>
        <v>C:\Users\jaime.benazar\Quorum Business Solutions\Ecopetrol Prometeo - Documents\Planning Space Implementation\3. Analysis &amp; Design\Design\FC22\DRR Jaime\Por presentar a ECP\Cantagallo\Cristalina\[VRC_CRISTALINA_CF_SEC_20221231.xlsx]CF PND'!</v>
      </c>
      <c r="G1361" s="6" t="s">
        <v>38</v>
      </c>
      <c r="H1361" s="1">
        <f t="shared" si="313"/>
        <v>65</v>
      </c>
      <c r="I1361" s="1" t="str">
        <f t="shared" si="314"/>
        <v>='C:\Users\jaime.benazar\Quorum Business Solutions\Ecopetrol Prometeo - Documents\Planning Space Implementation\3. Analysis &amp; Design\Design\FC22\DRR Jaime\Por presentar a ECP\Cantagallo\Cristalina\[VRC_CRISTALINA_CF_SEC_20221231.xlsx]CF PND'!$BX$65</v>
      </c>
      <c r="J1361" s="1" t="s">
        <v>787</v>
      </c>
    </row>
    <row r="1362" spans="1:10" x14ac:dyDescent="0.25">
      <c r="A1362" s="6" t="s">
        <v>3</v>
      </c>
      <c r="B1362" s="6">
        <f t="shared" si="315"/>
        <v>2053</v>
      </c>
      <c r="C1362" s="1" t="s">
        <v>14</v>
      </c>
      <c r="D1362" s="2" t="s">
        <v>128</v>
      </c>
      <c r="E1362" s="9" t="str">
        <f t="shared" si="311"/>
        <v>PND'!</v>
      </c>
      <c r="F1362" s="5" t="str">
        <f t="shared" si="312"/>
        <v>C:\Users\jaime.benazar\Quorum Business Solutions\Ecopetrol Prometeo - Documents\Planning Space Implementation\3. Analysis &amp; Design\Design\FC22\DRR Jaime\Por presentar a ECP\Cantagallo\Cristalina\[VRC_CRISTALINA_CF_SEC_20221231.xlsx]CF PND'!</v>
      </c>
      <c r="G1362" s="6" t="s">
        <v>38</v>
      </c>
      <c r="H1362" s="1">
        <f t="shared" si="313"/>
        <v>66</v>
      </c>
      <c r="I1362" s="1" t="str">
        <f t="shared" si="314"/>
        <v>='C:\Users\jaime.benazar\Quorum Business Solutions\Ecopetrol Prometeo - Documents\Planning Space Implementation\3. Analysis &amp; Design\Design\FC22\DRR Jaime\Por presentar a ECP\Cantagallo\Cristalina\[VRC_CRISTALINA_CF_SEC_20221231.xlsx]CF PND'!$BX$66</v>
      </c>
      <c r="J1362" s="1" t="s">
        <v>788</v>
      </c>
    </row>
    <row r="1363" spans="1:10" x14ac:dyDescent="0.25">
      <c r="A1363" s="6" t="s">
        <v>3</v>
      </c>
      <c r="B1363" s="6">
        <f t="shared" si="315"/>
        <v>2054</v>
      </c>
      <c r="C1363" s="1" t="s">
        <v>14</v>
      </c>
      <c r="D1363" s="2" t="s">
        <v>128</v>
      </c>
      <c r="E1363" s="9" t="str">
        <f t="shared" si="311"/>
        <v>PND'!</v>
      </c>
      <c r="F1363" s="5" t="str">
        <f t="shared" si="312"/>
        <v>C:\Users\jaime.benazar\Quorum Business Solutions\Ecopetrol Prometeo - Documents\Planning Space Implementation\3. Analysis &amp; Design\Design\FC22\DRR Jaime\Por presentar a ECP\Cantagallo\Cristalina\[VRC_CRISTALINA_CF_SEC_20221231.xlsx]CF PND'!</v>
      </c>
      <c r="G1363" s="6" t="s">
        <v>38</v>
      </c>
      <c r="H1363" s="1">
        <f t="shared" si="313"/>
        <v>67</v>
      </c>
      <c r="I1363" s="1" t="str">
        <f t="shared" si="314"/>
        <v>='C:\Users\jaime.benazar\Quorum Business Solutions\Ecopetrol Prometeo - Documents\Planning Space Implementation\3. Analysis &amp; Design\Design\FC22\DRR Jaime\Por presentar a ECP\Cantagallo\Cristalina\[VRC_CRISTALINA_CF_SEC_20221231.xlsx]CF PND'!$BX$67</v>
      </c>
      <c r="J1363" s="1" t="s">
        <v>789</v>
      </c>
    </row>
    <row r="1364" spans="1:10" x14ac:dyDescent="0.25">
      <c r="A1364" s="6" t="s">
        <v>3</v>
      </c>
      <c r="B1364" s="6">
        <f t="shared" si="315"/>
        <v>2055</v>
      </c>
      <c r="C1364" s="1" t="s">
        <v>14</v>
      </c>
      <c r="D1364" s="2" t="s">
        <v>128</v>
      </c>
      <c r="E1364" s="9" t="str">
        <f t="shared" si="311"/>
        <v>PND'!</v>
      </c>
      <c r="F1364" s="5" t="str">
        <f t="shared" si="312"/>
        <v>C:\Users\jaime.benazar\Quorum Business Solutions\Ecopetrol Prometeo - Documents\Planning Space Implementation\3. Analysis &amp; Design\Design\FC22\DRR Jaime\Por presentar a ECP\Cantagallo\Cristalina\[VRC_CRISTALINA_CF_SEC_20221231.xlsx]CF PND'!</v>
      </c>
      <c r="G1364" s="6" t="s">
        <v>38</v>
      </c>
      <c r="H1364" s="1">
        <f t="shared" si="313"/>
        <v>68</v>
      </c>
      <c r="I1364" s="1" t="str">
        <f t="shared" si="314"/>
        <v>='C:\Users\jaime.benazar\Quorum Business Solutions\Ecopetrol Prometeo - Documents\Planning Space Implementation\3. Analysis &amp; Design\Design\FC22\DRR Jaime\Por presentar a ECP\Cantagallo\Cristalina\[VRC_CRISTALINA_CF_SEC_20221231.xlsx]CF PND'!$BX$68</v>
      </c>
      <c r="J1364" s="1" t="s">
        <v>790</v>
      </c>
    </row>
    <row r="1365" spans="1:10" x14ac:dyDescent="0.25">
      <c r="A1365" s="6" t="s">
        <v>3</v>
      </c>
      <c r="B1365" s="6">
        <f t="shared" si="315"/>
        <v>2056</v>
      </c>
      <c r="C1365" s="1" t="s">
        <v>14</v>
      </c>
      <c r="D1365" s="2" t="s">
        <v>128</v>
      </c>
      <c r="E1365" s="9" t="str">
        <f t="shared" si="311"/>
        <v>PND'!</v>
      </c>
      <c r="F1365" s="5" t="str">
        <f t="shared" si="312"/>
        <v>C:\Users\jaime.benazar\Quorum Business Solutions\Ecopetrol Prometeo - Documents\Planning Space Implementation\3. Analysis &amp; Design\Design\FC22\DRR Jaime\Por presentar a ECP\Cantagallo\Cristalina\[VRC_CRISTALINA_CF_SEC_20221231.xlsx]CF PND'!</v>
      </c>
      <c r="G1365" s="6" t="s">
        <v>38</v>
      </c>
      <c r="H1365" s="1">
        <f t="shared" si="313"/>
        <v>69</v>
      </c>
      <c r="I1365" s="1" t="str">
        <f t="shared" si="314"/>
        <v>='C:\Users\jaime.benazar\Quorum Business Solutions\Ecopetrol Prometeo - Documents\Planning Space Implementation\3. Analysis &amp; Design\Design\FC22\DRR Jaime\Por presentar a ECP\Cantagallo\Cristalina\[VRC_CRISTALINA_CF_SEC_20221231.xlsx]CF PND'!$BX$69</v>
      </c>
      <c r="J1365" s="1" t="s">
        <v>791</v>
      </c>
    </row>
    <row r="1366" spans="1:10" x14ac:dyDescent="0.25">
      <c r="A1366" s="6" t="s">
        <v>3</v>
      </c>
      <c r="B1366" s="6">
        <f t="shared" si="315"/>
        <v>2057</v>
      </c>
      <c r="C1366" s="1" t="s">
        <v>14</v>
      </c>
      <c r="D1366" s="2" t="s">
        <v>128</v>
      </c>
      <c r="E1366" s="9" t="str">
        <f t="shared" si="311"/>
        <v>PND'!</v>
      </c>
      <c r="F1366" s="5" t="str">
        <f t="shared" si="312"/>
        <v>C:\Users\jaime.benazar\Quorum Business Solutions\Ecopetrol Prometeo - Documents\Planning Space Implementation\3. Analysis &amp; Design\Design\FC22\DRR Jaime\Por presentar a ECP\Cantagallo\Cristalina\[VRC_CRISTALINA_CF_SEC_20221231.xlsx]CF PND'!</v>
      </c>
      <c r="G1366" s="6" t="s">
        <v>38</v>
      </c>
      <c r="H1366" s="1">
        <f t="shared" si="313"/>
        <v>70</v>
      </c>
      <c r="I1366" s="1" t="str">
        <f t="shared" si="314"/>
        <v>='C:\Users\jaime.benazar\Quorum Business Solutions\Ecopetrol Prometeo - Documents\Planning Space Implementation\3. Analysis &amp; Design\Design\FC22\DRR Jaime\Por presentar a ECP\Cantagallo\Cristalina\[VRC_CRISTALINA_CF_SEC_20221231.xlsx]CF PND'!$BX$70</v>
      </c>
      <c r="J1366" s="1" t="s">
        <v>792</v>
      </c>
    </row>
    <row r="1367" spans="1:10" x14ac:dyDescent="0.25">
      <c r="A1367" s="6" t="s">
        <v>3</v>
      </c>
      <c r="B1367" s="6">
        <f t="shared" si="315"/>
        <v>2058</v>
      </c>
      <c r="C1367" s="1" t="s">
        <v>14</v>
      </c>
      <c r="D1367" s="2" t="s">
        <v>128</v>
      </c>
      <c r="E1367" s="9" t="str">
        <f t="shared" si="311"/>
        <v>PND'!</v>
      </c>
      <c r="F1367" s="5" t="str">
        <f t="shared" si="312"/>
        <v>C:\Users\jaime.benazar\Quorum Business Solutions\Ecopetrol Prometeo - Documents\Planning Space Implementation\3. Analysis &amp; Design\Design\FC22\DRR Jaime\Por presentar a ECP\Cantagallo\Cristalina\[VRC_CRISTALINA_CF_SEC_20221231.xlsx]CF PND'!</v>
      </c>
      <c r="G1367" s="6" t="s">
        <v>38</v>
      </c>
      <c r="H1367" s="1">
        <f t="shared" si="313"/>
        <v>71</v>
      </c>
      <c r="I1367" s="1" t="str">
        <f t="shared" si="314"/>
        <v>='C:\Users\jaime.benazar\Quorum Business Solutions\Ecopetrol Prometeo - Documents\Planning Space Implementation\3. Analysis &amp; Design\Design\FC22\DRR Jaime\Por presentar a ECP\Cantagallo\Cristalina\[VRC_CRISTALINA_CF_SEC_20221231.xlsx]CF PND'!$BX$71</v>
      </c>
      <c r="J1367" s="1" t="s">
        <v>793</v>
      </c>
    </row>
    <row r="1368" spans="1:10" x14ac:dyDescent="0.25">
      <c r="A1368" s="6" t="s">
        <v>3</v>
      </c>
      <c r="B1368" s="6">
        <f t="shared" si="315"/>
        <v>2059</v>
      </c>
      <c r="C1368" s="1" t="s">
        <v>14</v>
      </c>
      <c r="D1368" s="2" t="s">
        <v>128</v>
      </c>
      <c r="E1368" s="9" t="str">
        <f t="shared" si="311"/>
        <v>PND'!</v>
      </c>
      <c r="F1368" s="5" t="str">
        <f t="shared" si="312"/>
        <v>C:\Users\jaime.benazar\Quorum Business Solutions\Ecopetrol Prometeo - Documents\Planning Space Implementation\3. Analysis &amp; Design\Design\FC22\DRR Jaime\Por presentar a ECP\Cantagallo\Cristalina\[VRC_CRISTALINA_CF_SEC_20221231.xlsx]CF PND'!</v>
      </c>
      <c r="G1368" s="6" t="s">
        <v>38</v>
      </c>
      <c r="H1368" s="1">
        <f t="shared" si="313"/>
        <v>72</v>
      </c>
      <c r="I1368" s="1" t="str">
        <f t="shared" si="314"/>
        <v>='C:\Users\jaime.benazar\Quorum Business Solutions\Ecopetrol Prometeo - Documents\Planning Space Implementation\3. Analysis &amp; Design\Design\FC22\DRR Jaime\Por presentar a ECP\Cantagallo\Cristalina\[VRC_CRISTALINA_CF_SEC_20221231.xlsx]CF PND'!$BX$72</v>
      </c>
      <c r="J1368" s="1" t="s">
        <v>794</v>
      </c>
    </row>
    <row r="1369" spans="1:10" x14ac:dyDescent="0.25">
      <c r="A1369" s="6" t="s">
        <v>28</v>
      </c>
      <c r="B1369" s="6"/>
      <c r="C1369" s="1" t="s">
        <v>14</v>
      </c>
      <c r="D1369" s="2"/>
      <c r="E1369" s="9"/>
      <c r="F1369" s="5" t="str">
        <f t="shared" si="298"/>
        <v xml:space="preserve"> </v>
      </c>
      <c r="G1369" s="6"/>
      <c r="H1369" s="1"/>
      <c r="I1369" s="1"/>
      <c r="J1369" s="4"/>
    </row>
    <row r="1370" spans="1:10" x14ac:dyDescent="0.25">
      <c r="A1370" s="6" t="s">
        <v>99</v>
      </c>
      <c r="B1370" s="6">
        <v>2023</v>
      </c>
      <c r="C1370" s="1" t="s">
        <v>14</v>
      </c>
      <c r="D1370" s="2" t="s">
        <v>128</v>
      </c>
      <c r="E1370" s="9" t="str">
        <f t="shared" ref="E1370:E1390" si="316">_xlfn.CONCAT(A1370,"'!")</f>
        <v>PRBDP'!</v>
      </c>
      <c r="F1370" s="5" t="str">
        <f t="shared" si="298"/>
        <v>C:\Users\jaime.benazar\Quorum Business Solutions\Ecopetrol Prometeo - Documents\Planning Space Implementation\3. Analysis &amp; Design\Design\FC22\DRR Jaime\Por presentar a ECP\Cantagallo\Cristalina\[VRC_CRISTALINA_CF_SEC_20221231.xlsx]CF PRBDP'!</v>
      </c>
      <c r="G1370" s="6" t="s">
        <v>38</v>
      </c>
      <c r="H1370" s="1"/>
      <c r="I1370" s="1"/>
      <c r="J1370" s="1"/>
    </row>
    <row r="1371" spans="1:10" x14ac:dyDescent="0.25">
      <c r="A1371" s="6" t="s">
        <v>99</v>
      </c>
      <c r="B1371" s="6">
        <f>+B1370+1</f>
        <v>2024</v>
      </c>
      <c r="C1371" s="1" t="s">
        <v>14</v>
      </c>
      <c r="D1371" s="2" t="s">
        <v>128</v>
      </c>
      <c r="E1371" s="9" t="str">
        <f t="shared" si="316"/>
        <v>PRBDP'!</v>
      </c>
      <c r="F1371" s="5" t="str">
        <f t="shared" si="298"/>
        <v>C:\Users\jaime.benazar\Quorum Business Solutions\Ecopetrol Prometeo - Documents\Planning Space Implementation\3. Analysis &amp; Design\Design\FC22\DRR Jaime\Por presentar a ECP\Cantagallo\Cristalina\[VRC_CRISTALINA_CF_SEC_20221231.xlsx]CF PRBDP'!</v>
      </c>
      <c r="G1371" s="6" t="s">
        <v>38</v>
      </c>
      <c r="H1371" s="1"/>
      <c r="I1371" s="1"/>
      <c r="J1371" s="1"/>
    </row>
    <row r="1372" spans="1:10" x14ac:dyDescent="0.25">
      <c r="A1372" s="6" t="s">
        <v>99</v>
      </c>
      <c r="B1372" s="6">
        <f t="shared" ref="B1372:B1383" si="317">+B1371+1</f>
        <v>2025</v>
      </c>
      <c r="C1372" s="1" t="s">
        <v>14</v>
      </c>
      <c r="D1372" s="2" t="s">
        <v>128</v>
      </c>
      <c r="E1372" s="9" t="str">
        <f t="shared" si="316"/>
        <v>PRBDP'!</v>
      </c>
      <c r="F1372" s="5" t="str">
        <f t="shared" si="298"/>
        <v>C:\Users\jaime.benazar\Quorum Business Solutions\Ecopetrol Prometeo - Documents\Planning Space Implementation\3. Analysis &amp; Design\Design\FC22\DRR Jaime\Por presentar a ECP\Cantagallo\Cristalina\[VRC_CRISTALINA_CF_SEC_20221231.xlsx]CF PRBDP'!</v>
      </c>
      <c r="G1372" s="6" t="s">
        <v>38</v>
      </c>
      <c r="H1372" s="1"/>
      <c r="I1372" s="1"/>
      <c r="J1372" s="1"/>
    </row>
    <row r="1373" spans="1:10" x14ac:dyDescent="0.25">
      <c r="A1373" s="6" t="s">
        <v>99</v>
      </c>
      <c r="B1373" s="6">
        <f t="shared" si="317"/>
        <v>2026</v>
      </c>
      <c r="C1373" s="1" t="s">
        <v>14</v>
      </c>
      <c r="D1373" s="2" t="s">
        <v>128</v>
      </c>
      <c r="E1373" s="9" t="str">
        <f t="shared" si="316"/>
        <v>PRBDP'!</v>
      </c>
      <c r="F1373" s="5" t="str">
        <f t="shared" si="298"/>
        <v>C:\Users\jaime.benazar\Quorum Business Solutions\Ecopetrol Prometeo - Documents\Planning Space Implementation\3. Analysis &amp; Design\Design\FC22\DRR Jaime\Por presentar a ECP\Cantagallo\Cristalina\[VRC_CRISTALINA_CF_SEC_20221231.xlsx]CF PRBDP'!</v>
      </c>
      <c r="G1373" s="6" t="s">
        <v>38</v>
      </c>
      <c r="H1373" s="1"/>
      <c r="I1373" s="1"/>
      <c r="J1373" s="1"/>
    </row>
    <row r="1374" spans="1:10" x14ac:dyDescent="0.25">
      <c r="A1374" s="6" t="s">
        <v>99</v>
      </c>
      <c r="B1374" s="6">
        <f t="shared" si="317"/>
        <v>2027</v>
      </c>
      <c r="C1374" s="1" t="s">
        <v>14</v>
      </c>
      <c r="D1374" s="2" t="s">
        <v>128</v>
      </c>
      <c r="E1374" s="9" t="str">
        <f t="shared" si="316"/>
        <v>PRBDP'!</v>
      </c>
      <c r="F1374" s="5" t="str">
        <f t="shared" si="298"/>
        <v>C:\Users\jaime.benazar\Quorum Business Solutions\Ecopetrol Prometeo - Documents\Planning Space Implementation\3. Analysis &amp; Design\Design\FC22\DRR Jaime\Por presentar a ECP\Cantagallo\Cristalina\[VRC_CRISTALINA_CF_SEC_20221231.xlsx]CF PRBDP'!</v>
      </c>
      <c r="G1374" s="6" t="s">
        <v>38</v>
      </c>
      <c r="H1374" s="1"/>
      <c r="I1374" s="1"/>
      <c r="J1374" s="1"/>
    </row>
    <row r="1375" spans="1:10" x14ac:dyDescent="0.25">
      <c r="A1375" s="6" t="s">
        <v>99</v>
      </c>
      <c r="B1375" s="6">
        <f t="shared" si="317"/>
        <v>2028</v>
      </c>
      <c r="C1375" s="1" t="s">
        <v>14</v>
      </c>
      <c r="D1375" s="2" t="s">
        <v>128</v>
      </c>
      <c r="E1375" s="9" t="str">
        <f t="shared" si="316"/>
        <v>PRBDP'!</v>
      </c>
      <c r="F1375" s="5" t="str">
        <f t="shared" si="298"/>
        <v>C:\Users\jaime.benazar\Quorum Business Solutions\Ecopetrol Prometeo - Documents\Planning Space Implementation\3. Analysis &amp; Design\Design\FC22\DRR Jaime\Por presentar a ECP\Cantagallo\Cristalina\[VRC_CRISTALINA_CF_SEC_20221231.xlsx]CF PRBDP'!</v>
      </c>
      <c r="G1375" s="6" t="s">
        <v>38</v>
      </c>
      <c r="H1375" s="1"/>
      <c r="I1375" s="1"/>
      <c r="J1375" s="1"/>
    </row>
    <row r="1376" spans="1:10" x14ac:dyDescent="0.25">
      <c r="A1376" s="6" t="s">
        <v>99</v>
      </c>
      <c r="B1376" s="6">
        <f t="shared" si="317"/>
        <v>2029</v>
      </c>
      <c r="C1376" s="1" t="s">
        <v>14</v>
      </c>
      <c r="D1376" s="2" t="s">
        <v>128</v>
      </c>
      <c r="E1376" s="9" t="str">
        <f t="shared" si="316"/>
        <v>PRBDP'!</v>
      </c>
      <c r="F1376" s="5" t="str">
        <f t="shared" si="298"/>
        <v>C:\Users\jaime.benazar\Quorum Business Solutions\Ecopetrol Prometeo - Documents\Planning Space Implementation\3. Analysis &amp; Design\Design\FC22\DRR Jaime\Por presentar a ECP\Cantagallo\Cristalina\[VRC_CRISTALINA_CF_SEC_20221231.xlsx]CF PRBDP'!</v>
      </c>
      <c r="G1376" s="6" t="s">
        <v>38</v>
      </c>
      <c r="H1376" s="1"/>
      <c r="I1376" s="1"/>
      <c r="J1376" s="1"/>
    </row>
    <row r="1377" spans="1:10" x14ac:dyDescent="0.25">
      <c r="A1377" s="6" t="s">
        <v>99</v>
      </c>
      <c r="B1377" s="6">
        <f t="shared" si="317"/>
        <v>2030</v>
      </c>
      <c r="C1377" s="1" t="s">
        <v>14</v>
      </c>
      <c r="D1377" s="2" t="s">
        <v>128</v>
      </c>
      <c r="E1377" s="9" t="str">
        <f t="shared" si="316"/>
        <v>PRBDP'!</v>
      </c>
      <c r="F1377" s="5" t="str">
        <f t="shared" si="298"/>
        <v>C:\Users\jaime.benazar\Quorum Business Solutions\Ecopetrol Prometeo - Documents\Planning Space Implementation\3. Analysis &amp; Design\Design\FC22\DRR Jaime\Por presentar a ECP\Cantagallo\Cristalina\[VRC_CRISTALINA_CF_SEC_20221231.xlsx]CF PRBDP'!</v>
      </c>
      <c r="G1377" s="6" t="s">
        <v>38</v>
      </c>
      <c r="H1377" s="1"/>
      <c r="I1377" s="1"/>
      <c r="J1377" s="1"/>
    </row>
    <row r="1378" spans="1:10" x14ac:dyDescent="0.25">
      <c r="A1378" s="6" t="s">
        <v>99</v>
      </c>
      <c r="B1378" s="6">
        <f t="shared" si="317"/>
        <v>2031</v>
      </c>
      <c r="C1378" s="1" t="s">
        <v>14</v>
      </c>
      <c r="D1378" s="2" t="s">
        <v>128</v>
      </c>
      <c r="E1378" s="9" t="str">
        <f t="shared" si="316"/>
        <v>PRBDP'!</v>
      </c>
      <c r="F1378" s="5" t="str">
        <f t="shared" si="298"/>
        <v>C:\Users\jaime.benazar\Quorum Business Solutions\Ecopetrol Prometeo - Documents\Planning Space Implementation\3. Analysis &amp; Design\Design\FC22\DRR Jaime\Por presentar a ECP\Cantagallo\Cristalina\[VRC_CRISTALINA_CF_SEC_20221231.xlsx]CF PRBDP'!</v>
      </c>
      <c r="G1378" s="6" t="s">
        <v>38</v>
      </c>
      <c r="H1378" s="1"/>
      <c r="I1378" s="1"/>
      <c r="J1378" s="1"/>
    </row>
    <row r="1379" spans="1:10" x14ac:dyDescent="0.25">
      <c r="A1379" s="6" t="s">
        <v>99</v>
      </c>
      <c r="B1379" s="6">
        <f t="shared" si="317"/>
        <v>2032</v>
      </c>
      <c r="C1379" s="1" t="s">
        <v>14</v>
      </c>
      <c r="D1379" s="2" t="s">
        <v>128</v>
      </c>
      <c r="E1379" s="9" t="str">
        <f t="shared" si="316"/>
        <v>PRBDP'!</v>
      </c>
      <c r="F1379" s="5" t="str">
        <f t="shared" si="298"/>
        <v>C:\Users\jaime.benazar\Quorum Business Solutions\Ecopetrol Prometeo - Documents\Planning Space Implementation\3. Analysis &amp; Design\Design\FC22\DRR Jaime\Por presentar a ECP\Cantagallo\Cristalina\[VRC_CRISTALINA_CF_SEC_20221231.xlsx]CF PRBDP'!</v>
      </c>
      <c r="G1379" s="6" t="s">
        <v>38</v>
      </c>
      <c r="H1379" s="1"/>
      <c r="I1379" s="1"/>
      <c r="J1379" s="1"/>
    </row>
    <row r="1380" spans="1:10" x14ac:dyDescent="0.25">
      <c r="A1380" s="6" t="s">
        <v>99</v>
      </c>
      <c r="B1380" s="6">
        <f t="shared" si="317"/>
        <v>2033</v>
      </c>
      <c r="C1380" s="1" t="s">
        <v>14</v>
      </c>
      <c r="D1380" s="2" t="s">
        <v>128</v>
      </c>
      <c r="E1380" s="9" t="str">
        <f t="shared" si="316"/>
        <v>PRBDP'!</v>
      </c>
      <c r="F1380" s="5" t="str">
        <f t="shared" si="298"/>
        <v>C:\Users\jaime.benazar\Quorum Business Solutions\Ecopetrol Prometeo - Documents\Planning Space Implementation\3. Analysis &amp; Design\Design\FC22\DRR Jaime\Por presentar a ECP\Cantagallo\Cristalina\[VRC_CRISTALINA_CF_SEC_20221231.xlsx]CF PRBDP'!</v>
      </c>
      <c r="G1380" s="6" t="s">
        <v>38</v>
      </c>
      <c r="H1380" s="1"/>
      <c r="I1380" s="1"/>
      <c r="J1380" s="1"/>
    </row>
    <row r="1381" spans="1:10" x14ac:dyDescent="0.25">
      <c r="A1381" s="6" t="s">
        <v>99</v>
      </c>
      <c r="B1381" s="6">
        <f t="shared" si="317"/>
        <v>2034</v>
      </c>
      <c r="C1381" s="1" t="s">
        <v>14</v>
      </c>
      <c r="D1381" s="2" t="s">
        <v>128</v>
      </c>
      <c r="E1381" s="9" t="str">
        <f t="shared" si="316"/>
        <v>PRBDP'!</v>
      </c>
      <c r="F1381" s="5" t="str">
        <f t="shared" si="298"/>
        <v>C:\Users\jaime.benazar\Quorum Business Solutions\Ecopetrol Prometeo - Documents\Planning Space Implementation\3. Analysis &amp; Design\Design\FC22\DRR Jaime\Por presentar a ECP\Cantagallo\Cristalina\[VRC_CRISTALINA_CF_SEC_20221231.xlsx]CF PRBDP'!</v>
      </c>
      <c r="G1381" s="6" t="s">
        <v>38</v>
      </c>
      <c r="H1381" s="1"/>
      <c r="I1381" s="1"/>
      <c r="J1381" s="1"/>
    </row>
    <row r="1382" spans="1:10" x14ac:dyDescent="0.25">
      <c r="A1382" s="6" t="s">
        <v>99</v>
      </c>
      <c r="B1382" s="6">
        <f t="shared" si="317"/>
        <v>2035</v>
      </c>
      <c r="C1382" s="1" t="s">
        <v>14</v>
      </c>
      <c r="D1382" s="2" t="s">
        <v>128</v>
      </c>
      <c r="E1382" s="9" t="str">
        <f t="shared" si="316"/>
        <v>PRBDP'!</v>
      </c>
      <c r="F1382" s="5" t="str">
        <f t="shared" si="298"/>
        <v>C:\Users\jaime.benazar\Quorum Business Solutions\Ecopetrol Prometeo - Documents\Planning Space Implementation\3. Analysis &amp; Design\Design\FC22\DRR Jaime\Por presentar a ECP\Cantagallo\Cristalina\[VRC_CRISTALINA_CF_SEC_20221231.xlsx]CF PRBDP'!</v>
      </c>
      <c r="G1382" s="6" t="s">
        <v>38</v>
      </c>
      <c r="H1382" s="1"/>
      <c r="I1382" s="1"/>
      <c r="J1382" s="1"/>
    </row>
    <row r="1383" spans="1:10" x14ac:dyDescent="0.25">
      <c r="A1383" s="6" t="s">
        <v>99</v>
      </c>
      <c r="B1383" s="6">
        <f t="shared" si="317"/>
        <v>2036</v>
      </c>
      <c r="C1383" s="1" t="s">
        <v>14</v>
      </c>
      <c r="D1383" s="2" t="s">
        <v>128</v>
      </c>
      <c r="E1383" s="9" t="str">
        <f t="shared" si="316"/>
        <v>PRBDP'!</v>
      </c>
      <c r="F1383" s="5" t="str">
        <f t="shared" si="298"/>
        <v>C:\Users\jaime.benazar\Quorum Business Solutions\Ecopetrol Prometeo - Documents\Planning Space Implementation\3. Analysis &amp; Design\Design\FC22\DRR Jaime\Por presentar a ECP\Cantagallo\Cristalina\[VRC_CRISTALINA_CF_SEC_20221231.xlsx]CF PRBDP'!</v>
      </c>
      <c r="G1383" s="6" t="s">
        <v>38</v>
      </c>
      <c r="H1383" s="1"/>
      <c r="I1383" s="1"/>
      <c r="J1383" s="1"/>
    </row>
    <row r="1384" spans="1:10" x14ac:dyDescent="0.25">
      <c r="A1384" s="6" t="s">
        <v>99</v>
      </c>
      <c r="B1384" s="6">
        <f>+B1383+1</f>
        <v>2037</v>
      </c>
      <c r="C1384" s="1" t="s">
        <v>14</v>
      </c>
      <c r="D1384" s="2" t="s">
        <v>128</v>
      </c>
      <c r="E1384" s="9" t="str">
        <f t="shared" si="316"/>
        <v>PRBDP'!</v>
      </c>
      <c r="F1384" s="5" t="str">
        <f t="shared" si="298"/>
        <v>C:\Users\jaime.benazar\Quorum Business Solutions\Ecopetrol Prometeo - Documents\Planning Space Implementation\3. Analysis &amp; Design\Design\FC22\DRR Jaime\Por presentar a ECP\Cantagallo\Cristalina\[VRC_CRISTALINA_CF_SEC_20221231.xlsx]CF PRBDP'!</v>
      </c>
      <c r="G1384" s="6" t="s">
        <v>38</v>
      </c>
      <c r="H1384" s="1"/>
      <c r="I1384" s="1"/>
      <c r="J1384" s="1"/>
    </row>
    <row r="1385" spans="1:10" x14ac:dyDescent="0.25">
      <c r="A1385" s="6" t="s">
        <v>99</v>
      </c>
      <c r="B1385" s="6">
        <f t="shared" ref="B1385:B1387" si="318">+B1384+1</f>
        <v>2038</v>
      </c>
      <c r="C1385" s="1" t="s">
        <v>14</v>
      </c>
      <c r="D1385" s="2" t="s">
        <v>128</v>
      </c>
      <c r="E1385" s="9" t="str">
        <f t="shared" si="316"/>
        <v>PRBDP'!</v>
      </c>
      <c r="F1385" s="5" t="str">
        <f t="shared" si="298"/>
        <v>C:\Users\jaime.benazar\Quorum Business Solutions\Ecopetrol Prometeo - Documents\Planning Space Implementation\3. Analysis &amp; Design\Design\FC22\DRR Jaime\Por presentar a ECP\Cantagallo\Cristalina\[VRC_CRISTALINA_CF_SEC_20221231.xlsx]CF PRBDP'!</v>
      </c>
      <c r="G1385" s="6" t="s">
        <v>38</v>
      </c>
      <c r="H1385" s="1"/>
      <c r="I1385" s="1"/>
      <c r="J1385" s="1"/>
    </row>
    <row r="1386" spans="1:10" x14ac:dyDescent="0.25">
      <c r="A1386" s="6" t="s">
        <v>99</v>
      </c>
      <c r="B1386" s="6">
        <f t="shared" si="318"/>
        <v>2039</v>
      </c>
      <c r="C1386" s="1" t="s">
        <v>14</v>
      </c>
      <c r="D1386" s="2" t="s">
        <v>128</v>
      </c>
      <c r="E1386" s="9" t="str">
        <f t="shared" si="316"/>
        <v>PRBDP'!</v>
      </c>
      <c r="F1386" s="5" t="str">
        <f t="shared" si="298"/>
        <v>C:\Users\jaime.benazar\Quorum Business Solutions\Ecopetrol Prometeo - Documents\Planning Space Implementation\3. Analysis &amp; Design\Design\FC22\DRR Jaime\Por presentar a ECP\Cantagallo\Cristalina\[VRC_CRISTALINA_CF_SEC_20221231.xlsx]CF PRBDP'!</v>
      </c>
      <c r="G1386" s="6" t="s">
        <v>38</v>
      </c>
      <c r="H1386" s="1"/>
      <c r="I1386" s="1"/>
      <c r="J1386" s="1"/>
    </row>
    <row r="1387" spans="1:10" x14ac:dyDescent="0.25">
      <c r="A1387" s="6" t="s">
        <v>99</v>
      </c>
      <c r="B1387" s="6">
        <f t="shared" si="318"/>
        <v>2040</v>
      </c>
      <c r="C1387" s="1" t="s">
        <v>14</v>
      </c>
      <c r="D1387" s="2" t="s">
        <v>128</v>
      </c>
      <c r="E1387" s="9" t="str">
        <f t="shared" si="316"/>
        <v>PRBDP'!</v>
      </c>
      <c r="F1387" s="5" t="str">
        <f t="shared" si="298"/>
        <v>C:\Users\jaime.benazar\Quorum Business Solutions\Ecopetrol Prometeo - Documents\Planning Space Implementation\3. Analysis &amp; Design\Design\FC22\DRR Jaime\Por presentar a ECP\Cantagallo\Cristalina\[VRC_CRISTALINA_CF_SEC_20221231.xlsx]CF PRBDP'!</v>
      </c>
      <c r="G1387" s="6" t="s">
        <v>38</v>
      </c>
      <c r="H1387" s="1"/>
      <c r="I1387" s="1"/>
      <c r="J1387" s="1"/>
    </row>
    <row r="1388" spans="1:10" x14ac:dyDescent="0.25">
      <c r="A1388" s="6" t="s">
        <v>99</v>
      </c>
      <c r="B1388" s="6">
        <f>+B1387+1</f>
        <v>2041</v>
      </c>
      <c r="C1388" s="1" t="s">
        <v>14</v>
      </c>
      <c r="D1388" s="2" t="s">
        <v>128</v>
      </c>
      <c r="E1388" s="9" t="str">
        <f t="shared" si="316"/>
        <v>PRBDP'!</v>
      </c>
      <c r="F1388" s="5" t="str">
        <f t="shared" si="298"/>
        <v>C:\Users\jaime.benazar\Quorum Business Solutions\Ecopetrol Prometeo - Documents\Planning Space Implementation\3. Analysis &amp; Design\Design\FC22\DRR Jaime\Por presentar a ECP\Cantagallo\Cristalina\[VRC_CRISTALINA_CF_SEC_20221231.xlsx]CF PRBDP'!</v>
      </c>
      <c r="G1388" s="6" t="s">
        <v>38</v>
      </c>
      <c r="H1388" s="1"/>
      <c r="I1388" s="1"/>
      <c r="J1388" s="1"/>
    </row>
    <row r="1389" spans="1:10" x14ac:dyDescent="0.25">
      <c r="A1389" s="6" t="s">
        <v>99</v>
      </c>
      <c r="B1389" s="6">
        <f t="shared" ref="B1389:B1390" si="319">+B1388+1</f>
        <v>2042</v>
      </c>
      <c r="C1389" s="1" t="s">
        <v>14</v>
      </c>
      <c r="D1389" s="2" t="s">
        <v>128</v>
      </c>
      <c r="E1389" s="9" t="str">
        <f t="shared" si="316"/>
        <v>PRBDP'!</v>
      </c>
      <c r="F1389" s="5" t="str">
        <f t="shared" si="298"/>
        <v>C:\Users\jaime.benazar\Quorum Business Solutions\Ecopetrol Prometeo - Documents\Planning Space Implementation\3. Analysis &amp; Design\Design\FC22\DRR Jaime\Por presentar a ECP\Cantagallo\Cristalina\[VRC_CRISTALINA_CF_SEC_20221231.xlsx]CF PRBDP'!</v>
      </c>
      <c r="G1389" s="6" t="s">
        <v>38</v>
      </c>
      <c r="H1389" s="1"/>
      <c r="I1389" s="1"/>
      <c r="J1389" s="1"/>
    </row>
    <row r="1390" spans="1:10" x14ac:dyDescent="0.25">
      <c r="A1390" s="6" t="s">
        <v>99</v>
      </c>
      <c r="B1390" s="6">
        <f t="shared" si="319"/>
        <v>2043</v>
      </c>
      <c r="C1390" s="1" t="s">
        <v>14</v>
      </c>
      <c r="D1390" s="2" t="s">
        <v>128</v>
      </c>
      <c r="E1390" s="9" t="str">
        <f t="shared" si="316"/>
        <v>PRBDP'!</v>
      </c>
      <c r="F1390" s="5" t="str">
        <f t="shared" si="298"/>
        <v>C:\Users\jaime.benazar\Quorum Business Solutions\Ecopetrol Prometeo - Documents\Planning Space Implementation\3. Analysis &amp; Design\Design\FC22\DRR Jaime\Por presentar a ECP\Cantagallo\Cristalina\[VRC_CRISTALINA_CF_SEC_20221231.xlsx]CF PRBDP'!</v>
      </c>
      <c r="G1390" s="6" t="s">
        <v>38</v>
      </c>
      <c r="H1390" s="1"/>
      <c r="I1390" s="1"/>
      <c r="J1390" s="1"/>
    </row>
    <row r="1391" spans="1:10" x14ac:dyDescent="0.25">
      <c r="A1391" s="6" t="s">
        <v>99</v>
      </c>
      <c r="B1391" s="6">
        <f>+B1390+1</f>
        <v>2044</v>
      </c>
      <c r="C1391" s="1" t="s">
        <v>14</v>
      </c>
      <c r="D1391" s="2" t="s">
        <v>128</v>
      </c>
      <c r="E1391" s="9" t="str">
        <f t="shared" ref="E1391:E1406" si="320">_xlfn.CONCAT(A1391,"'!")</f>
        <v>PRBDP'!</v>
      </c>
      <c r="F1391" s="5" t="str">
        <f t="shared" ref="F1391:F1406" si="321">_xlfn.CONCAT(D1391," ",E1391)</f>
        <v>C:\Users\jaime.benazar\Quorum Business Solutions\Ecopetrol Prometeo - Documents\Planning Space Implementation\3. Analysis &amp; Design\Design\FC22\DRR Jaime\Por presentar a ECP\Cantagallo\Cristalina\[VRC_CRISTALINA_CF_SEC_20221231.xlsx]CF PRBDP'!</v>
      </c>
      <c r="G1391" s="6" t="s">
        <v>38</v>
      </c>
      <c r="H1391" s="1"/>
      <c r="I1391" s="1"/>
      <c r="J1391" s="1"/>
    </row>
    <row r="1392" spans="1:10" x14ac:dyDescent="0.25">
      <c r="A1392" s="6" t="s">
        <v>99</v>
      </c>
      <c r="B1392" s="6">
        <f t="shared" ref="B1392:B1406" si="322">+B1391+1</f>
        <v>2045</v>
      </c>
      <c r="C1392" s="1" t="s">
        <v>14</v>
      </c>
      <c r="D1392" s="2" t="s">
        <v>128</v>
      </c>
      <c r="E1392" s="9" t="str">
        <f t="shared" si="320"/>
        <v>PRBDP'!</v>
      </c>
      <c r="F1392" s="5" t="str">
        <f t="shared" si="321"/>
        <v>C:\Users\jaime.benazar\Quorum Business Solutions\Ecopetrol Prometeo - Documents\Planning Space Implementation\3. Analysis &amp; Design\Design\FC22\DRR Jaime\Por presentar a ECP\Cantagallo\Cristalina\[VRC_CRISTALINA_CF_SEC_20221231.xlsx]CF PRBDP'!</v>
      </c>
      <c r="G1392" s="6" t="s">
        <v>38</v>
      </c>
      <c r="H1392" s="1"/>
      <c r="I1392" s="1"/>
      <c r="J1392" s="1"/>
    </row>
    <row r="1393" spans="1:10" x14ac:dyDescent="0.25">
      <c r="A1393" s="6" t="s">
        <v>99</v>
      </c>
      <c r="B1393" s="6">
        <f t="shared" si="322"/>
        <v>2046</v>
      </c>
      <c r="C1393" s="1" t="s">
        <v>14</v>
      </c>
      <c r="D1393" s="2" t="s">
        <v>128</v>
      </c>
      <c r="E1393" s="9" t="str">
        <f t="shared" si="320"/>
        <v>PRBDP'!</v>
      </c>
      <c r="F1393" s="5" t="str">
        <f t="shared" si="321"/>
        <v>C:\Users\jaime.benazar\Quorum Business Solutions\Ecopetrol Prometeo - Documents\Planning Space Implementation\3. Analysis &amp; Design\Design\FC22\DRR Jaime\Por presentar a ECP\Cantagallo\Cristalina\[VRC_CRISTALINA_CF_SEC_20221231.xlsx]CF PRBDP'!</v>
      </c>
      <c r="G1393" s="6" t="s">
        <v>38</v>
      </c>
      <c r="H1393" s="1"/>
      <c r="I1393" s="1"/>
      <c r="J1393" s="1"/>
    </row>
    <row r="1394" spans="1:10" x14ac:dyDescent="0.25">
      <c r="A1394" s="6" t="s">
        <v>99</v>
      </c>
      <c r="B1394" s="6">
        <f t="shared" si="322"/>
        <v>2047</v>
      </c>
      <c r="C1394" s="1" t="s">
        <v>14</v>
      </c>
      <c r="D1394" s="2" t="s">
        <v>128</v>
      </c>
      <c r="E1394" s="9" t="str">
        <f t="shared" si="320"/>
        <v>PRBDP'!</v>
      </c>
      <c r="F1394" s="5" t="str">
        <f t="shared" si="321"/>
        <v>C:\Users\jaime.benazar\Quorum Business Solutions\Ecopetrol Prometeo - Documents\Planning Space Implementation\3. Analysis &amp; Design\Design\FC22\DRR Jaime\Por presentar a ECP\Cantagallo\Cristalina\[VRC_CRISTALINA_CF_SEC_20221231.xlsx]CF PRBDP'!</v>
      </c>
      <c r="G1394" s="6" t="s">
        <v>38</v>
      </c>
      <c r="H1394" s="1"/>
      <c r="I1394" s="1"/>
      <c r="J1394" s="1"/>
    </row>
    <row r="1395" spans="1:10" x14ac:dyDescent="0.25">
      <c r="A1395" s="6" t="s">
        <v>99</v>
      </c>
      <c r="B1395" s="6">
        <f t="shared" si="322"/>
        <v>2048</v>
      </c>
      <c r="C1395" s="1" t="s">
        <v>14</v>
      </c>
      <c r="D1395" s="2" t="s">
        <v>128</v>
      </c>
      <c r="E1395" s="9" t="str">
        <f t="shared" si="320"/>
        <v>PRBDP'!</v>
      </c>
      <c r="F1395" s="5" t="str">
        <f t="shared" si="321"/>
        <v>C:\Users\jaime.benazar\Quorum Business Solutions\Ecopetrol Prometeo - Documents\Planning Space Implementation\3. Analysis &amp; Design\Design\FC22\DRR Jaime\Por presentar a ECP\Cantagallo\Cristalina\[VRC_CRISTALINA_CF_SEC_20221231.xlsx]CF PRBDP'!</v>
      </c>
      <c r="G1395" s="6" t="s">
        <v>38</v>
      </c>
      <c r="H1395" s="1"/>
      <c r="I1395" s="1"/>
      <c r="J1395" s="1"/>
    </row>
    <row r="1396" spans="1:10" x14ac:dyDescent="0.25">
      <c r="A1396" s="6" t="s">
        <v>99</v>
      </c>
      <c r="B1396" s="6">
        <f t="shared" si="322"/>
        <v>2049</v>
      </c>
      <c r="C1396" s="1" t="s">
        <v>14</v>
      </c>
      <c r="D1396" s="2" t="s">
        <v>128</v>
      </c>
      <c r="E1396" s="9" t="str">
        <f t="shared" si="320"/>
        <v>PRBDP'!</v>
      </c>
      <c r="F1396" s="5" t="str">
        <f t="shared" si="321"/>
        <v>C:\Users\jaime.benazar\Quorum Business Solutions\Ecopetrol Prometeo - Documents\Planning Space Implementation\3. Analysis &amp; Design\Design\FC22\DRR Jaime\Por presentar a ECP\Cantagallo\Cristalina\[VRC_CRISTALINA_CF_SEC_20221231.xlsx]CF PRBDP'!</v>
      </c>
      <c r="G1396" s="6" t="s">
        <v>38</v>
      </c>
      <c r="H1396" s="1"/>
      <c r="I1396" s="1"/>
      <c r="J1396" s="1"/>
    </row>
    <row r="1397" spans="1:10" x14ac:dyDescent="0.25">
      <c r="A1397" s="6" t="s">
        <v>99</v>
      </c>
      <c r="B1397" s="6">
        <f t="shared" si="322"/>
        <v>2050</v>
      </c>
      <c r="C1397" s="1" t="s">
        <v>14</v>
      </c>
      <c r="D1397" s="2" t="s">
        <v>128</v>
      </c>
      <c r="E1397" s="9" t="str">
        <f t="shared" si="320"/>
        <v>PRBDP'!</v>
      </c>
      <c r="F1397" s="5" t="str">
        <f t="shared" si="321"/>
        <v>C:\Users\jaime.benazar\Quorum Business Solutions\Ecopetrol Prometeo - Documents\Planning Space Implementation\3. Analysis &amp; Design\Design\FC22\DRR Jaime\Por presentar a ECP\Cantagallo\Cristalina\[VRC_CRISTALINA_CF_SEC_20221231.xlsx]CF PRBDP'!</v>
      </c>
      <c r="G1397" s="6" t="s">
        <v>38</v>
      </c>
      <c r="H1397" s="1"/>
      <c r="I1397" s="1"/>
      <c r="J1397" s="1"/>
    </row>
    <row r="1398" spans="1:10" x14ac:dyDescent="0.25">
      <c r="A1398" s="6" t="s">
        <v>99</v>
      </c>
      <c r="B1398" s="6">
        <f t="shared" si="322"/>
        <v>2051</v>
      </c>
      <c r="C1398" s="1" t="s">
        <v>14</v>
      </c>
      <c r="D1398" s="2" t="s">
        <v>128</v>
      </c>
      <c r="E1398" s="9" t="str">
        <f t="shared" si="320"/>
        <v>PRBDP'!</v>
      </c>
      <c r="F1398" s="5" t="str">
        <f t="shared" si="321"/>
        <v>C:\Users\jaime.benazar\Quorum Business Solutions\Ecopetrol Prometeo - Documents\Planning Space Implementation\3. Analysis &amp; Design\Design\FC22\DRR Jaime\Por presentar a ECP\Cantagallo\Cristalina\[VRC_CRISTALINA_CF_SEC_20221231.xlsx]CF PRBDP'!</v>
      </c>
      <c r="G1398" s="6" t="s">
        <v>38</v>
      </c>
      <c r="H1398" s="1"/>
      <c r="I1398" s="1"/>
      <c r="J1398" s="1"/>
    </row>
    <row r="1399" spans="1:10" x14ac:dyDescent="0.25">
      <c r="A1399" s="6" t="s">
        <v>99</v>
      </c>
      <c r="B1399" s="6">
        <f t="shared" si="322"/>
        <v>2052</v>
      </c>
      <c r="C1399" s="1" t="s">
        <v>14</v>
      </c>
      <c r="D1399" s="2" t="s">
        <v>128</v>
      </c>
      <c r="E1399" s="9" t="str">
        <f t="shared" si="320"/>
        <v>PRBDP'!</v>
      </c>
      <c r="F1399" s="5" t="str">
        <f t="shared" si="321"/>
        <v>C:\Users\jaime.benazar\Quorum Business Solutions\Ecopetrol Prometeo - Documents\Planning Space Implementation\3. Analysis &amp; Design\Design\FC22\DRR Jaime\Por presentar a ECP\Cantagallo\Cristalina\[VRC_CRISTALINA_CF_SEC_20221231.xlsx]CF PRBDP'!</v>
      </c>
      <c r="G1399" s="6" t="s">
        <v>38</v>
      </c>
      <c r="H1399" s="1"/>
      <c r="I1399" s="1"/>
      <c r="J1399" s="1"/>
    </row>
    <row r="1400" spans="1:10" x14ac:dyDescent="0.25">
      <c r="A1400" s="6" t="s">
        <v>99</v>
      </c>
      <c r="B1400" s="6">
        <f t="shared" si="322"/>
        <v>2053</v>
      </c>
      <c r="C1400" s="1" t="s">
        <v>14</v>
      </c>
      <c r="D1400" s="2" t="s">
        <v>128</v>
      </c>
      <c r="E1400" s="9" t="str">
        <f t="shared" si="320"/>
        <v>PRBDP'!</v>
      </c>
      <c r="F1400" s="5" t="str">
        <f t="shared" si="321"/>
        <v>C:\Users\jaime.benazar\Quorum Business Solutions\Ecopetrol Prometeo - Documents\Planning Space Implementation\3. Analysis &amp; Design\Design\FC22\DRR Jaime\Por presentar a ECP\Cantagallo\Cristalina\[VRC_CRISTALINA_CF_SEC_20221231.xlsx]CF PRBDP'!</v>
      </c>
      <c r="G1400" s="6" t="s">
        <v>38</v>
      </c>
      <c r="H1400" s="1"/>
      <c r="I1400" s="1"/>
      <c r="J1400" s="1"/>
    </row>
    <row r="1401" spans="1:10" x14ac:dyDescent="0.25">
      <c r="A1401" s="6" t="s">
        <v>99</v>
      </c>
      <c r="B1401" s="6">
        <f t="shared" si="322"/>
        <v>2054</v>
      </c>
      <c r="C1401" s="1" t="s">
        <v>14</v>
      </c>
      <c r="D1401" s="2" t="s">
        <v>128</v>
      </c>
      <c r="E1401" s="9" t="str">
        <f t="shared" si="320"/>
        <v>PRBDP'!</v>
      </c>
      <c r="F1401" s="5" t="str">
        <f t="shared" si="321"/>
        <v>C:\Users\jaime.benazar\Quorum Business Solutions\Ecopetrol Prometeo - Documents\Planning Space Implementation\3. Analysis &amp; Design\Design\FC22\DRR Jaime\Por presentar a ECP\Cantagallo\Cristalina\[VRC_CRISTALINA_CF_SEC_20221231.xlsx]CF PRBDP'!</v>
      </c>
      <c r="G1401" s="6" t="s">
        <v>38</v>
      </c>
      <c r="H1401" s="1"/>
      <c r="I1401" s="1"/>
      <c r="J1401" s="1"/>
    </row>
    <row r="1402" spans="1:10" x14ac:dyDescent="0.25">
      <c r="A1402" s="6" t="s">
        <v>99</v>
      </c>
      <c r="B1402" s="6">
        <f t="shared" si="322"/>
        <v>2055</v>
      </c>
      <c r="C1402" s="1" t="s">
        <v>14</v>
      </c>
      <c r="D1402" s="2" t="s">
        <v>128</v>
      </c>
      <c r="E1402" s="9" t="str">
        <f t="shared" si="320"/>
        <v>PRBDP'!</v>
      </c>
      <c r="F1402" s="5" t="str">
        <f t="shared" si="321"/>
        <v>C:\Users\jaime.benazar\Quorum Business Solutions\Ecopetrol Prometeo - Documents\Planning Space Implementation\3. Analysis &amp; Design\Design\FC22\DRR Jaime\Por presentar a ECP\Cantagallo\Cristalina\[VRC_CRISTALINA_CF_SEC_20221231.xlsx]CF PRBDP'!</v>
      </c>
      <c r="G1402" s="6" t="s">
        <v>38</v>
      </c>
      <c r="H1402" s="1"/>
      <c r="I1402" s="1"/>
      <c r="J1402" s="1"/>
    </row>
    <row r="1403" spans="1:10" x14ac:dyDescent="0.25">
      <c r="A1403" s="6" t="s">
        <v>99</v>
      </c>
      <c r="B1403" s="6">
        <f t="shared" si="322"/>
        <v>2056</v>
      </c>
      <c r="C1403" s="1" t="s">
        <v>14</v>
      </c>
      <c r="D1403" s="2" t="s">
        <v>128</v>
      </c>
      <c r="E1403" s="9" t="str">
        <f t="shared" si="320"/>
        <v>PRBDP'!</v>
      </c>
      <c r="F1403" s="5" t="str">
        <f t="shared" si="321"/>
        <v>C:\Users\jaime.benazar\Quorum Business Solutions\Ecopetrol Prometeo - Documents\Planning Space Implementation\3. Analysis &amp; Design\Design\FC22\DRR Jaime\Por presentar a ECP\Cantagallo\Cristalina\[VRC_CRISTALINA_CF_SEC_20221231.xlsx]CF PRBDP'!</v>
      </c>
      <c r="G1403" s="6" t="s">
        <v>38</v>
      </c>
      <c r="H1403" s="1"/>
      <c r="I1403" s="1"/>
      <c r="J1403" s="1"/>
    </row>
    <row r="1404" spans="1:10" x14ac:dyDescent="0.25">
      <c r="A1404" s="6" t="s">
        <v>99</v>
      </c>
      <c r="B1404" s="6">
        <f t="shared" si="322"/>
        <v>2057</v>
      </c>
      <c r="C1404" s="1" t="s">
        <v>14</v>
      </c>
      <c r="D1404" s="2" t="s">
        <v>128</v>
      </c>
      <c r="E1404" s="9" t="str">
        <f t="shared" si="320"/>
        <v>PRBDP'!</v>
      </c>
      <c r="F1404" s="5" t="str">
        <f t="shared" si="321"/>
        <v>C:\Users\jaime.benazar\Quorum Business Solutions\Ecopetrol Prometeo - Documents\Planning Space Implementation\3. Analysis &amp; Design\Design\FC22\DRR Jaime\Por presentar a ECP\Cantagallo\Cristalina\[VRC_CRISTALINA_CF_SEC_20221231.xlsx]CF PRBDP'!</v>
      </c>
      <c r="G1404" s="6" t="s">
        <v>38</v>
      </c>
      <c r="H1404" s="1"/>
      <c r="I1404" s="1"/>
      <c r="J1404" s="1"/>
    </row>
    <row r="1405" spans="1:10" x14ac:dyDescent="0.25">
      <c r="A1405" s="6" t="s">
        <v>99</v>
      </c>
      <c r="B1405" s="6">
        <f t="shared" si="322"/>
        <v>2058</v>
      </c>
      <c r="C1405" s="1" t="s">
        <v>14</v>
      </c>
      <c r="D1405" s="2" t="s">
        <v>128</v>
      </c>
      <c r="E1405" s="9" t="str">
        <f t="shared" si="320"/>
        <v>PRBDP'!</v>
      </c>
      <c r="F1405" s="5" t="str">
        <f t="shared" si="321"/>
        <v>C:\Users\jaime.benazar\Quorum Business Solutions\Ecopetrol Prometeo - Documents\Planning Space Implementation\3. Analysis &amp; Design\Design\FC22\DRR Jaime\Por presentar a ECP\Cantagallo\Cristalina\[VRC_CRISTALINA_CF_SEC_20221231.xlsx]CF PRBDP'!</v>
      </c>
      <c r="G1405" s="6" t="s">
        <v>38</v>
      </c>
      <c r="H1405" s="1"/>
      <c r="I1405" s="1"/>
      <c r="J1405" s="1"/>
    </row>
    <row r="1406" spans="1:10" x14ac:dyDescent="0.25">
      <c r="A1406" s="6" t="s">
        <v>99</v>
      </c>
      <c r="B1406" s="6">
        <f t="shared" si="322"/>
        <v>2059</v>
      </c>
      <c r="C1406" s="1" t="s">
        <v>14</v>
      </c>
      <c r="D1406" s="2" t="s">
        <v>128</v>
      </c>
      <c r="E1406" s="9" t="str">
        <f t="shared" si="320"/>
        <v>PRBDP'!</v>
      </c>
      <c r="F1406" s="5" t="str">
        <f t="shared" si="321"/>
        <v>C:\Users\jaime.benazar\Quorum Business Solutions\Ecopetrol Prometeo - Documents\Planning Space Implementation\3. Analysis &amp; Design\Design\FC22\DRR Jaime\Por presentar a ECP\Cantagallo\Cristalina\[VRC_CRISTALINA_CF_SEC_20221231.xlsx]CF PRBDP'!</v>
      </c>
      <c r="G1406" s="6" t="s">
        <v>38</v>
      </c>
      <c r="H1406" s="1"/>
      <c r="I1406" s="1"/>
      <c r="J1406" s="1"/>
    </row>
    <row r="1407" spans="1:10" x14ac:dyDescent="0.25">
      <c r="A1407" s="6" t="s">
        <v>28</v>
      </c>
      <c r="B1407" s="6"/>
      <c r="C1407" s="1" t="s">
        <v>14</v>
      </c>
      <c r="D1407" s="2"/>
      <c r="E1407" s="9"/>
      <c r="F1407" s="5" t="str">
        <f t="shared" si="298"/>
        <v xml:space="preserve"> </v>
      </c>
      <c r="G1407" s="6"/>
      <c r="H1407" s="1"/>
      <c r="I1407" s="1"/>
      <c r="J1407" s="1"/>
    </row>
    <row r="1408" spans="1:10" x14ac:dyDescent="0.25">
      <c r="A1408" s="6" t="s">
        <v>100</v>
      </c>
      <c r="B1408" s="6">
        <v>2023</v>
      </c>
      <c r="C1408" s="1" t="s">
        <v>14</v>
      </c>
      <c r="D1408" s="2" t="s">
        <v>128</v>
      </c>
      <c r="E1408" s="9" t="str">
        <f t="shared" ref="E1408:E1428" si="323">_xlfn.CONCAT(A1408,"'!")</f>
        <v>PRBNP'!</v>
      </c>
      <c r="F1408" s="5" t="str">
        <f t="shared" si="298"/>
        <v>C:\Users\jaime.benazar\Quorum Business Solutions\Ecopetrol Prometeo - Documents\Planning Space Implementation\3. Analysis &amp; Design\Design\FC22\DRR Jaime\Por presentar a ECP\Cantagallo\Cristalina\[VRC_CRISTALINA_CF_SEC_20221231.xlsx]CF PRBNP'!</v>
      </c>
      <c r="G1408" s="6" t="s">
        <v>38</v>
      </c>
      <c r="H1408" s="1"/>
      <c r="I1408" s="1"/>
      <c r="J1408" s="1"/>
    </row>
    <row r="1409" spans="1:10" x14ac:dyDescent="0.25">
      <c r="A1409" s="6" t="s">
        <v>100</v>
      </c>
      <c r="B1409" s="6">
        <f>+B1408+1</f>
        <v>2024</v>
      </c>
      <c r="C1409" s="1" t="s">
        <v>14</v>
      </c>
      <c r="D1409" s="2" t="s">
        <v>128</v>
      </c>
      <c r="E1409" s="9" t="str">
        <f t="shared" si="323"/>
        <v>PRBNP'!</v>
      </c>
      <c r="F1409" s="5" t="str">
        <f t="shared" si="298"/>
        <v>C:\Users\jaime.benazar\Quorum Business Solutions\Ecopetrol Prometeo - Documents\Planning Space Implementation\3. Analysis &amp; Design\Design\FC22\DRR Jaime\Por presentar a ECP\Cantagallo\Cristalina\[VRC_CRISTALINA_CF_SEC_20221231.xlsx]CF PRBNP'!</v>
      </c>
      <c r="G1409" s="6" t="s">
        <v>38</v>
      </c>
      <c r="H1409" s="1"/>
      <c r="I1409" s="1"/>
      <c r="J1409" s="1"/>
    </row>
    <row r="1410" spans="1:10" x14ac:dyDescent="0.25">
      <c r="A1410" s="6" t="s">
        <v>100</v>
      </c>
      <c r="B1410" s="6">
        <f t="shared" ref="B1410:B1421" si="324">+B1409+1</f>
        <v>2025</v>
      </c>
      <c r="C1410" s="1" t="s">
        <v>14</v>
      </c>
      <c r="D1410" s="2" t="s">
        <v>128</v>
      </c>
      <c r="E1410" s="9" t="str">
        <f t="shared" si="323"/>
        <v>PRBNP'!</v>
      </c>
      <c r="F1410" s="5" t="str">
        <f t="shared" si="298"/>
        <v>C:\Users\jaime.benazar\Quorum Business Solutions\Ecopetrol Prometeo - Documents\Planning Space Implementation\3. Analysis &amp; Design\Design\FC22\DRR Jaime\Por presentar a ECP\Cantagallo\Cristalina\[VRC_CRISTALINA_CF_SEC_20221231.xlsx]CF PRBNP'!</v>
      </c>
      <c r="G1410" s="6" t="s">
        <v>38</v>
      </c>
      <c r="H1410" s="1"/>
      <c r="I1410" s="1"/>
      <c r="J1410" s="1"/>
    </row>
    <row r="1411" spans="1:10" x14ac:dyDescent="0.25">
      <c r="A1411" s="6" t="s">
        <v>100</v>
      </c>
      <c r="B1411" s="6">
        <f t="shared" si="324"/>
        <v>2026</v>
      </c>
      <c r="C1411" s="1" t="s">
        <v>14</v>
      </c>
      <c r="D1411" s="2" t="s">
        <v>128</v>
      </c>
      <c r="E1411" s="9" t="str">
        <f t="shared" si="323"/>
        <v>PRBNP'!</v>
      </c>
      <c r="F1411" s="5" t="str">
        <f t="shared" si="298"/>
        <v>C:\Users\jaime.benazar\Quorum Business Solutions\Ecopetrol Prometeo - Documents\Planning Space Implementation\3. Analysis &amp; Design\Design\FC22\DRR Jaime\Por presentar a ECP\Cantagallo\Cristalina\[VRC_CRISTALINA_CF_SEC_20221231.xlsx]CF PRBNP'!</v>
      </c>
      <c r="G1411" s="6" t="s">
        <v>38</v>
      </c>
      <c r="H1411" s="1"/>
      <c r="I1411" s="1"/>
      <c r="J1411" s="1"/>
    </row>
    <row r="1412" spans="1:10" x14ac:dyDescent="0.25">
      <c r="A1412" s="6" t="s">
        <v>100</v>
      </c>
      <c r="B1412" s="6">
        <f t="shared" si="324"/>
        <v>2027</v>
      </c>
      <c r="C1412" s="1" t="s">
        <v>14</v>
      </c>
      <c r="D1412" s="2" t="s">
        <v>128</v>
      </c>
      <c r="E1412" s="9" t="str">
        <f t="shared" si="323"/>
        <v>PRBNP'!</v>
      </c>
      <c r="F1412" s="5" t="str">
        <f t="shared" si="298"/>
        <v>C:\Users\jaime.benazar\Quorum Business Solutions\Ecopetrol Prometeo - Documents\Planning Space Implementation\3. Analysis &amp; Design\Design\FC22\DRR Jaime\Por presentar a ECP\Cantagallo\Cristalina\[VRC_CRISTALINA_CF_SEC_20221231.xlsx]CF PRBNP'!</v>
      </c>
      <c r="G1412" s="6" t="s">
        <v>38</v>
      </c>
      <c r="H1412" s="1"/>
      <c r="I1412" s="1"/>
      <c r="J1412" s="1"/>
    </row>
    <row r="1413" spans="1:10" x14ac:dyDescent="0.25">
      <c r="A1413" s="6" t="s">
        <v>100</v>
      </c>
      <c r="B1413" s="6">
        <f t="shared" si="324"/>
        <v>2028</v>
      </c>
      <c r="C1413" s="1" t="s">
        <v>14</v>
      </c>
      <c r="D1413" s="2" t="s">
        <v>128</v>
      </c>
      <c r="E1413" s="9" t="str">
        <f t="shared" si="323"/>
        <v>PRBNP'!</v>
      </c>
      <c r="F1413" s="5" t="str">
        <f t="shared" si="298"/>
        <v>C:\Users\jaime.benazar\Quorum Business Solutions\Ecopetrol Prometeo - Documents\Planning Space Implementation\3. Analysis &amp; Design\Design\FC22\DRR Jaime\Por presentar a ECP\Cantagallo\Cristalina\[VRC_CRISTALINA_CF_SEC_20221231.xlsx]CF PRBNP'!</v>
      </c>
      <c r="G1413" s="6" t="s">
        <v>38</v>
      </c>
      <c r="H1413" s="1"/>
      <c r="I1413" s="1"/>
      <c r="J1413" s="1"/>
    </row>
    <row r="1414" spans="1:10" x14ac:dyDescent="0.25">
      <c r="A1414" s="6" t="s">
        <v>100</v>
      </c>
      <c r="B1414" s="6">
        <f t="shared" si="324"/>
        <v>2029</v>
      </c>
      <c r="C1414" s="1" t="s">
        <v>14</v>
      </c>
      <c r="D1414" s="2" t="s">
        <v>128</v>
      </c>
      <c r="E1414" s="9" t="str">
        <f t="shared" si="323"/>
        <v>PRBNP'!</v>
      </c>
      <c r="F1414" s="5" t="str">
        <f t="shared" si="298"/>
        <v>C:\Users\jaime.benazar\Quorum Business Solutions\Ecopetrol Prometeo - Documents\Planning Space Implementation\3. Analysis &amp; Design\Design\FC22\DRR Jaime\Por presentar a ECP\Cantagallo\Cristalina\[VRC_CRISTALINA_CF_SEC_20221231.xlsx]CF PRBNP'!</v>
      </c>
      <c r="G1414" s="6" t="s">
        <v>38</v>
      </c>
      <c r="H1414" s="1"/>
      <c r="I1414" s="1"/>
      <c r="J1414" s="1"/>
    </row>
    <row r="1415" spans="1:10" x14ac:dyDescent="0.25">
      <c r="A1415" s="6" t="s">
        <v>100</v>
      </c>
      <c r="B1415" s="6">
        <f t="shared" si="324"/>
        <v>2030</v>
      </c>
      <c r="C1415" s="1" t="s">
        <v>14</v>
      </c>
      <c r="D1415" s="2" t="s">
        <v>128</v>
      </c>
      <c r="E1415" s="9" t="str">
        <f t="shared" si="323"/>
        <v>PRBNP'!</v>
      </c>
      <c r="F1415" s="5" t="str">
        <f t="shared" si="298"/>
        <v>C:\Users\jaime.benazar\Quorum Business Solutions\Ecopetrol Prometeo - Documents\Planning Space Implementation\3. Analysis &amp; Design\Design\FC22\DRR Jaime\Por presentar a ECP\Cantagallo\Cristalina\[VRC_CRISTALINA_CF_SEC_20221231.xlsx]CF PRBNP'!</v>
      </c>
      <c r="G1415" s="6" t="s">
        <v>38</v>
      </c>
      <c r="H1415" s="1"/>
      <c r="I1415" s="1"/>
      <c r="J1415" s="1"/>
    </row>
    <row r="1416" spans="1:10" x14ac:dyDescent="0.25">
      <c r="A1416" s="6" t="s">
        <v>100</v>
      </c>
      <c r="B1416" s="6">
        <f t="shared" si="324"/>
        <v>2031</v>
      </c>
      <c r="C1416" s="1" t="s">
        <v>14</v>
      </c>
      <c r="D1416" s="2" t="s">
        <v>128</v>
      </c>
      <c r="E1416" s="9" t="str">
        <f t="shared" si="323"/>
        <v>PRBNP'!</v>
      </c>
      <c r="F1416" s="5" t="str">
        <f t="shared" si="298"/>
        <v>C:\Users\jaime.benazar\Quorum Business Solutions\Ecopetrol Prometeo - Documents\Planning Space Implementation\3. Analysis &amp; Design\Design\FC22\DRR Jaime\Por presentar a ECP\Cantagallo\Cristalina\[VRC_CRISTALINA_CF_SEC_20221231.xlsx]CF PRBNP'!</v>
      </c>
      <c r="G1416" s="6" t="s">
        <v>38</v>
      </c>
      <c r="H1416" s="1"/>
      <c r="I1416" s="1"/>
      <c r="J1416" s="1"/>
    </row>
    <row r="1417" spans="1:10" x14ac:dyDescent="0.25">
      <c r="A1417" s="6" t="s">
        <v>100</v>
      </c>
      <c r="B1417" s="6">
        <f t="shared" si="324"/>
        <v>2032</v>
      </c>
      <c r="C1417" s="1" t="s">
        <v>14</v>
      </c>
      <c r="D1417" s="2" t="s">
        <v>128</v>
      </c>
      <c r="E1417" s="9" t="str">
        <f t="shared" si="323"/>
        <v>PRBNP'!</v>
      </c>
      <c r="F1417" s="5" t="str">
        <f t="shared" ref="F1417:F1428" si="325">_xlfn.CONCAT(D1417," ",E1417)</f>
        <v>C:\Users\jaime.benazar\Quorum Business Solutions\Ecopetrol Prometeo - Documents\Planning Space Implementation\3. Analysis &amp; Design\Design\FC22\DRR Jaime\Por presentar a ECP\Cantagallo\Cristalina\[VRC_CRISTALINA_CF_SEC_20221231.xlsx]CF PRBNP'!</v>
      </c>
      <c r="G1417" s="6" t="s">
        <v>38</v>
      </c>
      <c r="H1417" s="1"/>
      <c r="I1417" s="1"/>
      <c r="J1417" s="1"/>
    </row>
    <row r="1418" spans="1:10" x14ac:dyDescent="0.25">
      <c r="A1418" s="6" t="s">
        <v>100</v>
      </c>
      <c r="B1418" s="6">
        <f t="shared" si="324"/>
        <v>2033</v>
      </c>
      <c r="C1418" s="1" t="s">
        <v>14</v>
      </c>
      <c r="D1418" s="2" t="s">
        <v>128</v>
      </c>
      <c r="E1418" s="9" t="str">
        <f t="shared" si="323"/>
        <v>PRBNP'!</v>
      </c>
      <c r="F1418" s="5" t="str">
        <f t="shared" si="325"/>
        <v>C:\Users\jaime.benazar\Quorum Business Solutions\Ecopetrol Prometeo - Documents\Planning Space Implementation\3. Analysis &amp; Design\Design\FC22\DRR Jaime\Por presentar a ECP\Cantagallo\Cristalina\[VRC_CRISTALINA_CF_SEC_20221231.xlsx]CF PRBNP'!</v>
      </c>
      <c r="G1418" s="6" t="s">
        <v>38</v>
      </c>
      <c r="H1418" s="1"/>
      <c r="I1418" s="1"/>
      <c r="J1418" s="1"/>
    </row>
    <row r="1419" spans="1:10" x14ac:dyDescent="0.25">
      <c r="A1419" s="6" t="s">
        <v>100</v>
      </c>
      <c r="B1419" s="6">
        <f t="shared" si="324"/>
        <v>2034</v>
      </c>
      <c r="C1419" s="1" t="s">
        <v>14</v>
      </c>
      <c r="D1419" s="2" t="s">
        <v>128</v>
      </c>
      <c r="E1419" s="9" t="str">
        <f t="shared" si="323"/>
        <v>PRBNP'!</v>
      </c>
      <c r="F1419" s="5" t="str">
        <f t="shared" si="325"/>
        <v>C:\Users\jaime.benazar\Quorum Business Solutions\Ecopetrol Prometeo - Documents\Planning Space Implementation\3. Analysis &amp; Design\Design\FC22\DRR Jaime\Por presentar a ECP\Cantagallo\Cristalina\[VRC_CRISTALINA_CF_SEC_20221231.xlsx]CF PRBNP'!</v>
      </c>
      <c r="G1419" s="6" t="s">
        <v>38</v>
      </c>
      <c r="H1419" s="1"/>
      <c r="I1419" s="1"/>
      <c r="J1419" s="1"/>
    </row>
    <row r="1420" spans="1:10" x14ac:dyDescent="0.25">
      <c r="A1420" s="6" t="s">
        <v>100</v>
      </c>
      <c r="B1420" s="6">
        <f t="shared" si="324"/>
        <v>2035</v>
      </c>
      <c r="C1420" s="1" t="s">
        <v>14</v>
      </c>
      <c r="D1420" s="2" t="s">
        <v>128</v>
      </c>
      <c r="E1420" s="9" t="str">
        <f t="shared" si="323"/>
        <v>PRBNP'!</v>
      </c>
      <c r="F1420" s="5" t="str">
        <f t="shared" si="325"/>
        <v>C:\Users\jaime.benazar\Quorum Business Solutions\Ecopetrol Prometeo - Documents\Planning Space Implementation\3. Analysis &amp; Design\Design\FC22\DRR Jaime\Por presentar a ECP\Cantagallo\Cristalina\[VRC_CRISTALINA_CF_SEC_20221231.xlsx]CF PRBNP'!</v>
      </c>
      <c r="G1420" s="6" t="s">
        <v>38</v>
      </c>
      <c r="H1420" s="1"/>
      <c r="I1420" s="1"/>
      <c r="J1420" s="1"/>
    </row>
    <row r="1421" spans="1:10" x14ac:dyDescent="0.25">
      <c r="A1421" s="6" t="s">
        <v>100</v>
      </c>
      <c r="B1421" s="6">
        <f t="shared" si="324"/>
        <v>2036</v>
      </c>
      <c r="C1421" s="1" t="s">
        <v>14</v>
      </c>
      <c r="D1421" s="2" t="s">
        <v>128</v>
      </c>
      <c r="E1421" s="9" t="str">
        <f t="shared" si="323"/>
        <v>PRBNP'!</v>
      </c>
      <c r="F1421" s="5" t="str">
        <f t="shared" si="325"/>
        <v>C:\Users\jaime.benazar\Quorum Business Solutions\Ecopetrol Prometeo - Documents\Planning Space Implementation\3. Analysis &amp; Design\Design\FC22\DRR Jaime\Por presentar a ECP\Cantagallo\Cristalina\[VRC_CRISTALINA_CF_SEC_20221231.xlsx]CF PRBNP'!</v>
      </c>
      <c r="G1421" s="6" t="s">
        <v>38</v>
      </c>
      <c r="H1421" s="1"/>
      <c r="I1421" s="1"/>
      <c r="J1421" s="1"/>
    </row>
    <row r="1422" spans="1:10" x14ac:dyDescent="0.25">
      <c r="A1422" s="6" t="s">
        <v>100</v>
      </c>
      <c r="B1422" s="6">
        <f>+B1421+1</f>
        <v>2037</v>
      </c>
      <c r="C1422" s="1" t="s">
        <v>14</v>
      </c>
      <c r="D1422" s="2" t="s">
        <v>128</v>
      </c>
      <c r="E1422" s="9" t="str">
        <f t="shared" si="323"/>
        <v>PRBNP'!</v>
      </c>
      <c r="F1422" s="5" t="str">
        <f t="shared" si="325"/>
        <v>C:\Users\jaime.benazar\Quorum Business Solutions\Ecopetrol Prometeo - Documents\Planning Space Implementation\3. Analysis &amp; Design\Design\FC22\DRR Jaime\Por presentar a ECP\Cantagallo\Cristalina\[VRC_CRISTALINA_CF_SEC_20221231.xlsx]CF PRBNP'!</v>
      </c>
      <c r="G1422" s="6" t="s">
        <v>38</v>
      </c>
      <c r="H1422" s="1"/>
      <c r="I1422" s="1"/>
      <c r="J1422" s="1"/>
    </row>
    <row r="1423" spans="1:10" x14ac:dyDescent="0.25">
      <c r="A1423" s="6" t="s">
        <v>100</v>
      </c>
      <c r="B1423" s="6">
        <f t="shared" ref="B1423:B1425" si="326">+B1422+1</f>
        <v>2038</v>
      </c>
      <c r="C1423" s="1" t="s">
        <v>14</v>
      </c>
      <c r="D1423" s="2" t="s">
        <v>128</v>
      </c>
      <c r="E1423" s="9" t="str">
        <f t="shared" si="323"/>
        <v>PRBNP'!</v>
      </c>
      <c r="F1423" s="5" t="str">
        <f t="shared" si="325"/>
        <v>C:\Users\jaime.benazar\Quorum Business Solutions\Ecopetrol Prometeo - Documents\Planning Space Implementation\3. Analysis &amp; Design\Design\FC22\DRR Jaime\Por presentar a ECP\Cantagallo\Cristalina\[VRC_CRISTALINA_CF_SEC_20221231.xlsx]CF PRBNP'!</v>
      </c>
      <c r="G1423" s="6" t="s">
        <v>38</v>
      </c>
      <c r="H1423" s="1"/>
      <c r="I1423" s="1"/>
      <c r="J1423" s="1"/>
    </row>
    <row r="1424" spans="1:10" x14ac:dyDescent="0.25">
      <c r="A1424" s="6" t="s">
        <v>100</v>
      </c>
      <c r="B1424" s="6">
        <f t="shared" si="326"/>
        <v>2039</v>
      </c>
      <c r="C1424" s="1" t="s">
        <v>14</v>
      </c>
      <c r="D1424" s="2" t="s">
        <v>128</v>
      </c>
      <c r="E1424" s="9" t="str">
        <f t="shared" si="323"/>
        <v>PRBNP'!</v>
      </c>
      <c r="F1424" s="5" t="str">
        <f t="shared" si="325"/>
        <v>C:\Users\jaime.benazar\Quorum Business Solutions\Ecopetrol Prometeo - Documents\Planning Space Implementation\3. Analysis &amp; Design\Design\FC22\DRR Jaime\Por presentar a ECP\Cantagallo\Cristalina\[VRC_CRISTALINA_CF_SEC_20221231.xlsx]CF PRBNP'!</v>
      </c>
      <c r="G1424" s="6" t="s">
        <v>38</v>
      </c>
      <c r="H1424" s="1"/>
      <c r="I1424" s="1"/>
      <c r="J1424" s="1"/>
    </row>
    <row r="1425" spans="1:10" x14ac:dyDescent="0.25">
      <c r="A1425" s="6" t="s">
        <v>100</v>
      </c>
      <c r="B1425" s="6">
        <f t="shared" si="326"/>
        <v>2040</v>
      </c>
      <c r="C1425" s="1" t="s">
        <v>14</v>
      </c>
      <c r="D1425" s="2" t="s">
        <v>128</v>
      </c>
      <c r="E1425" s="9" t="str">
        <f t="shared" si="323"/>
        <v>PRBNP'!</v>
      </c>
      <c r="F1425" s="5" t="str">
        <f t="shared" si="325"/>
        <v>C:\Users\jaime.benazar\Quorum Business Solutions\Ecopetrol Prometeo - Documents\Planning Space Implementation\3. Analysis &amp; Design\Design\FC22\DRR Jaime\Por presentar a ECP\Cantagallo\Cristalina\[VRC_CRISTALINA_CF_SEC_20221231.xlsx]CF PRBNP'!</v>
      </c>
      <c r="G1425" s="6" t="s">
        <v>38</v>
      </c>
      <c r="H1425" s="1"/>
      <c r="I1425" s="1"/>
      <c r="J1425" s="1"/>
    </row>
    <row r="1426" spans="1:10" x14ac:dyDescent="0.25">
      <c r="A1426" s="6" t="s">
        <v>100</v>
      </c>
      <c r="B1426" s="6">
        <f>+B1425+1</f>
        <v>2041</v>
      </c>
      <c r="C1426" s="1" t="s">
        <v>14</v>
      </c>
      <c r="D1426" s="2" t="s">
        <v>128</v>
      </c>
      <c r="E1426" s="9" t="str">
        <f t="shared" si="323"/>
        <v>PRBNP'!</v>
      </c>
      <c r="F1426" s="5" t="str">
        <f t="shared" si="325"/>
        <v>C:\Users\jaime.benazar\Quorum Business Solutions\Ecopetrol Prometeo - Documents\Planning Space Implementation\3. Analysis &amp; Design\Design\FC22\DRR Jaime\Por presentar a ECP\Cantagallo\Cristalina\[VRC_CRISTALINA_CF_SEC_20221231.xlsx]CF PRBNP'!</v>
      </c>
      <c r="G1426" s="6" t="s">
        <v>38</v>
      </c>
      <c r="H1426" s="1"/>
      <c r="I1426" s="1"/>
      <c r="J1426" s="1"/>
    </row>
    <row r="1427" spans="1:10" x14ac:dyDescent="0.25">
      <c r="A1427" s="6" t="s">
        <v>100</v>
      </c>
      <c r="B1427" s="6">
        <f t="shared" ref="B1427:B1428" si="327">+B1426+1</f>
        <v>2042</v>
      </c>
      <c r="C1427" s="1" t="s">
        <v>14</v>
      </c>
      <c r="D1427" s="2" t="s">
        <v>128</v>
      </c>
      <c r="E1427" s="9" t="str">
        <f t="shared" si="323"/>
        <v>PRBNP'!</v>
      </c>
      <c r="F1427" s="5" t="str">
        <f t="shared" si="325"/>
        <v>C:\Users\jaime.benazar\Quorum Business Solutions\Ecopetrol Prometeo - Documents\Planning Space Implementation\3. Analysis &amp; Design\Design\FC22\DRR Jaime\Por presentar a ECP\Cantagallo\Cristalina\[VRC_CRISTALINA_CF_SEC_20221231.xlsx]CF PRBNP'!</v>
      </c>
      <c r="G1427" s="6" t="s">
        <v>38</v>
      </c>
      <c r="H1427" s="1"/>
      <c r="I1427" s="1"/>
      <c r="J1427" s="1"/>
    </row>
    <row r="1428" spans="1:10" x14ac:dyDescent="0.25">
      <c r="A1428" s="6" t="s">
        <v>100</v>
      </c>
      <c r="B1428" s="6">
        <f t="shared" si="327"/>
        <v>2043</v>
      </c>
      <c r="C1428" s="1" t="s">
        <v>14</v>
      </c>
      <c r="D1428" s="2" t="s">
        <v>128</v>
      </c>
      <c r="E1428" s="9" t="str">
        <f t="shared" si="323"/>
        <v>PRBNP'!</v>
      </c>
      <c r="F1428" s="5" t="str">
        <f t="shared" si="325"/>
        <v>C:\Users\jaime.benazar\Quorum Business Solutions\Ecopetrol Prometeo - Documents\Planning Space Implementation\3. Analysis &amp; Design\Design\FC22\DRR Jaime\Por presentar a ECP\Cantagallo\Cristalina\[VRC_CRISTALINA_CF_SEC_20221231.xlsx]CF PRBNP'!</v>
      </c>
      <c r="G1428" s="6" t="s">
        <v>38</v>
      </c>
      <c r="H1428" s="1"/>
      <c r="I1428" s="1"/>
      <c r="J1428" s="1"/>
    </row>
    <row r="1429" spans="1:10" x14ac:dyDescent="0.25">
      <c r="A1429" s="6" t="s">
        <v>100</v>
      </c>
      <c r="B1429" s="6">
        <f>+B1428+1</f>
        <v>2044</v>
      </c>
      <c r="C1429" s="1" t="s">
        <v>14</v>
      </c>
      <c r="D1429" s="2" t="s">
        <v>128</v>
      </c>
      <c r="E1429" s="9" t="str">
        <f t="shared" ref="E1429:E1444" si="328">_xlfn.CONCAT(A1429,"'!")</f>
        <v>PRBNP'!</v>
      </c>
      <c r="F1429" s="5" t="str">
        <f t="shared" ref="F1429:F1444" si="329">_xlfn.CONCAT(D1429," ",E1429)</f>
        <v>C:\Users\jaime.benazar\Quorum Business Solutions\Ecopetrol Prometeo - Documents\Planning Space Implementation\3. Analysis &amp; Design\Design\FC22\DRR Jaime\Por presentar a ECP\Cantagallo\Cristalina\[VRC_CRISTALINA_CF_SEC_20221231.xlsx]CF PRBNP'!</v>
      </c>
      <c r="G1429" s="6" t="s">
        <v>38</v>
      </c>
      <c r="H1429" s="1"/>
      <c r="I1429" s="1"/>
      <c r="J1429" s="1"/>
    </row>
    <row r="1430" spans="1:10" x14ac:dyDescent="0.25">
      <c r="A1430" s="6" t="s">
        <v>100</v>
      </c>
      <c r="B1430" s="6">
        <f t="shared" ref="B1430:B1444" si="330">+B1429+1</f>
        <v>2045</v>
      </c>
      <c r="C1430" s="1" t="s">
        <v>14</v>
      </c>
      <c r="D1430" s="2" t="s">
        <v>128</v>
      </c>
      <c r="E1430" s="9" t="str">
        <f t="shared" si="328"/>
        <v>PRBNP'!</v>
      </c>
      <c r="F1430" s="5" t="str">
        <f t="shared" si="329"/>
        <v>C:\Users\jaime.benazar\Quorum Business Solutions\Ecopetrol Prometeo - Documents\Planning Space Implementation\3. Analysis &amp; Design\Design\FC22\DRR Jaime\Por presentar a ECP\Cantagallo\Cristalina\[VRC_CRISTALINA_CF_SEC_20221231.xlsx]CF PRBNP'!</v>
      </c>
      <c r="G1430" s="6" t="s">
        <v>38</v>
      </c>
      <c r="H1430" s="1"/>
      <c r="I1430" s="1"/>
      <c r="J1430" s="1"/>
    </row>
    <row r="1431" spans="1:10" x14ac:dyDescent="0.25">
      <c r="A1431" s="6" t="s">
        <v>100</v>
      </c>
      <c r="B1431" s="6">
        <f t="shared" si="330"/>
        <v>2046</v>
      </c>
      <c r="C1431" s="1" t="s">
        <v>14</v>
      </c>
      <c r="D1431" s="2" t="s">
        <v>128</v>
      </c>
      <c r="E1431" s="9" t="str">
        <f t="shared" si="328"/>
        <v>PRBNP'!</v>
      </c>
      <c r="F1431" s="5" t="str">
        <f t="shared" si="329"/>
        <v>C:\Users\jaime.benazar\Quorum Business Solutions\Ecopetrol Prometeo - Documents\Planning Space Implementation\3. Analysis &amp; Design\Design\FC22\DRR Jaime\Por presentar a ECP\Cantagallo\Cristalina\[VRC_CRISTALINA_CF_SEC_20221231.xlsx]CF PRBNP'!</v>
      </c>
      <c r="G1431" s="6" t="s">
        <v>38</v>
      </c>
      <c r="H1431" s="1"/>
      <c r="I1431" s="1"/>
      <c r="J1431" s="1"/>
    </row>
    <row r="1432" spans="1:10" x14ac:dyDescent="0.25">
      <c r="A1432" s="6" t="s">
        <v>100</v>
      </c>
      <c r="B1432" s="6">
        <f t="shared" si="330"/>
        <v>2047</v>
      </c>
      <c r="C1432" s="1" t="s">
        <v>14</v>
      </c>
      <c r="D1432" s="2" t="s">
        <v>128</v>
      </c>
      <c r="E1432" s="9" t="str">
        <f t="shared" si="328"/>
        <v>PRBNP'!</v>
      </c>
      <c r="F1432" s="5" t="str">
        <f t="shared" si="329"/>
        <v>C:\Users\jaime.benazar\Quorum Business Solutions\Ecopetrol Prometeo - Documents\Planning Space Implementation\3. Analysis &amp; Design\Design\FC22\DRR Jaime\Por presentar a ECP\Cantagallo\Cristalina\[VRC_CRISTALINA_CF_SEC_20221231.xlsx]CF PRBNP'!</v>
      </c>
      <c r="G1432" s="6" t="s">
        <v>38</v>
      </c>
      <c r="H1432" s="1"/>
      <c r="I1432" s="1"/>
      <c r="J1432" s="1"/>
    </row>
    <row r="1433" spans="1:10" x14ac:dyDescent="0.25">
      <c r="A1433" s="6" t="s">
        <v>100</v>
      </c>
      <c r="B1433" s="6">
        <f t="shared" si="330"/>
        <v>2048</v>
      </c>
      <c r="C1433" s="1" t="s">
        <v>14</v>
      </c>
      <c r="D1433" s="2" t="s">
        <v>128</v>
      </c>
      <c r="E1433" s="9" t="str">
        <f t="shared" si="328"/>
        <v>PRBNP'!</v>
      </c>
      <c r="F1433" s="5" t="str">
        <f t="shared" si="329"/>
        <v>C:\Users\jaime.benazar\Quorum Business Solutions\Ecopetrol Prometeo - Documents\Planning Space Implementation\3. Analysis &amp; Design\Design\FC22\DRR Jaime\Por presentar a ECP\Cantagallo\Cristalina\[VRC_CRISTALINA_CF_SEC_20221231.xlsx]CF PRBNP'!</v>
      </c>
      <c r="G1433" s="6" t="s">
        <v>38</v>
      </c>
      <c r="H1433" s="1"/>
      <c r="I1433" s="1"/>
      <c r="J1433" s="1"/>
    </row>
    <row r="1434" spans="1:10" x14ac:dyDescent="0.25">
      <c r="A1434" s="6" t="s">
        <v>100</v>
      </c>
      <c r="B1434" s="6">
        <f t="shared" si="330"/>
        <v>2049</v>
      </c>
      <c r="C1434" s="1" t="s">
        <v>14</v>
      </c>
      <c r="D1434" s="2" t="s">
        <v>128</v>
      </c>
      <c r="E1434" s="9" t="str">
        <f t="shared" si="328"/>
        <v>PRBNP'!</v>
      </c>
      <c r="F1434" s="5" t="str">
        <f t="shared" si="329"/>
        <v>C:\Users\jaime.benazar\Quorum Business Solutions\Ecopetrol Prometeo - Documents\Planning Space Implementation\3. Analysis &amp; Design\Design\FC22\DRR Jaime\Por presentar a ECP\Cantagallo\Cristalina\[VRC_CRISTALINA_CF_SEC_20221231.xlsx]CF PRBNP'!</v>
      </c>
      <c r="G1434" s="6" t="s">
        <v>38</v>
      </c>
      <c r="H1434" s="1"/>
      <c r="I1434" s="1"/>
      <c r="J1434" s="1"/>
    </row>
    <row r="1435" spans="1:10" x14ac:dyDescent="0.25">
      <c r="A1435" s="6" t="s">
        <v>100</v>
      </c>
      <c r="B1435" s="6">
        <f t="shared" si="330"/>
        <v>2050</v>
      </c>
      <c r="C1435" s="1" t="s">
        <v>14</v>
      </c>
      <c r="D1435" s="2" t="s">
        <v>128</v>
      </c>
      <c r="E1435" s="9" t="str">
        <f t="shared" si="328"/>
        <v>PRBNP'!</v>
      </c>
      <c r="F1435" s="5" t="str">
        <f t="shared" si="329"/>
        <v>C:\Users\jaime.benazar\Quorum Business Solutions\Ecopetrol Prometeo - Documents\Planning Space Implementation\3. Analysis &amp; Design\Design\FC22\DRR Jaime\Por presentar a ECP\Cantagallo\Cristalina\[VRC_CRISTALINA_CF_SEC_20221231.xlsx]CF PRBNP'!</v>
      </c>
      <c r="G1435" s="6" t="s">
        <v>38</v>
      </c>
      <c r="H1435" s="1"/>
      <c r="I1435" s="1"/>
      <c r="J1435" s="1"/>
    </row>
    <row r="1436" spans="1:10" x14ac:dyDescent="0.25">
      <c r="A1436" s="6" t="s">
        <v>100</v>
      </c>
      <c r="B1436" s="6">
        <f t="shared" si="330"/>
        <v>2051</v>
      </c>
      <c r="C1436" s="1" t="s">
        <v>14</v>
      </c>
      <c r="D1436" s="2" t="s">
        <v>128</v>
      </c>
      <c r="E1436" s="9" t="str">
        <f t="shared" si="328"/>
        <v>PRBNP'!</v>
      </c>
      <c r="F1436" s="5" t="str">
        <f t="shared" si="329"/>
        <v>C:\Users\jaime.benazar\Quorum Business Solutions\Ecopetrol Prometeo - Documents\Planning Space Implementation\3. Analysis &amp; Design\Design\FC22\DRR Jaime\Por presentar a ECP\Cantagallo\Cristalina\[VRC_CRISTALINA_CF_SEC_20221231.xlsx]CF PRBNP'!</v>
      </c>
      <c r="G1436" s="6" t="s">
        <v>38</v>
      </c>
      <c r="H1436" s="1"/>
      <c r="I1436" s="1"/>
      <c r="J1436" s="1"/>
    </row>
    <row r="1437" spans="1:10" x14ac:dyDescent="0.25">
      <c r="A1437" s="6" t="s">
        <v>100</v>
      </c>
      <c r="B1437" s="6">
        <f t="shared" si="330"/>
        <v>2052</v>
      </c>
      <c r="C1437" s="1" t="s">
        <v>14</v>
      </c>
      <c r="D1437" s="2" t="s">
        <v>128</v>
      </c>
      <c r="E1437" s="9" t="str">
        <f t="shared" si="328"/>
        <v>PRBNP'!</v>
      </c>
      <c r="F1437" s="5" t="str">
        <f t="shared" si="329"/>
        <v>C:\Users\jaime.benazar\Quorum Business Solutions\Ecopetrol Prometeo - Documents\Planning Space Implementation\3. Analysis &amp; Design\Design\FC22\DRR Jaime\Por presentar a ECP\Cantagallo\Cristalina\[VRC_CRISTALINA_CF_SEC_20221231.xlsx]CF PRBNP'!</v>
      </c>
      <c r="G1437" s="6" t="s">
        <v>38</v>
      </c>
      <c r="H1437" s="1"/>
      <c r="I1437" s="1"/>
      <c r="J1437" s="1"/>
    </row>
    <row r="1438" spans="1:10" x14ac:dyDescent="0.25">
      <c r="A1438" s="6" t="s">
        <v>100</v>
      </c>
      <c r="B1438" s="6">
        <f t="shared" si="330"/>
        <v>2053</v>
      </c>
      <c r="C1438" s="1" t="s">
        <v>14</v>
      </c>
      <c r="D1438" s="2" t="s">
        <v>128</v>
      </c>
      <c r="E1438" s="9" t="str">
        <f t="shared" si="328"/>
        <v>PRBNP'!</v>
      </c>
      <c r="F1438" s="5" t="str">
        <f t="shared" si="329"/>
        <v>C:\Users\jaime.benazar\Quorum Business Solutions\Ecopetrol Prometeo - Documents\Planning Space Implementation\3. Analysis &amp; Design\Design\FC22\DRR Jaime\Por presentar a ECP\Cantagallo\Cristalina\[VRC_CRISTALINA_CF_SEC_20221231.xlsx]CF PRBNP'!</v>
      </c>
      <c r="G1438" s="6" t="s">
        <v>38</v>
      </c>
      <c r="H1438" s="1"/>
      <c r="I1438" s="1"/>
      <c r="J1438" s="1"/>
    </row>
    <row r="1439" spans="1:10" x14ac:dyDescent="0.25">
      <c r="A1439" s="6" t="s">
        <v>100</v>
      </c>
      <c r="B1439" s="6">
        <f t="shared" si="330"/>
        <v>2054</v>
      </c>
      <c r="C1439" s="1" t="s">
        <v>14</v>
      </c>
      <c r="D1439" s="2" t="s">
        <v>128</v>
      </c>
      <c r="E1439" s="9" t="str">
        <f t="shared" si="328"/>
        <v>PRBNP'!</v>
      </c>
      <c r="F1439" s="5" t="str">
        <f t="shared" si="329"/>
        <v>C:\Users\jaime.benazar\Quorum Business Solutions\Ecopetrol Prometeo - Documents\Planning Space Implementation\3. Analysis &amp; Design\Design\FC22\DRR Jaime\Por presentar a ECP\Cantagallo\Cristalina\[VRC_CRISTALINA_CF_SEC_20221231.xlsx]CF PRBNP'!</v>
      </c>
      <c r="G1439" s="6" t="s">
        <v>38</v>
      </c>
      <c r="H1439" s="1"/>
      <c r="I1439" s="1"/>
      <c r="J1439" s="1"/>
    </row>
    <row r="1440" spans="1:10" x14ac:dyDescent="0.25">
      <c r="A1440" s="6" t="s">
        <v>100</v>
      </c>
      <c r="B1440" s="6">
        <f t="shared" si="330"/>
        <v>2055</v>
      </c>
      <c r="C1440" s="1" t="s">
        <v>14</v>
      </c>
      <c r="D1440" s="2" t="s">
        <v>128</v>
      </c>
      <c r="E1440" s="9" t="str">
        <f t="shared" si="328"/>
        <v>PRBNP'!</v>
      </c>
      <c r="F1440" s="5" t="str">
        <f t="shared" si="329"/>
        <v>C:\Users\jaime.benazar\Quorum Business Solutions\Ecopetrol Prometeo - Documents\Planning Space Implementation\3. Analysis &amp; Design\Design\FC22\DRR Jaime\Por presentar a ECP\Cantagallo\Cristalina\[VRC_CRISTALINA_CF_SEC_20221231.xlsx]CF PRBNP'!</v>
      </c>
      <c r="G1440" s="6" t="s">
        <v>38</v>
      </c>
      <c r="H1440" s="1"/>
      <c r="I1440" s="1"/>
      <c r="J1440" s="1"/>
    </row>
    <row r="1441" spans="1:10" x14ac:dyDescent="0.25">
      <c r="A1441" s="6" t="s">
        <v>100</v>
      </c>
      <c r="B1441" s="6">
        <f t="shared" si="330"/>
        <v>2056</v>
      </c>
      <c r="C1441" s="1" t="s">
        <v>14</v>
      </c>
      <c r="D1441" s="2" t="s">
        <v>128</v>
      </c>
      <c r="E1441" s="9" t="str">
        <f t="shared" si="328"/>
        <v>PRBNP'!</v>
      </c>
      <c r="F1441" s="5" t="str">
        <f t="shared" si="329"/>
        <v>C:\Users\jaime.benazar\Quorum Business Solutions\Ecopetrol Prometeo - Documents\Planning Space Implementation\3. Analysis &amp; Design\Design\FC22\DRR Jaime\Por presentar a ECP\Cantagallo\Cristalina\[VRC_CRISTALINA_CF_SEC_20221231.xlsx]CF PRBNP'!</v>
      </c>
      <c r="G1441" s="6" t="s">
        <v>38</v>
      </c>
      <c r="H1441" s="1"/>
      <c r="I1441" s="1"/>
      <c r="J1441" s="1"/>
    </row>
    <row r="1442" spans="1:10" x14ac:dyDescent="0.25">
      <c r="A1442" s="6" t="s">
        <v>100</v>
      </c>
      <c r="B1442" s="6">
        <f t="shared" si="330"/>
        <v>2057</v>
      </c>
      <c r="C1442" s="1" t="s">
        <v>14</v>
      </c>
      <c r="D1442" s="2" t="s">
        <v>128</v>
      </c>
      <c r="E1442" s="9" t="str">
        <f t="shared" si="328"/>
        <v>PRBNP'!</v>
      </c>
      <c r="F1442" s="5" t="str">
        <f t="shared" si="329"/>
        <v>C:\Users\jaime.benazar\Quorum Business Solutions\Ecopetrol Prometeo - Documents\Planning Space Implementation\3. Analysis &amp; Design\Design\FC22\DRR Jaime\Por presentar a ECP\Cantagallo\Cristalina\[VRC_CRISTALINA_CF_SEC_20221231.xlsx]CF PRBNP'!</v>
      </c>
      <c r="G1442" s="6" t="s">
        <v>38</v>
      </c>
      <c r="H1442" s="1"/>
      <c r="I1442" s="1"/>
      <c r="J1442" s="1"/>
    </row>
    <row r="1443" spans="1:10" x14ac:dyDescent="0.25">
      <c r="A1443" s="6" t="s">
        <v>100</v>
      </c>
      <c r="B1443" s="6">
        <f t="shared" si="330"/>
        <v>2058</v>
      </c>
      <c r="C1443" s="1" t="s">
        <v>14</v>
      </c>
      <c r="D1443" s="2" t="s">
        <v>128</v>
      </c>
      <c r="E1443" s="9" t="str">
        <f t="shared" si="328"/>
        <v>PRBNP'!</v>
      </c>
      <c r="F1443" s="5" t="str">
        <f t="shared" si="329"/>
        <v>C:\Users\jaime.benazar\Quorum Business Solutions\Ecopetrol Prometeo - Documents\Planning Space Implementation\3. Analysis &amp; Design\Design\FC22\DRR Jaime\Por presentar a ECP\Cantagallo\Cristalina\[VRC_CRISTALINA_CF_SEC_20221231.xlsx]CF PRBNP'!</v>
      </c>
      <c r="G1443" s="6" t="s">
        <v>38</v>
      </c>
      <c r="H1443" s="1"/>
      <c r="I1443" s="1"/>
      <c r="J1443" s="1"/>
    </row>
    <row r="1444" spans="1:10" x14ac:dyDescent="0.25">
      <c r="A1444" s="6" t="s">
        <v>100</v>
      </c>
      <c r="B1444" s="6">
        <f t="shared" si="330"/>
        <v>2059</v>
      </c>
      <c r="C1444" s="1" t="s">
        <v>14</v>
      </c>
      <c r="D1444" s="2" t="s">
        <v>128</v>
      </c>
      <c r="E1444" s="9" t="str">
        <f t="shared" si="328"/>
        <v>PRBNP'!</v>
      </c>
      <c r="F1444" s="5" t="str">
        <f t="shared" si="329"/>
        <v>C:\Users\jaime.benazar\Quorum Business Solutions\Ecopetrol Prometeo - Documents\Planning Space Implementation\3. Analysis &amp; Design\Design\FC22\DRR Jaime\Por presentar a ECP\Cantagallo\Cristalina\[VRC_CRISTALINA_CF_SEC_20221231.xlsx]CF PRBNP'!</v>
      </c>
      <c r="G1444" s="6" t="s">
        <v>38</v>
      </c>
      <c r="H1444" s="1"/>
      <c r="I1444" s="1"/>
      <c r="J1444" s="1"/>
    </row>
    <row r="1445" spans="1:10" x14ac:dyDescent="0.25">
      <c r="A1445" s="6" t="s">
        <v>28</v>
      </c>
      <c r="B1445" s="6"/>
      <c r="C1445" s="1" t="s">
        <v>14</v>
      </c>
      <c r="D1445" s="2"/>
      <c r="E1445" s="9"/>
      <c r="F1445" s="2"/>
      <c r="G1445" s="6"/>
      <c r="H1445" s="1"/>
      <c r="I1445" s="1"/>
      <c r="J1445" s="1"/>
    </row>
    <row r="1446" spans="1:10" x14ac:dyDescent="0.25">
      <c r="A1446" s="6" t="s">
        <v>101</v>
      </c>
      <c r="B1446" s="6">
        <v>2023</v>
      </c>
      <c r="C1446" s="1" t="s">
        <v>14</v>
      </c>
      <c r="D1446" s="2" t="s">
        <v>128</v>
      </c>
      <c r="E1446" s="9" t="str">
        <f t="shared" ref="E1446:E1466" si="331">_xlfn.CONCAT(A1446,"'!")</f>
        <v>PRBND'!</v>
      </c>
      <c r="F1446" s="5" t="str">
        <f t="shared" ref="F1446:F1537" si="332">_xlfn.CONCAT(D1446," ",E1446)</f>
        <v>C:\Users\jaime.benazar\Quorum Business Solutions\Ecopetrol Prometeo - Documents\Planning Space Implementation\3. Analysis &amp; Design\Design\FC22\DRR Jaime\Por presentar a ECP\Cantagallo\Cristalina\[VRC_CRISTALINA_CF_SEC_20221231.xlsx]CF PRBND'!</v>
      </c>
      <c r="G1446" s="6" t="s">
        <v>38</v>
      </c>
      <c r="H1446" s="1"/>
      <c r="I1446" s="1"/>
      <c r="J1446" s="1"/>
    </row>
    <row r="1447" spans="1:10" x14ac:dyDescent="0.25">
      <c r="A1447" s="6" t="s">
        <v>101</v>
      </c>
      <c r="B1447" s="6">
        <f>+B1446+1</f>
        <v>2024</v>
      </c>
      <c r="C1447" s="1" t="s">
        <v>14</v>
      </c>
      <c r="D1447" s="2" t="s">
        <v>128</v>
      </c>
      <c r="E1447" s="9" t="str">
        <f t="shared" si="331"/>
        <v>PRBND'!</v>
      </c>
      <c r="F1447" s="5" t="str">
        <f t="shared" si="332"/>
        <v>C:\Users\jaime.benazar\Quorum Business Solutions\Ecopetrol Prometeo - Documents\Planning Space Implementation\3. Analysis &amp; Design\Design\FC22\DRR Jaime\Por presentar a ECP\Cantagallo\Cristalina\[VRC_CRISTALINA_CF_SEC_20221231.xlsx]CF PRBND'!</v>
      </c>
      <c r="G1447" s="6" t="s">
        <v>38</v>
      </c>
      <c r="H1447" s="1"/>
      <c r="I1447" s="1"/>
      <c r="J1447" s="1"/>
    </row>
    <row r="1448" spans="1:10" x14ac:dyDescent="0.25">
      <c r="A1448" s="6" t="s">
        <v>101</v>
      </c>
      <c r="B1448" s="6">
        <f t="shared" ref="B1448:B1459" si="333">+B1447+1</f>
        <v>2025</v>
      </c>
      <c r="C1448" s="1" t="s">
        <v>14</v>
      </c>
      <c r="D1448" s="2" t="s">
        <v>128</v>
      </c>
      <c r="E1448" s="9" t="str">
        <f t="shared" si="331"/>
        <v>PRBND'!</v>
      </c>
      <c r="F1448" s="5" t="str">
        <f t="shared" si="332"/>
        <v>C:\Users\jaime.benazar\Quorum Business Solutions\Ecopetrol Prometeo - Documents\Planning Space Implementation\3. Analysis &amp; Design\Design\FC22\DRR Jaime\Por presentar a ECP\Cantagallo\Cristalina\[VRC_CRISTALINA_CF_SEC_20221231.xlsx]CF PRBND'!</v>
      </c>
      <c r="G1448" s="6" t="s">
        <v>38</v>
      </c>
      <c r="H1448" s="1"/>
      <c r="I1448" s="1"/>
      <c r="J1448" s="1"/>
    </row>
    <row r="1449" spans="1:10" x14ac:dyDescent="0.25">
      <c r="A1449" s="6" t="s">
        <v>101</v>
      </c>
      <c r="B1449" s="6">
        <f t="shared" si="333"/>
        <v>2026</v>
      </c>
      <c r="C1449" s="1" t="s">
        <v>14</v>
      </c>
      <c r="D1449" s="2" t="s">
        <v>128</v>
      </c>
      <c r="E1449" s="9" t="str">
        <f t="shared" si="331"/>
        <v>PRBND'!</v>
      </c>
      <c r="F1449" s="5" t="str">
        <f t="shared" si="332"/>
        <v>C:\Users\jaime.benazar\Quorum Business Solutions\Ecopetrol Prometeo - Documents\Planning Space Implementation\3. Analysis &amp; Design\Design\FC22\DRR Jaime\Por presentar a ECP\Cantagallo\Cristalina\[VRC_CRISTALINA_CF_SEC_20221231.xlsx]CF PRBND'!</v>
      </c>
      <c r="G1449" s="6" t="s">
        <v>38</v>
      </c>
      <c r="H1449" s="1"/>
      <c r="I1449" s="1"/>
      <c r="J1449" s="1"/>
    </row>
    <row r="1450" spans="1:10" x14ac:dyDescent="0.25">
      <c r="A1450" s="6" t="s">
        <v>101</v>
      </c>
      <c r="B1450" s="6">
        <f t="shared" si="333"/>
        <v>2027</v>
      </c>
      <c r="C1450" s="1" t="s">
        <v>14</v>
      </c>
      <c r="D1450" s="2" t="s">
        <v>128</v>
      </c>
      <c r="E1450" s="9" t="str">
        <f t="shared" si="331"/>
        <v>PRBND'!</v>
      </c>
      <c r="F1450" s="5" t="str">
        <f t="shared" si="332"/>
        <v>C:\Users\jaime.benazar\Quorum Business Solutions\Ecopetrol Prometeo - Documents\Planning Space Implementation\3. Analysis &amp; Design\Design\FC22\DRR Jaime\Por presentar a ECP\Cantagallo\Cristalina\[VRC_CRISTALINA_CF_SEC_20221231.xlsx]CF PRBND'!</v>
      </c>
      <c r="G1450" s="6" t="s">
        <v>38</v>
      </c>
      <c r="H1450" s="1"/>
      <c r="I1450" s="1"/>
      <c r="J1450" s="1"/>
    </row>
    <row r="1451" spans="1:10" x14ac:dyDescent="0.25">
      <c r="A1451" s="6" t="s">
        <v>101</v>
      </c>
      <c r="B1451" s="6">
        <f t="shared" si="333"/>
        <v>2028</v>
      </c>
      <c r="C1451" s="1" t="s">
        <v>14</v>
      </c>
      <c r="D1451" s="2" t="s">
        <v>128</v>
      </c>
      <c r="E1451" s="9" t="str">
        <f t="shared" si="331"/>
        <v>PRBND'!</v>
      </c>
      <c r="F1451" s="5" t="str">
        <f t="shared" si="332"/>
        <v>C:\Users\jaime.benazar\Quorum Business Solutions\Ecopetrol Prometeo - Documents\Planning Space Implementation\3. Analysis &amp; Design\Design\FC22\DRR Jaime\Por presentar a ECP\Cantagallo\Cristalina\[VRC_CRISTALINA_CF_SEC_20221231.xlsx]CF PRBND'!</v>
      </c>
      <c r="G1451" s="6" t="s">
        <v>38</v>
      </c>
      <c r="H1451" s="1"/>
      <c r="I1451" s="1"/>
      <c r="J1451" s="1"/>
    </row>
    <row r="1452" spans="1:10" x14ac:dyDescent="0.25">
      <c r="A1452" s="6" t="s">
        <v>101</v>
      </c>
      <c r="B1452" s="6">
        <f t="shared" si="333"/>
        <v>2029</v>
      </c>
      <c r="C1452" s="1" t="s">
        <v>14</v>
      </c>
      <c r="D1452" s="2" t="s">
        <v>128</v>
      </c>
      <c r="E1452" s="9" t="str">
        <f t="shared" si="331"/>
        <v>PRBND'!</v>
      </c>
      <c r="F1452" s="5" t="str">
        <f t="shared" si="332"/>
        <v>C:\Users\jaime.benazar\Quorum Business Solutions\Ecopetrol Prometeo - Documents\Planning Space Implementation\3. Analysis &amp; Design\Design\FC22\DRR Jaime\Por presentar a ECP\Cantagallo\Cristalina\[VRC_CRISTALINA_CF_SEC_20221231.xlsx]CF PRBND'!</v>
      </c>
      <c r="G1452" s="6" t="s">
        <v>38</v>
      </c>
      <c r="H1452" s="1"/>
      <c r="I1452" s="1"/>
      <c r="J1452" s="1"/>
    </row>
    <row r="1453" spans="1:10" x14ac:dyDescent="0.25">
      <c r="A1453" s="6" t="s">
        <v>101</v>
      </c>
      <c r="B1453" s="6">
        <f t="shared" si="333"/>
        <v>2030</v>
      </c>
      <c r="C1453" s="1" t="s">
        <v>14</v>
      </c>
      <c r="D1453" s="2" t="s">
        <v>128</v>
      </c>
      <c r="E1453" s="9" t="str">
        <f t="shared" si="331"/>
        <v>PRBND'!</v>
      </c>
      <c r="F1453" s="5" t="str">
        <f t="shared" si="332"/>
        <v>C:\Users\jaime.benazar\Quorum Business Solutions\Ecopetrol Prometeo - Documents\Planning Space Implementation\3. Analysis &amp; Design\Design\FC22\DRR Jaime\Por presentar a ECP\Cantagallo\Cristalina\[VRC_CRISTALINA_CF_SEC_20221231.xlsx]CF PRBND'!</v>
      </c>
      <c r="G1453" s="6" t="s">
        <v>38</v>
      </c>
      <c r="H1453" s="1"/>
      <c r="I1453" s="1"/>
      <c r="J1453" s="1"/>
    </row>
    <row r="1454" spans="1:10" x14ac:dyDescent="0.25">
      <c r="A1454" s="6" t="s">
        <v>101</v>
      </c>
      <c r="B1454" s="6">
        <f t="shared" si="333"/>
        <v>2031</v>
      </c>
      <c r="C1454" s="1" t="s">
        <v>14</v>
      </c>
      <c r="D1454" s="2" t="s">
        <v>128</v>
      </c>
      <c r="E1454" s="9" t="str">
        <f t="shared" si="331"/>
        <v>PRBND'!</v>
      </c>
      <c r="F1454" s="5" t="str">
        <f t="shared" si="332"/>
        <v>C:\Users\jaime.benazar\Quorum Business Solutions\Ecopetrol Prometeo - Documents\Planning Space Implementation\3. Analysis &amp; Design\Design\FC22\DRR Jaime\Por presentar a ECP\Cantagallo\Cristalina\[VRC_CRISTALINA_CF_SEC_20221231.xlsx]CF PRBND'!</v>
      </c>
      <c r="G1454" s="6" t="s">
        <v>38</v>
      </c>
      <c r="H1454" s="1"/>
      <c r="I1454" s="1"/>
      <c r="J1454" s="1"/>
    </row>
    <row r="1455" spans="1:10" x14ac:dyDescent="0.25">
      <c r="A1455" s="6" t="s">
        <v>101</v>
      </c>
      <c r="B1455" s="6">
        <f t="shared" si="333"/>
        <v>2032</v>
      </c>
      <c r="C1455" s="1" t="s">
        <v>14</v>
      </c>
      <c r="D1455" s="2" t="s">
        <v>128</v>
      </c>
      <c r="E1455" s="9" t="str">
        <f t="shared" si="331"/>
        <v>PRBND'!</v>
      </c>
      <c r="F1455" s="5" t="str">
        <f t="shared" si="332"/>
        <v>C:\Users\jaime.benazar\Quorum Business Solutions\Ecopetrol Prometeo - Documents\Planning Space Implementation\3. Analysis &amp; Design\Design\FC22\DRR Jaime\Por presentar a ECP\Cantagallo\Cristalina\[VRC_CRISTALINA_CF_SEC_20221231.xlsx]CF PRBND'!</v>
      </c>
      <c r="G1455" s="6" t="s">
        <v>38</v>
      </c>
      <c r="H1455" s="1"/>
      <c r="I1455" s="1"/>
      <c r="J1455" s="1"/>
    </row>
    <row r="1456" spans="1:10" x14ac:dyDescent="0.25">
      <c r="A1456" s="6" t="s">
        <v>101</v>
      </c>
      <c r="B1456" s="6">
        <f t="shared" si="333"/>
        <v>2033</v>
      </c>
      <c r="C1456" s="1" t="s">
        <v>14</v>
      </c>
      <c r="D1456" s="2" t="s">
        <v>128</v>
      </c>
      <c r="E1456" s="9" t="str">
        <f t="shared" si="331"/>
        <v>PRBND'!</v>
      </c>
      <c r="F1456" s="5" t="str">
        <f t="shared" si="332"/>
        <v>C:\Users\jaime.benazar\Quorum Business Solutions\Ecopetrol Prometeo - Documents\Planning Space Implementation\3. Analysis &amp; Design\Design\FC22\DRR Jaime\Por presentar a ECP\Cantagallo\Cristalina\[VRC_CRISTALINA_CF_SEC_20221231.xlsx]CF PRBND'!</v>
      </c>
      <c r="G1456" s="6" t="s">
        <v>38</v>
      </c>
      <c r="H1456" s="1"/>
      <c r="I1456" s="1"/>
      <c r="J1456" s="1"/>
    </row>
    <row r="1457" spans="1:10" x14ac:dyDescent="0.25">
      <c r="A1457" s="6" t="s">
        <v>101</v>
      </c>
      <c r="B1457" s="6">
        <f t="shared" si="333"/>
        <v>2034</v>
      </c>
      <c r="C1457" s="1" t="s">
        <v>14</v>
      </c>
      <c r="D1457" s="2" t="s">
        <v>128</v>
      </c>
      <c r="E1457" s="9" t="str">
        <f t="shared" si="331"/>
        <v>PRBND'!</v>
      </c>
      <c r="F1457" s="5" t="str">
        <f t="shared" si="332"/>
        <v>C:\Users\jaime.benazar\Quorum Business Solutions\Ecopetrol Prometeo - Documents\Planning Space Implementation\3. Analysis &amp; Design\Design\FC22\DRR Jaime\Por presentar a ECP\Cantagallo\Cristalina\[VRC_CRISTALINA_CF_SEC_20221231.xlsx]CF PRBND'!</v>
      </c>
      <c r="G1457" s="6" t="s">
        <v>38</v>
      </c>
      <c r="H1457" s="1"/>
      <c r="I1457" s="1"/>
      <c r="J1457" s="1"/>
    </row>
    <row r="1458" spans="1:10" x14ac:dyDescent="0.25">
      <c r="A1458" s="6" t="s">
        <v>101</v>
      </c>
      <c r="B1458" s="6">
        <f t="shared" si="333"/>
        <v>2035</v>
      </c>
      <c r="C1458" s="1" t="s">
        <v>14</v>
      </c>
      <c r="D1458" s="2" t="s">
        <v>128</v>
      </c>
      <c r="E1458" s="9" t="str">
        <f t="shared" si="331"/>
        <v>PRBND'!</v>
      </c>
      <c r="F1458" s="5" t="str">
        <f t="shared" si="332"/>
        <v>C:\Users\jaime.benazar\Quorum Business Solutions\Ecopetrol Prometeo - Documents\Planning Space Implementation\3. Analysis &amp; Design\Design\FC22\DRR Jaime\Por presentar a ECP\Cantagallo\Cristalina\[VRC_CRISTALINA_CF_SEC_20221231.xlsx]CF PRBND'!</v>
      </c>
      <c r="G1458" s="6" t="s">
        <v>38</v>
      </c>
      <c r="H1458" s="1"/>
      <c r="I1458" s="1"/>
      <c r="J1458" s="1"/>
    </row>
    <row r="1459" spans="1:10" x14ac:dyDescent="0.25">
      <c r="A1459" s="6" t="s">
        <v>101</v>
      </c>
      <c r="B1459" s="6">
        <f t="shared" si="333"/>
        <v>2036</v>
      </c>
      <c r="C1459" s="1" t="s">
        <v>14</v>
      </c>
      <c r="D1459" s="2" t="s">
        <v>128</v>
      </c>
      <c r="E1459" s="9" t="str">
        <f t="shared" si="331"/>
        <v>PRBND'!</v>
      </c>
      <c r="F1459" s="5" t="str">
        <f t="shared" si="332"/>
        <v>C:\Users\jaime.benazar\Quorum Business Solutions\Ecopetrol Prometeo - Documents\Planning Space Implementation\3. Analysis &amp; Design\Design\FC22\DRR Jaime\Por presentar a ECP\Cantagallo\Cristalina\[VRC_CRISTALINA_CF_SEC_20221231.xlsx]CF PRBND'!</v>
      </c>
      <c r="G1459" s="6" t="s">
        <v>38</v>
      </c>
      <c r="H1459" s="1"/>
      <c r="I1459" s="1"/>
      <c r="J1459" s="1"/>
    </row>
    <row r="1460" spans="1:10" x14ac:dyDescent="0.25">
      <c r="A1460" s="6" t="s">
        <v>101</v>
      </c>
      <c r="B1460" s="6">
        <f>+B1459+1</f>
        <v>2037</v>
      </c>
      <c r="C1460" s="1" t="s">
        <v>14</v>
      </c>
      <c r="D1460" s="2" t="s">
        <v>128</v>
      </c>
      <c r="E1460" s="9" t="str">
        <f t="shared" si="331"/>
        <v>PRBND'!</v>
      </c>
      <c r="F1460" s="5" t="str">
        <f t="shared" si="332"/>
        <v>C:\Users\jaime.benazar\Quorum Business Solutions\Ecopetrol Prometeo - Documents\Planning Space Implementation\3. Analysis &amp; Design\Design\FC22\DRR Jaime\Por presentar a ECP\Cantagallo\Cristalina\[VRC_CRISTALINA_CF_SEC_20221231.xlsx]CF PRBND'!</v>
      </c>
      <c r="G1460" s="6" t="s">
        <v>38</v>
      </c>
      <c r="H1460" s="1"/>
      <c r="I1460" s="1"/>
      <c r="J1460" s="1"/>
    </row>
    <row r="1461" spans="1:10" x14ac:dyDescent="0.25">
      <c r="A1461" s="6" t="s">
        <v>101</v>
      </c>
      <c r="B1461" s="6">
        <f t="shared" ref="B1461:B1463" si="334">+B1460+1</f>
        <v>2038</v>
      </c>
      <c r="C1461" s="1" t="s">
        <v>14</v>
      </c>
      <c r="D1461" s="2" t="s">
        <v>128</v>
      </c>
      <c r="E1461" s="9" t="str">
        <f t="shared" si="331"/>
        <v>PRBND'!</v>
      </c>
      <c r="F1461" s="5" t="str">
        <f t="shared" si="332"/>
        <v>C:\Users\jaime.benazar\Quorum Business Solutions\Ecopetrol Prometeo - Documents\Planning Space Implementation\3. Analysis &amp; Design\Design\FC22\DRR Jaime\Por presentar a ECP\Cantagallo\Cristalina\[VRC_CRISTALINA_CF_SEC_20221231.xlsx]CF PRBND'!</v>
      </c>
      <c r="G1461" s="6" t="s">
        <v>38</v>
      </c>
      <c r="H1461" s="1"/>
      <c r="I1461" s="1"/>
      <c r="J1461" s="1"/>
    </row>
    <row r="1462" spans="1:10" x14ac:dyDescent="0.25">
      <c r="A1462" s="6" t="s">
        <v>101</v>
      </c>
      <c r="B1462" s="6">
        <f t="shared" si="334"/>
        <v>2039</v>
      </c>
      <c r="C1462" s="1" t="s">
        <v>14</v>
      </c>
      <c r="D1462" s="2" t="s">
        <v>128</v>
      </c>
      <c r="E1462" s="9" t="str">
        <f t="shared" si="331"/>
        <v>PRBND'!</v>
      </c>
      <c r="F1462" s="5" t="str">
        <f t="shared" si="332"/>
        <v>C:\Users\jaime.benazar\Quorum Business Solutions\Ecopetrol Prometeo - Documents\Planning Space Implementation\3. Analysis &amp; Design\Design\FC22\DRR Jaime\Por presentar a ECP\Cantagallo\Cristalina\[VRC_CRISTALINA_CF_SEC_20221231.xlsx]CF PRBND'!</v>
      </c>
      <c r="G1462" s="6" t="s">
        <v>38</v>
      </c>
      <c r="H1462" s="1"/>
      <c r="I1462" s="1"/>
      <c r="J1462" s="1"/>
    </row>
    <row r="1463" spans="1:10" x14ac:dyDescent="0.25">
      <c r="A1463" s="6" t="s">
        <v>101</v>
      </c>
      <c r="B1463" s="6">
        <f t="shared" si="334"/>
        <v>2040</v>
      </c>
      <c r="C1463" s="1" t="s">
        <v>14</v>
      </c>
      <c r="D1463" s="2" t="s">
        <v>128</v>
      </c>
      <c r="E1463" s="9" t="str">
        <f t="shared" si="331"/>
        <v>PRBND'!</v>
      </c>
      <c r="F1463" s="5" t="str">
        <f t="shared" si="332"/>
        <v>C:\Users\jaime.benazar\Quorum Business Solutions\Ecopetrol Prometeo - Documents\Planning Space Implementation\3. Analysis &amp; Design\Design\FC22\DRR Jaime\Por presentar a ECP\Cantagallo\Cristalina\[VRC_CRISTALINA_CF_SEC_20221231.xlsx]CF PRBND'!</v>
      </c>
      <c r="G1463" s="6" t="s">
        <v>38</v>
      </c>
      <c r="H1463" s="1"/>
      <c r="I1463" s="1"/>
      <c r="J1463" s="1"/>
    </row>
    <row r="1464" spans="1:10" x14ac:dyDescent="0.25">
      <c r="A1464" s="6" t="s">
        <v>101</v>
      </c>
      <c r="B1464" s="6">
        <f>+B1463+1</f>
        <v>2041</v>
      </c>
      <c r="C1464" s="1" t="s">
        <v>14</v>
      </c>
      <c r="D1464" s="2" t="s">
        <v>128</v>
      </c>
      <c r="E1464" s="9" t="str">
        <f t="shared" si="331"/>
        <v>PRBND'!</v>
      </c>
      <c r="F1464" s="5" t="str">
        <f t="shared" si="332"/>
        <v>C:\Users\jaime.benazar\Quorum Business Solutions\Ecopetrol Prometeo - Documents\Planning Space Implementation\3. Analysis &amp; Design\Design\FC22\DRR Jaime\Por presentar a ECP\Cantagallo\Cristalina\[VRC_CRISTALINA_CF_SEC_20221231.xlsx]CF PRBND'!</v>
      </c>
      <c r="G1464" s="6" t="s">
        <v>38</v>
      </c>
      <c r="H1464" s="1"/>
      <c r="I1464" s="1"/>
      <c r="J1464" s="1"/>
    </row>
    <row r="1465" spans="1:10" x14ac:dyDescent="0.25">
      <c r="A1465" s="6" t="s">
        <v>101</v>
      </c>
      <c r="B1465" s="6">
        <f t="shared" ref="B1465:B1466" si="335">+B1464+1</f>
        <v>2042</v>
      </c>
      <c r="C1465" s="1" t="s">
        <v>14</v>
      </c>
      <c r="D1465" s="2" t="s">
        <v>128</v>
      </c>
      <c r="E1465" s="9" t="str">
        <f t="shared" si="331"/>
        <v>PRBND'!</v>
      </c>
      <c r="F1465" s="5" t="str">
        <f t="shared" si="332"/>
        <v>C:\Users\jaime.benazar\Quorum Business Solutions\Ecopetrol Prometeo - Documents\Planning Space Implementation\3. Analysis &amp; Design\Design\FC22\DRR Jaime\Por presentar a ECP\Cantagallo\Cristalina\[VRC_CRISTALINA_CF_SEC_20221231.xlsx]CF PRBND'!</v>
      </c>
      <c r="G1465" s="6" t="s">
        <v>38</v>
      </c>
      <c r="H1465" s="1"/>
      <c r="I1465" s="1"/>
      <c r="J1465" s="1"/>
    </row>
    <row r="1466" spans="1:10" x14ac:dyDescent="0.25">
      <c r="A1466" s="6" t="s">
        <v>101</v>
      </c>
      <c r="B1466" s="6">
        <f t="shared" si="335"/>
        <v>2043</v>
      </c>
      <c r="C1466" s="1" t="s">
        <v>14</v>
      </c>
      <c r="D1466" s="2" t="s">
        <v>128</v>
      </c>
      <c r="E1466" s="9" t="str">
        <f t="shared" si="331"/>
        <v>PRBND'!</v>
      </c>
      <c r="F1466" s="5" t="str">
        <f t="shared" si="332"/>
        <v>C:\Users\jaime.benazar\Quorum Business Solutions\Ecopetrol Prometeo - Documents\Planning Space Implementation\3. Analysis &amp; Design\Design\FC22\DRR Jaime\Por presentar a ECP\Cantagallo\Cristalina\[VRC_CRISTALINA_CF_SEC_20221231.xlsx]CF PRBND'!</v>
      </c>
      <c r="G1466" s="6" t="s">
        <v>38</v>
      </c>
      <c r="H1466" s="1"/>
      <c r="I1466" s="1"/>
      <c r="J1466" s="1"/>
    </row>
    <row r="1467" spans="1:10" x14ac:dyDescent="0.25">
      <c r="A1467" s="6" t="s">
        <v>101</v>
      </c>
      <c r="B1467" s="6">
        <f>+B1466+1</f>
        <v>2044</v>
      </c>
      <c r="C1467" s="1" t="s">
        <v>14</v>
      </c>
      <c r="D1467" s="2" t="s">
        <v>128</v>
      </c>
      <c r="E1467" s="9" t="str">
        <f t="shared" ref="E1467:E1482" si="336">_xlfn.CONCAT(A1467,"'!")</f>
        <v>PRBND'!</v>
      </c>
      <c r="F1467" s="5" t="str">
        <f t="shared" ref="F1467:F1482" si="337">_xlfn.CONCAT(D1467," ",E1467)</f>
        <v>C:\Users\jaime.benazar\Quorum Business Solutions\Ecopetrol Prometeo - Documents\Planning Space Implementation\3. Analysis &amp; Design\Design\FC22\DRR Jaime\Por presentar a ECP\Cantagallo\Cristalina\[VRC_CRISTALINA_CF_SEC_20221231.xlsx]CF PRBND'!</v>
      </c>
      <c r="G1467" s="6" t="s">
        <v>38</v>
      </c>
      <c r="H1467" s="1"/>
      <c r="I1467" s="1"/>
      <c r="J1467" s="1"/>
    </row>
    <row r="1468" spans="1:10" x14ac:dyDescent="0.25">
      <c r="A1468" s="6" t="s">
        <v>101</v>
      </c>
      <c r="B1468" s="6">
        <f t="shared" ref="B1468:B1482" si="338">+B1467+1</f>
        <v>2045</v>
      </c>
      <c r="C1468" s="1" t="s">
        <v>14</v>
      </c>
      <c r="D1468" s="2" t="s">
        <v>128</v>
      </c>
      <c r="E1468" s="9" t="str">
        <f t="shared" si="336"/>
        <v>PRBND'!</v>
      </c>
      <c r="F1468" s="5" t="str">
        <f t="shared" si="337"/>
        <v>C:\Users\jaime.benazar\Quorum Business Solutions\Ecopetrol Prometeo - Documents\Planning Space Implementation\3. Analysis &amp; Design\Design\FC22\DRR Jaime\Por presentar a ECP\Cantagallo\Cristalina\[VRC_CRISTALINA_CF_SEC_20221231.xlsx]CF PRBND'!</v>
      </c>
      <c r="G1468" s="6" t="s">
        <v>38</v>
      </c>
      <c r="H1468" s="1"/>
      <c r="I1468" s="1"/>
      <c r="J1468" s="1"/>
    </row>
    <row r="1469" spans="1:10" x14ac:dyDescent="0.25">
      <c r="A1469" s="6" t="s">
        <v>101</v>
      </c>
      <c r="B1469" s="6">
        <f t="shared" si="338"/>
        <v>2046</v>
      </c>
      <c r="C1469" s="1" t="s">
        <v>14</v>
      </c>
      <c r="D1469" s="2" t="s">
        <v>128</v>
      </c>
      <c r="E1469" s="9" t="str">
        <f t="shared" si="336"/>
        <v>PRBND'!</v>
      </c>
      <c r="F1469" s="5" t="str">
        <f t="shared" si="337"/>
        <v>C:\Users\jaime.benazar\Quorum Business Solutions\Ecopetrol Prometeo - Documents\Planning Space Implementation\3. Analysis &amp; Design\Design\FC22\DRR Jaime\Por presentar a ECP\Cantagallo\Cristalina\[VRC_CRISTALINA_CF_SEC_20221231.xlsx]CF PRBND'!</v>
      </c>
      <c r="G1469" s="6" t="s">
        <v>38</v>
      </c>
      <c r="H1469" s="1"/>
      <c r="I1469" s="1"/>
      <c r="J1469" s="1"/>
    </row>
    <row r="1470" spans="1:10" x14ac:dyDescent="0.25">
      <c r="A1470" s="6" t="s">
        <v>101</v>
      </c>
      <c r="B1470" s="6">
        <f t="shared" si="338"/>
        <v>2047</v>
      </c>
      <c r="C1470" s="1" t="s">
        <v>14</v>
      </c>
      <c r="D1470" s="2" t="s">
        <v>128</v>
      </c>
      <c r="E1470" s="9" t="str">
        <f t="shared" si="336"/>
        <v>PRBND'!</v>
      </c>
      <c r="F1470" s="5" t="str">
        <f t="shared" si="337"/>
        <v>C:\Users\jaime.benazar\Quorum Business Solutions\Ecopetrol Prometeo - Documents\Planning Space Implementation\3. Analysis &amp; Design\Design\FC22\DRR Jaime\Por presentar a ECP\Cantagallo\Cristalina\[VRC_CRISTALINA_CF_SEC_20221231.xlsx]CF PRBND'!</v>
      </c>
      <c r="G1470" s="6" t="s">
        <v>38</v>
      </c>
      <c r="H1470" s="1"/>
      <c r="I1470" s="1"/>
      <c r="J1470" s="1"/>
    </row>
    <row r="1471" spans="1:10" x14ac:dyDescent="0.25">
      <c r="A1471" s="6" t="s">
        <v>101</v>
      </c>
      <c r="B1471" s="6">
        <f t="shared" si="338"/>
        <v>2048</v>
      </c>
      <c r="C1471" s="1" t="s">
        <v>14</v>
      </c>
      <c r="D1471" s="2" t="s">
        <v>128</v>
      </c>
      <c r="E1471" s="9" t="str">
        <f t="shared" si="336"/>
        <v>PRBND'!</v>
      </c>
      <c r="F1471" s="5" t="str">
        <f t="shared" si="337"/>
        <v>C:\Users\jaime.benazar\Quorum Business Solutions\Ecopetrol Prometeo - Documents\Planning Space Implementation\3. Analysis &amp; Design\Design\FC22\DRR Jaime\Por presentar a ECP\Cantagallo\Cristalina\[VRC_CRISTALINA_CF_SEC_20221231.xlsx]CF PRBND'!</v>
      </c>
      <c r="G1471" s="6" t="s">
        <v>38</v>
      </c>
      <c r="H1471" s="1"/>
      <c r="I1471" s="1"/>
      <c r="J1471" s="1"/>
    </row>
    <row r="1472" spans="1:10" x14ac:dyDescent="0.25">
      <c r="A1472" s="6" t="s">
        <v>101</v>
      </c>
      <c r="B1472" s="6">
        <f t="shared" si="338"/>
        <v>2049</v>
      </c>
      <c r="C1472" s="1" t="s">
        <v>14</v>
      </c>
      <c r="D1472" s="2" t="s">
        <v>128</v>
      </c>
      <c r="E1472" s="9" t="str">
        <f t="shared" si="336"/>
        <v>PRBND'!</v>
      </c>
      <c r="F1472" s="5" t="str">
        <f t="shared" si="337"/>
        <v>C:\Users\jaime.benazar\Quorum Business Solutions\Ecopetrol Prometeo - Documents\Planning Space Implementation\3. Analysis &amp; Design\Design\FC22\DRR Jaime\Por presentar a ECP\Cantagallo\Cristalina\[VRC_CRISTALINA_CF_SEC_20221231.xlsx]CF PRBND'!</v>
      </c>
      <c r="G1472" s="6" t="s">
        <v>38</v>
      </c>
      <c r="H1472" s="1"/>
      <c r="I1472" s="1"/>
      <c r="J1472" s="1"/>
    </row>
    <row r="1473" spans="1:10" x14ac:dyDescent="0.25">
      <c r="A1473" s="6" t="s">
        <v>101</v>
      </c>
      <c r="B1473" s="6">
        <f t="shared" si="338"/>
        <v>2050</v>
      </c>
      <c r="C1473" s="1" t="s">
        <v>14</v>
      </c>
      <c r="D1473" s="2" t="s">
        <v>128</v>
      </c>
      <c r="E1473" s="9" t="str">
        <f t="shared" si="336"/>
        <v>PRBND'!</v>
      </c>
      <c r="F1473" s="5" t="str">
        <f t="shared" si="337"/>
        <v>C:\Users\jaime.benazar\Quorum Business Solutions\Ecopetrol Prometeo - Documents\Planning Space Implementation\3. Analysis &amp; Design\Design\FC22\DRR Jaime\Por presentar a ECP\Cantagallo\Cristalina\[VRC_CRISTALINA_CF_SEC_20221231.xlsx]CF PRBND'!</v>
      </c>
      <c r="G1473" s="6" t="s">
        <v>38</v>
      </c>
      <c r="H1473" s="1"/>
      <c r="I1473" s="1"/>
      <c r="J1473" s="1"/>
    </row>
    <row r="1474" spans="1:10" x14ac:dyDescent="0.25">
      <c r="A1474" s="6" t="s">
        <v>101</v>
      </c>
      <c r="B1474" s="6">
        <f t="shared" si="338"/>
        <v>2051</v>
      </c>
      <c r="C1474" s="1" t="s">
        <v>14</v>
      </c>
      <c r="D1474" s="2" t="s">
        <v>128</v>
      </c>
      <c r="E1474" s="9" t="str">
        <f t="shared" si="336"/>
        <v>PRBND'!</v>
      </c>
      <c r="F1474" s="5" t="str">
        <f t="shared" si="337"/>
        <v>C:\Users\jaime.benazar\Quorum Business Solutions\Ecopetrol Prometeo - Documents\Planning Space Implementation\3. Analysis &amp; Design\Design\FC22\DRR Jaime\Por presentar a ECP\Cantagallo\Cristalina\[VRC_CRISTALINA_CF_SEC_20221231.xlsx]CF PRBND'!</v>
      </c>
      <c r="G1474" s="6" t="s">
        <v>38</v>
      </c>
      <c r="H1474" s="1"/>
      <c r="I1474" s="1"/>
      <c r="J1474" s="1"/>
    </row>
    <row r="1475" spans="1:10" x14ac:dyDescent="0.25">
      <c r="A1475" s="6" t="s">
        <v>101</v>
      </c>
      <c r="B1475" s="6">
        <f t="shared" si="338"/>
        <v>2052</v>
      </c>
      <c r="C1475" s="1" t="s">
        <v>14</v>
      </c>
      <c r="D1475" s="2" t="s">
        <v>128</v>
      </c>
      <c r="E1475" s="9" t="str">
        <f t="shared" si="336"/>
        <v>PRBND'!</v>
      </c>
      <c r="F1475" s="5" t="str">
        <f t="shared" si="337"/>
        <v>C:\Users\jaime.benazar\Quorum Business Solutions\Ecopetrol Prometeo - Documents\Planning Space Implementation\3. Analysis &amp; Design\Design\FC22\DRR Jaime\Por presentar a ECP\Cantagallo\Cristalina\[VRC_CRISTALINA_CF_SEC_20221231.xlsx]CF PRBND'!</v>
      </c>
      <c r="G1475" s="6" t="s">
        <v>38</v>
      </c>
      <c r="H1475" s="1"/>
      <c r="I1475" s="1"/>
      <c r="J1475" s="1"/>
    </row>
    <row r="1476" spans="1:10" x14ac:dyDescent="0.25">
      <c r="A1476" s="6" t="s">
        <v>101</v>
      </c>
      <c r="B1476" s="6">
        <f t="shared" si="338"/>
        <v>2053</v>
      </c>
      <c r="C1476" s="1" t="s">
        <v>14</v>
      </c>
      <c r="D1476" s="2" t="s">
        <v>128</v>
      </c>
      <c r="E1476" s="9" t="str">
        <f t="shared" si="336"/>
        <v>PRBND'!</v>
      </c>
      <c r="F1476" s="5" t="str">
        <f t="shared" si="337"/>
        <v>C:\Users\jaime.benazar\Quorum Business Solutions\Ecopetrol Prometeo - Documents\Planning Space Implementation\3. Analysis &amp; Design\Design\FC22\DRR Jaime\Por presentar a ECP\Cantagallo\Cristalina\[VRC_CRISTALINA_CF_SEC_20221231.xlsx]CF PRBND'!</v>
      </c>
      <c r="G1476" s="6" t="s">
        <v>38</v>
      </c>
      <c r="H1476" s="1"/>
      <c r="I1476" s="1"/>
      <c r="J1476" s="1"/>
    </row>
    <row r="1477" spans="1:10" x14ac:dyDescent="0.25">
      <c r="A1477" s="6" t="s">
        <v>101</v>
      </c>
      <c r="B1477" s="6">
        <f t="shared" si="338"/>
        <v>2054</v>
      </c>
      <c r="C1477" s="1" t="s">
        <v>14</v>
      </c>
      <c r="D1477" s="2" t="s">
        <v>128</v>
      </c>
      <c r="E1477" s="9" t="str">
        <f t="shared" si="336"/>
        <v>PRBND'!</v>
      </c>
      <c r="F1477" s="5" t="str">
        <f t="shared" si="337"/>
        <v>C:\Users\jaime.benazar\Quorum Business Solutions\Ecopetrol Prometeo - Documents\Planning Space Implementation\3. Analysis &amp; Design\Design\FC22\DRR Jaime\Por presentar a ECP\Cantagallo\Cristalina\[VRC_CRISTALINA_CF_SEC_20221231.xlsx]CF PRBND'!</v>
      </c>
      <c r="G1477" s="6" t="s">
        <v>38</v>
      </c>
      <c r="H1477" s="1"/>
      <c r="I1477" s="1"/>
      <c r="J1477" s="1"/>
    </row>
    <row r="1478" spans="1:10" x14ac:dyDescent="0.25">
      <c r="A1478" s="6" t="s">
        <v>101</v>
      </c>
      <c r="B1478" s="6">
        <f t="shared" si="338"/>
        <v>2055</v>
      </c>
      <c r="C1478" s="1" t="s">
        <v>14</v>
      </c>
      <c r="D1478" s="2" t="s">
        <v>128</v>
      </c>
      <c r="E1478" s="9" t="str">
        <f t="shared" si="336"/>
        <v>PRBND'!</v>
      </c>
      <c r="F1478" s="5" t="str">
        <f t="shared" si="337"/>
        <v>C:\Users\jaime.benazar\Quorum Business Solutions\Ecopetrol Prometeo - Documents\Planning Space Implementation\3. Analysis &amp; Design\Design\FC22\DRR Jaime\Por presentar a ECP\Cantagallo\Cristalina\[VRC_CRISTALINA_CF_SEC_20221231.xlsx]CF PRBND'!</v>
      </c>
      <c r="G1478" s="6" t="s">
        <v>38</v>
      </c>
      <c r="H1478" s="1"/>
      <c r="I1478" s="1"/>
      <c r="J1478" s="1"/>
    </row>
    <row r="1479" spans="1:10" x14ac:dyDescent="0.25">
      <c r="A1479" s="6" t="s">
        <v>101</v>
      </c>
      <c r="B1479" s="6">
        <f t="shared" si="338"/>
        <v>2056</v>
      </c>
      <c r="C1479" s="1" t="s">
        <v>14</v>
      </c>
      <c r="D1479" s="2" t="s">
        <v>128</v>
      </c>
      <c r="E1479" s="9" t="str">
        <f t="shared" si="336"/>
        <v>PRBND'!</v>
      </c>
      <c r="F1479" s="5" t="str">
        <f t="shared" si="337"/>
        <v>C:\Users\jaime.benazar\Quorum Business Solutions\Ecopetrol Prometeo - Documents\Planning Space Implementation\3. Analysis &amp; Design\Design\FC22\DRR Jaime\Por presentar a ECP\Cantagallo\Cristalina\[VRC_CRISTALINA_CF_SEC_20221231.xlsx]CF PRBND'!</v>
      </c>
      <c r="G1479" s="6" t="s">
        <v>38</v>
      </c>
      <c r="H1479" s="1"/>
      <c r="I1479" s="1"/>
      <c r="J1479" s="1"/>
    </row>
    <row r="1480" spans="1:10" x14ac:dyDescent="0.25">
      <c r="A1480" s="6" t="s">
        <v>101</v>
      </c>
      <c r="B1480" s="6">
        <f t="shared" si="338"/>
        <v>2057</v>
      </c>
      <c r="C1480" s="1" t="s">
        <v>14</v>
      </c>
      <c r="D1480" s="2" t="s">
        <v>128</v>
      </c>
      <c r="E1480" s="9" t="str">
        <f t="shared" si="336"/>
        <v>PRBND'!</v>
      </c>
      <c r="F1480" s="5" t="str">
        <f t="shared" si="337"/>
        <v>C:\Users\jaime.benazar\Quorum Business Solutions\Ecopetrol Prometeo - Documents\Planning Space Implementation\3. Analysis &amp; Design\Design\FC22\DRR Jaime\Por presentar a ECP\Cantagallo\Cristalina\[VRC_CRISTALINA_CF_SEC_20221231.xlsx]CF PRBND'!</v>
      </c>
      <c r="G1480" s="6" t="s">
        <v>38</v>
      </c>
      <c r="H1480" s="1"/>
      <c r="I1480" s="1"/>
      <c r="J1480" s="1"/>
    </row>
    <row r="1481" spans="1:10" x14ac:dyDescent="0.25">
      <c r="A1481" s="6" t="s">
        <v>101</v>
      </c>
      <c r="B1481" s="6">
        <f t="shared" si="338"/>
        <v>2058</v>
      </c>
      <c r="C1481" s="1" t="s">
        <v>14</v>
      </c>
      <c r="D1481" s="2" t="s">
        <v>128</v>
      </c>
      <c r="E1481" s="9" t="str">
        <f t="shared" si="336"/>
        <v>PRBND'!</v>
      </c>
      <c r="F1481" s="5" t="str">
        <f t="shared" si="337"/>
        <v>C:\Users\jaime.benazar\Quorum Business Solutions\Ecopetrol Prometeo - Documents\Planning Space Implementation\3. Analysis &amp; Design\Design\FC22\DRR Jaime\Por presentar a ECP\Cantagallo\Cristalina\[VRC_CRISTALINA_CF_SEC_20221231.xlsx]CF PRBND'!</v>
      </c>
      <c r="G1481" s="6" t="s">
        <v>38</v>
      </c>
      <c r="H1481" s="1"/>
      <c r="I1481" s="1"/>
      <c r="J1481" s="1"/>
    </row>
    <row r="1482" spans="1:10" x14ac:dyDescent="0.25">
      <c r="A1482" s="6" t="s">
        <v>101</v>
      </c>
      <c r="B1482" s="6">
        <f t="shared" si="338"/>
        <v>2059</v>
      </c>
      <c r="C1482" s="1" t="s">
        <v>14</v>
      </c>
      <c r="D1482" s="2" t="s">
        <v>128</v>
      </c>
      <c r="E1482" s="9" t="str">
        <f t="shared" si="336"/>
        <v>PRBND'!</v>
      </c>
      <c r="F1482" s="5" t="str">
        <f t="shared" si="337"/>
        <v>C:\Users\jaime.benazar\Quorum Business Solutions\Ecopetrol Prometeo - Documents\Planning Space Implementation\3. Analysis &amp; Design\Design\FC22\DRR Jaime\Por presentar a ECP\Cantagallo\Cristalina\[VRC_CRISTALINA_CF_SEC_20221231.xlsx]CF PRBND'!</v>
      </c>
      <c r="G1482" s="6" t="s">
        <v>38</v>
      </c>
      <c r="H1482" s="1"/>
      <c r="I1482" s="1"/>
      <c r="J1482" s="1"/>
    </row>
    <row r="1483" spans="1:10" x14ac:dyDescent="0.25">
      <c r="A1483" s="6" t="s">
        <v>28</v>
      </c>
      <c r="B1483" s="6"/>
      <c r="C1483" s="1" t="s">
        <v>14</v>
      </c>
      <c r="D1483" s="2"/>
      <c r="E1483" s="9"/>
      <c r="F1483" s="2"/>
      <c r="G1483" s="6"/>
      <c r="H1483" s="1"/>
      <c r="I1483" s="1"/>
      <c r="J1483" s="1"/>
    </row>
    <row r="1484" spans="1:10" x14ac:dyDescent="0.25">
      <c r="A1484" s="6" t="s">
        <v>4</v>
      </c>
      <c r="B1484" s="6">
        <v>2023</v>
      </c>
      <c r="C1484" s="1" t="s">
        <v>14</v>
      </c>
      <c r="D1484" s="2" t="s">
        <v>128</v>
      </c>
      <c r="E1484" s="9" t="str">
        <f t="shared" si="308"/>
        <v>PRB'!</v>
      </c>
      <c r="F1484" s="5" t="str">
        <f t="shared" si="332"/>
        <v>C:\Users\jaime.benazar\Quorum Business Solutions\Ecopetrol Prometeo - Documents\Planning Space Implementation\3. Analysis &amp; Design\Design\FC22\DRR Jaime\Por presentar a ECP\Cantagallo\Cristalina\[VRC_CRISTALINA_CF_SEC_20221231.xlsx]CF PRB'!</v>
      </c>
      <c r="G1484" s="6" t="s">
        <v>38</v>
      </c>
      <c r="H1484" s="1">
        <f>IF(A1484&lt;&gt;A1354,36,H1354+1)</f>
        <v>36</v>
      </c>
      <c r="I1484" s="1" t="str">
        <f t="shared" si="309"/>
        <v>='C:\Users\jaime.benazar\Quorum Business Solutions\Ecopetrol Prometeo - Documents\Planning Space Implementation\3. Analysis &amp; Design\Design\FC22\DRR Jaime\Por presentar a ECP\Cantagallo\Cristalina\[VRC_CRISTALINA_CF_SEC_20221231.xlsx]CF PRB'!$BX$36</v>
      </c>
      <c r="J1484" s="1" t="s">
        <v>795</v>
      </c>
    </row>
    <row r="1485" spans="1:10" x14ac:dyDescent="0.25">
      <c r="A1485" s="6" t="s">
        <v>4</v>
      </c>
      <c r="B1485" s="6">
        <f>+B1484+1</f>
        <v>2024</v>
      </c>
      <c r="C1485" s="1" t="s">
        <v>14</v>
      </c>
      <c r="D1485" s="2" t="s">
        <v>128</v>
      </c>
      <c r="E1485" s="9" t="str">
        <f t="shared" si="308"/>
        <v>PRB'!</v>
      </c>
      <c r="F1485" s="5" t="str">
        <f t="shared" si="332"/>
        <v>C:\Users\jaime.benazar\Quorum Business Solutions\Ecopetrol Prometeo - Documents\Planning Space Implementation\3. Analysis &amp; Design\Design\FC22\DRR Jaime\Por presentar a ECP\Cantagallo\Cristalina\[VRC_CRISTALINA_CF_SEC_20221231.xlsx]CF PRB'!</v>
      </c>
      <c r="G1485" s="6" t="s">
        <v>38</v>
      </c>
      <c r="H1485" s="1">
        <f t="shared" si="310"/>
        <v>37</v>
      </c>
      <c r="I1485" s="1" t="str">
        <f t="shared" si="309"/>
        <v>='C:\Users\jaime.benazar\Quorum Business Solutions\Ecopetrol Prometeo - Documents\Planning Space Implementation\3. Analysis &amp; Design\Design\FC22\DRR Jaime\Por presentar a ECP\Cantagallo\Cristalina\[VRC_CRISTALINA_CF_SEC_20221231.xlsx]CF PRB'!$BX$37</v>
      </c>
      <c r="J1485" s="1" t="s">
        <v>796</v>
      </c>
    </row>
    <row r="1486" spans="1:10" x14ac:dyDescent="0.25">
      <c r="A1486" s="6" t="s">
        <v>4</v>
      </c>
      <c r="B1486" s="6">
        <f t="shared" ref="B1486:B1497" si="339">+B1485+1</f>
        <v>2025</v>
      </c>
      <c r="C1486" s="1" t="s">
        <v>14</v>
      </c>
      <c r="D1486" s="2" t="s">
        <v>128</v>
      </c>
      <c r="E1486" s="9" t="str">
        <f t="shared" si="308"/>
        <v>PRB'!</v>
      </c>
      <c r="F1486" s="5" t="str">
        <f t="shared" si="332"/>
        <v>C:\Users\jaime.benazar\Quorum Business Solutions\Ecopetrol Prometeo - Documents\Planning Space Implementation\3. Analysis &amp; Design\Design\FC22\DRR Jaime\Por presentar a ECP\Cantagallo\Cristalina\[VRC_CRISTALINA_CF_SEC_20221231.xlsx]CF PRB'!</v>
      </c>
      <c r="G1486" s="6" t="s">
        <v>38</v>
      </c>
      <c r="H1486" s="1">
        <f t="shared" si="310"/>
        <v>38</v>
      </c>
      <c r="I1486" s="1" t="str">
        <f t="shared" si="309"/>
        <v>='C:\Users\jaime.benazar\Quorum Business Solutions\Ecopetrol Prometeo - Documents\Planning Space Implementation\3. Analysis &amp; Design\Design\FC22\DRR Jaime\Por presentar a ECP\Cantagallo\Cristalina\[VRC_CRISTALINA_CF_SEC_20221231.xlsx]CF PRB'!$BX$38</v>
      </c>
      <c r="J1486" s="1" t="s">
        <v>797</v>
      </c>
    </row>
    <row r="1487" spans="1:10" x14ac:dyDescent="0.25">
      <c r="A1487" s="6" t="s">
        <v>4</v>
      </c>
      <c r="B1487" s="6">
        <f t="shared" si="339"/>
        <v>2026</v>
      </c>
      <c r="C1487" s="1" t="s">
        <v>14</v>
      </c>
      <c r="D1487" s="2" t="s">
        <v>128</v>
      </c>
      <c r="E1487" s="9" t="str">
        <f t="shared" si="308"/>
        <v>PRB'!</v>
      </c>
      <c r="F1487" s="5" t="str">
        <f t="shared" si="332"/>
        <v>C:\Users\jaime.benazar\Quorum Business Solutions\Ecopetrol Prometeo - Documents\Planning Space Implementation\3. Analysis &amp; Design\Design\FC22\DRR Jaime\Por presentar a ECP\Cantagallo\Cristalina\[VRC_CRISTALINA_CF_SEC_20221231.xlsx]CF PRB'!</v>
      </c>
      <c r="G1487" s="6" t="s">
        <v>38</v>
      </c>
      <c r="H1487" s="1">
        <f t="shared" si="310"/>
        <v>39</v>
      </c>
      <c r="I1487" s="1" t="str">
        <f t="shared" si="309"/>
        <v>='C:\Users\jaime.benazar\Quorum Business Solutions\Ecopetrol Prometeo - Documents\Planning Space Implementation\3. Analysis &amp; Design\Design\FC22\DRR Jaime\Por presentar a ECP\Cantagallo\Cristalina\[VRC_CRISTALINA_CF_SEC_20221231.xlsx]CF PRB'!$BX$39</v>
      </c>
      <c r="J1487" s="1" t="s">
        <v>798</v>
      </c>
    </row>
    <row r="1488" spans="1:10" x14ac:dyDescent="0.25">
      <c r="A1488" s="6" t="s">
        <v>4</v>
      </c>
      <c r="B1488" s="6">
        <f t="shared" si="339"/>
        <v>2027</v>
      </c>
      <c r="C1488" s="1" t="s">
        <v>14</v>
      </c>
      <c r="D1488" s="2" t="s">
        <v>128</v>
      </c>
      <c r="E1488" s="9" t="str">
        <f t="shared" si="308"/>
        <v>PRB'!</v>
      </c>
      <c r="F1488" s="5" t="str">
        <f t="shared" si="332"/>
        <v>C:\Users\jaime.benazar\Quorum Business Solutions\Ecopetrol Prometeo - Documents\Planning Space Implementation\3. Analysis &amp; Design\Design\FC22\DRR Jaime\Por presentar a ECP\Cantagallo\Cristalina\[VRC_CRISTALINA_CF_SEC_20221231.xlsx]CF PRB'!</v>
      </c>
      <c r="G1488" s="6" t="s">
        <v>38</v>
      </c>
      <c r="H1488" s="1">
        <f t="shared" si="310"/>
        <v>40</v>
      </c>
      <c r="I1488" s="1" t="str">
        <f t="shared" si="309"/>
        <v>='C:\Users\jaime.benazar\Quorum Business Solutions\Ecopetrol Prometeo - Documents\Planning Space Implementation\3. Analysis &amp; Design\Design\FC22\DRR Jaime\Por presentar a ECP\Cantagallo\Cristalina\[VRC_CRISTALINA_CF_SEC_20221231.xlsx]CF PRB'!$BX$40</v>
      </c>
      <c r="J1488" s="1" t="s">
        <v>799</v>
      </c>
    </row>
    <row r="1489" spans="1:10" x14ac:dyDescent="0.25">
      <c r="A1489" s="6" t="s">
        <v>4</v>
      </c>
      <c r="B1489" s="6">
        <f t="shared" si="339"/>
        <v>2028</v>
      </c>
      <c r="C1489" s="1" t="s">
        <v>14</v>
      </c>
      <c r="D1489" s="2" t="s">
        <v>128</v>
      </c>
      <c r="E1489" s="9" t="str">
        <f t="shared" si="308"/>
        <v>PRB'!</v>
      </c>
      <c r="F1489" s="5" t="str">
        <f t="shared" si="332"/>
        <v>C:\Users\jaime.benazar\Quorum Business Solutions\Ecopetrol Prometeo - Documents\Planning Space Implementation\3. Analysis &amp; Design\Design\FC22\DRR Jaime\Por presentar a ECP\Cantagallo\Cristalina\[VRC_CRISTALINA_CF_SEC_20221231.xlsx]CF PRB'!</v>
      </c>
      <c r="G1489" s="6" t="s">
        <v>38</v>
      </c>
      <c r="H1489" s="1">
        <f t="shared" si="310"/>
        <v>41</v>
      </c>
      <c r="I1489" s="1" t="str">
        <f t="shared" si="309"/>
        <v>='C:\Users\jaime.benazar\Quorum Business Solutions\Ecopetrol Prometeo - Documents\Planning Space Implementation\3. Analysis &amp; Design\Design\FC22\DRR Jaime\Por presentar a ECP\Cantagallo\Cristalina\[VRC_CRISTALINA_CF_SEC_20221231.xlsx]CF PRB'!$BX$41</v>
      </c>
      <c r="J1489" s="1" t="s">
        <v>800</v>
      </c>
    </row>
    <row r="1490" spans="1:10" x14ac:dyDescent="0.25">
      <c r="A1490" s="6" t="s">
        <v>4</v>
      </c>
      <c r="B1490" s="6">
        <f t="shared" si="339"/>
        <v>2029</v>
      </c>
      <c r="C1490" s="1" t="s">
        <v>14</v>
      </c>
      <c r="D1490" s="2" t="s">
        <v>128</v>
      </c>
      <c r="E1490" s="9" t="str">
        <f t="shared" si="308"/>
        <v>PRB'!</v>
      </c>
      <c r="F1490" s="5" t="str">
        <f t="shared" si="332"/>
        <v>C:\Users\jaime.benazar\Quorum Business Solutions\Ecopetrol Prometeo - Documents\Planning Space Implementation\3. Analysis &amp; Design\Design\FC22\DRR Jaime\Por presentar a ECP\Cantagallo\Cristalina\[VRC_CRISTALINA_CF_SEC_20221231.xlsx]CF PRB'!</v>
      </c>
      <c r="G1490" s="6" t="s">
        <v>38</v>
      </c>
      <c r="H1490" s="1">
        <f t="shared" si="310"/>
        <v>42</v>
      </c>
      <c r="I1490" s="1" t="str">
        <f t="shared" si="309"/>
        <v>='C:\Users\jaime.benazar\Quorum Business Solutions\Ecopetrol Prometeo - Documents\Planning Space Implementation\3. Analysis &amp; Design\Design\FC22\DRR Jaime\Por presentar a ECP\Cantagallo\Cristalina\[VRC_CRISTALINA_CF_SEC_20221231.xlsx]CF PRB'!$BX$42</v>
      </c>
      <c r="J1490" s="1" t="s">
        <v>801</v>
      </c>
    </row>
    <row r="1491" spans="1:10" x14ac:dyDescent="0.25">
      <c r="A1491" s="6" t="s">
        <v>4</v>
      </c>
      <c r="B1491" s="6">
        <f t="shared" si="339"/>
        <v>2030</v>
      </c>
      <c r="C1491" s="1" t="s">
        <v>14</v>
      </c>
      <c r="D1491" s="2" t="s">
        <v>128</v>
      </c>
      <c r="E1491" s="9" t="str">
        <f t="shared" si="308"/>
        <v>PRB'!</v>
      </c>
      <c r="F1491" s="5" t="str">
        <f t="shared" si="332"/>
        <v>C:\Users\jaime.benazar\Quorum Business Solutions\Ecopetrol Prometeo - Documents\Planning Space Implementation\3. Analysis &amp; Design\Design\FC22\DRR Jaime\Por presentar a ECP\Cantagallo\Cristalina\[VRC_CRISTALINA_CF_SEC_20221231.xlsx]CF PRB'!</v>
      </c>
      <c r="G1491" s="6" t="s">
        <v>38</v>
      </c>
      <c r="H1491" s="1">
        <f t="shared" si="310"/>
        <v>43</v>
      </c>
      <c r="I1491" s="1" t="str">
        <f t="shared" si="309"/>
        <v>='C:\Users\jaime.benazar\Quorum Business Solutions\Ecopetrol Prometeo - Documents\Planning Space Implementation\3. Analysis &amp; Design\Design\FC22\DRR Jaime\Por presentar a ECP\Cantagallo\Cristalina\[VRC_CRISTALINA_CF_SEC_20221231.xlsx]CF PRB'!$BX$43</v>
      </c>
      <c r="J1491" s="1" t="s">
        <v>802</v>
      </c>
    </row>
    <row r="1492" spans="1:10" x14ac:dyDescent="0.25">
      <c r="A1492" s="6" t="s">
        <v>4</v>
      </c>
      <c r="B1492" s="6">
        <f t="shared" si="339"/>
        <v>2031</v>
      </c>
      <c r="C1492" s="1" t="s">
        <v>14</v>
      </c>
      <c r="D1492" s="2" t="s">
        <v>128</v>
      </c>
      <c r="E1492" s="9" t="str">
        <f t="shared" si="308"/>
        <v>PRB'!</v>
      </c>
      <c r="F1492" s="5" t="str">
        <f t="shared" si="332"/>
        <v>C:\Users\jaime.benazar\Quorum Business Solutions\Ecopetrol Prometeo - Documents\Planning Space Implementation\3. Analysis &amp; Design\Design\FC22\DRR Jaime\Por presentar a ECP\Cantagallo\Cristalina\[VRC_CRISTALINA_CF_SEC_20221231.xlsx]CF PRB'!</v>
      </c>
      <c r="G1492" s="6" t="s">
        <v>38</v>
      </c>
      <c r="H1492" s="1">
        <f t="shared" si="310"/>
        <v>44</v>
      </c>
      <c r="I1492" s="1" t="str">
        <f t="shared" si="309"/>
        <v>='C:\Users\jaime.benazar\Quorum Business Solutions\Ecopetrol Prometeo - Documents\Planning Space Implementation\3. Analysis &amp; Design\Design\FC22\DRR Jaime\Por presentar a ECP\Cantagallo\Cristalina\[VRC_CRISTALINA_CF_SEC_20221231.xlsx]CF PRB'!$BX$44</v>
      </c>
      <c r="J1492" s="1" t="s">
        <v>803</v>
      </c>
    </row>
    <row r="1493" spans="1:10" x14ac:dyDescent="0.25">
      <c r="A1493" s="6" t="s">
        <v>4</v>
      </c>
      <c r="B1493" s="6">
        <f t="shared" si="339"/>
        <v>2032</v>
      </c>
      <c r="C1493" s="1" t="s">
        <v>14</v>
      </c>
      <c r="D1493" s="2" t="s">
        <v>128</v>
      </c>
      <c r="E1493" s="9" t="str">
        <f t="shared" si="308"/>
        <v>PRB'!</v>
      </c>
      <c r="F1493" s="5" t="str">
        <f t="shared" si="332"/>
        <v>C:\Users\jaime.benazar\Quorum Business Solutions\Ecopetrol Prometeo - Documents\Planning Space Implementation\3. Analysis &amp; Design\Design\FC22\DRR Jaime\Por presentar a ECP\Cantagallo\Cristalina\[VRC_CRISTALINA_CF_SEC_20221231.xlsx]CF PRB'!</v>
      </c>
      <c r="G1493" s="6" t="s">
        <v>38</v>
      </c>
      <c r="H1493" s="1">
        <f t="shared" si="310"/>
        <v>45</v>
      </c>
      <c r="I1493" s="1" t="str">
        <f t="shared" si="309"/>
        <v>='C:\Users\jaime.benazar\Quorum Business Solutions\Ecopetrol Prometeo - Documents\Planning Space Implementation\3. Analysis &amp; Design\Design\FC22\DRR Jaime\Por presentar a ECP\Cantagallo\Cristalina\[VRC_CRISTALINA_CF_SEC_20221231.xlsx]CF PRB'!$BX$45</v>
      </c>
      <c r="J1493" s="1" t="s">
        <v>804</v>
      </c>
    </row>
    <row r="1494" spans="1:10" x14ac:dyDescent="0.25">
      <c r="A1494" s="6" t="s">
        <v>4</v>
      </c>
      <c r="B1494" s="6">
        <f t="shared" si="339"/>
        <v>2033</v>
      </c>
      <c r="C1494" s="1" t="s">
        <v>14</v>
      </c>
      <c r="D1494" s="2" t="s">
        <v>128</v>
      </c>
      <c r="E1494" s="9" t="str">
        <f t="shared" si="308"/>
        <v>PRB'!</v>
      </c>
      <c r="F1494" s="5" t="str">
        <f t="shared" si="332"/>
        <v>C:\Users\jaime.benazar\Quorum Business Solutions\Ecopetrol Prometeo - Documents\Planning Space Implementation\3. Analysis &amp; Design\Design\FC22\DRR Jaime\Por presentar a ECP\Cantagallo\Cristalina\[VRC_CRISTALINA_CF_SEC_20221231.xlsx]CF PRB'!</v>
      </c>
      <c r="G1494" s="6" t="s">
        <v>38</v>
      </c>
      <c r="H1494" s="1">
        <f t="shared" si="310"/>
        <v>46</v>
      </c>
      <c r="I1494" s="1" t="str">
        <f t="shared" si="309"/>
        <v>='C:\Users\jaime.benazar\Quorum Business Solutions\Ecopetrol Prometeo - Documents\Planning Space Implementation\3. Analysis &amp; Design\Design\FC22\DRR Jaime\Por presentar a ECP\Cantagallo\Cristalina\[VRC_CRISTALINA_CF_SEC_20221231.xlsx]CF PRB'!$BX$46</v>
      </c>
      <c r="J1494" s="1" t="s">
        <v>805</v>
      </c>
    </row>
    <row r="1495" spans="1:10" x14ac:dyDescent="0.25">
      <c r="A1495" s="6" t="s">
        <v>4</v>
      </c>
      <c r="B1495" s="6">
        <f t="shared" si="339"/>
        <v>2034</v>
      </c>
      <c r="C1495" s="1" t="s">
        <v>14</v>
      </c>
      <c r="D1495" s="2" t="s">
        <v>128</v>
      </c>
      <c r="E1495" s="9" t="str">
        <f t="shared" si="308"/>
        <v>PRB'!</v>
      </c>
      <c r="F1495" s="5" t="str">
        <f t="shared" si="332"/>
        <v>C:\Users\jaime.benazar\Quorum Business Solutions\Ecopetrol Prometeo - Documents\Planning Space Implementation\3. Analysis &amp; Design\Design\FC22\DRR Jaime\Por presentar a ECP\Cantagallo\Cristalina\[VRC_CRISTALINA_CF_SEC_20221231.xlsx]CF PRB'!</v>
      </c>
      <c r="G1495" s="6" t="s">
        <v>38</v>
      </c>
      <c r="H1495" s="1">
        <f t="shared" si="310"/>
        <v>47</v>
      </c>
      <c r="I1495" s="1" t="str">
        <f t="shared" si="309"/>
        <v>='C:\Users\jaime.benazar\Quorum Business Solutions\Ecopetrol Prometeo - Documents\Planning Space Implementation\3. Analysis &amp; Design\Design\FC22\DRR Jaime\Por presentar a ECP\Cantagallo\Cristalina\[VRC_CRISTALINA_CF_SEC_20221231.xlsx]CF PRB'!$BX$47</v>
      </c>
      <c r="J1495" s="1" t="s">
        <v>806</v>
      </c>
    </row>
    <row r="1496" spans="1:10" x14ac:dyDescent="0.25">
      <c r="A1496" s="6" t="s">
        <v>4</v>
      </c>
      <c r="B1496" s="6">
        <f t="shared" si="339"/>
        <v>2035</v>
      </c>
      <c r="C1496" s="1" t="s">
        <v>14</v>
      </c>
      <c r="D1496" s="2" t="s">
        <v>128</v>
      </c>
      <c r="E1496" s="9" t="str">
        <f t="shared" si="308"/>
        <v>PRB'!</v>
      </c>
      <c r="F1496" s="5" t="str">
        <f t="shared" si="332"/>
        <v>C:\Users\jaime.benazar\Quorum Business Solutions\Ecopetrol Prometeo - Documents\Planning Space Implementation\3. Analysis &amp; Design\Design\FC22\DRR Jaime\Por presentar a ECP\Cantagallo\Cristalina\[VRC_CRISTALINA_CF_SEC_20221231.xlsx]CF PRB'!</v>
      </c>
      <c r="G1496" s="6" t="s">
        <v>38</v>
      </c>
      <c r="H1496" s="1">
        <f t="shared" si="310"/>
        <v>48</v>
      </c>
      <c r="I1496" s="1" t="str">
        <f t="shared" si="309"/>
        <v>='C:\Users\jaime.benazar\Quorum Business Solutions\Ecopetrol Prometeo - Documents\Planning Space Implementation\3. Analysis &amp; Design\Design\FC22\DRR Jaime\Por presentar a ECP\Cantagallo\Cristalina\[VRC_CRISTALINA_CF_SEC_20221231.xlsx]CF PRB'!$BX$48</v>
      </c>
      <c r="J1496" s="1" t="s">
        <v>807</v>
      </c>
    </row>
    <row r="1497" spans="1:10" x14ac:dyDescent="0.25">
      <c r="A1497" s="6" t="s">
        <v>4</v>
      </c>
      <c r="B1497" s="6">
        <f t="shared" si="339"/>
        <v>2036</v>
      </c>
      <c r="C1497" s="1" t="s">
        <v>14</v>
      </c>
      <c r="D1497" s="2" t="s">
        <v>128</v>
      </c>
      <c r="E1497" s="9" t="str">
        <f t="shared" si="308"/>
        <v>PRB'!</v>
      </c>
      <c r="F1497" s="5" t="str">
        <f t="shared" si="332"/>
        <v>C:\Users\jaime.benazar\Quorum Business Solutions\Ecopetrol Prometeo - Documents\Planning Space Implementation\3. Analysis &amp; Design\Design\FC22\DRR Jaime\Por presentar a ECP\Cantagallo\Cristalina\[VRC_CRISTALINA_CF_SEC_20221231.xlsx]CF PRB'!</v>
      </c>
      <c r="G1497" s="6" t="s">
        <v>38</v>
      </c>
      <c r="H1497" s="1">
        <f t="shared" si="310"/>
        <v>49</v>
      </c>
      <c r="I1497" s="1" t="str">
        <f t="shared" si="309"/>
        <v>='C:\Users\jaime.benazar\Quorum Business Solutions\Ecopetrol Prometeo - Documents\Planning Space Implementation\3. Analysis &amp; Design\Design\FC22\DRR Jaime\Por presentar a ECP\Cantagallo\Cristalina\[VRC_CRISTALINA_CF_SEC_20221231.xlsx]CF PRB'!$BX$49</v>
      </c>
      <c r="J1497" s="1" t="s">
        <v>808</v>
      </c>
    </row>
    <row r="1498" spans="1:10" x14ac:dyDescent="0.25">
      <c r="A1498" s="6" t="s">
        <v>4</v>
      </c>
      <c r="B1498" s="6">
        <f>+B1497+1</f>
        <v>2037</v>
      </c>
      <c r="C1498" s="1" t="s">
        <v>14</v>
      </c>
      <c r="D1498" s="2" t="s">
        <v>128</v>
      </c>
      <c r="E1498" s="9" t="str">
        <f t="shared" si="308"/>
        <v>PRB'!</v>
      </c>
      <c r="F1498" s="5" t="str">
        <f t="shared" si="332"/>
        <v>C:\Users\jaime.benazar\Quorum Business Solutions\Ecopetrol Prometeo - Documents\Planning Space Implementation\3. Analysis &amp; Design\Design\FC22\DRR Jaime\Por presentar a ECP\Cantagallo\Cristalina\[VRC_CRISTALINA_CF_SEC_20221231.xlsx]CF PRB'!</v>
      </c>
      <c r="G1498" s="6" t="s">
        <v>38</v>
      </c>
      <c r="H1498" s="1">
        <f t="shared" si="310"/>
        <v>50</v>
      </c>
      <c r="I1498" s="1" t="str">
        <f t="shared" si="309"/>
        <v>='C:\Users\jaime.benazar\Quorum Business Solutions\Ecopetrol Prometeo - Documents\Planning Space Implementation\3. Analysis &amp; Design\Design\FC22\DRR Jaime\Por presentar a ECP\Cantagallo\Cristalina\[VRC_CRISTALINA_CF_SEC_20221231.xlsx]CF PRB'!$BX$50</v>
      </c>
      <c r="J1498" s="1" t="s">
        <v>809</v>
      </c>
    </row>
    <row r="1499" spans="1:10" x14ac:dyDescent="0.25">
      <c r="A1499" s="6" t="s">
        <v>4</v>
      </c>
      <c r="B1499" s="6">
        <f t="shared" ref="B1499:B1501" si="340">+B1498+1</f>
        <v>2038</v>
      </c>
      <c r="C1499" s="1" t="s">
        <v>14</v>
      </c>
      <c r="D1499" s="2" t="s">
        <v>128</v>
      </c>
      <c r="E1499" s="9" t="str">
        <f t="shared" si="308"/>
        <v>PRB'!</v>
      </c>
      <c r="F1499" s="5" t="str">
        <f t="shared" si="332"/>
        <v>C:\Users\jaime.benazar\Quorum Business Solutions\Ecopetrol Prometeo - Documents\Planning Space Implementation\3. Analysis &amp; Design\Design\FC22\DRR Jaime\Por presentar a ECP\Cantagallo\Cristalina\[VRC_CRISTALINA_CF_SEC_20221231.xlsx]CF PRB'!</v>
      </c>
      <c r="G1499" s="6" t="s">
        <v>38</v>
      </c>
      <c r="H1499" s="1">
        <f t="shared" si="310"/>
        <v>51</v>
      </c>
      <c r="I1499" s="1" t="str">
        <f t="shared" si="309"/>
        <v>='C:\Users\jaime.benazar\Quorum Business Solutions\Ecopetrol Prometeo - Documents\Planning Space Implementation\3. Analysis &amp; Design\Design\FC22\DRR Jaime\Por presentar a ECP\Cantagallo\Cristalina\[VRC_CRISTALINA_CF_SEC_20221231.xlsx]CF PRB'!$BX$51</v>
      </c>
      <c r="J1499" s="1" t="s">
        <v>810</v>
      </c>
    </row>
    <row r="1500" spans="1:10" x14ac:dyDescent="0.25">
      <c r="A1500" s="6" t="s">
        <v>4</v>
      </c>
      <c r="B1500" s="6">
        <f t="shared" si="340"/>
        <v>2039</v>
      </c>
      <c r="C1500" s="1" t="s">
        <v>14</v>
      </c>
      <c r="D1500" s="2" t="s">
        <v>128</v>
      </c>
      <c r="E1500" s="9" t="str">
        <f t="shared" si="308"/>
        <v>PRB'!</v>
      </c>
      <c r="F1500" s="5" t="str">
        <f t="shared" si="332"/>
        <v>C:\Users\jaime.benazar\Quorum Business Solutions\Ecopetrol Prometeo - Documents\Planning Space Implementation\3. Analysis &amp; Design\Design\FC22\DRR Jaime\Por presentar a ECP\Cantagallo\Cristalina\[VRC_CRISTALINA_CF_SEC_20221231.xlsx]CF PRB'!</v>
      </c>
      <c r="G1500" s="6" t="s">
        <v>38</v>
      </c>
      <c r="H1500" s="1">
        <f t="shared" si="310"/>
        <v>52</v>
      </c>
      <c r="I1500" s="1" t="str">
        <f t="shared" si="309"/>
        <v>='C:\Users\jaime.benazar\Quorum Business Solutions\Ecopetrol Prometeo - Documents\Planning Space Implementation\3. Analysis &amp; Design\Design\FC22\DRR Jaime\Por presentar a ECP\Cantagallo\Cristalina\[VRC_CRISTALINA_CF_SEC_20221231.xlsx]CF PRB'!$BX$52</v>
      </c>
      <c r="J1500" s="1" t="s">
        <v>811</v>
      </c>
    </row>
    <row r="1501" spans="1:10" x14ac:dyDescent="0.25">
      <c r="A1501" s="6" t="s">
        <v>4</v>
      </c>
      <c r="B1501" s="6">
        <f t="shared" si="340"/>
        <v>2040</v>
      </c>
      <c r="C1501" s="1" t="s">
        <v>14</v>
      </c>
      <c r="D1501" s="2" t="s">
        <v>128</v>
      </c>
      <c r="E1501" s="9" t="str">
        <f t="shared" si="308"/>
        <v>PRB'!</v>
      </c>
      <c r="F1501" s="5" t="str">
        <f t="shared" si="332"/>
        <v>C:\Users\jaime.benazar\Quorum Business Solutions\Ecopetrol Prometeo - Documents\Planning Space Implementation\3. Analysis &amp; Design\Design\FC22\DRR Jaime\Por presentar a ECP\Cantagallo\Cristalina\[VRC_CRISTALINA_CF_SEC_20221231.xlsx]CF PRB'!</v>
      </c>
      <c r="G1501" s="6" t="s">
        <v>38</v>
      </c>
      <c r="H1501" s="1">
        <f t="shared" si="310"/>
        <v>53</v>
      </c>
      <c r="I1501" s="1" t="str">
        <f t="shared" si="309"/>
        <v>='C:\Users\jaime.benazar\Quorum Business Solutions\Ecopetrol Prometeo - Documents\Planning Space Implementation\3. Analysis &amp; Design\Design\FC22\DRR Jaime\Por presentar a ECP\Cantagallo\Cristalina\[VRC_CRISTALINA_CF_SEC_20221231.xlsx]CF PRB'!$BX$53</v>
      </c>
      <c r="J1501" s="1" t="s">
        <v>812</v>
      </c>
    </row>
    <row r="1502" spans="1:10" x14ac:dyDescent="0.25">
      <c r="A1502" s="6" t="s">
        <v>4</v>
      </c>
      <c r="B1502" s="6">
        <f>+B1501+1</f>
        <v>2041</v>
      </c>
      <c r="C1502" s="1" t="s">
        <v>14</v>
      </c>
      <c r="D1502" s="2" t="s">
        <v>128</v>
      </c>
      <c r="E1502" s="9" t="str">
        <f t="shared" si="308"/>
        <v>PRB'!</v>
      </c>
      <c r="F1502" s="5" t="str">
        <f t="shared" si="332"/>
        <v>C:\Users\jaime.benazar\Quorum Business Solutions\Ecopetrol Prometeo - Documents\Planning Space Implementation\3. Analysis &amp; Design\Design\FC22\DRR Jaime\Por presentar a ECP\Cantagallo\Cristalina\[VRC_CRISTALINA_CF_SEC_20221231.xlsx]CF PRB'!</v>
      </c>
      <c r="G1502" s="6" t="s">
        <v>38</v>
      </c>
      <c r="H1502" s="1">
        <f t="shared" si="310"/>
        <v>54</v>
      </c>
      <c r="I1502" s="1" t="str">
        <f t="shared" si="309"/>
        <v>='C:\Users\jaime.benazar\Quorum Business Solutions\Ecopetrol Prometeo - Documents\Planning Space Implementation\3. Analysis &amp; Design\Design\FC22\DRR Jaime\Por presentar a ECP\Cantagallo\Cristalina\[VRC_CRISTALINA_CF_SEC_20221231.xlsx]CF PRB'!$BX$54</v>
      </c>
      <c r="J1502" s="1" t="s">
        <v>813</v>
      </c>
    </row>
    <row r="1503" spans="1:10" x14ac:dyDescent="0.25">
      <c r="A1503" s="6" t="s">
        <v>4</v>
      </c>
      <c r="B1503" s="6">
        <f t="shared" ref="B1503:B1504" si="341">+B1502+1</f>
        <v>2042</v>
      </c>
      <c r="C1503" s="1" t="s">
        <v>14</v>
      </c>
      <c r="D1503" s="2" t="s">
        <v>128</v>
      </c>
      <c r="E1503" s="9" t="str">
        <f t="shared" si="308"/>
        <v>PRB'!</v>
      </c>
      <c r="F1503" s="5" t="str">
        <f t="shared" si="332"/>
        <v>C:\Users\jaime.benazar\Quorum Business Solutions\Ecopetrol Prometeo - Documents\Planning Space Implementation\3. Analysis &amp; Design\Design\FC22\DRR Jaime\Por presentar a ECP\Cantagallo\Cristalina\[VRC_CRISTALINA_CF_SEC_20221231.xlsx]CF PRB'!</v>
      </c>
      <c r="G1503" s="6" t="s">
        <v>38</v>
      </c>
      <c r="H1503" s="1">
        <f t="shared" si="310"/>
        <v>55</v>
      </c>
      <c r="I1503" s="1" t="str">
        <f t="shared" si="309"/>
        <v>='C:\Users\jaime.benazar\Quorum Business Solutions\Ecopetrol Prometeo - Documents\Planning Space Implementation\3. Analysis &amp; Design\Design\FC22\DRR Jaime\Por presentar a ECP\Cantagallo\Cristalina\[VRC_CRISTALINA_CF_SEC_20221231.xlsx]CF PRB'!$BX$55</v>
      </c>
      <c r="J1503" s="1" t="s">
        <v>814</v>
      </c>
    </row>
    <row r="1504" spans="1:10" x14ac:dyDescent="0.25">
      <c r="A1504" s="6" t="s">
        <v>4</v>
      </c>
      <c r="B1504" s="6">
        <f t="shared" si="341"/>
        <v>2043</v>
      </c>
      <c r="C1504" s="1" t="s">
        <v>14</v>
      </c>
      <c r="D1504" s="2" t="s">
        <v>128</v>
      </c>
      <c r="E1504" s="9" t="str">
        <f t="shared" si="308"/>
        <v>PRB'!</v>
      </c>
      <c r="F1504" s="5" t="str">
        <f t="shared" si="332"/>
        <v>C:\Users\jaime.benazar\Quorum Business Solutions\Ecopetrol Prometeo - Documents\Planning Space Implementation\3. Analysis &amp; Design\Design\FC22\DRR Jaime\Por presentar a ECP\Cantagallo\Cristalina\[VRC_CRISTALINA_CF_SEC_20221231.xlsx]CF PRB'!</v>
      </c>
      <c r="G1504" s="6" t="s">
        <v>38</v>
      </c>
      <c r="H1504" s="1">
        <f t="shared" si="310"/>
        <v>56</v>
      </c>
      <c r="I1504" s="1" t="str">
        <f t="shared" si="309"/>
        <v>='C:\Users\jaime.benazar\Quorum Business Solutions\Ecopetrol Prometeo - Documents\Planning Space Implementation\3. Analysis &amp; Design\Design\FC22\DRR Jaime\Por presentar a ECP\Cantagallo\Cristalina\[VRC_CRISTALINA_CF_SEC_20221231.xlsx]CF PRB'!$BX$56</v>
      </c>
      <c r="J1504" s="1" t="s">
        <v>815</v>
      </c>
    </row>
    <row r="1505" spans="1:10" x14ac:dyDescent="0.25">
      <c r="A1505" s="6" t="s">
        <v>4</v>
      </c>
      <c r="B1505" s="6">
        <f>+B1504+1</f>
        <v>2044</v>
      </c>
      <c r="C1505" s="1" t="s">
        <v>14</v>
      </c>
      <c r="D1505" s="2" t="s">
        <v>128</v>
      </c>
      <c r="E1505" s="9" t="str">
        <f t="shared" ref="E1505:E1520" si="342">_xlfn.CONCAT(A1505,"'!")</f>
        <v>PRB'!</v>
      </c>
      <c r="F1505" s="5" t="str">
        <f t="shared" ref="F1505:F1520" si="343">_xlfn.CONCAT(D1505," ",E1505)</f>
        <v>C:\Users\jaime.benazar\Quorum Business Solutions\Ecopetrol Prometeo - Documents\Planning Space Implementation\3. Analysis &amp; Design\Design\FC22\DRR Jaime\Por presentar a ECP\Cantagallo\Cristalina\[VRC_CRISTALINA_CF_SEC_20221231.xlsx]CF PRB'!</v>
      </c>
      <c r="G1505" s="6" t="s">
        <v>38</v>
      </c>
      <c r="H1505" s="1">
        <f t="shared" ref="H1505:H1520" si="344">IF(A1505&lt;&gt;A1504,36,H1504+1)</f>
        <v>57</v>
      </c>
      <c r="I1505" s="1" t="str">
        <f t="shared" ref="I1505:I1520" si="345">_xlfn.CONCAT("='",F1505:H1505)</f>
        <v>='C:\Users\jaime.benazar\Quorum Business Solutions\Ecopetrol Prometeo - Documents\Planning Space Implementation\3. Analysis &amp; Design\Design\FC22\DRR Jaime\Por presentar a ECP\Cantagallo\Cristalina\[VRC_CRISTALINA_CF_SEC_20221231.xlsx]CF PRB'!$BX$57</v>
      </c>
      <c r="J1505" s="1" t="s">
        <v>816</v>
      </c>
    </row>
    <row r="1506" spans="1:10" x14ac:dyDescent="0.25">
      <c r="A1506" s="6" t="s">
        <v>4</v>
      </c>
      <c r="B1506" s="6">
        <f t="shared" ref="B1506:B1520" si="346">+B1505+1</f>
        <v>2045</v>
      </c>
      <c r="C1506" s="1" t="s">
        <v>14</v>
      </c>
      <c r="D1506" s="2" t="s">
        <v>128</v>
      </c>
      <c r="E1506" s="9" t="str">
        <f t="shared" si="342"/>
        <v>PRB'!</v>
      </c>
      <c r="F1506" s="5" t="str">
        <f t="shared" si="343"/>
        <v>C:\Users\jaime.benazar\Quorum Business Solutions\Ecopetrol Prometeo - Documents\Planning Space Implementation\3. Analysis &amp; Design\Design\FC22\DRR Jaime\Por presentar a ECP\Cantagallo\Cristalina\[VRC_CRISTALINA_CF_SEC_20221231.xlsx]CF PRB'!</v>
      </c>
      <c r="G1506" s="6" t="s">
        <v>38</v>
      </c>
      <c r="H1506" s="1">
        <f t="shared" si="344"/>
        <v>58</v>
      </c>
      <c r="I1506" s="1" t="str">
        <f t="shared" si="345"/>
        <v>='C:\Users\jaime.benazar\Quorum Business Solutions\Ecopetrol Prometeo - Documents\Planning Space Implementation\3. Analysis &amp; Design\Design\FC22\DRR Jaime\Por presentar a ECP\Cantagallo\Cristalina\[VRC_CRISTALINA_CF_SEC_20221231.xlsx]CF PRB'!$BX$58</v>
      </c>
      <c r="J1506" s="1" t="s">
        <v>817</v>
      </c>
    </row>
    <row r="1507" spans="1:10" x14ac:dyDescent="0.25">
      <c r="A1507" s="6" t="s">
        <v>4</v>
      </c>
      <c r="B1507" s="6">
        <f t="shared" si="346"/>
        <v>2046</v>
      </c>
      <c r="C1507" s="1" t="s">
        <v>14</v>
      </c>
      <c r="D1507" s="2" t="s">
        <v>128</v>
      </c>
      <c r="E1507" s="9" t="str">
        <f t="shared" si="342"/>
        <v>PRB'!</v>
      </c>
      <c r="F1507" s="5" t="str">
        <f t="shared" si="343"/>
        <v>C:\Users\jaime.benazar\Quorum Business Solutions\Ecopetrol Prometeo - Documents\Planning Space Implementation\3. Analysis &amp; Design\Design\FC22\DRR Jaime\Por presentar a ECP\Cantagallo\Cristalina\[VRC_CRISTALINA_CF_SEC_20221231.xlsx]CF PRB'!</v>
      </c>
      <c r="G1507" s="6" t="s">
        <v>38</v>
      </c>
      <c r="H1507" s="1">
        <f t="shared" si="344"/>
        <v>59</v>
      </c>
      <c r="I1507" s="1" t="str">
        <f t="shared" si="345"/>
        <v>='C:\Users\jaime.benazar\Quorum Business Solutions\Ecopetrol Prometeo - Documents\Planning Space Implementation\3. Analysis &amp; Design\Design\FC22\DRR Jaime\Por presentar a ECP\Cantagallo\Cristalina\[VRC_CRISTALINA_CF_SEC_20221231.xlsx]CF PRB'!$BX$59</v>
      </c>
      <c r="J1507" s="1" t="s">
        <v>818</v>
      </c>
    </row>
    <row r="1508" spans="1:10" x14ac:dyDescent="0.25">
      <c r="A1508" s="6" t="s">
        <v>4</v>
      </c>
      <c r="B1508" s="6">
        <f t="shared" si="346"/>
        <v>2047</v>
      </c>
      <c r="C1508" s="1" t="s">
        <v>14</v>
      </c>
      <c r="D1508" s="2" t="s">
        <v>128</v>
      </c>
      <c r="E1508" s="9" t="str">
        <f t="shared" si="342"/>
        <v>PRB'!</v>
      </c>
      <c r="F1508" s="5" t="str">
        <f t="shared" si="343"/>
        <v>C:\Users\jaime.benazar\Quorum Business Solutions\Ecopetrol Prometeo - Documents\Planning Space Implementation\3. Analysis &amp; Design\Design\FC22\DRR Jaime\Por presentar a ECP\Cantagallo\Cristalina\[VRC_CRISTALINA_CF_SEC_20221231.xlsx]CF PRB'!</v>
      </c>
      <c r="G1508" s="6" t="s">
        <v>38</v>
      </c>
      <c r="H1508" s="1">
        <f t="shared" si="344"/>
        <v>60</v>
      </c>
      <c r="I1508" s="1" t="str">
        <f t="shared" si="345"/>
        <v>='C:\Users\jaime.benazar\Quorum Business Solutions\Ecopetrol Prometeo - Documents\Planning Space Implementation\3. Analysis &amp; Design\Design\FC22\DRR Jaime\Por presentar a ECP\Cantagallo\Cristalina\[VRC_CRISTALINA_CF_SEC_20221231.xlsx]CF PRB'!$BX$60</v>
      </c>
      <c r="J1508" s="1" t="s">
        <v>819</v>
      </c>
    </row>
    <row r="1509" spans="1:10" x14ac:dyDescent="0.25">
      <c r="A1509" s="6" t="s">
        <v>4</v>
      </c>
      <c r="B1509" s="6">
        <f t="shared" si="346"/>
        <v>2048</v>
      </c>
      <c r="C1509" s="1" t="s">
        <v>14</v>
      </c>
      <c r="D1509" s="2" t="s">
        <v>128</v>
      </c>
      <c r="E1509" s="9" t="str">
        <f t="shared" si="342"/>
        <v>PRB'!</v>
      </c>
      <c r="F1509" s="5" t="str">
        <f t="shared" si="343"/>
        <v>C:\Users\jaime.benazar\Quorum Business Solutions\Ecopetrol Prometeo - Documents\Planning Space Implementation\3. Analysis &amp; Design\Design\FC22\DRR Jaime\Por presentar a ECP\Cantagallo\Cristalina\[VRC_CRISTALINA_CF_SEC_20221231.xlsx]CF PRB'!</v>
      </c>
      <c r="G1509" s="6" t="s">
        <v>38</v>
      </c>
      <c r="H1509" s="1">
        <f t="shared" si="344"/>
        <v>61</v>
      </c>
      <c r="I1509" s="1" t="str">
        <f t="shared" si="345"/>
        <v>='C:\Users\jaime.benazar\Quorum Business Solutions\Ecopetrol Prometeo - Documents\Planning Space Implementation\3. Analysis &amp; Design\Design\FC22\DRR Jaime\Por presentar a ECP\Cantagallo\Cristalina\[VRC_CRISTALINA_CF_SEC_20221231.xlsx]CF PRB'!$BX$61</v>
      </c>
      <c r="J1509" s="1" t="s">
        <v>820</v>
      </c>
    </row>
    <row r="1510" spans="1:10" x14ac:dyDescent="0.25">
      <c r="A1510" s="6" t="s">
        <v>4</v>
      </c>
      <c r="B1510" s="6">
        <f t="shared" si="346"/>
        <v>2049</v>
      </c>
      <c r="C1510" s="1" t="s">
        <v>14</v>
      </c>
      <c r="D1510" s="2" t="s">
        <v>128</v>
      </c>
      <c r="E1510" s="9" t="str">
        <f t="shared" si="342"/>
        <v>PRB'!</v>
      </c>
      <c r="F1510" s="5" t="str">
        <f t="shared" si="343"/>
        <v>C:\Users\jaime.benazar\Quorum Business Solutions\Ecopetrol Prometeo - Documents\Planning Space Implementation\3. Analysis &amp; Design\Design\FC22\DRR Jaime\Por presentar a ECP\Cantagallo\Cristalina\[VRC_CRISTALINA_CF_SEC_20221231.xlsx]CF PRB'!</v>
      </c>
      <c r="G1510" s="6" t="s">
        <v>38</v>
      </c>
      <c r="H1510" s="1">
        <f t="shared" si="344"/>
        <v>62</v>
      </c>
      <c r="I1510" s="1" t="str">
        <f t="shared" si="345"/>
        <v>='C:\Users\jaime.benazar\Quorum Business Solutions\Ecopetrol Prometeo - Documents\Planning Space Implementation\3. Analysis &amp; Design\Design\FC22\DRR Jaime\Por presentar a ECP\Cantagallo\Cristalina\[VRC_CRISTALINA_CF_SEC_20221231.xlsx]CF PRB'!$BX$62</v>
      </c>
      <c r="J1510" s="1" t="s">
        <v>821</v>
      </c>
    </row>
    <row r="1511" spans="1:10" x14ac:dyDescent="0.25">
      <c r="A1511" s="6" t="s">
        <v>4</v>
      </c>
      <c r="B1511" s="6">
        <f t="shared" si="346"/>
        <v>2050</v>
      </c>
      <c r="C1511" s="1" t="s">
        <v>14</v>
      </c>
      <c r="D1511" s="2" t="s">
        <v>128</v>
      </c>
      <c r="E1511" s="9" t="str">
        <f t="shared" si="342"/>
        <v>PRB'!</v>
      </c>
      <c r="F1511" s="5" t="str">
        <f t="shared" si="343"/>
        <v>C:\Users\jaime.benazar\Quorum Business Solutions\Ecopetrol Prometeo - Documents\Planning Space Implementation\3. Analysis &amp; Design\Design\FC22\DRR Jaime\Por presentar a ECP\Cantagallo\Cristalina\[VRC_CRISTALINA_CF_SEC_20221231.xlsx]CF PRB'!</v>
      </c>
      <c r="G1511" s="6" t="s">
        <v>38</v>
      </c>
      <c r="H1511" s="1">
        <f t="shared" si="344"/>
        <v>63</v>
      </c>
      <c r="I1511" s="1" t="str">
        <f t="shared" si="345"/>
        <v>='C:\Users\jaime.benazar\Quorum Business Solutions\Ecopetrol Prometeo - Documents\Planning Space Implementation\3. Analysis &amp; Design\Design\FC22\DRR Jaime\Por presentar a ECP\Cantagallo\Cristalina\[VRC_CRISTALINA_CF_SEC_20221231.xlsx]CF PRB'!$BX$63</v>
      </c>
      <c r="J1511" s="1" t="s">
        <v>822</v>
      </c>
    </row>
    <row r="1512" spans="1:10" x14ac:dyDescent="0.25">
      <c r="A1512" s="6" t="s">
        <v>4</v>
      </c>
      <c r="B1512" s="6">
        <f t="shared" si="346"/>
        <v>2051</v>
      </c>
      <c r="C1512" s="1" t="s">
        <v>14</v>
      </c>
      <c r="D1512" s="2" t="s">
        <v>128</v>
      </c>
      <c r="E1512" s="9" t="str">
        <f t="shared" si="342"/>
        <v>PRB'!</v>
      </c>
      <c r="F1512" s="5" t="str">
        <f t="shared" si="343"/>
        <v>C:\Users\jaime.benazar\Quorum Business Solutions\Ecopetrol Prometeo - Documents\Planning Space Implementation\3. Analysis &amp; Design\Design\FC22\DRR Jaime\Por presentar a ECP\Cantagallo\Cristalina\[VRC_CRISTALINA_CF_SEC_20221231.xlsx]CF PRB'!</v>
      </c>
      <c r="G1512" s="6" t="s">
        <v>38</v>
      </c>
      <c r="H1512" s="1">
        <f t="shared" si="344"/>
        <v>64</v>
      </c>
      <c r="I1512" s="1" t="str">
        <f t="shared" si="345"/>
        <v>='C:\Users\jaime.benazar\Quorum Business Solutions\Ecopetrol Prometeo - Documents\Planning Space Implementation\3. Analysis &amp; Design\Design\FC22\DRR Jaime\Por presentar a ECP\Cantagallo\Cristalina\[VRC_CRISTALINA_CF_SEC_20221231.xlsx]CF PRB'!$BX$64</v>
      </c>
      <c r="J1512" s="1" t="s">
        <v>823</v>
      </c>
    </row>
    <row r="1513" spans="1:10" x14ac:dyDescent="0.25">
      <c r="A1513" s="6" t="s">
        <v>4</v>
      </c>
      <c r="B1513" s="6">
        <f t="shared" si="346"/>
        <v>2052</v>
      </c>
      <c r="C1513" s="1" t="s">
        <v>14</v>
      </c>
      <c r="D1513" s="2" t="s">
        <v>128</v>
      </c>
      <c r="E1513" s="9" t="str">
        <f t="shared" si="342"/>
        <v>PRB'!</v>
      </c>
      <c r="F1513" s="5" t="str">
        <f t="shared" si="343"/>
        <v>C:\Users\jaime.benazar\Quorum Business Solutions\Ecopetrol Prometeo - Documents\Planning Space Implementation\3. Analysis &amp; Design\Design\FC22\DRR Jaime\Por presentar a ECP\Cantagallo\Cristalina\[VRC_CRISTALINA_CF_SEC_20221231.xlsx]CF PRB'!</v>
      </c>
      <c r="G1513" s="6" t="s">
        <v>38</v>
      </c>
      <c r="H1513" s="1">
        <f t="shared" si="344"/>
        <v>65</v>
      </c>
      <c r="I1513" s="1" t="str">
        <f t="shared" si="345"/>
        <v>='C:\Users\jaime.benazar\Quorum Business Solutions\Ecopetrol Prometeo - Documents\Planning Space Implementation\3. Analysis &amp; Design\Design\FC22\DRR Jaime\Por presentar a ECP\Cantagallo\Cristalina\[VRC_CRISTALINA_CF_SEC_20221231.xlsx]CF PRB'!$BX$65</v>
      </c>
      <c r="J1513" s="1" t="s">
        <v>824</v>
      </c>
    </row>
    <row r="1514" spans="1:10" x14ac:dyDescent="0.25">
      <c r="A1514" s="6" t="s">
        <v>4</v>
      </c>
      <c r="B1514" s="6">
        <f t="shared" si="346"/>
        <v>2053</v>
      </c>
      <c r="C1514" s="1" t="s">
        <v>14</v>
      </c>
      <c r="D1514" s="2" t="s">
        <v>128</v>
      </c>
      <c r="E1514" s="9" t="str">
        <f t="shared" si="342"/>
        <v>PRB'!</v>
      </c>
      <c r="F1514" s="5" t="str">
        <f t="shared" si="343"/>
        <v>C:\Users\jaime.benazar\Quorum Business Solutions\Ecopetrol Prometeo - Documents\Planning Space Implementation\3. Analysis &amp; Design\Design\FC22\DRR Jaime\Por presentar a ECP\Cantagallo\Cristalina\[VRC_CRISTALINA_CF_SEC_20221231.xlsx]CF PRB'!</v>
      </c>
      <c r="G1514" s="6" t="s">
        <v>38</v>
      </c>
      <c r="H1514" s="1">
        <f t="shared" si="344"/>
        <v>66</v>
      </c>
      <c r="I1514" s="1" t="str">
        <f t="shared" si="345"/>
        <v>='C:\Users\jaime.benazar\Quorum Business Solutions\Ecopetrol Prometeo - Documents\Planning Space Implementation\3. Analysis &amp; Design\Design\FC22\DRR Jaime\Por presentar a ECP\Cantagallo\Cristalina\[VRC_CRISTALINA_CF_SEC_20221231.xlsx]CF PRB'!$BX$66</v>
      </c>
      <c r="J1514" s="1" t="s">
        <v>825</v>
      </c>
    </row>
    <row r="1515" spans="1:10" x14ac:dyDescent="0.25">
      <c r="A1515" s="6" t="s">
        <v>4</v>
      </c>
      <c r="B1515" s="6">
        <f t="shared" si="346"/>
        <v>2054</v>
      </c>
      <c r="C1515" s="1" t="s">
        <v>14</v>
      </c>
      <c r="D1515" s="2" t="s">
        <v>128</v>
      </c>
      <c r="E1515" s="9" t="str">
        <f t="shared" si="342"/>
        <v>PRB'!</v>
      </c>
      <c r="F1515" s="5" t="str">
        <f t="shared" si="343"/>
        <v>C:\Users\jaime.benazar\Quorum Business Solutions\Ecopetrol Prometeo - Documents\Planning Space Implementation\3. Analysis &amp; Design\Design\FC22\DRR Jaime\Por presentar a ECP\Cantagallo\Cristalina\[VRC_CRISTALINA_CF_SEC_20221231.xlsx]CF PRB'!</v>
      </c>
      <c r="G1515" s="6" t="s">
        <v>38</v>
      </c>
      <c r="H1515" s="1">
        <f t="shared" si="344"/>
        <v>67</v>
      </c>
      <c r="I1515" s="1" t="str">
        <f t="shared" si="345"/>
        <v>='C:\Users\jaime.benazar\Quorum Business Solutions\Ecopetrol Prometeo - Documents\Planning Space Implementation\3. Analysis &amp; Design\Design\FC22\DRR Jaime\Por presentar a ECP\Cantagallo\Cristalina\[VRC_CRISTALINA_CF_SEC_20221231.xlsx]CF PRB'!$BX$67</v>
      </c>
      <c r="J1515" s="1" t="s">
        <v>826</v>
      </c>
    </row>
    <row r="1516" spans="1:10" x14ac:dyDescent="0.25">
      <c r="A1516" s="6" t="s">
        <v>4</v>
      </c>
      <c r="B1516" s="6">
        <f t="shared" si="346"/>
        <v>2055</v>
      </c>
      <c r="C1516" s="1" t="s">
        <v>14</v>
      </c>
      <c r="D1516" s="2" t="s">
        <v>128</v>
      </c>
      <c r="E1516" s="9" t="str">
        <f t="shared" si="342"/>
        <v>PRB'!</v>
      </c>
      <c r="F1516" s="5" t="str">
        <f t="shared" si="343"/>
        <v>C:\Users\jaime.benazar\Quorum Business Solutions\Ecopetrol Prometeo - Documents\Planning Space Implementation\3. Analysis &amp; Design\Design\FC22\DRR Jaime\Por presentar a ECP\Cantagallo\Cristalina\[VRC_CRISTALINA_CF_SEC_20221231.xlsx]CF PRB'!</v>
      </c>
      <c r="G1516" s="6" t="s">
        <v>38</v>
      </c>
      <c r="H1516" s="1">
        <f t="shared" si="344"/>
        <v>68</v>
      </c>
      <c r="I1516" s="1" t="str">
        <f t="shared" si="345"/>
        <v>='C:\Users\jaime.benazar\Quorum Business Solutions\Ecopetrol Prometeo - Documents\Planning Space Implementation\3. Analysis &amp; Design\Design\FC22\DRR Jaime\Por presentar a ECP\Cantagallo\Cristalina\[VRC_CRISTALINA_CF_SEC_20221231.xlsx]CF PRB'!$BX$68</v>
      </c>
      <c r="J1516" s="1" t="s">
        <v>827</v>
      </c>
    </row>
    <row r="1517" spans="1:10" x14ac:dyDescent="0.25">
      <c r="A1517" s="6" t="s">
        <v>4</v>
      </c>
      <c r="B1517" s="6">
        <f t="shared" si="346"/>
        <v>2056</v>
      </c>
      <c r="C1517" s="1" t="s">
        <v>14</v>
      </c>
      <c r="D1517" s="2" t="s">
        <v>128</v>
      </c>
      <c r="E1517" s="9" t="str">
        <f t="shared" si="342"/>
        <v>PRB'!</v>
      </c>
      <c r="F1517" s="5" t="str">
        <f t="shared" si="343"/>
        <v>C:\Users\jaime.benazar\Quorum Business Solutions\Ecopetrol Prometeo - Documents\Planning Space Implementation\3. Analysis &amp; Design\Design\FC22\DRR Jaime\Por presentar a ECP\Cantagallo\Cristalina\[VRC_CRISTALINA_CF_SEC_20221231.xlsx]CF PRB'!</v>
      </c>
      <c r="G1517" s="6" t="s">
        <v>38</v>
      </c>
      <c r="H1517" s="1">
        <f t="shared" si="344"/>
        <v>69</v>
      </c>
      <c r="I1517" s="1" t="str">
        <f t="shared" si="345"/>
        <v>='C:\Users\jaime.benazar\Quorum Business Solutions\Ecopetrol Prometeo - Documents\Planning Space Implementation\3. Analysis &amp; Design\Design\FC22\DRR Jaime\Por presentar a ECP\Cantagallo\Cristalina\[VRC_CRISTALINA_CF_SEC_20221231.xlsx]CF PRB'!$BX$69</v>
      </c>
      <c r="J1517" s="1" t="s">
        <v>828</v>
      </c>
    </row>
    <row r="1518" spans="1:10" x14ac:dyDescent="0.25">
      <c r="A1518" s="6" t="s">
        <v>4</v>
      </c>
      <c r="B1518" s="6">
        <f t="shared" si="346"/>
        <v>2057</v>
      </c>
      <c r="C1518" s="1" t="s">
        <v>14</v>
      </c>
      <c r="D1518" s="2" t="s">
        <v>128</v>
      </c>
      <c r="E1518" s="9" t="str">
        <f t="shared" si="342"/>
        <v>PRB'!</v>
      </c>
      <c r="F1518" s="5" t="str">
        <f t="shared" si="343"/>
        <v>C:\Users\jaime.benazar\Quorum Business Solutions\Ecopetrol Prometeo - Documents\Planning Space Implementation\3. Analysis &amp; Design\Design\FC22\DRR Jaime\Por presentar a ECP\Cantagallo\Cristalina\[VRC_CRISTALINA_CF_SEC_20221231.xlsx]CF PRB'!</v>
      </c>
      <c r="G1518" s="6" t="s">
        <v>38</v>
      </c>
      <c r="H1518" s="1">
        <f t="shared" si="344"/>
        <v>70</v>
      </c>
      <c r="I1518" s="1" t="str">
        <f t="shared" si="345"/>
        <v>='C:\Users\jaime.benazar\Quorum Business Solutions\Ecopetrol Prometeo - Documents\Planning Space Implementation\3. Analysis &amp; Design\Design\FC22\DRR Jaime\Por presentar a ECP\Cantagallo\Cristalina\[VRC_CRISTALINA_CF_SEC_20221231.xlsx]CF PRB'!$BX$70</v>
      </c>
      <c r="J1518" s="1" t="s">
        <v>829</v>
      </c>
    </row>
    <row r="1519" spans="1:10" x14ac:dyDescent="0.25">
      <c r="A1519" s="6" t="s">
        <v>4</v>
      </c>
      <c r="B1519" s="6">
        <f t="shared" si="346"/>
        <v>2058</v>
      </c>
      <c r="C1519" s="1" t="s">
        <v>14</v>
      </c>
      <c r="D1519" s="2" t="s">
        <v>128</v>
      </c>
      <c r="E1519" s="9" t="str">
        <f t="shared" si="342"/>
        <v>PRB'!</v>
      </c>
      <c r="F1519" s="5" t="str">
        <f t="shared" si="343"/>
        <v>C:\Users\jaime.benazar\Quorum Business Solutions\Ecopetrol Prometeo - Documents\Planning Space Implementation\3. Analysis &amp; Design\Design\FC22\DRR Jaime\Por presentar a ECP\Cantagallo\Cristalina\[VRC_CRISTALINA_CF_SEC_20221231.xlsx]CF PRB'!</v>
      </c>
      <c r="G1519" s="6" t="s">
        <v>38</v>
      </c>
      <c r="H1519" s="1">
        <f t="shared" si="344"/>
        <v>71</v>
      </c>
      <c r="I1519" s="1" t="str">
        <f t="shared" si="345"/>
        <v>='C:\Users\jaime.benazar\Quorum Business Solutions\Ecopetrol Prometeo - Documents\Planning Space Implementation\3. Analysis &amp; Design\Design\FC22\DRR Jaime\Por presentar a ECP\Cantagallo\Cristalina\[VRC_CRISTALINA_CF_SEC_20221231.xlsx]CF PRB'!$BX$71</v>
      </c>
      <c r="J1519" s="1" t="s">
        <v>830</v>
      </c>
    </row>
    <row r="1520" spans="1:10" x14ac:dyDescent="0.25">
      <c r="A1520" s="6" t="s">
        <v>4</v>
      </c>
      <c r="B1520" s="6">
        <f t="shared" si="346"/>
        <v>2059</v>
      </c>
      <c r="C1520" s="1" t="s">
        <v>14</v>
      </c>
      <c r="D1520" s="2" t="s">
        <v>128</v>
      </c>
      <c r="E1520" s="9" t="str">
        <f t="shared" si="342"/>
        <v>PRB'!</v>
      </c>
      <c r="F1520" s="5" t="str">
        <f t="shared" si="343"/>
        <v>C:\Users\jaime.benazar\Quorum Business Solutions\Ecopetrol Prometeo - Documents\Planning Space Implementation\3. Analysis &amp; Design\Design\FC22\DRR Jaime\Por presentar a ECP\Cantagallo\Cristalina\[VRC_CRISTALINA_CF_SEC_20221231.xlsx]CF PRB'!</v>
      </c>
      <c r="G1520" s="6" t="s">
        <v>38</v>
      </c>
      <c r="H1520" s="1">
        <f t="shared" si="344"/>
        <v>72</v>
      </c>
      <c r="I1520" s="1" t="str">
        <f t="shared" si="345"/>
        <v>='C:\Users\jaime.benazar\Quorum Business Solutions\Ecopetrol Prometeo - Documents\Planning Space Implementation\3. Analysis &amp; Design\Design\FC22\DRR Jaime\Por presentar a ECP\Cantagallo\Cristalina\[VRC_CRISTALINA_CF_SEC_20221231.xlsx]CF PRB'!$BX$72</v>
      </c>
      <c r="J1520" s="1" t="s">
        <v>831</v>
      </c>
    </row>
    <row r="1521" spans="1:10" x14ac:dyDescent="0.25">
      <c r="A1521" s="6" t="s">
        <v>28</v>
      </c>
      <c r="B1521" s="6"/>
      <c r="C1521" s="1" t="s">
        <v>14</v>
      </c>
      <c r="D1521" s="2"/>
      <c r="E1521" s="9"/>
      <c r="F1521" s="2"/>
      <c r="G1521" s="6"/>
      <c r="H1521" s="1"/>
      <c r="I1521" s="1"/>
      <c r="J1521" s="4"/>
    </row>
    <row r="1522" spans="1:10" x14ac:dyDescent="0.25">
      <c r="A1522" s="6" t="s">
        <v>102</v>
      </c>
      <c r="B1522" s="6">
        <v>2023</v>
      </c>
      <c r="C1522" s="1" t="s">
        <v>14</v>
      </c>
      <c r="D1522" s="2" t="s">
        <v>128</v>
      </c>
      <c r="E1522" s="9" t="str">
        <f t="shared" ref="E1522:E1542" si="347">_xlfn.CONCAT(A1522,"'!")</f>
        <v>PSDP'!</v>
      </c>
      <c r="F1522" s="5" t="str">
        <f t="shared" si="332"/>
        <v>C:\Users\jaime.benazar\Quorum Business Solutions\Ecopetrol Prometeo - Documents\Planning Space Implementation\3. Analysis &amp; Design\Design\FC22\DRR Jaime\Por presentar a ECP\Cantagallo\Cristalina\[VRC_CRISTALINA_CF_SEC_20221231.xlsx]CF PSDP'!</v>
      </c>
      <c r="G1522" s="6" t="s">
        <v>38</v>
      </c>
      <c r="H1522" s="1"/>
      <c r="I1522" s="1"/>
      <c r="J1522" s="1"/>
    </row>
    <row r="1523" spans="1:10" x14ac:dyDescent="0.25">
      <c r="A1523" s="6" t="s">
        <v>102</v>
      </c>
      <c r="B1523" s="6">
        <f>+B1522+1</f>
        <v>2024</v>
      </c>
      <c r="C1523" s="1" t="s">
        <v>14</v>
      </c>
      <c r="D1523" s="2" t="s">
        <v>128</v>
      </c>
      <c r="E1523" s="9" t="str">
        <f t="shared" si="347"/>
        <v>PSDP'!</v>
      </c>
      <c r="F1523" s="5" t="str">
        <f t="shared" si="332"/>
        <v>C:\Users\jaime.benazar\Quorum Business Solutions\Ecopetrol Prometeo - Documents\Planning Space Implementation\3. Analysis &amp; Design\Design\FC22\DRR Jaime\Por presentar a ECP\Cantagallo\Cristalina\[VRC_CRISTALINA_CF_SEC_20221231.xlsx]CF PSDP'!</v>
      </c>
      <c r="G1523" s="6" t="s">
        <v>38</v>
      </c>
      <c r="H1523" s="1"/>
      <c r="I1523" s="1"/>
      <c r="J1523" s="1"/>
    </row>
    <row r="1524" spans="1:10" x14ac:dyDescent="0.25">
      <c r="A1524" s="6" t="s">
        <v>102</v>
      </c>
      <c r="B1524" s="6">
        <f t="shared" ref="B1524:B1535" si="348">+B1523+1</f>
        <v>2025</v>
      </c>
      <c r="C1524" s="1" t="s">
        <v>14</v>
      </c>
      <c r="D1524" s="2" t="s">
        <v>128</v>
      </c>
      <c r="E1524" s="9" t="str">
        <f t="shared" si="347"/>
        <v>PSDP'!</v>
      </c>
      <c r="F1524" s="5" t="str">
        <f t="shared" si="332"/>
        <v>C:\Users\jaime.benazar\Quorum Business Solutions\Ecopetrol Prometeo - Documents\Planning Space Implementation\3. Analysis &amp; Design\Design\FC22\DRR Jaime\Por presentar a ECP\Cantagallo\Cristalina\[VRC_CRISTALINA_CF_SEC_20221231.xlsx]CF PSDP'!</v>
      </c>
      <c r="G1524" s="6" t="s">
        <v>38</v>
      </c>
      <c r="H1524" s="1"/>
      <c r="I1524" s="1"/>
      <c r="J1524" s="1"/>
    </row>
    <row r="1525" spans="1:10" x14ac:dyDescent="0.25">
      <c r="A1525" s="6" t="s">
        <v>102</v>
      </c>
      <c r="B1525" s="6">
        <f t="shared" si="348"/>
        <v>2026</v>
      </c>
      <c r="C1525" s="1" t="s">
        <v>14</v>
      </c>
      <c r="D1525" s="2" t="s">
        <v>128</v>
      </c>
      <c r="E1525" s="9" t="str">
        <f t="shared" si="347"/>
        <v>PSDP'!</v>
      </c>
      <c r="F1525" s="5" t="str">
        <f t="shared" si="332"/>
        <v>C:\Users\jaime.benazar\Quorum Business Solutions\Ecopetrol Prometeo - Documents\Planning Space Implementation\3. Analysis &amp; Design\Design\FC22\DRR Jaime\Por presentar a ECP\Cantagallo\Cristalina\[VRC_CRISTALINA_CF_SEC_20221231.xlsx]CF PSDP'!</v>
      </c>
      <c r="G1525" s="6" t="s">
        <v>38</v>
      </c>
      <c r="H1525" s="1"/>
      <c r="I1525" s="1"/>
      <c r="J1525" s="1"/>
    </row>
    <row r="1526" spans="1:10" x14ac:dyDescent="0.25">
      <c r="A1526" s="6" t="s">
        <v>102</v>
      </c>
      <c r="B1526" s="6">
        <f t="shared" si="348"/>
        <v>2027</v>
      </c>
      <c r="C1526" s="1" t="s">
        <v>14</v>
      </c>
      <c r="D1526" s="2" t="s">
        <v>128</v>
      </c>
      <c r="E1526" s="9" t="str">
        <f t="shared" si="347"/>
        <v>PSDP'!</v>
      </c>
      <c r="F1526" s="5" t="str">
        <f t="shared" si="332"/>
        <v>C:\Users\jaime.benazar\Quorum Business Solutions\Ecopetrol Prometeo - Documents\Planning Space Implementation\3. Analysis &amp; Design\Design\FC22\DRR Jaime\Por presentar a ECP\Cantagallo\Cristalina\[VRC_CRISTALINA_CF_SEC_20221231.xlsx]CF PSDP'!</v>
      </c>
      <c r="G1526" s="6" t="s">
        <v>38</v>
      </c>
      <c r="H1526" s="1"/>
      <c r="I1526" s="1"/>
      <c r="J1526" s="1"/>
    </row>
    <row r="1527" spans="1:10" x14ac:dyDescent="0.25">
      <c r="A1527" s="6" t="s">
        <v>102</v>
      </c>
      <c r="B1527" s="6">
        <f t="shared" si="348"/>
        <v>2028</v>
      </c>
      <c r="C1527" s="1" t="s">
        <v>14</v>
      </c>
      <c r="D1527" s="2" t="s">
        <v>128</v>
      </c>
      <c r="E1527" s="9" t="str">
        <f t="shared" si="347"/>
        <v>PSDP'!</v>
      </c>
      <c r="F1527" s="5" t="str">
        <f t="shared" si="332"/>
        <v>C:\Users\jaime.benazar\Quorum Business Solutions\Ecopetrol Prometeo - Documents\Planning Space Implementation\3. Analysis &amp; Design\Design\FC22\DRR Jaime\Por presentar a ECP\Cantagallo\Cristalina\[VRC_CRISTALINA_CF_SEC_20221231.xlsx]CF PSDP'!</v>
      </c>
      <c r="G1527" s="6" t="s">
        <v>38</v>
      </c>
      <c r="H1527" s="1"/>
      <c r="I1527" s="1"/>
      <c r="J1527" s="1"/>
    </row>
    <row r="1528" spans="1:10" x14ac:dyDescent="0.25">
      <c r="A1528" s="6" t="s">
        <v>102</v>
      </c>
      <c r="B1528" s="6">
        <f t="shared" si="348"/>
        <v>2029</v>
      </c>
      <c r="C1528" s="1" t="s">
        <v>14</v>
      </c>
      <c r="D1528" s="2" t="s">
        <v>128</v>
      </c>
      <c r="E1528" s="9" t="str">
        <f t="shared" si="347"/>
        <v>PSDP'!</v>
      </c>
      <c r="F1528" s="5" t="str">
        <f t="shared" si="332"/>
        <v>C:\Users\jaime.benazar\Quorum Business Solutions\Ecopetrol Prometeo - Documents\Planning Space Implementation\3. Analysis &amp; Design\Design\FC22\DRR Jaime\Por presentar a ECP\Cantagallo\Cristalina\[VRC_CRISTALINA_CF_SEC_20221231.xlsx]CF PSDP'!</v>
      </c>
      <c r="G1528" s="6" t="s">
        <v>38</v>
      </c>
      <c r="H1528" s="1"/>
      <c r="I1528" s="1"/>
      <c r="J1528" s="1"/>
    </row>
    <row r="1529" spans="1:10" x14ac:dyDescent="0.25">
      <c r="A1529" s="6" t="s">
        <v>102</v>
      </c>
      <c r="B1529" s="6">
        <f t="shared" si="348"/>
        <v>2030</v>
      </c>
      <c r="C1529" s="1" t="s">
        <v>14</v>
      </c>
      <c r="D1529" s="2" t="s">
        <v>128</v>
      </c>
      <c r="E1529" s="9" t="str">
        <f t="shared" si="347"/>
        <v>PSDP'!</v>
      </c>
      <c r="F1529" s="5" t="str">
        <f t="shared" si="332"/>
        <v>C:\Users\jaime.benazar\Quorum Business Solutions\Ecopetrol Prometeo - Documents\Planning Space Implementation\3. Analysis &amp; Design\Design\FC22\DRR Jaime\Por presentar a ECP\Cantagallo\Cristalina\[VRC_CRISTALINA_CF_SEC_20221231.xlsx]CF PSDP'!</v>
      </c>
      <c r="G1529" s="6" t="s">
        <v>38</v>
      </c>
      <c r="H1529" s="1"/>
      <c r="I1529" s="1"/>
      <c r="J1529" s="1"/>
    </row>
    <row r="1530" spans="1:10" x14ac:dyDescent="0.25">
      <c r="A1530" s="6" t="s">
        <v>102</v>
      </c>
      <c r="B1530" s="6">
        <f t="shared" si="348"/>
        <v>2031</v>
      </c>
      <c r="C1530" s="1" t="s">
        <v>14</v>
      </c>
      <c r="D1530" s="2" t="s">
        <v>128</v>
      </c>
      <c r="E1530" s="9" t="str">
        <f t="shared" si="347"/>
        <v>PSDP'!</v>
      </c>
      <c r="F1530" s="5" t="str">
        <f t="shared" si="332"/>
        <v>C:\Users\jaime.benazar\Quorum Business Solutions\Ecopetrol Prometeo - Documents\Planning Space Implementation\3. Analysis &amp; Design\Design\FC22\DRR Jaime\Por presentar a ECP\Cantagallo\Cristalina\[VRC_CRISTALINA_CF_SEC_20221231.xlsx]CF PSDP'!</v>
      </c>
      <c r="G1530" s="6" t="s">
        <v>38</v>
      </c>
      <c r="H1530" s="1"/>
      <c r="I1530" s="1"/>
      <c r="J1530" s="1"/>
    </row>
    <row r="1531" spans="1:10" x14ac:dyDescent="0.25">
      <c r="A1531" s="6" t="s">
        <v>102</v>
      </c>
      <c r="B1531" s="6">
        <f t="shared" si="348"/>
        <v>2032</v>
      </c>
      <c r="C1531" s="1" t="s">
        <v>14</v>
      </c>
      <c r="D1531" s="2" t="s">
        <v>128</v>
      </c>
      <c r="E1531" s="9" t="str">
        <f t="shared" si="347"/>
        <v>PSDP'!</v>
      </c>
      <c r="F1531" s="5" t="str">
        <f t="shared" si="332"/>
        <v>C:\Users\jaime.benazar\Quorum Business Solutions\Ecopetrol Prometeo - Documents\Planning Space Implementation\3. Analysis &amp; Design\Design\FC22\DRR Jaime\Por presentar a ECP\Cantagallo\Cristalina\[VRC_CRISTALINA_CF_SEC_20221231.xlsx]CF PSDP'!</v>
      </c>
      <c r="G1531" s="6" t="s">
        <v>38</v>
      </c>
      <c r="H1531" s="1"/>
      <c r="I1531" s="1"/>
      <c r="J1531" s="1"/>
    </row>
    <row r="1532" spans="1:10" x14ac:dyDescent="0.25">
      <c r="A1532" s="6" t="s">
        <v>102</v>
      </c>
      <c r="B1532" s="6">
        <f t="shared" si="348"/>
        <v>2033</v>
      </c>
      <c r="C1532" s="1" t="s">
        <v>14</v>
      </c>
      <c r="D1532" s="2" t="s">
        <v>128</v>
      </c>
      <c r="E1532" s="9" t="str">
        <f t="shared" si="347"/>
        <v>PSDP'!</v>
      </c>
      <c r="F1532" s="5" t="str">
        <f t="shared" si="332"/>
        <v>C:\Users\jaime.benazar\Quorum Business Solutions\Ecopetrol Prometeo - Documents\Planning Space Implementation\3. Analysis &amp; Design\Design\FC22\DRR Jaime\Por presentar a ECP\Cantagallo\Cristalina\[VRC_CRISTALINA_CF_SEC_20221231.xlsx]CF PSDP'!</v>
      </c>
      <c r="G1532" s="6" t="s">
        <v>38</v>
      </c>
      <c r="H1532" s="1"/>
      <c r="I1532" s="1"/>
      <c r="J1532" s="1"/>
    </row>
    <row r="1533" spans="1:10" x14ac:dyDescent="0.25">
      <c r="A1533" s="6" t="s">
        <v>102</v>
      </c>
      <c r="B1533" s="6">
        <f t="shared" si="348"/>
        <v>2034</v>
      </c>
      <c r="C1533" s="1" t="s">
        <v>14</v>
      </c>
      <c r="D1533" s="2" t="s">
        <v>128</v>
      </c>
      <c r="E1533" s="9" t="str">
        <f t="shared" si="347"/>
        <v>PSDP'!</v>
      </c>
      <c r="F1533" s="5" t="str">
        <f t="shared" si="332"/>
        <v>C:\Users\jaime.benazar\Quorum Business Solutions\Ecopetrol Prometeo - Documents\Planning Space Implementation\3. Analysis &amp; Design\Design\FC22\DRR Jaime\Por presentar a ECP\Cantagallo\Cristalina\[VRC_CRISTALINA_CF_SEC_20221231.xlsx]CF PSDP'!</v>
      </c>
      <c r="G1533" s="6" t="s">
        <v>38</v>
      </c>
      <c r="H1533" s="1"/>
      <c r="I1533" s="1"/>
      <c r="J1533" s="1"/>
    </row>
    <row r="1534" spans="1:10" x14ac:dyDescent="0.25">
      <c r="A1534" s="6" t="s">
        <v>102</v>
      </c>
      <c r="B1534" s="6">
        <f t="shared" si="348"/>
        <v>2035</v>
      </c>
      <c r="C1534" s="1" t="s">
        <v>14</v>
      </c>
      <c r="D1534" s="2" t="s">
        <v>128</v>
      </c>
      <c r="E1534" s="9" t="str">
        <f t="shared" si="347"/>
        <v>PSDP'!</v>
      </c>
      <c r="F1534" s="5" t="str">
        <f t="shared" si="332"/>
        <v>C:\Users\jaime.benazar\Quorum Business Solutions\Ecopetrol Prometeo - Documents\Planning Space Implementation\3. Analysis &amp; Design\Design\FC22\DRR Jaime\Por presentar a ECP\Cantagallo\Cristalina\[VRC_CRISTALINA_CF_SEC_20221231.xlsx]CF PSDP'!</v>
      </c>
      <c r="G1534" s="6" t="s">
        <v>38</v>
      </c>
      <c r="H1534" s="1"/>
      <c r="I1534" s="1"/>
      <c r="J1534" s="1"/>
    </row>
    <row r="1535" spans="1:10" x14ac:dyDescent="0.25">
      <c r="A1535" s="6" t="s">
        <v>102</v>
      </c>
      <c r="B1535" s="6">
        <f t="shared" si="348"/>
        <v>2036</v>
      </c>
      <c r="C1535" s="1" t="s">
        <v>14</v>
      </c>
      <c r="D1535" s="2" t="s">
        <v>128</v>
      </c>
      <c r="E1535" s="9" t="str">
        <f t="shared" si="347"/>
        <v>PSDP'!</v>
      </c>
      <c r="F1535" s="5" t="str">
        <f t="shared" si="332"/>
        <v>C:\Users\jaime.benazar\Quorum Business Solutions\Ecopetrol Prometeo - Documents\Planning Space Implementation\3. Analysis &amp; Design\Design\FC22\DRR Jaime\Por presentar a ECP\Cantagallo\Cristalina\[VRC_CRISTALINA_CF_SEC_20221231.xlsx]CF PSDP'!</v>
      </c>
      <c r="G1535" s="6" t="s">
        <v>38</v>
      </c>
      <c r="H1535" s="1"/>
      <c r="I1535" s="1"/>
      <c r="J1535" s="1"/>
    </row>
    <row r="1536" spans="1:10" x14ac:dyDescent="0.25">
      <c r="A1536" s="6" t="s">
        <v>102</v>
      </c>
      <c r="B1536" s="6">
        <f>+B1535+1</f>
        <v>2037</v>
      </c>
      <c r="C1536" s="1" t="s">
        <v>14</v>
      </c>
      <c r="D1536" s="2" t="s">
        <v>128</v>
      </c>
      <c r="E1536" s="9" t="str">
        <f t="shared" si="347"/>
        <v>PSDP'!</v>
      </c>
      <c r="F1536" s="5" t="str">
        <f t="shared" si="332"/>
        <v>C:\Users\jaime.benazar\Quorum Business Solutions\Ecopetrol Prometeo - Documents\Planning Space Implementation\3. Analysis &amp; Design\Design\FC22\DRR Jaime\Por presentar a ECP\Cantagallo\Cristalina\[VRC_CRISTALINA_CF_SEC_20221231.xlsx]CF PSDP'!</v>
      </c>
      <c r="G1536" s="6" t="s">
        <v>38</v>
      </c>
      <c r="H1536" s="1"/>
      <c r="I1536" s="1"/>
      <c r="J1536" s="1"/>
    </row>
    <row r="1537" spans="1:10" x14ac:dyDescent="0.25">
      <c r="A1537" s="6" t="s">
        <v>102</v>
      </c>
      <c r="B1537" s="6">
        <f t="shared" ref="B1537:B1539" si="349">+B1536+1</f>
        <v>2038</v>
      </c>
      <c r="C1537" s="1" t="s">
        <v>14</v>
      </c>
      <c r="D1537" s="2" t="s">
        <v>128</v>
      </c>
      <c r="E1537" s="9" t="str">
        <f t="shared" si="347"/>
        <v>PSDP'!</v>
      </c>
      <c r="F1537" s="5" t="str">
        <f t="shared" si="332"/>
        <v>C:\Users\jaime.benazar\Quorum Business Solutions\Ecopetrol Prometeo - Documents\Planning Space Implementation\3. Analysis &amp; Design\Design\FC22\DRR Jaime\Por presentar a ECP\Cantagallo\Cristalina\[VRC_CRISTALINA_CF_SEC_20221231.xlsx]CF PSDP'!</v>
      </c>
      <c r="G1537" s="6" t="s">
        <v>38</v>
      </c>
      <c r="H1537" s="1"/>
      <c r="I1537" s="1"/>
      <c r="J1537" s="1"/>
    </row>
    <row r="1538" spans="1:10" x14ac:dyDescent="0.25">
      <c r="A1538" s="6" t="s">
        <v>102</v>
      </c>
      <c r="B1538" s="6">
        <f t="shared" si="349"/>
        <v>2039</v>
      </c>
      <c r="C1538" s="1" t="s">
        <v>14</v>
      </c>
      <c r="D1538" s="2" t="s">
        <v>128</v>
      </c>
      <c r="E1538" s="9" t="str">
        <f t="shared" si="347"/>
        <v>PSDP'!</v>
      </c>
      <c r="F1538" s="5" t="str">
        <f t="shared" ref="F1538:F1542" si="350">_xlfn.CONCAT(D1538," ",E1538)</f>
        <v>C:\Users\jaime.benazar\Quorum Business Solutions\Ecopetrol Prometeo - Documents\Planning Space Implementation\3. Analysis &amp; Design\Design\FC22\DRR Jaime\Por presentar a ECP\Cantagallo\Cristalina\[VRC_CRISTALINA_CF_SEC_20221231.xlsx]CF PSDP'!</v>
      </c>
      <c r="G1538" s="6" t="s">
        <v>38</v>
      </c>
      <c r="H1538" s="1"/>
      <c r="I1538" s="1"/>
      <c r="J1538" s="1"/>
    </row>
    <row r="1539" spans="1:10" x14ac:dyDescent="0.25">
      <c r="A1539" s="6" t="s">
        <v>102</v>
      </c>
      <c r="B1539" s="6">
        <f t="shared" si="349"/>
        <v>2040</v>
      </c>
      <c r="C1539" s="1" t="s">
        <v>14</v>
      </c>
      <c r="D1539" s="2" t="s">
        <v>128</v>
      </c>
      <c r="E1539" s="9" t="str">
        <f t="shared" si="347"/>
        <v>PSDP'!</v>
      </c>
      <c r="F1539" s="5" t="str">
        <f t="shared" si="350"/>
        <v>C:\Users\jaime.benazar\Quorum Business Solutions\Ecopetrol Prometeo - Documents\Planning Space Implementation\3. Analysis &amp; Design\Design\FC22\DRR Jaime\Por presentar a ECP\Cantagallo\Cristalina\[VRC_CRISTALINA_CF_SEC_20221231.xlsx]CF PSDP'!</v>
      </c>
      <c r="G1539" s="6" t="s">
        <v>38</v>
      </c>
      <c r="H1539" s="1"/>
      <c r="I1539" s="1"/>
      <c r="J1539" s="1"/>
    </row>
    <row r="1540" spans="1:10" x14ac:dyDescent="0.25">
      <c r="A1540" s="6" t="s">
        <v>102</v>
      </c>
      <c r="B1540" s="6">
        <f>+B1539+1</f>
        <v>2041</v>
      </c>
      <c r="C1540" s="1" t="s">
        <v>14</v>
      </c>
      <c r="D1540" s="2" t="s">
        <v>128</v>
      </c>
      <c r="E1540" s="9" t="str">
        <f t="shared" si="347"/>
        <v>PSDP'!</v>
      </c>
      <c r="F1540" s="5" t="str">
        <f t="shared" si="350"/>
        <v>C:\Users\jaime.benazar\Quorum Business Solutions\Ecopetrol Prometeo - Documents\Planning Space Implementation\3. Analysis &amp; Design\Design\FC22\DRR Jaime\Por presentar a ECP\Cantagallo\Cristalina\[VRC_CRISTALINA_CF_SEC_20221231.xlsx]CF PSDP'!</v>
      </c>
      <c r="G1540" s="6" t="s">
        <v>38</v>
      </c>
      <c r="H1540" s="1"/>
      <c r="I1540" s="1"/>
      <c r="J1540" s="1"/>
    </row>
    <row r="1541" spans="1:10" x14ac:dyDescent="0.25">
      <c r="A1541" s="6" t="s">
        <v>102</v>
      </c>
      <c r="B1541" s="6">
        <f t="shared" ref="B1541:B1542" si="351">+B1540+1</f>
        <v>2042</v>
      </c>
      <c r="C1541" s="1" t="s">
        <v>14</v>
      </c>
      <c r="D1541" s="2" t="s">
        <v>128</v>
      </c>
      <c r="E1541" s="9" t="str">
        <f t="shared" si="347"/>
        <v>PSDP'!</v>
      </c>
      <c r="F1541" s="5" t="str">
        <f t="shared" si="350"/>
        <v>C:\Users\jaime.benazar\Quorum Business Solutions\Ecopetrol Prometeo - Documents\Planning Space Implementation\3. Analysis &amp; Design\Design\FC22\DRR Jaime\Por presentar a ECP\Cantagallo\Cristalina\[VRC_CRISTALINA_CF_SEC_20221231.xlsx]CF PSDP'!</v>
      </c>
      <c r="G1541" s="6" t="s">
        <v>38</v>
      </c>
      <c r="H1541" s="1"/>
      <c r="I1541" s="1"/>
      <c r="J1541" s="1"/>
    </row>
    <row r="1542" spans="1:10" x14ac:dyDescent="0.25">
      <c r="A1542" s="6" t="s">
        <v>102</v>
      </c>
      <c r="B1542" s="6">
        <f t="shared" si="351"/>
        <v>2043</v>
      </c>
      <c r="C1542" s="1" t="s">
        <v>14</v>
      </c>
      <c r="D1542" s="2" t="s">
        <v>128</v>
      </c>
      <c r="E1542" s="9" t="str">
        <f t="shared" si="347"/>
        <v>PSDP'!</v>
      </c>
      <c r="F1542" s="5" t="str">
        <f t="shared" si="350"/>
        <v>C:\Users\jaime.benazar\Quorum Business Solutions\Ecopetrol Prometeo - Documents\Planning Space Implementation\3. Analysis &amp; Design\Design\FC22\DRR Jaime\Por presentar a ECP\Cantagallo\Cristalina\[VRC_CRISTALINA_CF_SEC_20221231.xlsx]CF PSDP'!</v>
      </c>
      <c r="G1542" s="6" t="s">
        <v>38</v>
      </c>
      <c r="H1542" s="1"/>
      <c r="I1542" s="1"/>
      <c r="J1542" s="1"/>
    </row>
    <row r="1543" spans="1:10" x14ac:dyDescent="0.25">
      <c r="A1543" s="6" t="s">
        <v>102</v>
      </c>
      <c r="B1543" s="6">
        <f>+B1542+1</f>
        <v>2044</v>
      </c>
      <c r="C1543" s="1" t="s">
        <v>14</v>
      </c>
      <c r="D1543" s="2" t="s">
        <v>128</v>
      </c>
      <c r="E1543" s="9" t="str">
        <f t="shared" ref="E1543:E1558" si="352">_xlfn.CONCAT(A1543,"'!")</f>
        <v>PSDP'!</v>
      </c>
      <c r="F1543" s="5" t="str">
        <f t="shared" ref="F1543:F1558" si="353">_xlfn.CONCAT(D1543," ",E1543)</f>
        <v>C:\Users\jaime.benazar\Quorum Business Solutions\Ecopetrol Prometeo - Documents\Planning Space Implementation\3. Analysis &amp; Design\Design\FC22\DRR Jaime\Por presentar a ECP\Cantagallo\Cristalina\[VRC_CRISTALINA_CF_SEC_20221231.xlsx]CF PSDP'!</v>
      </c>
      <c r="G1543" s="6" t="s">
        <v>38</v>
      </c>
      <c r="H1543" s="1"/>
      <c r="I1543" s="1"/>
      <c r="J1543" s="1"/>
    </row>
    <row r="1544" spans="1:10" x14ac:dyDescent="0.25">
      <c r="A1544" s="6" t="s">
        <v>102</v>
      </c>
      <c r="B1544" s="6">
        <f t="shared" ref="B1544:B1558" si="354">+B1543+1</f>
        <v>2045</v>
      </c>
      <c r="C1544" s="1" t="s">
        <v>14</v>
      </c>
      <c r="D1544" s="2" t="s">
        <v>128</v>
      </c>
      <c r="E1544" s="9" t="str">
        <f t="shared" si="352"/>
        <v>PSDP'!</v>
      </c>
      <c r="F1544" s="5" t="str">
        <f t="shared" si="353"/>
        <v>C:\Users\jaime.benazar\Quorum Business Solutions\Ecopetrol Prometeo - Documents\Planning Space Implementation\3. Analysis &amp; Design\Design\FC22\DRR Jaime\Por presentar a ECP\Cantagallo\Cristalina\[VRC_CRISTALINA_CF_SEC_20221231.xlsx]CF PSDP'!</v>
      </c>
      <c r="G1544" s="6" t="s">
        <v>38</v>
      </c>
      <c r="H1544" s="1"/>
      <c r="I1544" s="1"/>
      <c r="J1544" s="1"/>
    </row>
    <row r="1545" spans="1:10" x14ac:dyDescent="0.25">
      <c r="A1545" s="6" t="s">
        <v>102</v>
      </c>
      <c r="B1545" s="6">
        <f t="shared" si="354"/>
        <v>2046</v>
      </c>
      <c r="C1545" s="1" t="s">
        <v>14</v>
      </c>
      <c r="D1545" s="2" t="s">
        <v>128</v>
      </c>
      <c r="E1545" s="9" t="str">
        <f t="shared" si="352"/>
        <v>PSDP'!</v>
      </c>
      <c r="F1545" s="5" t="str">
        <f t="shared" si="353"/>
        <v>C:\Users\jaime.benazar\Quorum Business Solutions\Ecopetrol Prometeo - Documents\Planning Space Implementation\3. Analysis &amp; Design\Design\FC22\DRR Jaime\Por presentar a ECP\Cantagallo\Cristalina\[VRC_CRISTALINA_CF_SEC_20221231.xlsx]CF PSDP'!</v>
      </c>
      <c r="G1545" s="6" t="s">
        <v>38</v>
      </c>
      <c r="H1545" s="1"/>
      <c r="I1545" s="1"/>
      <c r="J1545" s="1"/>
    </row>
    <row r="1546" spans="1:10" x14ac:dyDescent="0.25">
      <c r="A1546" s="6" t="s">
        <v>102</v>
      </c>
      <c r="B1546" s="6">
        <f t="shared" si="354"/>
        <v>2047</v>
      </c>
      <c r="C1546" s="1" t="s">
        <v>14</v>
      </c>
      <c r="D1546" s="2" t="s">
        <v>128</v>
      </c>
      <c r="E1546" s="9" t="str">
        <f t="shared" si="352"/>
        <v>PSDP'!</v>
      </c>
      <c r="F1546" s="5" t="str">
        <f t="shared" si="353"/>
        <v>C:\Users\jaime.benazar\Quorum Business Solutions\Ecopetrol Prometeo - Documents\Planning Space Implementation\3. Analysis &amp; Design\Design\FC22\DRR Jaime\Por presentar a ECP\Cantagallo\Cristalina\[VRC_CRISTALINA_CF_SEC_20221231.xlsx]CF PSDP'!</v>
      </c>
      <c r="G1546" s="6" t="s">
        <v>38</v>
      </c>
      <c r="H1546" s="1"/>
      <c r="I1546" s="1"/>
      <c r="J1546" s="1"/>
    </row>
    <row r="1547" spans="1:10" x14ac:dyDescent="0.25">
      <c r="A1547" s="6" t="s">
        <v>102</v>
      </c>
      <c r="B1547" s="6">
        <f t="shared" si="354"/>
        <v>2048</v>
      </c>
      <c r="C1547" s="1" t="s">
        <v>14</v>
      </c>
      <c r="D1547" s="2" t="s">
        <v>128</v>
      </c>
      <c r="E1547" s="9" t="str">
        <f t="shared" si="352"/>
        <v>PSDP'!</v>
      </c>
      <c r="F1547" s="5" t="str">
        <f t="shared" si="353"/>
        <v>C:\Users\jaime.benazar\Quorum Business Solutions\Ecopetrol Prometeo - Documents\Planning Space Implementation\3. Analysis &amp; Design\Design\FC22\DRR Jaime\Por presentar a ECP\Cantagallo\Cristalina\[VRC_CRISTALINA_CF_SEC_20221231.xlsx]CF PSDP'!</v>
      </c>
      <c r="G1547" s="6" t="s">
        <v>38</v>
      </c>
      <c r="H1547" s="1"/>
      <c r="I1547" s="1"/>
      <c r="J1547" s="1"/>
    </row>
    <row r="1548" spans="1:10" x14ac:dyDescent="0.25">
      <c r="A1548" s="6" t="s">
        <v>102</v>
      </c>
      <c r="B1548" s="6">
        <f t="shared" si="354"/>
        <v>2049</v>
      </c>
      <c r="C1548" s="1" t="s">
        <v>14</v>
      </c>
      <c r="D1548" s="2" t="s">
        <v>128</v>
      </c>
      <c r="E1548" s="9" t="str">
        <f t="shared" si="352"/>
        <v>PSDP'!</v>
      </c>
      <c r="F1548" s="5" t="str">
        <f t="shared" si="353"/>
        <v>C:\Users\jaime.benazar\Quorum Business Solutions\Ecopetrol Prometeo - Documents\Planning Space Implementation\3. Analysis &amp; Design\Design\FC22\DRR Jaime\Por presentar a ECP\Cantagallo\Cristalina\[VRC_CRISTALINA_CF_SEC_20221231.xlsx]CF PSDP'!</v>
      </c>
      <c r="G1548" s="6" t="s">
        <v>38</v>
      </c>
      <c r="H1548" s="1"/>
      <c r="I1548" s="1"/>
      <c r="J1548" s="1"/>
    </row>
    <row r="1549" spans="1:10" x14ac:dyDescent="0.25">
      <c r="A1549" s="6" t="s">
        <v>102</v>
      </c>
      <c r="B1549" s="6">
        <f t="shared" si="354"/>
        <v>2050</v>
      </c>
      <c r="C1549" s="1" t="s">
        <v>14</v>
      </c>
      <c r="D1549" s="2" t="s">
        <v>128</v>
      </c>
      <c r="E1549" s="9" t="str">
        <f t="shared" si="352"/>
        <v>PSDP'!</v>
      </c>
      <c r="F1549" s="5" t="str">
        <f t="shared" si="353"/>
        <v>C:\Users\jaime.benazar\Quorum Business Solutions\Ecopetrol Prometeo - Documents\Planning Space Implementation\3. Analysis &amp; Design\Design\FC22\DRR Jaime\Por presentar a ECP\Cantagallo\Cristalina\[VRC_CRISTALINA_CF_SEC_20221231.xlsx]CF PSDP'!</v>
      </c>
      <c r="G1549" s="6" t="s">
        <v>38</v>
      </c>
      <c r="H1549" s="1"/>
      <c r="I1549" s="1"/>
      <c r="J1549" s="1"/>
    </row>
    <row r="1550" spans="1:10" x14ac:dyDescent="0.25">
      <c r="A1550" s="6" t="s">
        <v>102</v>
      </c>
      <c r="B1550" s="6">
        <f t="shared" si="354"/>
        <v>2051</v>
      </c>
      <c r="C1550" s="1" t="s">
        <v>14</v>
      </c>
      <c r="D1550" s="2" t="s">
        <v>128</v>
      </c>
      <c r="E1550" s="9" t="str">
        <f t="shared" si="352"/>
        <v>PSDP'!</v>
      </c>
      <c r="F1550" s="5" t="str">
        <f t="shared" si="353"/>
        <v>C:\Users\jaime.benazar\Quorum Business Solutions\Ecopetrol Prometeo - Documents\Planning Space Implementation\3. Analysis &amp; Design\Design\FC22\DRR Jaime\Por presentar a ECP\Cantagallo\Cristalina\[VRC_CRISTALINA_CF_SEC_20221231.xlsx]CF PSDP'!</v>
      </c>
      <c r="G1550" s="6" t="s">
        <v>38</v>
      </c>
      <c r="H1550" s="1"/>
      <c r="I1550" s="1"/>
      <c r="J1550" s="1"/>
    </row>
    <row r="1551" spans="1:10" x14ac:dyDescent="0.25">
      <c r="A1551" s="6" t="s">
        <v>102</v>
      </c>
      <c r="B1551" s="6">
        <f t="shared" si="354"/>
        <v>2052</v>
      </c>
      <c r="C1551" s="1" t="s">
        <v>14</v>
      </c>
      <c r="D1551" s="2" t="s">
        <v>128</v>
      </c>
      <c r="E1551" s="9" t="str">
        <f t="shared" si="352"/>
        <v>PSDP'!</v>
      </c>
      <c r="F1551" s="5" t="str">
        <f t="shared" si="353"/>
        <v>C:\Users\jaime.benazar\Quorum Business Solutions\Ecopetrol Prometeo - Documents\Planning Space Implementation\3. Analysis &amp; Design\Design\FC22\DRR Jaime\Por presentar a ECP\Cantagallo\Cristalina\[VRC_CRISTALINA_CF_SEC_20221231.xlsx]CF PSDP'!</v>
      </c>
      <c r="G1551" s="6" t="s">
        <v>38</v>
      </c>
      <c r="H1551" s="1"/>
      <c r="I1551" s="1"/>
      <c r="J1551" s="1"/>
    </row>
    <row r="1552" spans="1:10" x14ac:dyDescent="0.25">
      <c r="A1552" s="6" t="s">
        <v>102</v>
      </c>
      <c r="B1552" s="6">
        <f t="shared" si="354"/>
        <v>2053</v>
      </c>
      <c r="C1552" s="1" t="s">
        <v>14</v>
      </c>
      <c r="D1552" s="2" t="s">
        <v>128</v>
      </c>
      <c r="E1552" s="9" t="str">
        <f t="shared" si="352"/>
        <v>PSDP'!</v>
      </c>
      <c r="F1552" s="5" t="str">
        <f t="shared" si="353"/>
        <v>C:\Users\jaime.benazar\Quorum Business Solutions\Ecopetrol Prometeo - Documents\Planning Space Implementation\3. Analysis &amp; Design\Design\FC22\DRR Jaime\Por presentar a ECP\Cantagallo\Cristalina\[VRC_CRISTALINA_CF_SEC_20221231.xlsx]CF PSDP'!</v>
      </c>
      <c r="G1552" s="6" t="s">
        <v>38</v>
      </c>
      <c r="H1552" s="1"/>
      <c r="I1552" s="1"/>
      <c r="J1552" s="1"/>
    </row>
    <row r="1553" spans="1:10" x14ac:dyDescent="0.25">
      <c r="A1553" s="6" t="s">
        <v>102</v>
      </c>
      <c r="B1553" s="6">
        <f t="shared" si="354"/>
        <v>2054</v>
      </c>
      <c r="C1553" s="1" t="s">
        <v>14</v>
      </c>
      <c r="D1553" s="2" t="s">
        <v>128</v>
      </c>
      <c r="E1553" s="9" t="str">
        <f t="shared" si="352"/>
        <v>PSDP'!</v>
      </c>
      <c r="F1553" s="5" t="str">
        <f t="shared" si="353"/>
        <v>C:\Users\jaime.benazar\Quorum Business Solutions\Ecopetrol Prometeo - Documents\Planning Space Implementation\3. Analysis &amp; Design\Design\FC22\DRR Jaime\Por presentar a ECP\Cantagallo\Cristalina\[VRC_CRISTALINA_CF_SEC_20221231.xlsx]CF PSDP'!</v>
      </c>
      <c r="G1553" s="6" t="s">
        <v>38</v>
      </c>
      <c r="H1553" s="1"/>
      <c r="I1553" s="1"/>
      <c r="J1553" s="1"/>
    </row>
    <row r="1554" spans="1:10" x14ac:dyDescent="0.25">
      <c r="A1554" s="6" t="s">
        <v>102</v>
      </c>
      <c r="B1554" s="6">
        <f t="shared" si="354"/>
        <v>2055</v>
      </c>
      <c r="C1554" s="1" t="s">
        <v>14</v>
      </c>
      <c r="D1554" s="2" t="s">
        <v>128</v>
      </c>
      <c r="E1554" s="9" t="str">
        <f t="shared" si="352"/>
        <v>PSDP'!</v>
      </c>
      <c r="F1554" s="5" t="str">
        <f t="shared" si="353"/>
        <v>C:\Users\jaime.benazar\Quorum Business Solutions\Ecopetrol Prometeo - Documents\Planning Space Implementation\3. Analysis &amp; Design\Design\FC22\DRR Jaime\Por presentar a ECP\Cantagallo\Cristalina\[VRC_CRISTALINA_CF_SEC_20221231.xlsx]CF PSDP'!</v>
      </c>
      <c r="G1554" s="6" t="s">
        <v>38</v>
      </c>
      <c r="H1554" s="1"/>
      <c r="I1554" s="1"/>
      <c r="J1554" s="1"/>
    </row>
    <row r="1555" spans="1:10" x14ac:dyDescent="0.25">
      <c r="A1555" s="6" t="s">
        <v>102</v>
      </c>
      <c r="B1555" s="6">
        <f t="shared" si="354"/>
        <v>2056</v>
      </c>
      <c r="C1555" s="1" t="s">
        <v>14</v>
      </c>
      <c r="D1555" s="2" t="s">
        <v>128</v>
      </c>
      <c r="E1555" s="9" t="str">
        <f t="shared" si="352"/>
        <v>PSDP'!</v>
      </c>
      <c r="F1555" s="5" t="str">
        <f t="shared" si="353"/>
        <v>C:\Users\jaime.benazar\Quorum Business Solutions\Ecopetrol Prometeo - Documents\Planning Space Implementation\3. Analysis &amp; Design\Design\FC22\DRR Jaime\Por presentar a ECP\Cantagallo\Cristalina\[VRC_CRISTALINA_CF_SEC_20221231.xlsx]CF PSDP'!</v>
      </c>
      <c r="G1555" s="6" t="s">
        <v>38</v>
      </c>
      <c r="H1555" s="1"/>
      <c r="I1555" s="1"/>
      <c r="J1555" s="1"/>
    </row>
    <row r="1556" spans="1:10" x14ac:dyDescent="0.25">
      <c r="A1556" s="6" t="s">
        <v>102</v>
      </c>
      <c r="B1556" s="6">
        <f t="shared" si="354"/>
        <v>2057</v>
      </c>
      <c r="C1556" s="1" t="s">
        <v>14</v>
      </c>
      <c r="D1556" s="2" t="s">
        <v>128</v>
      </c>
      <c r="E1556" s="9" t="str">
        <f t="shared" si="352"/>
        <v>PSDP'!</v>
      </c>
      <c r="F1556" s="5" t="str">
        <f t="shared" si="353"/>
        <v>C:\Users\jaime.benazar\Quorum Business Solutions\Ecopetrol Prometeo - Documents\Planning Space Implementation\3. Analysis &amp; Design\Design\FC22\DRR Jaime\Por presentar a ECP\Cantagallo\Cristalina\[VRC_CRISTALINA_CF_SEC_20221231.xlsx]CF PSDP'!</v>
      </c>
      <c r="G1556" s="6" t="s">
        <v>38</v>
      </c>
      <c r="H1556" s="1"/>
      <c r="I1556" s="1"/>
      <c r="J1556" s="1"/>
    </row>
    <row r="1557" spans="1:10" x14ac:dyDescent="0.25">
      <c r="A1557" s="6" t="s">
        <v>102</v>
      </c>
      <c r="B1557" s="6">
        <f t="shared" si="354"/>
        <v>2058</v>
      </c>
      <c r="C1557" s="1" t="s">
        <v>14</v>
      </c>
      <c r="D1557" s="2" t="s">
        <v>128</v>
      </c>
      <c r="E1557" s="9" t="str">
        <f t="shared" si="352"/>
        <v>PSDP'!</v>
      </c>
      <c r="F1557" s="5" t="str">
        <f t="shared" si="353"/>
        <v>C:\Users\jaime.benazar\Quorum Business Solutions\Ecopetrol Prometeo - Documents\Planning Space Implementation\3. Analysis &amp; Design\Design\FC22\DRR Jaime\Por presentar a ECP\Cantagallo\Cristalina\[VRC_CRISTALINA_CF_SEC_20221231.xlsx]CF PSDP'!</v>
      </c>
      <c r="G1557" s="6" t="s">
        <v>38</v>
      </c>
      <c r="H1557" s="1"/>
      <c r="I1557" s="1"/>
      <c r="J1557" s="1"/>
    </row>
    <row r="1558" spans="1:10" x14ac:dyDescent="0.25">
      <c r="A1558" s="6" t="s">
        <v>102</v>
      </c>
      <c r="B1558" s="6">
        <f t="shared" si="354"/>
        <v>2059</v>
      </c>
      <c r="C1558" s="1" t="s">
        <v>14</v>
      </c>
      <c r="D1558" s="2" t="s">
        <v>128</v>
      </c>
      <c r="E1558" s="9" t="str">
        <f t="shared" si="352"/>
        <v>PSDP'!</v>
      </c>
      <c r="F1558" s="5" t="str">
        <f t="shared" si="353"/>
        <v>C:\Users\jaime.benazar\Quorum Business Solutions\Ecopetrol Prometeo - Documents\Planning Space Implementation\3. Analysis &amp; Design\Design\FC22\DRR Jaime\Por presentar a ECP\Cantagallo\Cristalina\[VRC_CRISTALINA_CF_SEC_20221231.xlsx]CF PSDP'!</v>
      </c>
      <c r="G1558" s="6" t="s">
        <v>38</v>
      </c>
      <c r="H1558" s="1"/>
      <c r="I1558" s="1"/>
      <c r="J1558" s="1"/>
    </row>
    <row r="1559" spans="1:10" x14ac:dyDescent="0.25">
      <c r="A1559" s="6" t="s">
        <v>28</v>
      </c>
      <c r="B1559" s="6"/>
      <c r="C1559" s="1" t="s">
        <v>14</v>
      </c>
      <c r="D1559" s="2"/>
      <c r="E1559" s="9"/>
      <c r="F1559" s="2"/>
      <c r="G1559" s="6"/>
      <c r="H1559" s="1"/>
      <c r="I1559" s="1"/>
      <c r="J1559" s="1"/>
    </row>
    <row r="1560" spans="1:10" x14ac:dyDescent="0.25">
      <c r="A1560" s="6" t="s">
        <v>103</v>
      </c>
      <c r="B1560" s="6">
        <v>2023</v>
      </c>
      <c r="C1560" s="1" t="s">
        <v>14</v>
      </c>
      <c r="D1560" s="2" t="s">
        <v>128</v>
      </c>
      <c r="E1560" s="9" t="str">
        <f t="shared" ref="E1560:E1580" si="355">_xlfn.CONCAT(A1560,"'!")</f>
        <v>PSNP'!</v>
      </c>
      <c r="F1560" s="5" t="str">
        <f t="shared" ref="F1560:F1580" si="356">_xlfn.CONCAT(D1560," ",E1560)</f>
        <v>C:\Users\jaime.benazar\Quorum Business Solutions\Ecopetrol Prometeo - Documents\Planning Space Implementation\3. Analysis &amp; Design\Design\FC22\DRR Jaime\Por presentar a ECP\Cantagallo\Cristalina\[VRC_CRISTALINA_CF_SEC_20221231.xlsx]CF PSNP'!</v>
      </c>
      <c r="G1560" s="6" t="s">
        <v>38</v>
      </c>
      <c r="H1560" s="1"/>
      <c r="I1560" s="1"/>
      <c r="J1560" s="1"/>
    </row>
    <row r="1561" spans="1:10" x14ac:dyDescent="0.25">
      <c r="A1561" s="6" t="s">
        <v>103</v>
      </c>
      <c r="B1561" s="6">
        <f>+B1560+1</f>
        <v>2024</v>
      </c>
      <c r="C1561" s="1" t="s">
        <v>14</v>
      </c>
      <c r="D1561" s="2" t="s">
        <v>128</v>
      </c>
      <c r="E1561" s="9" t="str">
        <f t="shared" si="355"/>
        <v>PSNP'!</v>
      </c>
      <c r="F1561" s="5" t="str">
        <f t="shared" si="356"/>
        <v>C:\Users\jaime.benazar\Quorum Business Solutions\Ecopetrol Prometeo - Documents\Planning Space Implementation\3. Analysis &amp; Design\Design\FC22\DRR Jaime\Por presentar a ECP\Cantagallo\Cristalina\[VRC_CRISTALINA_CF_SEC_20221231.xlsx]CF PSNP'!</v>
      </c>
      <c r="G1561" s="6" t="s">
        <v>38</v>
      </c>
      <c r="H1561" s="1"/>
      <c r="I1561" s="1"/>
      <c r="J1561" s="1"/>
    </row>
    <row r="1562" spans="1:10" x14ac:dyDescent="0.25">
      <c r="A1562" s="6" t="s">
        <v>103</v>
      </c>
      <c r="B1562" s="6">
        <f t="shared" ref="B1562:B1573" si="357">+B1561+1</f>
        <v>2025</v>
      </c>
      <c r="C1562" s="1" t="s">
        <v>14</v>
      </c>
      <c r="D1562" s="2" t="s">
        <v>128</v>
      </c>
      <c r="E1562" s="9" t="str">
        <f t="shared" si="355"/>
        <v>PSNP'!</v>
      </c>
      <c r="F1562" s="5" t="str">
        <f t="shared" si="356"/>
        <v>C:\Users\jaime.benazar\Quorum Business Solutions\Ecopetrol Prometeo - Documents\Planning Space Implementation\3. Analysis &amp; Design\Design\FC22\DRR Jaime\Por presentar a ECP\Cantagallo\Cristalina\[VRC_CRISTALINA_CF_SEC_20221231.xlsx]CF PSNP'!</v>
      </c>
      <c r="G1562" s="6" t="s">
        <v>38</v>
      </c>
      <c r="H1562" s="1"/>
      <c r="I1562" s="1"/>
      <c r="J1562" s="1"/>
    </row>
    <row r="1563" spans="1:10" x14ac:dyDescent="0.25">
      <c r="A1563" s="6" t="s">
        <v>103</v>
      </c>
      <c r="B1563" s="6">
        <f t="shared" si="357"/>
        <v>2026</v>
      </c>
      <c r="C1563" s="1" t="s">
        <v>14</v>
      </c>
      <c r="D1563" s="2" t="s">
        <v>128</v>
      </c>
      <c r="E1563" s="9" t="str">
        <f t="shared" si="355"/>
        <v>PSNP'!</v>
      </c>
      <c r="F1563" s="5" t="str">
        <f t="shared" si="356"/>
        <v>C:\Users\jaime.benazar\Quorum Business Solutions\Ecopetrol Prometeo - Documents\Planning Space Implementation\3. Analysis &amp; Design\Design\FC22\DRR Jaime\Por presentar a ECP\Cantagallo\Cristalina\[VRC_CRISTALINA_CF_SEC_20221231.xlsx]CF PSNP'!</v>
      </c>
      <c r="G1563" s="6" t="s">
        <v>38</v>
      </c>
      <c r="H1563" s="1"/>
      <c r="I1563" s="1"/>
      <c r="J1563" s="1"/>
    </row>
    <row r="1564" spans="1:10" x14ac:dyDescent="0.25">
      <c r="A1564" s="6" t="s">
        <v>103</v>
      </c>
      <c r="B1564" s="6">
        <f t="shared" si="357"/>
        <v>2027</v>
      </c>
      <c r="C1564" s="1" t="s">
        <v>14</v>
      </c>
      <c r="D1564" s="2" t="s">
        <v>128</v>
      </c>
      <c r="E1564" s="9" t="str">
        <f t="shared" si="355"/>
        <v>PSNP'!</v>
      </c>
      <c r="F1564" s="5" t="str">
        <f t="shared" si="356"/>
        <v>C:\Users\jaime.benazar\Quorum Business Solutions\Ecopetrol Prometeo - Documents\Planning Space Implementation\3. Analysis &amp; Design\Design\FC22\DRR Jaime\Por presentar a ECP\Cantagallo\Cristalina\[VRC_CRISTALINA_CF_SEC_20221231.xlsx]CF PSNP'!</v>
      </c>
      <c r="G1564" s="6" t="s">
        <v>38</v>
      </c>
      <c r="H1564" s="1"/>
      <c r="I1564" s="1"/>
      <c r="J1564" s="1"/>
    </row>
    <row r="1565" spans="1:10" x14ac:dyDescent="0.25">
      <c r="A1565" s="6" t="s">
        <v>103</v>
      </c>
      <c r="B1565" s="6">
        <f t="shared" si="357"/>
        <v>2028</v>
      </c>
      <c r="C1565" s="1" t="s">
        <v>14</v>
      </c>
      <c r="D1565" s="2" t="s">
        <v>128</v>
      </c>
      <c r="E1565" s="9" t="str">
        <f t="shared" si="355"/>
        <v>PSNP'!</v>
      </c>
      <c r="F1565" s="5" t="str">
        <f t="shared" si="356"/>
        <v>C:\Users\jaime.benazar\Quorum Business Solutions\Ecopetrol Prometeo - Documents\Planning Space Implementation\3. Analysis &amp; Design\Design\FC22\DRR Jaime\Por presentar a ECP\Cantagallo\Cristalina\[VRC_CRISTALINA_CF_SEC_20221231.xlsx]CF PSNP'!</v>
      </c>
      <c r="G1565" s="6" t="s">
        <v>38</v>
      </c>
      <c r="H1565" s="1"/>
      <c r="I1565" s="1"/>
      <c r="J1565" s="1"/>
    </row>
    <row r="1566" spans="1:10" x14ac:dyDescent="0.25">
      <c r="A1566" s="6" t="s">
        <v>103</v>
      </c>
      <c r="B1566" s="6">
        <f t="shared" si="357"/>
        <v>2029</v>
      </c>
      <c r="C1566" s="1" t="s">
        <v>14</v>
      </c>
      <c r="D1566" s="2" t="s">
        <v>128</v>
      </c>
      <c r="E1566" s="9" t="str">
        <f t="shared" si="355"/>
        <v>PSNP'!</v>
      </c>
      <c r="F1566" s="5" t="str">
        <f t="shared" si="356"/>
        <v>C:\Users\jaime.benazar\Quorum Business Solutions\Ecopetrol Prometeo - Documents\Planning Space Implementation\3. Analysis &amp; Design\Design\FC22\DRR Jaime\Por presentar a ECP\Cantagallo\Cristalina\[VRC_CRISTALINA_CF_SEC_20221231.xlsx]CF PSNP'!</v>
      </c>
      <c r="G1566" s="6" t="s">
        <v>38</v>
      </c>
      <c r="H1566" s="1"/>
      <c r="I1566" s="1"/>
      <c r="J1566" s="1"/>
    </row>
    <row r="1567" spans="1:10" x14ac:dyDescent="0.25">
      <c r="A1567" s="6" t="s">
        <v>103</v>
      </c>
      <c r="B1567" s="6">
        <f t="shared" si="357"/>
        <v>2030</v>
      </c>
      <c r="C1567" s="1" t="s">
        <v>14</v>
      </c>
      <c r="D1567" s="2" t="s">
        <v>128</v>
      </c>
      <c r="E1567" s="9" t="str">
        <f t="shared" si="355"/>
        <v>PSNP'!</v>
      </c>
      <c r="F1567" s="5" t="str">
        <f t="shared" si="356"/>
        <v>C:\Users\jaime.benazar\Quorum Business Solutions\Ecopetrol Prometeo - Documents\Planning Space Implementation\3. Analysis &amp; Design\Design\FC22\DRR Jaime\Por presentar a ECP\Cantagallo\Cristalina\[VRC_CRISTALINA_CF_SEC_20221231.xlsx]CF PSNP'!</v>
      </c>
      <c r="G1567" s="6" t="s">
        <v>38</v>
      </c>
      <c r="H1567" s="1"/>
      <c r="I1567" s="1"/>
      <c r="J1567" s="1"/>
    </row>
    <row r="1568" spans="1:10" x14ac:dyDescent="0.25">
      <c r="A1568" s="6" t="s">
        <v>103</v>
      </c>
      <c r="B1568" s="6">
        <f t="shared" si="357"/>
        <v>2031</v>
      </c>
      <c r="C1568" s="1" t="s">
        <v>14</v>
      </c>
      <c r="D1568" s="2" t="s">
        <v>128</v>
      </c>
      <c r="E1568" s="9" t="str">
        <f t="shared" si="355"/>
        <v>PSNP'!</v>
      </c>
      <c r="F1568" s="5" t="str">
        <f t="shared" si="356"/>
        <v>C:\Users\jaime.benazar\Quorum Business Solutions\Ecopetrol Prometeo - Documents\Planning Space Implementation\3. Analysis &amp; Design\Design\FC22\DRR Jaime\Por presentar a ECP\Cantagallo\Cristalina\[VRC_CRISTALINA_CF_SEC_20221231.xlsx]CF PSNP'!</v>
      </c>
      <c r="G1568" s="6" t="s">
        <v>38</v>
      </c>
      <c r="H1568" s="1"/>
      <c r="I1568" s="1"/>
      <c r="J1568" s="1"/>
    </row>
    <row r="1569" spans="1:10" x14ac:dyDescent="0.25">
      <c r="A1569" s="6" t="s">
        <v>103</v>
      </c>
      <c r="B1569" s="6">
        <f t="shared" si="357"/>
        <v>2032</v>
      </c>
      <c r="C1569" s="1" t="s">
        <v>14</v>
      </c>
      <c r="D1569" s="2" t="s">
        <v>128</v>
      </c>
      <c r="E1569" s="9" t="str">
        <f t="shared" si="355"/>
        <v>PSNP'!</v>
      </c>
      <c r="F1569" s="5" t="str">
        <f t="shared" si="356"/>
        <v>C:\Users\jaime.benazar\Quorum Business Solutions\Ecopetrol Prometeo - Documents\Planning Space Implementation\3. Analysis &amp; Design\Design\FC22\DRR Jaime\Por presentar a ECP\Cantagallo\Cristalina\[VRC_CRISTALINA_CF_SEC_20221231.xlsx]CF PSNP'!</v>
      </c>
      <c r="G1569" s="6" t="s">
        <v>38</v>
      </c>
      <c r="H1569" s="1"/>
      <c r="I1569" s="1"/>
      <c r="J1569" s="1"/>
    </row>
    <row r="1570" spans="1:10" x14ac:dyDescent="0.25">
      <c r="A1570" s="6" t="s">
        <v>103</v>
      </c>
      <c r="B1570" s="6">
        <f t="shared" si="357"/>
        <v>2033</v>
      </c>
      <c r="C1570" s="1" t="s">
        <v>14</v>
      </c>
      <c r="D1570" s="2" t="s">
        <v>128</v>
      </c>
      <c r="E1570" s="9" t="str">
        <f t="shared" si="355"/>
        <v>PSNP'!</v>
      </c>
      <c r="F1570" s="5" t="str">
        <f t="shared" si="356"/>
        <v>C:\Users\jaime.benazar\Quorum Business Solutions\Ecopetrol Prometeo - Documents\Planning Space Implementation\3. Analysis &amp; Design\Design\FC22\DRR Jaime\Por presentar a ECP\Cantagallo\Cristalina\[VRC_CRISTALINA_CF_SEC_20221231.xlsx]CF PSNP'!</v>
      </c>
      <c r="G1570" s="6" t="s">
        <v>38</v>
      </c>
      <c r="H1570" s="1"/>
      <c r="I1570" s="1"/>
      <c r="J1570" s="1"/>
    </row>
    <row r="1571" spans="1:10" x14ac:dyDescent="0.25">
      <c r="A1571" s="6" t="s">
        <v>103</v>
      </c>
      <c r="B1571" s="6">
        <f t="shared" si="357"/>
        <v>2034</v>
      </c>
      <c r="C1571" s="1" t="s">
        <v>14</v>
      </c>
      <c r="D1571" s="2" t="s">
        <v>128</v>
      </c>
      <c r="E1571" s="9" t="str">
        <f t="shared" si="355"/>
        <v>PSNP'!</v>
      </c>
      <c r="F1571" s="5" t="str">
        <f t="shared" si="356"/>
        <v>C:\Users\jaime.benazar\Quorum Business Solutions\Ecopetrol Prometeo - Documents\Planning Space Implementation\3. Analysis &amp; Design\Design\FC22\DRR Jaime\Por presentar a ECP\Cantagallo\Cristalina\[VRC_CRISTALINA_CF_SEC_20221231.xlsx]CF PSNP'!</v>
      </c>
      <c r="G1571" s="6" t="s">
        <v>38</v>
      </c>
      <c r="H1571" s="1"/>
      <c r="I1571" s="1"/>
      <c r="J1571" s="1"/>
    </row>
    <row r="1572" spans="1:10" x14ac:dyDescent="0.25">
      <c r="A1572" s="6" t="s">
        <v>103</v>
      </c>
      <c r="B1572" s="6">
        <f t="shared" si="357"/>
        <v>2035</v>
      </c>
      <c r="C1572" s="1" t="s">
        <v>14</v>
      </c>
      <c r="D1572" s="2" t="s">
        <v>128</v>
      </c>
      <c r="E1572" s="9" t="str">
        <f t="shared" si="355"/>
        <v>PSNP'!</v>
      </c>
      <c r="F1572" s="5" t="str">
        <f t="shared" si="356"/>
        <v>C:\Users\jaime.benazar\Quorum Business Solutions\Ecopetrol Prometeo - Documents\Planning Space Implementation\3. Analysis &amp; Design\Design\FC22\DRR Jaime\Por presentar a ECP\Cantagallo\Cristalina\[VRC_CRISTALINA_CF_SEC_20221231.xlsx]CF PSNP'!</v>
      </c>
      <c r="G1572" s="6" t="s">
        <v>38</v>
      </c>
      <c r="H1572" s="1"/>
      <c r="I1572" s="1"/>
      <c r="J1572" s="1"/>
    </row>
    <row r="1573" spans="1:10" x14ac:dyDescent="0.25">
      <c r="A1573" s="6" t="s">
        <v>103</v>
      </c>
      <c r="B1573" s="6">
        <f t="shared" si="357"/>
        <v>2036</v>
      </c>
      <c r="C1573" s="1" t="s">
        <v>14</v>
      </c>
      <c r="D1573" s="2" t="s">
        <v>128</v>
      </c>
      <c r="E1573" s="9" t="str">
        <f t="shared" si="355"/>
        <v>PSNP'!</v>
      </c>
      <c r="F1573" s="5" t="str">
        <f t="shared" si="356"/>
        <v>C:\Users\jaime.benazar\Quorum Business Solutions\Ecopetrol Prometeo - Documents\Planning Space Implementation\3. Analysis &amp; Design\Design\FC22\DRR Jaime\Por presentar a ECP\Cantagallo\Cristalina\[VRC_CRISTALINA_CF_SEC_20221231.xlsx]CF PSNP'!</v>
      </c>
      <c r="G1573" s="6" t="s">
        <v>38</v>
      </c>
      <c r="H1573" s="1"/>
      <c r="I1573" s="1"/>
      <c r="J1573" s="1"/>
    </row>
    <row r="1574" spans="1:10" x14ac:dyDescent="0.25">
      <c r="A1574" s="6" t="s">
        <v>103</v>
      </c>
      <c r="B1574" s="6">
        <f>+B1573+1</f>
        <v>2037</v>
      </c>
      <c r="C1574" s="1" t="s">
        <v>14</v>
      </c>
      <c r="D1574" s="2" t="s">
        <v>128</v>
      </c>
      <c r="E1574" s="9" t="str">
        <f t="shared" si="355"/>
        <v>PSNP'!</v>
      </c>
      <c r="F1574" s="5" t="str">
        <f t="shared" si="356"/>
        <v>C:\Users\jaime.benazar\Quorum Business Solutions\Ecopetrol Prometeo - Documents\Planning Space Implementation\3. Analysis &amp; Design\Design\FC22\DRR Jaime\Por presentar a ECP\Cantagallo\Cristalina\[VRC_CRISTALINA_CF_SEC_20221231.xlsx]CF PSNP'!</v>
      </c>
      <c r="G1574" s="6" t="s">
        <v>38</v>
      </c>
      <c r="H1574" s="1"/>
      <c r="I1574" s="1"/>
      <c r="J1574" s="1"/>
    </row>
    <row r="1575" spans="1:10" x14ac:dyDescent="0.25">
      <c r="A1575" s="6" t="s">
        <v>103</v>
      </c>
      <c r="B1575" s="6">
        <f t="shared" ref="B1575:B1577" si="358">+B1574+1</f>
        <v>2038</v>
      </c>
      <c r="C1575" s="1" t="s">
        <v>14</v>
      </c>
      <c r="D1575" s="2" t="s">
        <v>128</v>
      </c>
      <c r="E1575" s="9" t="str">
        <f t="shared" si="355"/>
        <v>PSNP'!</v>
      </c>
      <c r="F1575" s="5" t="str">
        <f t="shared" si="356"/>
        <v>C:\Users\jaime.benazar\Quorum Business Solutions\Ecopetrol Prometeo - Documents\Planning Space Implementation\3. Analysis &amp; Design\Design\FC22\DRR Jaime\Por presentar a ECP\Cantagallo\Cristalina\[VRC_CRISTALINA_CF_SEC_20221231.xlsx]CF PSNP'!</v>
      </c>
      <c r="G1575" s="6" t="s">
        <v>38</v>
      </c>
      <c r="H1575" s="1"/>
      <c r="I1575" s="1"/>
      <c r="J1575" s="1"/>
    </row>
    <row r="1576" spans="1:10" x14ac:dyDescent="0.25">
      <c r="A1576" s="6" t="s">
        <v>103</v>
      </c>
      <c r="B1576" s="6">
        <f t="shared" si="358"/>
        <v>2039</v>
      </c>
      <c r="C1576" s="1" t="s">
        <v>14</v>
      </c>
      <c r="D1576" s="2" t="s">
        <v>128</v>
      </c>
      <c r="E1576" s="9" t="str">
        <f t="shared" si="355"/>
        <v>PSNP'!</v>
      </c>
      <c r="F1576" s="5" t="str">
        <f t="shared" si="356"/>
        <v>C:\Users\jaime.benazar\Quorum Business Solutions\Ecopetrol Prometeo - Documents\Planning Space Implementation\3. Analysis &amp; Design\Design\FC22\DRR Jaime\Por presentar a ECP\Cantagallo\Cristalina\[VRC_CRISTALINA_CF_SEC_20221231.xlsx]CF PSNP'!</v>
      </c>
      <c r="G1576" s="6" t="s">
        <v>38</v>
      </c>
      <c r="H1576" s="1"/>
      <c r="I1576" s="1"/>
      <c r="J1576" s="1"/>
    </row>
    <row r="1577" spans="1:10" x14ac:dyDescent="0.25">
      <c r="A1577" s="6" t="s">
        <v>103</v>
      </c>
      <c r="B1577" s="6">
        <f t="shared" si="358"/>
        <v>2040</v>
      </c>
      <c r="C1577" s="1" t="s">
        <v>14</v>
      </c>
      <c r="D1577" s="2" t="s">
        <v>128</v>
      </c>
      <c r="E1577" s="9" t="str">
        <f t="shared" si="355"/>
        <v>PSNP'!</v>
      </c>
      <c r="F1577" s="5" t="str">
        <f t="shared" si="356"/>
        <v>C:\Users\jaime.benazar\Quorum Business Solutions\Ecopetrol Prometeo - Documents\Planning Space Implementation\3. Analysis &amp; Design\Design\FC22\DRR Jaime\Por presentar a ECP\Cantagallo\Cristalina\[VRC_CRISTALINA_CF_SEC_20221231.xlsx]CF PSNP'!</v>
      </c>
      <c r="G1577" s="6" t="s">
        <v>38</v>
      </c>
      <c r="H1577" s="1"/>
      <c r="I1577" s="1"/>
      <c r="J1577" s="1"/>
    </row>
    <row r="1578" spans="1:10" x14ac:dyDescent="0.25">
      <c r="A1578" s="6" t="s">
        <v>103</v>
      </c>
      <c r="B1578" s="6">
        <f>+B1577+1</f>
        <v>2041</v>
      </c>
      <c r="C1578" s="1" t="s">
        <v>14</v>
      </c>
      <c r="D1578" s="2" t="s">
        <v>128</v>
      </c>
      <c r="E1578" s="9" t="str">
        <f t="shared" si="355"/>
        <v>PSNP'!</v>
      </c>
      <c r="F1578" s="5" t="str">
        <f t="shared" si="356"/>
        <v>C:\Users\jaime.benazar\Quorum Business Solutions\Ecopetrol Prometeo - Documents\Planning Space Implementation\3. Analysis &amp; Design\Design\FC22\DRR Jaime\Por presentar a ECP\Cantagallo\Cristalina\[VRC_CRISTALINA_CF_SEC_20221231.xlsx]CF PSNP'!</v>
      </c>
      <c r="G1578" s="6" t="s">
        <v>38</v>
      </c>
      <c r="H1578" s="1"/>
      <c r="I1578" s="1"/>
      <c r="J1578" s="1"/>
    </row>
    <row r="1579" spans="1:10" x14ac:dyDescent="0.25">
      <c r="A1579" s="6" t="s">
        <v>103</v>
      </c>
      <c r="B1579" s="6">
        <f t="shared" ref="B1579:B1580" si="359">+B1578+1</f>
        <v>2042</v>
      </c>
      <c r="C1579" s="1" t="s">
        <v>14</v>
      </c>
      <c r="D1579" s="2" t="s">
        <v>128</v>
      </c>
      <c r="E1579" s="9" t="str">
        <f t="shared" si="355"/>
        <v>PSNP'!</v>
      </c>
      <c r="F1579" s="5" t="str">
        <f t="shared" si="356"/>
        <v>C:\Users\jaime.benazar\Quorum Business Solutions\Ecopetrol Prometeo - Documents\Planning Space Implementation\3. Analysis &amp; Design\Design\FC22\DRR Jaime\Por presentar a ECP\Cantagallo\Cristalina\[VRC_CRISTALINA_CF_SEC_20221231.xlsx]CF PSNP'!</v>
      </c>
      <c r="G1579" s="6" t="s">
        <v>38</v>
      </c>
      <c r="H1579" s="1"/>
      <c r="I1579" s="1"/>
      <c r="J1579" s="1"/>
    </row>
    <row r="1580" spans="1:10" x14ac:dyDescent="0.25">
      <c r="A1580" s="6" t="s">
        <v>103</v>
      </c>
      <c r="B1580" s="6">
        <f t="shared" si="359"/>
        <v>2043</v>
      </c>
      <c r="C1580" s="1" t="s">
        <v>14</v>
      </c>
      <c r="D1580" s="2" t="s">
        <v>128</v>
      </c>
      <c r="E1580" s="9" t="str">
        <f t="shared" si="355"/>
        <v>PSNP'!</v>
      </c>
      <c r="F1580" s="5" t="str">
        <f t="shared" si="356"/>
        <v>C:\Users\jaime.benazar\Quorum Business Solutions\Ecopetrol Prometeo - Documents\Planning Space Implementation\3. Analysis &amp; Design\Design\FC22\DRR Jaime\Por presentar a ECP\Cantagallo\Cristalina\[VRC_CRISTALINA_CF_SEC_20221231.xlsx]CF PSNP'!</v>
      </c>
      <c r="G1580" s="6" t="s">
        <v>38</v>
      </c>
      <c r="H1580" s="1"/>
      <c r="I1580" s="1"/>
      <c r="J1580" s="1"/>
    </row>
    <row r="1581" spans="1:10" x14ac:dyDescent="0.25">
      <c r="A1581" s="6" t="s">
        <v>103</v>
      </c>
      <c r="B1581" s="6">
        <f>+B1580+1</f>
        <v>2044</v>
      </c>
      <c r="C1581" s="1" t="s">
        <v>14</v>
      </c>
      <c r="D1581" s="2" t="s">
        <v>128</v>
      </c>
      <c r="E1581" s="9" t="str">
        <f t="shared" ref="E1581:E1596" si="360">_xlfn.CONCAT(A1581,"'!")</f>
        <v>PSNP'!</v>
      </c>
      <c r="F1581" s="5" t="str">
        <f t="shared" ref="F1581:F1596" si="361">_xlfn.CONCAT(D1581," ",E1581)</f>
        <v>C:\Users\jaime.benazar\Quorum Business Solutions\Ecopetrol Prometeo - Documents\Planning Space Implementation\3. Analysis &amp; Design\Design\FC22\DRR Jaime\Por presentar a ECP\Cantagallo\Cristalina\[VRC_CRISTALINA_CF_SEC_20221231.xlsx]CF PSNP'!</v>
      </c>
      <c r="G1581" s="6" t="s">
        <v>38</v>
      </c>
      <c r="H1581" s="1"/>
      <c r="I1581" s="1"/>
      <c r="J1581" s="1"/>
    </row>
    <row r="1582" spans="1:10" x14ac:dyDescent="0.25">
      <c r="A1582" s="6" t="s">
        <v>103</v>
      </c>
      <c r="B1582" s="6">
        <f t="shared" ref="B1582:B1596" si="362">+B1581+1</f>
        <v>2045</v>
      </c>
      <c r="C1582" s="1" t="s">
        <v>14</v>
      </c>
      <c r="D1582" s="2" t="s">
        <v>128</v>
      </c>
      <c r="E1582" s="9" t="str">
        <f t="shared" si="360"/>
        <v>PSNP'!</v>
      </c>
      <c r="F1582" s="5" t="str">
        <f t="shared" si="361"/>
        <v>C:\Users\jaime.benazar\Quorum Business Solutions\Ecopetrol Prometeo - Documents\Planning Space Implementation\3. Analysis &amp; Design\Design\FC22\DRR Jaime\Por presentar a ECP\Cantagallo\Cristalina\[VRC_CRISTALINA_CF_SEC_20221231.xlsx]CF PSNP'!</v>
      </c>
      <c r="G1582" s="6" t="s">
        <v>38</v>
      </c>
      <c r="H1582" s="1"/>
      <c r="I1582" s="1"/>
      <c r="J1582" s="1"/>
    </row>
    <row r="1583" spans="1:10" x14ac:dyDescent="0.25">
      <c r="A1583" s="6" t="s">
        <v>103</v>
      </c>
      <c r="B1583" s="6">
        <f t="shared" si="362"/>
        <v>2046</v>
      </c>
      <c r="C1583" s="1" t="s">
        <v>14</v>
      </c>
      <c r="D1583" s="2" t="s">
        <v>128</v>
      </c>
      <c r="E1583" s="9" t="str">
        <f t="shared" si="360"/>
        <v>PSNP'!</v>
      </c>
      <c r="F1583" s="5" t="str">
        <f t="shared" si="361"/>
        <v>C:\Users\jaime.benazar\Quorum Business Solutions\Ecopetrol Prometeo - Documents\Planning Space Implementation\3. Analysis &amp; Design\Design\FC22\DRR Jaime\Por presentar a ECP\Cantagallo\Cristalina\[VRC_CRISTALINA_CF_SEC_20221231.xlsx]CF PSNP'!</v>
      </c>
      <c r="G1583" s="6" t="s">
        <v>38</v>
      </c>
      <c r="H1583" s="1"/>
      <c r="I1583" s="1"/>
      <c r="J1583" s="1"/>
    </row>
    <row r="1584" spans="1:10" x14ac:dyDescent="0.25">
      <c r="A1584" s="6" t="s">
        <v>103</v>
      </c>
      <c r="B1584" s="6">
        <f t="shared" si="362"/>
        <v>2047</v>
      </c>
      <c r="C1584" s="1" t="s">
        <v>14</v>
      </c>
      <c r="D1584" s="2" t="s">
        <v>128</v>
      </c>
      <c r="E1584" s="9" t="str">
        <f t="shared" si="360"/>
        <v>PSNP'!</v>
      </c>
      <c r="F1584" s="5" t="str">
        <f t="shared" si="361"/>
        <v>C:\Users\jaime.benazar\Quorum Business Solutions\Ecopetrol Prometeo - Documents\Planning Space Implementation\3. Analysis &amp; Design\Design\FC22\DRR Jaime\Por presentar a ECP\Cantagallo\Cristalina\[VRC_CRISTALINA_CF_SEC_20221231.xlsx]CF PSNP'!</v>
      </c>
      <c r="G1584" s="6" t="s">
        <v>38</v>
      </c>
      <c r="H1584" s="1"/>
      <c r="I1584" s="1"/>
      <c r="J1584" s="1"/>
    </row>
    <row r="1585" spans="1:10" x14ac:dyDescent="0.25">
      <c r="A1585" s="6" t="s">
        <v>103</v>
      </c>
      <c r="B1585" s="6">
        <f t="shared" si="362"/>
        <v>2048</v>
      </c>
      <c r="C1585" s="1" t="s">
        <v>14</v>
      </c>
      <c r="D1585" s="2" t="s">
        <v>128</v>
      </c>
      <c r="E1585" s="9" t="str">
        <f t="shared" si="360"/>
        <v>PSNP'!</v>
      </c>
      <c r="F1585" s="5" t="str">
        <f t="shared" si="361"/>
        <v>C:\Users\jaime.benazar\Quorum Business Solutions\Ecopetrol Prometeo - Documents\Planning Space Implementation\3. Analysis &amp; Design\Design\FC22\DRR Jaime\Por presentar a ECP\Cantagallo\Cristalina\[VRC_CRISTALINA_CF_SEC_20221231.xlsx]CF PSNP'!</v>
      </c>
      <c r="G1585" s="6" t="s">
        <v>38</v>
      </c>
      <c r="H1585" s="1"/>
      <c r="I1585" s="1"/>
      <c r="J1585" s="1"/>
    </row>
    <row r="1586" spans="1:10" x14ac:dyDescent="0.25">
      <c r="A1586" s="6" t="s">
        <v>103</v>
      </c>
      <c r="B1586" s="6">
        <f t="shared" si="362"/>
        <v>2049</v>
      </c>
      <c r="C1586" s="1" t="s">
        <v>14</v>
      </c>
      <c r="D1586" s="2" t="s">
        <v>128</v>
      </c>
      <c r="E1586" s="9" t="str">
        <f t="shared" si="360"/>
        <v>PSNP'!</v>
      </c>
      <c r="F1586" s="5" t="str">
        <f t="shared" si="361"/>
        <v>C:\Users\jaime.benazar\Quorum Business Solutions\Ecopetrol Prometeo - Documents\Planning Space Implementation\3. Analysis &amp; Design\Design\FC22\DRR Jaime\Por presentar a ECP\Cantagallo\Cristalina\[VRC_CRISTALINA_CF_SEC_20221231.xlsx]CF PSNP'!</v>
      </c>
      <c r="G1586" s="6" t="s">
        <v>38</v>
      </c>
      <c r="H1586" s="1"/>
      <c r="I1586" s="1"/>
      <c r="J1586" s="1"/>
    </row>
    <row r="1587" spans="1:10" x14ac:dyDescent="0.25">
      <c r="A1587" s="6" t="s">
        <v>103</v>
      </c>
      <c r="B1587" s="6">
        <f t="shared" si="362"/>
        <v>2050</v>
      </c>
      <c r="C1587" s="1" t="s">
        <v>14</v>
      </c>
      <c r="D1587" s="2" t="s">
        <v>128</v>
      </c>
      <c r="E1587" s="9" t="str">
        <f t="shared" si="360"/>
        <v>PSNP'!</v>
      </c>
      <c r="F1587" s="5" t="str">
        <f t="shared" si="361"/>
        <v>C:\Users\jaime.benazar\Quorum Business Solutions\Ecopetrol Prometeo - Documents\Planning Space Implementation\3. Analysis &amp; Design\Design\FC22\DRR Jaime\Por presentar a ECP\Cantagallo\Cristalina\[VRC_CRISTALINA_CF_SEC_20221231.xlsx]CF PSNP'!</v>
      </c>
      <c r="G1587" s="6" t="s">
        <v>38</v>
      </c>
      <c r="H1587" s="1"/>
      <c r="I1587" s="1"/>
      <c r="J1587" s="1"/>
    </row>
    <row r="1588" spans="1:10" x14ac:dyDescent="0.25">
      <c r="A1588" s="6" t="s">
        <v>103</v>
      </c>
      <c r="B1588" s="6">
        <f t="shared" si="362"/>
        <v>2051</v>
      </c>
      <c r="C1588" s="1" t="s">
        <v>14</v>
      </c>
      <c r="D1588" s="2" t="s">
        <v>128</v>
      </c>
      <c r="E1588" s="9" t="str">
        <f t="shared" si="360"/>
        <v>PSNP'!</v>
      </c>
      <c r="F1588" s="5" t="str">
        <f t="shared" si="361"/>
        <v>C:\Users\jaime.benazar\Quorum Business Solutions\Ecopetrol Prometeo - Documents\Planning Space Implementation\3. Analysis &amp; Design\Design\FC22\DRR Jaime\Por presentar a ECP\Cantagallo\Cristalina\[VRC_CRISTALINA_CF_SEC_20221231.xlsx]CF PSNP'!</v>
      </c>
      <c r="G1588" s="6" t="s">
        <v>38</v>
      </c>
      <c r="H1588" s="1"/>
      <c r="I1588" s="1"/>
      <c r="J1588" s="1"/>
    </row>
    <row r="1589" spans="1:10" x14ac:dyDescent="0.25">
      <c r="A1589" s="6" t="s">
        <v>103</v>
      </c>
      <c r="B1589" s="6">
        <f t="shared" si="362"/>
        <v>2052</v>
      </c>
      <c r="C1589" s="1" t="s">
        <v>14</v>
      </c>
      <c r="D1589" s="2" t="s">
        <v>128</v>
      </c>
      <c r="E1589" s="9" t="str">
        <f t="shared" si="360"/>
        <v>PSNP'!</v>
      </c>
      <c r="F1589" s="5" t="str">
        <f t="shared" si="361"/>
        <v>C:\Users\jaime.benazar\Quorum Business Solutions\Ecopetrol Prometeo - Documents\Planning Space Implementation\3. Analysis &amp; Design\Design\FC22\DRR Jaime\Por presentar a ECP\Cantagallo\Cristalina\[VRC_CRISTALINA_CF_SEC_20221231.xlsx]CF PSNP'!</v>
      </c>
      <c r="G1589" s="6" t="s">
        <v>38</v>
      </c>
      <c r="H1589" s="1"/>
      <c r="I1589" s="1"/>
      <c r="J1589" s="1"/>
    </row>
    <row r="1590" spans="1:10" x14ac:dyDescent="0.25">
      <c r="A1590" s="6" t="s">
        <v>103</v>
      </c>
      <c r="B1590" s="6">
        <f t="shared" si="362"/>
        <v>2053</v>
      </c>
      <c r="C1590" s="1" t="s">
        <v>14</v>
      </c>
      <c r="D1590" s="2" t="s">
        <v>128</v>
      </c>
      <c r="E1590" s="9" t="str">
        <f t="shared" si="360"/>
        <v>PSNP'!</v>
      </c>
      <c r="F1590" s="5" t="str">
        <f t="shared" si="361"/>
        <v>C:\Users\jaime.benazar\Quorum Business Solutions\Ecopetrol Prometeo - Documents\Planning Space Implementation\3. Analysis &amp; Design\Design\FC22\DRR Jaime\Por presentar a ECP\Cantagallo\Cristalina\[VRC_CRISTALINA_CF_SEC_20221231.xlsx]CF PSNP'!</v>
      </c>
      <c r="G1590" s="6" t="s">
        <v>38</v>
      </c>
      <c r="H1590" s="1"/>
      <c r="I1590" s="1"/>
      <c r="J1590" s="1"/>
    </row>
    <row r="1591" spans="1:10" x14ac:dyDescent="0.25">
      <c r="A1591" s="6" t="s">
        <v>103</v>
      </c>
      <c r="B1591" s="6">
        <f t="shared" si="362"/>
        <v>2054</v>
      </c>
      <c r="C1591" s="1" t="s">
        <v>14</v>
      </c>
      <c r="D1591" s="2" t="s">
        <v>128</v>
      </c>
      <c r="E1591" s="9" t="str">
        <f t="shared" si="360"/>
        <v>PSNP'!</v>
      </c>
      <c r="F1591" s="5" t="str">
        <f t="shared" si="361"/>
        <v>C:\Users\jaime.benazar\Quorum Business Solutions\Ecopetrol Prometeo - Documents\Planning Space Implementation\3. Analysis &amp; Design\Design\FC22\DRR Jaime\Por presentar a ECP\Cantagallo\Cristalina\[VRC_CRISTALINA_CF_SEC_20221231.xlsx]CF PSNP'!</v>
      </c>
      <c r="G1591" s="6" t="s">
        <v>38</v>
      </c>
      <c r="H1591" s="1"/>
      <c r="I1591" s="1"/>
      <c r="J1591" s="1"/>
    </row>
    <row r="1592" spans="1:10" x14ac:dyDescent="0.25">
      <c r="A1592" s="6" t="s">
        <v>103</v>
      </c>
      <c r="B1592" s="6">
        <f t="shared" si="362"/>
        <v>2055</v>
      </c>
      <c r="C1592" s="1" t="s">
        <v>14</v>
      </c>
      <c r="D1592" s="2" t="s">
        <v>128</v>
      </c>
      <c r="E1592" s="9" t="str">
        <f t="shared" si="360"/>
        <v>PSNP'!</v>
      </c>
      <c r="F1592" s="5" t="str">
        <f t="shared" si="361"/>
        <v>C:\Users\jaime.benazar\Quorum Business Solutions\Ecopetrol Prometeo - Documents\Planning Space Implementation\3. Analysis &amp; Design\Design\FC22\DRR Jaime\Por presentar a ECP\Cantagallo\Cristalina\[VRC_CRISTALINA_CF_SEC_20221231.xlsx]CF PSNP'!</v>
      </c>
      <c r="G1592" s="6" t="s">
        <v>38</v>
      </c>
      <c r="H1592" s="1"/>
      <c r="I1592" s="1"/>
      <c r="J1592" s="1"/>
    </row>
    <row r="1593" spans="1:10" x14ac:dyDescent="0.25">
      <c r="A1593" s="6" t="s">
        <v>103</v>
      </c>
      <c r="B1593" s="6">
        <f t="shared" si="362"/>
        <v>2056</v>
      </c>
      <c r="C1593" s="1" t="s">
        <v>14</v>
      </c>
      <c r="D1593" s="2" t="s">
        <v>128</v>
      </c>
      <c r="E1593" s="9" t="str">
        <f t="shared" si="360"/>
        <v>PSNP'!</v>
      </c>
      <c r="F1593" s="5" t="str">
        <f t="shared" si="361"/>
        <v>C:\Users\jaime.benazar\Quorum Business Solutions\Ecopetrol Prometeo - Documents\Planning Space Implementation\3. Analysis &amp; Design\Design\FC22\DRR Jaime\Por presentar a ECP\Cantagallo\Cristalina\[VRC_CRISTALINA_CF_SEC_20221231.xlsx]CF PSNP'!</v>
      </c>
      <c r="G1593" s="6" t="s">
        <v>38</v>
      </c>
      <c r="H1593" s="1"/>
      <c r="I1593" s="1"/>
      <c r="J1593" s="1"/>
    </row>
    <row r="1594" spans="1:10" x14ac:dyDescent="0.25">
      <c r="A1594" s="6" t="s">
        <v>103</v>
      </c>
      <c r="B1594" s="6">
        <f t="shared" si="362"/>
        <v>2057</v>
      </c>
      <c r="C1594" s="1" t="s">
        <v>14</v>
      </c>
      <c r="D1594" s="2" t="s">
        <v>128</v>
      </c>
      <c r="E1594" s="9" t="str">
        <f t="shared" si="360"/>
        <v>PSNP'!</v>
      </c>
      <c r="F1594" s="5" t="str">
        <f t="shared" si="361"/>
        <v>C:\Users\jaime.benazar\Quorum Business Solutions\Ecopetrol Prometeo - Documents\Planning Space Implementation\3. Analysis &amp; Design\Design\FC22\DRR Jaime\Por presentar a ECP\Cantagallo\Cristalina\[VRC_CRISTALINA_CF_SEC_20221231.xlsx]CF PSNP'!</v>
      </c>
      <c r="G1594" s="6" t="s">
        <v>38</v>
      </c>
      <c r="H1594" s="1"/>
      <c r="I1594" s="1"/>
      <c r="J1594" s="1"/>
    </row>
    <row r="1595" spans="1:10" x14ac:dyDescent="0.25">
      <c r="A1595" s="6" t="s">
        <v>103</v>
      </c>
      <c r="B1595" s="6">
        <f t="shared" si="362"/>
        <v>2058</v>
      </c>
      <c r="C1595" s="1" t="s">
        <v>14</v>
      </c>
      <c r="D1595" s="2" t="s">
        <v>128</v>
      </c>
      <c r="E1595" s="9" t="str">
        <f t="shared" si="360"/>
        <v>PSNP'!</v>
      </c>
      <c r="F1595" s="5" t="str">
        <f t="shared" si="361"/>
        <v>C:\Users\jaime.benazar\Quorum Business Solutions\Ecopetrol Prometeo - Documents\Planning Space Implementation\3. Analysis &amp; Design\Design\FC22\DRR Jaime\Por presentar a ECP\Cantagallo\Cristalina\[VRC_CRISTALINA_CF_SEC_20221231.xlsx]CF PSNP'!</v>
      </c>
      <c r="G1595" s="6" t="s">
        <v>38</v>
      </c>
      <c r="H1595" s="1"/>
      <c r="I1595" s="1"/>
      <c r="J1595" s="1"/>
    </row>
    <row r="1596" spans="1:10" x14ac:dyDescent="0.25">
      <c r="A1596" s="6" t="s">
        <v>103</v>
      </c>
      <c r="B1596" s="6">
        <f t="shared" si="362"/>
        <v>2059</v>
      </c>
      <c r="C1596" s="1" t="s">
        <v>14</v>
      </c>
      <c r="D1596" s="2" t="s">
        <v>128</v>
      </c>
      <c r="E1596" s="9" t="str">
        <f t="shared" si="360"/>
        <v>PSNP'!</v>
      </c>
      <c r="F1596" s="5" t="str">
        <f t="shared" si="361"/>
        <v>C:\Users\jaime.benazar\Quorum Business Solutions\Ecopetrol Prometeo - Documents\Planning Space Implementation\3. Analysis &amp; Design\Design\FC22\DRR Jaime\Por presentar a ECP\Cantagallo\Cristalina\[VRC_CRISTALINA_CF_SEC_20221231.xlsx]CF PSNP'!</v>
      </c>
      <c r="G1596" s="6" t="s">
        <v>38</v>
      </c>
      <c r="H1596" s="1"/>
      <c r="I1596" s="1"/>
      <c r="J1596" s="1"/>
    </row>
    <row r="1597" spans="1:10" x14ac:dyDescent="0.25">
      <c r="A1597" s="6" t="s">
        <v>28</v>
      </c>
      <c r="B1597" s="6"/>
      <c r="C1597" s="1" t="s">
        <v>14</v>
      </c>
      <c r="D1597" s="2"/>
      <c r="E1597" s="9"/>
      <c r="F1597" s="2"/>
      <c r="G1597" s="6"/>
      <c r="H1597" s="1"/>
      <c r="I1597" s="1"/>
      <c r="J1597" s="1"/>
    </row>
    <row r="1598" spans="1:10" x14ac:dyDescent="0.25">
      <c r="A1598" s="6" t="s">
        <v>104</v>
      </c>
      <c r="B1598" s="6">
        <v>2023</v>
      </c>
      <c r="C1598" s="1" t="s">
        <v>14</v>
      </c>
      <c r="D1598" s="2" t="s">
        <v>128</v>
      </c>
      <c r="E1598" s="9" t="str">
        <f t="shared" ref="E1598:E1618" si="363">_xlfn.CONCAT(A1598,"'!")</f>
        <v>PSND'!</v>
      </c>
      <c r="F1598" s="5" t="str">
        <f t="shared" ref="F1598:F1618" si="364">_xlfn.CONCAT(D1598," ",E1598)</f>
        <v>C:\Users\jaime.benazar\Quorum Business Solutions\Ecopetrol Prometeo - Documents\Planning Space Implementation\3. Analysis &amp; Design\Design\FC22\DRR Jaime\Por presentar a ECP\Cantagallo\Cristalina\[VRC_CRISTALINA_CF_SEC_20221231.xlsx]CF PSND'!</v>
      </c>
      <c r="G1598" s="6" t="s">
        <v>38</v>
      </c>
      <c r="H1598" s="1"/>
      <c r="I1598" s="1"/>
      <c r="J1598" s="1"/>
    </row>
    <row r="1599" spans="1:10" x14ac:dyDescent="0.25">
      <c r="A1599" s="6" t="s">
        <v>104</v>
      </c>
      <c r="B1599" s="6">
        <f>+B1598+1</f>
        <v>2024</v>
      </c>
      <c r="C1599" s="1" t="s">
        <v>14</v>
      </c>
      <c r="D1599" s="2" t="s">
        <v>128</v>
      </c>
      <c r="E1599" s="9" t="str">
        <f t="shared" si="363"/>
        <v>PSND'!</v>
      </c>
      <c r="F1599" s="5" t="str">
        <f t="shared" si="364"/>
        <v>C:\Users\jaime.benazar\Quorum Business Solutions\Ecopetrol Prometeo - Documents\Planning Space Implementation\3. Analysis &amp; Design\Design\FC22\DRR Jaime\Por presentar a ECP\Cantagallo\Cristalina\[VRC_CRISTALINA_CF_SEC_20221231.xlsx]CF PSND'!</v>
      </c>
      <c r="G1599" s="6" t="s">
        <v>38</v>
      </c>
      <c r="H1599" s="1"/>
      <c r="I1599" s="1"/>
      <c r="J1599" s="1"/>
    </row>
    <row r="1600" spans="1:10" x14ac:dyDescent="0.25">
      <c r="A1600" s="6" t="s">
        <v>104</v>
      </c>
      <c r="B1600" s="6">
        <f t="shared" ref="B1600:B1611" si="365">+B1599+1</f>
        <v>2025</v>
      </c>
      <c r="C1600" s="1" t="s">
        <v>14</v>
      </c>
      <c r="D1600" s="2" t="s">
        <v>128</v>
      </c>
      <c r="E1600" s="9" t="str">
        <f t="shared" si="363"/>
        <v>PSND'!</v>
      </c>
      <c r="F1600" s="5" t="str">
        <f t="shared" si="364"/>
        <v>C:\Users\jaime.benazar\Quorum Business Solutions\Ecopetrol Prometeo - Documents\Planning Space Implementation\3. Analysis &amp; Design\Design\FC22\DRR Jaime\Por presentar a ECP\Cantagallo\Cristalina\[VRC_CRISTALINA_CF_SEC_20221231.xlsx]CF PSND'!</v>
      </c>
      <c r="G1600" s="6" t="s">
        <v>38</v>
      </c>
      <c r="H1600" s="1"/>
      <c r="I1600" s="1"/>
      <c r="J1600" s="1"/>
    </row>
    <row r="1601" spans="1:10" x14ac:dyDescent="0.25">
      <c r="A1601" s="6" t="s">
        <v>104</v>
      </c>
      <c r="B1601" s="6">
        <f t="shared" si="365"/>
        <v>2026</v>
      </c>
      <c r="C1601" s="1" t="s">
        <v>14</v>
      </c>
      <c r="D1601" s="2" t="s">
        <v>128</v>
      </c>
      <c r="E1601" s="9" t="str">
        <f t="shared" si="363"/>
        <v>PSND'!</v>
      </c>
      <c r="F1601" s="5" t="str">
        <f t="shared" si="364"/>
        <v>C:\Users\jaime.benazar\Quorum Business Solutions\Ecopetrol Prometeo - Documents\Planning Space Implementation\3. Analysis &amp; Design\Design\FC22\DRR Jaime\Por presentar a ECP\Cantagallo\Cristalina\[VRC_CRISTALINA_CF_SEC_20221231.xlsx]CF PSND'!</v>
      </c>
      <c r="G1601" s="6" t="s">
        <v>38</v>
      </c>
      <c r="H1601" s="1"/>
      <c r="I1601" s="1"/>
      <c r="J1601" s="1"/>
    </row>
    <row r="1602" spans="1:10" x14ac:dyDescent="0.25">
      <c r="A1602" s="6" t="s">
        <v>104</v>
      </c>
      <c r="B1602" s="6">
        <f t="shared" si="365"/>
        <v>2027</v>
      </c>
      <c r="C1602" s="1" t="s">
        <v>14</v>
      </c>
      <c r="D1602" s="2" t="s">
        <v>128</v>
      </c>
      <c r="E1602" s="9" t="str">
        <f t="shared" si="363"/>
        <v>PSND'!</v>
      </c>
      <c r="F1602" s="5" t="str">
        <f t="shared" si="364"/>
        <v>C:\Users\jaime.benazar\Quorum Business Solutions\Ecopetrol Prometeo - Documents\Planning Space Implementation\3. Analysis &amp; Design\Design\FC22\DRR Jaime\Por presentar a ECP\Cantagallo\Cristalina\[VRC_CRISTALINA_CF_SEC_20221231.xlsx]CF PSND'!</v>
      </c>
      <c r="G1602" s="6" t="s">
        <v>38</v>
      </c>
      <c r="H1602" s="1"/>
      <c r="I1602" s="1"/>
      <c r="J1602" s="1"/>
    </row>
    <row r="1603" spans="1:10" x14ac:dyDescent="0.25">
      <c r="A1603" s="6" t="s">
        <v>104</v>
      </c>
      <c r="B1603" s="6">
        <f t="shared" si="365"/>
        <v>2028</v>
      </c>
      <c r="C1603" s="1" t="s">
        <v>14</v>
      </c>
      <c r="D1603" s="2" t="s">
        <v>128</v>
      </c>
      <c r="E1603" s="9" t="str">
        <f t="shared" si="363"/>
        <v>PSND'!</v>
      </c>
      <c r="F1603" s="5" t="str">
        <f t="shared" si="364"/>
        <v>C:\Users\jaime.benazar\Quorum Business Solutions\Ecopetrol Prometeo - Documents\Planning Space Implementation\3. Analysis &amp; Design\Design\FC22\DRR Jaime\Por presentar a ECP\Cantagallo\Cristalina\[VRC_CRISTALINA_CF_SEC_20221231.xlsx]CF PSND'!</v>
      </c>
      <c r="G1603" s="6" t="s">
        <v>38</v>
      </c>
      <c r="H1603" s="1"/>
      <c r="I1603" s="1"/>
      <c r="J1603" s="1"/>
    </row>
    <row r="1604" spans="1:10" x14ac:dyDescent="0.25">
      <c r="A1604" s="6" t="s">
        <v>104</v>
      </c>
      <c r="B1604" s="6">
        <f t="shared" si="365"/>
        <v>2029</v>
      </c>
      <c r="C1604" s="1" t="s">
        <v>14</v>
      </c>
      <c r="D1604" s="2" t="s">
        <v>128</v>
      </c>
      <c r="E1604" s="9" t="str">
        <f t="shared" si="363"/>
        <v>PSND'!</v>
      </c>
      <c r="F1604" s="5" t="str">
        <f t="shared" si="364"/>
        <v>C:\Users\jaime.benazar\Quorum Business Solutions\Ecopetrol Prometeo - Documents\Planning Space Implementation\3. Analysis &amp; Design\Design\FC22\DRR Jaime\Por presentar a ECP\Cantagallo\Cristalina\[VRC_CRISTALINA_CF_SEC_20221231.xlsx]CF PSND'!</v>
      </c>
      <c r="G1604" s="6" t="s">
        <v>38</v>
      </c>
      <c r="H1604" s="1"/>
      <c r="I1604" s="1"/>
      <c r="J1604" s="1"/>
    </row>
    <row r="1605" spans="1:10" x14ac:dyDescent="0.25">
      <c r="A1605" s="6" t="s">
        <v>104</v>
      </c>
      <c r="B1605" s="6">
        <f t="shared" si="365"/>
        <v>2030</v>
      </c>
      <c r="C1605" s="1" t="s">
        <v>14</v>
      </c>
      <c r="D1605" s="2" t="s">
        <v>128</v>
      </c>
      <c r="E1605" s="9" t="str">
        <f t="shared" si="363"/>
        <v>PSND'!</v>
      </c>
      <c r="F1605" s="5" t="str">
        <f t="shared" si="364"/>
        <v>C:\Users\jaime.benazar\Quorum Business Solutions\Ecopetrol Prometeo - Documents\Planning Space Implementation\3. Analysis &amp; Design\Design\FC22\DRR Jaime\Por presentar a ECP\Cantagallo\Cristalina\[VRC_CRISTALINA_CF_SEC_20221231.xlsx]CF PSND'!</v>
      </c>
      <c r="G1605" s="6" t="s">
        <v>38</v>
      </c>
      <c r="H1605" s="1"/>
      <c r="I1605" s="1"/>
      <c r="J1605" s="1"/>
    </row>
    <row r="1606" spans="1:10" x14ac:dyDescent="0.25">
      <c r="A1606" s="6" t="s">
        <v>104</v>
      </c>
      <c r="B1606" s="6">
        <f t="shared" si="365"/>
        <v>2031</v>
      </c>
      <c r="C1606" s="1" t="s">
        <v>14</v>
      </c>
      <c r="D1606" s="2" t="s">
        <v>128</v>
      </c>
      <c r="E1606" s="9" t="str">
        <f t="shared" si="363"/>
        <v>PSND'!</v>
      </c>
      <c r="F1606" s="5" t="str">
        <f t="shared" si="364"/>
        <v>C:\Users\jaime.benazar\Quorum Business Solutions\Ecopetrol Prometeo - Documents\Planning Space Implementation\3. Analysis &amp; Design\Design\FC22\DRR Jaime\Por presentar a ECP\Cantagallo\Cristalina\[VRC_CRISTALINA_CF_SEC_20221231.xlsx]CF PSND'!</v>
      </c>
      <c r="G1606" s="6" t="s">
        <v>38</v>
      </c>
      <c r="H1606" s="1"/>
      <c r="I1606" s="1"/>
      <c r="J1606" s="1"/>
    </row>
    <row r="1607" spans="1:10" x14ac:dyDescent="0.25">
      <c r="A1607" s="6" t="s">
        <v>104</v>
      </c>
      <c r="B1607" s="6">
        <f t="shared" si="365"/>
        <v>2032</v>
      </c>
      <c r="C1607" s="1" t="s">
        <v>14</v>
      </c>
      <c r="D1607" s="2" t="s">
        <v>128</v>
      </c>
      <c r="E1607" s="9" t="str">
        <f t="shared" si="363"/>
        <v>PSND'!</v>
      </c>
      <c r="F1607" s="5" t="str">
        <f t="shared" si="364"/>
        <v>C:\Users\jaime.benazar\Quorum Business Solutions\Ecopetrol Prometeo - Documents\Planning Space Implementation\3. Analysis &amp; Design\Design\FC22\DRR Jaime\Por presentar a ECP\Cantagallo\Cristalina\[VRC_CRISTALINA_CF_SEC_20221231.xlsx]CF PSND'!</v>
      </c>
      <c r="G1607" s="6" t="s">
        <v>38</v>
      </c>
      <c r="H1607" s="1"/>
      <c r="I1607" s="1"/>
      <c r="J1607" s="1"/>
    </row>
    <row r="1608" spans="1:10" x14ac:dyDescent="0.25">
      <c r="A1608" s="6" t="s">
        <v>104</v>
      </c>
      <c r="B1608" s="6">
        <f t="shared" si="365"/>
        <v>2033</v>
      </c>
      <c r="C1608" s="1" t="s">
        <v>14</v>
      </c>
      <c r="D1608" s="2" t="s">
        <v>128</v>
      </c>
      <c r="E1608" s="9" t="str">
        <f t="shared" si="363"/>
        <v>PSND'!</v>
      </c>
      <c r="F1608" s="5" t="str">
        <f t="shared" si="364"/>
        <v>C:\Users\jaime.benazar\Quorum Business Solutions\Ecopetrol Prometeo - Documents\Planning Space Implementation\3. Analysis &amp; Design\Design\FC22\DRR Jaime\Por presentar a ECP\Cantagallo\Cristalina\[VRC_CRISTALINA_CF_SEC_20221231.xlsx]CF PSND'!</v>
      </c>
      <c r="G1608" s="6" t="s">
        <v>38</v>
      </c>
      <c r="H1608" s="1"/>
      <c r="I1608" s="1"/>
      <c r="J1608" s="1"/>
    </row>
    <row r="1609" spans="1:10" x14ac:dyDescent="0.25">
      <c r="A1609" s="6" t="s">
        <v>104</v>
      </c>
      <c r="B1609" s="6">
        <f t="shared" si="365"/>
        <v>2034</v>
      </c>
      <c r="C1609" s="1" t="s">
        <v>14</v>
      </c>
      <c r="D1609" s="2" t="s">
        <v>128</v>
      </c>
      <c r="E1609" s="9" t="str">
        <f t="shared" si="363"/>
        <v>PSND'!</v>
      </c>
      <c r="F1609" s="5" t="str">
        <f t="shared" si="364"/>
        <v>C:\Users\jaime.benazar\Quorum Business Solutions\Ecopetrol Prometeo - Documents\Planning Space Implementation\3. Analysis &amp; Design\Design\FC22\DRR Jaime\Por presentar a ECP\Cantagallo\Cristalina\[VRC_CRISTALINA_CF_SEC_20221231.xlsx]CF PSND'!</v>
      </c>
      <c r="G1609" s="6" t="s">
        <v>38</v>
      </c>
      <c r="H1609" s="1"/>
      <c r="I1609" s="1"/>
      <c r="J1609" s="1"/>
    </row>
    <row r="1610" spans="1:10" x14ac:dyDescent="0.25">
      <c r="A1610" s="6" t="s">
        <v>104</v>
      </c>
      <c r="B1610" s="6">
        <f t="shared" si="365"/>
        <v>2035</v>
      </c>
      <c r="C1610" s="1" t="s">
        <v>14</v>
      </c>
      <c r="D1610" s="2" t="s">
        <v>128</v>
      </c>
      <c r="E1610" s="9" t="str">
        <f t="shared" si="363"/>
        <v>PSND'!</v>
      </c>
      <c r="F1610" s="5" t="str">
        <f t="shared" si="364"/>
        <v>C:\Users\jaime.benazar\Quorum Business Solutions\Ecopetrol Prometeo - Documents\Planning Space Implementation\3. Analysis &amp; Design\Design\FC22\DRR Jaime\Por presentar a ECP\Cantagallo\Cristalina\[VRC_CRISTALINA_CF_SEC_20221231.xlsx]CF PSND'!</v>
      </c>
      <c r="G1610" s="6" t="s">
        <v>38</v>
      </c>
      <c r="H1610" s="1"/>
      <c r="I1610" s="1"/>
      <c r="J1610" s="1"/>
    </row>
    <row r="1611" spans="1:10" x14ac:dyDescent="0.25">
      <c r="A1611" s="6" t="s">
        <v>104</v>
      </c>
      <c r="B1611" s="6">
        <f t="shared" si="365"/>
        <v>2036</v>
      </c>
      <c r="C1611" s="1" t="s">
        <v>14</v>
      </c>
      <c r="D1611" s="2" t="s">
        <v>128</v>
      </c>
      <c r="E1611" s="9" t="str">
        <f t="shared" si="363"/>
        <v>PSND'!</v>
      </c>
      <c r="F1611" s="5" t="str">
        <f t="shared" si="364"/>
        <v>C:\Users\jaime.benazar\Quorum Business Solutions\Ecopetrol Prometeo - Documents\Planning Space Implementation\3. Analysis &amp; Design\Design\FC22\DRR Jaime\Por presentar a ECP\Cantagallo\Cristalina\[VRC_CRISTALINA_CF_SEC_20221231.xlsx]CF PSND'!</v>
      </c>
      <c r="G1611" s="6" t="s">
        <v>38</v>
      </c>
      <c r="H1611" s="1"/>
      <c r="I1611" s="1"/>
      <c r="J1611" s="1"/>
    </row>
    <row r="1612" spans="1:10" x14ac:dyDescent="0.25">
      <c r="A1612" s="6" t="s">
        <v>104</v>
      </c>
      <c r="B1612" s="6">
        <f>+B1611+1</f>
        <v>2037</v>
      </c>
      <c r="C1612" s="1" t="s">
        <v>14</v>
      </c>
      <c r="D1612" s="2" t="s">
        <v>128</v>
      </c>
      <c r="E1612" s="9" t="str">
        <f t="shared" si="363"/>
        <v>PSND'!</v>
      </c>
      <c r="F1612" s="5" t="str">
        <f t="shared" si="364"/>
        <v>C:\Users\jaime.benazar\Quorum Business Solutions\Ecopetrol Prometeo - Documents\Planning Space Implementation\3. Analysis &amp; Design\Design\FC22\DRR Jaime\Por presentar a ECP\Cantagallo\Cristalina\[VRC_CRISTALINA_CF_SEC_20221231.xlsx]CF PSND'!</v>
      </c>
      <c r="G1612" s="6" t="s">
        <v>38</v>
      </c>
      <c r="H1612" s="1"/>
      <c r="I1612" s="1"/>
      <c r="J1612" s="1"/>
    </row>
    <row r="1613" spans="1:10" x14ac:dyDescent="0.25">
      <c r="A1613" s="6" t="s">
        <v>104</v>
      </c>
      <c r="B1613" s="6">
        <f t="shared" ref="B1613:B1615" si="366">+B1612+1</f>
        <v>2038</v>
      </c>
      <c r="C1613" s="1" t="s">
        <v>14</v>
      </c>
      <c r="D1613" s="2" t="s">
        <v>128</v>
      </c>
      <c r="E1613" s="9" t="str">
        <f t="shared" si="363"/>
        <v>PSND'!</v>
      </c>
      <c r="F1613" s="5" t="str">
        <f t="shared" si="364"/>
        <v>C:\Users\jaime.benazar\Quorum Business Solutions\Ecopetrol Prometeo - Documents\Planning Space Implementation\3. Analysis &amp; Design\Design\FC22\DRR Jaime\Por presentar a ECP\Cantagallo\Cristalina\[VRC_CRISTALINA_CF_SEC_20221231.xlsx]CF PSND'!</v>
      </c>
      <c r="G1613" s="6" t="s">
        <v>38</v>
      </c>
      <c r="H1613" s="1"/>
      <c r="I1613" s="1"/>
      <c r="J1613" s="1"/>
    </row>
    <row r="1614" spans="1:10" x14ac:dyDescent="0.25">
      <c r="A1614" s="6" t="s">
        <v>104</v>
      </c>
      <c r="B1614" s="6">
        <f t="shared" si="366"/>
        <v>2039</v>
      </c>
      <c r="C1614" s="1" t="s">
        <v>14</v>
      </c>
      <c r="D1614" s="2" t="s">
        <v>128</v>
      </c>
      <c r="E1614" s="9" t="str">
        <f t="shared" si="363"/>
        <v>PSND'!</v>
      </c>
      <c r="F1614" s="5" t="str">
        <f t="shared" si="364"/>
        <v>C:\Users\jaime.benazar\Quorum Business Solutions\Ecopetrol Prometeo - Documents\Planning Space Implementation\3. Analysis &amp; Design\Design\FC22\DRR Jaime\Por presentar a ECP\Cantagallo\Cristalina\[VRC_CRISTALINA_CF_SEC_20221231.xlsx]CF PSND'!</v>
      </c>
      <c r="G1614" s="6" t="s">
        <v>38</v>
      </c>
      <c r="H1614" s="1"/>
      <c r="I1614" s="1"/>
      <c r="J1614" s="1"/>
    </row>
    <row r="1615" spans="1:10" x14ac:dyDescent="0.25">
      <c r="A1615" s="6" t="s">
        <v>104</v>
      </c>
      <c r="B1615" s="6">
        <f t="shared" si="366"/>
        <v>2040</v>
      </c>
      <c r="C1615" s="1" t="s">
        <v>14</v>
      </c>
      <c r="D1615" s="2" t="s">
        <v>128</v>
      </c>
      <c r="E1615" s="9" t="str">
        <f t="shared" si="363"/>
        <v>PSND'!</v>
      </c>
      <c r="F1615" s="5" t="str">
        <f t="shared" si="364"/>
        <v>C:\Users\jaime.benazar\Quorum Business Solutions\Ecopetrol Prometeo - Documents\Planning Space Implementation\3. Analysis &amp; Design\Design\FC22\DRR Jaime\Por presentar a ECP\Cantagallo\Cristalina\[VRC_CRISTALINA_CF_SEC_20221231.xlsx]CF PSND'!</v>
      </c>
      <c r="G1615" s="6" t="s">
        <v>38</v>
      </c>
      <c r="H1615" s="1"/>
      <c r="I1615" s="1"/>
      <c r="J1615" s="1"/>
    </row>
    <row r="1616" spans="1:10" x14ac:dyDescent="0.25">
      <c r="A1616" s="6" t="s">
        <v>104</v>
      </c>
      <c r="B1616" s="6">
        <f>+B1615+1</f>
        <v>2041</v>
      </c>
      <c r="C1616" s="1" t="s">
        <v>14</v>
      </c>
      <c r="D1616" s="2" t="s">
        <v>128</v>
      </c>
      <c r="E1616" s="9" t="str">
        <f t="shared" si="363"/>
        <v>PSND'!</v>
      </c>
      <c r="F1616" s="5" t="str">
        <f t="shared" si="364"/>
        <v>C:\Users\jaime.benazar\Quorum Business Solutions\Ecopetrol Prometeo - Documents\Planning Space Implementation\3. Analysis &amp; Design\Design\FC22\DRR Jaime\Por presentar a ECP\Cantagallo\Cristalina\[VRC_CRISTALINA_CF_SEC_20221231.xlsx]CF PSND'!</v>
      </c>
      <c r="G1616" s="6" t="s">
        <v>38</v>
      </c>
      <c r="H1616" s="1"/>
      <c r="I1616" s="1"/>
      <c r="J1616" s="1"/>
    </row>
    <row r="1617" spans="1:10" x14ac:dyDescent="0.25">
      <c r="A1617" s="6" t="s">
        <v>104</v>
      </c>
      <c r="B1617" s="6">
        <f t="shared" ref="B1617:B1618" si="367">+B1616+1</f>
        <v>2042</v>
      </c>
      <c r="C1617" s="1" t="s">
        <v>14</v>
      </c>
      <c r="D1617" s="2" t="s">
        <v>128</v>
      </c>
      <c r="E1617" s="9" t="str">
        <f t="shared" si="363"/>
        <v>PSND'!</v>
      </c>
      <c r="F1617" s="5" t="str">
        <f t="shared" si="364"/>
        <v>C:\Users\jaime.benazar\Quorum Business Solutions\Ecopetrol Prometeo - Documents\Planning Space Implementation\3. Analysis &amp; Design\Design\FC22\DRR Jaime\Por presentar a ECP\Cantagallo\Cristalina\[VRC_CRISTALINA_CF_SEC_20221231.xlsx]CF PSND'!</v>
      </c>
      <c r="G1617" s="6" t="s">
        <v>38</v>
      </c>
      <c r="H1617" s="1"/>
      <c r="I1617" s="1"/>
      <c r="J1617" s="1"/>
    </row>
    <row r="1618" spans="1:10" x14ac:dyDescent="0.25">
      <c r="A1618" s="6" t="s">
        <v>104</v>
      </c>
      <c r="B1618" s="6">
        <f t="shared" si="367"/>
        <v>2043</v>
      </c>
      <c r="C1618" s="1" t="s">
        <v>14</v>
      </c>
      <c r="D1618" s="2" t="s">
        <v>128</v>
      </c>
      <c r="E1618" s="9" t="str">
        <f t="shared" si="363"/>
        <v>PSND'!</v>
      </c>
      <c r="F1618" s="5" t="str">
        <f t="shared" si="364"/>
        <v>C:\Users\jaime.benazar\Quorum Business Solutions\Ecopetrol Prometeo - Documents\Planning Space Implementation\3. Analysis &amp; Design\Design\FC22\DRR Jaime\Por presentar a ECP\Cantagallo\Cristalina\[VRC_CRISTALINA_CF_SEC_20221231.xlsx]CF PSND'!</v>
      </c>
      <c r="G1618" s="6" t="s">
        <v>38</v>
      </c>
      <c r="H1618" s="1"/>
      <c r="I1618" s="1"/>
      <c r="J1618" s="1"/>
    </row>
    <row r="1619" spans="1:10" x14ac:dyDescent="0.25">
      <c r="A1619" s="6" t="s">
        <v>104</v>
      </c>
      <c r="B1619" s="6">
        <f>+B1618+1</f>
        <v>2044</v>
      </c>
      <c r="C1619" s="1" t="s">
        <v>14</v>
      </c>
      <c r="D1619" s="2" t="s">
        <v>128</v>
      </c>
      <c r="E1619" s="9" t="str">
        <f t="shared" ref="E1619:E1634" si="368">_xlfn.CONCAT(A1619,"'!")</f>
        <v>PSND'!</v>
      </c>
      <c r="F1619" s="5" t="str">
        <f t="shared" ref="F1619:F1634" si="369">_xlfn.CONCAT(D1619," ",E1619)</f>
        <v>C:\Users\jaime.benazar\Quorum Business Solutions\Ecopetrol Prometeo - Documents\Planning Space Implementation\3. Analysis &amp; Design\Design\FC22\DRR Jaime\Por presentar a ECP\Cantagallo\Cristalina\[VRC_CRISTALINA_CF_SEC_20221231.xlsx]CF PSND'!</v>
      </c>
      <c r="G1619" s="6" t="s">
        <v>38</v>
      </c>
      <c r="H1619" s="1"/>
      <c r="I1619" s="1"/>
      <c r="J1619" s="1"/>
    </row>
    <row r="1620" spans="1:10" x14ac:dyDescent="0.25">
      <c r="A1620" s="6" t="s">
        <v>104</v>
      </c>
      <c r="B1620" s="6">
        <f t="shared" ref="B1620:B1634" si="370">+B1619+1</f>
        <v>2045</v>
      </c>
      <c r="C1620" s="1" t="s">
        <v>14</v>
      </c>
      <c r="D1620" s="2" t="s">
        <v>128</v>
      </c>
      <c r="E1620" s="9" t="str">
        <f t="shared" si="368"/>
        <v>PSND'!</v>
      </c>
      <c r="F1620" s="5" t="str">
        <f t="shared" si="369"/>
        <v>C:\Users\jaime.benazar\Quorum Business Solutions\Ecopetrol Prometeo - Documents\Planning Space Implementation\3. Analysis &amp; Design\Design\FC22\DRR Jaime\Por presentar a ECP\Cantagallo\Cristalina\[VRC_CRISTALINA_CF_SEC_20221231.xlsx]CF PSND'!</v>
      </c>
      <c r="G1620" s="6" t="s">
        <v>38</v>
      </c>
      <c r="H1620" s="1"/>
      <c r="I1620" s="1"/>
      <c r="J1620" s="1"/>
    </row>
    <row r="1621" spans="1:10" x14ac:dyDescent="0.25">
      <c r="A1621" s="6" t="s">
        <v>104</v>
      </c>
      <c r="B1621" s="6">
        <f t="shared" si="370"/>
        <v>2046</v>
      </c>
      <c r="C1621" s="1" t="s">
        <v>14</v>
      </c>
      <c r="D1621" s="2" t="s">
        <v>128</v>
      </c>
      <c r="E1621" s="9" t="str">
        <f t="shared" si="368"/>
        <v>PSND'!</v>
      </c>
      <c r="F1621" s="5" t="str">
        <f t="shared" si="369"/>
        <v>C:\Users\jaime.benazar\Quorum Business Solutions\Ecopetrol Prometeo - Documents\Planning Space Implementation\3. Analysis &amp; Design\Design\FC22\DRR Jaime\Por presentar a ECP\Cantagallo\Cristalina\[VRC_CRISTALINA_CF_SEC_20221231.xlsx]CF PSND'!</v>
      </c>
      <c r="G1621" s="6" t="s">
        <v>38</v>
      </c>
      <c r="H1621" s="1"/>
      <c r="I1621" s="1"/>
      <c r="J1621" s="1"/>
    </row>
    <row r="1622" spans="1:10" x14ac:dyDescent="0.25">
      <c r="A1622" s="6" t="s">
        <v>104</v>
      </c>
      <c r="B1622" s="6">
        <f t="shared" si="370"/>
        <v>2047</v>
      </c>
      <c r="C1622" s="1" t="s">
        <v>14</v>
      </c>
      <c r="D1622" s="2" t="s">
        <v>128</v>
      </c>
      <c r="E1622" s="9" t="str">
        <f t="shared" si="368"/>
        <v>PSND'!</v>
      </c>
      <c r="F1622" s="5" t="str">
        <f t="shared" si="369"/>
        <v>C:\Users\jaime.benazar\Quorum Business Solutions\Ecopetrol Prometeo - Documents\Planning Space Implementation\3. Analysis &amp; Design\Design\FC22\DRR Jaime\Por presentar a ECP\Cantagallo\Cristalina\[VRC_CRISTALINA_CF_SEC_20221231.xlsx]CF PSND'!</v>
      </c>
      <c r="G1622" s="6" t="s">
        <v>38</v>
      </c>
      <c r="H1622" s="1"/>
      <c r="I1622" s="1"/>
      <c r="J1622" s="1"/>
    </row>
    <row r="1623" spans="1:10" x14ac:dyDescent="0.25">
      <c r="A1623" s="6" t="s">
        <v>104</v>
      </c>
      <c r="B1623" s="6">
        <f t="shared" si="370"/>
        <v>2048</v>
      </c>
      <c r="C1623" s="1" t="s">
        <v>14</v>
      </c>
      <c r="D1623" s="2" t="s">
        <v>128</v>
      </c>
      <c r="E1623" s="9" t="str">
        <f t="shared" si="368"/>
        <v>PSND'!</v>
      </c>
      <c r="F1623" s="5" t="str">
        <f t="shared" si="369"/>
        <v>C:\Users\jaime.benazar\Quorum Business Solutions\Ecopetrol Prometeo - Documents\Planning Space Implementation\3. Analysis &amp; Design\Design\FC22\DRR Jaime\Por presentar a ECP\Cantagallo\Cristalina\[VRC_CRISTALINA_CF_SEC_20221231.xlsx]CF PSND'!</v>
      </c>
      <c r="G1623" s="6" t="s">
        <v>38</v>
      </c>
      <c r="H1623" s="1"/>
      <c r="I1623" s="1"/>
      <c r="J1623" s="1"/>
    </row>
    <row r="1624" spans="1:10" x14ac:dyDescent="0.25">
      <c r="A1624" s="6" t="s">
        <v>104</v>
      </c>
      <c r="B1624" s="6">
        <f t="shared" si="370"/>
        <v>2049</v>
      </c>
      <c r="C1624" s="1" t="s">
        <v>14</v>
      </c>
      <c r="D1624" s="2" t="s">
        <v>128</v>
      </c>
      <c r="E1624" s="9" t="str">
        <f t="shared" si="368"/>
        <v>PSND'!</v>
      </c>
      <c r="F1624" s="5" t="str">
        <f t="shared" si="369"/>
        <v>C:\Users\jaime.benazar\Quorum Business Solutions\Ecopetrol Prometeo - Documents\Planning Space Implementation\3. Analysis &amp; Design\Design\FC22\DRR Jaime\Por presentar a ECP\Cantagallo\Cristalina\[VRC_CRISTALINA_CF_SEC_20221231.xlsx]CF PSND'!</v>
      </c>
      <c r="G1624" s="6" t="s">
        <v>38</v>
      </c>
      <c r="H1624" s="1"/>
      <c r="I1624" s="1"/>
      <c r="J1624" s="1"/>
    </row>
    <row r="1625" spans="1:10" x14ac:dyDescent="0.25">
      <c r="A1625" s="6" t="s">
        <v>104</v>
      </c>
      <c r="B1625" s="6">
        <f t="shared" si="370"/>
        <v>2050</v>
      </c>
      <c r="C1625" s="1" t="s">
        <v>14</v>
      </c>
      <c r="D1625" s="2" t="s">
        <v>128</v>
      </c>
      <c r="E1625" s="9" t="str">
        <f t="shared" si="368"/>
        <v>PSND'!</v>
      </c>
      <c r="F1625" s="5" t="str">
        <f t="shared" si="369"/>
        <v>C:\Users\jaime.benazar\Quorum Business Solutions\Ecopetrol Prometeo - Documents\Planning Space Implementation\3. Analysis &amp; Design\Design\FC22\DRR Jaime\Por presentar a ECP\Cantagallo\Cristalina\[VRC_CRISTALINA_CF_SEC_20221231.xlsx]CF PSND'!</v>
      </c>
      <c r="G1625" s="6" t="s">
        <v>38</v>
      </c>
      <c r="H1625" s="1"/>
      <c r="I1625" s="1"/>
      <c r="J1625" s="1"/>
    </row>
    <row r="1626" spans="1:10" x14ac:dyDescent="0.25">
      <c r="A1626" s="6" t="s">
        <v>104</v>
      </c>
      <c r="B1626" s="6">
        <f t="shared" si="370"/>
        <v>2051</v>
      </c>
      <c r="C1626" s="1" t="s">
        <v>14</v>
      </c>
      <c r="D1626" s="2" t="s">
        <v>128</v>
      </c>
      <c r="E1626" s="9" t="str">
        <f t="shared" si="368"/>
        <v>PSND'!</v>
      </c>
      <c r="F1626" s="5" t="str">
        <f t="shared" si="369"/>
        <v>C:\Users\jaime.benazar\Quorum Business Solutions\Ecopetrol Prometeo - Documents\Planning Space Implementation\3. Analysis &amp; Design\Design\FC22\DRR Jaime\Por presentar a ECP\Cantagallo\Cristalina\[VRC_CRISTALINA_CF_SEC_20221231.xlsx]CF PSND'!</v>
      </c>
      <c r="G1626" s="6" t="s">
        <v>38</v>
      </c>
      <c r="H1626" s="1"/>
      <c r="I1626" s="1"/>
      <c r="J1626" s="1"/>
    </row>
    <row r="1627" spans="1:10" x14ac:dyDescent="0.25">
      <c r="A1627" s="6" t="s">
        <v>104</v>
      </c>
      <c r="B1627" s="6">
        <f t="shared" si="370"/>
        <v>2052</v>
      </c>
      <c r="C1627" s="1" t="s">
        <v>14</v>
      </c>
      <c r="D1627" s="2" t="s">
        <v>128</v>
      </c>
      <c r="E1627" s="9" t="str">
        <f t="shared" si="368"/>
        <v>PSND'!</v>
      </c>
      <c r="F1627" s="5" t="str">
        <f t="shared" si="369"/>
        <v>C:\Users\jaime.benazar\Quorum Business Solutions\Ecopetrol Prometeo - Documents\Planning Space Implementation\3. Analysis &amp; Design\Design\FC22\DRR Jaime\Por presentar a ECP\Cantagallo\Cristalina\[VRC_CRISTALINA_CF_SEC_20221231.xlsx]CF PSND'!</v>
      </c>
      <c r="G1627" s="6" t="s">
        <v>38</v>
      </c>
      <c r="H1627" s="1"/>
      <c r="I1627" s="1"/>
      <c r="J1627" s="1"/>
    </row>
    <row r="1628" spans="1:10" x14ac:dyDescent="0.25">
      <c r="A1628" s="6" t="s">
        <v>104</v>
      </c>
      <c r="B1628" s="6">
        <f t="shared" si="370"/>
        <v>2053</v>
      </c>
      <c r="C1628" s="1" t="s">
        <v>14</v>
      </c>
      <c r="D1628" s="2" t="s">
        <v>128</v>
      </c>
      <c r="E1628" s="9" t="str">
        <f t="shared" si="368"/>
        <v>PSND'!</v>
      </c>
      <c r="F1628" s="5" t="str">
        <f t="shared" si="369"/>
        <v>C:\Users\jaime.benazar\Quorum Business Solutions\Ecopetrol Prometeo - Documents\Planning Space Implementation\3. Analysis &amp; Design\Design\FC22\DRR Jaime\Por presentar a ECP\Cantagallo\Cristalina\[VRC_CRISTALINA_CF_SEC_20221231.xlsx]CF PSND'!</v>
      </c>
      <c r="G1628" s="6" t="s">
        <v>38</v>
      </c>
      <c r="H1628" s="1"/>
      <c r="I1628" s="1"/>
      <c r="J1628" s="1"/>
    </row>
    <row r="1629" spans="1:10" x14ac:dyDescent="0.25">
      <c r="A1629" s="6" t="s">
        <v>104</v>
      </c>
      <c r="B1629" s="6">
        <f t="shared" si="370"/>
        <v>2054</v>
      </c>
      <c r="C1629" s="1" t="s">
        <v>14</v>
      </c>
      <c r="D1629" s="2" t="s">
        <v>128</v>
      </c>
      <c r="E1629" s="9" t="str">
        <f t="shared" si="368"/>
        <v>PSND'!</v>
      </c>
      <c r="F1629" s="5" t="str">
        <f t="shared" si="369"/>
        <v>C:\Users\jaime.benazar\Quorum Business Solutions\Ecopetrol Prometeo - Documents\Planning Space Implementation\3. Analysis &amp; Design\Design\FC22\DRR Jaime\Por presentar a ECP\Cantagallo\Cristalina\[VRC_CRISTALINA_CF_SEC_20221231.xlsx]CF PSND'!</v>
      </c>
      <c r="G1629" s="6" t="s">
        <v>38</v>
      </c>
      <c r="H1629" s="1"/>
      <c r="I1629" s="1"/>
      <c r="J1629" s="1"/>
    </row>
    <row r="1630" spans="1:10" x14ac:dyDescent="0.25">
      <c r="A1630" s="6" t="s">
        <v>104</v>
      </c>
      <c r="B1630" s="6">
        <f t="shared" si="370"/>
        <v>2055</v>
      </c>
      <c r="C1630" s="1" t="s">
        <v>14</v>
      </c>
      <c r="D1630" s="2" t="s">
        <v>128</v>
      </c>
      <c r="E1630" s="9" t="str">
        <f t="shared" si="368"/>
        <v>PSND'!</v>
      </c>
      <c r="F1630" s="5" t="str">
        <f t="shared" si="369"/>
        <v>C:\Users\jaime.benazar\Quorum Business Solutions\Ecopetrol Prometeo - Documents\Planning Space Implementation\3. Analysis &amp; Design\Design\FC22\DRR Jaime\Por presentar a ECP\Cantagallo\Cristalina\[VRC_CRISTALINA_CF_SEC_20221231.xlsx]CF PSND'!</v>
      </c>
      <c r="G1630" s="6" t="s">
        <v>38</v>
      </c>
      <c r="H1630" s="1"/>
      <c r="I1630" s="1"/>
      <c r="J1630" s="1"/>
    </row>
    <row r="1631" spans="1:10" x14ac:dyDescent="0.25">
      <c r="A1631" s="6" t="s">
        <v>104</v>
      </c>
      <c r="B1631" s="6">
        <f t="shared" si="370"/>
        <v>2056</v>
      </c>
      <c r="C1631" s="1" t="s">
        <v>14</v>
      </c>
      <c r="D1631" s="2" t="s">
        <v>128</v>
      </c>
      <c r="E1631" s="9" t="str">
        <f t="shared" si="368"/>
        <v>PSND'!</v>
      </c>
      <c r="F1631" s="5" t="str">
        <f t="shared" si="369"/>
        <v>C:\Users\jaime.benazar\Quorum Business Solutions\Ecopetrol Prometeo - Documents\Planning Space Implementation\3. Analysis &amp; Design\Design\FC22\DRR Jaime\Por presentar a ECP\Cantagallo\Cristalina\[VRC_CRISTALINA_CF_SEC_20221231.xlsx]CF PSND'!</v>
      </c>
      <c r="G1631" s="6" t="s">
        <v>38</v>
      </c>
      <c r="H1631" s="1"/>
      <c r="I1631" s="1"/>
      <c r="J1631" s="1"/>
    </row>
    <row r="1632" spans="1:10" x14ac:dyDescent="0.25">
      <c r="A1632" s="6" t="s">
        <v>104</v>
      </c>
      <c r="B1632" s="6">
        <f t="shared" si="370"/>
        <v>2057</v>
      </c>
      <c r="C1632" s="1" t="s">
        <v>14</v>
      </c>
      <c r="D1632" s="2" t="s">
        <v>128</v>
      </c>
      <c r="E1632" s="9" t="str">
        <f t="shared" si="368"/>
        <v>PSND'!</v>
      </c>
      <c r="F1632" s="5" t="str">
        <f t="shared" si="369"/>
        <v>C:\Users\jaime.benazar\Quorum Business Solutions\Ecopetrol Prometeo - Documents\Planning Space Implementation\3. Analysis &amp; Design\Design\FC22\DRR Jaime\Por presentar a ECP\Cantagallo\Cristalina\[VRC_CRISTALINA_CF_SEC_20221231.xlsx]CF PSND'!</v>
      </c>
      <c r="G1632" s="6" t="s">
        <v>38</v>
      </c>
      <c r="H1632" s="1"/>
      <c r="I1632" s="1"/>
      <c r="J1632" s="1"/>
    </row>
    <row r="1633" spans="1:10" x14ac:dyDescent="0.25">
      <c r="A1633" s="6" t="s">
        <v>104</v>
      </c>
      <c r="B1633" s="6">
        <f t="shared" si="370"/>
        <v>2058</v>
      </c>
      <c r="C1633" s="1" t="s">
        <v>14</v>
      </c>
      <c r="D1633" s="2" t="s">
        <v>128</v>
      </c>
      <c r="E1633" s="9" t="str">
        <f t="shared" si="368"/>
        <v>PSND'!</v>
      </c>
      <c r="F1633" s="5" t="str">
        <f t="shared" si="369"/>
        <v>C:\Users\jaime.benazar\Quorum Business Solutions\Ecopetrol Prometeo - Documents\Planning Space Implementation\3. Analysis &amp; Design\Design\FC22\DRR Jaime\Por presentar a ECP\Cantagallo\Cristalina\[VRC_CRISTALINA_CF_SEC_20221231.xlsx]CF PSND'!</v>
      </c>
      <c r="G1633" s="6" t="s">
        <v>38</v>
      </c>
      <c r="H1633" s="1"/>
      <c r="I1633" s="1"/>
      <c r="J1633" s="1"/>
    </row>
    <row r="1634" spans="1:10" x14ac:dyDescent="0.25">
      <c r="A1634" s="6" t="s">
        <v>104</v>
      </c>
      <c r="B1634" s="6">
        <f t="shared" si="370"/>
        <v>2059</v>
      </c>
      <c r="C1634" s="1" t="s">
        <v>14</v>
      </c>
      <c r="D1634" s="2" t="s">
        <v>128</v>
      </c>
      <c r="E1634" s="9" t="str">
        <f t="shared" si="368"/>
        <v>PSND'!</v>
      </c>
      <c r="F1634" s="5" t="str">
        <f t="shared" si="369"/>
        <v>C:\Users\jaime.benazar\Quorum Business Solutions\Ecopetrol Prometeo - Documents\Planning Space Implementation\3. Analysis &amp; Design\Design\FC22\DRR Jaime\Por presentar a ECP\Cantagallo\Cristalina\[VRC_CRISTALINA_CF_SEC_20221231.xlsx]CF PSND'!</v>
      </c>
      <c r="G1634" s="6" t="s">
        <v>38</v>
      </c>
      <c r="H1634" s="1"/>
      <c r="I1634" s="1"/>
      <c r="J1634" s="1"/>
    </row>
    <row r="1635" spans="1:10" x14ac:dyDescent="0.25">
      <c r="A1635" s="6" t="s">
        <v>28</v>
      </c>
      <c r="B1635" s="6"/>
      <c r="C1635" s="1" t="s">
        <v>14</v>
      </c>
      <c r="D1635" s="2"/>
      <c r="E1635" s="9"/>
      <c r="F1635" s="2"/>
      <c r="G1635" s="6"/>
      <c r="H1635" s="1"/>
      <c r="I1635" s="1"/>
      <c r="J1635" s="1"/>
    </row>
    <row r="1636" spans="1:10" x14ac:dyDescent="0.25">
      <c r="A1636" s="6" t="s">
        <v>34</v>
      </c>
      <c r="B1636" s="6">
        <v>2023</v>
      </c>
      <c r="C1636" s="1" t="s">
        <v>14</v>
      </c>
      <c r="D1636" s="2" t="s">
        <v>128</v>
      </c>
      <c r="E1636" s="9" t="str">
        <f t="shared" si="308"/>
        <v>PS'!</v>
      </c>
      <c r="F1636" s="5" t="str">
        <f t="shared" ref="F1636:F1656" si="371">_xlfn.CONCAT(D1636," ",E1636)</f>
        <v>C:\Users\jaime.benazar\Quorum Business Solutions\Ecopetrol Prometeo - Documents\Planning Space Implementation\3. Analysis &amp; Design\Design\FC22\DRR Jaime\Por presentar a ECP\Cantagallo\Cristalina\[VRC_CRISTALINA_CF_SEC_20221231.xlsx]CF PS'!</v>
      </c>
      <c r="G1636" s="6" t="s">
        <v>38</v>
      </c>
      <c r="H1636" s="1">
        <f>IF(A1636&lt;&gt;A1506,36,H1506+1)</f>
        <v>36</v>
      </c>
      <c r="I1636" s="1" t="str">
        <f t="shared" si="309"/>
        <v>='C:\Users\jaime.benazar\Quorum Business Solutions\Ecopetrol Prometeo - Documents\Planning Space Implementation\3. Analysis &amp; Design\Design\FC22\DRR Jaime\Por presentar a ECP\Cantagallo\Cristalina\[VRC_CRISTALINA_CF_SEC_20221231.xlsx]CF PS'!$BX$36</v>
      </c>
      <c r="J1636" s="1" t="s">
        <v>832</v>
      </c>
    </row>
    <row r="1637" spans="1:10" x14ac:dyDescent="0.25">
      <c r="A1637" s="6" t="s">
        <v>34</v>
      </c>
      <c r="B1637" s="6">
        <f>+B1636+1</f>
        <v>2024</v>
      </c>
      <c r="C1637" s="1" t="s">
        <v>14</v>
      </c>
      <c r="D1637" s="2" t="s">
        <v>128</v>
      </c>
      <c r="E1637" s="9" t="str">
        <f t="shared" si="308"/>
        <v>PS'!</v>
      </c>
      <c r="F1637" s="5" t="str">
        <f t="shared" si="371"/>
        <v>C:\Users\jaime.benazar\Quorum Business Solutions\Ecopetrol Prometeo - Documents\Planning Space Implementation\3. Analysis &amp; Design\Design\FC22\DRR Jaime\Por presentar a ECP\Cantagallo\Cristalina\[VRC_CRISTALINA_CF_SEC_20221231.xlsx]CF PS'!</v>
      </c>
      <c r="G1637" s="6" t="s">
        <v>38</v>
      </c>
      <c r="H1637" s="1">
        <f t="shared" si="310"/>
        <v>37</v>
      </c>
      <c r="I1637" s="1" t="str">
        <f t="shared" si="309"/>
        <v>='C:\Users\jaime.benazar\Quorum Business Solutions\Ecopetrol Prometeo - Documents\Planning Space Implementation\3. Analysis &amp; Design\Design\FC22\DRR Jaime\Por presentar a ECP\Cantagallo\Cristalina\[VRC_CRISTALINA_CF_SEC_20221231.xlsx]CF PS'!$BX$37</v>
      </c>
      <c r="J1637" s="1" t="s">
        <v>833</v>
      </c>
    </row>
    <row r="1638" spans="1:10" x14ac:dyDescent="0.25">
      <c r="A1638" s="6" t="s">
        <v>34</v>
      </c>
      <c r="B1638" s="6">
        <f t="shared" ref="B1638:B1649" si="372">+B1637+1</f>
        <v>2025</v>
      </c>
      <c r="C1638" s="1" t="s">
        <v>14</v>
      </c>
      <c r="D1638" s="2" t="s">
        <v>128</v>
      </c>
      <c r="E1638" s="9" t="str">
        <f t="shared" si="308"/>
        <v>PS'!</v>
      </c>
      <c r="F1638" s="5" t="str">
        <f t="shared" si="371"/>
        <v>C:\Users\jaime.benazar\Quorum Business Solutions\Ecopetrol Prometeo - Documents\Planning Space Implementation\3. Analysis &amp; Design\Design\FC22\DRR Jaime\Por presentar a ECP\Cantagallo\Cristalina\[VRC_CRISTALINA_CF_SEC_20221231.xlsx]CF PS'!</v>
      </c>
      <c r="G1638" s="6" t="s">
        <v>38</v>
      </c>
      <c r="H1638" s="1">
        <f t="shared" si="310"/>
        <v>38</v>
      </c>
      <c r="I1638" s="1" t="str">
        <f t="shared" si="309"/>
        <v>='C:\Users\jaime.benazar\Quorum Business Solutions\Ecopetrol Prometeo - Documents\Planning Space Implementation\3. Analysis &amp; Design\Design\FC22\DRR Jaime\Por presentar a ECP\Cantagallo\Cristalina\[VRC_CRISTALINA_CF_SEC_20221231.xlsx]CF PS'!$BX$38</v>
      </c>
      <c r="J1638" s="1" t="s">
        <v>834</v>
      </c>
    </row>
    <row r="1639" spans="1:10" x14ac:dyDescent="0.25">
      <c r="A1639" s="6" t="s">
        <v>34</v>
      </c>
      <c r="B1639" s="6">
        <f t="shared" si="372"/>
        <v>2026</v>
      </c>
      <c r="C1639" s="1" t="s">
        <v>14</v>
      </c>
      <c r="D1639" s="2" t="s">
        <v>128</v>
      </c>
      <c r="E1639" s="9" t="str">
        <f t="shared" si="308"/>
        <v>PS'!</v>
      </c>
      <c r="F1639" s="5" t="str">
        <f t="shared" si="371"/>
        <v>C:\Users\jaime.benazar\Quorum Business Solutions\Ecopetrol Prometeo - Documents\Planning Space Implementation\3. Analysis &amp; Design\Design\FC22\DRR Jaime\Por presentar a ECP\Cantagallo\Cristalina\[VRC_CRISTALINA_CF_SEC_20221231.xlsx]CF PS'!</v>
      </c>
      <c r="G1639" s="6" t="s">
        <v>38</v>
      </c>
      <c r="H1639" s="1">
        <f t="shared" si="310"/>
        <v>39</v>
      </c>
      <c r="I1639" s="1" t="str">
        <f t="shared" si="309"/>
        <v>='C:\Users\jaime.benazar\Quorum Business Solutions\Ecopetrol Prometeo - Documents\Planning Space Implementation\3. Analysis &amp; Design\Design\FC22\DRR Jaime\Por presentar a ECP\Cantagallo\Cristalina\[VRC_CRISTALINA_CF_SEC_20221231.xlsx]CF PS'!$BX$39</v>
      </c>
      <c r="J1639" s="1" t="s">
        <v>835</v>
      </c>
    </row>
    <row r="1640" spans="1:10" x14ac:dyDescent="0.25">
      <c r="A1640" s="6" t="s">
        <v>34</v>
      </c>
      <c r="B1640" s="6">
        <f t="shared" si="372"/>
        <v>2027</v>
      </c>
      <c r="C1640" s="1" t="s">
        <v>14</v>
      </c>
      <c r="D1640" s="2" t="s">
        <v>128</v>
      </c>
      <c r="E1640" s="9" t="str">
        <f t="shared" si="308"/>
        <v>PS'!</v>
      </c>
      <c r="F1640" s="5" t="str">
        <f t="shared" si="371"/>
        <v>C:\Users\jaime.benazar\Quorum Business Solutions\Ecopetrol Prometeo - Documents\Planning Space Implementation\3. Analysis &amp; Design\Design\FC22\DRR Jaime\Por presentar a ECP\Cantagallo\Cristalina\[VRC_CRISTALINA_CF_SEC_20221231.xlsx]CF PS'!</v>
      </c>
      <c r="G1640" s="6" t="s">
        <v>38</v>
      </c>
      <c r="H1640" s="1">
        <f t="shared" si="310"/>
        <v>40</v>
      </c>
      <c r="I1640" s="1" t="str">
        <f t="shared" si="309"/>
        <v>='C:\Users\jaime.benazar\Quorum Business Solutions\Ecopetrol Prometeo - Documents\Planning Space Implementation\3. Analysis &amp; Design\Design\FC22\DRR Jaime\Por presentar a ECP\Cantagallo\Cristalina\[VRC_CRISTALINA_CF_SEC_20221231.xlsx]CF PS'!$BX$40</v>
      </c>
      <c r="J1640" s="1" t="s">
        <v>836</v>
      </c>
    </row>
    <row r="1641" spans="1:10" x14ac:dyDescent="0.25">
      <c r="A1641" s="6" t="s">
        <v>34</v>
      </c>
      <c r="B1641" s="6">
        <f t="shared" si="372"/>
        <v>2028</v>
      </c>
      <c r="C1641" s="1" t="s">
        <v>14</v>
      </c>
      <c r="D1641" s="2" t="s">
        <v>128</v>
      </c>
      <c r="E1641" s="9" t="str">
        <f t="shared" si="308"/>
        <v>PS'!</v>
      </c>
      <c r="F1641" s="5" t="str">
        <f t="shared" si="371"/>
        <v>C:\Users\jaime.benazar\Quorum Business Solutions\Ecopetrol Prometeo - Documents\Planning Space Implementation\3. Analysis &amp; Design\Design\FC22\DRR Jaime\Por presentar a ECP\Cantagallo\Cristalina\[VRC_CRISTALINA_CF_SEC_20221231.xlsx]CF PS'!</v>
      </c>
      <c r="G1641" s="6" t="s">
        <v>38</v>
      </c>
      <c r="H1641" s="1">
        <f t="shared" si="310"/>
        <v>41</v>
      </c>
      <c r="I1641" s="1" t="str">
        <f t="shared" si="309"/>
        <v>='C:\Users\jaime.benazar\Quorum Business Solutions\Ecopetrol Prometeo - Documents\Planning Space Implementation\3. Analysis &amp; Design\Design\FC22\DRR Jaime\Por presentar a ECP\Cantagallo\Cristalina\[VRC_CRISTALINA_CF_SEC_20221231.xlsx]CF PS'!$BX$41</v>
      </c>
      <c r="J1641" s="1" t="s">
        <v>837</v>
      </c>
    </row>
    <row r="1642" spans="1:10" x14ac:dyDescent="0.25">
      <c r="A1642" s="6" t="s">
        <v>34</v>
      </c>
      <c r="B1642" s="6">
        <f t="shared" si="372"/>
        <v>2029</v>
      </c>
      <c r="C1642" s="1" t="s">
        <v>14</v>
      </c>
      <c r="D1642" s="2" t="s">
        <v>128</v>
      </c>
      <c r="E1642" s="9" t="str">
        <f t="shared" si="308"/>
        <v>PS'!</v>
      </c>
      <c r="F1642" s="5" t="str">
        <f t="shared" si="371"/>
        <v>C:\Users\jaime.benazar\Quorum Business Solutions\Ecopetrol Prometeo - Documents\Planning Space Implementation\3. Analysis &amp; Design\Design\FC22\DRR Jaime\Por presentar a ECP\Cantagallo\Cristalina\[VRC_CRISTALINA_CF_SEC_20221231.xlsx]CF PS'!</v>
      </c>
      <c r="G1642" s="6" t="s">
        <v>38</v>
      </c>
      <c r="H1642" s="1">
        <f t="shared" si="310"/>
        <v>42</v>
      </c>
      <c r="I1642" s="1" t="str">
        <f t="shared" si="309"/>
        <v>='C:\Users\jaime.benazar\Quorum Business Solutions\Ecopetrol Prometeo - Documents\Planning Space Implementation\3. Analysis &amp; Design\Design\FC22\DRR Jaime\Por presentar a ECP\Cantagallo\Cristalina\[VRC_CRISTALINA_CF_SEC_20221231.xlsx]CF PS'!$BX$42</v>
      </c>
      <c r="J1642" s="1" t="s">
        <v>838</v>
      </c>
    </row>
    <row r="1643" spans="1:10" x14ac:dyDescent="0.25">
      <c r="A1643" s="6" t="s">
        <v>34</v>
      </c>
      <c r="B1643" s="6">
        <f t="shared" si="372"/>
        <v>2030</v>
      </c>
      <c r="C1643" s="1" t="s">
        <v>14</v>
      </c>
      <c r="D1643" s="2" t="s">
        <v>128</v>
      </c>
      <c r="E1643" s="9" t="str">
        <f t="shared" si="308"/>
        <v>PS'!</v>
      </c>
      <c r="F1643" s="5" t="str">
        <f t="shared" si="371"/>
        <v>C:\Users\jaime.benazar\Quorum Business Solutions\Ecopetrol Prometeo - Documents\Planning Space Implementation\3. Analysis &amp; Design\Design\FC22\DRR Jaime\Por presentar a ECP\Cantagallo\Cristalina\[VRC_CRISTALINA_CF_SEC_20221231.xlsx]CF PS'!</v>
      </c>
      <c r="G1643" s="6" t="s">
        <v>38</v>
      </c>
      <c r="H1643" s="1">
        <f t="shared" si="310"/>
        <v>43</v>
      </c>
      <c r="I1643" s="1" t="str">
        <f t="shared" si="309"/>
        <v>='C:\Users\jaime.benazar\Quorum Business Solutions\Ecopetrol Prometeo - Documents\Planning Space Implementation\3. Analysis &amp; Design\Design\FC22\DRR Jaime\Por presentar a ECP\Cantagallo\Cristalina\[VRC_CRISTALINA_CF_SEC_20221231.xlsx]CF PS'!$BX$43</v>
      </c>
      <c r="J1643" s="1" t="s">
        <v>839</v>
      </c>
    </row>
    <row r="1644" spans="1:10" x14ac:dyDescent="0.25">
      <c r="A1644" s="6" t="s">
        <v>34</v>
      </c>
      <c r="B1644" s="6">
        <f t="shared" si="372"/>
        <v>2031</v>
      </c>
      <c r="C1644" s="1" t="s">
        <v>14</v>
      </c>
      <c r="D1644" s="2" t="s">
        <v>128</v>
      </c>
      <c r="E1644" s="9" t="str">
        <f t="shared" si="308"/>
        <v>PS'!</v>
      </c>
      <c r="F1644" s="5" t="str">
        <f t="shared" si="371"/>
        <v>C:\Users\jaime.benazar\Quorum Business Solutions\Ecopetrol Prometeo - Documents\Planning Space Implementation\3. Analysis &amp; Design\Design\FC22\DRR Jaime\Por presentar a ECP\Cantagallo\Cristalina\[VRC_CRISTALINA_CF_SEC_20221231.xlsx]CF PS'!</v>
      </c>
      <c r="G1644" s="6" t="s">
        <v>38</v>
      </c>
      <c r="H1644" s="1">
        <f t="shared" si="310"/>
        <v>44</v>
      </c>
      <c r="I1644" s="1" t="str">
        <f t="shared" si="309"/>
        <v>='C:\Users\jaime.benazar\Quorum Business Solutions\Ecopetrol Prometeo - Documents\Planning Space Implementation\3. Analysis &amp; Design\Design\FC22\DRR Jaime\Por presentar a ECP\Cantagallo\Cristalina\[VRC_CRISTALINA_CF_SEC_20221231.xlsx]CF PS'!$BX$44</v>
      </c>
      <c r="J1644" s="1" t="s">
        <v>840</v>
      </c>
    </row>
    <row r="1645" spans="1:10" x14ac:dyDescent="0.25">
      <c r="A1645" s="6" t="s">
        <v>34</v>
      </c>
      <c r="B1645" s="6">
        <f t="shared" si="372"/>
        <v>2032</v>
      </c>
      <c r="C1645" s="1" t="s">
        <v>14</v>
      </c>
      <c r="D1645" s="2" t="s">
        <v>128</v>
      </c>
      <c r="E1645" s="9" t="str">
        <f t="shared" si="308"/>
        <v>PS'!</v>
      </c>
      <c r="F1645" s="5" t="str">
        <f t="shared" si="371"/>
        <v>C:\Users\jaime.benazar\Quorum Business Solutions\Ecopetrol Prometeo - Documents\Planning Space Implementation\3. Analysis &amp; Design\Design\FC22\DRR Jaime\Por presentar a ECP\Cantagallo\Cristalina\[VRC_CRISTALINA_CF_SEC_20221231.xlsx]CF PS'!</v>
      </c>
      <c r="G1645" s="6" t="s">
        <v>38</v>
      </c>
      <c r="H1645" s="1">
        <f t="shared" si="310"/>
        <v>45</v>
      </c>
      <c r="I1645" s="1" t="str">
        <f t="shared" si="309"/>
        <v>='C:\Users\jaime.benazar\Quorum Business Solutions\Ecopetrol Prometeo - Documents\Planning Space Implementation\3. Analysis &amp; Design\Design\FC22\DRR Jaime\Por presentar a ECP\Cantagallo\Cristalina\[VRC_CRISTALINA_CF_SEC_20221231.xlsx]CF PS'!$BX$45</v>
      </c>
      <c r="J1645" s="1" t="s">
        <v>841</v>
      </c>
    </row>
    <row r="1646" spans="1:10" x14ac:dyDescent="0.25">
      <c r="A1646" s="6" t="s">
        <v>34</v>
      </c>
      <c r="B1646" s="6">
        <f t="shared" si="372"/>
        <v>2033</v>
      </c>
      <c r="C1646" s="1" t="s">
        <v>14</v>
      </c>
      <c r="D1646" s="2" t="s">
        <v>128</v>
      </c>
      <c r="E1646" s="9" t="str">
        <f t="shared" si="308"/>
        <v>PS'!</v>
      </c>
      <c r="F1646" s="5" t="str">
        <f t="shared" si="371"/>
        <v>C:\Users\jaime.benazar\Quorum Business Solutions\Ecopetrol Prometeo - Documents\Planning Space Implementation\3. Analysis &amp; Design\Design\FC22\DRR Jaime\Por presentar a ECP\Cantagallo\Cristalina\[VRC_CRISTALINA_CF_SEC_20221231.xlsx]CF PS'!</v>
      </c>
      <c r="G1646" s="6" t="s">
        <v>38</v>
      </c>
      <c r="H1646" s="1">
        <f t="shared" si="310"/>
        <v>46</v>
      </c>
      <c r="I1646" s="1" t="str">
        <f t="shared" si="309"/>
        <v>='C:\Users\jaime.benazar\Quorum Business Solutions\Ecopetrol Prometeo - Documents\Planning Space Implementation\3. Analysis &amp; Design\Design\FC22\DRR Jaime\Por presentar a ECP\Cantagallo\Cristalina\[VRC_CRISTALINA_CF_SEC_20221231.xlsx]CF PS'!$BX$46</v>
      </c>
      <c r="J1646" s="1" t="s">
        <v>842</v>
      </c>
    </row>
    <row r="1647" spans="1:10" x14ac:dyDescent="0.25">
      <c r="A1647" s="6" t="s">
        <v>34</v>
      </c>
      <c r="B1647" s="6">
        <f t="shared" si="372"/>
        <v>2034</v>
      </c>
      <c r="C1647" s="1" t="s">
        <v>14</v>
      </c>
      <c r="D1647" s="2" t="s">
        <v>128</v>
      </c>
      <c r="E1647" s="9" t="str">
        <f t="shared" si="308"/>
        <v>PS'!</v>
      </c>
      <c r="F1647" s="5" t="str">
        <f t="shared" si="371"/>
        <v>C:\Users\jaime.benazar\Quorum Business Solutions\Ecopetrol Prometeo - Documents\Planning Space Implementation\3. Analysis &amp; Design\Design\FC22\DRR Jaime\Por presentar a ECP\Cantagallo\Cristalina\[VRC_CRISTALINA_CF_SEC_20221231.xlsx]CF PS'!</v>
      </c>
      <c r="G1647" s="6" t="s">
        <v>38</v>
      </c>
      <c r="H1647" s="1">
        <f t="shared" si="310"/>
        <v>47</v>
      </c>
      <c r="I1647" s="1" t="str">
        <f t="shared" si="309"/>
        <v>='C:\Users\jaime.benazar\Quorum Business Solutions\Ecopetrol Prometeo - Documents\Planning Space Implementation\3. Analysis &amp; Design\Design\FC22\DRR Jaime\Por presentar a ECP\Cantagallo\Cristalina\[VRC_CRISTALINA_CF_SEC_20221231.xlsx]CF PS'!$BX$47</v>
      </c>
      <c r="J1647" s="1" t="s">
        <v>843</v>
      </c>
    </row>
    <row r="1648" spans="1:10" x14ac:dyDescent="0.25">
      <c r="A1648" s="6" t="s">
        <v>34</v>
      </c>
      <c r="B1648" s="6">
        <f t="shared" si="372"/>
        <v>2035</v>
      </c>
      <c r="C1648" s="1" t="s">
        <v>14</v>
      </c>
      <c r="D1648" s="2" t="s">
        <v>128</v>
      </c>
      <c r="E1648" s="9" t="str">
        <f t="shared" si="308"/>
        <v>PS'!</v>
      </c>
      <c r="F1648" s="5" t="str">
        <f t="shared" si="371"/>
        <v>C:\Users\jaime.benazar\Quorum Business Solutions\Ecopetrol Prometeo - Documents\Planning Space Implementation\3. Analysis &amp; Design\Design\FC22\DRR Jaime\Por presentar a ECP\Cantagallo\Cristalina\[VRC_CRISTALINA_CF_SEC_20221231.xlsx]CF PS'!</v>
      </c>
      <c r="G1648" s="6" t="s">
        <v>38</v>
      </c>
      <c r="H1648" s="1">
        <f t="shared" si="310"/>
        <v>48</v>
      </c>
      <c r="I1648" s="1" t="str">
        <f t="shared" si="309"/>
        <v>='C:\Users\jaime.benazar\Quorum Business Solutions\Ecopetrol Prometeo - Documents\Planning Space Implementation\3. Analysis &amp; Design\Design\FC22\DRR Jaime\Por presentar a ECP\Cantagallo\Cristalina\[VRC_CRISTALINA_CF_SEC_20221231.xlsx]CF PS'!$BX$48</v>
      </c>
      <c r="J1648" s="1" t="s">
        <v>844</v>
      </c>
    </row>
    <row r="1649" spans="1:10" x14ac:dyDescent="0.25">
      <c r="A1649" s="6" t="s">
        <v>34</v>
      </c>
      <c r="B1649" s="6">
        <f t="shared" si="372"/>
        <v>2036</v>
      </c>
      <c r="C1649" s="1" t="s">
        <v>14</v>
      </c>
      <c r="D1649" s="2" t="s">
        <v>128</v>
      </c>
      <c r="E1649" s="9" t="str">
        <f t="shared" si="308"/>
        <v>PS'!</v>
      </c>
      <c r="F1649" s="5" t="str">
        <f t="shared" si="371"/>
        <v>C:\Users\jaime.benazar\Quorum Business Solutions\Ecopetrol Prometeo - Documents\Planning Space Implementation\3. Analysis &amp; Design\Design\FC22\DRR Jaime\Por presentar a ECP\Cantagallo\Cristalina\[VRC_CRISTALINA_CF_SEC_20221231.xlsx]CF PS'!</v>
      </c>
      <c r="G1649" s="6" t="s">
        <v>38</v>
      </c>
      <c r="H1649" s="1">
        <f t="shared" si="310"/>
        <v>49</v>
      </c>
      <c r="I1649" s="1" t="str">
        <f t="shared" si="309"/>
        <v>='C:\Users\jaime.benazar\Quorum Business Solutions\Ecopetrol Prometeo - Documents\Planning Space Implementation\3. Analysis &amp; Design\Design\FC22\DRR Jaime\Por presentar a ECP\Cantagallo\Cristalina\[VRC_CRISTALINA_CF_SEC_20221231.xlsx]CF PS'!$BX$49</v>
      </c>
      <c r="J1649" s="1" t="s">
        <v>845</v>
      </c>
    </row>
    <row r="1650" spans="1:10" x14ac:dyDescent="0.25">
      <c r="A1650" s="6" t="s">
        <v>34</v>
      </c>
      <c r="B1650" s="6">
        <f>+B1649+1</f>
        <v>2037</v>
      </c>
      <c r="C1650" s="1" t="s">
        <v>14</v>
      </c>
      <c r="D1650" s="2" t="s">
        <v>128</v>
      </c>
      <c r="E1650" s="9" t="str">
        <f t="shared" si="308"/>
        <v>PS'!</v>
      </c>
      <c r="F1650" s="5" t="str">
        <f t="shared" si="371"/>
        <v>C:\Users\jaime.benazar\Quorum Business Solutions\Ecopetrol Prometeo - Documents\Planning Space Implementation\3. Analysis &amp; Design\Design\FC22\DRR Jaime\Por presentar a ECP\Cantagallo\Cristalina\[VRC_CRISTALINA_CF_SEC_20221231.xlsx]CF PS'!</v>
      </c>
      <c r="G1650" s="6" t="s">
        <v>38</v>
      </c>
      <c r="H1650" s="1">
        <f t="shared" si="310"/>
        <v>50</v>
      </c>
      <c r="I1650" s="1" t="str">
        <f t="shared" si="309"/>
        <v>='C:\Users\jaime.benazar\Quorum Business Solutions\Ecopetrol Prometeo - Documents\Planning Space Implementation\3. Analysis &amp; Design\Design\FC22\DRR Jaime\Por presentar a ECP\Cantagallo\Cristalina\[VRC_CRISTALINA_CF_SEC_20221231.xlsx]CF PS'!$BX$50</v>
      </c>
      <c r="J1650" s="1" t="s">
        <v>846</v>
      </c>
    </row>
    <row r="1651" spans="1:10" x14ac:dyDescent="0.25">
      <c r="A1651" s="6" t="s">
        <v>34</v>
      </c>
      <c r="B1651" s="6">
        <f t="shared" ref="B1651:B1653" si="373">+B1650+1</f>
        <v>2038</v>
      </c>
      <c r="C1651" s="1" t="s">
        <v>14</v>
      </c>
      <c r="D1651" s="2" t="s">
        <v>128</v>
      </c>
      <c r="E1651" s="9" t="str">
        <f t="shared" si="308"/>
        <v>PS'!</v>
      </c>
      <c r="F1651" s="5" t="str">
        <f t="shared" si="371"/>
        <v>C:\Users\jaime.benazar\Quorum Business Solutions\Ecopetrol Prometeo - Documents\Planning Space Implementation\3. Analysis &amp; Design\Design\FC22\DRR Jaime\Por presentar a ECP\Cantagallo\Cristalina\[VRC_CRISTALINA_CF_SEC_20221231.xlsx]CF PS'!</v>
      </c>
      <c r="G1651" s="6" t="s">
        <v>38</v>
      </c>
      <c r="H1651" s="1">
        <f t="shared" si="310"/>
        <v>51</v>
      </c>
      <c r="I1651" s="1" t="str">
        <f t="shared" si="309"/>
        <v>='C:\Users\jaime.benazar\Quorum Business Solutions\Ecopetrol Prometeo - Documents\Planning Space Implementation\3. Analysis &amp; Design\Design\FC22\DRR Jaime\Por presentar a ECP\Cantagallo\Cristalina\[VRC_CRISTALINA_CF_SEC_20221231.xlsx]CF PS'!$BX$51</v>
      </c>
      <c r="J1651" s="1" t="s">
        <v>847</v>
      </c>
    </row>
    <row r="1652" spans="1:10" x14ac:dyDescent="0.25">
      <c r="A1652" s="6" t="s">
        <v>34</v>
      </c>
      <c r="B1652" s="6">
        <f t="shared" si="373"/>
        <v>2039</v>
      </c>
      <c r="C1652" s="1" t="s">
        <v>14</v>
      </c>
      <c r="D1652" s="2" t="s">
        <v>128</v>
      </c>
      <c r="E1652" s="9" t="str">
        <f t="shared" si="308"/>
        <v>PS'!</v>
      </c>
      <c r="F1652" s="5" t="str">
        <f t="shared" si="371"/>
        <v>C:\Users\jaime.benazar\Quorum Business Solutions\Ecopetrol Prometeo - Documents\Planning Space Implementation\3. Analysis &amp; Design\Design\FC22\DRR Jaime\Por presentar a ECP\Cantagallo\Cristalina\[VRC_CRISTALINA_CF_SEC_20221231.xlsx]CF PS'!</v>
      </c>
      <c r="G1652" s="6" t="s">
        <v>38</v>
      </c>
      <c r="H1652" s="1">
        <f t="shared" si="310"/>
        <v>52</v>
      </c>
      <c r="I1652" s="1" t="str">
        <f t="shared" si="309"/>
        <v>='C:\Users\jaime.benazar\Quorum Business Solutions\Ecopetrol Prometeo - Documents\Planning Space Implementation\3. Analysis &amp; Design\Design\FC22\DRR Jaime\Por presentar a ECP\Cantagallo\Cristalina\[VRC_CRISTALINA_CF_SEC_20221231.xlsx]CF PS'!$BX$52</v>
      </c>
      <c r="J1652" s="1" t="s">
        <v>848</v>
      </c>
    </row>
    <row r="1653" spans="1:10" x14ac:dyDescent="0.25">
      <c r="A1653" s="6" t="s">
        <v>34</v>
      </c>
      <c r="B1653" s="6">
        <f t="shared" si="373"/>
        <v>2040</v>
      </c>
      <c r="C1653" s="1" t="s">
        <v>14</v>
      </c>
      <c r="D1653" s="2" t="s">
        <v>128</v>
      </c>
      <c r="E1653" s="9" t="str">
        <f t="shared" si="308"/>
        <v>PS'!</v>
      </c>
      <c r="F1653" s="5" t="str">
        <f t="shared" si="371"/>
        <v>C:\Users\jaime.benazar\Quorum Business Solutions\Ecopetrol Prometeo - Documents\Planning Space Implementation\3. Analysis &amp; Design\Design\FC22\DRR Jaime\Por presentar a ECP\Cantagallo\Cristalina\[VRC_CRISTALINA_CF_SEC_20221231.xlsx]CF PS'!</v>
      </c>
      <c r="G1653" s="6" t="s">
        <v>38</v>
      </c>
      <c r="H1653" s="1">
        <f t="shared" si="310"/>
        <v>53</v>
      </c>
      <c r="I1653" s="1" t="str">
        <f t="shared" si="309"/>
        <v>='C:\Users\jaime.benazar\Quorum Business Solutions\Ecopetrol Prometeo - Documents\Planning Space Implementation\3. Analysis &amp; Design\Design\FC22\DRR Jaime\Por presentar a ECP\Cantagallo\Cristalina\[VRC_CRISTALINA_CF_SEC_20221231.xlsx]CF PS'!$BX$53</v>
      </c>
      <c r="J1653" s="1" t="s">
        <v>849</v>
      </c>
    </row>
    <row r="1654" spans="1:10" x14ac:dyDescent="0.25">
      <c r="A1654" s="6" t="s">
        <v>34</v>
      </c>
      <c r="B1654" s="6">
        <f>+B1653+1</f>
        <v>2041</v>
      </c>
      <c r="C1654" s="1" t="s">
        <v>14</v>
      </c>
      <c r="D1654" s="2" t="s">
        <v>128</v>
      </c>
      <c r="E1654" s="9" t="str">
        <f t="shared" si="308"/>
        <v>PS'!</v>
      </c>
      <c r="F1654" s="5" t="str">
        <f t="shared" si="371"/>
        <v>C:\Users\jaime.benazar\Quorum Business Solutions\Ecopetrol Prometeo - Documents\Planning Space Implementation\3. Analysis &amp; Design\Design\FC22\DRR Jaime\Por presentar a ECP\Cantagallo\Cristalina\[VRC_CRISTALINA_CF_SEC_20221231.xlsx]CF PS'!</v>
      </c>
      <c r="G1654" s="6" t="s">
        <v>38</v>
      </c>
      <c r="H1654" s="1">
        <f t="shared" si="310"/>
        <v>54</v>
      </c>
      <c r="I1654" s="1" t="str">
        <f t="shared" si="309"/>
        <v>='C:\Users\jaime.benazar\Quorum Business Solutions\Ecopetrol Prometeo - Documents\Planning Space Implementation\3. Analysis &amp; Design\Design\FC22\DRR Jaime\Por presentar a ECP\Cantagallo\Cristalina\[VRC_CRISTALINA_CF_SEC_20221231.xlsx]CF PS'!$BX$54</v>
      </c>
      <c r="J1654" s="1" t="s">
        <v>850</v>
      </c>
    </row>
    <row r="1655" spans="1:10" x14ac:dyDescent="0.25">
      <c r="A1655" s="6" t="s">
        <v>34</v>
      </c>
      <c r="B1655" s="6">
        <f t="shared" ref="B1655:B1656" si="374">+B1654+1</f>
        <v>2042</v>
      </c>
      <c r="C1655" s="1" t="s">
        <v>14</v>
      </c>
      <c r="D1655" s="2" t="s">
        <v>128</v>
      </c>
      <c r="E1655" s="9" t="str">
        <f t="shared" si="308"/>
        <v>PS'!</v>
      </c>
      <c r="F1655" s="5" t="str">
        <f t="shared" si="371"/>
        <v>C:\Users\jaime.benazar\Quorum Business Solutions\Ecopetrol Prometeo - Documents\Planning Space Implementation\3. Analysis &amp; Design\Design\FC22\DRR Jaime\Por presentar a ECP\Cantagallo\Cristalina\[VRC_CRISTALINA_CF_SEC_20221231.xlsx]CF PS'!</v>
      </c>
      <c r="G1655" s="6" t="s">
        <v>38</v>
      </c>
      <c r="H1655" s="1">
        <f t="shared" si="310"/>
        <v>55</v>
      </c>
      <c r="I1655" s="1" t="str">
        <f t="shared" si="309"/>
        <v>='C:\Users\jaime.benazar\Quorum Business Solutions\Ecopetrol Prometeo - Documents\Planning Space Implementation\3. Analysis &amp; Design\Design\FC22\DRR Jaime\Por presentar a ECP\Cantagallo\Cristalina\[VRC_CRISTALINA_CF_SEC_20221231.xlsx]CF PS'!$BX$55</v>
      </c>
      <c r="J1655" s="1" t="s">
        <v>851</v>
      </c>
    </row>
    <row r="1656" spans="1:10" x14ac:dyDescent="0.25">
      <c r="A1656" s="6" t="s">
        <v>34</v>
      </c>
      <c r="B1656" s="6">
        <f t="shared" si="374"/>
        <v>2043</v>
      </c>
      <c r="C1656" s="1" t="s">
        <v>14</v>
      </c>
      <c r="D1656" s="2" t="s">
        <v>128</v>
      </c>
      <c r="E1656" s="9" t="str">
        <f t="shared" si="308"/>
        <v>PS'!</v>
      </c>
      <c r="F1656" s="5" t="str">
        <f t="shared" si="371"/>
        <v>C:\Users\jaime.benazar\Quorum Business Solutions\Ecopetrol Prometeo - Documents\Planning Space Implementation\3. Analysis &amp; Design\Design\FC22\DRR Jaime\Por presentar a ECP\Cantagallo\Cristalina\[VRC_CRISTALINA_CF_SEC_20221231.xlsx]CF PS'!</v>
      </c>
      <c r="G1656" s="6" t="s">
        <v>38</v>
      </c>
      <c r="H1656" s="1">
        <f t="shared" si="310"/>
        <v>56</v>
      </c>
      <c r="I1656" s="1" t="str">
        <f t="shared" si="309"/>
        <v>='C:\Users\jaime.benazar\Quorum Business Solutions\Ecopetrol Prometeo - Documents\Planning Space Implementation\3. Analysis &amp; Design\Design\FC22\DRR Jaime\Por presentar a ECP\Cantagallo\Cristalina\[VRC_CRISTALINA_CF_SEC_20221231.xlsx]CF PS'!$BX$56</v>
      </c>
      <c r="J1656" s="1" t="s">
        <v>852</v>
      </c>
    </row>
    <row r="1657" spans="1:10" x14ac:dyDescent="0.25">
      <c r="A1657" s="6" t="s">
        <v>34</v>
      </c>
      <c r="B1657" s="6">
        <f>+B1656+1</f>
        <v>2044</v>
      </c>
      <c r="C1657" s="1" t="s">
        <v>14</v>
      </c>
      <c r="D1657" s="2" t="s">
        <v>128</v>
      </c>
      <c r="E1657" s="9" t="str">
        <f t="shared" ref="E1657:E1672" si="375">_xlfn.CONCAT(A1657,"'!")</f>
        <v>PS'!</v>
      </c>
      <c r="F1657" s="5" t="str">
        <f t="shared" ref="F1657:F1672" si="376">_xlfn.CONCAT(D1657," ",E1657)</f>
        <v>C:\Users\jaime.benazar\Quorum Business Solutions\Ecopetrol Prometeo - Documents\Planning Space Implementation\3. Analysis &amp; Design\Design\FC22\DRR Jaime\Por presentar a ECP\Cantagallo\Cristalina\[VRC_CRISTALINA_CF_SEC_20221231.xlsx]CF PS'!</v>
      </c>
      <c r="G1657" s="6" t="s">
        <v>38</v>
      </c>
      <c r="H1657" s="1">
        <f t="shared" ref="H1657:H1672" si="377">IF(A1657&lt;&gt;A1656,36,H1656+1)</f>
        <v>57</v>
      </c>
      <c r="I1657" s="1" t="str">
        <f t="shared" ref="I1657:I1672" si="378">_xlfn.CONCAT("='",F1657:H1657)</f>
        <v>='C:\Users\jaime.benazar\Quorum Business Solutions\Ecopetrol Prometeo - Documents\Planning Space Implementation\3. Analysis &amp; Design\Design\FC22\DRR Jaime\Por presentar a ECP\Cantagallo\Cristalina\[VRC_CRISTALINA_CF_SEC_20221231.xlsx]CF PS'!$BX$57</v>
      </c>
      <c r="J1657" s="1" t="s">
        <v>853</v>
      </c>
    </row>
    <row r="1658" spans="1:10" x14ac:dyDescent="0.25">
      <c r="A1658" s="6" t="s">
        <v>34</v>
      </c>
      <c r="B1658" s="6">
        <f t="shared" ref="B1658:B1672" si="379">+B1657+1</f>
        <v>2045</v>
      </c>
      <c r="C1658" s="1" t="s">
        <v>14</v>
      </c>
      <c r="D1658" s="2" t="s">
        <v>128</v>
      </c>
      <c r="E1658" s="9" t="str">
        <f t="shared" si="375"/>
        <v>PS'!</v>
      </c>
      <c r="F1658" s="5" t="str">
        <f t="shared" si="376"/>
        <v>C:\Users\jaime.benazar\Quorum Business Solutions\Ecopetrol Prometeo - Documents\Planning Space Implementation\3. Analysis &amp; Design\Design\FC22\DRR Jaime\Por presentar a ECP\Cantagallo\Cristalina\[VRC_CRISTALINA_CF_SEC_20221231.xlsx]CF PS'!</v>
      </c>
      <c r="G1658" s="6" t="s">
        <v>38</v>
      </c>
      <c r="H1658" s="1">
        <f t="shared" si="377"/>
        <v>58</v>
      </c>
      <c r="I1658" s="1" t="str">
        <f t="shared" si="378"/>
        <v>='C:\Users\jaime.benazar\Quorum Business Solutions\Ecopetrol Prometeo - Documents\Planning Space Implementation\3. Analysis &amp; Design\Design\FC22\DRR Jaime\Por presentar a ECP\Cantagallo\Cristalina\[VRC_CRISTALINA_CF_SEC_20221231.xlsx]CF PS'!$BX$58</v>
      </c>
      <c r="J1658" s="1" t="s">
        <v>854</v>
      </c>
    </row>
    <row r="1659" spans="1:10" x14ac:dyDescent="0.25">
      <c r="A1659" s="6" t="s">
        <v>34</v>
      </c>
      <c r="B1659" s="6">
        <f t="shared" si="379"/>
        <v>2046</v>
      </c>
      <c r="C1659" s="1" t="s">
        <v>14</v>
      </c>
      <c r="D1659" s="2" t="s">
        <v>128</v>
      </c>
      <c r="E1659" s="9" t="str">
        <f t="shared" si="375"/>
        <v>PS'!</v>
      </c>
      <c r="F1659" s="5" t="str">
        <f t="shared" si="376"/>
        <v>C:\Users\jaime.benazar\Quorum Business Solutions\Ecopetrol Prometeo - Documents\Planning Space Implementation\3. Analysis &amp; Design\Design\FC22\DRR Jaime\Por presentar a ECP\Cantagallo\Cristalina\[VRC_CRISTALINA_CF_SEC_20221231.xlsx]CF PS'!</v>
      </c>
      <c r="G1659" s="6" t="s">
        <v>38</v>
      </c>
      <c r="H1659" s="1">
        <f t="shared" si="377"/>
        <v>59</v>
      </c>
      <c r="I1659" s="1" t="str">
        <f t="shared" si="378"/>
        <v>='C:\Users\jaime.benazar\Quorum Business Solutions\Ecopetrol Prometeo - Documents\Planning Space Implementation\3. Analysis &amp; Design\Design\FC22\DRR Jaime\Por presentar a ECP\Cantagallo\Cristalina\[VRC_CRISTALINA_CF_SEC_20221231.xlsx]CF PS'!$BX$59</v>
      </c>
      <c r="J1659" s="1" t="s">
        <v>855</v>
      </c>
    </row>
    <row r="1660" spans="1:10" x14ac:dyDescent="0.25">
      <c r="A1660" s="6" t="s">
        <v>34</v>
      </c>
      <c r="B1660" s="6">
        <f t="shared" si="379"/>
        <v>2047</v>
      </c>
      <c r="C1660" s="1" t="s">
        <v>14</v>
      </c>
      <c r="D1660" s="2" t="s">
        <v>128</v>
      </c>
      <c r="E1660" s="9" t="str">
        <f t="shared" si="375"/>
        <v>PS'!</v>
      </c>
      <c r="F1660" s="5" t="str">
        <f t="shared" si="376"/>
        <v>C:\Users\jaime.benazar\Quorum Business Solutions\Ecopetrol Prometeo - Documents\Planning Space Implementation\3. Analysis &amp; Design\Design\FC22\DRR Jaime\Por presentar a ECP\Cantagallo\Cristalina\[VRC_CRISTALINA_CF_SEC_20221231.xlsx]CF PS'!</v>
      </c>
      <c r="G1660" s="6" t="s">
        <v>38</v>
      </c>
      <c r="H1660" s="1">
        <f t="shared" si="377"/>
        <v>60</v>
      </c>
      <c r="I1660" s="1" t="str">
        <f t="shared" si="378"/>
        <v>='C:\Users\jaime.benazar\Quorum Business Solutions\Ecopetrol Prometeo - Documents\Planning Space Implementation\3. Analysis &amp; Design\Design\FC22\DRR Jaime\Por presentar a ECP\Cantagallo\Cristalina\[VRC_CRISTALINA_CF_SEC_20221231.xlsx]CF PS'!$BX$60</v>
      </c>
      <c r="J1660" s="1" t="s">
        <v>856</v>
      </c>
    </row>
    <row r="1661" spans="1:10" x14ac:dyDescent="0.25">
      <c r="A1661" s="6" t="s">
        <v>34</v>
      </c>
      <c r="B1661" s="6">
        <f t="shared" si="379"/>
        <v>2048</v>
      </c>
      <c r="C1661" s="1" t="s">
        <v>14</v>
      </c>
      <c r="D1661" s="2" t="s">
        <v>128</v>
      </c>
      <c r="E1661" s="9" t="str">
        <f t="shared" si="375"/>
        <v>PS'!</v>
      </c>
      <c r="F1661" s="5" t="str">
        <f t="shared" si="376"/>
        <v>C:\Users\jaime.benazar\Quorum Business Solutions\Ecopetrol Prometeo - Documents\Planning Space Implementation\3. Analysis &amp; Design\Design\FC22\DRR Jaime\Por presentar a ECP\Cantagallo\Cristalina\[VRC_CRISTALINA_CF_SEC_20221231.xlsx]CF PS'!</v>
      </c>
      <c r="G1661" s="6" t="s">
        <v>38</v>
      </c>
      <c r="H1661" s="1">
        <f t="shared" si="377"/>
        <v>61</v>
      </c>
      <c r="I1661" s="1" t="str">
        <f t="shared" si="378"/>
        <v>='C:\Users\jaime.benazar\Quorum Business Solutions\Ecopetrol Prometeo - Documents\Planning Space Implementation\3. Analysis &amp; Design\Design\FC22\DRR Jaime\Por presentar a ECP\Cantagallo\Cristalina\[VRC_CRISTALINA_CF_SEC_20221231.xlsx]CF PS'!$BX$61</v>
      </c>
      <c r="J1661" s="1" t="s">
        <v>857</v>
      </c>
    </row>
    <row r="1662" spans="1:10" x14ac:dyDescent="0.25">
      <c r="A1662" s="6" t="s">
        <v>34</v>
      </c>
      <c r="B1662" s="6">
        <f t="shared" si="379"/>
        <v>2049</v>
      </c>
      <c r="C1662" s="1" t="s">
        <v>14</v>
      </c>
      <c r="D1662" s="2" t="s">
        <v>128</v>
      </c>
      <c r="E1662" s="9" t="str">
        <f t="shared" si="375"/>
        <v>PS'!</v>
      </c>
      <c r="F1662" s="5" t="str">
        <f t="shared" si="376"/>
        <v>C:\Users\jaime.benazar\Quorum Business Solutions\Ecopetrol Prometeo - Documents\Planning Space Implementation\3. Analysis &amp; Design\Design\FC22\DRR Jaime\Por presentar a ECP\Cantagallo\Cristalina\[VRC_CRISTALINA_CF_SEC_20221231.xlsx]CF PS'!</v>
      </c>
      <c r="G1662" s="6" t="s">
        <v>38</v>
      </c>
      <c r="H1662" s="1">
        <f t="shared" si="377"/>
        <v>62</v>
      </c>
      <c r="I1662" s="1" t="str">
        <f t="shared" si="378"/>
        <v>='C:\Users\jaime.benazar\Quorum Business Solutions\Ecopetrol Prometeo - Documents\Planning Space Implementation\3. Analysis &amp; Design\Design\FC22\DRR Jaime\Por presentar a ECP\Cantagallo\Cristalina\[VRC_CRISTALINA_CF_SEC_20221231.xlsx]CF PS'!$BX$62</v>
      </c>
      <c r="J1662" s="1" t="s">
        <v>858</v>
      </c>
    </row>
    <row r="1663" spans="1:10" x14ac:dyDescent="0.25">
      <c r="A1663" s="6" t="s">
        <v>34</v>
      </c>
      <c r="B1663" s="6">
        <f t="shared" si="379"/>
        <v>2050</v>
      </c>
      <c r="C1663" s="1" t="s">
        <v>14</v>
      </c>
      <c r="D1663" s="2" t="s">
        <v>128</v>
      </c>
      <c r="E1663" s="9" t="str">
        <f t="shared" si="375"/>
        <v>PS'!</v>
      </c>
      <c r="F1663" s="5" t="str">
        <f t="shared" si="376"/>
        <v>C:\Users\jaime.benazar\Quorum Business Solutions\Ecopetrol Prometeo - Documents\Planning Space Implementation\3. Analysis &amp; Design\Design\FC22\DRR Jaime\Por presentar a ECP\Cantagallo\Cristalina\[VRC_CRISTALINA_CF_SEC_20221231.xlsx]CF PS'!</v>
      </c>
      <c r="G1663" s="6" t="s">
        <v>38</v>
      </c>
      <c r="H1663" s="1">
        <f t="shared" si="377"/>
        <v>63</v>
      </c>
      <c r="I1663" s="1" t="str">
        <f t="shared" si="378"/>
        <v>='C:\Users\jaime.benazar\Quorum Business Solutions\Ecopetrol Prometeo - Documents\Planning Space Implementation\3. Analysis &amp; Design\Design\FC22\DRR Jaime\Por presentar a ECP\Cantagallo\Cristalina\[VRC_CRISTALINA_CF_SEC_20221231.xlsx]CF PS'!$BX$63</v>
      </c>
      <c r="J1663" s="1" t="s">
        <v>859</v>
      </c>
    </row>
    <row r="1664" spans="1:10" x14ac:dyDescent="0.25">
      <c r="A1664" s="6" t="s">
        <v>34</v>
      </c>
      <c r="B1664" s="6">
        <f t="shared" si="379"/>
        <v>2051</v>
      </c>
      <c r="C1664" s="1" t="s">
        <v>14</v>
      </c>
      <c r="D1664" s="2" t="s">
        <v>128</v>
      </c>
      <c r="E1664" s="9" t="str">
        <f t="shared" si="375"/>
        <v>PS'!</v>
      </c>
      <c r="F1664" s="5" t="str">
        <f t="shared" si="376"/>
        <v>C:\Users\jaime.benazar\Quorum Business Solutions\Ecopetrol Prometeo - Documents\Planning Space Implementation\3. Analysis &amp; Design\Design\FC22\DRR Jaime\Por presentar a ECP\Cantagallo\Cristalina\[VRC_CRISTALINA_CF_SEC_20221231.xlsx]CF PS'!</v>
      </c>
      <c r="G1664" s="6" t="s">
        <v>38</v>
      </c>
      <c r="H1664" s="1">
        <f t="shared" si="377"/>
        <v>64</v>
      </c>
      <c r="I1664" s="1" t="str">
        <f t="shared" si="378"/>
        <v>='C:\Users\jaime.benazar\Quorum Business Solutions\Ecopetrol Prometeo - Documents\Planning Space Implementation\3. Analysis &amp; Design\Design\FC22\DRR Jaime\Por presentar a ECP\Cantagallo\Cristalina\[VRC_CRISTALINA_CF_SEC_20221231.xlsx]CF PS'!$BX$64</v>
      </c>
      <c r="J1664" s="1" t="s">
        <v>860</v>
      </c>
    </row>
    <row r="1665" spans="1:10" x14ac:dyDescent="0.25">
      <c r="A1665" s="6" t="s">
        <v>34</v>
      </c>
      <c r="B1665" s="6">
        <f t="shared" si="379"/>
        <v>2052</v>
      </c>
      <c r="C1665" s="1" t="s">
        <v>14</v>
      </c>
      <c r="D1665" s="2" t="s">
        <v>128</v>
      </c>
      <c r="E1665" s="9" t="str">
        <f t="shared" si="375"/>
        <v>PS'!</v>
      </c>
      <c r="F1665" s="5" t="str">
        <f t="shared" si="376"/>
        <v>C:\Users\jaime.benazar\Quorum Business Solutions\Ecopetrol Prometeo - Documents\Planning Space Implementation\3. Analysis &amp; Design\Design\FC22\DRR Jaime\Por presentar a ECP\Cantagallo\Cristalina\[VRC_CRISTALINA_CF_SEC_20221231.xlsx]CF PS'!</v>
      </c>
      <c r="G1665" s="6" t="s">
        <v>38</v>
      </c>
      <c r="H1665" s="1">
        <f t="shared" si="377"/>
        <v>65</v>
      </c>
      <c r="I1665" s="1" t="str">
        <f t="shared" si="378"/>
        <v>='C:\Users\jaime.benazar\Quorum Business Solutions\Ecopetrol Prometeo - Documents\Planning Space Implementation\3. Analysis &amp; Design\Design\FC22\DRR Jaime\Por presentar a ECP\Cantagallo\Cristalina\[VRC_CRISTALINA_CF_SEC_20221231.xlsx]CF PS'!$BX$65</v>
      </c>
      <c r="J1665" s="1" t="s">
        <v>861</v>
      </c>
    </row>
    <row r="1666" spans="1:10" x14ac:dyDescent="0.25">
      <c r="A1666" s="6" t="s">
        <v>34</v>
      </c>
      <c r="B1666" s="6">
        <f t="shared" si="379"/>
        <v>2053</v>
      </c>
      <c r="C1666" s="1" t="s">
        <v>14</v>
      </c>
      <c r="D1666" s="2" t="s">
        <v>128</v>
      </c>
      <c r="E1666" s="9" t="str">
        <f t="shared" si="375"/>
        <v>PS'!</v>
      </c>
      <c r="F1666" s="5" t="str">
        <f t="shared" si="376"/>
        <v>C:\Users\jaime.benazar\Quorum Business Solutions\Ecopetrol Prometeo - Documents\Planning Space Implementation\3. Analysis &amp; Design\Design\FC22\DRR Jaime\Por presentar a ECP\Cantagallo\Cristalina\[VRC_CRISTALINA_CF_SEC_20221231.xlsx]CF PS'!</v>
      </c>
      <c r="G1666" s="6" t="s">
        <v>38</v>
      </c>
      <c r="H1666" s="1">
        <f t="shared" si="377"/>
        <v>66</v>
      </c>
      <c r="I1666" s="1" t="str">
        <f t="shared" si="378"/>
        <v>='C:\Users\jaime.benazar\Quorum Business Solutions\Ecopetrol Prometeo - Documents\Planning Space Implementation\3. Analysis &amp; Design\Design\FC22\DRR Jaime\Por presentar a ECP\Cantagallo\Cristalina\[VRC_CRISTALINA_CF_SEC_20221231.xlsx]CF PS'!$BX$66</v>
      </c>
      <c r="J1666" s="1" t="s">
        <v>862</v>
      </c>
    </row>
    <row r="1667" spans="1:10" x14ac:dyDescent="0.25">
      <c r="A1667" s="6" t="s">
        <v>34</v>
      </c>
      <c r="B1667" s="6">
        <f t="shared" si="379"/>
        <v>2054</v>
      </c>
      <c r="C1667" s="1" t="s">
        <v>14</v>
      </c>
      <c r="D1667" s="2" t="s">
        <v>128</v>
      </c>
      <c r="E1667" s="9" t="str">
        <f t="shared" si="375"/>
        <v>PS'!</v>
      </c>
      <c r="F1667" s="5" t="str">
        <f t="shared" si="376"/>
        <v>C:\Users\jaime.benazar\Quorum Business Solutions\Ecopetrol Prometeo - Documents\Planning Space Implementation\3. Analysis &amp; Design\Design\FC22\DRR Jaime\Por presentar a ECP\Cantagallo\Cristalina\[VRC_CRISTALINA_CF_SEC_20221231.xlsx]CF PS'!</v>
      </c>
      <c r="G1667" s="6" t="s">
        <v>38</v>
      </c>
      <c r="H1667" s="1">
        <f t="shared" si="377"/>
        <v>67</v>
      </c>
      <c r="I1667" s="1" t="str">
        <f t="shared" si="378"/>
        <v>='C:\Users\jaime.benazar\Quorum Business Solutions\Ecopetrol Prometeo - Documents\Planning Space Implementation\3. Analysis &amp; Design\Design\FC22\DRR Jaime\Por presentar a ECP\Cantagallo\Cristalina\[VRC_CRISTALINA_CF_SEC_20221231.xlsx]CF PS'!$BX$67</v>
      </c>
      <c r="J1667" s="1" t="s">
        <v>863</v>
      </c>
    </row>
    <row r="1668" spans="1:10" x14ac:dyDescent="0.25">
      <c r="A1668" s="6" t="s">
        <v>34</v>
      </c>
      <c r="B1668" s="6">
        <f t="shared" si="379"/>
        <v>2055</v>
      </c>
      <c r="C1668" s="1" t="s">
        <v>14</v>
      </c>
      <c r="D1668" s="2" t="s">
        <v>128</v>
      </c>
      <c r="E1668" s="9" t="str">
        <f t="shared" si="375"/>
        <v>PS'!</v>
      </c>
      <c r="F1668" s="5" t="str">
        <f t="shared" si="376"/>
        <v>C:\Users\jaime.benazar\Quorum Business Solutions\Ecopetrol Prometeo - Documents\Planning Space Implementation\3. Analysis &amp; Design\Design\FC22\DRR Jaime\Por presentar a ECP\Cantagallo\Cristalina\[VRC_CRISTALINA_CF_SEC_20221231.xlsx]CF PS'!</v>
      </c>
      <c r="G1668" s="6" t="s">
        <v>38</v>
      </c>
      <c r="H1668" s="1">
        <f t="shared" si="377"/>
        <v>68</v>
      </c>
      <c r="I1668" s="1" t="str">
        <f t="shared" si="378"/>
        <v>='C:\Users\jaime.benazar\Quorum Business Solutions\Ecopetrol Prometeo - Documents\Planning Space Implementation\3. Analysis &amp; Design\Design\FC22\DRR Jaime\Por presentar a ECP\Cantagallo\Cristalina\[VRC_CRISTALINA_CF_SEC_20221231.xlsx]CF PS'!$BX$68</v>
      </c>
      <c r="J1668" s="1" t="s">
        <v>864</v>
      </c>
    </row>
    <row r="1669" spans="1:10" x14ac:dyDescent="0.25">
      <c r="A1669" s="6" t="s">
        <v>34</v>
      </c>
      <c r="B1669" s="6">
        <f t="shared" si="379"/>
        <v>2056</v>
      </c>
      <c r="C1669" s="1" t="s">
        <v>14</v>
      </c>
      <c r="D1669" s="2" t="s">
        <v>128</v>
      </c>
      <c r="E1669" s="9" t="str">
        <f t="shared" si="375"/>
        <v>PS'!</v>
      </c>
      <c r="F1669" s="5" t="str">
        <f t="shared" si="376"/>
        <v>C:\Users\jaime.benazar\Quorum Business Solutions\Ecopetrol Prometeo - Documents\Planning Space Implementation\3. Analysis &amp; Design\Design\FC22\DRR Jaime\Por presentar a ECP\Cantagallo\Cristalina\[VRC_CRISTALINA_CF_SEC_20221231.xlsx]CF PS'!</v>
      </c>
      <c r="G1669" s="6" t="s">
        <v>38</v>
      </c>
      <c r="H1669" s="1">
        <f t="shared" si="377"/>
        <v>69</v>
      </c>
      <c r="I1669" s="1" t="str">
        <f t="shared" si="378"/>
        <v>='C:\Users\jaime.benazar\Quorum Business Solutions\Ecopetrol Prometeo - Documents\Planning Space Implementation\3. Analysis &amp; Design\Design\FC22\DRR Jaime\Por presentar a ECP\Cantagallo\Cristalina\[VRC_CRISTALINA_CF_SEC_20221231.xlsx]CF PS'!$BX$69</v>
      </c>
      <c r="J1669" s="1" t="s">
        <v>865</v>
      </c>
    </row>
    <row r="1670" spans="1:10" x14ac:dyDescent="0.25">
      <c r="A1670" s="6" t="s">
        <v>34</v>
      </c>
      <c r="B1670" s="6">
        <f t="shared" si="379"/>
        <v>2057</v>
      </c>
      <c r="C1670" s="1" t="s">
        <v>14</v>
      </c>
      <c r="D1670" s="2" t="s">
        <v>128</v>
      </c>
      <c r="E1670" s="9" t="str">
        <f t="shared" si="375"/>
        <v>PS'!</v>
      </c>
      <c r="F1670" s="5" t="str">
        <f t="shared" si="376"/>
        <v>C:\Users\jaime.benazar\Quorum Business Solutions\Ecopetrol Prometeo - Documents\Planning Space Implementation\3. Analysis &amp; Design\Design\FC22\DRR Jaime\Por presentar a ECP\Cantagallo\Cristalina\[VRC_CRISTALINA_CF_SEC_20221231.xlsx]CF PS'!</v>
      </c>
      <c r="G1670" s="6" t="s">
        <v>38</v>
      </c>
      <c r="H1670" s="1">
        <f t="shared" si="377"/>
        <v>70</v>
      </c>
      <c r="I1670" s="1" t="str">
        <f t="shared" si="378"/>
        <v>='C:\Users\jaime.benazar\Quorum Business Solutions\Ecopetrol Prometeo - Documents\Planning Space Implementation\3. Analysis &amp; Design\Design\FC22\DRR Jaime\Por presentar a ECP\Cantagallo\Cristalina\[VRC_CRISTALINA_CF_SEC_20221231.xlsx]CF PS'!$BX$70</v>
      </c>
      <c r="J1670" s="1" t="s">
        <v>866</v>
      </c>
    </row>
    <row r="1671" spans="1:10" x14ac:dyDescent="0.25">
      <c r="A1671" s="6" t="s">
        <v>34</v>
      </c>
      <c r="B1671" s="6">
        <f t="shared" si="379"/>
        <v>2058</v>
      </c>
      <c r="C1671" s="1" t="s">
        <v>14</v>
      </c>
      <c r="D1671" s="2" t="s">
        <v>128</v>
      </c>
      <c r="E1671" s="9" t="str">
        <f t="shared" si="375"/>
        <v>PS'!</v>
      </c>
      <c r="F1671" s="5" t="str">
        <f t="shared" si="376"/>
        <v>C:\Users\jaime.benazar\Quorum Business Solutions\Ecopetrol Prometeo - Documents\Planning Space Implementation\3. Analysis &amp; Design\Design\FC22\DRR Jaime\Por presentar a ECP\Cantagallo\Cristalina\[VRC_CRISTALINA_CF_SEC_20221231.xlsx]CF PS'!</v>
      </c>
      <c r="G1671" s="6" t="s">
        <v>38</v>
      </c>
      <c r="H1671" s="1">
        <f t="shared" si="377"/>
        <v>71</v>
      </c>
      <c r="I1671" s="1" t="str">
        <f t="shared" si="378"/>
        <v>='C:\Users\jaime.benazar\Quorum Business Solutions\Ecopetrol Prometeo - Documents\Planning Space Implementation\3. Analysis &amp; Design\Design\FC22\DRR Jaime\Por presentar a ECP\Cantagallo\Cristalina\[VRC_CRISTALINA_CF_SEC_20221231.xlsx]CF PS'!$BX$71</v>
      </c>
      <c r="J1671" s="1" t="s">
        <v>867</v>
      </c>
    </row>
    <row r="1672" spans="1:10" x14ac:dyDescent="0.25">
      <c r="A1672" s="6" t="s">
        <v>34</v>
      </c>
      <c r="B1672" s="6">
        <f t="shared" si="379"/>
        <v>2059</v>
      </c>
      <c r="C1672" s="1" t="s">
        <v>14</v>
      </c>
      <c r="D1672" s="2" t="s">
        <v>128</v>
      </c>
      <c r="E1672" s="9" t="str">
        <f t="shared" si="375"/>
        <v>PS'!</v>
      </c>
      <c r="F1672" s="5" t="str">
        <f t="shared" si="376"/>
        <v>C:\Users\jaime.benazar\Quorum Business Solutions\Ecopetrol Prometeo - Documents\Planning Space Implementation\3. Analysis &amp; Design\Design\FC22\DRR Jaime\Por presentar a ECP\Cantagallo\Cristalina\[VRC_CRISTALINA_CF_SEC_20221231.xlsx]CF PS'!</v>
      </c>
      <c r="G1672" s="6" t="s">
        <v>38</v>
      </c>
      <c r="H1672" s="1">
        <f t="shared" si="377"/>
        <v>72</v>
      </c>
      <c r="I1672" s="1" t="str">
        <f t="shared" si="378"/>
        <v>='C:\Users\jaime.benazar\Quorum Business Solutions\Ecopetrol Prometeo - Documents\Planning Space Implementation\3. Analysis &amp; Design\Design\FC22\DRR Jaime\Por presentar a ECP\Cantagallo\Cristalina\[VRC_CRISTALINA_CF_SEC_20221231.xlsx]CF PS'!$BX$72</v>
      </c>
      <c r="J1672" s="1" t="s">
        <v>868</v>
      </c>
    </row>
    <row r="1673" spans="1:10" x14ac:dyDescent="0.25">
      <c r="A1673" s="6" t="s">
        <v>28</v>
      </c>
      <c r="B1673" s="6"/>
      <c r="C1673" s="1" t="s">
        <v>14</v>
      </c>
      <c r="D1673" s="2"/>
      <c r="E1673" s="9"/>
      <c r="F1673" s="2"/>
      <c r="G1673" s="6"/>
      <c r="H1673" s="1"/>
      <c r="I1673" s="1"/>
      <c r="J1673" s="4"/>
    </row>
    <row r="1674" spans="1:10" x14ac:dyDescent="0.25">
      <c r="A1674" s="7" t="s">
        <v>1</v>
      </c>
      <c r="B1674" s="7">
        <v>2023</v>
      </c>
      <c r="C1674" s="4" t="s">
        <v>17</v>
      </c>
      <c r="D1674" s="5" t="s">
        <v>128</v>
      </c>
      <c r="E1674" s="10" t="str">
        <f>_xlfn.CONCAT(A1674,"'!")</f>
        <v>PDP'!</v>
      </c>
      <c r="F1674" s="5" t="str">
        <f t="shared" ref="F1674:F1694" si="380">_xlfn.CONCAT(D1674," ",E1674)</f>
        <v>C:\Users\jaime.benazar\Quorum Business Solutions\Ecopetrol Prometeo - Documents\Planning Space Implementation\3. Analysis &amp; Design\Design\FC22\DRR Jaime\Por presentar a ECP\Cantagallo\Cristalina\[VRC_CRISTALINA_CF_SEC_20221231.xlsx]CF PDP'!</v>
      </c>
      <c r="G1674" s="7" t="s">
        <v>39</v>
      </c>
      <c r="H1674" s="4">
        <f>IF(A1674&lt;&gt;A1658,36,H1658+1)</f>
        <v>36</v>
      </c>
      <c r="I1674" s="4" t="str">
        <f>_xlfn.CONCAT("='",F1674:H1674)</f>
        <v>='C:\Users\jaime.benazar\Quorum Business Solutions\Ecopetrol Prometeo - Documents\Planning Space Implementation\3. Analysis &amp; Design\Design\FC22\DRR Jaime\Por presentar a ECP\Cantagallo\Cristalina\[VRC_CRISTALINA_CF_SEC_20221231.xlsx]CF PDP'!$BU$36</v>
      </c>
      <c r="J1674" s="4" t="s">
        <v>869</v>
      </c>
    </row>
    <row r="1675" spans="1:10" x14ac:dyDescent="0.25">
      <c r="A1675" s="7" t="s">
        <v>1</v>
      </c>
      <c r="B1675" s="7">
        <f>+B1674+1</f>
        <v>2024</v>
      </c>
      <c r="C1675" s="4" t="s">
        <v>17</v>
      </c>
      <c r="D1675" s="5" t="s">
        <v>128</v>
      </c>
      <c r="E1675" s="10" t="str">
        <f t="shared" ref="E1675:E1768" si="381">_xlfn.CONCAT(A1675,"'!")</f>
        <v>PDP'!</v>
      </c>
      <c r="F1675" s="5" t="str">
        <f t="shared" si="380"/>
        <v>C:\Users\jaime.benazar\Quorum Business Solutions\Ecopetrol Prometeo - Documents\Planning Space Implementation\3. Analysis &amp; Design\Design\FC22\DRR Jaime\Por presentar a ECP\Cantagallo\Cristalina\[VRC_CRISTALINA_CF_SEC_20221231.xlsx]CF PDP'!</v>
      </c>
      <c r="G1675" s="7" t="s">
        <v>39</v>
      </c>
      <c r="H1675" s="4">
        <f>IF(A1675&lt;&gt;A1674,36,H1674+1)</f>
        <v>37</v>
      </c>
      <c r="I1675" s="4" t="str">
        <f t="shared" ref="I1675:I1768" si="382">_xlfn.CONCAT("='",F1675:H1675)</f>
        <v>='C:\Users\jaime.benazar\Quorum Business Solutions\Ecopetrol Prometeo - Documents\Planning Space Implementation\3. Analysis &amp; Design\Design\FC22\DRR Jaime\Por presentar a ECP\Cantagallo\Cristalina\[VRC_CRISTALINA_CF_SEC_20221231.xlsx]CF PDP'!$BU$37</v>
      </c>
      <c r="J1675" s="4" t="s">
        <v>870</v>
      </c>
    </row>
    <row r="1676" spans="1:10" x14ac:dyDescent="0.25">
      <c r="A1676" s="7" t="s">
        <v>1</v>
      </c>
      <c r="B1676" s="7">
        <f t="shared" ref="B1676:B1687" si="383">+B1675+1</f>
        <v>2025</v>
      </c>
      <c r="C1676" s="4" t="s">
        <v>17</v>
      </c>
      <c r="D1676" s="5" t="s">
        <v>128</v>
      </c>
      <c r="E1676" s="10" t="str">
        <f t="shared" si="381"/>
        <v>PDP'!</v>
      </c>
      <c r="F1676" s="5" t="str">
        <f t="shared" si="380"/>
        <v>C:\Users\jaime.benazar\Quorum Business Solutions\Ecopetrol Prometeo - Documents\Planning Space Implementation\3. Analysis &amp; Design\Design\FC22\DRR Jaime\Por presentar a ECP\Cantagallo\Cristalina\[VRC_CRISTALINA_CF_SEC_20221231.xlsx]CF PDP'!</v>
      </c>
      <c r="G1676" s="7" t="s">
        <v>39</v>
      </c>
      <c r="H1676" s="4">
        <f t="shared" ref="H1676:H1769" si="384">IF(A1676&lt;&gt;A1675,36,H1675+1)</f>
        <v>38</v>
      </c>
      <c r="I1676" s="4" t="str">
        <f t="shared" si="382"/>
        <v>='C:\Users\jaime.benazar\Quorum Business Solutions\Ecopetrol Prometeo - Documents\Planning Space Implementation\3. Analysis &amp; Design\Design\FC22\DRR Jaime\Por presentar a ECP\Cantagallo\Cristalina\[VRC_CRISTALINA_CF_SEC_20221231.xlsx]CF PDP'!$BU$38</v>
      </c>
      <c r="J1676" s="4" t="s">
        <v>871</v>
      </c>
    </row>
    <row r="1677" spans="1:10" x14ac:dyDescent="0.25">
      <c r="A1677" s="7" t="s">
        <v>1</v>
      </c>
      <c r="B1677" s="7">
        <f t="shared" si="383"/>
        <v>2026</v>
      </c>
      <c r="C1677" s="4" t="s">
        <v>17</v>
      </c>
      <c r="D1677" s="5" t="s">
        <v>128</v>
      </c>
      <c r="E1677" s="10" t="str">
        <f t="shared" si="381"/>
        <v>PDP'!</v>
      </c>
      <c r="F1677" s="5" t="str">
        <f t="shared" si="380"/>
        <v>C:\Users\jaime.benazar\Quorum Business Solutions\Ecopetrol Prometeo - Documents\Planning Space Implementation\3. Analysis &amp; Design\Design\FC22\DRR Jaime\Por presentar a ECP\Cantagallo\Cristalina\[VRC_CRISTALINA_CF_SEC_20221231.xlsx]CF PDP'!</v>
      </c>
      <c r="G1677" s="7" t="s">
        <v>39</v>
      </c>
      <c r="H1677" s="4">
        <f t="shared" si="384"/>
        <v>39</v>
      </c>
      <c r="I1677" s="4" t="str">
        <f t="shared" si="382"/>
        <v>='C:\Users\jaime.benazar\Quorum Business Solutions\Ecopetrol Prometeo - Documents\Planning Space Implementation\3. Analysis &amp; Design\Design\FC22\DRR Jaime\Por presentar a ECP\Cantagallo\Cristalina\[VRC_CRISTALINA_CF_SEC_20221231.xlsx]CF PDP'!$BU$39</v>
      </c>
      <c r="J1677" s="4" t="s">
        <v>872</v>
      </c>
    </row>
    <row r="1678" spans="1:10" x14ac:dyDescent="0.25">
      <c r="A1678" s="7" t="s">
        <v>1</v>
      </c>
      <c r="B1678" s="7">
        <f t="shared" si="383"/>
        <v>2027</v>
      </c>
      <c r="C1678" s="4" t="s">
        <v>17</v>
      </c>
      <c r="D1678" s="5" t="s">
        <v>128</v>
      </c>
      <c r="E1678" s="10" t="str">
        <f t="shared" si="381"/>
        <v>PDP'!</v>
      </c>
      <c r="F1678" s="5" t="str">
        <f t="shared" si="380"/>
        <v>C:\Users\jaime.benazar\Quorum Business Solutions\Ecopetrol Prometeo - Documents\Planning Space Implementation\3. Analysis &amp; Design\Design\FC22\DRR Jaime\Por presentar a ECP\Cantagallo\Cristalina\[VRC_CRISTALINA_CF_SEC_20221231.xlsx]CF PDP'!</v>
      </c>
      <c r="G1678" s="7" t="s">
        <v>39</v>
      </c>
      <c r="H1678" s="4">
        <f t="shared" si="384"/>
        <v>40</v>
      </c>
      <c r="I1678" s="4" t="str">
        <f t="shared" si="382"/>
        <v>='C:\Users\jaime.benazar\Quorum Business Solutions\Ecopetrol Prometeo - Documents\Planning Space Implementation\3. Analysis &amp; Design\Design\FC22\DRR Jaime\Por presentar a ECP\Cantagallo\Cristalina\[VRC_CRISTALINA_CF_SEC_20221231.xlsx]CF PDP'!$BU$40</v>
      </c>
      <c r="J1678" s="4" t="s">
        <v>873</v>
      </c>
    </row>
    <row r="1679" spans="1:10" x14ac:dyDescent="0.25">
      <c r="A1679" s="7" t="s">
        <v>1</v>
      </c>
      <c r="B1679" s="7">
        <f t="shared" si="383"/>
        <v>2028</v>
      </c>
      <c r="C1679" s="4" t="s">
        <v>17</v>
      </c>
      <c r="D1679" s="5" t="s">
        <v>128</v>
      </c>
      <c r="E1679" s="10" t="str">
        <f t="shared" si="381"/>
        <v>PDP'!</v>
      </c>
      <c r="F1679" s="5" t="str">
        <f t="shared" si="380"/>
        <v>C:\Users\jaime.benazar\Quorum Business Solutions\Ecopetrol Prometeo - Documents\Planning Space Implementation\3. Analysis &amp; Design\Design\FC22\DRR Jaime\Por presentar a ECP\Cantagallo\Cristalina\[VRC_CRISTALINA_CF_SEC_20221231.xlsx]CF PDP'!</v>
      </c>
      <c r="G1679" s="7" t="s">
        <v>39</v>
      </c>
      <c r="H1679" s="4">
        <f t="shared" si="384"/>
        <v>41</v>
      </c>
      <c r="I1679" s="4" t="str">
        <f t="shared" si="382"/>
        <v>='C:\Users\jaime.benazar\Quorum Business Solutions\Ecopetrol Prometeo - Documents\Planning Space Implementation\3. Analysis &amp; Design\Design\FC22\DRR Jaime\Por presentar a ECP\Cantagallo\Cristalina\[VRC_CRISTALINA_CF_SEC_20221231.xlsx]CF PDP'!$BU$41</v>
      </c>
      <c r="J1679" s="4" t="s">
        <v>874</v>
      </c>
    </row>
    <row r="1680" spans="1:10" x14ac:dyDescent="0.25">
      <c r="A1680" s="7" t="s">
        <v>1</v>
      </c>
      <c r="B1680" s="7">
        <f t="shared" si="383"/>
        <v>2029</v>
      </c>
      <c r="C1680" s="4" t="s">
        <v>17</v>
      </c>
      <c r="D1680" s="5" t="s">
        <v>128</v>
      </c>
      <c r="E1680" s="10" t="str">
        <f t="shared" si="381"/>
        <v>PDP'!</v>
      </c>
      <c r="F1680" s="5" t="str">
        <f t="shared" si="380"/>
        <v>C:\Users\jaime.benazar\Quorum Business Solutions\Ecopetrol Prometeo - Documents\Planning Space Implementation\3. Analysis &amp; Design\Design\FC22\DRR Jaime\Por presentar a ECP\Cantagallo\Cristalina\[VRC_CRISTALINA_CF_SEC_20221231.xlsx]CF PDP'!</v>
      </c>
      <c r="G1680" s="7" t="s">
        <v>39</v>
      </c>
      <c r="H1680" s="4">
        <f t="shared" si="384"/>
        <v>42</v>
      </c>
      <c r="I1680" s="4" t="str">
        <f t="shared" si="382"/>
        <v>='C:\Users\jaime.benazar\Quorum Business Solutions\Ecopetrol Prometeo - Documents\Planning Space Implementation\3. Analysis &amp; Design\Design\FC22\DRR Jaime\Por presentar a ECP\Cantagallo\Cristalina\[VRC_CRISTALINA_CF_SEC_20221231.xlsx]CF PDP'!$BU$42</v>
      </c>
      <c r="J1680" s="4" t="s">
        <v>875</v>
      </c>
    </row>
    <row r="1681" spans="1:10" x14ac:dyDescent="0.25">
      <c r="A1681" s="7" t="s">
        <v>1</v>
      </c>
      <c r="B1681" s="7">
        <f t="shared" si="383"/>
        <v>2030</v>
      </c>
      <c r="C1681" s="4" t="s">
        <v>17</v>
      </c>
      <c r="D1681" s="5" t="s">
        <v>128</v>
      </c>
      <c r="E1681" s="10" t="str">
        <f t="shared" si="381"/>
        <v>PDP'!</v>
      </c>
      <c r="F1681" s="5" t="str">
        <f t="shared" si="380"/>
        <v>C:\Users\jaime.benazar\Quorum Business Solutions\Ecopetrol Prometeo - Documents\Planning Space Implementation\3. Analysis &amp; Design\Design\FC22\DRR Jaime\Por presentar a ECP\Cantagallo\Cristalina\[VRC_CRISTALINA_CF_SEC_20221231.xlsx]CF PDP'!</v>
      </c>
      <c r="G1681" s="7" t="s">
        <v>39</v>
      </c>
      <c r="H1681" s="4">
        <f t="shared" si="384"/>
        <v>43</v>
      </c>
      <c r="I1681" s="4" t="str">
        <f t="shared" si="382"/>
        <v>='C:\Users\jaime.benazar\Quorum Business Solutions\Ecopetrol Prometeo - Documents\Planning Space Implementation\3. Analysis &amp; Design\Design\FC22\DRR Jaime\Por presentar a ECP\Cantagallo\Cristalina\[VRC_CRISTALINA_CF_SEC_20221231.xlsx]CF PDP'!$BU$43</v>
      </c>
      <c r="J1681" s="4" t="s">
        <v>876</v>
      </c>
    </row>
    <row r="1682" spans="1:10" x14ac:dyDescent="0.25">
      <c r="A1682" s="7" t="s">
        <v>1</v>
      </c>
      <c r="B1682" s="7">
        <f t="shared" si="383"/>
        <v>2031</v>
      </c>
      <c r="C1682" s="4" t="s">
        <v>17</v>
      </c>
      <c r="D1682" s="5" t="s">
        <v>128</v>
      </c>
      <c r="E1682" s="10" t="str">
        <f t="shared" si="381"/>
        <v>PDP'!</v>
      </c>
      <c r="F1682" s="5" t="str">
        <f t="shared" si="380"/>
        <v>C:\Users\jaime.benazar\Quorum Business Solutions\Ecopetrol Prometeo - Documents\Planning Space Implementation\3. Analysis &amp; Design\Design\FC22\DRR Jaime\Por presentar a ECP\Cantagallo\Cristalina\[VRC_CRISTALINA_CF_SEC_20221231.xlsx]CF PDP'!</v>
      </c>
      <c r="G1682" s="7" t="s">
        <v>39</v>
      </c>
      <c r="H1682" s="4">
        <f t="shared" si="384"/>
        <v>44</v>
      </c>
      <c r="I1682" s="4" t="str">
        <f t="shared" si="382"/>
        <v>='C:\Users\jaime.benazar\Quorum Business Solutions\Ecopetrol Prometeo - Documents\Planning Space Implementation\3. Analysis &amp; Design\Design\FC22\DRR Jaime\Por presentar a ECP\Cantagallo\Cristalina\[VRC_CRISTALINA_CF_SEC_20221231.xlsx]CF PDP'!$BU$44</v>
      </c>
      <c r="J1682" s="4" t="s">
        <v>877</v>
      </c>
    </row>
    <row r="1683" spans="1:10" x14ac:dyDescent="0.25">
      <c r="A1683" s="7" t="s">
        <v>1</v>
      </c>
      <c r="B1683" s="7">
        <f t="shared" si="383"/>
        <v>2032</v>
      </c>
      <c r="C1683" s="4" t="s">
        <v>17</v>
      </c>
      <c r="D1683" s="5" t="s">
        <v>128</v>
      </c>
      <c r="E1683" s="10" t="str">
        <f t="shared" si="381"/>
        <v>PDP'!</v>
      </c>
      <c r="F1683" s="5" t="str">
        <f t="shared" si="380"/>
        <v>C:\Users\jaime.benazar\Quorum Business Solutions\Ecopetrol Prometeo - Documents\Planning Space Implementation\3. Analysis &amp; Design\Design\FC22\DRR Jaime\Por presentar a ECP\Cantagallo\Cristalina\[VRC_CRISTALINA_CF_SEC_20221231.xlsx]CF PDP'!</v>
      </c>
      <c r="G1683" s="7" t="s">
        <v>39</v>
      </c>
      <c r="H1683" s="4">
        <f t="shared" si="384"/>
        <v>45</v>
      </c>
      <c r="I1683" s="4" t="str">
        <f t="shared" si="382"/>
        <v>='C:\Users\jaime.benazar\Quorum Business Solutions\Ecopetrol Prometeo - Documents\Planning Space Implementation\3. Analysis &amp; Design\Design\FC22\DRR Jaime\Por presentar a ECP\Cantagallo\Cristalina\[VRC_CRISTALINA_CF_SEC_20221231.xlsx]CF PDP'!$BU$45</v>
      </c>
      <c r="J1683" s="4" t="s">
        <v>878</v>
      </c>
    </row>
    <row r="1684" spans="1:10" x14ac:dyDescent="0.25">
      <c r="A1684" s="7" t="s">
        <v>1</v>
      </c>
      <c r="B1684" s="7">
        <f t="shared" si="383"/>
        <v>2033</v>
      </c>
      <c r="C1684" s="4" t="s">
        <v>17</v>
      </c>
      <c r="D1684" s="5" t="s">
        <v>128</v>
      </c>
      <c r="E1684" s="10" t="str">
        <f t="shared" si="381"/>
        <v>PDP'!</v>
      </c>
      <c r="F1684" s="5" t="str">
        <f t="shared" si="380"/>
        <v>C:\Users\jaime.benazar\Quorum Business Solutions\Ecopetrol Prometeo - Documents\Planning Space Implementation\3. Analysis &amp; Design\Design\FC22\DRR Jaime\Por presentar a ECP\Cantagallo\Cristalina\[VRC_CRISTALINA_CF_SEC_20221231.xlsx]CF PDP'!</v>
      </c>
      <c r="G1684" s="7" t="s">
        <v>39</v>
      </c>
      <c r="H1684" s="4">
        <f t="shared" si="384"/>
        <v>46</v>
      </c>
      <c r="I1684" s="4" t="str">
        <f t="shared" si="382"/>
        <v>='C:\Users\jaime.benazar\Quorum Business Solutions\Ecopetrol Prometeo - Documents\Planning Space Implementation\3. Analysis &amp; Design\Design\FC22\DRR Jaime\Por presentar a ECP\Cantagallo\Cristalina\[VRC_CRISTALINA_CF_SEC_20221231.xlsx]CF PDP'!$BU$46</v>
      </c>
      <c r="J1684" s="4" t="s">
        <v>879</v>
      </c>
    </row>
    <row r="1685" spans="1:10" x14ac:dyDescent="0.25">
      <c r="A1685" s="7" t="s">
        <v>1</v>
      </c>
      <c r="B1685" s="7">
        <f t="shared" si="383"/>
        <v>2034</v>
      </c>
      <c r="C1685" s="4" t="s">
        <v>17</v>
      </c>
      <c r="D1685" s="5" t="s">
        <v>128</v>
      </c>
      <c r="E1685" s="10" t="str">
        <f t="shared" si="381"/>
        <v>PDP'!</v>
      </c>
      <c r="F1685" s="5" t="str">
        <f t="shared" si="380"/>
        <v>C:\Users\jaime.benazar\Quorum Business Solutions\Ecopetrol Prometeo - Documents\Planning Space Implementation\3. Analysis &amp; Design\Design\FC22\DRR Jaime\Por presentar a ECP\Cantagallo\Cristalina\[VRC_CRISTALINA_CF_SEC_20221231.xlsx]CF PDP'!</v>
      </c>
      <c r="G1685" s="7" t="s">
        <v>39</v>
      </c>
      <c r="H1685" s="4">
        <f t="shared" si="384"/>
        <v>47</v>
      </c>
      <c r="I1685" s="4" t="str">
        <f t="shared" si="382"/>
        <v>='C:\Users\jaime.benazar\Quorum Business Solutions\Ecopetrol Prometeo - Documents\Planning Space Implementation\3. Analysis &amp; Design\Design\FC22\DRR Jaime\Por presentar a ECP\Cantagallo\Cristalina\[VRC_CRISTALINA_CF_SEC_20221231.xlsx]CF PDP'!$BU$47</v>
      </c>
      <c r="J1685" s="4" t="s">
        <v>880</v>
      </c>
    </row>
    <row r="1686" spans="1:10" x14ac:dyDescent="0.25">
      <c r="A1686" s="7" t="s">
        <v>1</v>
      </c>
      <c r="B1686" s="7">
        <f t="shared" si="383"/>
        <v>2035</v>
      </c>
      <c r="C1686" s="4" t="s">
        <v>17</v>
      </c>
      <c r="D1686" s="5" t="s">
        <v>128</v>
      </c>
      <c r="E1686" s="10" t="str">
        <f t="shared" si="381"/>
        <v>PDP'!</v>
      </c>
      <c r="F1686" s="5" t="str">
        <f t="shared" si="380"/>
        <v>C:\Users\jaime.benazar\Quorum Business Solutions\Ecopetrol Prometeo - Documents\Planning Space Implementation\3. Analysis &amp; Design\Design\FC22\DRR Jaime\Por presentar a ECP\Cantagallo\Cristalina\[VRC_CRISTALINA_CF_SEC_20221231.xlsx]CF PDP'!</v>
      </c>
      <c r="G1686" s="7" t="s">
        <v>39</v>
      </c>
      <c r="H1686" s="4">
        <f t="shared" si="384"/>
        <v>48</v>
      </c>
      <c r="I1686" s="4" t="str">
        <f t="shared" si="382"/>
        <v>='C:\Users\jaime.benazar\Quorum Business Solutions\Ecopetrol Prometeo - Documents\Planning Space Implementation\3. Analysis &amp; Design\Design\FC22\DRR Jaime\Por presentar a ECP\Cantagallo\Cristalina\[VRC_CRISTALINA_CF_SEC_20221231.xlsx]CF PDP'!$BU$48</v>
      </c>
      <c r="J1686" s="4" t="s">
        <v>881</v>
      </c>
    </row>
    <row r="1687" spans="1:10" x14ac:dyDescent="0.25">
      <c r="A1687" s="7" t="s">
        <v>1</v>
      </c>
      <c r="B1687" s="7">
        <f t="shared" si="383"/>
        <v>2036</v>
      </c>
      <c r="C1687" s="4" t="s">
        <v>17</v>
      </c>
      <c r="D1687" s="5" t="s">
        <v>128</v>
      </c>
      <c r="E1687" s="10" t="str">
        <f t="shared" si="381"/>
        <v>PDP'!</v>
      </c>
      <c r="F1687" s="5" t="str">
        <f t="shared" si="380"/>
        <v>C:\Users\jaime.benazar\Quorum Business Solutions\Ecopetrol Prometeo - Documents\Planning Space Implementation\3. Analysis &amp; Design\Design\FC22\DRR Jaime\Por presentar a ECP\Cantagallo\Cristalina\[VRC_CRISTALINA_CF_SEC_20221231.xlsx]CF PDP'!</v>
      </c>
      <c r="G1687" s="7" t="s">
        <v>39</v>
      </c>
      <c r="H1687" s="4">
        <f t="shared" si="384"/>
        <v>49</v>
      </c>
      <c r="I1687" s="4" t="str">
        <f t="shared" si="382"/>
        <v>='C:\Users\jaime.benazar\Quorum Business Solutions\Ecopetrol Prometeo - Documents\Planning Space Implementation\3. Analysis &amp; Design\Design\FC22\DRR Jaime\Por presentar a ECP\Cantagallo\Cristalina\[VRC_CRISTALINA_CF_SEC_20221231.xlsx]CF PDP'!$BU$49</v>
      </c>
      <c r="J1687" s="4" t="s">
        <v>882</v>
      </c>
    </row>
    <row r="1688" spans="1:10" x14ac:dyDescent="0.25">
      <c r="A1688" s="7" t="s">
        <v>1</v>
      </c>
      <c r="B1688" s="7">
        <f>+B1687+1</f>
        <v>2037</v>
      </c>
      <c r="C1688" s="4" t="s">
        <v>17</v>
      </c>
      <c r="D1688" s="5" t="s">
        <v>128</v>
      </c>
      <c r="E1688" s="10" t="str">
        <f t="shared" si="381"/>
        <v>PDP'!</v>
      </c>
      <c r="F1688" s="5" t="str">
        <f t="shared" si="380"/>
        <v>C:\Users\jaime.benazar\Quorum Business Solutions\Ecopetrol Prometeo - Documents\Planning Space Implementation\3. Analysis &amp; Design\Design\FC22\DRR Jaime\Por presentar a ECP\Cantagallo\Cristalina\[VRC_CRISTALINA_CF_SEC_20221231.xlsx]CF PDP'!</v>
      </c>
      <c r="G1688" s="7" t="s">
        <v>39</v>
      </c>
      <c r="H1688" s="4">
        <f t="shared" si="384"/>
        <v>50</v>
      </c>
      <c r="I1688" s="4" t="str">
        <f t="shared" si="382"/>
        <v>='C:\Users\jaime.benazar\Quorum Business Solutions\Ecopetrol Prometeo - Documents\Planning Space Implementation\3. Analysis &amp; Design\Design\FC22\DRR Jaime\Por presentar a ECP\Cantagallo\Cristalina\[VRC_CRISTALINA_CF_SEC_20221231.xlsx]CF PDP'!$BU$50</v>
      </c>
      <c r="J1688" s="4" t="s">
        <v>883</v>
      </c>
    </row>
    <row r="1689" spans="1:10" x14ac:dyDescent="0.25">
      <c r="A1689" s="7" t="s">
        <v>1</v>
      </c>
      <c r="B1689" s="7">
        <f t="shared" ref="B1689:B1691" si="385">+B1688+1</f>
        <v>2038</v>
      </c>
      <c r="C1689" s="4" t="s">
        <v>17</v>
      </c>
      <c r="D1689" s="5" t="s">
        <v>128</v>
      </c>
      <c r="E1689" s="10" t="str">
        <f t="shared" si="381"/>
        <v>PDP'!</v>
      </c>
      <c r="F1689" s="5" t="str">
        <f t="shared" si="380"/>
        <v>C:\Users\jaime.benazar\Quorum Business Solutions\Ecopetrol Prometeo - Documents\Planning Space Implementation\3. Analysis &amp; Design\Design\FC22\DRR Jaime\Por presentar a ECP\Cantagallo\Cristalina\[VRC_CRISTALINA_CF_SEC_20221231.xlsx]CF PDP'!</v>
      </c>
      <c r="G1689" s="7" t="s">
        <v>39</v>
      </c>
      <c r="H1689" s="4">
        <f t="shared" si="384"/>
        <v>51</v>
      </c>
      <c r="I1689" s="4" t="str">
        <f t="shared" si="382"/>
        <v>='C:\Users\jaime.benazar\Quorum Business Solutions\Ecopetrol Prometeo - Documents\Planning Space Implementation\3. Analysis &amp; Design\Design\FC22\DRR Jaime\Por presentar a ECP\Cantagallo\Cristalina\[VRC_CRISTALINA_CF_SEC_20221231.xlsx]CF PDP'!$BU$51</v>
      </c>
      <c r="J1689" s="4" t="s">
        <v>884</v>
      </c>
    </row>
    <row r="1690" spans="1:10" x14ac:dyDescent="0.25">
      <c r="A1690" s="7" t="s">
        <v>1</v>
      </c>
      <c r="B1690" s="7">
        <f t="shared" si="385"/>
        <v>2039</v>
      </c>
      <c r="C1690" s="4" t="s">
        <v>17</v>
      </c>
      <c r="D1690" s="5" t="s">
        <v>128</v>
      </c>
      <c r="E1690" s="10" t="str">
        <f t="shared" si="381"/>
        <v>PDP'!</v>
      </c>
      <c r="F1690" s="5" t="str">
        <f t="shared" si="380"/>
        <v>C:\Users\jaime.benazar\Quorum Business Solutions\Ecopetrol Prometeo - Documents\Planning Space Implementation\3. Analysis &amp; Design\Design\FC22\DRR Jaime\Por presentar a ECP\Cantagallo\Cristalina\[VRC_CRISTALINA_CF_SEC_20221231.xlsx]CF PDP'!</v>
      </c>
      <c r="G1690" s="7" t="s">
        <v>39</v>
      </c>
      <c r="H1690" s="4">
        <f t="shared" si="384"/>
        <v>52</v>
      </c>
      <c r="I1690" s="4" t="str">
        <f t="shared" si="382"/>
        <v>='C:\Users\jaime.benazar\Quorum Business Solutions\Ecopetrol Prometeo - Documents\Planning Space Implementation\3. Analysis &amp; Design\Design\FC22\DRR Jaime\Por presentar a ECP\Cantagallo\Cristalina\[VRC_CRISTALINA_CF_SEC_20221231.xlsx]CF PDP'!$BU$52</v>
      </c>
      <c r="J1690" s="4" t="s">
        <v>885</v>
      </c>
    </row>
    <row r="1691" spans="1:10" x14ac:dyDescent="0.25">
      <c r="A1691" s="7" t="s">
        <v>1</v>
      </c>
      <c r="B1691" s="7">
        <f t="shared" si="385"/>
        <v>2040</v>
      </c>
      <c r="C1691" s="4" t="s">
        <v>17</v>
      </c>
      <c r="D1691" s="5" t="s">
        <v>128</v>
      </c>
      <c r="E1691" s="10" t="str">
        <f t="shared" si="381"/>
        <v>PDP'!</v>
      </c>
      <c r="F1691" s="5" t="str">
        <f t="shared" si="380"/>
        <v>C:\Users\jaime.benazar\Quorum Business Solutions\Ecopetrol Prometeo - Documents\Planning Space Implementation\3. Analysis &amp; Design\Design\FC22\DRR Jaime\Por presentar a ECP\Cantagallo\Cristalina\[VRC_CRISTALINA_CF_SEC_20221231.xlsx]CF PDP'!</v>
      </c>
      <c r="G1691" s="7" t="s">
        <v>39</v>
      </c>
      <c r="H1691" s="4">
        <f t="shared" si="384"/>
        <v>53</v>
      </c>
      <c r="I1691" s="4" t="str">
        <f t="shared" si="382"/>
        <v>='C:\Users\jaime.benazar\Quorum Business Solutions\Ecopetrol Prometeo - Documents\Planning Space Implementation\3. Analysis &amp; Design\Design\FC22\DRR Jaime\Por presentar a ECP\Cantagallo\Cristalina\[VRC_CRISTALINA_CF_SEC_20221231.xlsx]CF PDP'!$BU$53</v>
      </c>
      <c r="J1691" s="4" t="s">
        <v>886</v>
      </c>
    </row>
    <row r="1692" spans="1:10" x14ac:dyDescent="0.25">
      <c r="A1692" s="7" t="s">
        <v>1</v>
      </c>
      <c r="B1692" s="7">
        <f>+B1691+1</f>
        <v>2041</v>
      </c>
      <c r="C1692" s="4" t="s">
        <v>17</v>
      </c>
      <c r="D1692" s="5" t="s">
        <v>128</v>
      </c>
      <c r="E1692" s="10" t="str">
        <f t="shared" si="381"/>
        <v>PDP'!</v>
      </c>
      <c r="F1692" s="5" t="str">
        <f t="shared" si="380"/>
        <v>C:\Users\jaime.benazar\Quorum Business Solutions\Ecopetrol Prometeo - Documents\Planning Space Implementation\3. Analysis &amp; Design\Design\FC22\DRR Jaime\Por presentar a ECP\Cantagallo\Cristalina\[VRC_CRISTALINA_CF_SEC_20221231.xlsx]CF PDP'!</v>
      </c>
      <c r="G1692" s="7" t="s">
        <v>39</v>
      </c>
      <c r="H1692" s="4">
        <f t="shared" si="384"/>
        <v>54</v>
      </c>
      <c r="I1692" s="4" t="str">
        <f t="shared" si="382"/>
        <v>='C:\Users\jaime.benazar\Quorum Business Solutions\Ecopetrol Prometeo - Documents\Planning Space Implementation\3. Analysis &amp; Design\Design\FC22\DRR Jaime\Por presentar a ECP\Cantagallo\Cristalina\[VRC_CRISTALINA_CF_SEC_20221231.xlsx]CF PDP'!$BU$54</v>
      </c>
      <c r="J1692" s="4" t="s">
        <v>887</v>
      </c>
    </row>
    <row r="1693" spans="1:10" x14ac:dyDescent="0.25">
      <c r="A1693" s="7" t="s">
        <v>1</v>
      </c>
      <c r="B1693" s="7">
        <f t="shared" ref="B1693:B1694" si="386">+B1692+1</f>
        <v>2042</v>
      </c>
      <c r="C1693" s="4" t="s">
        <v>17</v>
      </c>
      <c r="D1693" s="5" t="s">
        <v>128</v>
      </c>
      <c r="E1693" s="10" t="str">
        <f t="shared" si="381"/>
        <v>PDP'!</v>
      </c>
      <c r="F1693" s="5" t="str">
        <f t="shared" si="380"/>
        <v>C:\Users\jaime.benazar\Quorum Business Solutions\Ecopetrol Prometeo - Documents\Planning Space Implementation\3. Analysis &amp; Design\Design\FC22\DRR Jaime\Por presentar a ECP\Cantagallo\Cristalina\[VRC_CRISTALINA_CF_SEC_20221231.xlsx]CF PDP'!</v>
      </c>
      <c r="G1693" s="7" t="s">
        <v>39</v>
      </c>
      <c r="H1693" s="4">
        <f t="shared" si="384"/>
        <v>55</v>
      </c>
      <c r="I1693" s="4" t="str">
        <f t="shared" si="382"/>
        <v>='C:\Users\jaime.benazar\Quorum Business Solutions\Ecopetrol Prometeo - Documents\Planning Space Implementation\3. Analysis &amp; Design\Design\FC22\DRR Jaime\Por presentar a ECP\Cantagallo\Cristalina\[VRC_CRISTALINA_CF_SEC_20221231.xlsx]CF PDP'!$BU$55</v>
      </c>
      <c r="J1693" s="4" t="s">
        <v>888</v>
      </c>
    </row>
    <row r="1694" spans="1:10" x14ac:dyDescent="0.25">
      <c r="A1694" s="7" t="s">
        <v>1</v>
      </c>
      <c r="B1694" s="7">
        <f t="shared" si="386"/>
        <v>2043</v>
      </c>
      <c r="C1694" s="4" t="s">
        <v>17</v>
      </c>
      <c r="D1694" s="5" t="s">
        <v>128</v>
      </c>
      <c r="E1694" s="10" t="str">
        <f t="shared" si="381"/>
        <v>PDP'!</v>
      </c>
      <c r="F1694" s="5" t="str">
        <f t="shared" si="380"/>
        <v>C:\Users\jaime.benazar\Quorum Business Solutions\Ecopetrol Prometeo - Documents\Planning Space Implementation\3. Analysis &amp; Design\Design\FC22\DRR Jaime\Por presentar a ECP\Cantagallo\Cristalina\[VRC_CRISTALINA_CF_SEC_20221231.xlsx]CF PDP'!</v>
      </c>
      <c r="G1694" s="7" t="s">
        <v>39</v>
      </c>
      <c r="H1694" s="4">
        <f t="shared" si="384"/>
        <v>56</v>
      </c>
      <c r="I1694" s="4" t="str">
        <f t="shared" si="382"/>
        <v>='C:\Users\jaime.benazar\Quorum Business Solutions\Ecopetrol Prometeo - Documents\Planning Space Implementation\3. Analysis &amp; Design\Design\FC22\DRR Jaime\Por presentar a ECP\Cantagallo\Cristalina\[VRC_CRISTALINA_CF_SEC_20221231.xlsx]CF PDP'!$BU$56</v>
      </c>
      <c r="J1694" s="4" t="s">
        <v>889</v>
      </c>
    </row>
    <row r="1695" spans="1:10" x14ac:dyDescent="0.25">
      <c r="A1695" s="7" t="s">
        <v>1</v>
      </c>
      <c r="B1695" s="7">
        <f>+B1694+1</f>
        <v>2044</v>
      </c>
      <c r="C1695" s="4" t="s">
        <v>17</v>
      </c>
      <c r="D1695" s="5" t="s">
        <v>128</v>
      </c>
      <c r="E1695" s="10" t="str">
        <f t="shared" ref="E1695:E1710" si="387">_xlfn.CONCAT(A1695,"'!")</f>
        <v>PDP'!</v>
      </c>
      <c r="F1695" s="5" t="str">
        <f t="shared" ref="F1695:F1710" si="388">_xlfn.CONCAT(D1695," ",E1695)</f>
        <v>C:\Users\jaime.benazar\Quorum Business Solutions\Ecopetrol Prometeo - Documents\Planning Space Implementation\3. Analysis &amp; Design\Design\FC22\DRR Jaime\Por presentar a ECP\Cantagallo\Cristalina\[VRC_CRISTALINA_CF_SEC_20221231.xlsx]CF PDP'!</v>
      </c>
      <c r="G1695" s="7" t="s">
        <v>39</v>
      </c>
      <c r="H1695" s="4">
        <f t="shared" ref="H1695:H1710" si="389">IF(A1695&lt;&gt;A1694,36,H1694+1)</f>
        <v>57</v>
      </c>
      <c r="I1695" s="4" t="str">
        <f t="shared" ref="I1695:I1710" si="390">_xlfn.CONCAT("='",F1695:H1695)</f>
        <v>='C:\Users\jaime.benazar\Quorum Business Solutions\Ecopetrol Prometeo - Documents\Planning Space Implementation\3. Analysis &amp; Design\Design\FC22\DRR Jaime\Por presentar a ECP\Cantagallo\Cristalina\[VRC_CRISTALINA_CF_SEC_20221231.xlsx]CF PDP'!$BU$57</v>
      </c>
      <c r="J1695" s="4" t="s">
        <v>890</v>
      </c>
    </row>
    <row r="1696" spans="1:10" x14ac:dyDescent="0.25">
      <c r="A1696" s="7" t="s">
        <v>1</v>
      </c>
      <c r="B1696" s="7">
        <f t="shared" ref="B1696:B1710" si="391">+B1695+1</f>
        <v>2045</v>
      </c>
      <c r="C1696" s="4" t="s">
        <v>17</v>
      </c>
      <c r="D1696" s="5" t="s">
        <v>128</v>
      </c>
      <c r="E1696" s="10" t="str">
        <f t="shared" si="387"/>
        <v>PDP'!</v>
      </c>
      <c r="F1696" s="5" t="str">
        <f t="shared" si="388"/>
        <v>C:\Users\jaime.benazar\Quorum Business Solutions\Ecopetrol Prometeo - Documents\Planning Space Implementation\3. Analysis &amp; Design\Design\FC22\DRR Jaime\Por presentar a ECP\Cantagallo\Cristalina\[VRC_CRISTALINA_CF_SEC_20221231.xlsx]CF PDP'!</v>
      </c>
      <c r="G1696" s="7" t="s">
        <v>39</v>
      </c>
      <c r="H1696" s="4">
        <f t="shared" si="389"/>
        <v>58</v>
      </c>
      <c r="I1696" s="4" t="str">
        <f t="shared" si="390"/>
        <v>='C:\Users\jaime.benazar\Quorum Business Solutions\Ecopetrol Prometeo - Documents\Planning Space Implementation\3. Analysis &amp; Design\Design\FC22\DRR Jaime\Por presentar a ECP\Cantagallo\Cristalina\[VRC_CRISTALINA_CF_SEC_20221231.xlsx]CF PDP'!$BU$58</v>
      </c>
      <c r="J1696" s="4" t="s">
        <v>891</v>
      </c>
    </row>
    <row r="1697" spans="1:10" x14ac:dyDescent="0.25">
      <c r="A1697" s="7" t="s">
        <v>1</v>
      </c>
      <c r="B1697" s="7">
        <f t="shared" si="391"/>
        <v>2046</v>
      </c>
      <c r="C1697" s="4" t="s">
        <v>17</v>
      </c>
      <c r="D1697" s="5" t="s">
        <v>128</v>
      </c>
      <c r="E1697" s="10" t="str">
        <f t="shared" si="387"/>
        <v>PDP'!</v>
      </c>
      <c r="F1697" s="5" t="str">
        <f t="shared" si="388"/>
        <v>C:\Users\jaime.benazar\Quorum Business Solutions\Ecopetrol Prometeo - Documents\Planning Space Implementation\3. Analysis &amp; Design\Design\FC22\DRR Jaime\Por presentar a ECP\Cantagallo\Cristalina\[VRC_CRISTALINA_CF_SEC_20221231.xlsx]CF PDP'!</v>
      </c>
      <c r="G1697" s="7" t="s">
        <v>39</v>
      </c>
      <c r="H1697" s="4">
        <f t="shared" si="389"/>
        <v>59</v>
      </c>
      <c r="I1697" s="4" t="str">
        <f t="shared" si="390"/>
        <v>='C:\Users\jaime.benazar\Quorum Business Solutions\Ecopetrol Prometeo - Documents\Planning Space Implementation\3. Analysis &amp; Design\Design\FC22\DRR Jaime\Por presentar a ECP\Cantagallo\Cristalina\[VRC_CRISTALINA_CF_SEC_20221231.xlsx]CF PDP'!$BU$59</v>
      </c>
      <c r="J1697" s="4" t="s">
        <v>892</v>
      </c>
    </row>
    <row r="1698" spans="1:10" x14ac:dyDescent="0.25">
      <c r="A1698" s="7" t="s">
        <v>1</v>
      </c>
      <c r="B1698" s="7">
        <f t="shared" si="391"/>
        <v>2047</v>
      </c>
      <c r="C1698" s="4" t="s">
        <v>17</v>
      </c>
      <c r="D1698" s="5" t="s">
        <v>128</v>
      </c>
      <c r="E1698" s="10" t="str">
        <f t="shared" si="387"/>
        <v>PDP'!</v>
      </c>
      <c r="F1698" s="5" t="str">
        <f t="shared" si="388"/>
        <v>C:\Users\jaime.benazar\Quorum Business Solutions\Ecopetrol Prometeo - Documents\Planning Space Implementation\3. Analysis &amp; Design\Design\FC22\DRR Jaime\Por presentar a ECP\Cantagallo\Cristalina\[VRC_CRISTALINA_CF_SEC_20221231.xlsx]CF PDP'!</v>
      </c>
      <c r="G1698" s="7" t="s">
        <v>39</v>
      </c>
      <c r="H1698" s="4">
        <f t="shared" si="389"/>
        <v>60</v>
      </c>
      <c r="I1698" s="4" t="str">
        <f t="shared" si="390"/>
        <v>='C:\Users\jaime.benazar\Quorum Business Solutions\Ecopetrol Prometeo - Documents\Planning Space Implementation\3. Analysis &amp; Design\Design\FC22\DRR Jaime\Por presentar a ECP\Cantagallo\Cristalina\[VRC_CRISTALINA_CF_SEC_20221231.xlsx]CF PDP'!$BU$60</v>
      </c>
      <c r="J1698" s="4" t="s">
        <v>893</v>
      </c>
    </row>
    <row r="1699" spans="1:10" x14ac:dyDescent="0.25">
      <c r="A1699" s="7" t="s">
        <v>1</v>
      </c>
      <c r="B1699" s="7">
        <f t="shared" si="391"/>
        <v>2048</v>
      </c>
      <c r="C1699" s="4" t="s">
        <v>17</v>
      </c>
      <c r="D1699" s="5" t="s">
        <v>128</v>
      </c>
      <c r="E1699" s="10" t="str">
        <f t="shared" si="387"/>
        <v>PDP'!</v>
      </c>
      <c r="F1699" s="5" t="str">
        <f t="shared" si="388"/>
        <v>C:\Users\jaime.benazar\Quorum Business Solutions\Ecopetrol Prometeo - Documents\Planning Space Implementation\3. Analysis &amp; Design\Design\FC22\DRR Jaime\Por presentar a ECP\Cantagallo\Cristalina\[VRC_CRISTALINA_CF_SEC_20221231.xlsx]CF PDP'!</v>
      </c>
      <c r="G1699" s="7" t="s">
        <v>39</v>
      </c>
      <c r="H1699" s="4">
        <f t="shared" si="389"/>
        <v>61</v>
      </c>
      <c r="I1699" s="4" t="str">
        <f t="shared" si="390"/>
        <v>='C:\Users\jaime.benazar\Quorum Business Solutions\Ecopetrol Prometeo - Documents\Planning Space Implementation\3. Analysis &amp; Design\Design\FC22\DRR Jaime\Por presentar a ECP\Cantagallo\Cristalina\[VRC_CRISTALINA_CF_SEC_20221231.xlsx]CF PDP'!$BU$61</v>
      </c>
      <c r="J1699" s="4" t="s">
        <v>894</v>
      </c>
    </row>
    <row r="1700" spans="1:10" x14ac:dyDescent="0.25">
      <c r="A1700" s="7" t="s">
        <v>1</v>
      </c>
      <c r="B1700" s="7">
        <f t="shared" si="391"/>
        <v>2049</v>
      </c>
      <c r="C1700" s="4" t="s">
        <v>17</v>
      </c>
      <c r="D1700" s="5" t="s">
        <v>128</v>
      </c>
      <c r="E1700" s="10" t="str">
        <f t="shared" si="387"/>
        <v>PDP'!</v>
      </c>
      <c r="F1700" s="5" t="str">
        <f t="shared" si="388"/>
        <v>C:\Users\jaime.benazar\Quorum Business Solutions\Ecopetrol Prometeo - Documents\Planning Space Implementation\3. Analysis &amp; Design\Design\FC22\DRR Jaime\Por presentar a ECP\Cantagallo\Cristalina\[VRC_CRISTALINA_CF_SEC_20221231.xlsx]CF PDP'!</v>
      </c>
      <c r="G1700" s="7" t="s">
        <v>39</v>
      </c>
      <c r="H1700" s="4">
        <f t="shared" si="389"/>
        <v>62</v>
      </c>
      <c r="I1700" s="4" t="str">
        <f t="shared" si="390"/>
        <v>='C:\Users\jaime.benazar\Quorum Business Solutions\Ecopetrol Prometeo - Documents\Planning Space Implementation\3. Analysis &amp; Design\Design\FC22\DRR Jaime\Por presentar a ECP\Cantagallo\Cristalina\[VRC_CRISTALINA_CF_SEC_20221231.xlsx]CF PDP'!$BU$62</v>
      </c>
      <c r="J1700" s="4" t="s">
        <v>895</v>
      </c>
    </row>
    <row r="1701" spans="1:10" x14ac:dyDescent="0.25">
      <c r="A1701" s="7" t="s">
        <v>1</v>
      </c>
      <c r="B1701" s="7">
        <f t="shared" si="391"/>
        <v>2050</v>
      </c>
      <c r="C1701" s="4" t="s">
        <v>17</v>
      </c>
      <c r="D1701" s="5" t="s">
        <v>128</v>
      </c>
      <c r="E1701" s="10" t="str">
        <f t="shared" si="387"/>
        <v>PDP'!</v>
      </c>
      <c r="F1701" s="5" t="str">
        <f t="shared" si="388"/>
        <v>C:\Users\jaime.benazar\Quorum Business Solutions\Ecopetrol Prometeo - Documents\Planning Space Implementation\3. Analysis &amp; Design\Design\FC22\DRR Jaime\Por presentar a ECP\Cantagallo\Cristalina\[VRC_CRISTALINA_CF_SEC_20221231.xlsx]CF PDP'!</v>
      </c>
      <c r="G1701" s="7" t="s">
        <v>39</v>
      </c>
      <c r="H1701" s="4">
        <f t="shared" si="389"/>
        <v>63</v>
      </c>
      <c r="I1701" s="4" t="str">
        <f t="shared" si="390"/>
        <v>='C:\Users\jaime.benazar\Quorum Business Solutions\Ecopetrol Prometeo - Documents\Planning Space Implementation\3. Analysis &amp; Design\Design\FC22\DRR Jaime\Por presentar a ECP\Cantagallo\Cristalina\[VRC_CRISTALINA_CF_SEC_20221231.xlsx]CF PDP'!$BU$63</v>
      </c>
      <c r="J1701" s="4" t="s">
        <v>896</v>
      </c>
    </row>
    <row r="1702" spans="1:10" x14ac:dyDescent="0.25">
      <c r="A1702" s="7" t="s">
        <v>1</v>
      </c>
      <c r="B1702" s="7">
        <f t="shared" si="391"/>
        <v>2051</v>
      </c>
      <c r="C1702" s="4" t="s">
        <v>17</v>
      </c>
      <c r="D1702" s="5" t="s">
        <v>128</v>
      </c>
      <c r="E1702" s="10" t="str">
        <f t="shared" si="387"/>
        <v>PDP'!</v>
      </c>
      <c r="F1702" s="5" t="str">
        <f t="shared" si="388"/>
        <v>C:\Users\jaime.benazar\Quorum Business Solutions\Ecopetrol Prometeo - Documents\Planning Space Implementation\3. Analysis &amp; Design\Design\FC22\DRR Jaime\Por presentar a ECP\Cantagallo\Cristalina\[VRC_CRISTALINA_CF_SEC_20221231.xlsx]CF PDP'!</v>
      </c>
      <c r="G1702" s="7" t="s">
        <v>39</v>
      </c>
      <c r="H1702" s="4">
        <f t="shared" si="389"/>
        <v>64</v>
      </c>
      <c r="I1702" s="4" t="str">
        <f t="shared" si="390"/>
        <v>='C:\Users\jaime.benazar\Quorum Business Solutions\Ecopetrol Prometeo - Documents\Planning Space Implementation\3. Analysis &amp; Design\Design\FC22\DRR Jaime\Por presentar a ECP\Cantagallo\Cristalina\[VRC_CRISTALINA_CF_SEC_20221231.xlsx]CF PDP'!$BU$64</v>
      </c>
      <c r="J1702" s="4" t="s">
        <v>897</v>
      </c>
    </row>
    <row r="1703" spans="1:10" x14ac:dyDescent="0.25">
      <c r="A1703" s="7" t="s">
        <v>1</v>
      </c>
      <c r="B1703" s="7">
        <f t="shared" si="391"/>
        <v>2052</v>
      </c>
      <c r="C1703" s="4" t="s">
        <v>17</v>
      </c>
      <c r="D1703" s="5" t="s">
        <v>128</v>
      </c>
      <c r="E1703" s="10" t="str">
        <f t="shared" si="387"/>
        <v>PDP'!</v>
      </c>
      <c r="F1703" s="5" t="str">
        <f t="shared" si="388"/>
        <v>C:\Users\jaime.benazar\Quorum Business Solutions\Ecopetrol Prometeo - Documents\Planning Space Implementation\3. Analysis &amp; Design\Design\FC22\DRR Jaime\Por presentar a ECP\Cantagallo\Cristalina\[VRC_CRISTALINA_CF_SEC_20221231.xlsx]CF PDP'!</v>
      </c>
      <c r="G1703" s="7" t="s">
        <v>39</v>
      </c>
      <c r="H1703" s="4">
        <f t="shared" si="389"/>
        <v>65</v>
      </c>
      <c r="I1703" s="4" t="str">
        <f t="shared" si="390"/>
        <v>='C:\Users\jaime.benazar\Quorum Business Solutions\Ecopetrol Prometeo - Documents\Planning Space Implementation\3. Analysis &amp; Design\Design\FC22\DRR Jaime\Por presentar a ECP\Cantagallo\Cristalina\[VRC_CRISTALINA_CF_SEC_20221231.xlsx]CF PDP'!$BU$65</v>
      </c>
      <c r="J1703" s="4" t="s">
        <v>898</v>
      </c>
    </row>
    <row r="1704" spans="1:10" x14ac:dyDescent="0.25">
      <c r="A1704" s="7" t="s">
        <v>1</v>
      </c>
      <c r="B1704" s="7">
        <f t="shared" si="391"/>
        <v>2053</v>
      </c>
      <c r="C1704" s="4" t="s">
        <v>17</v>
      </c>
      <c r="D1704" s="5" t="s">
        <v>128</v>
      </c>
      <c r="E1704" s="10" t="str">
        <f t="shared" si="387"/>
        <v>PDP'!</v>
      </c>
      <c r="F1704" s="5" t="str">
        <f t="shared" si="388"/>
        <v>C:\Users\jaime.benazar\Quorum Business Solutions\Ecopetrol Prometeo - Documents\Planning Space Implementation\3. Analysis &amp; Design\Design\FC22\DRR Jaime\Por presentar a ECP\Cantagallo\Cristalina\[VRC_CRISTALINA_CF_SEC_20221231.xlsx]CF PDP'!</v>
      </c>
      <c r="G1704" s="7" t="s">
        <v>39</v>
      </c>
      <c r="H1704" s="4">
        <f t="shared" si="389"/>
        <v>66</v>
      </c>
      <c r="I1704" s="4" t="str">
        <f t="shared" si="390"/>
        <v>='C:\Users\jaime.benazar\Quorum Business Solutions\Ecopetrol Prometeo - Documents\Planning Space Implementation\3. Analysis &amp; Design\Design\FC22\DRR Jaime\Por presentar a ECP\Cantagallo\Cristalina\[VRC_CRISTALINA_CF_SEC_20221231.xlsx]CF PDP'!$BU$66</v>
      </c>
      <c r="J1704" s="4" t="s">
        <v>899</v>
      </c>
    </row>
    <row r="1705" spans="1:10" x14ac:dyDescent="0.25">
      <c r="A1705" s="7" t="s">
        <v>1</v>
      </c>
      <c r="B1705" s="7">
        <f t="shared" si="391"/>
        <v>2054</v>
      </c>
      <c r="C1705" s="4" t="s">
        <v>17</v>
      </c>
      <c r="D1705" s="5" t="s">
        <v>128</v>
      </c>
      <c r="E1705" s="10" t="str">
        <f t="shared" si="387"/>
        <v>PDP'!</v>
      </c>
      <c r="F1705" s="5" t="str">
        <f t="shared" si="388"/>
        <v>C:\Users\jaime.benazar\Quorum Business Solutions\Ecopetrol Prometeo - Documents\Planning Space Implementation\3. Analysis &amp; Design\Design\FC22\DRR Jaime\Por presentar a ECP\Cantagallo\Cristalina\[VRC_CRISTALINA_CF_SEC_20221231.xlsx]CF PDP'!</v>
      </c>
      <c r="G1705" s="7" t="s">
        <v>39</v>
      </c>
      <c r="H1705" s="4">
        <f t="shared" si="389"/>
        <v>67</v>
      </c>
      <c r="I1705" s="4" t="str">
        <f t="shared" si="390"/>
        <v>='C:\Users\jaime.benazar\Quorum Business Solutions\Ecopetrol Prometeo - Documents\Planning Space Implementation\3. Analysis &amp; Design\Design\FC22\DRR Jaime\Por presentar a ECP\Cantagallo\Cristalina\[VRC_CRISTALINA_CF_SEC_20221231.xlsx]CF PDP'!$BU$67</v>
      </c>
      <c r="J1705" s="4" t="s">
        <v>900</v>
      </c>
    </row>
    <row r="1706" spans="1:10" x14ac:dyDescent="0.25">
      <c r="A1706" s="7" t="s">
        <v>1</v>
      </c>
      <c r="B1706" s="7">
        <f t="shared" si="391"/>
        <v>2055</v>
      </c>
      <c r="C1706" s="4" t="s">
        <v>17</v>
      </c>
      <c r="D1706" s="5" t="s">
        <v>128</v>
      </c>
      <c r="E1706" s="10" t="str">
        <f t="shared" si="387"/>
        <v>PDP'!</v>
      </c>
      <c r="F1706" s="5" t="str">
        <f t="shared" si="388"/>
        <v>C:\Users\jaime.benazar\Quorum Business Solutions\Ecopetrol Prometeo - Documents\Planning Space Implementation\3. Analysis &amp; Design\Design\FC22\DRR Jaime\Por presentar a ECP\Cantagallo\Cristalina\[VRC_CRISTALINA_CF_SEC_20221231.xlsx]CF PDP'!</v>
      </c>
      <c r="G1706" s="7" t="s">
        <v>39</v>
      </c>
      <c r="H1706" s="4">
        <f t="shared" si="389"/>
        <v>68</v>
      </c>
      <c r="I1706" s="4" t="str">
        <f t="shared" si="390"/>
        <v>='C:\Users\jaime.benazar\Quorum Business Solutions\Ecopetrol Prometeo - Documents\Planning Space Implementation\3. Analysis &amp; Design\Design\FC22\DRR Jaime\Por presentar a ECP\Cantagallo\Cristalina\[VRC_CRISTALINA_CF_SEC_20221231.xlsx]CF PDP'!$BU$68</v>
      </c>
      <c r="J1706" s="4" t="s">
        <v>901</v>
      </c>
    </row>
    <row r="1707" spans="1:10" x14ac:dyDescent="0.25">
      <c r="A1707" s="7" t="s">
        <v>1</v>
      </c>
      <c r="B1707" s="7">
        <f t="shared" si="391"/>
        <v>2056</v>
      </c>
      <c r="C1707" s="4" t="s">
        <v>17</v>
      </c>
      <c r="D1707" s="5" t="s">
        <v>128</v>
      </c>
      <c r="E1707" s="10" t="str">
        <f t="shared" si="387"/>
        <v>PDP'!</v>
      </c>
      <c r="F1707" s="5" t="str">
        <f t="shared" si="388"/>
        <v>C:\Users\jaime.benazar\Quorum Business Solutions\Ecopetrol Prometeo - Documents\Planning Space Implementation\3. Analysis &amp; Design\Design\FC22\DRR Jaime\Por presentar a ECP\Cantagallo\Cristalina\[VRC_CRISTALINA_CF_SEC_20221231.xlsx]CF PDP'!</v>
      </c>
      <c r="G1707" s="7" t="s">
        <v>39</v>
      </c>
      <c r="H1707" s="4">
        <f t="shared" si="389"/>
        <v>69</v>
      </c>
      <c r="I1707" s="4" t="str">
        <f t="shared" si="390"/>
        <v>='C:\Users\jaime.benazar\Quorum Business Solutions\Ecopetrol Prometeo - Documents\Planning Space Implementation\3. Analysis &amp; Design\Design\FC22\DRR Jaime\Por presentar a ECP\Cantagallo\Cristalina\[VRC_CRISTALINA_CF_SEC_20221231.xlsx]CF PDP'!$BU$69</v>
      </c>
      <c r="J1707" s="4" t="s">
        <v>902</v>
      </c>
    </row>
    <row r="1708" spans="1:10" x14ac:dyDescent="0.25">
      <c r="A1708" s="7" t="s">
        <v>1</v>
      </c>
      <c r="B1708" s="7">
        <f t="shared" si="391"/>
        <v>2057</v>
      </c>
      <c r="C1708" s="4" t="s">
        <v>17</v>
      </c>
      <c r="D1708" s="5" t="s">
        <v>128</v>
      </c>
      <c r="E1708" s="10" t="str">
        <f t="shared" si="387"/>
        <v>PDP'!</v>
      </c>
      <c r="F1708" s="5" t="str">
        <f t="shared" si="388"/>
        <v>C:\Users\jaime.benazar\Quorum Business Solutions\Ecopetrol Prometeo - Documents\Planning Space Implementation\3. Analysis &amp; Design\Design\FC22\DRR Jaime\Por presentar a ECP\Cantagallo\Cristalina\[VRC_CRISTALINA_CF_SEC_20221231.xlsx]CF PDP'!</v>
      </c>
      <c r="G1708" s="7" t="s">
        <v>39</v>
      </c>
      <c r="H1708" s="4">
        <f t="shared" si="389"/>
        <v>70</v>
      </c>
      <c r="I1708" s="4" t="str">
        <f t="shared" si="390"/>
        <v>='C:\Users\jaime.benazar\Quorum Business Solutions\Ecopetrol Prometeo - Documents\Planning Space Implementation\3. Analysis &amp; Design\Design\FC22\DRR Jaime\Por presentar a ECP\Cantagallo\Cristalina\[VRC_CRISTALINA_CF_SEC_20221231.xlsx]CF PDP'!$BU$70</v>
      </c>
      <c r="J1708" s="4" t="s">
        <v>903</v>
      </c>
    </row>
    <row r="1709" spans="1:10" x14ac:dyDescent="0.25">
      <c r="A1709" s="7" t="s">
        <v>1</v>
      </c>
      <c r="B1709" s="7">
        <f t="shared" si="391"/>
        <v>2058</v>
      </c>
      <c r="C1709" s="4" t="s">
        <v>17</v>
      </c>
      <c r="D1709" s="5" t="s">
        <v>128</v>
      </c>
      <c r="E1709" s="10" t="str">
        <f t="shared" si="387"/>
        <v>PDP'!</v>
      </c>
      <c r="F1709" s="5" t="str">
        <f t="shared" si="388"/>
        <v>C:\Users\jaime.benazar\Quorum Business Solutions\Ecopetrol Prometeo - Documents\Planning Space Implementation\3. Analysis &amp; Design\Design\FC22\DRR Jaime\Por presentar a ECP\Cantagallo\Cristalina\[VRC_CRISTALINA_CF_SEC_20221231.xlsx]CF PDP'!</v>
      </c>
      <c r="G1709" s="7" t="s">
        <v>39</v>
      </c>
      <c r="H1709" s="4">
        <f t="shared" si="389"/>
        <v>71</v>
      </c>
      <c r="I1709" s="4" t="str">
        <f t="shared" si="390"/>
        <v>='C:\Users\jaime.benazar\Quorum Business Solutions\Ecopetrol Prometeo - Documents\Planning Space Implementation\3. Analysis &amp; Design\Design\FC22\DRR Jaime\Por presentar a ECP\Cantagallo\Cristalina\[VRC_CRISTALINA_CF_SEC_20221231.xlsx]CF PDP'!$BU$71</v>
      </c>
      <c r="J1709" s="4" t="s">
        <v>904</v>
      </c>
    </row>
    <row r="1710" spans="1:10" x14ac:dyDescent="0.25">
      <c r="A1710" s="7" t="s">
        <v>1</v>
      </c>
      <c r="B1710" s="7">
        <f t="shared" si="391"/>
        <v>2059</v>
      </c>
      <c r="C1710" s="4" t="s">
        <v>17</v>
      </c>
      <c r="D1710" s="5" t="s">
        <v>128</v>
      </c>
      <c r="E1710" s="10" t="str">
        <f t="shared" si="387"/>
        <v>PDP'!</v>
      </c>
      <c r="F1710" s="5" t="str">
        <f t="shared" si="388"/>
        <v>C:\Users\jaime.benazar\Quorum Business Solutions\Ecopetrol Prometeo - Documents\Planning Space Implementation\3. Analysis &amp; Design\Design\FC22\DRR Jaime\Por presentar a ECP\Cantagallo\Cristalina\[VRC_CRISTALINA_CF_SEC_20221231.xlsx]CF PDP'!</v>
      </c>
      <c r="G1710" s="7" t="s">
        <v>39</v>
      </c>
      <c r="H1710" s="4">
        <f t="shared" si="389"/>
        <v>72</v>
      </c>
      <c r="I1710" s="4" t="str">
        <f t="shared" si="390"/>
        <v>='C:\Users\jaime.benazar\Quorum Business Solutions\Ecopetrol Prometeo - Documents\Planning Space Implementation\3. Analysis &amp; Design\Design\FC22\DRR Jaime\Por presentar a ECP\Cantagallo\Cristalina\[VRC_CRISTALINA_CF_SEC_20221231.xlsx]CF PDP'!$BU$72</v>
      </c>
      <c r="J1710" s="4" t="s">
        <v>905</v>
      </c>
    </row>
    <row r="1711" spans="1:10" x14ac:dyDescent="0.25">
      <c r="A1711" s="7" t="s">
        <v>28</v>
      </c>
      <c r="B1711" s="7"/>
      <c r="C1711" s="4" t="s">
        <v>17</v>
      </c>
      <c r="D1711" s="5"/>
      <c r="E1711" s="10"/>
      <c r="F1711" s="2"/>
      <c r="G1711" s="7"/>
      <c r="H1711" s="4"/>
      <c r="I1711" s="4"/>
      <c r="J1711" s="4"/>
    </row>
    <row r="1712" spans="1:10" x14ac:dyDescent="0.25">
      <c r="A1712" s="7" t="s">
        <v>2</v>
      </c>
      <c r="B1712" s="7">
        <v>2023</v>
      </c>
      <c r="C1712" s="4" t="s">
        <v>17</v>
      </c>
      <c r="D1712" s="5" t="s">
        <v>128</v>
      </c>
      <c r="E1712" s="10" t="str">
        <f t="shared" si="381"/>
        <v>PNP'!</v>
      </c>
      <c r="F1712" s="5" t="str">
        <f t="shared" ref="F1712:F1732" si="392">_xlfn.CONCAT(D1712," ",E1712)</f>
        <v>C:\Users\jaime.benazar\Quorum Business Solutions\Ecopetrol Prometeo - Documents\Planning Space Implementation\3. Analysis &amp; Design\Design\FC22\DRR Jaime\Por presentar a ECP\Cantagallo\Cristalina\[VRC_CRISTALINA_CF_SEC_20221231.xlsx]CF PNP'!</v>
      </c>
      <c r="G1712" s="7" t="s">
        <v>39</v>
      </c>
      <c r="H1712" s="4">
        <f>IF(A1712&lt;&gt;A1696,36,H1696+1)</f>
        <v>36</v>
      </c>
      <c r="I1712" s="4" t="str">
        <f t="shared" si="382"/>
        <v>='C:\Users\jaime.benazar\Quorum Business Solutions\Ecopetrol Prometeo - Documents\Planning Space Implementation\3. Analysis &amp; Design\Design\FC22\DRR Jaime\Por presentar a ECP\Cantagallo\Cristalina\[VRC_CRISTALINA_CF_SEC_20221231.xlsx]CF PNP'!$BU$36</v>
      </c>
      <c r="J1712" s="4" t="s">
        <v>906</v>
      </c>
    </row>
    <row r="1713" spans="1:10" x14ac:dyDescent="0.25">
      <c r="A1713" s="7" t="s">
        <v>2</v>
      </c>
      <c r="B1713" s="7">
        <f>+B1712+1</f>
        <v>2024</v>
      </c>
      <c r="C1713" s="4" t="s">
        <v>17</v>
      </c>
      <c r="D1713" s="5" t="s">
        <v>128</v>
      </c>
      <c r="E1713" s="10" t="str">
        <f t="shared" si="381"/>
        <v>PNP'!</v>
      </c>
      <c r="F1713" s="5" t="str">
        <f t="shared" si="392"/>
        <v>C:\Users\jaime.benazar\Quorum Business Solutions\Ecopetrol Prometeo - Documents\Planning Space Implementation\3. Analysis &amp; Design\Design\FC22\DRR Jaime\Por presentar a ECP\Cantagallo\Cristalina\[VRC_CRISTALINA_CF_SEC_20221231.xlsx]CF PNP'!</v>
      </c>
      <c r="G1713" s="7" t="s">
        <v>39</v>
      </c>
      <c r="H1713" s="4">
        <f t="shared" si="384"/>
        <v>37</v>
      </c>
      <c r="I1713" s="4" t="str">
        <f t="shared" si="382"/>
        <v>='C:\Users\jaime.benazar\Quorum Business Solutions\Ecopetrol Prometeo - Documents\Planning Space Implementation\3. Analysis &amp; Design\Design\FC22\DRR Jaime\Por presentar a ECP\Cantagallo\Cristalina\[VRC_CRISTALINA_CF_SEC_20221231.xlsx]CF PNP'!$BU$37</v>
      </c>
      <c r="J1713" s="4" t="s">
        <v>907</v>
      </c>
    </row>
    <row r="1714" spans="1:10" x14ac:dyDescent="0.25">
      <c r="A1714" s="7" t="s">
        <v>2</v>
      </c>
      <c r="B1714" s="7">
        <f t="shared" ref="B1714:B1725" si="393">+B1713+1</f>
        <v>2025</v>
      </c>
      <c r="C1714" s="4" t="s">
        <v>17</v>
      </c>
      <c r="D1714" s="5" t="s">
        <v>128</v>
      </c>
      <c r="E1714" s="10" t="str">
        <f t="shared" si="381"/>
        <v>PNP'!</v>
      </c>
      <c r="F1714" s="5" t="str">
        <f t="shared" si="392"/>
        <v>C:\Users\jaime.benazar\Quorum Business Solutions\Ecopetrol Prometeo - Documents\Planning Space Implementation\3. Analysis &amp; Design\Design\FC22\DRR Jaime\Por presentar a ECP\Cantagallo\Cristalina\[VRC_CRISTALINA_CF_SEC_20221231.xlsx]CF PNP'!</v>
      </c>
      <c r="G1714" s="7" t="s">
        <v>39</v>
      </c>
      <c r="H1714" s="4">
        <f t="shared" si="384"/>
        <v>38</v>
      </c>
      <c r="I1714" s="4" t="str">
        <f t="shared" si="382"/>
        <v>='C:\Users\jaime.benazar\Quorum Business Solutions\Ecopetrol Prometeo - Documents\Planning Space Implementation\3. Analysis &amp; Design\Design\FC22\DRR Jaime\Por presentar a ECP\Cantagallo\Cristalina\[VRC_CRISTALINA_CF_SEC_20221231.xlsx]CF PNP'!$BU$38</v>
      </c>
      <c r="J1714" s="4" t="s">
        <v>908</v>
      </c>
    </row>
    <row r="1715" spans="1:10" x14ac:dyDescent="0.25">
      <c r="A1715" s="7" t="s">
        <v>2</v>
      </c>
      <c r="B1715" s="7">
        <f t="shared" si="393"/>
        <v>2026</v>
      </c>
      <c r="C1715" s="4" t="s">
        <v>17</v>
      </c>
      <c r="D1715" s="5" t="s">
        <v>128</v>
      </c>
      <c r="E1715" s="10" t="str">
        <f t="shared" si="381"/>
        <v>PNP'!</v>
      </c>
      <c r="F1715" s="5" t="str">
        <f t="shared" si="392"/>
        <v>C:\Users\jaime.benazar\Quorum Business Solutions\Ecopetrol Prometeo - Documents\Planning Space Implementation\3. Analysis &amp; Design\Design\FC22\DRR Jaime\Por presentar a ECP\Cantagallo\Cristalina\[VRC_CRISTALINA_CF_SEC_20221231.xlsx]CF PNP'!</v>
      </c>
      <c r="G1715" s="7" t="s">
        <v>39</v>
      </c>
      <c r="H1715" s="4">
        <f t="shared" si="384"/>
        <v>39</v>
      </c>
      <c r="I1715" s="4" t="str">
        <f t="shared" si="382"/>
        <v>='C:\Users\jaime.benazar\Quorum Business Solutions\Ecopetrol Prometeo - Documents\Planning Space Implementation\3. Analysis &amp; Design\Design\FC22\DRR Jaime\Por presentar a ECP\Cantagallo\Cristalina\[VRC_CRISTALINA_CF_SEC_20221231.xlsx]CF PNP'!$BU$39</v>
      </c>
      <c r="J1715" s="4" t="s">
        <v>909</v>
      </c>
    </row>
    <row r="1716" spans="1:10" x14ac:dyDescent="0.25">
      <c r="A1716" s="7" t="s">
        <v>2</v>
      </c>
      <c r="B1716" s="7">
        <f t="shared" si="393"/>
        <v>2027</v>
      </c>
      <c r="C1716" s="4" t="s">
        <v>17</v>
      </c>
      <c r="D1716" s="5" t="s">
        <v>128</v>
      </c>
      <c r="E1716" s="10" t="str">
        <f t="shared" si="381"/>
        <v>PNP'!</v>
      </c>
      <c r="F1716" s="5" t="str">
        <f t="shared" si="392"/>
        <v>C:\Users\jaime.benazar\Quorum Business Solutions\Ecopetrol Prometeo - Documents\Planning Space Implementation\3. Analysis &amp; Design\Design\FC22\DRR Jaime\Por presentar a ECP\Cantagallo\Cristalina\[VRC_CRISTALINA_CF_SEC_20221231.xlsx]CF PNP'!</v>
      </c>
      <c r="G1716" s="7" t="s">
        <v>39</v>
      </c>
      <c r="H1716" s="4">
        <f t="shared" si="384"/>
        <v>40</v>
      </c>
      <c r="I1716" s="4" t="str">
        <f t="shared" si="382"/>
        <v>='C:\Users\jaime.benazar\Quorum Business Solutions\Ecopetrol Prometeo - Documents\Planning Space Implementation\3. Analysis &amp; Design\Design\FC22\DRR Jaime\Por presentar a ECP\Cantagallo\Cristalina\[VRC_CRISTALINA_CF_SEC_20221231.xlsx]CF PNP'!$BU$40</v>
      </c>
      <c r="J1716" s="4" t="s">
        <v>910</v>
      </c>
    </row>
    <row r="1717" spans="1:10" x14ac:dyDescent="0.25">
      <c r="A1717" s="7" t="s">
        <v>2</v>
      </c>
      <c r="B1717" s="7">
        <f t="shared" si="393"/>
        <v>2028</v>
      </c>
      <c r="C1717" s="4" t="s">
        <v>17</v>
      </c>
      <c r="D1717" s="5" t="s">
        <v>128</v>
      </c>
      <c r="E1717" s="10" t="str">
        <f t="shared" si="381"/>
        <v>PNP'!</v>
      </c>
      <c r="F1717" s="5" t="str">
        <f t="shared" si="392"/>
        <v>C:\Users\jaime.benazar\Quorum Business Solutions\Ecopetrol Prometeo - Documents\Planning Space Implementation\3. Analysis &amp; Design\Design\FC22\DRR Jaime\Por presentar a ECP\Cantagallo\Cristalina\[VRC_CRISTALINA_CF_SEC_20221231.xlsx]CF PNP'!</v>
      </c>
      <c r="G1717" s="7" t="s">
        <v>39</v>
      </c>
      <c r="H1717" s="4">
        <f t="shared" si="384"/>
        <v>41</v>
      </c>
      <c r="I1717" s="4" t="str">
        <f t="shared" si="382"/>
        <v>='C:\Users\jaime.benazar\Quorum Business Solutions\Ecopetrol Prometeo - Documents\Planning Space Implementation\3. Analysis &amp; Design\Design\FC22\DRR Jaime\Por presentar a ECP\Cantagallo\Cristalina\[VRC_CRISTALINA_CF_SEC_20221231.xlsx]CF PNP'!$BU$41</v>
      </c>
      <c r="J1717" s="4" t="s">
        <v>911</v>
      </c>
    </row>
    <row r="1718" spans="1:10" x14ac:dyDescent="0.25">
      <c r="A1718" s="7" t="s">
        <v>2</v>
      </c>
      <c r="B1718" s="7">
        <f t="shared" si="393"/>
        <v>2029</v>
      </c>
      <c r="C1718" s="4" t="s">
        <v>17</v>
      </c>
      <c r="D1718" s="5" t="s">
        <v>128</v>
      </c>
      <c r="E1718" s="10" t="str">
        <f t="shared" si="381"/>
        <v>PNP'!</v>
      </c>
      <c r="F1718" s="5" t="str">
        <f t="shared" si="392"/>
        <v>C:\Users\jaime.benazar\Quorum Business Solutions\Ecopetrol Prometeo - Documents\Planning Space Implementation\3. Analysis &amp; Design\Design\FC22\DRR Jaime\Por presentar a ECP\Cantagallo\Cristalina\[VRC_CRISTALINA_CF_SEC_20221231.xlsx]CF PNP'!</v>
      </c>
      <c r="G1718" s="7" t="s">
        <v>39</v>
      </c>
      <c r="H1718" s="4">
        <f t="shared" si="384"/>
        <v>42</v>
      </c>
      <c r="I1718" s="4" t="str">
        <f t="shared" si="382"/>
        <v>='C:\Users\jaime.benazar\Quorum Business Solutions\Ecopetrol Prometeo - Documents\Planning Space Implementation\3. Analysis &amp; Design\Design\FC22\DRR Jaime\Por presentar a ECP\Cantagallo\Cristalina\[VRC_CRISTALINA_CF_SEC_20221231.xlsx]CF PNP'!$BU$42</v>
      </c>
      <c r="J1718" s="4" t="s">
        <v>912</v>
      </c>
    </row>
    <row r="1719" spans="1:10" x14ac:dyDescent="0.25">
      <c r="A1719" s="7" t="s">
        <v>2</v>
      </c>
      <c r="B1719" s="7">
        <f t="shared" si="393"/>
        <v>2030</v>
      </c>
      <c r="C1719" s="4" t="s">
        <v>17</v>
      </c>
      <c r="D1719" s="5" t="s">
        <v>128</v>
      </c>
      <c r="E1719" s="10" t="str">
        <f t="shared" si="381"/>
        <v>PNP'!</v>
      </c>
      <c r="F1719" s="5" t="str">
        <f t="shared" si="392"/>
        <v>C:\Users\jaime.benazar\Quorum Business Solutions\Ecopetrol Prometeo - Documents\Planning Space Implementation\3. Analysis &amp; Design\Design\FC22\DRR Jaime\Por presentar a ECP\Cantagallo\Cristalina\[VRC_CRISTALINA_CF_SEC_20221231.xlsx]CF PNP'!</v>
      </c>
      <c r="G1719" s="7" t="s">
        <v>39</v>
      </c>
      <c r="H1719" s="4">
        <f t="shared" si="384"/>
        <v>43</v>
      </c>
      <c r="I1719" s="4" t="str">
        <f t="shared" si="382"/>
        <v>='C:\Users\jaime.benazar\Quorum Business Solutions\Ecopetrol Prometeo - Documents\Planning Space Implementation\3. Analysis &amp; Design\Design\FC22\DRR Jaime\Por presentar a ECP\Cantagallo\Cristalina\[VRC_CRISTALINA_CF_SEC_20221231.xlsx]CF PNP'!$BU$43</v>
      </c>
      <c r="J1719" s="4" t="s">
        <v>913</v>
      </c>
    </row>
    <row r="1720" spans="1:10" x14ac:dyDescent="0.25">
      <c r="A1720" s="7" t="s">
        <v>2</v>
      </c>
      <c r="B1720" s="7">
        <f t="shared" si="393"/>
        <v>2031</v>
      </c>
      <c r="C1720" s="4" t="s">
        <v>17</v>
      </c>
      <c r="D1720" s="5" t="s">
        <v>128</v>
      </c>
      <c r="E1720" s="10" t="str">
        <f t="shared" si="381"/>
        <v>PNP'!</v>
      </c>
      <c r="F1720" s="5" t="str">
        <f t="shared" si="392"/>
        <v>C:\Users\jaime.benazar\Quorum Business Solutions\Ecopetrol Prometeo - Documents\Planning Space Implementation\3. Analysis &amp; Design\Design\FC22\DRR Jaime\Por presentar a ECP\Cantagallo\Cristalina\[VRC_CRISTALINA_CF_SEC_20221231.xlsx]CF PNP'!</v>
      </c>
      <c r="G1720" s="7" t="s">
        <v>39</v>
      </c>
      <c r="H1720" s="4">
        <f t="shared" si="384"/>
        <v>44</v>
      </c>
      <c r="I1720" s="4" t="str">
        <f t="shared" si="382"/>
        <v>='C:\Users\jaime.benazar\Quorum Business Solutions\Ecopetrol Prometeo - Documents\Planning Space Implementation\3. Analysis &amp; Design\Design\FC22\DRR Jaime\Por presentar a ECP\Cantagallo\Cristalina\[VRC_CRISTALINA_CF_SEC_20221231.xlsx]CF PNP'!$BU$44</v>
      </c>
      <c r="J1720" s="4" t="s">
        <v>914</v>
      </c>
    </row>
    <row r="1721" spans="1:10" x14ac:dyDescent="0.25">
      <c r="A1721" s="7" t="s">
        <v>2</v>
      </c>
      <c r="B1721" s="7">
        <f t="shared" si="393"/>
        <v>2032</v>
      </c>
      <c r="C1721" s="4" t="s">
        <v>17</v>
      </c>
      <c r="D1721" s="5" t="s">
        <v>128</v>
      </c>
      <c r="E1721" s="10" t="str">
        <f t="shared" si="381"/>
        <v>PNP'!</v>
      </c>
      <c r="F1721" s="5" t="str">
        <f t="shared" si="392"/>
        <v>C:\Users\jaime.benazar\Quorum Business Solutions\Ecopetrol Prometeo - Documents\Planning Space Implementation\3. Analysis &amp; Design\Design\FC22\DRR Jaime\Por presentar a ECP\Cantagallo\Cristalina\[VRC_CRISTALINA_CF_SEC_20221231.xlsx]CF PNP'!</v>
      </c>
      <c r="G1721" s="7" t="s">
        <v>39</v>
      </c>
      <c r="H1721" s="4">
        <f t="shared" si="384"/>
        <v>45</v>
      </c>
      <c r="I1721" s="4" t="str">
        <f t="shared" si="382"/>
        <v>='C:\Users\jaime.benazar\Quorum Business Solutions\Ecopetrol Prometeo - Documents\Planning Space Implementation\3. Analysis &amp; Design\Design\FC22\DRR Jaime\Por presentar a ECP\Cantagallo\Cristalina\[VRC_CRISTALINA_CF_SEC_20221231.xlsx]CF PNP'!$BU$45</v>
      </c>
      <c r="J1721" s="4" t="s">
        <v>915</v>
      </c>
    </row>
    <row r="1722" spans="1:10" x14ac:dyDescent="0.25">
      <c r="A1722" s="7" t="s">
        <v>2</v>
      </c>
      <c r="B1722" s="7">
        <f t="shared" si="393"/>
        <v>2033</v>
      </c>
      <c r="C1722" s="4" t="s">
        <v>17</v>
      </c>
      <c r="D1722" s="5" t="s">
        <v>128</v>
      </c>
      <c r="E1722" s="10" t="str">
        <f t="shared" si="381"/>
        <v>PNP'!</v>
      </c>
      <c r="F1722" s="5" t="str">
        <f t="shared" si="392"/>
        <v>C:\Users\jaime.benazar\Quorum Business Solutions\Ecopetrol Prometeo - Documents\Planning Space Implementation\3. Analysis &amp; Design\Design\FC22\DRR Jaime\Por presentar a ECP\Cantagallo\Cristalina\[VRC_CRISTALINA_CF_SEC_20221231.xlsx]CF PNP'!</v>
      </c>
      <c r="G1722" s="7" t="s">
        <v>39</v>
      </c>
      <c r="H1722" s="4">
        <f t="shared" si="384"/>
        <v>46</v>
      </c>
      <c r="I1722" s="4" t="str">
        <f t="shared" si="382"/>
        <v>='C:\Users\jaime.benazar\Quorum Business Solutions\Ecopetrol Prometeo - Documents\Planning Space Implementation\3. Analysis &amp; Design\Design\FC22\DRR Jaime\Por presentar a ECP\Cantagallo\Cristalina\[VRC_CRISTALINA_CF_SEC_20221231.xlsx]CF PNP'!$BU$46</v>
      </c>
      <c r="J1722" s="4" t="s">
        <v>916</v>
      </c>
    </row>
    <row r="1723" spans="1:10" x14ac:dyDescent="0.25">
      <c r="A1723" s="7" t="s">
        <v>2</v>
      </c>
      <c r="B1723" s="7">
        <f t="shared" si="393"/>
        <v>2034</v>
      </c>
      <c r="C1723" s="4" t="s">
        <v>17</v>
      </c>
      <c r="D1723" s="5" t="s">
        <v>128</v>
      </c>
      <c r="E1723" s="10" t="str">
        <f t="shared" si="381"/>
        <v>PNP'!</v>
      </c>
      <c r="F1723" s="5" t="str">
        <f t="shared" si="392"/>
        <v>C:\Users\jaime.benazar\Quorum Business Solutions\Ecopetrol Prometeo - Documents\Planning Space Implementation\3. Analysis &amp; Design\Design\FC22\DRR Jaime\Por presentar a ECP\Cantagallo\Cristalina\[VRC_CRISTALINA_CF_SEC_20221231.xlsx]CF PNP'!</v>
      </c>
      <c r="G1723" s="7" t="s">
        <v>39</v>
      </c>
      <c r="H1723" s="4">
        <f t="shared" si="384"/>
        <v>47</v>
      </c>
      <c r="I1723" s="4" t="str">
        <f t="shared" si="382"/>
        <v>='C:\Users\jaime.benazar\Quorum Business Solutions\Ecopetrol Prometeo - Documents\Planning Space Implementation\3. Analysis &amp; Design\Design\FC22\DRR Jaime\Por presentar a ECP\Cantagallo\Cristalina\[VRC_CRISTALINA_CF_SEC_20221231.xlsx]CF PNP'!$BU$47</v>
      </c>
      <c r="J1723" s="4" t="s">
        <v>917</v>
      </c>
    </row>
    <row r="1724" spans="1:10" x14ac:dyDescent="0.25">
      <c r="A1724" s="7" t="s">
        <v>2</v>
      </c>
      <c r="B1724" s="7">
        <f t="shared" si="393"/>
        <v>2035</v>
      </c>
      <c r="C1724" s="4" t="s">
        <v>17</v>
      </c>
      <c r="D1724" s="5" t="s">
        <v>128</v>
      </c>
      <c r="E1724" s="10" t="str">
        <f t="shared" si="381"/>
        <v>PNP'!</v>
      </c>
      <c r="F1724" s="5" t="str">
        <f t="shared" si="392"/>
        <v>C:\Users\jaime.benazar\Quorum Business Solutions\Ecopetrol Prometeo - Documents\Planning Space Implementation\3. Analysis &amp; Design\Design\FC22\DRR Jaime\Por presentar a ECP\Cantagallo\Cristalina\[VRC_CRISTALINA_CF_SEC_20221231.xlsx]CF PNP'!</v>
      </c>
      <c r="G1724" s="7" t="s">
        <v>39</v>
      </c>
      <c r="H1724" s="4">
        <f t="shared" si="384"/>
        <v>48</v>
      </c>
      <c r="I1724" s="4" t="str">
        <f t="shared" si="382"/>
        <v>='C:\Users\jaime.benazar\Quorum Business Solutions\Ecopetrol Prometeo - Documents\Planning Space Implementation\3. Analysis &amp; Design\Design\FC22\DRR Jaime\Por presentar a ECP\Cantagallo\Cristalina\[VRC_CRISTALINA_CF_SEC_20221231.xlsx]CF PNP'!$BU$48</v>
      </c>
      <c r="J1724" s="4" t="s">
        <v>918</v>
      </c>
    </row>
    <row r="1725" spans="1:10" x14ac:dyDescent="0.25">
      <c r="A1725" s="7" t="s">
        <v>2</v>
      </c>
      <c r="B1725" s="7">
        <f t="shared" si="393"/>
        <v>2036</v>
      </c>
      <c r="C1725" s="4" t="s">
        <v>17</v>
      </c>
      <c r="D1725" s="5" t="s">
        <v>128</v>
      </c>
      <c r="E1725" s="10" t="str">
        <f t="shared" si="381"/>
        <v>PNP'!</v>
      </c>
      <c r="F1725" s="5" t="str">
        <f t="shared" si="392"/>
        <v>C:\Users\jaime.benazar\Quorum Business Solutions\Ecopetrol Prometeo - Documents\Planning Space Implementation\3. Analysis &amp; Design\Design\FC22\DRR Jaime\Por presentar a ECP\Cantagallo\Cristalina\[VRC_CRISTALINA_CF_SEC_20221231.xlsx]CF PNP'!</v>
      </c>
      <c r="G1725" s="7" t="s">
        <v>39</v>
      </c>
      <c r="H1725" s="4">
        <f t="shared" si="384"/>
        <v>49</v>
      </c>
      <c r="I1725" s="4" t="str">
        <f t="shared" si="382"/>
        <v>='C:\Users\jaime.benazar\Quorum Business Solutions\Ecopetrol Prometeo - Documents\Planning Space Implementation\3. Analysis &amp; Design\Design\FC22\DRR Jaime\Por presentar a ECP\Cantagallo\Cristalina\[VRC_CRISTALINA_CF_SEC_20221231.xlsx]CF PNP'!$BU$49</v>
      </c>
      <c r="J1725" s="4" t="s">
        <v>919</v>
      </c>
    </row>
    <row r="1726" spans="1:10" x14ac:dyDescent="0.25">
      <c r="A1726" s="7" t="s">
        <v>2</v>
      </c>
      <c r="B1726" s="7">
        <f>+B1725+1</f>
        <v>2037</v>
      </c>
      <c r="C1726" s="4" t="s">
        <v>17</v>
      </c>
      <c r="D1726" s="5" t="s">
        <v>128</v>
      </c>
      <c r="E1726" s="10" t="str">
        <f t="shared" si="381"/>
        <v>PNP'!</v>
      </c>
      <c r="F1726" s="5" t="str">
        <f t="shared" si="392"/>
        <v>C:\Users\jaime.benazar\Quorum Business Solutions\Ecopetrol Prometeo - Documents\Planning Space Implementation\3. Analysis &amp; Design\Design\FC22\DRR Jaime\Por presentar a ECP\Cantagallo\Cristalina\[VRC_CRISTALINA_CF_SEC_20221231.xlsx]CF PNP'!</v>
      </c>
      <c r="G1726" s="7" t="s">
        <v>39</v>
      </c>
      <c r="H1726" s="4">
        <f t="shared" si="384"/>
        <v>50</v>
      </c>
      <c r="I1726" s="4" t="str">
        <f t="shared" si="382"/>
        <v>='C:\Users\jaime.benazar\Quorum Business Solutions\Ecopetrol Prometeo - Documents\Planning Space Implementation\3. Analysis &amp; Design\Design\FC22\DRR Jaime\Por presentar a ECP\Cantagallo\Cristalina\[VRC_CRISTALINA_CF_SEC_20221231.xlsx]CF PNP'!$BU$50</v>
      </c>
      <c r="J1726" s="4" t="s">
        <v>920</v>
      </c>
    </row>
    <row r="1727" spans="1:10" x14ac:dyDescent="0.25">
      <c r="A1727" s="7" t="s">
        <v>2</v>
      </c>
      <c r="B1727" s="7">
        <f t="shared" ref="B1727:B1729" si="394">+B1726+1</f>
        <v>2038</v>
      </c>
      <c r="C1727" s="4" t="s">
        <v>17</v>
      </c>
      <c r="D1727" s="5" t="s">
        <v>128</v>
      </c>
      <c r="E1727" s="10" t="str">
        <f t="shared" si="381"/>
        <v>PNP'!</v>
      </c>
      <c r="F1727" s="5" t="str">
        <f t="shared" si="392"/>
        <v>C:\Users\jaime.benazar\Quorum Business Solutions\Ecopetrol Prometeo - Documents\Planning Space Implementation\3. Analysis &amp; Design\Design\FC22\DRR Jaime\Por presentar a ECP\Cantagallo\Cristalina\[VRC_CRISTALINA_CF_SEC_20221231.xlsx]CF PNP'!</v>
      </c>
      <c r="G1727" s="7" t="s">
        <v>39</v>
      </c>
      <c r="H1727" s="4">
        <f t="shared" si="384"/>
        <v>51</v>
      </c>
      <c r="I1727" s="4" t="str">
        <f t="shared" si="382"/>
        <v>='C:\Users\jaime.benazar\Quorum Business Solutions\Ecopetrol Prometeo - Documents\Planning Space Implementation\3. Analysis &amp; Design\Design\FC22\DRR Jaime\Por presentar a ECP\Cantagallo\Cristalina\[VRC_CRISTALINA_CF_SEC_20221231.xlsx]CF PNP'!$BU$51</v>
      </c>
      <c r="J1727" s="4" t="s">
        <v>921</v>
      </c>
    </row>
    <row r="1728" spans="1:10" x14ac:dyDescent="0.25">
      <c r="A1728" s="7" t="s">
        <v>2</v>
      </c>
      <c r="B1728" s="7">
        <f t="shared" si="394"/>
        <v>2039</v>
      </c>
      <c r="C1728" s="4" t="s">
        <v>17</v>
      </c>
      <c r="D1728" s="5" t="s">
        <v>128</v>
      </c>
      <c r="E1728" s="10" t="str">
        <f t="shared" si="381"/>
        <v>PNP'!</v>
      </c>
      <c r="F1728" s="5" t="str">
        <f t="shared" si="392"/>
        <v>C:\Users\jaime.benazar\Quorum Business Solutions\Ecopetrol Prometeo - Documents\Planning Space Implementation\3. Analysis &amp; Design\Design\FC22\DRR Jaime\Por presentar a ECP\Cantagallo\Cristalina\[VRC_CRISTALINA_CF_SEC_20221231.xlsx]CF PNP'!</v>
      </c>
      <c r="G1728" s="7" t="s">
        <v>39</v>
      </c>
      <c r="H1728" s="4">
        <f t="shared" si="384"/>
        <v>52</v>
      </c>
      <c r="I1728" s="4" t="str">
        <f t="shared" si="382"/>
        <v>='C:\Users\jaime.benazar\Quorum Business Solutions\Ecopetrol Prometeo - Documents\Planning Space Implementation\3. Analysis &amp; Design\Design\FC22\DRR Jaime\Por presentar a ECP\Cantagallo\Cristalina\[VRC_CRISTALINA_CF_SEC_20221231.xlsx]CF PNP'!$BU$52</v>
      </c>
      <c r="J1728" s="4" t="s">
        <v>922</v>
      </c>
    </row>
    <row r="1729" spans="1:10" x14ac:dyDescent="0.25">
      <c r="A1729" s="7" t="s">
        <v>2</v>
      </c>
      <c r="B1729" s="7">
        <f t="shared" si="394"/>
        <v>2040</v>
      </c>
      <c r="C1729" s="4" t="s">
        <v>17</v>
      </c>
      <c r="D1729" s="5" t="s">
        <v>128</v>
      </c>
      <c r="E1729" s="10" t="str">
        <f t="shared" si="381"/>
        <v>PNP'!</v>
      </c>
      <c r="F1729" s="5" t="str">
        <f t="shared" si="392"/>
        <v>C:\Users\jaime.benazar\Quorum Business Solutions\Ecopetrol Prometeo - Documents\Planning Space Implementation\3. Analysis &amp; Design\Design\FC22\DRR Jaime\Por presentar a ECP\Cantagallo\Cristalina\[VRC_CRISTALINA_CF_SEC_20221231.xlsx]CF PNP'!</v>
      </c>
      <c r="G1729" s="7" t="s">
        <v>39</v>
      </c>
      <c r="H1729" s="4">
        <f t="shared" si="384"/>
        <v>53</v>
      </c>
      <c r="I1729" s="4" t="str">
        <f t="shared" si="382"/>
        <v>='C:\Users\jaime.benazar\Quorum Business Solutions\Ecopetrol Prometeo - Documents\Planning Space Implementation\3. Analysis &amp; Design\Design\FC22\DRR Jaime\Por presentar a ECP\Cantagallo\Cristalina\[VRC_CRISTALINA_CF_SEC_20221231.xlsx]CF PNP'!$BU$53</v>
      </c>
      <c r="J1729" s="4" t="s">
        <v>923</v>
      </c>
    </row>
    <row r="1730" spans="1:10" x14ac:dyDescent="0.25">
      <c r="A1730" s="7" t="s">
        <v>2</v>
      </c>
      <c r="B1730" s="7">
        <f>+B1729+1</f>
        <v>2041</v>
      </c>
      <c r="C1730" s="4" t="s">
        <v>17</v>
      </c>
      <c r="D1730" s="5" t="s">
        <v>128</v>
      </c>
      <c r="E1730" s="10" t="str">
        <f t="shared" si="381"/>
        <v>PNP'!</v>
      </c>
      <c r="F1730" s="5" t="str">
        <f t="shared" si="392"/>
        <v>C:\Users\jaime.benazar\Quorum Business Solutions\Ecopetrol Prometeo - Documents\Planning Space Implementation\3. Analysis &amp; Design\Design\FC22\DRR Jaime\Por presentar a ECP\Cantagallo\Cristalina\[VRC_CRISTALINA_CF_SEC_20221231.xlsx]CF PNP'!</v>
      </c>
      <c r="G1730" s="7" t="s">
        <v>39</v>
      </c>
      <c r="H1730" s="4">
        <f t="shared" si="384"/>
        <v>54</v>
      </c>
      <c r="I1730" s="4" t="str">
        <f t="shared" si="382"/>
        <v>='C:\Users\jaime.benazar\Quorum Business Solutions\Ecopetrol Prometeo - Documents\Planning Space Implementation\3. Analysis &amp; Design\Design\FC22\DRR Jaime\Por presentar a ECP\Cantagallo\Cristalina\[VRC_CRISTALINA_CF_SEC_20221231.xlsx]CF PNP'!$BU$54</v>
      </c>
      <c r="J1730" s="4" t="s">
        <v>924</v>
      </c>
    </row>
    <row r="1731" spans="1:10" x14ac:dyDescent="0.25">
      <c r="A1731" s="7" t="s">
        <v>2</v>
      </c>
      <c r="B1731" s="7">
        <f t="shared" ref="B1731:B1732" si="395">+B1730+1</f>
        <v>2042</v>
      </c>
      <c r="C1731" s="4" t="s">
        <v>17</v>
      </c>
      <c r="D1731" s="5" t="s">
        <v>128</v>
      </c>
      <c r="E1731" s="10" t="str">
        <f t="shared" si="381"/>
        <v>PNP'!</v>
      </c>
      <c r="F1731" s="5" t="str">
        <f t="shared" si="392"/>
        <v>C:\Users\jaime.benazar\Quorum Business Solutions\Ecopetrol Prometeo - Documents\Planning Space Implementation\3. Analysis &amp; Design\Design\FC22\DRR Jaime\Por presentar a ECP\Cantagallo\Cristalina\[VRC_CRISTALINA_CF_SEC_20221231.xlsx]CF PNP'!</v>
      </c>
      <c r="G1731" s="7" t="s">
        <v>39</v>
      </c>
      <c r="H1731" s="4">
        <f t="shared" si="384"/>
        <v>55</v>
      </c>
      <c r="I1731" s="4" t="str">
        <f t="shared" si="382"/>
        <v>='C:\Users\jaime.benazar\Quorum Business Solutions\Ecopetrol Prometeo - Documents\Planning Space Implementation\3. Analysis &amp; Design\Design\FC22\DRR Jaime\Por presentar a ECP\Cantagallo\Cristalina\[VRC_CRISTALINA_CF_SEC_20221231.xlsx]CF PNP'!$BU$55</v>
      </c>
      <c r="J1731" s="4" t="s">
        <v>925</v>
      </c>
    </row>
    <row r="1732" spans="1:10" x14ac:dyDescent="0.25">
      <c r="A1732" s="7" t="s">
        <v>2</v>
      </c>
      <c r="B1732" s="7">
        <f t="shared" si="395"/>
        <v>2043</v>
      </c>
      <c r="C1732" s="4" t="s">
        <v>17</v>
      </c>
      <c r="D1732" s="5" t="s">
        <v>128</v>
      </c>
      <c r="E1732" s="10" t="str">
        <f t="shared" si="381"/>
        <v>PNP'!</v>
      </c>
      <c r="F1732" s="5" t="str">
        <f t="shared" si="392"/>
        <v>C:\Users\jaime.benazar\Quorum Business Solutions\Ecopetrol Prometeo - Documents\Planning Space Implementation\3. Analysis &amp; Design\Design\FC22\DRR Jaime\Por presentar a ECP\Cantagallo\Cristalina\[VRC_CRISTALINA_CF_SEC_20221231.xlsx]CF PNP'!</v>
      </c>
      <c r="G1732" s="7" t="s">
        <v>39</v>
      </c>
      <c r="H1732" s="4">
        <f t="shared" si="384"/>
        <v>56</v>
      </c>
      <c r="I1732" s="4" t="str">
        <f t="shared" si="382"/>
        <v>='C:\Users\jaime.benazar\Quorum Business Solutions\Ecopetrol Prometeo - Documents\Planning Space Implementation\3. Analysis &amp; Design\Design\FC22\DRR Jaime\Por presentar a ECP\Cantagallo\Cristalina\[VRC_CRISTALINA_CF_SEC_20221231.xlsx]CF PNP'!$BU$56</v>
      </c>
      <c r="J1732" s="4" t="s">
        <v>926</v>
      </c>
    </row>
    <row r="1733" spans="1:10" x14ac:dyDescent="0.25">
      <c r="A1733" s="7" t="s">
        <v>2</v>
      </c>
      <c r="B1733" s="7">
        <f>+B1732+1</f>
        <v>2044</v>
      </c>
      <c r="C1733" s="4" t="s">
        <v>17</v>
      </c>
      <c r="D1733" s="5" t="s">
        <v>128</v>
      </c>
      <c r="E1733" s="10" t="str">
        <f t="shared" ref="E1733:E1748" si="396">_xlfn.CONCAT(A1733,"'!")</f>
        <v>PNP'!</v>
      </c>
      <c r="F1733" s="5" t="str">
        <f t="shared" ref="F1733:F1748" si="397">_xlfn.CONCAT(D1733," ",E1733)</f>
        <v>C:\Users\jaime.benazar\Quorum Business Solutions\Ecopetrol Prometeo - Documents\Planning Space Implementation\3. Analysis &amp; Design\Design\FC22\DRR Jaime\Por presentar a ECP\Cantagallo\Cristalina\[VRC_CRISTALINA_CF_SEC_20221231.xlsx]CF PNP'!</v>
      </c>
      <c r="G1733" s="7" t="s">
        <v>39</v>
      </c>
      <c r="H1733" s="4">
        <f t="shared" ref="H1733:H1748" si="398">IF(A1733&lt;&gt;A1732,36,H1732+1)</f>
        <v>57</v>
      </c>
      <c r="I1733" s="4" t="str">
        <f t="shared" ref="I1733:I1748" si="399">_xlfn.CONCAT("='",F1733:H1733)</f>
        <v>='C:\Users\jaime.benazar\Quorum Business Solutions\Ecopetrol Prometeo - Documents\Planning Space Implementation\3. Analysis &amp; Design\Design\FC22\DRR Jaime\Por presentar a ECP\Cantagallo\Cristalina\[VRC_CRISTALINA_CF_SEC_20221231.xlsx]CF PNP'!$BU$57</v>
      </c>
      <c r="J1733" s="4" t="s">
        <v>927</v>
      </c>
    </row>
    <row r="1734" spans="1:10" x14ac:dyDescent="0.25">
      <c r="A1734" s="7" t="s">
        <v>2</v>
      </c>
      <c r="B1734" s="7">
        <f t="shared" ref="B1734:B1748" si="400">+B1733+1</f>
        <v>2045</v>
      </c>
      <c r="C1734" s="4" t="s">
        <v>17</v>
      </c>
      <c r="D1734" s="5" t="s">
        <v>128</v>
      </c>
      <c r="E1734" s="10" t="str">
        <f t="shared" si="396"/>
        <v>PNP'!</v>
      </c>
      <c r="F1734" s="5" t="str">
        <f t="shared" si="397"/>
        <v>C:\Users\jaime.benazar\Quorum Business Solutions\Ecopetrol Prometeo - Documents\Planning Space Implementation\3. Analysis &amp; Design\Design\FC22\DRR Jaime\Por presentar a ECP\Cantagallo\Cristalina\[VRC_CRISTALINA_CF_SEC_20221231.xlsx]CF PNP'!</v>
      </c>
      <c r="G1734" s="7" t="s">
        <v>39</v>
      </c>
      <c r="H1734" s="4">
        <f t="shared" si="398"/>
        <v>58</v>
      </c>
      <c r="I1734" s="4" t="str">
        <f t="shared" si="399"/>
        <v>='C:\Users\jaime.benazar\Quorum Business Solutions\Ecopetrol Prometeo - Documents\Planning Space Implementation\3. Analysis &amp; Design\Design\FC22\DRR Jaime\Por presentar a ECP\Cantagallo\Cristalina\[VRC_CRISTALINA_CF_SEC_20221231.xlsx]CF PNP'!$BU$58</v>
      </c>
      <c r="J1734" s="4" t="s">
        <v>928</v>
      </c>
    </row>
    <row r="1735" spans="1:10" x14ac:dyDescent="0.25">
      <c r="A1735" s="7" t="s">
        <v>2</v>
      </c>
      <c r="B1735" s="7">
        <f t="shared" si="400"/>
        <v>2046</v>
      </c>
      <c r="C1735" s="4" t="s">
        <v>17</v>
      </c>
      <c r="D1735" s="5" t="s">
        <v>128</v>
      </c>
      <c r="E1735" s="10" t="str">
        <f t="shared" si="396"/>
        <v>PNP'!</v>
      </c>
      <c r="F1735" s="5" t="str">
        <f t="shared" si="397"/>
        <v>C:\Users\jaime.benazar\Quorum Business Solutions\Ecopetrol Prometeo - Documents\Planning Space Implementation\3. Analysis &amp; Design\Design\FC22\DRR Jaime\Por presentar a ECP\Cantagallo\Cristalina\[VRC_CRISTALINA_CF_SEC_20221231.xlsx]CF PNP'!</v>
      </c>
      <c r="G1735" s="7" t="s">
        <v>39</v>
      </c>
      <c r="H1735" s="4">
        <f t="shared" si="398"/>
        <v>59</v>
      </c>
      <c r="I1735" s="4" t="str">
        <f t="shared" si="399"/>
        <v>='C:\Users\jaime.benazar\Quorum Business Solutions\Ecopetrol Prometeo - Documents\Planning Space Implementation\3. Analysis &amp; Design\Design\FC22\DRR Jaime\Por presentar a ECP\Cantagallo\Cristalina\[VRC_CRISTALINA_CF_SEC_20221231.xlsx]CF PNP'!$BU$59</v>
      </c>
      <c r="J1735" s="4" t="s">
        <v>929</v>
      </c>
    </row>
    <row r="1736" spans="1:10" x14ac:dyDescent="0.25">
      <c r="A1736" s="7" t="s">
        <v>2</v>
      </c>
      <c r="B1736" s="7">
        <f t="shared" si="400"/>
        <v>2047</v>
      </c>
      <c r="C1736" s="4" t="s">
        <v>17</v>
      </c>
      <c r="D1736" s="5" t="s">
        <v>128</v>
      </c>
      <c r="E1736" s="10" t="str">
        <f t="shared" si="396"/>
        <v>PNP'!</v>
      </c>
      <c r="F1736" s="5" t="str">
        <f t="shared" si="397"/>
        <v>C:\Users\jaime.benazar\Quorum Business Solutions\Ecopetrol Prometeo - Documents\Planning Space Implementation\3. Analysis &amp; Design\Design\FC22\DRR Jaime\Por presentar a ECP\Cantagallo\Cristalina\[VRC_CRISTALINA_CF_SEC_20221231.xlsx]CF PNP'!</v>
      </c>
      <c r="G1736" s="7" t="s">
        <v>39</v>
      </c>
      <c r="H1736" s="4">
        <f t="shared" si="398"/>
        <v>60</v>
      </c>
      <c r="I1736" s="4" t="str">
        <f t="shared" si="399"/>
        <v>='C:\Users\jaime.benazar\Quorum Business Solutions\Ecopetrol Prometeo - Documents\Planning Space Implementation\3. Analysis &amp; Design\Design\FC22\DRR Jaime\Por presentar a ECP\Cantagallo\Cristalina\[VRC_CRISTALINA_CF_SEC_20221231.xlsx]CF PNP'!$BU$60</v>
      </c>
      <c r="J1736" s="4" t="s">
        <v>930</v>
      </c>
    </row>
    <row r="1737" spans="1:10" x14ac:dyDescent="0.25">
      <c r="A1737" s="7" t="s">
        <v>2</v>
      </c>
      <c r="B1737" s="7">
        <f t="shared" si="400"/>
        <v>2048</v>
      </c>
      <c r="C1737" s="4" t="s">
        <v>17</v>
      </c>
      <c r="D1737" s="5" t="s">
        <v>128</v>
      </c>
      <c r="E1737" s="10" t="str">
        <f t="shared" si="396"/>
        <v>PNP'!</v>
      </c>
      <c r="F1737" s="5" t="str">
        <f t="shared" si="397"/>
        <v>C:\Users\jaime.benazar\Quorum Business Solutions\Ecopetrol Prometeo - Documents\Planning Space Implementation\3. Analysis &amp; Design\Design\FC22\DRR Jaime\Por presentar a ECP\Cantagallo\Cristalina\[VRC_CRISTALINA_CF_SEC_20221231.xlsx]CF PNP'!</v>
      </c>
      <c r="G1737" s="7" t="s">
        <v>39</v>
      </c>
      <c r="H1737" s="4">
        <f t="shared" si="398"/>
        <v>61</v>
      </c>
      <c r="I1737" s="4" t="str">
        <f t="shared" si="399"/>
        <v>='C:\Users\jaime.benazar\Quorum Business Solutions\Ecopetrol Prometeo - Documents\Planning Space Implementation\3. Analysis &amp; Design\Design\FC22\DRR Jaime\Por presentar a ECP\Cantagallo\Cristalina\[VRC_CRISTALINA_CF_SEC_20221231.xlsx]CF PNP'!$BU$61</v>
      </c>
      <c r="J1737" s="4" t="s">
        <v>931</v>
      </c>
    </row>
    <row r="1738" spans="1:10" x14ac:dyDescent="0.25">
      <c r="A1738" s="7" t="s">
        <v>2</v>
      </c>
      <c r="B1738" s="7">
        <f t="shared" si="400"/>
        <v>2049</v>
      </c>
      <c r="C1738" s="4" t="s">
        <v>17</v>
      </c>
      <c r="D1738" s="5" t="s">
        <v>128</v>
      </c>
      <c r="E1738" s="10" t="str">
        <f t="shared" si="396"/>
        <v>PNP'!</v>
      </c>
      <c r="F1738" s="5" t="str">
        <f t="shared" si="397"/>
        <v>C:\Users\jaime.benazar\Quorum Business Solutions\Ecopetrol Prometeo - Documents\Planning Space Implementation\3. Analysis &amp; Design\Design\FC22\DRR Jaime\Por presentar a ECP\Cantagallo\Cristalina\[VRC_CRISTALINA_CF_SEC_20221231.xlsx]CF PNP'!</v>
      </c>
      <c r="G1738" s="7" t="s">
        <v>39</v>
      </c>
      <c r="H1738" s="4">
        <f t="shared" si="398"/>
        <v>62</v>
      </c>
      <c r="I1738" s="4" t="str">
        <f t="shared" si="399"/>
        <v>='C:\Users\jaime.benazar\Quorum Business Solutions\Ecopetrol Prometeo - Documents\Planning Space Implementation\3. Analysis &amp; Design\Design\FC22\DRR Jaime\Por presentar a ECP\Cantagallo\Cristalina\[VRC_CRISTALINA_CF_SEC_20221231.xlsx]CF PNP'!$BU$62</v>
      </c>
      <c r="J1738" s="4" t="s">
        <v>932</v>
      </c>
    </row>
    <row r="1739" spans="1:10" x14ac:dyDescent="0.25">
      <c r="A1739" s="7" t="s">
        <v>2</v>
      </c>
      <c r="B1739" s="7">
        <f t="shared" si="400"/>
        <v>2050</v>
      </c>
      <c r="C1739" s="4" t="s">
        <v>17</v>
      </c>
      <c r="D1739" s="5" t="s">
        <v>128</v>
      </c>
      <c r="E1739" s="10" t="str">
        <f t="shared" si="396"/>
        <v>PNP'!</v>
      </c>
      <c r="F1739" s="5" t="str">
        <f t="shared" si="397"/>
        <v>C:\Users\jaime.benazar\Quorum Business Solutions\Ecopetrol Prometeo - Documents\Planning Space Implementation\3. Analysis &amp; Design\Design\FC22\DRR Jaime\Por presentar a ECP\Cantagallo\Cristalina\[VRC_CRISTALINA_CF_SEC_20221231.xlsx]CF PNP'!</v>
      </c>
      <c r="G1739" s="7" t="s">
        <v>39</v>
      </c>
      <c r="H1739" s="4">
        <f t="shared" si="398"/>
        <v>63</v>
      </c>
      <c r="I1739" s="4" t="str">
        <f t="shared" si="399"/>
        <v>='C:\Users\jaime.benazar\Quorum Business Solutions\Ecopetrol Prometeo - Documents\Planning Space Implementation\3. Analysis &amp; Design\Design\FC22\DRR Jaime\Por presentar a ECP\Cantagallo\Cristalina\[VRC_CRISTALINA_CF_SEC_20221231.xlsx]CF PNP'!$BU$63</v>
      </c>
      <c r="J1739" s="4" t="s">
        <v>933</v>
      </c>
    </row>
    <row r="1740" spans="1:10" x14ac:dyDescent="0.25">
      <c r="A1740" s="7" t="s">
        <v>2</v>
      </c>
      <c r="B1740" s="7">
        <f t="shared" si="400"/>
        <v>2051</v>
      </c>
      <c r="C1740" s="4" t="s">
        <v>17</v>
      </c>
      <c r="D1740" s="5" t="s">
        <v>128</v>
      </c>
      <c r="E1740" s="10" t="str">
        <f t="shared" si="396"/>
        <v>PNP'!</v>
      </c>
      <c r="F1740" s="5" t="str">
        <f t="shared" si="397"/>
        <v>C:\Users\jaime.benazar\Quorum Business Solutions\Ecopetrol Prometeo - Documents\Planning Space Implementation\3. Analysis &amp; Design\Design\FC22\DRR Jaime\Por presentar a ECP\Cantagallo\Cristalina\[VRC_CRISTALINA_CF_SEC_20221231.xlsx]CF PNP'!</v>
      </c>
      <c r="G1740" s="7" t="s">
        <v>39</v>
      </c>
      <c r="H1740" s="4">
        <f t="shared" si="398"/>
        <v>64</v>
      </c>
      <c r="I1740" s="4" t="str">
        <f t="shared" si="399"/>
        <v>='C:\Users\jaime.benazar\Quorum Business Solutions\Ecopetrol Prometeo - Documents\Planning Space Implementation\3. Analysis &amp; Design\Design\FC22\DRR Jaime\Por presentar a ECP\Cantagallo\Cristalina\[VRC_CRISTALINA_CF_SEC_20221231.xlsx]CF PNP'!$BU$64</v>
      </c>
      <c r="J1740" s="4" t="s">
        <v>934</v>
      </c>
    </row>
    <row r="1741" spans="1:10" x14ac:dyDescent="0.25">
      <c r="A1741" s="7" t="s">
        <v>2</v>
      </c>
      <c r="B1741" s="7">
        <f t="shared" si="400"/>
        <v>2052</v>
      </c>
      <c r="C1741" s="4" t="s">
        <v>17</v>
      </c>
      <c r="D1741" s="5" t="s">
        <v>128</v>
      </c>
      <c r="E1741" s="10" t="str">
        <f t="shared" si="396"/>
        <v>PNP'!</v>
      </c>
      <c r="F1741" s="5" t="str">
        <f t="shared" si="397"/>
        <v>C:\Users\jaime.benazar\Quorum Business Solutions\Ecopetrol Prometeo - Documents\Planning Space Implementation\3. Analysis &amp; Design\Design\FC22\DRR Jaime\Por presentar a ECP\Cantagallo\Cristalina\[VRC_CRISTALINA_CF_SEC_20221231.xlsx]CF PNP'!</v>
      </c>
      <c r="G1741" s="7" t="s">
        <v>39</v>
      </c>
      <c r="H1741" s="4">
        <f t="shared" si="398"/>
        <v>65</v>
      </c>
      <c r="I1741" s="4" t="str">
        <f t="shared" si="399"/>
        <v>='C:\Users\jaime.benazar\Quorum Business Solutions\Ecopetrol Prometeo - Documents\Planning Space Implementation\3. Analysis &amp; Design\Design\FC22\DRR Jaime\Por presentar a ECP\Cantagallo\Cristalina\[VRC_CRISTALINA_CF_SEC_20221231.xlsx]CF PNP'!$BU$65</v>
      </c>
      <c r="J1741" s="4" t="s">
        <v>935</v>
      </c>
    </row>
    <row r="1742" spans="1:10" x14ac:dyDescent="0.25">
      <c r="A1742" s="7" t="s">
        <v>2</v>
      </c>
      <c r="B1742" s="7">
        <f t="shared" si="400"/>
        <v>2053</v>
      </c>
      <c r="C1742" s="4" t="s">
        <v>17</v>
      </c>
      <c r="D1742" s="5" t="s">
        <v>128</v>
      </c>
      <c r="E1742" s="10" t="str">
        <f t="shared" si="396"/>
        <v>PNP'!</v>
      </c>
      <c r="F1742" s="5" t="str">
        <f t="shared" si="397"/>
        <v>C:\Users\jaime.benazar\Quorum Business Solutions\Ecopetrol Prometeo - Documents\Planning Space Implementation\3. Analysis &amp; Design\Design\FC22\DRR Jaime\Por presentar a ECP\Cantagallo\Cristalina\[VRC_CRISTALINA_CF_SEC_20221231.xlsx]CF PNP'!</v>
      </c>
      <c r="G1742" s="7" t="s">
        <v>39</v>
      </c>
      <c r="H1742" s="4">
        <f t="shared" si="398"/>
        <v>66</v>
      </c>
      <c r="I1742" s="4" t="str">
        <f t="shared" si="399"/>
        <v>='C:\Users\jaime.benazar\Quorum Business Solutions\Ecopetrol Prometeo - Documents\Planning Space Implementation\3. Analysis &amp; Design\Design\FC22\DRR Jaime\Por presentar a ECP\Cantagallo\Cristalina\[VRC_CRISTALINA_CF_SEC_20221231.xlsx]CF PNP'!$BU$66</v>
      </c>
      <c r="J1742" s="4" t="s">
        <v>936</v>
      </c>
    </row>
    <row r="1743" spans="1:10" x14ac:dyDescent="0.25">
      <c r="A1743" s="7" t="s">
        <v>2</v>
      </c>
      <c r="B1743" s="7">
        <f t="shared" si="400"/>
        <v>2054</v>
      </c>
      <c r="C1743" s="4" t="s">
        <v>17</v>
      </c>
      <c r="D1743" s="5" t="s">
        <v>128</v>
      </c>
      <c r="E1743" s="10" t="str">
        <f t="shared" si="396"/>
        <v>PNP'!</v>
      </c>
      <c r="F1743" s="5" t="str">
        <f t="shared" si="397"/>
        <v>C:\Users\jaime.benazar\Quorum Business Solutions\Ecopetrol Prometeo - Documents\Planning Space Implementation\3. Analysis &amp; Design\Design\FC22\DRR Jaime\Por presentar a ECP\Cantagallo\Cristalina\[VRC_CRISTALINA_CF_SEC_20221231.xlsx]CF PNP'!</v>
      </c>
      <c r="G1743" s="7" t="s">
        <v>39</v>
      </c>
      <c r="H1743" s="4">
        <f t="shared" si="398"/>
        <v>67</v>
      </c>
      <c r="I1743" s="4" t="str">
        <f t="shared" si="399"/>
        <v>='C:\Users\jaime.benazar\Quorum Business Solutions\Ecopetrol Prometeo - Documents\Planning Space Implementation\3. Analysis &amp; Design\Design\FC22\DRR Jaime\Por presentar a ECP\Cantagallo\Cristalina\[VRC_CRISTALINA_CF_SEC_20221231.xlsx]CF PNP'!$BU$67</v>
      </c>
      <c r="J1743" s="4" t="s">
        <v>937</v>
      </c>
    </row>
    <row r="1744" spans="1:10" x14ac:dyDescent="0.25">
      <c r="A1744" s="7" t="s">
        <v>2</v>
      </c>
      <c r="B1744" s="7">
        <f t="shared" si="400"/>
        <v>2055</v>
      </c>
      <c r="C1744" s="4" t="s">
        <v>17</v>
      </c>
      <c r="D1744" s="5" t="s">
        <v>128</v>
      </c>
      <c r="E1744" s="10" t="str">
        <f t="shared" si="396"/>
        <v>PNP'!</v>
      </c>
      <c r="F1744" s="5" t="str">
        <f t="shared" si="397"/>
        <v>C:\Users\jaime.benazar\Quorum Business Solutions\Ecopetrol Prometeo - Documents\Planning Space Implementation\3. Analysis &amp; Design\Design\FC22\DRR Jaime\Por presentar a ECP\Cantagallo\Cristalina\[VRC_CRISTALINA_CF_SEC_20221231.xlsx]CF PNP'!</v>
      </c>
      <c r="G1744" s="7" t="s">
        <v>39</v>
      </c>
      <c r="H1744" s="4">
        <f t="shared" si="398"/>
        <v>68</v>
      </c>
      <c r="I1744" s="4" t="str">
        <f t="shared" si="399"/>
        <v>='C:\Users\jaime.benazar\Quorum Business Solutions\Ecopetrol Prometeo - Documents\Planning Space Implementation\3. Analysis &amp; Design\Design\FC22\DRR Jaime\Por presentar a ECP\Cantagallo\Cristalina\[VRC_CRISTALINA_CF_SEC_20221231.xlsx]CF PNP'!$BU$68</v>
      </c>
      <c r="J1744" s="4" t="s">
        <v>938</v>
      </c>
    </row>
    <row r="1745" spans="1:10" x14ac:dyDescent="0.25">
      <c r="A1745" s="7" t="s">
        <v>2</v>
      </c>
      <c r="B1745" s="7">
        <f t="shared" si="400"/>
        <v>2056</v>
      </c>
      <c r="C1745" s="4" t="s">
        <v>17</v>
      </c>
      <c r="D1745" s="5" t="s">
        <v>128</v>
      </c>
      <c r="E1745" s="10" t="str">
        <f t="shared" si="396"/>
        <v>PNP'!</v>
      </c>
      <c r="F1745" s="5" t="str">
        <f t="shared" si="397"/>
        <v>C:\Users\jaime.benazar\Quorum Business Solutions\Ecopetrol Prometeo - Documents\Planning Space Implementation\3. Analysis &amp; Design\Design\FC22\DRR Jaime\Por presentar a ECP\Cantagallo\Cristalina\[VRC_CRISTALINA_CF_SEC_20221231.xlsx]CF PNP'!</v>
      </c>
      <c r="G1745" s="7" t="s">
        <v>39</v>
      </c>
      <c r="H1745" s="4">
        <f t="shared" si="398"/>
        <v>69</v>
      </c>
      <c r="I1745" s="4" t="str">
        <f t="shared" si="399"/>
        <v>='C:\Users\jaime.benazar\Quorum Business Solutions\Ecopetrol Prometeo - Documents\Planning Space Implementation\3. Analysis &amp; Design\Design\FC22\DRR Jaime\Por presentar a ECP\Cantagallo\Cristalina\[VRC_CRISTALINA_CF_SEC_20221231.xlsx]CF PNP'!$BU$69</v>
      </c>
      <c r="J1745" s="4" t="s">
        <v>939</v>
      </c>
    </row>
    <row r="1746" spans="1:10" x14ac:dyDescent="0.25">
      <c r="A1746" s="7" t="s">
        <v>2</v>
      </c>
      <c r="B1746" s="7">
        <f t="shared" si="400"/>
        <v>2057</v>
      </c>
      <c r="C1746" s="4" t="s">
        <v>17</v>
      </c>
      <c r="D1746" s="5" t="s">
        <v>128</v>
      </c>
      <c r="E1746" s="10" t="str">
        <f t="shared" si="396"/>
        <v>PNP'!</v>
      </c>
      <c r="F1746" s="5" t="str">
        <f t="shared" si="397"/>
        <v>C:\Users\jaime.benazar\Quorum Business Solutions\Ecopetrol Prometeo - Documents\Planning Space Implementation\3. Analysis &amp; Design\Design\FC22\DRR Jaime\Por presentar a ECP\Cantagallo\Cristalina\[VRC_CRISTALINA_CF_SEC_20221231.xlsx]CF PNP'!</v>
      </c>
      <c r="G1746" s="7" t="s">
        <v>39</v>
      </c>
      <c r="H1746" s="4">
        <f t="shared" si="398"/>
        <v>70</v>
      </c>
      <c r="I1746" s="4" t="str">
        <f t="shared" si="399"/>
        <v>='C:\Users\jaime.benazar\Quorum Business Solutions\Ecopetrol Prometeo - Documents\Planning Space Implementation\3. Analysis &amp; Design\Design\FC22\DRR Jaime\Por presentar a ECP\Cantagallo\Cristalina\[VRC_CRISTALINA_CF_SEC_20221231.xlsx]CF PNP'!$BU$70</v>
      </c>
      <c r="J1746" s="4" t="s">
        <v>940</v>
      </c>
    </row>
    <row r="1747" spans="1:10" x14ac:dyDescent="0.25">
      <c r="A1747" s="7" t="s">
        <v>2</v>
      </c>
      <c r="B1747" s="7">
        <f t="shared" si="400"/>
        <v>2058</v>
      </c>
      <c r="C1747" s="4" t="s">
        <v>17</v>
      </c>
      <c r="D1747" s="5" t="s">
        <v>128</v>
      </c>
      <c r="E1747" s="10" t="str">
        <f t="shared" si="396"/>
        <v>PNP'!</v>
      </c>
      <c r="F1747" s="5" t="str">
        <f t="shared" si="397"/>
        <v>C:\Users\jaime.benazar\Quorum Business Solutions\Ecopetrol Prometeo - Documents\Planning Space Implementation\3. Analysis &amp; Design\Design\FC22\DRR Jaime\Por presentar a ECP\Cantagallo\Cristalina\[VRC_CRISTALINA_CF_SEC_20221231.xlsx]CF PNP'!</v>
      </c>
      <c r="G1747" s="7" t="s">
        <v>39</v>
      </c>
      <c r="H1747" s="4">
        <f t="shared" si="398"/>
        <v>71</v>
      </c>
      <c r="I1747" s="4" t="str">
        <f t="shared" si="399"/>
        <v>='C:\Users\jaime.benazar\Quorum Business Solutions\Ecopetrol Prometeo - Documents\Planning Space Implementation\3. Analysis &amp; Design\Design\FC22\DRR Jaime\Por presentar a ECP\Cantagallo\Cristalina\[VRC_CRISTALINA_CF_SEC_20221231.xlsx]CF PNP'!$BU$71</v>
      </c>
      <c r="J1747" s="4" t="s">
        <v>941</v>
      </c>
    </row>
    <row r="1748" spans="1:10" x14ac:dyDescent="0.25">
      <c r="A1748" s="7" t="s">
        <v>2</v>
      </c>
      <c r="B1748" s="7">
        <f t="shared" si="400"/>
        <v>2059</v>
      </c>
      <c r="C1748" s="4" t="s">
        <v>17</v>
      </c>
      <c r="D1748" s="5" t="s">
        <v>128</v>
      </c>
      <c r="E1748" s="10" t="str">
        <f t="shared" si="396"/>
        <v>PNP'!</v>
      </c>
      <c r="F1748" s="5" t="str">
        <f t="shared" si="397"/>
        <v>C:\Users\jaime.benazar\Quorum Business Solutions\Ecopetrol Prometeo - Documents\Planning Space Implementation\3. Analysis &amp; Design\Design\FC22\DRR Jaime\Por presentar a ECP\Cantagallo\Cristalina\[VRC_CRISTALINA_CF_SEC_20221231.xlsx]CF PNP'!</v>
      </c>
      <c r="G1748" s="7" t="s">
        <v>39</v>
      </c>
      <c r="H1748" s="4">
        <f t="shared" si="398"/>
        <v>72</v>
      </c>
      <c r="I1748" s="4" t="str">
        <f t="shared" si="399"/>
        <v>='C:\Users\jaime.benazar\Quorum Business Solutions\Ecopetrol Prometeo - Documents\Planning Space Implementation\3. Analysis &amp; Design\Design\FC22\DRR Jaime\Por presentar a ECP\Cantagallo\Cristalina\[VRC_CRISTALINA_CF_SEC_20221231.xlsx]CF PNP'!$BU$72</v>
      </c>
      <c r="J1748" s="4" t="s">
        <v>942</v>
      </c>
    </row>
    <row r="1749" spans="1:10" x14ac:dyDescent="0.25">
      <c r="A1749" s="7" t="s">
        <v>28</v>
      </c>
      <c r="B1749" s="7"/>
      <c r="C1749" s="4" t="s">
        <v>17</v>
      </c>
      <c r="D1749" s="5"/>
      <c r="E1749" s="10"/>
      <c r="F1749" s="2"/>
      <c r="G1749" s="7"/>
      <c r="H1749" s="4"/>
      <c r="I1749" s="4"/>
      <c r="J1749" s="4"/>
    </row>
    <row r="1750" spans="1:10" x14ac:dyDescent="0.25">
      <c r="A1750" s="7" t="s">
        <v>3</v>
      </c>
      <c r="B1750" s="7">
        <v>2023</v>
      </c>
      <c r="C1750" s="4" t="s">
        <v>17</v>
      </c>
      <c r="D1750" s="5" t="s">
        <v>128</v>
      </c>
      <c r="E1750" s="10" t="str">
        <f t="shared" si="381"/>
        <v>PND'!</v>
      </c>
      <c r="F1750" s="5" t="str">
        <f t="shared" ref="F1750:F1770" si="401">_xlfn.CONCAT(D1750," ",E1750)</f>
        <v>C:\Users\jaime.benazar\Quorum Business Solutions\Ecopetrol Prometeo - Documents\Planning Space Implementation\3. Analysis &amp; Design\Design\FC22\DRR Jaime\Por presentar a ECP\Cantagallo\Cristalina\[VRC_CRISTALINA_CF_SEC_20221231.xlsx]CF PND'!</v>
      </c>
      <c r="G1750" s="7" t="s">
        <v>39</v>
      </c>
      <c r="H1750" s="4">
        <f>IF(A1750&lt;&gt;A1734,36,H1734+1)</f>
        <v>36</v>
      </c>
      <c r="I1750" s="4" t="str">
        <f t="shared" si="382"/>
        <v>='C:\Users\jaime.benazar\Quorum Business Solutions\Ecopetrol Prometeo - Documents\Planning Space Implementation\3. Analysis &amp; Design\Design\FC22\DRR Jaime\Por presentar a ECP\Cantagallo\Cristalina\[VRC_CRISTALINA_CF_SEC_20221231.xlsx]CF PND'!$BU$36</v>
      </c>
      <c r="J1750" s="4" t="s">
        <v>943</v>
      </c>
    </row>
    <row r="1751" spans="1:10" x14ac:dyDescent="0.25">
      <c r="A1751" s="7" t="s">
        <v>3</v>
      </c>
      <c r="B1751" s="7">
        <f>+B1750+1</f>
        <v>2024</v>
      </c>
      <c r="C1751" s="4" t="s">
        <v>17</v>
      </c>
      <c r="D1751" s="5" t="s">
        <v>128</v>
      </c>
      <c r="E1751" s="10" t="str">
        <f t="shared" si="381"/>
        <v>PND'!</v>
      </c>
      <c r="F1751" s="5" t="str">
        <f t="shared" si="401"/>
        <v>C:\Users\jaime.benazar\Quorum Business Solutions\Ecopetrol Prometeo - Documents\Planning Space Implementation\3. Analysis &amp; Design\Design\FC22\DRR Jaime\Por presentar a ECP\Cantagallo\Cristalina\[VRC_CRISTALINA_CF_SEC_20221231.xlsx]CF PND'!</v>
      </c>
      <c r="G1751" s="7" t="s">
        <v>39</v>
      </c>
      <c r="H1751" s="4">
        <f t="shared" si="384"/>
        <v>37</v>
      </c>
      <c r="I1751" s="4" t="str">
        <f t="shared" si="382"/>
        <v>='C:\Users\jaime.benazar\Quorum Business Solutions\Ecopetrol Prometeo - Documents\Planning Space Implementation\3. Analysis &amp; Design\Design\FC22\DRR Jaime\Por presentar a ECP\Cantagallo\Cristalina\[VRC_CRISTALINA_CF_SEC_20221231.xlsx]CF PND'!$BU$37</v>
      </c>
      <c r="J1751" s="4" t="s">
        <v>944</v>
      </c>
    </row>
    <row r="1752" spans="1:10" x14ac:dyDescent="0.25">
      <c r="A1752" s="7" t="s">
        <v>3</v>
      </c>
      <c r="B1752" s="7">
        <f t="shared" ref="B1752:B1763" si="402">+B1751+1</f>
        <v>2025</v>
      </c>
      <c r="C1752" s="4" t="s">
        <v>17</v>
      </c>
      <c r="D1752" s="5" t="s">
        <v>128</v>
      </c>
      <c r="E1752" s="10" t="str">
        <f t="shared" si="381"/>
        <v>PND'!</v>
      </c>
      <c r="F1752" s="5" t="str">
        <f t="shared" si="401"/>
        <v>C:\Users\jaime.benazar\Quorum Business Solutions\Ecopetrol Prometeo - Documents\Planning Space Implementation\3. Analysis &amp; Design\Design\FC22\DRR Jaime\Por presentar a ECP\Cantagallo\Cristalina\[VRC_CRISTALINA_CF_SEC_20221231.xlsx]CF PND'!</v>
      </c>
      <c r="G1752" s="7" t="s">
        <v>39</v>
      </c>
      <c r="H1752" s="4">
        <f t="shared" si="384"/>
        <v>38</v>
      </c>
      <c r="I1752" s="4" t="str">
        <f t="shared" si="382"/>
        <v>='C:\Users\jaime.benazar\Quorum Business Solutions\Ecopetrol Prometeo - Documents\Planning Space Implementation\3. Analysis &amp; Design\Design\FC22\DRR Jaime\Por presentar a ECP\Cantagallo\Cristalina\[VRC_CRISTALINA_CF_SEC_20221231.xlsx]CF PND'!$BU$38</v>
      </c>
      <c r="J1752" s="4" t="s">
        <v>945</v>
      </c>
    </row>
    <row r="1753" spans="1:10" x14ac:dyDescent="0.25">
      <c r="A1753" s="7" t="s">
        <v>3</v>
      </c>
      <c r="B1753" s="7">
        <f t="shared" si="402"/>
        <v>2026</v>
      </c>
      <c r="C1753" s="4" t="s">
        <v>17</v>
      </c>
      <c r="D1753" s="5" t="s">
        <v>128</v>
      </c>
      <c r="E1753" s="10" t="str">
        <f t="shared" si="381"/>
        <v>PND'!</v>
      </c>
      <c r="F1753" s="5" t="str">
        <f t="shared" si="401"/>
        <v>C:\Users\jaime.benazar\Quorum Business Solutions\Ecopetrol Prometeo - Documents\Planning Space Implementation\3. Analysis &amp; Design\Design\FC22\DRR Jaime\Por presentar a ECP\Cantagallo\Cristalina\[VRC_CRISTALINA_CF_SEC_20221231.xlsx]CF PND'!</v>
      </c>
      <c r="G1753" s="7" t="s">
        <v>39</v>
      </c>
      <c r="H1753" s="4">
        <f t="shared" si="384"/>
        <v>39</v>
      </c>
      <c r="I1753" s="4" t="str">
        <f t="shared" si="382"/>
        <v>='C:\Users\jaime.benazar\Quorum Business Solutions\Ecopetrol Prometeo - Documents\Planning Space Implementation\3. Analysis &amp; Design\Design\FC22\DRR Jaime\Por presentar a ECP\Cantagallo\Cristalina\[VRC_CRISTALINA_CF_SEC_20221231.xlsx]CF PND'!$BU$39</v>
      </c>
      <c r="J1753" s="4" t="s">
        <v>946</v>
      </c>
    </row>
    <row r="1754" spans="1:10" x14ac:dyDescent="0.25">
      <c r="A1754" s="7" t="s">
        <v>3</v>
      </c>
      <c r="B1754" s="7">
        <f t="shared" si="402"/>
        <v>2027</v>
      </c>
      <c r="C1754" s="4" t="s">
        <v>17</v>
      </c>
      <c r="D1754" s="5" t="s">
        <v>128</v>
      </c>
      <c r="E1754" s="10" t="str">
        <f t="shared" si="381"/>
        <v>PND'!</v>
      </c>
      <c r="F1754" s="5" t="str">
        <f t="shared" si="401"/>
        <v>C:\Users\jaime.benazar\Quorum Business Solutions\Ecopetrol Prometeo - Documents\Planning Space Implementation\3. Analysis &amp; Design\Design\FC22\DRR Jaime\Por presentar a ECP\Cantagallo\Cristalina\[VRC_CRISTALINA_CF_SEC_20221231.xlsx]CF PND'!</v>
      </c>
      <c r="G1754" s="7" t="s">
        <v>39</v>
      </c>
      <c r="H1754" s="4">
        <f t="shared" si="384"/>
        <v>40</v>
      </c>
      <c r="I1754" s="4" t="str">
        <f t="shared" si="382"/>
        <v>='C:\Users\jaime.benazar\Quorum Business Solutions\Ecopetrol Prometeo - Documents\Planning Space Implementation\3. Analysis &amp; Design\Design\FC22\DRR Jaime\Por presentar a ECP\Cantagallo\Cristalina\[VRC_CRISTALINA_CF_SEC_20221231.xlsx]CF PND'!$BU$40</v>
      </c>
      <c r="J1754" s="4" t="s">
        <v>947</v>
      </c>
    </row>
    <row r="1755" spans="1:10" x14ac:dyDescent="0.25">
      <c r="A1755" s="7" t="s">
        <v>3</v>
      </c>
      <c r="B1755" s="7">
        <f t="shared" si="402"/>
        <v>2028</v>
      </c>
      <c r="C1755" s="4" t="s">
        <v>17</v>
      </c>
      <c r="D1755" s="5" t="s">
        <v>128</v>
      </c>
      <c r="E1755" s="10" t="str">
        <f t="shared" si="381"/>
        <v>PND'!</v>
      </c>
      <c r="F1755" s="5" t="str">
        <f t="shared" si="401"/>
        <v>C:\Users\jaime.benazar\Quorum Business Solutions\Ecopetrol Prometeo - Documents\Planning Space Implementation\3. Analysis &amp; Design\Design\FC22\DRR Jaime\Por presentar a ECP\Cantagallo\Cristalina\[VRC_CRISTALINA_CF_SEC_20221231.xlsx]CF PND'!</v>
      </c>
      <c r="G1755" s="7" t="s">
        <v>39</v>
      </c>
      <c r="H1755" s="4">
        <f t="shared" si="384"/>
        <v>41</v>
      </c>
      <c r="I1755" s="4" t="str">
        <f t="shared" si="382"/>
        <v>='C:\Users\jaime.benazar\Quorum Business Solutions\Ecopetrol Prometeo - Documents\Planning Space Implementation\3. Analysis &amp; Design\Design\FC22\DRR Jaime\Por presentar a ECP\Cantagallo\Cristalina\[VRC_CRISTALINA_CF_SEC_20221231.xlsx]CF PND'!$BU$41</v>
      </c>
      <c r="J1755" s="4" t="s">
        <v>948</v>
      </c>
    </row>
    <row r="1756" spans="1:10" x14ac:dyDescent="0.25">
      <c r="A1756" s="7" t="s">
        <v>3</v>
      </c>
      <c r="B1756" s="7">
        <f t="shared" si="402"/>
        <v>2029</v>
      </c>
      <c r="C1756" s="4" t="s">
        <v>17</v>
      </c>
      <c r="D1756" s="5" t="s">
        <v>128</v>
      </c>
      <c r="E1756" s="10" t="str">
        <f t="shared" si="381"/>
        <v>PND'!</v>
      </c>
      <c r="F1756" s="5" t="str">
        <f t="shared" si="401"/>
        <v>C:\Users\jaime.benazar\Quorum Business Solutions\Ecopetrol Prometeo - Documents\Planning Space Implementation\3. Analysis &amp; Design\Design\FC22\DRR Jaime\Por presentar a ECP\Cantagallo\Cristalina\[VRC_CRISTALINA_CF_SEC_20221231.xlsx]CF PND'!</v>
      </c>
      <c r="G1756" s="7" t="s">
        <v>39</v>
      </c>
      <c r="H1756" s="4">
        <f t="shared" si="384"/>
        <v>42</v>
      </c>
      <c r="I1756" s="4" t="str">
        <f t="shared" si="382"/>
        <v>='C:\Users\jaime.benazar\Quorum Business Solutions\Ecopetrol Prometeo - Documents\Planning Space Implementation\3. Analysis &amp; Design\Design\FC22\DRR Jaime\Por presentar a ECP\Cantagallo\Cristalina\[VRC_CRISTALINA_CF_SEC_20221231.xlsx]CF PND'!$BU$42</v>
      </c>
      <c r="J1756" s="4" t="s">
        <v>949</v>
      </c>
    </row>
    <row r="1757" spans="1:10" x14ac:dyDescent="0.25">
      <c r="A1757" s="7" t="s">
        <v>3</v>
      </c>
      <c r="B1757" s="7">
        <f t="shared" si="402"/>
        <v>2030</v>
      </c>
      <c r="C1757" s="4" t="s">
        <v>17</v>
      </c>
      <c r="D1757" s="5" t="s">
        <v>128</v>
      </c>
      <c r="E1757" s="10" t="str">
        <f t="shared" si="381"/>
        <v>PND'!</v>
      </c>
      <c r="F1757" s="5" t="str">
        <f t="shared" si="401"/>
        <v>C:\Users\jaime.benazar\Quorum Business Solutions\Ecopetrol Prometeo - Documents\Planning Space Implementation\3. Analysis &amp; Design\Design\FC22\DRR Jaime\Por presentar a ECP\Cantagallo\Cristalina\[VRC_CRISTALINA_CF_SEC_20221231.xlsx]CF PND'!</v>
      </c>
      <c r="G1757" s="7" t="s">
        <v>39</v>
      </c>
      <c r="H1757" s="4">
        <f t="shared" si="384"/>
        <v>43</v>
      </c>
      <c r="I1757" s="4" t="str">
        <f t="shared" si="382"/>
        <v>='C:\Users\jaime.benazar\Quorum Business Solutions\Ecopetrol Prometeo - Documents\Planning Space Implementation\3. Analysis &amp; Design\Design\FC22\DRR Jaime\Por presentar a ECP\Cantagallo\Cristalina\[VRC_CRISTALINA_CF_SEC_20221231.xlsx]CF PND'!$BU$43</v>
      </c>
      <c r="J1757" s="4" t="s">
        <v>950</v>
      </c>
    </row>
    <row r="1758" spans="1:10" x14ac:dyDescent="0.25">
      <c r="A1758" s="7" t="s">
        <v>3</v>
      </c>
      <c r="B1758" s="7">
        <f t="shared" si="402"/>
        <v>2031</v>
      </c>
      <c r="C1758" s="4" t="s">
        <v>17</v>
      </c>
      <c r="D1758" s="5" t="s">
        <v>128</v>
      </c>
      <c r="E1758" s="10" t="str">
        <f t="shared" si="381"/>
        <v>PND'!</v>
      </c>
      <c r="F1758" s="5" t="str">
        <f t="shared" si="401"/>
        <v>C:\Users\jaime.benazar\Quorum Business Solutions\Ecopetrol Prometeo - Documents\Planning Space Implementation\3. Analysis &amp; Design\Design\FC22\DRR Jaime\Por presentar a ECP\Cantagallo\Cristalina\[VRC_CRISTALINA_CF_SEC_20221231.xlsx]CF PND'!</v>
      </c>
      <c r="G1758" s="7" t="s">
        <v>39</v>
      </c>
      <c r="H1758" s="4">
        <f t="shared" si="384"/>
        <v>44</v>
      </c>
      <c r="I1758" s="4" t="str">
        <f t="shared" si="382"/>
        <v>='C:\Users\jaime.benazar\Quorum Business Solutions\Ecopetrol Prometeo - Documents\Planning Space Implementation\3. Analysis &amp; Design\Design\FC22\DRR Jaime\Por presentar a ECP\Cantagallo\Cristalina\[VRC_CRISTALINA_CF_SEC_20221231.xlsx]CF PND'!$BU$44</v>
      </c>
      <c r="J1758" s="4" t="s">
        <v>951</v>
      </c>
    </row>
    <row r="1759" spans="1:10" x14ac:dyDescent="0.25">
      <c r="A1759" s="7" t="s">
        <v>3</v>
      </c>
      <c r="B1759" s="7">
        <f t="shared" si="402"/>
        <v>2032</v>
      </c>
      <c r="C1759" s="4" t="s">
        <v>17</v>
      </c>
      <c r="D1759" s="5" t="s">
        <v>128</v>
      </c>
      <c r="E1759" s="10" t="str">
        <f t="shared" si="381"/>
        <v>PND'!</v>
      </c>
      <c r="F1759" s="5" t="str">
        <f t="shared" si="401"/>
        <v>C:\Users\jaime.benazar\Quorum Business Solutions\Ecopetrol Prometeo - Documents\Planning Space Implementation\3. Analysis &amp; Design\Design\FC22\DRR Jaime\Por presentar a ECP\Cantagallo\Cristalina\[VRC_CRISTALINA_CF_SEC_20221231.xlsx]CF PND'!</v>
      </c>
      <c r="G1759" s="7" t="s">
        <v>39</v>
      </c>
      <c r="H1759" s="4">
        <f t="shared" si="384"/>
        <v>45</v>
      </c>
      <c r="I1759" s="4" t="str">
        <f t="shared" si="382"/>
        <v>='C:\Users\jaime.benazar\Quorum Business Solutions\Ecopetrol Prometeo - Documents\Planning Space Implementation\3. Analysis &amp; Design\Design\FC22\DRR Jaime\Por presentar a ECP\Cantagallo\Cristalina\[VRC_CRISTALINA_CF_SEC_20221231.xlsx]CF PND'!$BU$45</v>
      </c>
      <c r="J1759" s="4" t="s">
        <v>952</v>
      </c>
    </row>
    <row r="1760" spans="1:10" x14ac:dyDescent="0.25">
      <c r="A1760" s="7" t="s">
        <v>3</v>
      </c>
      <c r="B1760" s="7">
        <f t="shared" si="402"/>
        <v>2033</v>
      </c>
      <c r="C1760" s="4" t="s">
        <v>17</v>
      </c>
      <c r="D1760" s="5" t="s">
        <v>128</v>
      </c>
      <c r="E1760" s="10" t="str">
        <f t="shared" si="381"/>
        <v>PND'!</v>
      </c>
      <c r="F1760" s="5" t="str">
        <f t="shared" si="401"/>
        <v>C:\Users\jaime.benazar\Quorum Business Solutions\Ecopetrol Prometeo - Documents\Planning Space Implementation\3. Analysis &amp; Design\Design\FC22\DRR Jaime\Por presentar a ECP\Cantagallo\Cristalina\[VRC_CRISTALINA_CF_SEC_20221231.xlsx]CF PND'!</v>
      </c>
      <c r="G1760" s="7" t="s">
        <v>39</v>
      </c>
      <c r="H1760" s="4">
        <f t="shared" si="384"/>
        <v>46</v>
      </c>
      <c r="I1760" s="4" t="str">
        <f t="shared" si="382"/>
        <v>='C:\Users\jaime.benazar\Quorum Business Solutions\Ecopetrol Prometeo - Documents\Planning Space Implementation\3. Analysis &amp; Design\Design\FC22\DRR Jaime\Por presentar a ECP\Cantagallo\Cristalina\[VRC_CRISTALINA_CF_SEC_20221231.xlsx]CF PND'!$BU$46</v>
      </c>
      <c r="J1760" s="4" t="s">
        <v>953</v>
      </c>
    </row>
    <row r="1761" spans="1:10" x14ac:dyDescent="0.25">
      <c r="A1761" s="7" t="s">
        <v>3</v>
      </c>
      <c r="B1761" s="7">
        <f t="shared" si="402"/>
        <v>2034</v>
      </c>
      <c r="C1761" s="4" t="s">
        <v>17</v>
      </c>
      <c r="D1761" s="5" t="s">
        <v>128</v>
      </c>
      <c r="E1761" s="10" t="str">
        <f t="shared" si="381"/>
        <v>PND'!</v>
      </c>
      <c r="F1761" s="5" t="str">
        <f t="shared" si="401"/>
        <v>C:\Users\jaime.benazar\Quorum Business Solutions\Ecopetrol Prometeo - Documents\Planning Space Implementation\3. Analysis &amp; Design\Design\FC22\DRR Jaime\Por presentar a ECP\Cantagallo\Cristalina\[VRC_CRISTALINA_CF_SEC_20221231.xlsx]CF PND'!</v>
      </c>
      <c r="G1761" s="7" t="s">
        <v>39</v>
      </c>
      <c r="H1761" s="4">
        <f t="shared" si="384"/>
        <v>47</v>
      </c>
      <c r="I1761" s="4" t="str">
        <f t="shared" si="382"/>
        <v>='C:\Users\jaime.benazar\Quorum Business Solutions\Ecopetrol Prometeo - Documents\Planning Space Implementation\3. Analysis &amp; Design\Design\FC22\DRR Jaime\Por presentar a ECP\Cantagallo\Cristalina\[VRC_CRISTALINA_CF_SEC_20221231.xlsx]CF PND'!$BU$47</v>
      </c>
      <c r="J1761" s="4" t="s">
        <v>954</v>
      </c>
    </row>
    <row r="1762" spans="1:10" x14ac:dyDescent="0.25">
      <c r="A1762" s="7" t="s">
        <v>3</v>
      </c>
      <c r="B1762" s="7">
        <f t="shared" si="402"/>
        <v>2035</v>
      </c>
      <c r="C1762" s="4" t="s">
        <v>17</v>
      </c>
      <c r="D1762" s="5" t="s">
        <v>128</v>
      </c>
      <c r="E1762" s="10" t="str">
        <f t="shared" si="381"/>
        <v>PND'!</v>
      </c>
      <c r="F1762" s="5" t="str">
        <f t="shared" si="401"/>
        <v>C:\Users\jaime.benazar\Quorum Business Solutions\Ecopetrol Prometeo - Documents\Planning Space Implementation\3. Analysis &amp; Design\Design\FC22\DRR Jaime\Por presentar a ECP\Cantagallo\Cristalina\[VRC_CRISTALINA_CF_SEC_20221231.xlsx]CF PND'!</v>
      </c>
      <c r="G1762" s="7" t="s">
        <v>39</v>
      </c>
      <c r="H1762" s="4">
        <f t="shared" si="384"/>
        <v>48</v>
      </c>
      <c r="I1762" s="4" t="str">
        <f t="shared" si="382"/>
        <v>='C:\Users\jaime.benazar\Quorum Business Solutions\Ecopetrol Prometeo - Documents\Planning Space Implementation\3. Analysis &amp; Design\Design\FC22\DRR Jaime\Por presentar a ECP\Cantagallo\Cristalina\[VRC_CRISTALINA_CF_SEC_20221231.xlsx]CF PND'!$BU$48</v>
      </c>
      <c r="J1762" s="4" t="s">
        <v>955</v>
      </c>
    </row>
    <row r="1763" spans="1:10" x14ac:dyDescent="0.25">
      <c r="A1763" s="7" t="s">
        <v>3</v>
      </c>
      <c r="B1763" s="7">
        <f t="shared" si="402"/>
        <v>2036</v>
      </c>
      <c r="C1763" s="4" t="s">
        <v>17</v>
      </c>
      <c r="D1763" s="5" t="s">
        <v>128</v>
      </c>
      <c r="E1763" s="10" t="str">
        <f t="shared" si="381"/>
        <v>PND'!</v>
      </c>
      <c r="F1763" s="5" t="str">
        <f t="shared" si="401"/>
        <v>C:\Users\jaime.benazar\Quorum Business Solutions\Ecopetrol Prometeo - Documents\Planning Space Implementation\3. Analysis &amp; Design\Design\FC22\DRR Jaime\Por presentar a ECP\Cantagallo\Cristalina\[VRC_CRISTALINA_CF_SEC_20221231.xlsx]CF PND'!</v>
      </c>
      <c r="G1763" s="7" t="s">
        <v>39</v>
      </c>
      <c r="H1763" s="4">
        <f t="shared" si="384"/>
        <v>49</v>
      </c>
      <c r="I1763" s="4" t="str">
        <f t="shared" si="382"/>
        <v>='C:\Users\jaime.benazar\Quorum Business Solutions\Ecopetrol Prometeo - Documents\Planning Space Implementation\3. Analysis &amp; Design\Design\FC22\DRR Jaime\Por presentar a ECP\Cantagallo\Cristalina\[VRC_CRISTALINA_CF_SEC_20221231.xlsx]CF PND'!$BU$49</v>
      </c>
      <c r="J1763" s="4" t="s">
        <v>956</v>
      </c>
    </row>
    <row r="1764" spans="1:10" x14ac:dyDescent="0.25">
      <c r="A1764" s="7" t="s">
        <v>3</v>
      </c>
      <c r="B1764" s="7">
        <f>+B1763+1</f>
        <v>2037</v>
      </c>
      <c r="C1764" s="4" t="s">
        <v>17</v>
      </c>
      <c r="D1764" s="5" t="s">
        <v>128</v>
      </c>
      <c r="E1764" s="10" t="str">
        <f t="shared" si="381"/>
        <v>PND'!</v>
      </c>
      <c r="F1764" s="5" t="str">
        <f t="shared" si="401"/>
        <v>C:\Users\jaime.benazar\Quorum Business Solutions\Ecopetrol Prometeo - Documents\Planning Space Implementation\3. Analysis &amp; Design\Design\FC22\DRR Jaime\Por presentar a ECP\Cantagallo\Cristalina\[VRC_CRISTALINA_CF_SEC_20221231.xlsx]CF PND'!</v>
      </c>
      <c r="G1764" s="7" t="s">
        <v>39</v>
      </c>
      <c r="H1764" s="4">
        <f t="shared" si="384"/>
        <v>50</v>
      </c>
      <c r="I1764" s="4" t="str">
        <f t="shared" si="382"/>
        <v>='C:\Users\jaime.benazar\Quorum Business Solutions\Ecopetrol Prometeo - Documents\Planning Space Implementation\3. Analysis &amp; Design\Design\FC22\DRR Jaime\Por presentar a ECP\Cantagallo\Cristalina\[VRC_CRISTALINA_CF_SEC_20221231.xlsx]CF PND'!$BU$50</v>
      </c>
      <c r="J1764" s="4" t="s">
        <v>957</v>
      </c>
    </row>
    <row r="1765" spans="1:10" x14ac:dyDescent="0.25">
      <c r="A1765" s="7" t="s">
        <v>3</v>
      </c>
      <c r="B1765" s="7">
        <f t="shared" ref="B1765:B1767" si="403">+B1764+1</f>
        <v>2038</v>
      </c>
      <c r="C1765" s="4" t="s">
        <v>17</v>
      </c>
      <c r="D1765" s="5" t="s">
        <v>128</v>
      </c>
      <c r="E1765" s="10" t="str">
        <f t="shared" si="381"/>
        <v>PND'!</v>
      </c>
      <c r="F1765" s="5" t="str">
        <f t="shared" si="401"/>
        <v>C:\Users\jaime.benazar\Quorum Business Solutions\Ecopetrol Prometeo - Documents\Planning Space Implementation\3. Analysis &amp; Design\Design\FC22\DRR Jaime\Por presentar a ECP\Cantagallo\Cristalina\[VRC_CRISTALINA_CF_SEC_20221231.xlsx]CF PND'!</v>
      </c>
      <c r="G1765" s="7" t="s">
        <v>39</v>
      </c>
      <c r="H1765" s="4">
        <f t="shared" si="384"/>
        <v>51</v>
      </c>
      <c r="I1765" s="4" t="str">
        <f t="shared" si="382"/>
        <v>='C:\Users\jaime.benazar\Quorum Business Solutions\Ecopetrol Prometeo - Documents\Planning Space Implementation\3. Analysis &amp; Design\Design\FC22\DRR Jaime\Por presentar a ECP\Cantagallo\Cristalina\[VRC_CRISTALINA_CF_SEC_20221231.xlsx]CF PND'!$BU$51</v>
      </c>
      <c r="J1765" s="4" t="s">
        <v>958</v>
      </c>
    </row>
    <row r="1766" spans="1:10" x14ac:dyDescent="0.25">
      <c r="A1766" s="7" t="s">
        <v>3</v>
      </c>
      <c r="B1766" s="7">
        <f t="shared" si="403"/>
        <v>2039</v>
      </c>
      <c r="C1766" s="4" t="s">
        <v>17</v>
      </c>
      <c r="D1766" s="5" t="s">
        <v>128</v>
      </c>
      <c r="E1766" s="10" t="str">
        <f t="shared" si="381"/>
        <v>PND'!</v>
      </c>
      <c r="F1766" s="5" t="str">
        <f t="shared" si="401"/>
        <v>C:\Users\jaime.benazar\Quorum Business Solutions\Ecopetrol Prometeo - Documents\Planning Space Implementation\3. Analysis &amp; Design\Design\FC22\DRR Jaime\Por presentar a ECP\Cantagallo\Cristalina\[VRC_CRISTALINA_CF_SEC_20221231.xlsx]CF PND'!</v>
      </c>
      <c r="G1766" s="7" t="s">
        <v>39</v>
      </c>
      <c r="H1766" s="4">
        <f t="shared" si="384"/>
        <v>52</v>
      </c>
      <c r="I1766" s="4" t="str">
        <f t="shared" si="382"/>
        <v>='C:\Users\jaime.benazar\Quorum Business Solutions\Ecopetrol Prometeo - Documents\Planning Space Implementation\3. Analysis &amp; Design\Design\FC22\DRR Jaime\Por presentar a ECP\Cantagallo\Cristalina\[VRC_CRISTALINA_CF_SEC_20221231.xlsx]CF PND'!$BU$52</v>
      </c>
      <c r="J1766" s="4" t="s">
        <v>959</v>
      </c>
    </row>
    <row r="1767" spans="1:10" x14ac:dyDescent="0.25">
      <c r="A1767" s="7" t="s">
        <v>3</v>
      </c>
      <c r="B1767" s="7">
        <f t="shared" si="403"/>
        <v>2040</v>
      </c>
      <c r="C1767" s="4" t="s">
        <v>17</v>
      </c>
      <c r="D1767" s="5" t="s">
        <v>128</v>
      </c>
      <c r="E1767" s="10" t="str">
        <f t="shared" si="381"/>
        <v>PND'!</v>
      </c>
      <c r="F1767" s="5" t="str">
        <f t="shared" si="401"/>
        <v>C:\Users\jaime.benazar\Quorum Business Solutions\Ecopetrol Prometeo - Documents\Planning Space Implementation\3. Analysis &amp; Design\Design\FC22\DRR Jaime\Por presentar a ECP\Cantagallo\Cristalina\[VRC_CRISTALINA_CF_SEC_20221231.xlsx]CF PND'!</v>
      </c>
      <c r="G1767" s="7" t="s">
        <v>39</v>
      </c>
      <c r="H1767" s="4">
        <f t="shared" si="384"/>
        <v>53</v>
      </c>
      <c r="I1767" s="4" t="str">
        <f t="shared" si="382"/>
        <v>='C:\Users\jaime.benazar\Quorum Business Solutions\Ecopetrol Prometeo - Documents\Planning Space Implementation\3. Analysis &amp; Design\Design\FC22\DRR Jaime\Por presentar a ECP\Cantagallo\Cristalina\[VRC_CRISTALINA_CF_SEC_20221231.xlsx]CF PND'!$BU$53</v>
      </c>
      <c r="J1767" s="4" t="s">
        <v>960</v>
      </c>
    </row>
    <row r="1768" spans="1:10" x14ac:dyDescent="0.25">
      <c r="A1768" s="7" t="s">
        <v>3</v>
      </c>
      <c r="B1768" s="7">
        <f>+B1767+1</f>
        <v>2041</v>
      </c>
      <c r="C1768" s="4" t="s">
        <v>17</v>
      </c>
      <c r="D1768" s="5" t="s">
        <v>128</v>
      </c>
      <c r="E1768" s="10" t="str">
        <f t="shared" si="381"/>
        <v>PND'!</v>
      </c>
      <c r="F1768" s="5" t="str">
        <f t="shared" si="401"/>
        <v>C:\Users\jaime.benazar\Quorum Business Solutions\Ecopetrol Prometeo - Documents\Planning Space Implementation\3. Analysis &amp; Design\Design\FC22\DRR Jaime\Por presentar a ECP\Cantagallo\Cristalina\[VRC_CRISTALINA_CF_SEC_20221231.xlsx]CF PND'!</v>
      </c>
      <c r="G1768" s="7" t="s">
        <v>39</v>
      </c>
      <c r="H1768" s="4">
        <f t="shared" si="384"/>
        <v>54</v>
      </c>
      <c r="I1768" s="4" t="str">
        <f t="shared" si="382"/>
        <v>='C:\Users\jaime.benazar\Quorum Business Solutions\Ecopetrol Prometeo - Documents\Planning Space Implementation\3. Analysis &amp; Design\Design\FC22\DRR Jaime\Por presentar a ECP\Cantagallo\Cristalina\[VRC_CRISTALINA_CF_SEC_20221231.xlsx]CF PND'!$BU$54</v>
      </c>
      <c r="J1768" s="4" t="s">
        <v>961</v>
      </c>
    </row>
    <row r="1769" spans="1:10" x14ac:dyDescent="0.25">
      <c r="A1769" s="7" t="s">
        <v>3</v>
      </c>
      <c r="B1769" s="7">
        <f t="shared" ref="B1769:B1770" si="404">+B1768+1</f>
        <v>2042</v>
      </c>
      <c r="C1769" s="4" t="s">
        <v>17</v>
      </c>
      <c r="D1769" s="5" t="s">
        <v>128</v>
      </c>
      <c r="E1769" s="10" t="str">
        <f t="shared" ref="E1769:E2074" si="405">_xlfn.CONCAT(A1769,"'!")</f>
        <v>PND'!</v>
      </c>
      <c r="F1769" s="5" t="str">
        <f t="shared" si="401"/>
        <v>C:\Users\jaime.benazar\Quorum Business Solutions\Ecopetrol Prometeo - Documents\Planning Space Implementation\3. Analysis &amp; Design\Design\FC22\DRR Jaime\Por presentar a ECP\Cantagallo\Cristalina\[VRC_CRISTALINA_CF_SEC_20221231.xlsx]CF PND'!</v>
      </c>
      <c r="G1769" s="7" t="s">
        <v>39</v>
      </c>
      <c r="H1769" s="4">
        <f t="shared" si="384"/>
        <v>55</v>
      </c>
      <c r="I1769" s="4" t="str">
        <f t="shared" ref="I1769:I2074" si="406">_xlfn.CONCAT("='",F1769:H1769)</f>
        <v>='C:\Users\jaime.benazar\Quorum Business Solutions\Ecopetrol Prometeo - Documents\Planning Space Implementation\3. Analysis &amp; Design\Design\FC22\DRR Jaime\Por presentar a ECP\Cantagallo\Cristalina\[VRC_CRISTALINA_CF_SEC_20221231.xlsx]CF PND'!$BU$55</v>
      </c>
      <c r="J1769" s="4" t="s">
        <v>962</v>
      </c>
    </row>
    <row r="1770" spans="1:10" x14ac:dyDescent="0.25">
      <c r="A1770" s="7" t="s">
        <v>3</v>
      </c>
      <c r="B1770" s="7">
        <f t="shared" si="404"/>
        <v>2043</v>
      </c>
      <c r="C1770" s="4" t="s">
        <v>17</v>
      </c>
      <c r="D1770" s="5" t="s">
        <v>128</v>
      </c>
      <c r="E1770" s="10" t="str">
        <f t="shared" si="405"/>
        <v>PND'!</v>
      </c>
      <c r="F1770" s="5" t="str">
        <f t="shared" si="401"/>
        <v>C:\Users\jaime.benazar\Quorum Business Solutions\Ecopetrol Prometeo - Documents\Planning Space Implementation\3. Analysis &amp; Design\Design\FC22\DRR Jaime\Por presentar a ECP\Cantagallo\Cristalina\[VRC_CRISTALINA_CF_SEC_20221231.xlsx]CF PND'!</v>
      </c>
      <c r="G1770" s="7" t="s">
        <v>39</v>
      </c>
      <c r="H1770" s="4">
        <f t="shared" ref="H1770:H2074" si="407">IF(A1770&lt;&gt;A1769,36,H1769+1)</f>
        <v>56</v>
      </c>
      <c r="I1770" s="4" t="str">
        <f t="shared" si="406"/>
        <v>='C:\Users\jaime.benazar\Quorum Business Solutions\Ecopetrol Prometeo - Documents\Planning Space Implementation\3. Analysis &amp; Design\Design\FC22\DRR Jaime\Por presentar a ECP\Cantagallo\Cristalina\[VRC_CRISTALINA_CF_SEC_20221231.xlsx]CF PND'!$BU$56</v>
      </c>
      <c r="J1770" s="4" t="s">
        <v>963</v>
      </c>
    </row>
    <row r="1771" spans="1:10" x14ac:dyDescent="0.25">
      <c r="A1771" s="7" t="s">
        <v>3</v>
      </c>
      <c r="B1771" s="7">
        <f>+B1770+1</f>
        <v>2044</v>
      </c>
      <c r="C1771" s="4" t="s">
        <v>17</v>
      </c>
      <c r="D1771" s="5" t="s">
        <v>128</v>
      </c>
      <c r="E1771" s="10" t="str">
        <f t="shared" ref="E1771:E1786" si="408">_xlfn.CONCAT(A1771,"'!")</f>
        <v>PND'!</v>
      </c>
      <c r="F1771" s="5" t="str">
        <f t="shared" ref="F1771:F1786" si="409">_xlfn.CONCAT(D1771," ",E1771)</f>
        <v>C:\Users\jaime.benazar\Quorum Business Solutions\Ecopetrol Prometeo - Documents\Planning Space Implementation\3. Analysis &amp; Design\Design\FC22\DRR Jaime\Por presentar a ECP\Cantagallo\Cristalina\[VRC_CRISTALINA_CF_SEC_20221231.xlsx]CF PND'!</v>
      </c>
      <c r="G1771" s="7" t="s">
        <v>39</v>
      </c>
      <c r="H1771" s="4">
        <f t="shared" ref="H1771:H1786" si="410">IF(A1771&lt;&gt;A1770,36,H1770+1)</f>
        <v>57</v>
      </c>
      <c r="I1771" s="4" t="str">
        <f t="shared" ref="I1771:I1786" si="411">_xlfn.CONCAT("='",F1771:H1771)</f>
        <v>='C:\Users\jaime.benazar\Quorum Business Solutions\Ecopetrol Prometeo - Documents\Planning Space Implementation\3. Analysis &amp; Design\Design\FC22\DRR Jaime\Por presentar a ECP\Cantagallo\Cristalina\[VRC_CRISTALINA_CF_SEC_20221231.xlsx]CF PND'!$BU$57</v>
      </c>
      <c r="J1771" s="4" t="s">
        <v>964</v>
      </c>
    </row>
    <row r="1772" spans="1:10" x14ac:dyDescent="0.25">
      <c r="A1772" s="7" t="s">
        <v>3</v>
      </c>
      <c r="B1772" s="7">
        <f t="shared" ref="B1772:B1786" si="412">+B1771+1</f>
        <v>2045</v>
      </c>
      <c r="C1772" s="4" t="s">
        <v>17</v>
      </c>
      <c r="D1772" s="5" t="s">
        <v>128</v>
      </c>
      <c r="E1772" s="10" t="str">
        <f t="shared" si="408"/>
        <v>PND'!</v>
      </c>
      <c r="F1772" s="5" t="str">
        <f t="shared" si="409"/>
        <v>C:\Users\jaime.benazar\Quorum Business Solutions\Ecopetrol Prometeo - Documents\Planning Space Implementation\3. Analysis &amp; Design\Design\FC22\DRR Jaime\Por presentar a ECP\Cantagallo\Cristalina\[VRC_CRISTALINA_CF_SEC_20221231.xlsx]CF PND'!</v>
      </c>
      <c r="G1772" s="7" t="s">
        <v>39</v>
      </c>
      <c r="H1772" s="4">
        <f t="shared" si="410"/>
        <v>58</v>
      </c>
      <c r="I1772" s="4" t="str">
        <f t="shared" si="411"/>
        <v>='C:\Users\jaime.benazar\Quorum Business Solutions\Ecopetrol Prometeo - Documents\Planning Space Implementation\3. Analysis &amp; Design\Design\FC22\DRR Jaime\Por presentar a ECP\Cantagallo\Cristalina\[VRC_CRISTALINA_CF_SEC_20221231.xlsx]CF PND'!$BU$58</v>
      </c>
      <c r="J1772" s="4" t="s">
        <v>965</v>
      </c>
    </row>
    <row r="1773" spans="1:10" x14ac:dyDescent="0.25">
      <c r="A1773" s="7" t="s">
        <v>3</v>
      </c>
      <c r="B1773" s="7">
        <f t="shared" si="412"/>
        <v>2046</v>
      </c>
      <c r="C1773" s="4" t="s">
        <v>17</v>
      </c>
      <c r="D1773" s="5" t="s">
        <v>128</v>
      </c>
      <c r="E1773" s="10" t="str">
        <f t="shared" si="408"/>
        <v>PND'!</v>
      </c>
      <c r="F1773" s="5" t="str">
        <f t="shared" si="409"/>
        <v>C:\Users\jaime.benazar\Quorum Business Solutions\Ecopetrol Prometeo - Documents\Planning Space Implementation\3. Analysis &amp; Design\Design\FC22\DRR Jaime\Por presentar a ECP\Cantagallo\Cristalina\[VRC_CRISTALINA_CF_SEC_20221231.xlsx]CF PND'!</v>
      </c>
      <c r="G1773" s="7" t="s">
        <v>39</v>
      </c>
      <c r="H1773" s="4">
        <f t="shared" si="410"/>
        <v>59</v>
      </c>
      <c r="I1773" s="4" t="str">
        <f t="shared" si="411"/>
        <v>='C:\Users\jaime.benazar\Quorum Business Solutions\Ecopetrol Prometeo - Documents\Planning Space Implementation\3. Analysis &amp; Design\Design\FC22\DRR Jaime\Por presentar a ECP\Cantagallo\Cristalina\[VRC_CRISTALINA_CF_SEC_20221231.xlsx]CF PND'!$BU$59</v>
      </c>
      <c r="J1773" s="4" t="s">
        <v>966</v>
      </c>
    </row>
    <row r="1774" spans="1:10" x14ac:dyDescent="0.25">
      <c r="A1774" s="7" t="s">
        <v>3</v>
      </c>
      <c r="B1774" s="7">
        <f t="shared" si="412"/>
        <v>2047</v>
      </c>
      <c r="C1774" s="4" t="s">
        <v>17</v>
      </c>
      <c r="D1774" s="5" t="s">
        <v>128</v>
      </c>
      <c r="E1774" s="10" t="str">
        <f t="shared" si="408"/>
        <v>PND'!</v>
      </c>
      <c r="F1774" s="5" t="str">
        <f t="shared" si="409"/>
        <v>C:\Users\jaime.benazar\Quorum Business Solutions\Ecopetrol Prometeo - Documents\Planning Space Implementation\3. Analysis &amp; Design\Design\FC22\DRR Jaime\Por presentar a ECP\Cantagallo\Cristalina\[VRC_CRISTALINA_CF_SEC_20221231.xlsx]CF PND'!</v>
      </c>
      <c r="G1774" s="7" t="s">
        <v>39</v>
      </c>
      <c r="H1774" s="4">
        <f t="shared" si="410"/>
        <v>60</v>
      </c>
      <c r="I1774" s="4" t="str">
        <f t="shared" si="411"/>
        <v>='C:\Users\jaime.benazar\Quorum Business Solutions\Ecopetrol Prometeo - Documents\Planning Space Implementation\3. Analysis &amp; Design\Design\FC22\DRR Jaime\Por presentar a ECP\Cantagallo\Cristalina\[VRC_CRISTALINA_CF_SEC_20221231.xlsx]CF PND'!$BU$60</v>
      </c>
      <c r="J1774" s="4" t="s">
        <v>967</v>
      </c>
    </row>
    <row r="1775" spans="1:10" x14ac:dyDescent="0.25">
      <c r="A1775" s="7" t="s">
        <v>3</v>
      </c>
      <c r="B1775" s="7">
        <f t="shared" si="412"/>
        <v>2048</v>
      </c>
      <c r="C1775" s="4" t="s">
        <v>17</v>
      </c>
      <c r="D1775" s="5" t="s">
        <v>128</v>
      </c>
      <c r="E1775" s="10" t="str">
        <f t="shared" si="408"/>
        <v>PND'!</v>
      </c>
      <c r="F1775" s="5" t="str">
        <f t="shared" si="409"/>
        <v>C:\Users\jaime.benazar\Quorum Business Solutions\Ecopetrol Prometeo - Documents\Planning Space Implementation\3. Analysis &amp; Design\Design\FC22\DRR Jaime\Por presentar a ECP\Cantagallo\Cristalina\[VRC_CRISTALINA_CF_SEC_20221231.xlsx]CF PND'!</v>
      </c>
      <c r="G1775" s="7" t="s">
        <v>39</v>
      </c>
      <c r="H1775" s="4">
        <f t="shared" si="410"/>
        <v>61</v>
      </c>
      <c r="I1775" s="4" t="str">
        <f t="shared" si="411"/>
        <v>='C:\Users\jaime.benazar\Quorum Business Solutions\Ecopetrol Prometeo - Documents\Planning Space Implementation\3. Analysis &amp; Design\Design\FC22\DRR Jaime\Por presentar a ECP\Cantagallo\Cristalina\[VRC_CRISTALINA_CF_SEC_20221231.xlsx]CF PND'!$BU$61</v>
      </c>
      <c r="J1775" s="4" t="s">
        <v>968</v>
      </c>
    </row>
    <row r="1776" spans="1:10" x14ac:dyDescent="0.25">
      <c r="A1776" s="7" t="s">
        <v>3</v>
      </c>
      <c r="B1776" s="7">
        <f t="shared" si="412"/>
        <v>2049</v>
      </c>
      <c r="C1776" s="4" t="s">
        <v>17</v>
      </c>
      <c r="D1776" s="5" t="s">
        <v>128</v>
      </c>
      <c r="E1776" s="10" t="str">
        <f t="shared" si="408"/>
        <v>PND'!</v>
      </c>
      <c r="F1776" s="5" t="str">
        <f t="shared" si="409"/>
        <v>C:\Users\jaime.benazar\Quorum Business Solutions\Ecopetrol Prometeo - Documents\Planning Space Implementation\3. Analysis &amp; Design\Design\FC22\DRR Jaime\Por presentar a ECP\Cantagallo\Cristalina\[VRC_CRISTALINA_CF_SEC_20221231.xlsx]CF PND'!</v>
      </c>
      <c r="G1776" s="7" t="s">
        <v>39</v>
      </c>
      <c r="H1776" s="4">
        <f t="shared" si="410"/>
        <v>62</v>
      </c>
      <c r="I1776" s="4" t="str">
        <f t="shared" si="411"/>
        <v>='C:\Users\jaime.benazar\Quorum Business Solutions\Ecopetrol Prometeo - Documents\Planning Space Implementation\3. Analysis &amp; Design\Design\FC22\DRR Jaime\Por presentar a ECP\Cantagallo\Cristalina\[VRC_CRISTALINA_CF_SEC_20221231.xlsx]CF PND'!$BU$62</v>
      </c>
      <c r="J1776" s="4" t="s">
        <v>969</v>
      </c>
    </row>
    <row r="1777" spans="1:10" x14ac:dyDescent="0.25">
      <c r="A1777" s="7" t="s">
        <v>3</v>
      </c>
      <c r="B1777" s="7">
        <f t="shared" si="412"/>
        <v>2050</v>
      </c>
      <c r="C1777" s="4" t="s">
        <v>17</v>
      </c>
      <c r="D1777" s="5" t="s">
        <v>128</v>
      </c>
      <c r="E1777" s="10" t="str">
        <f t="shared" si="408"/>
        <v>PND'!</v>
      </c>
      <c r="F1777" s="5" t="str">
        <f t="shared" si="409"/>
        <v>C:\Users\jaime.benazar\Quorum Business Solutions\Ecopetrol Prometeo - Documents\Planning Space Implementation\3. Analysis &amp; Design\Design\FC22\DRR Jaime\Por presentar a ECP\Cantagallo\Cristalina\[VRC_CRISTALINA_CF_SEC_20221231.xlsx]CF PND'!</v>
      </c>
      <c r="G1777" s="7" t="s">
        <v>39</v>
      </c>
      <c r="H1777" s="4">
        <f t="shared" si="410"/>
        <v>63</v>
      </c>
      <c r="I1777" s="4" t="str">
        <f t="shared" si="411"/>
        <v>='C:\Users\jaime.benazar\Quorum Business Solutions\Ecopetrol Prometeo - Documents\Planning Space Implementation\3. Analysis &amp; Design\Design\FC22\DRR Jaime\Por presentar a ECP\Cantagallo\Cristalina\[VRC_CRISTALINA_CF_SEC_20221231.xlsx]CF PND'!$BU$63</v>
      </c>
      <c r="J1777" s="4" t="s">
        <v>970</v>
      </c>
    </row>
    <row r="1778" spans="1:10" x14ac:dyDescent="0.25">
      <c r="A1778" s="7" t="s">
        <v>3</v>
      </c>
      <c r="B1778" s="7">
        <f t="shared" si="412"/>
        <v>2051</v>
      </c>
      <c r="C1778" s="4" t="s">
        <v>17</v>
      </c>
      <c r="D1778" s="5" t="s">
        <v>128</v>
      </c>
      <c r="E1778" s="10" t="str">
        <f t="shared" si="408"/>
        <v>PND'!</v>
      </c>
      <c r="F1778" s="5" t="str">
        <f t="shared" si="409"/>
        <v>C:\Users\jaime.benazar\Quorum Business Solutions\Ecopetrol Prometeo - Documents\Planning Space Implementation\3. Analysis &amp; Design\Design\FC22\DRR Jaime\Por presentar a ECP\Cantagallo\Cristalina\[VRC_CRISTALINA_CF_SEC_20221231.xlsx]CF PND'!</v>
      </c>
      <c r="G1778" s="7" t="s">
        <v>39</v>
      </c>
      <c r="H1778" s="4">
        <f t="shared" si="410"/>
        <v>64</v>
      </c>
      <c r="I1778" s="4" t="str">
        <f t="shared" si="411"/>
        <v>='C:\Users\jaime.benazar\Quorum Business Solutions\Ecopetrol Prometeo - Documents\Planning Space Implementation\3. Analysis &amp; Design\Design\FC22\DRR Jaime\Por presentar a ECP\Cantagallo\Cristalina\[VRC_CRISTALINA_CF_SEC_20221231.xlsx]CF PND'!$BU$64</v>
      </c>
      <c r="J1778" s="4" t="s">
        <v>971</v>
      </c>
    </row>
    <row r="1779" spans="1:10" x14ac:dyDescent="0.25">
      <c r="A1779" s="7" t="s">
        <v>3</v>
      </c>
      <c r="B1779" s="7">
        <f t="shared" si="412"/>
        <v>2052</v>
      </c>
      <c r="C1779" s="4" t="s">
        <v>17</v>
      </c>
      <c r="D1779" s="5" t="s">
        <v>128</v>
      </c>
      <c r="E1779" s="10" t="str">
        <f t="shared" si="408"/>
        <v>PND'!</v>
      </c>
      <c r="F1779" s="5" t="str">
        <f t="shared" si="409"/>
        <v>C:\Users\jaime.benazar\Quorum Business Solutions\Ecopetrol Prometeo - Documents\Planning Space Implementation\3. Analysis &amp; Design\Design\FC22\DRR Jaime\Por presentar a ECP\Cantagallo\Cristalina\[VRC_CRISTALINA_CF_SEC_20221231.xlsx]CF PND'!</v>
      </c>
      <c r="G1779" s="7" t="s">
        <v>39</v>
      </c>
      <c r="H1779" s="4">
        <f t="shared" si="410"/>
        <v>65</v>
      </c>
      <c r="I1779" s="4" t="str">
        <f t="shared" si="411"/>
        <v>='C:\Users\jaime.benazar\Quorum Business Solutions\Ecopetrol Prometeo - Documents\Planning Space Implementation\3. Analysis &amp; Design\Design\FC22\DRR Jaime\Por presentar a ECP\Cantagallo\Cristalina\[VRC_CRISTALINA_CF_SEC_20221231.xlsx]CF PND'!$BU$65</v>
      </c>
      <c r="J1779" s="4" t="s">
        <v>972</v>
      </c>
    </row>
    <row r="1780" spans="1:10" x14ac:dyDescent="0.25">
      <c r="A1780" s="7" t="s">
        <v>3</v>
      </c>
      <c r="B1780" s="7">
        <f t="shared" si="412"/>
        <v>2053</v>
      </c>
      <c r="C1780" s="4" t="s">
        <v>17</v>
      </c>
      <c r="D1780" s="5" t="s">
        <v>128</v>
      </c>
      <c r="E1780" s="10" t="str">
        <f t="shared" si="408"/>
        <v>PND'!</v>
      </c>
      <c r="F1780" s="5" t="str">
        <f t="shared" si="409"/>
        <v>C:\Users\jaime.benazar\Quorum Business Solutions\Ecopetrol Prometeo - Documents\Planning Space Implementation\3. Analysis &amp; Design\Design\FC22\DRR Jaime\Por presentar a ECP\Cantagallo\Cristalina\[VRC_CRISTALINA_CF_SEC_20221231.xlsx]CF PND'!</v>
      </c>
      <c r="G1780" s="7" t="s">
        <v>39</v>
      </c>
      <c r="H1780" s="4">
        <f t="shared" si="410"/>
        <v>66</v>
      </c>
      <c r="I1780" s="4" t="str">
        <f t="shared" si="411"/>
        <v>='C:\Users\jaime.benazar\Quorum Business Solutions\Ecopetrol Prometeo - Documents\Planning Space Implementation\3. Analysis &amp; Design\Design\FC22\DRR Jaime\Por presentar a ECP\Cantagallo\Cristalina\[VRC_CRISTALINA_CF_SEC_20221231.xlsx]CF PND'!$BU$66</v>
      </c>
      <c r="J1780" s="4" t="s">
        <v>973</v>
      </c>
    </row>
    <row r="1781" spans="1:10" x14ac:dyDescent="0.25">
      <c r="A1781" s="7" t="s">
        <v>3</v>
      </c>
      <c r="B1781" s="7">
        <f t="shared" si="412"/>
        <v>2054</v>
      </c>
      <c r="C1781" s="4" t="s">
        <v>17</v>
      </c>
      <c r="D1781" s="5" t="s">
        <v>128</v>
      </c>
      <c r="E1781" s="10" t="str">
        <f t="shared" si="408"/>
        <v>PND'!</v>
      </c>
      <c r="F1781" s="5" t="str">
        <f t="shared" si="409"/>
        <v>C:\Users\jaime.benazar\Quorum Business Solutions\Ecopetrol Prometeo - Documents\Planning Space Implementation\3. Analysis &amp; Design\Design\FC22\DRR Jaime\Por presentar a ECP\Cantagallo\Cristalina\[VRC_CRISTALINA_CF_SEC_20221231.xlsx]CF PND'!</v>
      </c>
      <c r="G1781" s="7" t="s">
        <v>39</v>
      </c>
      <c r="H1781" s="4">
        <f t="shared" si="410"/>
        <v>67</v>
      </c>
      <c r="I1781" s="4" t="str">
        <f t="shared" si="411"/>
        <v>='C:\Users\jaime.benazar\Quorum Business Solutions\Ecopetrol Prometeo - Documents\Planning Space Implementation\3. Analysis &amp; Design\Design\FC22\DRR Jaime\Por presentar a ECP\Cantagallo\Cristalina\[VRC_CRISTALINA_CF_SEC_20221231.xlsx]CF PND'!$BU$67</v>
      </c>
      <c r="J1781" s="4" t="s">
        <v>974</v>
      </c>
    </row>
    <row r="1782" spans="1:10" x14ac:dyDescent="0.25">
      <c r="A1782" s="7" t="s">
        <v>3</v>
      </c>
      <c r="B1782" s="7">
        <f t="shared" si="412"/>
        <v>2055</v>
      </c>
      <c r="C1782" s="4" t="s">
        <v>17</v>
      </c>
      <c r="D1782" s="5" t="s">
        <v>128</v>
      </c>
      <c r="E1782" s="10" t="str">
        <f t="shared" si="408"/>
        <v>PND'!</v>
      </c>
      <c r="F1782" s="5" t="str">
        <f t="shared" si="409"/>
        <v>C:\Users\jaime.benazar\Quorum Business Solutions\Ecopetrol Prometeo - Documents\Planning Space Implementation\3. Analysis &amp; Design\Design\FC22\DRR Jaime\Por presentar a ECP\Cantagallo\Cristalina\[VRC_CRISTALINA_CF_SEC_20221231.xlsx]CF PND'!</v>
      </c>
      <c r="G1782" s="7" t="s">
        <v>39</v>
      </c>
      <c r="H1782" s="4">
        <f t="shared" si="410"/>
        <v>68</v>
      </c>
      <c r="I1782" s="4" t="str">
        <f t="shared" si="411"/>
        <v>='C:\Users\jaime.benazar\Quorum Business Solutions\Ecopetrol Prometeo - Documents\Planning Space Implementation\3. Analysis &amp; Design\Design\FC22\DRR Jaime\Por presentar a ECP\Cantagallo\Cristalina\[VRC_CRISTALINA_CF_SEC_20221231.xlsx]CF PND'!$BU$68</v>
      </c>
      <c r="J1782" s="4" t="s">
        <v>975</v>
      </c>
    </row>
    <row r="1783" spans="1:10" x14ac:dyDescent="0.25">
      <c r="A1783" s="7" t="s">
        <v>3</v>
      </c>
      <c r="B1783" s="7">
        <f t="shared" si="412"/>
        <v>2056</v>
      </c>
      <c r="C1783" s="4" t="s">
        <v>17</v>
      </c>
      <c r="D1783" s="5" t="s">
        <v>128</v>
      </c>
      <c r="E1783" s="10" t="str">
        <f t="shared" si="408"/>
        <v>PND'!</v>
      </c>
      <c r="F1783" s="5" t="str">
        <f t="shared" si="409"/>
        <v>C:\Users\jaime.benazar\Quorum Business Solutions\Ecopetrol Prometeo - Documents\Planning Space Implementation\3. Analysis &amp; Design\Design\FC22\DRR Jaime\Por presentar a ECP\Cantagallo\Cristalina\[VRC_CRISTALINA_CF_SEC_20221231.xlsx]CF PND'!</v>
      </c>
      <c r="G1783" s="7" t="s">
        <v>39</v>
      </c>
      <c r="H1783" s="4">
        <f t="shared" si="410"/>
        <v>69</v>
      </c>
      <c r="I1783" s="4" t="str">
        <f t="shared" si="411"/>
        <v>='C:\Users\jaime.benazar\Quorum Business Solutions\Ecopetrol Prometeo - Documents\Planning Space Implementation\3. Analysis &amp; Design\Design\FC22\DRR Jaime\Por presentar a ECP\Cantagallo\Cristalina\[VRC_CRISTALINA_CF_SEC_20221231.xlsx]CF PND'!$BU$69</v>
      </c>
      <c r="J1783" s="4" t="s">
        <v>976</v>
      </c>
    </row>
    <row r="1784" spans="1:10" x14ac:dyDescent="0.25">
      <c r="A1784" s="7" t="s">
        <v>3</v>
      </c>
      <c r="B1784" s="7">
        <f t="shared" si="412"/>
        <v>2057</v>
      </c>
      <c r="C1784" s="4" t="s">
        <v>17</v>
      </c>
      <c r="D1784" s="5" t="s">
        <v>128</v>
      </c>
      <c r="E1784" s="10" t="str">
        <f t="shared" si="408"/>
        <v>PND'!</v>
      </c>
      <c r="F1784" s="5" t="str">
        <f t="shared" si="409"/>
        <v>C:\Users\jaime.benazar\Quorum Business Solutions\Ecopetrol Prometeo - Documents\Planning Space Implementation\3. Analysis &amp; Design\Design\FC22\DRR Jaime\Por presentar a ECP\Cantagallo\Cristalina\[VRC_CRISTALINA_CF_SEC_20221231.xlsx]CF PND'!</v>
      </c>
      <c r="G1784" s="7" t="s">
        <v>39</v>
      </c>
      <c r="H1784" s="4">
        <f t="shared" si="410"/>
        <v>70</v>
      </c>
      <c r="I1784" s="4" t="str">
        <f t="shared" si="411"/>
        <v>='C:\Users\jaime.benazar\Quorum Business Solutions\Ecopetrol Prometeo - Documents\Planning Space Implementation\3. Analysis &amp; Design\Design\FC22\DRR Jaime\Por presentar a ECP\Cantagallo\Cristalina\[VRC_CRISTALINA_CF_SEC_20221231.xlsx]CF PND'!$BU$70</v>
      </c>
      <c r="J1784" s="4" t="s">
        <v>977</v>
      </c>
    </row>
    <row r="1785" spans="1:10" x14ac:dyDescent="0.25">
      <c r="A1785" s="7" t="s">
        <v>3</v>
      </c>
      <c r="B1785" s="7">
        <f t="shared" si="412"/>
        <v>2058</v>
      </c>
      <c r="C1785" s="4" t="s">
        <v>17</v>
      </c>
      <c r="D1785" s="5" t="s">
        <v>128</v>
      </c>
      <c r="E1785" s="10" t="str">
        <f t="shared" si="408"/>
        <v>PND'!</v>
      </c>
      <c r="F1785" s="5" t="str">
        <f t="shared" si="409"/>
        <v>C:\Users\jaime.benazar\Quorum Business Solutions\Ecopetrol Prometeo - Documents\Planning Space Implementation\3. Analysis &amp; Design\Design\FC22\DRR Jaime\Por presentar a ECP\Cantagallo\Cristalina\[VRC_CRISTALINA_CF_SEC_20221231.xlsx]CF PND'!</v>
      </c>
      <c r="G1785" s="7" t="s">
        <v>39</v>
      </c>
      <c r="H1785" s="4">
        <f t="shared" si="410"/>
        <v>71</v>
      </c>
      <c r="I1785" s="4" t="str">
        <f t="shared" si="411"/>
        <v>='C:\Users\jaime.benazar\Quorum Business Solutions\Ecopetrol Prometeo - Documents\Planning Space Implementation\3. Analysis &amp; Design\Design\FC22\DRR Jaime\Por presentar a ECP\Cantagallo\Cristalina\[VRC_CRISTALINA_CF_SEC_20221231.xlsx]CF PND'!$BU$71</v>
      </c>
      <c r="J1785" s="4" t="s">
        <v>978</v>
      </c>
    </row>
    <row r="1786" spans="1:10" x14ac:dyDescent="0.25">
      <c r="A1786" s="7" t="s">
        <v>3</v>
      </c>
      <c r="B1786" s="7">
        <f t="shared" si="412"/>
        <v>2059</v>
      </c>
      <c r="C1786" s="4" t="s">
        <v>17</v>
      </c>
      <c r="D1786" s="5" t="s">
        <v>128</v>
      </c>
      <c r="E1786" s="10" t="str">
        <f t="shared" si="408"/>
        <v>PND'!</v>
      </c>
      <c r="F1786" s="5" t="str">
        <f t="shared" si="409"/>
        <v>C:\Users\jaime.benazar\Quorum Business Solutions\Ecopetrol Prometeo - Documents\Planning Space Implementation\3. Analysis &amp; Design\Design\FC22\DRR Jaime\Por presentar a ECP\Cantagallo\Cristalina\[VRC_CRISTALINA_CF_SEC_20221231.xlsx]CF PND'!</v>
      </c>
      <c r="G1786" s="7" t="s">
        <v>39</v>
      </c>
      <c r="H1786" s="4">
        <f t="shared" si="410"/>
        <v>72</v>
      </c>
      <c r="I1786" s="4" t="str">
        <f t="shared" si="411"/>
        <v>='C:\Users\jaime.benazar\Quorum Business Solutions\Ecopetrol Prometeo - Documents\Planning Space Implementation\3. Analysis &amp; Design\Design\FC22\DRR Jaime\Por presentar a ECP\Cantagallo\Cristalina\[VRC_CRISTALINA_CF_SEC_20221231.xlsx]CF PND'!$BU$72</v>
      </c>
      <c r="J1786" s="4" t="s">
        <v>979</v>
      </c>
    </row>
    <row r="1787" spans="1:10" x14ac:dyDescent="0.25">
      <c r="A1787" s="7" t="s">
        <v>28</v>
      </c>
      <c r="B1787" s="7"/>
      <c r="C1787" s="4" t="s">
        <v>17</v>
      </c>
      <c r="D1787" s="5"/>
      <c r="E1787" s="10"/>
      <c r="F1787" s="5"/>
      <c r="G1787" s="7"/>
      <c r="H1787" s="4"/>
      <c r="I1787" s="4"/>
      <c r="J1787" s="4"/>
    </row>
    <row r="1788" spans="1:10" x14ac:dyDescent="0.25">
      <c r="A1788" s="7" t="s">
        <v>99</v>
      </c>
      <c r="B1788" s="7">
        <v>2023</v>
      </c>
      <c r="C1788" s="4" t="s">
        <v>17</v>
      </c>
      <c r="D1788" s="5" t="s">
        <v>128</v>
      </c>
      <c r="E1788" s="10" t="str">
        <f t="shared" ref="E1788:E1808" si="413">_xlfn.CONCAT(A1788,"'!")</f>
        <v>PRBDP'!</v>
      </c>
      <c r="F1788" s="5" t="str">
        <f t="shared" ref="F1788:F1808" si="414">_xlfn.CONCAT(D1788," ",E1788)</f>
        <v>C:\Users\jaime.benazar\Quorum Business Solutions\Ecopetrol Prometeo - Documents\Planning Space Implementation\3. Analysis &amp; Design\Design\FC22\DRR Jaime\Por presentar a ECP\Cantagallo\Cristalina\[VRC_CRISTALINA_CF_SEC_20221231.xlsx]CF PRBDP'!</v>
      </c>
      <c r="G1788" s="7" t="s">
        <v>39</v>
      </c>
      <c r="H1788" s="4"/>
      <c r="I1788" s="4"/>
      <c r="J1788" s="4"/>
    </row>
    <row r="1789" spans="1:10" x14ac:dyDescent="0.25">
      <c r="A1789" s="7" t="s">
        <v>99</v>
      </c>
      <c r="B1789" s="7">
        <f>+B1788+1</f>
        <v>2024</v>
      </c>
      <c r="C1789" s="4" t="s">
        <v>17</v>
      </c>
      <c r="D1789" s="5" t="s">
        <v>128</v>
      </c>
      <c r="E1789" s="10" t="str">
        <f t="shared" si="413"/>
        <v>PRBDP'!</v>
      </c>
      <c r="F1789" s="5" t="str">
        <f t="shared" si="414"/>
        <v>C:\Users\jaime.benazar\Quorum Business Solutions\Ecopetrol Prometeo - Documents\Planning Space Implementation\3. Analysis &amp; Design\Design\FC22\DRR Jaime\Por presentar a ECP\Cantagallo\Cristalina\[VRC_CRISTALINA_CF_SEC_20221231.xlsx]CF PRBDP'!</v>
      </c>
      <c r="G1789" s="7" t="s">
        <v>39</v>
      </c>
      <c r="H1789" s="4"/>
      <c r="I1789" s="4"/>
      <c r="J1789" s="4"/>
    </row>
    <row r="1790" spans="1:10" x14ac:dyDescent="0.25">
      <c r="A1790" s="7" t="s">
        <v>99</v>
      </c>
      <c r="B1790" s="7">
        <f t="shared" ref="B1790:B1801" si="415">+B1789+1</f>
        <v>2025</v>
      </c>
      <c r="C1790" s="4" t="s">
        <v>17</v>
      </c>
      <c r="D1790" s="5" t="s">
        <v>128</v>
      </c>
      <c r="E1790" s="10" t="str">
        <f t="shared" si="413"/>
        <v>PRBDP'!</v>
      </c>
      <c r="F1790" s="5" t="str">
        <f t="shared" si="414"/>
        <v>C:\Users\jaime.benazar\Quorum Business Solutions\Ecopetrol Prometeo - Documents\Planning Space Implementation\3. Analysis &amp; Design\Design\FC22\DRR Jaime\Por presentar a ECP\Cantagallo\Cristalina\[VRC_CRISTALINA_CF_SEC_20221231.xlsx]CF PRBDP'!</v>
      </c>
      <c r="G1790" s="7" t="s">
        <v>39</v>
      </c>
      <c r="H1790" s="4"/>
      <c r="I1790" s="4"/>
      <c r="J1790" s="4"/>
    </row>
    <row r="1791" spans="1:10" x14ac:dyDescent="0.25">
      <c r="A1791" s="7" t="s">
        <v>99</v>
      </c>
      <c r="B1791" s="7">
        <f t="shared" si="415"/>
        <v>2026</v>
      </c>
      <c r="C1791" s="4" t="s">
        <v>17</v>
      </c>
      <c r="D1791" s="5" t="s">
        <v>128</v>
      </c>
      <c r="E1791" s="10" t="str">
        <f t="shared" si="413"/>
        <v>PRBDP'!</v>
      </c>
      <c r="F1791" s="5" t="str">
        <f t="shared" si="414"/>
        <v>C:\Users\jaime.benazar\Quorum Business Solutions\Ecopetrol Prometeo - Documents\Planning Space Implementation\3. Analysis &amp; Design\Design\FC22\DRR Jaime\Por presentar a ECP\Cantagallo\Cristalina\[VRC_CRISTALINA_CF_SEC_20221231.xlsx]CF PRBDP'!</v>
      </c>
      <c r="G1791" s="7" t="s">
        <v>39</v>
      </c>
      <c r="H1791" s="4"/>
      <c r="I1791" s="4"/>
      <c r="J1791" s="4"/>
    </row>
    <row r="1792" spans="1:10" x14ac:dyDescent="0.25">
      <c r="A1792" s="7" t="s">
        <v>99</v>
      </c>
      <c r="B1792" s="7">
        <f t="shared" si="415"/>
        <v>2027</v>
      </c>
      <c r="C1792" s="4" t="s">
        <v>17</v>
      </c>
      <c r="D1792" s="5" t="s">
        <v>128</v>
      </c>
      <c r="E1792" s="10" t="str">
        <f t="shared" si="413"/>
        <v>PRBDP'!</v>
      </c>
      <c r="F1792" s="5" t="str">
        <f t="shared" si="414"/>
        <v>C:\Users\jaime.benazar\Quorum Business Solutions\Ecopetrol Prometeo - Documents\Planning Space Implementation\3. Analysis &amp; Design\Design\FC22\DRR Jaime\Por presentar a ECP\Cantagallo\Cristalina\[VRC_CRISTALINA_CF_SEC_20221231.xlsx]CF PRBDP'!</v>
      </c>
      <c r="G1792" s="7" t="s">
        <v>39</v>
      </c>
      <c r="H1792" s="4"/>
      <c r="I1792" s="4"/>
      <c r="J1792" s="4"/>
    </row>
    <row r="1793" spans="1:10" x14ac:dyDescent="0.25">
      <c r="A1793" s="7" t="s">
        <v>99</v>
      </c>
      <c r="B1793" s="7">
        <f t="shared" si="415"/>
        <v>2028</v>
      </c>
      <c r="C1793" s="4" t="s">
        <v>17</v>
      </c>
      <c r="D1793" s="5" t="s">
        <v>128</v>
      </c>
      <c r="E1793" s="10" t="str">
        <f t="shared" si="413"/>
        <v>PRBDP'!</v>
      </c>
      <c r="F1793" s="5" t="str">
        <f t="shared" si="414"/>
        <v>C:\Users\jaime.benazar\Quorum Business Solutions\Ecopetrol Prometeo - Documents\Planning Space Implementation\3. Analysis &amp; Design\Design\FC22\DRR Jaime\Por presentar a ECP\Cantagallo\Cristalina\[VRC_CRISTALINA_CF_SEC_20221231.xlsx]CF PRBDP'!</v>
      </c>
      <c r="G1793" s="7" t="s">
        <v>39</v>
      </c>
      <c r="H1793" s="4"/>
      <c r="I1793" s="4"/>
      <c r="J1793" s="4"/>
    </row>
    <row r="1794" spans="1:10" x14ac:dyDescent="0.25">
      <c r="A1794" s="7" t="s">
        <v>99</v>
      </c>
      <c r="B1794" s="7">
        <f t="shared" si="415"/>
        <v>2029</v>
      </c>
      <c r="C1794" s="4" t="s">
        <v>17</v>
      </c>
      <c r="D1794" s="5" t="s">
        <v>128</v>
      </c>
      <c r="E1794" s="10" t="str">
        <f t="shared" si="413"/>
        <v>PRBDP'!</v>
      </c>
      <c r="F1794" s="5" t="str">
        <f t="shared" si="414"/>
        <v>C:\Users\jaime.benazar\Quorum Business Solutions\Ecopetrol Prometeo - Documents\Planning Space Implementation\3. Analysis &amp; Design\Design\FC22\DRR Jaime\Por presentar a ECP\Cantagallo\Cristalina\[VRC_CRISTALINA_CF_SEC_20221231.xlsx]CF PRBDP'!</v>
      </c>
      <c r="G1794" s="7" t="s">
        <v>39</v>
      </c>
      <c r="H1794" s="4"/>
      <c r="I1794" s="4"/>
      <c r="J1794" s="4"/>
    </row>
    <row r="1795" spans="1:10" x14ac:dyDescent="0.25">
      <c r="A1795" s="7" t="s">
        <v>99</v>
      </c>
      <c r="B1795" s="7">
        <f t="shared" si="415"/>
        <v>2030</v>
      </c>
      <c r="C1795" s="4" t="s">
        <v>17</v>
      </c>
      <c r="D1795" s="5" t="s">
        <v>128</v>
      </c>
      <c r="E1795" s="10" t="str">
        <f t="shared" si="413"/>
        <v>PRBDP'!</v>
      </c>
      <c r="F1795" s="5" t="str">
        <f t="shared" si="414"/>
        <v>C:\Users\jaime.benazar\Quorum Business Solutions\Ecopetrol Prometeo - Documents\Planning Space Implementation\3. Analysis &amp; Design\Design\FC22\DRR Jaime\Por presentar a ECP\Cantagallo\Cristalina\[VRC_CRISTALINA_CF_SEC_20221231.xlsx]CF PRBDP'!</v>
      </c>
      <c r="G1795" s="7" t="s">
        <v>39</v>
      </c>
      <c r="H1795" s="4"/>
      <c r="I1795" s="4"/>
      <c r="J1795" s="4"/>
    </row>
    <row r="1796" spans="1:10" x14ac:dyDescent="0.25">
      <c r="A1796" s="7" t="s">
        <v>99</v>
      </c>
      <c r="B1796" s="7">
        <f t="shared" si="415"/>
        <v>2031</v>
      </c>
      <c r="C1796" s="4" t="s">
        <v>17</v>
      </c>
      <c r="D1796" s="5" t="s">
        <v>128</v>
      </c>
      <c r="E1796" s="10" t="str">
        <f t="shared" si="413"/>
        <v>PRBDP'!</v>
      </c>
      <c r="F1796" s="5" t="str">
        <f t="shared" si="414"/>
        <v>C:\Users\jaime.benazar\Quorum Business Solutions\Ecopetrol Prometeo - Documents\Planning Space Implementation\3. Analysis &amp; Design\Design\FC22\DRR Jaime\Por presentar a ECP\Cantagallo\Cristalina\[VRC_CRISTALINA_CF_SEC_20221231.xlsx]CF PRBDP'!</v>
      </c>
      <c r="G1796" s="7" t="s">
        <v>39</v>
      </c>
      <c r="H1796" s="4"/>
      <c r="I1796" s="4"/>
      <c r="J1796" s="4"/>
    </row>
    <row r="1797" spans="1:10" x14ac:dyDescent="0.25">
      <c r="A1797" s="7" t="s">
        <v>99</v>
      </c>
      <c r="B1797" s="7">
        <f t="shared" si="415"/>
        <v>2032</v>
      </c>
      <c r="C1797" s="4" t="s">
        <v>17</v>
      </c>
      <c r="D1797" s="5" t="s">
        <v>128</v>
      </c>
      <c r="E1797" s="10" t="str">
        <f t="shared" si="413"/>
        <v>PRBDP'!</v>
      </c>
      <c r="F1797" s="5" t="str">
        <f t="shared" si="414"/>
        <v>C:\Users\jaime.benazar\Quorum Business Solutions\Ecopetrol Prometeo - Documents\Planning Space Implementation\3. Analysis &amp; Design\Design\FC22\DRR Jaime\Por presentar a ECP\Cantagallo\Cristalina\[VRC_CRISTALINA_CF_SEC_20221231.xlsx]CF PRBDP'!</v>
      </c>
      <c r="G1797" s="7" t="s">
        <v>39</v>
      </c>
      <c r="H1797" s="4"/>
      <c r="I1797" s="4"/>
      <c r="J1797" s="4"/>
    </row>
    <row r="1798" spans="1:10" x14ac:dyDescent="0.25">
      <c r="A1798" s="7" t="s">
        <v>99</v>
      </c>
      <c r="B1798" s="7">
        <f t="shared" si="415"/>
        <v>2033</v>
      </c>
      <c r="C1798" s="4" t="s">
        <v>17</v>
      </c>
      <c r="D1798" s="5" t="s">
        <v>128</v>
      </c>
      <c r="E1798" s="10" t="str">
        <f t="shared" si="413"/>
        <v>PRBDP'!</v>
      </c>
      <c r="F1798" s="5" t="str">
        <f t="shared" si="414"/>
        <v>C:\Users\jaime.benazar\Quorum Business Solutions\Ecopetrol Prometeo - Documents\Planning Space Implementation\3. Analysis &amp; Design\Design\FC22\DRR Jaime\Por presentar a ECP\Cantagallo\Cristalina\[VRC_CRISTALINA_CF_SEC_20221231.xlsx]CF PRBDP'!</v>
      </c>
      <c r="G1798" s="7" t="s">
        <v>39</v>
      </c>
      <c r="H1798" s="4"/>
      <c r="I1798" s="4"/>
      <c r="J1798" s="4"/>
    </row>
    <row r="1799" spans="1:10" x14ac:dyDescent="0.25">
      <c r="A1799" s="7" t="s">
        <v>99</v>
      </c>
      <c r="B1799" s="7">
        <f t="shared" si="415"/>
        <v>2034</v>
      </c>
      <c r="C1799" s="4" t="s">
        <v>17</v>
      </c>
      <c r="D1799" s="5" t="s">
        <v>128</v>
      </c>
      <c r="E1799" s="10" t="str">
        <f t="shared" si="413"/>
        <v>PRBDP'!</v>
      </c>
      <c r="F1799" s="5" t="str">
        <f t="shared" si="414"/>
        <v>C:\Users\jaime.benazar\Quorum Business Solutions\Ecopetrol Prometeo - Documents\Planning Space Implementation\3. Analysis &amp; Design\Design\FC22\DRR Jaime\Por presentar a ECP\Cantagallo\Cristalina\[VRC_CRISTALINA_CF_SEC_20221231.xlsx]CF PRBDP'!</v>
      </c>
      <c r="G1799" s="7" t="s">
        <v>39</v>
      </c>
      <c r="H1799" s="4"/>
      <c r="I1799" s="4"/>
      <c r="J1799" s="4"/>
    </row>
    <row r="1800" spans="1:10" x14ac:dyDescent="0.25">
      <c r="A1800" s="7" t="s">
        <v>99</v>
      </c>
      <c r="B1800" s="7">
        <f t="shared" si="415"/>
        <v>2035</v>
      </c>
      <c r="C1800" s="4" t="s">
        <v>17</v>
      </c>
      <c r="D1800" s="5" t="s">
        <v>128</v>
      </c>
      <c r="E1800" s="10" t="str">
        <f t="shared" si="413"/>
        <v>PRBDP'!</v>
      </c>
      <c r="F1800" s="5" t="str">
        <f t="shared" si="414"/>
        <v>C:\Users\jaime.benazar\Quorum Business Solutions\Ecopetrol Prometeo - Documents\Planning Space Implementation\3. Analysis &amp; Design\Design\FC22\DRR Jaime\Por presentar a ECP\Cantagallo\Cristalina\[VRC_CRISTALINA_CF_SEC_20221231.xlsx]CF PRBDP'!</v>
      </c>
      <c r="G1800" s="7" t="s">
        <v>39</v>
      </c>
      <c r="H1800" s="4"/>
      <c r="I1800" s="4"/>
      <c r="J1800" s="4"/>
    </row>
    <row r="1801" spans="1:10" x14ac:dyDescent="0.25">
      <c r="A1801" s="7" t="s">
        <v>99</v>
      </c>
      <c r="B1801" s="7">
        <f t="shared" si="415"/>
        <v>2036</v>
      </c>
      <c r="C1801" s="4" t="s">
        <v>17</v>
      </c>
      <c r="D1801" s="5" t="s">
        <v>128</v>
      </c>
      <c r="E1801" s="10" t="str">
        <f t="shared" si="413"/>
        <v>PRBDP'!</v>
      </c>
      <c r="F1801" s="5" t="str">
        <f t="shared" si="414"/>
        <v>C:\Users\jaime.benazar\Quorum Business Solutions\Ecopetrol Prometeo - Documents\Planning Space Implementation\3. Analysis &amp; Design\Design\FC22\DRR Jaime\Por presentar a ECP\Cantagallo\Cristalina\[VRC_CRISTALINA_CF_SEC_20221231.xlsx]CF PRBDP'!</v>
      </c>
      <c r="G1801" s="7" t="s">
        <v>39</v>
      </c>
      <c r="H1801" s="4"/>
      <c r="I1801" s="4"/>
      <c r="J1801" s="4"/>
    </row>
    <row r="1802" spans="1:10" x14ac:dyDescent="0.25">
      <c r="A1802" s="7" t="s">
        <v>99</v>
      </c>
      <c r="B1802" s="7">
        <f>+B1801+1</f>
        <v>2037</v>
      </c>
      <c r="C1802" s="4" t="s">
        <v>17</v>
      </c>
      <c r="D1802" s="5" t="s">
        <v>128</v>
      </c>
      <c r="E1802" s="10" t="str">
        <f t="shared" si="413"/>
        <v>PRBDP'!</v>
      </c>
      <c r="F1802" s="5" t="str">
        <f t="shared" si="414"/>
        <v>C:\Users\jaime.benazar\Quorum Business Solutions\Ecopetrol Prometeo - Documents\Planning Space Implementation\3. Analysis &amp; Design\Design\FC22\DRR Jaime\Por presentar a ECP\Cantagallo\Cristalina\[VRC_CRISTALINA_CF_SEC_20221231.xlsx]CF PRBDP'!</v>
      </c>
      <c r="G1802" s="7" t="s">
        <v>39</v>
      </c>
      <c r="H1802" s="4"/>
      <c r="I1802" s="4"/>
      <c r="J1802" s="4"/>
    </row>
    <row r="1803" spans="1:10" x14ac:dyDescent="0.25">
      <c r="A1803" s="7" t="s">
        <v>99</v>
      </c>
      <c r="B1803" s="7">
        <f t="shared" ref="B1803:B1805" si="416">+B1802+1</f>
        <v>2038</v>
      </c>
      <c r="C1803" s="4" t="s">
        <v>17</v>
      </c>
      <c r="D1803" s="5" t="s">
        <v>128</v>
      </c>
      <c r="E1803" s="10" t="str">
        <f t="shared" si="413"/>
        <v>PRBDP'!</v>
      </c>
      <c r="F1803" s="5" t="str">
        <f t="shared" si="414"/>
        <v>C:\Users\jaime.benazar\Quorum Business Solutions\Ecopetrol Prometeo - Documents\Planning Space Implementation\3. Analysis &amp; Design\Design\FC22\DRR Jaime\Por presentar a ECP\Cantagallo\Cristalina\[VRC_CRISTALINA_CF_SEC_20221231.xlsx]CF PRBDP'!</v>
      </c>
      <c r="G1803" s="7" t="s">
        <v>39</v>
      </c>
      <c r="H1803" s="4"/>
      <c r="I1803" s="4"/>
      <c r="J1803" s="4"/>
    </row>
    <row r="1804" spans="1:10" x14ac:dyDescent="0.25">
      <c r="A1804" s="7" t="s">
        <v>99</v>
      </c>
      <c r="B1804" s="7">
        <f t="shared" si="416"/>
        <v>2039</v>
      </c>
      <c r="C1804" s="4" t="s">
        <v>17</v>
      </c>
      <c r="D1804" s="5" t="s">
        <v>128</v>
      </c>
      <c r="E1804" s="10" t="str">
        <f t="shared" si="413"/>
        <v>PRBDP'!</v>
      </c>
      <c r="F1804" s="5" t="str">
        <f t="shared" si="414"/>
        <v>C:\Users\jaime.benazar\Quorum Business Solutions\Ecopetrol Prometeo - Documents\Planning Space Implementation\3. Analysis &amp; Design\Design\FC22\DRR Jaime\Por presentar a ECP\Cantagallo\Cristalina\[VRC_CRISTALINA_CF_SEC_20221231.xlsx]CF PRBDP'!</v>
      </c>
      <c r="G1804" s="7" t="s">
        <v>39</v>
      </c>
      <c r="H1804" s="4"/>
      <c r="I1804" s="4"/>
      <c r="J1804" s="4"/>
    </row>
    <row r="1805" spans="1:10" x14ac:dyDescent="0.25">
      <c r="A1805" s="7" t="s">
        <v>99</v>
      </c>
      <c r="B1805" s="7">
        <f t="shared" si="416"/>
        <v>2040</v>
      </c>
      <c r="C1805" s="4" t="s">
        <v>17</v>
      </c>
      <c r="D1805" s="5" t="s">
        <v>128</v>
      </c>
      <c r="E1805" s="10" t="str">
        <f t="shared" si="413"/>
        <v>PRBDP'!</v>
      </c>
      <c r="F1805" s="5" t="str">
        <f t="shared" si="414"/>
        <v>C:\Users\jaime.benazar\Quorum Business Solutions\Ecopetrol Prometeo - Documents\Planning Space Implementation\3. Analysis &amp; Design\Design\FC22\DRR Jaime\Por presentar a ECP\Cantagallo\Cristalina\[VRC_CRISTALINA_CF_SEC_20221231.xlsx]CF PRBDP'!</v>
      </c>
      <c r="G1805" s="7" t="s">
        <v>39</v>
      </c>
      <c r="H1805" s="4"/>
      <c r="I1805" s="4"/>
      <c r="J1805" s="4"/>
    </row>
    <row r="1806" spans="1:10" x14ac:dyDescent="0.25">
      <c r="A1806" s="7" t="s">
        <v>99</v>
      </c>
      <c r="B1806" s="7">
        <f>+B1805+1</f>
        <v>2041</v>
      </c>
      <c r="C1806" s="4" t="s">
        <v>17</v>
      </c>
      <c r="D1806" s="5" t="s">
        <v>128</v>
      </c>
      <c r="E1806" s="10" t="str">
        <f t="shared" si="413"/>
        <v>PRBDP'!</v>
      </c>
      <c r="F1806" s="5" t="str">
        <f t="shared" si="414"/>
        <v>C:\Users\jaime.benazar\Quorum Business Solutions\Ecopetrol Prometeo - Documents\Planning Space Implementation\3. Analysis &amp; Design\Design\FC22\DRR Jaime\Por presentar a ECP\Cantagallo\Cristalina\[VRC_CRISTALINA_CF_SEC_20221231.xlsx]CF PRBDP'!</v>
      </c>
      <c r="G1806" s="7" t="s">
        <v>39</v>
      </c>
      <c r="H1806" s="4"/>
      <c r="I1806" s="4"/>
      <c r="J1806" s="4"/>
    </row>
    <row r="1807" spans="1:10" x14ac:dyDescent="0.25">
      <c r="A1807" s="7" t="s">
        <v>99</v>
      </c>
      <c r="B1807" s="7">
        <f t="shared" ref="B1807:B1808" si="417">+B1806+1</f>
        <v>2042</v>
      </c>
      <c r="C1807" s="4" t="s">
        <v>17</v>
      </c>
      <c r="D1807" s="5" t="s">
        <v>128</v>
      </c>
      <c r="E1807" s="10" t="str">
        <f t="shared" si="413"/>
        <v>PRBDP'!</v>
      </c>
      <c r="F1807" s="5" t="str">
        <f t="shared" si="414"/>
        <v>C:\Users\jaime.benazar\Quorum Business Solutions\Ecopetrol Prometeo - Documents\Planning Space Implementation\3. Analysis &amp; Design\Design\FC22\DRR Jaime\Por presentar a ECP\Cantagallo\Cristalina\[VRC_CRISTALINA_CF_SEC_20221231.xlsx]CF PRBDP'!</v>
      </c>
      <c r="G1807" s="7" t="s">
        <v>39</v>
      </c>
      <c r="H1807" s="4"/>
      <c r="I1807" s="4"/>
      <c r="J1807" s="4"/>
    </row>
    <row r="1808" spans="1:10" x14ac:dyDescent="0.25">
      <c r="A1808" s="7" t="s">
        <v>99</v>
      </c>
      <c r="B1808" s="7">
        <f t="shared" si="417"/>
        <v>2043</v>
      </c>
      <c r="C1808" s="4" t="s">
        <v>17</v>
      </c>
      <c r="D1808" s="5" t="s">
        <v>128</v>
      </c>
      <c r="E1808" s="10" t="str">
        <f t="shared" si="413"/>
        <v>PRBDP'!</v>
      </c>
      <c r="F1808" s="5" t="str">
        <f t="shared" si="414"/>
        <v>C:\Users\jaime.benazar\Quorum Business Solutions\Ecopetrol Prometeo - Documents\Planning Space Implementation\3. Analysis &amp; Design\Design\FC22\DRR Jaime\Por presentar a ECP\Cantagallo\Cristalina\[VRC_CRISTALINA_CF_SEC_20221231.xlsx]CF PRBDP'!</v>
      </c>
      <c r="G1808" s="7" t="s">
        <v>39</v>
      </c>
      <c r="H1808" s="4"/>
      <c r="I1808" s="4"/>
      <c r="J1808" s="4"/>
    </row>
    <row r="1809" spans="1:10" x14ac:dyDescent="0.25">
      <c r="A1809" s="7" t="s">
        <v>99</v>
      </c>
      <c r="B1809" s="7">
        <f>+B1808+1</f>
        <v>2044</v>
      </c>
      <c r="C1809" s="4" t="s">
        <v>17</v>
      </c>
      <c r="D1809" s="5" t="s">
        <v>128</v>
      </c>
      <c r="E1809" s="10" t="str">
        <f t="shared" ref="E1809:E1824" si="418">_xlfn.CONCAT(A1809,"'!")</f>
        <v>PRBDP'!</v>
      </c>
      <c r="F1809" s="5" t="str">
        <f t="shared" ref="F1809:F1824" si="419">_xlfn.CONCAT(D1809," ",E1809)</f>
        <v>C:\Users\jaime.benazar\Quorum Business Solutions\Ecopetrol Prometeo - Documents\Planning Space Implementation\3. Analysis &amp; Design\Design\FC22\DRR Jaime\Por presentar a ECP\Cantagallo\Cristalina\[VRC_CRISTALINA_CF_SEC_20221231.xlsx]CF PRBDP'!</v>
      </c>
      <c r="G1809" s="7" t="s">
        <v>39</v>
      </c>
      <c r="H1809" s="4"/>
      <c r="I1809" s="4"/>
      <c r="J1809" s="4"/>
    </row>
    <row r="1810" spans="1:10" x14ac:dyDescent="0.25">
      <c r="A1810" s="7" t="s">
        <v>99</v>
      </c>
      <c r="B1810" s="7">
        <f t="shared" ref="B1810:B1824" si="420">+B1809+1</f>
        <v>2045</v>
      </c>
      <c r="C1810" s="4" t="s">
        <v>17</v>
      </c>
      <c r="D1810" s="5" t="s">
        <v>128</v>
      </c>
      <c r="E1810" s="10" t="str">
        <f t="shared" si="418"/>
        <v>PRBDP'!</v>
      </c>
      <c r="F1810" s="5" t="str">
        <f t="shared" si="419"/>
        <v>C:\Users\jaime.benazar\Quorum Business Solutions\Ecopetrol Prometeo - Documents\Planning Space Implementation\3. Analysis &amp; Design\Design\FC22\DRR Jaime\Por presentar a ECP\Cantagallo\Cristalina\[VRC_CRISTALINA_CF_SEC_20221231.xlsx]CF PRBDP'!</v>
      </c>
      <c r="G1810" s="7" t="s">
        <v>39</v>
      </c>
      <c r="H1810" s="4"/>
      <c r="I1810" s="4"/>
      <c r="J1810" s="4"/>
    </row>
    <row r="1811" spans="1:10" x14ac:dyDescent="0.25">
      <c r="A1811" s="7" t="s">
        <v>99</v>
      </c>
      <c r="B1811" s="7">
        <f t="shared" si="420"/>
        <v>2046</v>
      </c>
      <c r="C1811" s="4" t="s">
        <v>17</v>
      </c>
      <c r="D1811" s="5" t="s">
        <v>128</v>
      </c>
      <c r="E1811" s="10" t="str">
        <f t="shared" si="418"/>
        <v>PRBDP'!</v>
      </c>
      <c r="F1811" s="5" t="str">
        <f t="shared" si="419"/>
        <v>C:\Users\jaime.benazar\Quorum Business Solutions\Ecopetrol Prometeo - Documents\Planning Space Implementation\3. Analysis &amp; Design\Design\FC22\DRR Jaime\Por presentar a ECP\Cantagallo\Cristalina\[VRC_CRISTALINA_CF_SEC_20221231.xlsx]CF PRBDP'!</v>
      </c>
      <c r="G1811" s="7" t="s">
        <v>39</v>
      </c>
      <c r="H1811" s="4"/>
      <c r="I1811" s="4"/>
      <c r="J1811" s="4"/>
    </row>
    <row r="1812" spans="1:10" x14ac:dyDescent="0.25">
      <c r="A1812" s="7" t="s">
        <v>99</v>
      </c>
      <c r="B1812" s="7">
        <f t="shared" si="420"/>
        <v>2047</v>
      </c>
      <c r="C1812" s="4" t="s">
        <v>17</v>
      </c>
      <c r="D1812" s="5" t="s">
        <v>128</v>
      </c>
      <c r="E1812" s="10" t="str">
        <f t="shared" si="418"/>
        <v>PRBDP'!</v>
      </c>
      <c r="F1812" s="5" t="str">
        <f t="shared" si="419"/>
        <v>C:\Users\jaime.benazar\Quorum Business Solutions\Ecopetrol Prometeo - Documents\Planning Space Implementation\3. Analysis &amp; Design\Design\FC22\DRR Jaime\Por presentar a ECP\Cantagallo\Cristalina\[VRC_CRISTALINA_CF_SEC_20221231.xlsx]CF PRBDP'!</v>
      </c>
      <c r="G1812" s="7" t="s">
        <v>39</v>
      </c>
      <c r="H1812" s="4"/>
      <c r="I1812" s="4"/>
      <c r="J1812" s="4"/>
    </row>
    <row r="1813" spans="1:10" x14ac:dyDescent="0.25">
      <c r="A1813" s="7" t="s">
        <v>99</v>
      </c>
      <c r="B1813" s="7">
        <f t="shared" si="420"/>
        <v>2048</v>
      </c>
      <c r="C1813" s="4" t="s">
        <v>17</v>
      </c>
      <c r="D1813" s="5" t="s">
        <v>128</v>
      </c>
      <c r="E1813" s="10" t="str">
        <f t="shared" si="418"/>
        <v>PRBDP'!</v>
      </c>
      <c r="F1813" s="5" t="str">
        <f t="shared" si="419"/>
        <v>C:\Users\jaime.benazar\Quorum Business Solutions\Ecopetrol Prometeo - Documents\Planning Space Implementation\3. Analysis &amp; Design\Design\FC22\DRR Jaime\Por presentar a ECP\Cantagallo\Cristalina\[VRC_CRISTALINA_CF_SEC_20221231.xlsx]CF PRBDP'!</v>
      </c>
      <c r="G1813" s="7" t="s">
        <v>39</v>
      </c>
      <c r="H1813" s="4"/>
      <c r="I1813" s="4"/>
      <c r="J1813" s="4"/>
    </row>
    <row r="1814" spans="1:10" x14ac:dyDescent="0.25">
      <c r="A1814" s="7" t="s">
        <v>99</v>
      </c>
      <c r="B1814" s="7">
        <f t="shared" si="420"/>
        <v>2049</v>
      </c>
      <c r="C1814" s="4" t="s">
        <v>17</v>
      </c>
      <c r="D1814" s="5" t="s">
        <v>128</v>
      </c>
      <c r="E1814" s="10" t="str">
        <f t="shared" si="418"/>
        <v>PRBDP'!</v>
      </c>
      <c r="F1814" s="5" t="str">
        <f t="shared" si="419"/>
        <v>C:\Users\jaime.benazar\Quorum Business Solutions\Ecopetrol Prometeo - Documents\Planning Space Implementation\3. Analysis &amp; Design\Design\FC22\DRR Jaime\Por presentar a ECP\Cantagallo\Cristalina\[VRC_CRISTALINA_CF_SEC_20221231.xlsx]CF PRBDP'!</v>
      </c>
      <c r="G1814" s="7" t="s">
        <v>39</v>
      </c>
      <c r="H1814" s="4"/>
      <c r="I1814" s="4"/>
      <c r="J1814" s="4"/>
    </row>
    <row r="1815" spans="1:10" x14ac:dyDescent="0.25">
      <c r="A1815" s="7" t="s">
        <v>99</v>
      </c>
      <c r="B1815" s="7">
        <f t="shared" si="420"/>
        <v>2050</v>
      </c>
      <c r="C1815" s="4" t="s">
        <v>17</v>
      </c>
      <c r="D1815" s="5" t="s">
        <v>128</v>
      </c>
      <c r="E1815" s="10" t="str">
        <f t="shared" si="418"/>
        <v>PRBDP'!</v>
      </c>
      <c r="F1815" s="5" t="str">
        <f t="shared" si="419"/>
        <v>C:\Users\jaime.benazar\Quorum Business Solutions\Ecopetrol Prometeo - Documents\Planning Space Implementation\3. Analysis &amp; Design\Design\FC22\DRR Jaime\Por presentar a ECP\Cantagallo\Cristalina\[VRC_CRISTALINA_CF_SEC_20221231.xlsx]CF PRBDP'!</v>
      </c>
      <c r="G1815" s="7" t="s">
        <v>39</v>
      </c>
      <c r="H1815" s="4"/>
      <c r="I1815" s="4"/>
      <c r="J1815" s="4"/>
    </row>
    <row r="1816" spans="1:10" x14ac:dyDescent="0.25">
      <c r="A1816" s="7" t="s">
        <v>99</v>
      </c>
      <c r="B1816" s="7">
        <f t="shared" si="420"/>
        <v>2051</v>
      </c>
      <c r="C1816" s="4" t="s">
        <v>17</v>
      </c>
      <c r="D1816" s="5" t="s">
        <v>128</v>
      </c>
      <c r="E1816" s="10" t="str">
        <f t="shared" si="418"/>
        <v>PRBDP'!</v>
      </c>
      <c r="F1816" s="5" t="str">
        <f t="shared" si="419"/>
        <v>C:\Users\jaime.benazar\Quorum Business Solutions\Ecopetrol Prometeo - Documents\Planning Space Implementation\3. Analysis &amp; Design\Design\FC22\DRR Jaime\Por presentar a ECP\Cantagallo\Cristalina\[VRC_CRISTALINA_CF_SEC_20221231.xlsx]CF PRBDP'!</v>
      </c>
      <c r="G1816" s="7" t="s">
        <v>39</v>
      </c>
      <c r="H1816" s="4"/>
      <c r="I1816" s="4"/>
      <c r="J1816" s="4"/>
    </row>
    <row r="1817" spans="1:10" x14ac:dyDescent="0.25">
      <c r="A1817" s="7" t="s">
        <v>99</v>
      </c>
      <c r="B1817" s="7">
        <f t="shared" si="420"/>
        <v>2052</v>
      </c>
      <c r="C1817" s="4" t="s">
        <v>17</v>
      </c>
      <c r="D1817" s="5" t="s">
        <v>128</v>
      </c>
      <c r="E1817" s="10" t="str">
        <f t="shared" si="418"/>
        <v>PRBDP'!</v>
      </c>
      <c r="F1817" s="5" t="str">
        <f t="shared" si="419"/>
        <v>C:\Users\jaime.benazar\Quorum Business Solutions\Ecopetrol Prometeo - Documents\Planning Space Implementation\3. Analysis &amp; Design\Design\FC22\DRR Jaime\Por presentar a ECP\Cantagallo\Cristalina\[VRC_CRISTALINA_CF_SEC_20221231.xlsx]CF PRBDP'!</v>
      </c>
      <c r="G1817" s="7" t="s">
        <v>39</v>
      </c>
      <c r="H1817" s="4"/>
      <c r="I1817" s="4"/>
      <c r="J1817" s="4"/>
    </row>
    <row r="1818" spans="1:10" x14ac:dyDescent="0.25">
      <c r="A1818" s="7" t="s">
        <v>99</v>
      </c>
      <c r="B1818" s="7">
        <f t="shared" si="420"/>
        <v>2053</v>
      </c>
      <c r="C1818" s="4" t="s">
        <v>17</v>
      </c>
      <c r="D1818" s="5" t="s">
        <v>128</v>
      </c>
      <c r="E1818" s="10" t="str">
        <f t="shared" si="418"/>
        <v>PRBDP'!</v>
      </c>
      <c r="F1818" s="5" t="str">
        <f t="shared" si="419"/>
        <v>C:\Users\jaime.benazar\Quorum Business Solutions\Ecopetrol Prometeo - Documents\Planning Space Implementation\3. Analysis &amp; Design\Design\FC22\DRR Jaime\Por presentar a ECP\Cantagallo\Cristalina\[VRC_CRISTALINA_CF_SEC_20221231.xlsx]CF PRBDP'!</v>
      </c>
      <c r="G1818" s="7" t="s">
        <v>39</v>
      </c>
      <c r="H1818" s="4"/>
      <c r="I1818" s="4"/>
      <c r="J1818" s="4"/>
    </row>
    <row r="1819" spans="1:10" x14ac:dyDescent="0.25">
      <c r="A1819" s="7" t="s">
        <v>99</v>
      </c>
      <c r="B1819" s="7">
        <f t="shared" si="420"/>
        <v>2054</v>
      </c>
      <c r="C1819" s="4" t="s">
        <v>17</v>
      </c>
      <c r="D1819" s="5" t="s">
        <v>128</v>
      </c>
      <c r="E1819" s="10" t="str">
        <f t="shared" si="418"/>
        <v>PRBDP'!</v>
      </c>
      <c r="F1819" s="5" t="str">
        <f t="shared" si="419"/>
        <v>C:\Users\jaime.benazar\Quorum Business Solutions\Ecopetrol Prometeo - Documents\Planning Space Implementation\3. Analysis &amp; Design\Design\FC22\DRR Jaime\Por presentar a ECP\Cantagallo\Cristalina\[VRC_CRISTALINA_CF_SEC_20221231.xlsx]CF PRBDP'!</v>
      </c>
      <c r="G1819" s="7" t="s">
        <v>39</v>
      </c>
      <c r="H1819" s="4"/>
      <c r="I1819" s="4"/>
      <c r="J1819" s="4"/>
    </row>
    <row r="1820" spans="1:10" x14ac:dyDescent="0.25">
      <c r="A1820" s="7" t="s">
        <v>99</v>
      </c>
      <c r="B1820" s="7">
        <f t="shared" si="420"/>
        <v>2055</v>
      </c>
      <c r="C1820" s="4" t="s">
        <v>17</v>
      </c>
      <c r="D1820" s="5" t="s">
        <v>128</v>
      </c>
      <c r="E1820" s="10" t="str">
        <f t="shared" si="418"/>
        <v>PRBDP'!</v>
      </c>
      <c r="F1820" s="5" t="str">
        <f t="shared" si="419"/>
        <v>C:\Users\jaime.benazar\Quorum Business Solutions\Ecopetrol Prometeo - Documents\Planning Space Implementation\3. Analysis &amp; Design\Design\FC22\DRR Jaime\Por presentar a ECP\Cantagallo\Cristalina\[VRC_CRISTALINA_CF_SEC_20221231.xlsx]CF PRBDP'!</v>
      </c>
      <c r="G1820" s="7" t="s">
        <v>39</v>
      </c>
      <c r="H1820" s="4"/>
      <c r="I1820" s="4"/>
      <c r="J1820" s="4"/>
    </row>
    <row r="1821" spans="1:10" x14ac:dyDescent="0.25">
      <c r="A1821" s="7" t="s">
        <v>99</v>
      </c>
      <c r="B1821" s="7">
        <f t="shared" si="420"/>
        <v>2056</v>
      </c>
      <c r="C1821" s="4" t="s">
        <v>17</v>
      </c>
      <c r="D1821" s="5" t="s">
        <v>128</v>
      </c>
      <c r="E1821" s="10" t="str">
        <f t="shared" si="418"/>
        <v>PRBDP'!</v>
      </c>
      <c r="F1821" s="5" t="str">
        <f t="shared" si="419"/>
        <v>C:\Users\jaime.benazar\Quorum Business Solutions\Ecopetrol Prometeo - Documents\Planning Space Implementation\3. Analysis &amp; Design\Design\FC22\DRR Jaime\Por presentar a ECP\Cantagallo\Cristalina\[VRC_CRISTALINA_CF_SEC_20221231.xlsx]CF PRBDP'!</v>
      </c>
      <c r="G1821" s="7" t="s">
        <v>39</v>
      </c>
      <c r="H1821" s="4"/>
      <c r="I1821" s="4"/>
      <c r="J1821" s="4"/>
    </row>
    <row r="1822" spans="1:10" x14ac:dyDescent="0.25">
      <c r="A1822" s="7" t="s">
        <v>99</v>
      </c>
      <c r="B1822" s="7">
        <f t="shared" si="420"/>
        <v>2057</v>
      </c>
      <c r="C1822" s="4" t="s">
        <v>17</v>
      </c>
      <c r="D1822" s="5" t="s">
        <v>128</v>
      </c>
      <c r="E1822" s="10" t="str">
        <f t="shared" si="418"/>
        <v>PRBDP'!</v>
      </c>
      <c r="F1822" s="5" t="str">
        <f t="shared" si="419"/>
        <v>C:\Users\jaime.benazar\Quorum Business Solutions\Ecopetrol Prometeo - Documents\Planning Space Implementation\3. Analysis &amp; Design\Design\FC22\DRR Jaime\Por presentar a ECP\Cantagallo\Cristalina\[VRC_CRISTALINA_CF_SEC_20221231.xlsx]CF PRBDP'!</v>
      </c>
      <c r="G1822" s="7" t="s">
        <v>39</v>
      </c>
      <c r="H1822" s="4"/>
      <c r="I1822" s="4"/>
      <c r="J1822" s="4"/>
    </row>
    <row r="1823" spans="1:10" x14ac:dyDescent="0.25">
      <c r="A1823" s="7" t="s">
        <v>99</v>
      </c>
      <c r="B1823" s="7">
        <f t="shared" si="420"/>
        <v>2058</v>
      </c>
      <c r="C1823" s="4" t="s">
        <v>17</v>
      </c>
      <c r="D1823" s="5" t="s">
        <v>128</v>
      </c>
      <c r="E1823" s="10" t="str">
        <f t="shared" si="418"/>
        <v>PRBDP'!</v>
      </c>
      <c r="F1823" s="5" t="str">
        <f t="shared" si="419"/>
        <v>C:\Users\jaime.benazar\Quorum Business Solutions\Ecopetrol Prometeo - Documents\Planning Space Implementation\3. Analysis &amp; Design\Design\FC22\DRR Jaime\Por presentar a ECP\Cantagallo\Cristalina\[VRC_CRISTALINA_CF_SEC_20221231.xlsx]CF PRBDP'!</v>
      </c>
      <c r="G1823" s="7" t="s">
        <v>39</v>
      </c>
      <c r="H1823" s="4"/>
      <c r="I1823" s="4"/>
      <c r="J1823" s="4"/>
    </row>
    <row r="1824" spans="1:10" x14ac:dyDescent="0.25">
      <c r="A1824" s="7" t="s">
        <v>99</v>
      </c>
      <c r="B1824" s="7">
        <f t="shared" si="420"/>
        <v>2059</v>
      </c>
      <c r="C1824" s="4" t="s">
        <v>17</v>
      </c>
      <c r="D1824" s="5" t="s">
        <v>128</v>
      </c>
      <c r="E1824" s="10" t="str">
        <f t="shared" si="418"/>
        <v>PRBDP'!</v>
      </c>
      <c r="F1824" s="5" t="str">
        <f t="shared" si="419"/>
        <v>C:\Users\jaime.benazar\Quorum Business Solutions\Ecopetrol Prometeo - Documents\Planning Space Implementation\3. Analysis &amp; Design\Design\FC22\DRR Jaime\Por presentar a ECP\Cantagallo\Cristalina\[VRC_CRISTALINA_CF_SEC_20221231.xlsx]CF PRBDP'!</v>
      </c>
      <c r="G1824" s="7" t="s">
        <v>39</v>
      </c>
      <c r="H1824" s="4"/>
      <c r="I1824" s="4"/>
      <c r="J1824" s="4"/>
    </row>
    <row r="1825" spans="1:10" x14ac:dyDescent="0.25">
      <c r="A1825" s="7" t="s">
        <v>28</v>
      </c>
      <c r="B1825" s="7"/>
      <c r="C1825" s="4" t="s">
        <v>17</v>
      </c>
      <c r="D1825" s="5"/>
      <c r="E1825" s="10"/>
      <c r="F1825" s="5"/>
      <c r="G1825" s="7"/>
      <c r="H1825" s="4"/>
      <c r="I1825" s="4"/>
      <c r="J1825" s="4"/>
    </row>
    <row r="1826" spans="1:10" x14ac:dyDescent="0.25">
      <c r="A1826" s="7" t="s">
        <v>100</v>
      </c>
      <c r="B1826" s="7">
        <v>2023</v>
      </c>
      <c r="C1826" s="4" t="s">
        <v>17</v>
      </c>
      <c r="D1826" s="5" t="s">
        <v>128</v>
      </c>
      <c r="E1826" s="10" t="str">
        <f t="shared" ref="E1826:E1846" si="421">_xlfn.CONCAT(A1826,"'!")</f>
        <v>PRBNP'!</v>
      </c>
      <c r="F1826" s="5" t="str">
        <f t="shared" ref="F1826:F1846" si="422">_xlfn.CONCAT(D1826," ",E1826)</f>
        <v>C:\Users\jaime.benazar\Quorum Business Solutions\Ecopetrol Prometeo - Documents\Planning Space Implementation\3. Analysis &amp; Design\Design\FC22\DRR Jaime\Por presentar a ECP\Cantagallo\Cristalina\[VRC_CRISTALINA_CF_SEC_20221231.xlsx]CF PRBNP'!</v>
      </c>
      <c r="G1826" s="7" t="s">
        <v>39</v>
      </c>
      <c r="H1826" s="4"/>
      <c r="I1826" s="4"/>
      <c r="J1826" s="4"/>
    </row>
    <row r="1827" spans="1:10" x14ac:dyDescent="0.25">
      <c r="A1827" s="7" t="s">
        <v>100</v>
      </c>
      <c r="B1827" s="7">
        <f>+B1826+1</f>
        <v>2024</v>
      </c>
      <c r="C1827" s="4" t="s">
        <v>17</v>
      </c>
      <c r="D1827" s="5" t="s">
        <v>128</v>
      </c>
      <c r="E1827" s="10" t="str">
        <f t="shared" si="421"/>
        <v>PRBNP'!</v>
      </c>
      <c r="F1827" s="5" t="str">
        <f t="shared" si="422"/>
        <v>C:\Users\jaime.benazar\Quorum Business Solutions\Ecopetrol Prometeo - Documents\Planning Space Implementation\3. Analysis &amp; Design\Design\FC22\DRR Jaime\Por presentar a ECP\Cantagallo\Cristalina\[VRC_CRISTALINA_CF_SEC_20221231.xlsx]CF PRBNP'!</v>
      </c>
      <c r="G1827" s="7" t="s">
        <v>39</v>
      </c>
      <c r="H1827" s="4"/>
      <c r="I1827" s="4"/>
      <c r="J1827" s="4"/>
    </row>
    <row r="1828" spans="1:10" x14ac:dyDescent="0.25">
      <c r="A1828" s="7" t="s">
        <v>100</v>
      </c>
      <c r="B1828" s="7">
        <f t="shared" ref="B1828:B1839" si="423">+B1827+1</f>
        <v>2025</v>
      </c>
      <c r="C1828" s="4" t="s">
        <v>17</v>
      </c>
      <c r="D1828" s="5" t="s">
        <v>128</v>
      </c>
      <c r="E1828" s="10" t="str">
        <f t="shared" si="421"/>
        <v>PRBNP'!</v>
      </c>
      <c r="F1828" s="5" t="str">
        <f t="shared" si="422"/>
        <v>C:\Users\jaime.benazar\Quorum Business Solutions\Ecopetrol Prometeo - Documents\Planning Space Implementation\3. Analysis &amp; Design\Design\FC22\DRR Jaime\Por presentar a ECP\Cantagallo\Cristalina\[VRC_CRISTALINA_CF_SEC_20221231.xlsx]CF PRBNP'!</v>
      </c>
      <c r="G1828" s="7" t="s">
        <v>39</v>
      </c>
      <c r="H1828" s="4"/>
      <c r="I1828" s="4"/>
      <c r="J1828" s="4"/>
    </row>
    <row r="1829" spans="1:10" x14ac:dyDescent="0.25">
      <c r="A1829" s="7" t="s">
        <v>100</v>
      </c>
      <c r="B1829" s="7">
        <f t="shared" si="423"/>
        <v>2026</v>
      </c>
      <c r="C1829" s="4" t="s">
        <v>17</v>
      </c>
      <c r="D1829" s="5" t="s">
        <v>128</v>
      </c>
      <c r="E1829" s="10" t="str">
        <f t="shared" si="421"/>
        <v>PRBNP'!</v>
      </c>
      <c r="F1829" s="5" t="str">
        <f t="shared" si="422"/>
        <v>C:\Users\jaime.benazar\Quorum Business Solutions\Ecopetrol Prometeo - Documents\Planning Space Implementation\3. Analysis &amp; Design\Design\FC22\DRR Jaime\Por presentar a ECP\Cantagallo\Cristalina\[VRC_CRISTALINA_CF_SEC_20221231.xlsx]CF PRBNP'!</v>
      </c>
      <c r="G1829" s="7" t="s">
        <v>39</v>
      </c>
      <c r="H1829" s="4"/>
      <c r="I1829" s="4"/>
      <c r="J1829" s="4"/>
    </row>
    <row r="1830" spans="1:10" x14ac:dyDescent="0.25">
      <c r="A1830" s="7" t="s">
        <v>100</v>
      </c>
      <c r="B1830" s="7">
        <f t="shared" si="423"/>
        <v>2027</v>
      </c>
      <c r="C1830" s="4" t="s">
        <v>17</v>
      </c>
      <c r="D1830" s="5" t="s">
        <v>128</v>
      </c>
      <c r="E1830" s="10" t="str">
        <f t="shared" si="421"/>
        <v>PRBNP'!</v>
      </c>
      <c r="F1830" s="5" t="str">
        <f t="shared" si="422"/>
        <v>C:\Users\jaime.benazar\Quorum Business Solutions\Ecopetrol Prometeo - Documents\Planning Space Implementation\3. Analysis &amp; Design\Design\FC22\DRR Jaime\Por presentar a ECP\Cantagallo\Cristalina\[VRC_CRISTALINA_CF_SEC_20221231.xlsx]CF PRBNP'!</v>
      </c>
      <c r="G1830" s="7" t="s">
        <v>39</v>
      </c>
      <c r="H1830" s="4"/>
      <c r="I1830" s="4"/>
      <c r="J1830" s="4"/>
    </row>
    <row r="1831" spans="1:10" x14ac:dyDescent="0.25">
      <c r="A1831" s="7" t="s">
        <v>100</v>
      </c>
      <c r="B1831" s="7">
        <f t="shared" si="423"/>
        <v>2028</v>
      </c>
      <c r="C1831" s="4" t="s">
        <v>17</v>
      </c>
      <c r="D1831" s="5" t="s">
        <v>128</v>
      </c>
      <c r="E1831" s="10" t="str">
        <f t="shared" si="421"/>
        <v>PRBNP'!</v>
      </c>
      <c r="F1831" s="5" t="str">
        <f t="shared" si="422"/>
        <v>C:\Users\jaime.benazar\Quorum Business Solutions\Ecopetrol Prometeo - Documents\Planning Space Implementation\3. Analysis &amp; Design\Design\FC22\DRR Jaime\Por presentar a ECP\Cantagallo\Cristalina\[VRC_CRISTALINA_CF_SEC_20221231.xlsx]CF PRBNP'!</v>
      </c>
      <c r="G1831" s="7" t="s">
        <v>39</v>
      </c>
      <c r="H1831" s="4"/>
      <c r="I1831" s="4"/>
      <c r="J1831" s="4"/>
    </row>
    <row r="1832" spans="1:10" x14ac:dyDescent="0.25">
      <c r="A1832" s="7" t="s">
        <v>100</v>
      </c>
      <c r="B1832" s="7">
        <f t="shared" si="423"/>
        <v>2029</v>
      </c>
      <c r="C1832" s="4" t="s">
        <v>17</v>
      </c>
      <c r="D1832" s="5" t="s">
        <v>128</v>
      </c>
      <c r="E1832" s="10" t="str">
        <f t="shared" si="421"/>
        <v>PRBNP'!</v>
      </c>
      <c r="F1832" s="5" t="str">
        <f t="shared" si="422"/>
        <v>C:\Users\jaime.benazar\Quorum Business Solutions\Ecopetrol Prometeo - Documents\Planning Space Implementation\3. Analysis &amp; Design\Design\FC22\DRR Jaime\Por presentar a ECP\Cantagallo\Cristalina\[VRC_CRISTALINA_CF_SEC_20221231.xlsx]CF PRBNP'!</v>
      </c>
      <c r="G1832" s="7" t="s">
        <v>39</v>
      </c>
      <c r="H1832" s="4"/>
      <c r="I1832" s="4"/>
      <c r="J1832" s="4"/>
    </row>
    <row r="1833" spans="1:10" x14ac:dyDescent="0.25">
      <c r="A1833" s="7" t="s">
        <v>100</v>
      </c>
      <c r="B1833" s="7">
        <f t="shared" si="423"/>
        <v>2030</v>
      </c>
      <c r="C1833" s="4" t="s">
        <v>17</v>
      </c>
      <c r="D1833" s="5" t="s">
        <v>128</v>
      </c>
      <c r="E1833" s="10" t="str">
        <f t="shared" si="421"/>
        <v>PRBNP'!</v>
      </c>
      <c r="F1833" s="5" t="str">
        <f t="shared" si="422"/>
        <v>C:\Users\jaime.benazar\Quorum Business Solutions\Ecopetrol Prometeo - Documents\Planning Space Implementation\3. Analysis &amp; Design\Design\FC22\DRR Jaime\Por presentar a ECP\Cantagallo\Cristalina\[VRC_CRISTALINA_CF_SEC_20221231.xlsx]CF PRBNP'!</v>
      </c>
      <c r="G1833" s="7" t="s">
        <v>39</v>
      </c>
      <c r="H1833" s="4"/>
      <c r="I1833" s="4"/>
      <c r="J1833" s="4"/>
    </row>
    <row r="1834" spans="1:10" x14ac:dyDescent="0.25">
      <c r="A1834" s="7" t="s">
        <v>100</v>
      </c>
      <c r="B1834" s="7">
        <f t="shared" si="423"/>
        <v>2031</v>
      </c>
      <c r="C1834" s="4" t="s">
        <v>17</v>
      </c>
      <c r="D1834" s="5" t="s">
        <v>128</v>
      </c>
      <c r="E1834" s="10" t="str">
        <f t="shared" si="421"/>
        <v>PRBNP'!</v>
      </c>
      <c r="F1834" s="5" t="str">
        <f t="shared" si="422"/>
        <v>C:\Users\jaime.benazar\Quorum Business Solutions\Ecopetrol Prometeo - Documents\Planning Space Implementation\3. Analysis &amp; Design\Design\FC22\DRR Jaime\Por presentar a ECP\Cantagallo\Cristalina\[VRC_CRISTALINA_CF_SEC_20221231.xlsx]CF PRBNP'!</v>
      </c>
      <c r="G1834" s="7" t="s">
        <v>39</v>
      </c>
      <c r="H1834" s="4"/>
      <c r="I1834" s="4"/>
      <c r="J1834" s="4"/>
    </row>
    <row r="1835" spans="1:10" x14ac:dyDescent="0.25">
      <c r="A1835" s="7" t="s">
        <v>100</v>
      </c>
      <c r="B1835" s="7">
        <f t="shared" si="423"/>
        <v>2032</v>
      </c>
      <c r="C1835" s="4" t="s">
        <v>17</v>
      </c>
      <c r="D1835" s="5" t="s">
        <v>128</v>
      </c>
      <c r="E1835" s="10" t="str">
        <f t="shared" si="421"/>
        <v>PRBNP'!</v>
      </c>
      <c r="F1835" s="5" t="str">
        <f t="shared" si="422"/>
        <v>C:\Users\jaime.benazar\Quorum Business Solutions\Ecopetrol Prometeo - Documents\Planning Space Implementation\3. Analysis &amp; Design\Design\FC22\DRR Jaime\Por presentar a ECP\Cantagallo\Cristalina\[VRC_CRISTALINA_CF_SEC_20221231.xlsx]CF PRBNP'!</v>
      </c>
      <c r="G1835" s="7" t="s">
        <v>39</v>
      </c>
      <c r="H1835" s="4"/>
      <c r="I1835" s="4"/>
      <c r="J1835" s="4"/>
    </row>
    <row r="1836" spans="1:10" x14ac:dyDescent="0.25">
      <c r="A1836" s="7" t="s">
        <v>100</v>
      </c>
      <c r="B1836" s="7">
        <f t="shared" si="423"/>
        <v>2033</v>
      </c>
      <c r="C1836" s="4" t="s">
        <v>17</v>
      </c>
      <c r="D1836" s="5" t="s">
        <v>128</v>
      </c>
      <c r="E1836" s="10" t="str">
        <f t="shared" si="421"/>
        <v>PRBNP'!</v>
      </c>
      <c r="F1836" s="5" t="str">
        <f t="shared" si="422"/>
        <v>C:\Users\jaime.benazar\Quorum Business Solutions\Ecopetrol Prometeo - Documents\Planning Space Implementation\3. Analysis &amp; Design\Design\FC22\DRR Jaime\Por presentar a ECP\Cantagallo\Cristalina\[VRC_CRISTALINA_CF_SEC_20221231.xlsx]CF PRBNP'!</v>
      </c>
      <c r="G1836" s="7" t="s">
        <v>39</v>
      </c>
      <c r="H1836" s="4"/>
      <c r="I1836" s="4"/>
      <c r="J1836" s="4"/>
    </row>
    <row r="1837" spans="1:10" x14ac:dyDescent="0.25">
      <c r="A1837" s="7" t="s">
        <v>100</v>
      </c>
      <c r="B1837" s="7">
        <f t="shared" si="423"/>
        <v>2034</v>
      </c>
      <c r="C1837" s="4" t="s">
        <v>17</v>
      </c>
      <c r="D1837" s="5" t="s">
        <v>128</v>
      </c>
      <c r="E1837" s="10" t="str">
        <f t="shared" si="421"/>
        <v>PRBNP'!</v>
      </c>
      <c r="F1837" s="5" t="str">
        <f t="shared" si="422"/>
        <v>C:\Users\jaime.benazar\Quorum Business Solutions\Ecopetrol Prometeo - Documents\Planning Space Implementation\3. Analysis &amp; Design\Design\FC22\DRR Jaime\Por presentar a ECP\Cantagallo\Cristalina\[VRC_CRISTALINA_CF_SEC_20221231.xlsx]CF PRBNP'!</v>
      </c>
      <c r="G1837" s="7" t="s">
        <v>39</v>
      </c>
      <c r="H1837" s="4"/>
      <c r="I1837" s="4"/>
      <c r="J1837" s="4"/>
    </row>
    <row r="1838" spans="1:10" x14ac:dyDescent="0.25">
      <c r="A1838" s="7" t="s">
        <v>100</v>
      </c>
      <c r="B1838" s="7">
        <f t="shared" si="423"/>
        <v>2035</v>
      </c>
      <c r="C1838" s="4" t="s">
        <v>17</v>
      </c>
      <c r="D1838" s="5" t="s">
        <v>128</v>
      </c>
      <c r="E1838" s="10" t="str">
        <f t="shared" si="421"/>
        <v>PRBNP'!</v>
      </c>
      <c r="F1838" s="5" t="str">
        <f t="shared" si="422"/>
        <v>C:\Users\jaime.benazar\Quorum Business Solutions\Ecopetrol Prometeo - Documents\Planning Space Implementation\3. Analysis &amp; Design\Design\FC22\DRR Jaime\Por presentar a ECP\Cantagallo\Cristalina\[VRC_CRISTALINA_CF_SEC_20221231.xlsx]CF PRBNP'!</v>
      </c>
      <c r="G1838" s="7" t="s">
        <v>39</v>
      </c>
      <c r="H1838" s="4"/>
      <c r="I1838" s="4"/>
      <c r="J1838" s="4"/>
    </row>
    <row r="1839" spans="1:10" x14ac:dyDescent="0.25">
      <c r="A1839" s="7" t="s">
        <v>100</v>
      </c>
      <c r="B1839" s="7">
        <f t="shared" si="423"/>
        <v>2036</v>
      </c>
      <c r="C1839" s="4" t="s">
        <v>17</v>
      </c>
      <c r="D1839" s="5" t="s">
        <v>128</v>
      </c>
      <c r="E1839" s="10" t="str">
        <f t="shared" si="421"/>
        <v>PRBNP'!</v>
      </c>
      <c r="F1839" s="5" t="str">
        <f t="shared" si="422"/>
        <v>C:\Users\jaime.benazar\Quorum Business Solutions\Ecopetrol Prometeo - Documents\Planning Space Implementation\3. Analysis &amp; Design\Design\FC22\DRR Jaime\Por presentar a ECP\Cantagallo\Cristalina\[VRC_CRISTALINA_CF_SEC_20221231.xlsx]CF PRBNP'!</v>
      </c>
      <c r="G1839" s="7" t="s">
        <v>39</v>
      </c>
      <c r="H1839" s="4"/>
      <c r="I1839" s="4"/>
      <c r="J1839" s="4"/>
    </row>
    <row r="1840" spans="1:10" x14ac:dyDescent="0.25">
      <c r="A1840" s="7" t="s">
        <v>100</v>
      </c>
      <c r="B1840" s="7">
        <f>+B1839+1</f>
        <v>2037</v>
      </c>
      <c r="C1840" s="4" t="s">
        <v>17</v>
      </c>
      <c r="D1840" s="5" t="s">
        <v>128</v>
      </c>
      <c r="E1840" s="10" t="str">
        <f t="shared" si="421"/>
        <v>PRBNP'!</v>
      </c>
      <c r="F1840" s="5" t="str">
        <f t="shared" si="422"/>
        <v>C:\Users\jaime.benazar\Quorum Business Solutions\Ecopetrol Prometeo - Documents\Planning Space Implementation\3. Analysis &amp; Design\Design\FC22\DRR Jaime\Por presentar a ECP\Cantagallo\Cristalina\[VRC_CRISTALINA_CF_SEC_20221231.xlsx]CF PRBNP'!</v>
      </c>
      <c r="G1840" s="7" t="s">
        <v>39</v>
      </c>
      <c r="H1840" s="4"/>
      <c r="I1840" s="4"/>
      <c r="J1840" s="4"/>
    </row>
    <row r="1841" spans="1:10" x14ac:dyDescent="0.25">
      <c r="A1841" s="7" t="s">
        <v>100</v>
      </c>
      <c r="B1841" s="7">
        <f t="shared" ref="B1841:B1843" si="424">+B1840+1</f>
        <v>2038</v>
      </c>
      <c r="C1841" s="4" t="s">
        <v>17</v>
      </c>
      <c r="D1841" s="5" t="s">
        <v>128</v>
      </c>
      <c r="E1841" s="10" t="str">
        <f t="shared" si="421"/>
        <v>PRBNP'!</v>
      </c>
      <c r="F1841" s="5" t="str">
        <f t="shared" si="422"/>
        <v>C:\Users\jaime.benazar\Quorum Business Solutions\Ecopetrol Prometeo - Documents\Planning Space Implementation\3. Analysis &amp; Design\Design\FC22\DRR Jaime\Por presentar a ECP\Cantagallo\Cristalina\[VRC_CRISTALINA_CF_SEC_20221231.xlsx]CF PRBNP'!</v>
      </c>
      <c r="G1841" s="7" t="s">
        <v>39</v>
      </c>
      <c r="H1841" s="4"/>
      <c r="I1841" s="4"/>
      <c r="J1841" s="4"/>
    </row>
    <row r="1842" spans="1:10" x14ac:dyDescent="0.25">
      <c r="A1842" s="7" t="s">
        <v>100</v>
      </c>
      <c r="B1842" s="7">
        <f t="shared" si="424"/>
        <v>2039</v>
      </c>
      <c r="C1842" s="4" t="s">
        <v>17</v>
      </c>
      <c r="D1842" s="5" t="s">
        <v>128</v>
      </c>
      <c r="E1842" s="10" t="str">
        <f t="shared" si="421"/>
        <v>PRBNP'!</v>
      </c>
      <c r="F1842" s="5" t="str">
        <f t="shared" si="422"/>
        <v>C:\Users\jaime.benazar\Quorum Business Solutions\Ecopetrol Prometeo - Documents\Planning Space Implementation\3. Analysis &amp; Design\Design\FC22\DRR Jaime\Por presentar a ECP\Cantagallo\Cristalina\[VRC_CRISTALINA_CF_SEC_20221231.xlsx]CF PRBNP'!</v>
      </c>
      <c r="G1842" s="7" t="s">
        <v>39</v>
      </c>
      <c r="H1842" s="4"/>
      <c r="I1842" s="4"/>
      <c r="J1842" s="4"/>
    </row>
    <row r="1843" spans="1:10" x14ac:dyDescent="0.25">
      <c r="A1843" s="7" t="s">
        <v>100</v>
      </c>
      <c r="B1843" s="7">
        <f t="shared" si="424"/>
        <v>2040</v>
      </c>
      <c r="C1843" s="4" t="s">
        <v>17</v>
      </c>
      <c r="D1843" s="5" t="s">
        <v>128</v>
      </c>
      <c r="E1843" s="10" t="str">
        <f t="shared" si="421"/>
        <v>PRBNP'!</v>
      </c>
      <c r="F1843" s="5" t="str">
        <f t="shared" si="422"/>
        <v>C:\Users\jaime.benazar\Quorum Business Solutions\Ecopetrol Prometeo - Documents\Planning Space Implementation\3. Analysis &amp; Design\Design\FC22\DRR Jaime\Por presentar a ECP\Cantagallo\Cristalina\[VRC_CRISTALINA_CF_SEC_20221231.xlsx]CF PRBNP'!</v>
      </c>
      <c r="G1843" s="7" t="s">
        <v>39</v>
      </c>
      <c r="H1843" s="4"/>
      <c r="I1843" s="4"/>
      <c r="J1843" s="4"/>
    </row>
    <row r="1844" spans="1:10" x14ac:dyDescent="0.25">
      <c r="A1844" s="7" t="s">
        <v>100</v>
      </c>
      <c r="B1844" s="7">
        <f>+B1843+1</f>
        <v>2041</v>
      </c>
      <c r="C1844" s="4" t="s">
        <v>17</v>
      </c>
      <c r="D1844" s="5" t="s">
        <v>128</v>
      </c>
      <c r="E1844" s="10" t="str">
        <f t="shared" si="421"/>
        <v>PRBNP'!</v>
      </c>
      <c r="F1844" s="5" t="str">
        <f t="shared" si="422"/>
        <v>C:\Users\jaime.benazar\Quorum Business Solutions\Ecopetrol Prometeo - Documents\Planning Space Implementation\3. Analysis &amp; Design\Design\FC22\DRR Jaime\Por presentar a ECP\Cantagallo\Cristalina\[VRC_CRISTALINA_CF_SEC_20221231.xlsx]CF PRBNP'!</v>
      </c>
      <c r="G1844" s="7" t="s">
        <v>39</v>
      </c>
      <c r="H1844" s="4"/>
      <c r="I1844" s="4"/>
      <c r="J1844" s="4"/>
    </row>
    <row r="1845" spans="1:10" x14ac:dyDescent="0.25">
      <c r="A1845" s="7" t="s">
        <v>100</v>
      </c>
      <c r="B1845" s="7">
        <f t="shared" ref="B1845:B1846" si="425">+B1844+1</f>
        <v>2042</v>
      </c>
      <c r="C1845" s="4" t="s">
        <v>17</v>
      </c>
      <c r="D1845" s="5" t="s">
        <v>128</v>
      </c>
      <c r="E1845" s="10" t="str">
        <f t="shared" si="421"/>
        <v>PRBNP'!</v>
      </c>
      <c r="F1845" s="5" t="str">
        <f t="shared" si="422"/>
        <v>C:\Users\jaime.benazar\Quorum Business Solutions\Ecopetrol Prometeo - Documents\Planning Space Implementation\3. Analysis &amp; Design\Design\FC22\DRR Jaime\Por presentar a ECP\Cantagallo\Cristalina\[VRC_CRISTALINA_CF_SEC_20221231.xlsx]CF PRBNP'!</v>
      </c>
      <c r="G1845" s="7" t="s">
        <v>39</v>
      </c>
      <c r="H1845" s="4"/>
      <c r="I1845" s="4"/>
      <c r="J1845" s="4"/>
    </row>
    <row r="1846" spans="1:10" x14ac:dyDescent="0.25">
      <c r="A1846" s="7" t="s">
        <v>100</v>
      </c>
      <c r="B1846" s="7">
        <f t="shared" si="425"/>
        <v>2043</v>
      </c>
      <c r="C1846" s="4" t="s">
        <v>17</v>
      </c>
      <c r="D1846" s="5" t="s">
        <v>128</v>
      </c>
      <c r="E1846" s="10" t="str">
        <f t="shared" si="421"/>
        <v>PRBNP'!</v>
      </c>
      <c r="F1846" s="5" t="str">
        <f t="shared" si="422"/>
        <v>C:\Users\jaime.benazar\Quorum Business Solutions\Ecopetrol Prometeo - Documents\Planning Space Implementation\3. Analysis &amp; Design\Design\FC22\DRR Jaime\Por presentar a ECP\Cantagallo\Cristalina\[VRC_CRISTALINA_CF_SEC_20221231.xlsx]CF PRBNP'!</v>
      </c>
      <c r="G1846" s="7" t="s">
        <v>39</v>
      </c>
      <c r="H1846" s="4"/>
      <c r="I1846" s="4"/>
      <c r="J1846" s="4"/>
    </row>
    <row r="1847" spans="1:10" x14ac:dyDescent="0.25">
      <c r="A1847" s="7" t="s">
        <v>100</v>
      </c>
      <c r="B1847" s="7">
        <f>+B1846+1</f>
        <v>2044</v>
      </c>
      <c r="C1847" s="4" t="s">
        <v>17</v>
      </c>
      <c r="D1847" s="5" t="s">
        <v>128</v>
      </c>
      <c r="E1847" s="10" t="str">
        <f t="shared" ref="E1847:E1862" si="426">_xlfn.CONCAT(A1847,"'!")</f>
        <v>PRBNP'!</v>
      </c>
      <c r="F1847" s="5" t="str">
        <f t="shared" ref="F1847:F1862" si="427">_xlfn.CONCAT(D1847," ",E1847)</f>
        <v>C:\Users\jaime.benazar\Quorum Business Solutions\Ecopetrol Prometeo - Documents\Planning Space Implementation\3. Analysis &amp; Design\Design\FC22\DRR Jaime\Por presentar a ECP\Cantagallo\Cristalina\[VRC_CRISTALINA_CF_SEC_20221231.xlsx]CF PRBNP'!</v>
      </c>
      <c r="G1847" s="7" t="s">
        <v>39</v>
      </c>
      <c r="H1847" s="4"/>
      <c r="I1847" s="4"/>
      <c r="J1847" s="4"/>
    </row>
    <row r="1848" spans="1:10" x14ac:dyDescent="0.25">
      <c r="A1848" s="7" t="s">
        <v>100</v>
      </c>
      <c r="B1848" s="7">
        <f t="shared" ref="B1848:B1862" si="428">+B1847+1</f>
        <v>2045</v>
      </c>
      <c r="C1848" s="4" t="s">
        <v>17</v>
      </c>
      <c r="D1848" s="5" t="s">
        <v>128</v>
      </c>
      <c r="E1848" s="10" t="str">
        <f t="shared" si="426"/>
        <v>PRBNP'!</v>
      </c>
      <c r="F1848" s="5" t="str">
        <f t="shared" si="427"/>
        <v>C:\Users\jaime.benazar\Quorum Business Solutions\Ecopetrol Prometeo - Documents\Planning Space Implementation\3. Analysis &amp; Design\Design\FC22\DRR Jaime\Por presentar a ECP\Cantagallo\Cristalina\[VRC_CRISTALINA_CF_SEC_20221231.xlsx]CF PRBNP'!</v>
      </c>
      <c r="G1848" s="7" t="s">
        <v>39</v>
      </c>
      <c r="H1848" s="4"/>
      <c r="I1848" s="4"/>
      <c r="J1848" s="4"/>
    </row>
    <row r="1849" spans="1:10" x14ac:dyDescent="0.25">
      <c r="A1849" s="7" t="s">
        <v>100</v>
      </c>
      <c r="B1849" s="7">
        <f t="shared" si="428"/>
        <v>2046</v>
      </c>
      <c r="C1849" s="4" t="s">
        <v>17</v>
      </c>
      <c r="D1849" s="5" t="s">
        <v>128</v>
      </c>
      <c r="E1849" s="10" t="str">
        <f t="shared" si="426"/>
        <v>PRBNP'!</v>
      </c>
      <c r="F1849" s="5" t="str">
        <f t="shared" si="427"/>
        <v>C:\Users\jaime.benazar\Quorum Business Solutions\Ecopetrol Prometeo - Documents\Planning Space Implementation\3. Analysis &amp; Design\Design\FC22\DRR Jaime\Por presentar a ECP\Cantagallo\Cristalina\[VRC_CRISTALINA_CF_SEC_20221231.xlsx]CF PRBNP'!</v>
      </c>
      <c r="G1849" s="7" t="s">
        <v>39</v>
      </c>
      <c r="H1849" s="4"/>
      <c r="I1849" s="4"/>
      <c r="J1849" s="4"/>
    </row>
    <row r="1850" spans="1:10" x14ac:dyDescent="0.25">
      <c r="A1850" s="7" t="s">
        <v>100</v>
      </c>
      <c r="B1850" s="7">
        <f t="shared" si="428"/>
        <v>2047</v>
      </c>
      <c r="C1850" s="4" t="s">
        <v>17</v>
      </c>
      <c r="D1850" s="5" t="s">
        <v>128</v>
      </c>
      <c r="E1850" s="10" t="str">
        <f t="shared" si="426"/>
        <v>PRBNP'!</v>
      </c>
      <c r="F1850" s="5" t="str">
        <f t="shared" si="427"/>
        <v>C:\Users\jaime.benazar\Quorum Business Solutions\Ecopetrol Prometeo - Documents\Planning Space Implementation\3. Analysis &amp; Design\Design\FC22\DRR Jaime\Por presentar a ECP\Cantagallo\Cristalina\[VRC_CRISTALINA_CF_SEC_20221231.xlsx]CF PRBNP'!</v>
      </c>
      <c r="G1850" s="7" t="s">
        <v>39</v>
      </c>
      <c r="H1850" s="4"/>
      <c r="I1850" s="4"/>
      <c r="J1850" s="4"/>
    </row>
    <row r="1851" spans="1:10" x14ac:dyDescent="0.25">
      <c r="A1851" s="7" t="s">
        <v>100</v>
      </c>
      <c r="B1851" s="7">
        <f t="shared" si="428"/>
        <v>2048</v>
      </c>
      <c r="C1851" s="4" t="s">
        <v>17</v>
      </c>
      <c r="D1851" s="5" t="s">
        <v>128</v>
      </c>
      <c r="E1851" s="10" t="str">
        <f t="shared" si="426"/>
        <v>PRBNP'!</v>
      </c>
      <c r="F1851" s="5" t="str">
        <f t="shared" si="427"/>
        <v>C:\Users\jaime.benazar\Quorum Business Solutions\Ecopetrol Prometeo - Documents\Planning Space Implementation\3. Analysis &amp; Design\Design\FC22\DRR Jaime\Por presentar a ECP\Cantagallo\Cristalina\[VRC_CRISTALINA_CF_SEC_20221231.xlsx]CF PRBNP'!</v>
      </c>
      <c r="G1851" s="7" t="s">
        <v>39</v>
      </c>
      <c r="H1851" s="4"/>
      <c r="I1851" s="4"/>
      <c r="J1851" s="4"/>
    </row>
    <row r="1852" spans="1:10" x14ac:dyDescent="0.25">
      <c r="A1852" s="7" t="s">
        <v>100</v>
      </c>
      <c r="B1852" s="7">
        <f t="shared" si="428"/>
        <v>2049</v>
      </c>
      <c r="C1852" s="4" t="s">
        <v>17</v>
      </c>
      <c r="D1852" s="5" t="s">
        <v>128</v>
      </c>
      <c r="E1852" s="10" t="str">
        <f t="shared" si="426"/>
        <v>PRBNP'!</v>
      </c>
      <c r="F1852" s="5" t="str">
        <f t="shared" si="427"/>
        <v>C:\Users\jaime.benazar\Quorum Business Solutions\Ecopetrol Prometeo - Documents\Planning Space Implementation\3. Analysis &amp; Design\Design\FC22\DRR Jaime\Por presentar a ECP\Cantagallo\Cristalina\[VRC_CRISTALINA_CF_SEC_20221231.xlsx]CF PRBNP'!</v>
      </c>
      <c r="G1852" s="7" t="s">
        <v>39</v>
      </c>
      <c r="H1852" s="4"/>
      <c r="I1852" s="4"/>
      <c r="J1852" s="4"/>
    </row>
    <row r="1853" spans="1:10" x14ac:dyDescent="0.25">
      <c r="A1853" s="7" t="s">
        <v>100</v>
      </c>
      <c r="B1853" s="7">
        <f t="shared" si="428"/>
        <v>2050</v>
      </c>
      <c r="C1853" s="4" t="s">
        <v>17</v>
      </c>
      <c r="D1853" s="5" t="s">
        <v>128</v>
      </c>
      <c r="E1853" s="10" t="str">
        <f t="shared" si="426"/>
        <v>PRBNP'!</v>
      </c>
      <c r="F1853" s="5" t="str">
        <f t="shared" si="427"/>
        <v>C:\Users\jaime.benazar\Quorum Business Solutions\Ecopetrol Prometeo - Documents\Planning Space Implementation\3. Analysis &amp; Design\Design\FC22\DRR Jaime\Por presentar a ECP\Cantagallo\Cristalina\[VRC_CRISTALINA_CF_SEC_20221231.xlsx]CF PRBNP'!</v>
      </c>
      <c r="G1853" s="7" t="s">
        <v>39</v>
      </c>
      <c r="H1853" s="4"/>
      <c r="I1853" s="4"/>
      <c r="J1853" s="4"/>
    </row>
    <row r="1854" spans="1:10" x14ac:dyDescent="0.25">
      <c r="A1854" s="7" t="s">
        <v>100</v>
      </c>
      <c r="B1854" s="7">
        <f t="shared" si="428"/>
        <v>2051</v>
      </c>
      <c r="C1854" s="4" t="s">
        <v>17</v>
      </c>
      <c r="D1854" s="5" t="s">
        <v>128</v>
      </c>
      <c r="E1854" s="10" t="str">
        <f t="shared" si="426"/>
        <v>PRBNP'!</v>
      </c>
      <c r="F1854" s="5" t="str">
        <f t="shared" si="427"/>
        <v>C:\Users\jaime.benazar\Quorum Business Solutions\Ecopetrol Prometeo - Documents\Planning Space Implementation\3. Analysis &amp; Design\Design\FC22\DRR Jaime\Por presentar a ECP\Cantagallo\Cristalina\[VRC_CRISTALINA_CF_SEC_20221231.xlsx]CF PRBNP'!</v>
      </c>
      <c r="G1854" s="7" t="s">
        <v>39</v>
      </c>
      <c r="H1854" s="4"/>
      <c r="I1854" s="4"/>
      <c r="J1854" s="4"/>
    </row>
    <row r="1855" spans="1:10" x14ac:dyDescent="0.25">
      <c r="A1855" s="7" t="s">
        <v>100</v>
      </c>
      <c r="B1855" s="7">
        <f t="shared" si="428"/>
        <v>2052</v>
      </c>
      <c r="C1855" s="4" t="s">
        <v>17</v>
      </c>
      <c r="D1855" s="5" t="s">
        <v>128</v>
      </c>
      <c r="E1855" s="10" t="str">
        <f t="shared" si="426"/>
        <v>PRBNP'!</v>
      </c>
      <c r="F1855" s="5" t="str">
        <f t="shared" si="427"/>
        <v>C:\Users\jaime.benazar\Quorum Business Solutions\Ecopetrol Prometeo - Documents\Planning Space Implementation\3. Analysis &amp; Design\Design\FC22\DRR Jaime\Por presentar a ECP\Cantagallo\Cristalina\[VRC_CRISTALINA_CF_SEC_20221231.xlsx]CF PRBNP'!</v>
      </c>
      <c r="G1855" s="7" t="s">
        <v>39</v>
      </c>
      <c r="H1855" s="4"/>
      <c r="I1855" s="4"/>
      <c r="J1855" s="4"/>
    </row>
    <row r="1856" spans="1:10" x14ac:dyDescent="0.25">
      <c r="A1856" s="7" t="s">
        <v>100</v>
      </c>
      <c r="B1856" s="7">
        <f t="shared" si="428"/>
        <v>2053</v>
      </c>
      <c r="C1856" s="4" t="s">
        <v>17</v>
      </c>
      <c r="D1856" s="5" t="s">
        <v>128</v>
      </c>
      <c r="E1856" s="10" t="str">
        <f t="shared" si="426"/>
        <v>PRBNP'!</v>
      </c>
      <c r="F1856" s="5" t="str">
        <f t="shared" si="427"/>
        <v>C:\Users\jaime.benazar\Quorum Business Solutions\Ecopetrol Prometeo - Documents\Planning Space Implementation\3. Analysis &amp; Design\Design\FC22\DRR Jaime\Por presentar a ECP\Cantagallo\Cristalina\[VRC_CRISTALINA_CF_SEC_20221231.xlsx]CF PRBNP'!</v>
      </c>
      <c r="G1856" s="7" t="s">
        <v>39</v>
      </c>
      <c r="H1856" s="4"/>
      <c r="I1856" s="4"/>
      <c r="J1856" s="4"/>
    </row>
    <row r="1857" spans="1:10" x14ac:dyDescent="0.25">
      <c r="A1857" s="7" t="s">
        <v>100</v>
      </c>
      <c r="B1857" s="7">
        <f t="shared" si="428"/>
        <v>2054</v>
      </c>
      <c r="C1857" s="4" t="s">
        <v>17</v>
      </c>
      <c r="D1857" s="5" t="s">
        <v>128</v>
      </c>
      <c r="E1857" s="10" t="str">
        <f t="shared" si="426"/>
        <v>PRBNP'!</v>
      </c>
      <c r="F1857" s="5" t="str">
        <f t="shared" si="427"/>
        <v>C:\Users\jaime.benazar\Quorum Business Solutions\Ecopetrol Prometeo - Documents\Planning Space Implementation\3. Analysis &amp; Design\Design\FC22\DRR Jaime\Por presentar a ECP\Cantagallo\Cristalina\[VRC_CRISTALINA_CF_SEC_20221231.xlsx]CF PRBNP'!</v>
      </c>
      <c r="G1857" s="7" t="s">
        <v>39</v>
      </c>
      <c r="H1857" s="4"/>
      <c r="I1857" s="4"/>
      <c r="J1857" s="4"/>
    </row>
    <row r="1858" spans="1:10" x14ac:dyDescent="0.25">
      <c r="A1858" s="7" t="s">
        <v>100</v>
      </c>
      <c r="B1858" s="7">
        <f t="shared" si="428"/>
        <v>2055</v>
      </c>
      <c r="C1858" s="4" t="s">
        <v>17</v>
      </c>
      <c r="D1858" s="5" t="s">
        <v>128</v>
      </c>
      <c r="E1858" s="10" t="str">
        <f t="shared" si="426"/>
        <v>PRBNP'!</v>
      </c>
      <c r="F1858" s="5" t="str">
        <f t="shared" si="427"/>
        <v>C:\Users\jaime.benazar\Quorum Business Solutions\Ecopetrol Prometeo - Documents\Planning Space Implementation\3. Analysis &amp; Design\Design\FC22\DRR Jaime\Por presentar a ECP\Cantagallo\Cristalina\[VRC_CRISTALINA_CF_SEC_20221231.xlsx]CF PRBNP'!</v>
      </c>
      <c r="G1858" s="7" t="s">
        <v>39</v>
      </c>
      <c r="H1858" s="4"/>
      <c r="I1858" s="4"/>
      <c r="J1858" s="4"/>
    </row>
    <row r="1859" spans="1:10" x14ac:dyDescent="0.25">
      <c r="A1859" s="7" t="s">
        <v>100</v>
      </c>
      <c r="B1859" s="7">
        <f t="shared" si="428"/>
        <v>2056</v>
      </c>
      <c r="C1859" s="4" t="s">
        <v>17</v>
      </c>
      <c r="D1859" s="5" t="s">
        <v>128</v>
      </c>
      <c r="E1859" s="10" t="str">
        <f t="shared" si="426"/>
        <v>PRBNP'!</v>
      </c>
      <c r="F1859" s="5" t="str">
        <f t="shared" si="427"/>
        <v>C:\Users\jaime.benazar\Quorum Business Solutions\Ecopetrol Prometeo - Documents\Planning Space Implementation\3. Analysis &amp; Design\Design\FC22\DRR Jaime\Por presentar a ECP\Cantagallo\Cristalina\[VRC_CRISTALINA_CF_SEC_20221231.xlsx]CF PRBNP'!</v>
      </c>
      <c r="G1859" s="7" t="s">
        <v>39</v>
      </c>
      <c r="H1859" s="4"/>
      <c r="I1859" s="4"/>
      <c r="J1859" s="4"/>
    </row>
    <row r="1860" spans="1:10" x14ac:dyDescent="0.25">
      <c r="A1860" s="7" t="s">
        <v>100</v>
      </c>
      <c r="B1860" s="7">
        <f t="shared" si="428"/>
        <v>2057</v>
      </c>
      <c r="C1860" s="4" t="s">
        <v>17</v>
      </c>
      <c r="D1860" s="5" t="s">
        <v>128</v>
      </c>
      <c r="E1860" s="10" t="str">
        <f t="shared" si="426"/>
        <v>PRBNP'!</v>
      </c>
      <c r="F1860" s="5" t="str">
        <f t="shared" si="427"/>
        <v>C:\Users\jaime.benazar\Quorum Business Solutions\Ecopetrol Prometeo - Documents\Planning Space Implementation\3. Analysis &amp; Design\Design\FC22\DRR Jaime\Por presentar a ECP\Cantagallo\Cristalina\[VRC_CRISTALINA_CF_SEC_20221231.xlsx]CF PRBNP'!</v>
      </c>
      <c r="G1860" s="7" t="s">
        <v>39</v>
      </c>
      <c r="H1860" s="4"/>
      <c r="I1860" s="4"/>
      <c r="J1860" s="4"/>
    </row>
    <row r="1861" spans="1:10" x14ac:dyDescent="0.25">
      <c r="A1861" s="7" t="s">
        <v>100</v>
      </c>
      <c r="B1861" s="7">
        <f t="shared" si="428"/>
        <v>2058</v>
      </c>
      <c r="C1861" s="4" t="s">
        <v>17</v>
      </c>
      <c r="D1861" s="5" t="s">
        <v>128</v>
      </c>
      <c r="E1861" s="10" t="str">
        <f t="shared" si="426"/>
        <v>PRBNP'!</v>
      </c>
      <c r="F1861" s="5" t="str">
        <f t="shared" si="427"/>
        <v>C:\Users\jaime.benazar\Quorum Business Solutions\Ecopetrol Prometeo - Documents\Planning Space Implementation\3. Analysis &amp; Design\Design\FC22\DRR Jaime\Por presentar a ECP\Cantagallo\Cristalina\[VRC_CRISTALINA_CF_SEC_20221231.xlsx]CF PRBNP'!</v>
      </c>
      <c r="G1861" s="7" t="s">
        <v>39</v>
      </c>
      <c r="H1861" s="4"/>
      <c r="I1861" s="4"/>
      <c r="J1861" s="4"/>
    </row>
    <row r="1862" spans="1:10" x14ac:dyDescent="0.25">
      <c r="A1862" s="7" t="s">
        <v>100</v>
      </c>
      <c r="B1862" s="7">
        <f t="shared" si="428"/>
        <v>2059</v>
      </c>
      <c r="C1862" s="4" t="s">
        <v>17</v>
      </c>
      <c r="D1862" s="5" t="s">
        <v>128</v>
      </c>
      <c r="E1862" s="10" t="str">
        <f t="shared" si="426"/>
        <v>PRBNP'!</v>
      </c>
      <c r="F1862" s="5" t="str">
        <f t="shared" si="427"/>
        <v>C:\Users\jaime.benazar\Quorum Business Solutions\Ecopetrol Prometeo - Documents\Planning Space Implementation\3. Analysis &amp; Design\Design\FC22\DRR Jaime\Por presentar a ECP\Cantagallo\Cristalina\[VRC_CRISTALINA_CF_SEC_20221231.xlsx]CF PRBNP'!</v>
      </c>
      <c r="G1862" s="7" t="s">
        <v>39</v>
      </c>
      <c r="H1862" s="4"/>
      <c r="I1862" s="4"/>
      <c r="J1862" s="4"/>
    </row>
    <row r="1863" spans="1:10" x14ac:dyDescent="0.25">
      <c r="A1863" s="7" t="s">
        <v>28</v>
      </c>
      <c r="B1863" s="7"/>
      <c r="C1863" s="4" t="s">
        <v>17</v>
      </c>
      <c r="D1863" s="5"/>
      <c r="E1863" s="10"/>
      <c r="F1863" s="5"/>
      <c r="G1863" s="7"/>
      <c r="H1863" s="4"/>
      <c r="I1863" s="4"/>
      <c r="J1863" s="4"/>
    </row>
    <row r="1864" spans="1:10" x14ac:dyDescent="0.25">
      <c r="A1864" s="7" t="s">
        <v>101</v>
      </c>
      <c r="B1864" s="7">
        <v>2023</v>
      </c>
      <c r="C1864" s="4" t="s">
        <v>17</v>
      </c>
      <c r="D1864" s="5" t="s">
        <v>128</v>
      </c>
      <c r="E1864" s="10" t="str">
        <f t="shared" ref="E1864:E1884" si="429">_xlfn.CONCAT(A1864,"'!")</f>
        <v>PRBND'!</v>
      </c>
      <c r="F1864" s="5" t="str">
        <f t="shared" ref="F1864:F1884" si="430">_xlfn.CONCAT(D1864," ",E1864)</f>
        <v>C:\Users\jaime.benazar\Quorum Business Solutions\Ecopetrol Prometeo - Documents\Planning Space Implementation\3. Analysis &amp; Design\Design\FC22\DRR Jaime\Por presentar a ECP\Cantagallo\Cristalina\[VRC_CRISTALINA_CF_SEC_20221231.xlsx]CF PRBND'!</v>
      </c>
      <c r="G1864" s="7" t="s">
        <v>39</v>
      </c>
      <c r="H1864" s="4"/>
      <c r="I1864" s="4"/>
      <c r="J1864" s="4"/>
    </row>
    <row r="1865" spans="1:10" x14ac:dyDescent="0.25">
      <c r="A1865" s="7" t="s">
        <v>101</v>
      </c>
      <c r="B1865" s="7">
        <f>+B1864+1</f>
        <v>2024</v>
      </c>
      <c r="C1865" s="4" t="s">
        <v>17</v>
      </c>
      <c r="D1865" s="5" t="s">
        <v>128</v>
      </c>
      <c r="E1865" s="10" t="str">
        <f t="shared" si="429"/>
        <v>PRBND'!</v>
      </c>
      <c r="F1865" s="5" t="str">
        <f t="shared" si="430"/>
        <v>C:\Users\jaime.benazar\Quorum Business Solutions\Ecopetrol Prometeo - Documents\Planning Space Implementation\3. Analysis &amp; Design\Design\FC22\DRR Jaime\Por presentar a ECP\Cantagallo\Cristalina\[VRC_CRISTALINA_CF_SEC_20221231.xlsx]CF PRBND'!</v>
      </c>
      <c r="G1865" s="7" t="s">
        <v>39</v>
      </c>
      <c r="H1865" s="4"/>
      <c r="I1865" s="4"/>
      <c r="J1865" s="4"/>
    </row>
    <row r="1866" spans="1:10" x14ac:dyDescent="0.25">
      <c r="A1866" s="7" t="s">
        <v>101</v>
      </c>
      <c r="B1866" s="7">
        <f t="shared" ref="B1866:B1877" si="431">+B1865+1</f>
        <v>2025</v>
      </c>
      <c r="C1866" s="4" t="s">
        <v>17</v>
      </c>
      <c r="D1866" s="5" t="s">
        <v>128</v>
      </c>
      <c r="E1866" s="10" t="str">
        <f t="shared" si="429"/>
        <v>PRBND'!</v>
      </c>
      <c r="F1866" s="5" t="str">
        <f t="shared" si="430"/>
        <v>C:\Users\jaime.benazar\Quorum Business Solutions\Ecopetrol Prometeo - Documents\Planning Space Implementation\3. Analysis &amp; Design\Design\FC22\DRR Jaime\Por presentar a ECP\Cantagallo\Cristalina\[VRC_CRISTALINA_CF_SEC_20221231.xlsx]CF PRBND'!</v>
      </c>
      <c r="G1866" s="7" t="s">
        <v>39</v>
      </c>
      <c r="H1866" s="4"/>
      <c r="I1866" s="4"/>
      <c r="J1866" s="4"/>
    </row>
    <row r="1867" spans="1:10" x14ac:dyDescent="0.25">
      <c r="A1867" s="7" t="s">
        <v>101</v>
      </c>
      <c r="B1867" s="7">
        <f t="shared" si="431"/>
        <v>2026</v>
      </c>
      <c r="C1867" s="4" t="s">
        <v>17</v>
      </c>
      <c r="D1867" s="5" t="s">
        <v>128</v>
      </c>
      <c r="E1867" s="10" t="str">
        <f t="shared" si="429"/>
        <v>PRBND'!</v>
      </c>
      <c r="F1867" s="5" t="str">
        <f t="shared" si="430"/>
        <v>C:\Users\jaime.benazar\Quorum Business Solutions\Ecopetrol Prometeo - Documents\Planning Space Implementation\3. Analysis &amp; Design\Design\FC22\DRR Jaime\Por presentar a ECP\Cantagallo\Cristalina\[VRC_CRISTALINA_CF_SEC_20221231.xlsx]CF PRBND'!</v>
      </c>
      <c r="G1867" s="7" t="s">
        <v>39</v>
      </c>
      <c r="H1867" s="4"/>
      <c r="I1867" s="4"/>
      <c r="J1867" s="4"/>
    </row>
    <row r="1868" spans="1:10" x14ac:dyDescent="0.25">
      <c r="A1868" s="7" t="s">
        <v>101</v>
      </c>
      <c r="B1868" s="7">
        <f t="shared" si="431"/>
        <v>2027</v>
      </c>
      <c r="C1868" s="4" t="s">
        <v>17</v>
      </c>
      <c r="D1868" s="5" t="s">
        <v>128</v>
      </c>
      <c r="E1868" s="10" t="str">
        <f t="shared" si="429"/>
        <v>PRBND'!</v>
      </c>
      <c r="F1868" s="5" t="str">
        <f t="shared" si="430"/>
        <v>C:\Users\jaime.benazar\Quorum Business Solutions\Ecopetrol Prometeo - Documents\Planning Space Implementation\3. Analysis &amp; Design\Design\FC22\DRR Jaime\Por presentar a ECP\Cantagallo\Cristalina\[VRC_CRISTALINA_CF_SEC_20221231.xlsx]CF PRBND'!</v>
      </c>
      <c r="G1868" s="7" t="s">
        <v>39</v>
      </c>
      <c r="H1868" s="4"/>
      <c r="I1868" s="4"/>
      <c r="J1868" s="4"/>
    </row>
    <row r="1869" spans="1:10" x14ac:dyDescent="0.25">
      <c r="A1869" s="7" t="s">
        <v>101</v>
      </c>
      <c r="B1869" s="7">
        <f t="shared" si="431"/>
        <v>2028</v>
      </c>
      <c r="C1869" s="4" t="s">
        <v>17</v>
      </c>
      <c r="D1869" s="5" t="s">
        <v>128</v>
      </c>
      <c r="E1869" s="10" t="str">
        <f t="shared" si="429"/>
        <v>PRBND'!</v>
      </c>
      <c r="F1869" s="5" t="str">
        <f t="shared" si="430"/>
        <v>C:\Users\jaime.benazar\Quorum Business Solutions\Ecopetrol Prometeo - Documents\Planning Space Implementation\3. Analysis &amp; Design\Design\FC22\DRR Jaime\Por presentar a ECP\Cantagallo\Cristalina\[VRC_CRISTALINA_CF_SEC_20221231.xlsx]CF PRBND'!</v>
      </c>
      <c r="G1869" s="7" t="s">
        <v>39</v>
      </c>
      <c r="H1869" s="4"/>
      <c r="I1869" s="4"/>
      <c r="J1869" s="4"/>
    </row>
    <row r="1870" spans="1:10" x14ac:dyDescent="0.25">
      <c r="A1870" s="7" t="s">
        <v>101</v>
      </c>
      <c r="B1870" s="7">
        <f t="shared" si="431"/>
        <v>2029</v>
      </c>
      <c r="C1870" s="4" t="s">
        <v>17</v>
      </c>
      <c r="D1870" s="5" t="s">
        <v>128</v>
      </c>
      <c r="E1870" s="10" t="str">
        <f t="shared" si="429"/>
        <v>PRBND'!</v>
      </c>
      <c r="F1870" s="5" t="str">
        <f t="shared" si="430"/>
        <v>C:\Users\jaime.benazar\Quorum Business Solutions\Ecopetrol Prometeo - Documents\Planning Space Implementation\3. Analysis &amp; Design\Design\FC22\DRR Jaime\Por presentar a ECP\Cantagallo\Cristalina\[VRC_CRISTALINA_CF_SEC_20221231.xlsx]CF PRBND'!</v>
      </c>
      <c r="G1870" s="7" t="s">
        <v>39</v>
      </c>
      <c r="H1870" s="4"/>
      <c r="I1870" s="4"/>
      <c r="J1870" s="4"/>
    </row>
    <row r="1871" spans="1:10" x14ac:dyDescent="0.25">
      <c r="A1871" s="7" t="s">
        <v>101</v>
      </c>
      <c r="B1871" s="7">
        <f t="shared" si="431"/>
        <v>2030</v>
      </c>
      <c r="C1871" s="4" t="s">
        <v>17</v>
      </c>
      <c r="D1871" s="5" t="s">
        <v>128</v>
      </c>
      <c r="E1871" s="10" t="str">
        <f t="shared" si="429"/>
        <v>PRBND'!</v>
      </c>
      <c r="F1871" s="5" t="str">
        <f t="shared" si="430"/>
        <v>C:\Users\jaime.benazar\Quorum Business Solutions\Ecopetrol Prometeo - Documents\Planning Space Implementation\3. Analysis &amp; Design\Design\FC22\DRR Jaime\Por presentar a ECP\Cantagallo\Cristalina\[VRC_CRISTALINA_CF_SEC_20221231.xlsx]CF PRBND'!</v>
      </c>
      <c r="G1871" s="7" t="s">
        <v>39</v>
      </c>
      <c r="H1871" s="4"/>
      <c r="I1871" s="4"/>
      <c r="J1871" s="4"/>
    </row>
    <row r="1872" spans="1:10" x14ac:dyDescent="0.25">
      <c r="A1872" s="7" t="s">
        <v>101</v>
      </c>
      <c r="B1872" s="7">
        <f t="shared" si="431"/>
        <v>2031</v>
      </c>
      <c r="C1872" s="4" t="s">
        <v>17</v>
      </c>
      <c r="D1872" s="5" t="s">
        <v>128</v>
      </c>
      <c r="E1872" s="10" t="str">
        <f t="shared" si="429"/>
        <v>PRBND'!</v>
      </c>
      <c r="F1872" s="5" t="str">
        <f t="shared" si="430"/>
        <v>C:\Users\jaime.benazar\Quorum Business Solutions\Ecopetrol Prometeo - Documents\Planning Space Implementation\3. Analysis &amp; Design\Design\FC22\DRR Jaime\Por presentar a ECP\Cantagallo\Cristalina\[VRC_CRISTALINA_CF_SEC_20221231.xlsx]CF PRBND'!</v>
      </c>
      <c r="G1872" s="7" t="s">
        <v>39</v>
      </c>
      <c r="H1872" s="4"/>
      <c r="I1872" s="4"/>
      <c r="J1872" s="4"/>
    </row>
    <row r="1873" spans="1:10" x14ac:dyDescent="0.25">
      <c r="A1873" s="7" t="s">
        <v>101</v>
      </c>
      <c r="B1873" s="7">
        <f t="shared" si="431"/>
        <v>2032</v>
      </c>
      <c r="C1873" s="4" t="s">
        <v>17</v>
      </c>
      <c r="D1873" s="5" t="s">
        <v>128</v>
      </c>
      <c r="E1873" s="10" t="str">
        <f t="shared" si="429"/>
        <v>PRBND'!</v>
      </c>
      <c r="F1873" s="5" t="str">
        <f t="shared" si="430"/>
        <v>C:\Users\jaime.benazar\Quorum Business Solutions\Ecopetrol Prometeo - Documents\Planning Space Implementation\3. Analysis &amp; Design\Design\FC22\DRR Jaime\Por presentar a ECP\Cantagallo\Cristalina\[VRC_CRISTALINA_CF_SEC_20221231.xlsx]CF PRBND'!</v>
      </c>
      <c r="G1873" s="7" t="s">
        <v>39</v>
      </c>
      <c r="H1873" s="4"/>
      <c r="I1873" s="4"/>
      <c r="J1873" s="4"/>
    </row>
    <row r="1874" spans="1:10" x14ac:dyDescent="0.25">
      <c r="A1874" s="7" t="s">
        <v>101</v>
      </c>
      <c r="B1874" s="7">
        <f t="shared" si="431"/>
        <v>2033</v>
      </c>
      <c r="C1874" s="4" t="s">
        <v>17</v>
      </c>
      <c r="D1874" s="5" t="s">
        <v>128</v>
      </c>
      <c r="E1874" s="10" t="str">
        <f t="shared" si="429"/>
        <v>PRBND'!</v>
      </c>
      <c r="F1874" s="5" t="str">
        <f t="shared" si="430"/>
        <v>C:\Users\jaime.benazar\Quorum Business Solutions\Ecopetrol Prometeo - Documents\Planning Space Implementation\3. Analysis &amp; Design\Design\FC22\DRR Jaime\Por presentar a ECP\Cantagallo\Cristalina\[VRC_CRISTALINA_CF_SEC_20221231.xlsx]CF PRBND'!</v>
      </c>
      <c r="G1874" s="7" t="s">
        <v>39</v>
      </c>
      <c r="H1874" s="4"/>
      <c r="I1874" s="4"/>
      <c r="J1874" s="4"/>
    </row>
    <row r="1875" spans="1:10" x14ac:dyDescent="0.25">
      <c r="A1875" s="7" t="s">
        <v>101</v>
      </c>
      <c r="B1875" s="7">
        <f t="shared" si="431"/>
        <v>2034</v>
      </c>
      <c r="C1875" s="4" t="s">
        <v>17</v>
      </c>
      <c r="D1875" s="5" t="s">
        <v>128</v>
      </c>
      <c r="E1875" s="10" t="str">
        <f t="shared" si="429"/>
        <v>PRBND'!</v>
      </c>
      <c r="F1875" s="5" t="str">
        <f t="shared" si="430"/>
        <v>C:\Users\jaime.benazar\Quorum Business Solutions\Ecopetrol Prometeo - Documents\Planning Space Implementation\3. Analysis &amp; Design\Design\FC22\DRR Jaime\Por presentar a ECP\Cantagallo\Cristalina\[VRC_CRISTALINA_CF_SEC_20221231.xlsx]CF PRBND'!</v>
      </c>
      <c r="G1875" s="7" t="s">
        <v>39</v>
      </c>
      <c r="H1875" s="4"/>
      <c r="I1875" s="4"/>
      <c r="J1875" s="4"/>
    </row>
    <row r="1876" spans="1:10" x14ac:dyDescent="0.25">
      <c r="A1876" s="7" t="s">
        <v>101</v>
      </c>
      <c r="B1876" s="7">
        <f t="shared" si="431"/>
        <v>2035</v>
      </c>
      <c r="C1876" s="4" t="s">
        <v>17</v>
      </c>
      <c r="D1876" s="5" t="s">
        <v>128</v>
      </c>
      <c r="E1876" s="10" t="str">
        <f t="shared" si="429"/>
        <v>PRBND'!</v>
      </c>
      <c r="F1876" s="5" t="str">
        <f t="shared" si="430"/>
        <v>C:\Users\jaime.benazar\Quorum Business Solutions\Ecopetrol Prometeo - Documents\Planning Space Implementation\3. Analysis &amp; Design\Design\FC22\DRR Jaime\Por presentar a ECP\Cantagallo\Cristalina\[VRC_CRISTALINA_CF_SEC_20221231.xlsx]CF PRBND'!</v>
      </c>
      <c r="G1876" s="7" t="s">
        <v>39</v>
      </c>
      <c r="H1876" s="4"/>
      <c r="I1876" s="4"/>
      <c r="J1876" s="4"/>
    </row>
    <row r="1877" spans="1:10" x14ac:dyDescent="0.25">
      <c r="A1877" s="7" t="s">
        <v>101</v>
      </c>
      <c r="B1877" s="7">
        <f t="shared" si="431"/>
        <v>2036</v>
      </c>
      <c r="C1877" s="4" t="s">
        <v>17</v>
      </c>
      <c r="D1877" s="5" t="s">
        <v>128</v>
      </c>
      <c r="E1877" s="10" t="str">
        <f t="shared" si="429"/>
        <v>PRBND'!</v>
      </c>
      <c r="F1877" s="5" t="str">
        <f t="shared" si="430"/>
        <v>C:\Users\jaime.benazar\Quorum Business Solutions\Ecopetrol Prometeo - Documents\Planning Space Implementation\3. Analysis &amp; Design\Design\FC22\DRR Jaime\Por presentar a ECP\Cantagallo\Cristalina\[VRC_CRISTALINA_CF_SEC_20221231.xlsx]CF PRBND'!</v>
      </c>
      <c r="G1877" s="7" t="s">
        <v>39</v>
      </c>
      <c r="H1877" s="4"/>
      <c r="I1877" s="4"/>
      <c r="J1877" s="4"/>
    </row>
    <row r="1878" spans="1:10" x14ac:dyDescent="0.25">
      <c r="A1878" s="7" t="s">
        <v>101</v>
      </c>
      <c r="B1878" s="7">
        <f>+B1877+1</f>
        <v>2037</v>
      </c>
      <c r="C1878" s="4" t="s">
        <v>17</v>
      </c>
      <c r="D1878" s="5" t="s">
        <v>128</v>
      </c>
      <c r="E1878" s="10" t="str">
        <f t="shared" si="429"/>
        <v>PRBND'!</v>
      </c>
      <c r="F1878" s="5" t="str">
        <f t="shared" si="430"/>
        <v>C:\Users\jaime.benazar\Quorum Business Solutions\Ecopetrol Prometeo - Documents\Planning Space Implementation\3. Analysis &amp; Design\Design\FC22\DRR Jaime\Por presentar a ECP\Cantagallo\Cristalina\[VRC_CRISTALINA_CF_SEC_20221231.xlsx]CF PRBND'!</v>
      </c>
      <c r="G1878" s="7" t="s">
        <v>39</v>
      </c>
      <c r="H1878" s="4"/>
      <c r="I1878" s="4"/>
      <c r="J1878" s="4"/>
    </row>
    <row r="1879" spans="1:10" x14ac:dyDescent="0.25">
      <c r="A1879" s="7" t="s">
        <v>101</v>
      </c>
      <c r="B1879" s="7">
        <f t="shared" ref="B1879:B1881" si="432">+B1878+1</f>
        <v>2038</v>
      </c>
      <c r="C1879" s="4" t="s">
        <v>17</v>
      </c>
      <c r="D1879" s="5" t="s">
        <v>128</v>
      </c>
      <c r="E1879" s="10" t="str">
        <f t="shared" si="429"/>
        <v>PRBND'!</v>
      </c>
      <c r="F1879" s="5" t="str">
        <f t="shared" si="430"/>
        <v>C:\Users\jaime.benazar\Quorum Business Solutions\Ecopetrol Prometeo - Documents\Planning Space Implementation\3. Analysis &amp; Design\Design\FC22\DRR Jaime\Por presentar a ECP\Cantagallo\Cristalina\[VRC_CRISTALINA_CF_SEC_20221231.xlsx]CF PRBND'!</v>
      </c>
      <c r="G1879" s="7" t="s">
        <v>39</v>
      </c>
      <c r="H1879" s="4"/>
      <c r="I1879" s="4"/>
      <c r="J1879" s="4"/>
    </row>
    <row r="1880" spans="1:10" x14ac:dyDescent="0.25">
      <c r="A1880" s="7" t="s">
        <v>101</v>
      </c>
      <c r="B1880" s="7">
        <f t="shared" si="432"/>
        <v>2039</v>
      </c>
      <c r="C1880" s="4" t="s">
        <v>17</v>
      </c>
      <c r="D1880" s="5" t="s">
        <v>128</v>
      </c>
      <c r="E1880" s="10" t="str">
        <f t="shared" si="429"/>
        <v>PRBND'!</v>
      </c>
      <c r="F1880" s="5" t="str">
        <f t="shared" si="430"/>
        <v>C:\Users\jaime.benazar\Quorum Business Solutions\Ecopetrol Prometeo - Documents\Planning Space Implementation\3. Analysis &amp; Design\Design\FC22\DRR Jaime\Por presentar a ECP\Cantagallo\Cristalina\[VRC_CRISTALINA_CF_SEC_20221231.xlsx]CF PRBND'!</v>
      </c>
      <c r="G1880" s="7" t="s">
        <v>39</v>
      </c>
      <c r="H1880" s="4"/>
      <c r="I1880" s="4"/>
      <c r="J1880" s="4"/>
    </row>
    <row r="1881" spans="1:10" x14ac:dyDescent="0.25">
      <c r="A1881" s="7" t="s">
        <v>101</v>
      </c>
      <c r="B1881" s="7">
        <f t="shared" si="432"/>
        <v>2040</v>
      </c>
      <c r="C1881" s="4" t="s">
        <v>17</v>
      </c>
      <c r="D1881" s="5" t="s">
        <v>128</v>
      </c>
      <c r="E1881" s="10" t="str">
        <f t="shared" si="429"/>
        <v>PRBND'!</v>
      </c>
      <c r="F1881" s="5" t="str">
        <f t="shared" si="430"/>
        <v>C:\Users\jaime.benazar\Quorum Business Solutions\Ecopetrol Prometeo - Documents\Planning Space Implementation\3. Analysis &amp; Design\Design\FC22\DRR Jaime\Por presentar a ECP\Cantagallo\Cristalina\[VRC_CRISTALINA_CF_SEC_20221231.xlsx]CF PRBND'!</v>
      </c>
      <c r="G1881" s="7" t="s">
        <v>39</v>
      </c>
      <c r="H1881" s="4"/>
      <c r="I1881" s="4"/>
      <c r="J1881" s="4"/>
    </row>
    <row r="1882" spans="1:10" x14ac:dyDescent="0.25">
      <c r="A1882" s="7" t="s">
        <v>101</v>
      </c>
      <c r="B1882" s="7">
        <f>+B1881+1</f>
        <v>2041</v>
      </c>
      <c r="C1882" s="4" t="s">
        <v>17</v>
      </c>
      <c r="D1882" s="5" t="s">
        <v>128</v>
      </c>
      <c r="E1882" s="10" t="str">
        <f t="shared" si="429"/>
        <v>PRBND'!</v>
      </c>
      <c r="F1882" s="5" t="str">
        <f t="shared" si="430"/>
        <v>C:\Users\jaime.benazar\Quorum Business Solutions\Ecopetrol Prometeo - Documents\Planning Space Implementation\3. Analysis &amp; Design\Design\FC22\DRR Jaime\Por presentar a ECP\Cantagallo\Cristalina\[VRC_CRISTALINA_CF_SEC_20221231.xlsx]CF PRBND'!</v>
      </c>
      <c r="G1882" s="7" t="s">
        <v>39</v>
      </c>
      <c r="H1882" s="4"/>
      <c r="I1882" s="4"/>
      <c r="J1882" s="4"/>
    </row>
    <row r="1883" spans="1:10" x14ac:dyDescent="0.25">
      <c r="A1883" s="7" t="s">
        <v>101</v>
      </c>
      <c r="B1883" s="7">
        <f t="shared" ref="B1883:B1884" si="433">+B1882+1</f>
        <v>2042</v>
      </c>
      <c r="C1883" s="4" t="s">
        <v>17</v>
      </c>
      <c r="D1883" s="5" t="s">
        <v>128</v>
      </c>
      <c r="E1883" s="10" t="str">
        <f t="shared" si="429"/>
        <v>PRBND'!</v>
      </c>
      <c r="F1883" s="5" t="str">
        <f t="shared" si="430"/>
        <v>C:\Users\jaime.benazar\Quorum Business Solutions\Ecopetrol Prometeo - Documents\Planning Space Implementation\3. Analysis &amp; Design\Design\FC22\DRR Jaime\Por presentar a ECP\Cantagallo\Cristalina\[VRC_CRISTALINA_CF_SEC_20221231.xlsx]CF PRBND'!</v>
      </c>
      <c r="G1883" s="7" t="s">
        <v>39</v>
      </c>
      <c r="H1883" s="4"/>
      <c r="I1883" s="4"/>
      <c r="J1883" s="4"/>
    </row>
    <row r="1884" spans="1:10" x14ac:dyDescent="0.25">
      <c r="A1884" s="7" t="s">
        <v>101</v>
      </c>
      <c r="B1884" s="7">
        <f t="shared" si="433"/>
        <v>2043</v>
      </c>
      <c r="C1884" s="4" t="s">
        <v>17</v>
      </c>
      <c r="D1884" s="5" t="s">
        <v>128</v>
      </c>
      <c r="E1884" s="10" t="str">
        <f t="shared" si="429"/>
        <v>PRBND'!</v>
      </c>
      <c r="F1884" s="5" t="str">
        <f t="shared" si="430"/>
        <v>C:\Users\jaime.benazar\Quorum Business Solutions\Ecopetrol Prometeo - Documents\Planning Space Implementation\3. Analysis &amp; Design\Design\FC22\DRR Jaime\Por presentar a ECP\Cantagallo\Cristalina\[VRC_CRISTALINA_CF_SEC_20221231.xlsx]CF PRBND'!</v>
      </c>
      <c r="G1884" s="7" t="s">
        <v>39</v>
      </c>
      <c r="H1884" s="4"/>
      <c r="I1884" s="4"/>
      <c r="J1884" s="4"/>
    </row>
    <row r="1885" spans="1:10" x14ac:dyDescent="0.25">
      <c r="A1885" s="7" t="s">
        <v>101</v>
      </c>
      <c r="B1885" s="7">
        <f>+B1884+1</f>
        <v>2044</v>
      </c>
      <c r="C1885" s="4" t="s">
        <v>17</v>
      </c>
      <c r="D1885" s="5" t="s">
        <v>128</v>
      </c>
      <c r="E1885" s="10" t="str">
        <f t="shared" ref="E1885:E1900" si="434">_xlfn.CONCAT(A1885,"'!")</f>
        <v>PRBND'!</v>
      </c>
      <c r="F1885" s="5" t="str">
        <f t="shared" ref="F1885:F1900" si="435">_xlfn.CONCAT(D1885," ",E1885)</f>
        <v>C:\Users\jaime.benazar\Quorum Business Solutions\Ecopetrol Prometeo - Documents\Planning Space Implementation\3. Analysis &amp; Design\Design\FC22\DRR Jaime\Por presentar a ECP\Cantagallo\Cristalina\[VRC_CRISTALINA_CF_SEC_20221231.xlsx]CF PRBND'!</v>
      </c>
      <c r="G1885" s="7" t="s">
        <v>39</v>
      </c>
      <c r="H1885" s="4"/>
      <c r="I1885" s="4"/>
      <c r="J1885" s="4"/>
    </row>
    <row r="1886" spans="1:10" x14ac:dyDescent="0.25">
      <c r="A1886" s="7" t="s">
        <v>101</v>
      </c>
      <c r="B1886" s="7">
        <f t="shared" ref="B1886:B1900" si="436">+B1885+1</f>
        <v>2045</v>
      </c>
      <c r="C1886" s="4" t="s">
        <v>17</v>
      </c>
      <c r="D1886" s="5" t="s">
        <v>128</v>
      </c>
      <c r="E1886" s="10" t="str">
        <f t="shared" si="434"/>
        <v>PRBND'!</v>
      </c>
      <c r="F1886" s="5" t="str">
        <f t="shared" si="435"/>
        <v>C:\Users\jaime.benazar\Quorum Business Solutions\Ecopetrol Prometeo - Documents\Planning Space Implementation\3. Analysis &amp; Design\Design\FC22\DRR Jaime\Por presentar a ECP\Cantagallo\Cristalina\[VRC_CRISTALINA_CF_SEC_20221231.xlsx]CF PRBND'!</v>
      </c>
      <c r="G1886" s="7" t="s">
        <v>39</v>
      </c>
      <c r="H1886" s="4"/>
      <c r="I1886" s="4"/>
      <c r="J1886" s="4"/>
    </row>
    <row r="1887" spans="1:10" x14ac:dyDescent="0.25">
      <c r="A1887" s="7" t="s">
        <v>101</v>
      </c>
      <c r="B1887" s="7">
        <f t="shared" si="436"/>
        <v>2046</v>
      </c>
      <c r="C1887" s="4" t="s">
        <v>17</v>
      </c>
      <c r="D1887" s="5" t="s">
        <v>128</v>
      </c>
      <c r="E1887" s="10" t="str">
        <f t="shared" si="434"/>
        <v>PRBND'!</v>
      </c>
      <c r="F1887" s="5" t="str">
        <f t="shared" si="435"/>
        <v>C:\Users\jaime.benazar\Quorum Business Solutions\Ecopetrol Prometeo - Documents\Planning Space Implementation\3. Analysis &amp; Design\Design\FC22\DRR Jaime\Por presentar a ECP\Cantagallo\Cristalina\[VRC_CRISTALINA_CF_SEC_20221231.xlsx]CF PRBND'!</v>
      </c>
      <c r="G1887" s="7" t="s">
        <v>39</v>
      </c>
      <c r="H1887" s="4"/>
      <c r="I1887" s="4"/>
      <c r="J1887" s="4"/>
    </row>
    <row r="1888" spans="1:10" x14ac:dyDescent="0.25">
      <c r="A1888" s="7" t="s">
        <v>101</v>
      </c>
      <c r="B1888" s="7">
        <f t="shared" si="436"/>
        <v>2047</v>
      </c>
      <c r="C1888" s="4" t="s">
        <v>17</v>
      </c>
      <c r="D1888" s="5" t="s">
        <v>128</v>
      </c>
      <c r="E1888" s="10" t="str">
        <f t="shared" si="434"/>
        <v>PRBND'!</v>
      </c>
      <c r="F1888" s="5" t="str">
        <f t="shared" si="435"/>
        <v>C:\Users\jaime.benazar\Quorum Business Solutions\Ecopetrol Prometeo - Documents\Planning Space Implementation\3. Analysis &amp; Design\Design\FC22\DRR Jaime\Por presentar a ECP\Cantagallo\Cristalina\[VRC_CRISTALINA_CF_SEC_20221231.xlsx]CF PRBND'!</v>
      </c>
      <c r="G1888" s="7" t="s">
        <v>39</v>
      </c>
      <c r="H1888" s="4"/>
      <c r="I1888" s="4"/>
      <c r="J1888" s="4"/>
    </row>
    <row r="1889" spans="1:10" x14ac:dyDescent="0.25">
      <c r="A1889" s="7" t="s">
        <v>101</v>
      </c>
      <c r="B1889" s="7">
        <f t="shared" si="436"/>
        <v>2048</v>
      </c>
      <c r="C1889" s="4" t="s">
        <v>17</v>
      </c>
      <c r="D1889" s="5" t="s">
        <v>128</v>
      </c>
      <c r="E1889" s="10" t="str">
        <f t="shared" si="434"/>
        <v>PRBND'!</v>
      </c>
      <c r="F1889" s="5" t="str">
        <f t="shared" si="435"/>
        <v>C:\Users\jaime.benazar\Quorum Business Solutions\Ecopetrol Prometeo - Documents\Planning Space Implementation\3. Analysis &amp; Design\Design\FC22\DRR Jaime\Por presentar a ECP\Cantagallo\Cristalina\[VRC_CRISTALINA_CF_SEC_20221231.xlsx]CF PRBND'!</v>
      </c>
      <c r="G1889" s="7" t="s">
        <v>39</v>
      </c>
      <c r="H1889" s="4"/>
      <c r="I1889" s="4"/>
      <c r="J1889" s="4"/>
    </row>
    <row r="1890" spans="1:10" x14ac:dyDescent="0.25">
      <c r="A1890" s="7" t="s">
        <v>101</v>
      </c>
      <c r="B1890" s="7">
        <f t="shared" si="436"/>
        <v>2049</v>
      </c>
      <c r="C1890" s="4" t="s">
        <v>17</v>
      </c>
      <c r="D1890" s="5" t="s">
        <v>128</v>
      </c>
      <c r="E1890" s="10" t="str">
        <f t="shared" si="434"/>
        <v>PRBND'!</v>
      </c>
      <c r="F1890" s="5" t="str">
        <f t="shared" si="435"/>
        <v>C:\Users\jaime.benazar\Quorum Business Solutions\Ecopetrol Prometeo - Documents\Planning Space Implementation\3. Analysis &amp; Design\Design\FC22\DRR Jaime\Por presentar a ECP\Cantagallo\Cristalina\[VRC_CRISTALINA_CF_SEC_20221231.xlsx]CF PRBND'!</v>
      </c>
      <c r="G1890" s="7" t="s">
        <v>39</v>
      </c>
      <c r="H1890" s="4"/>
      <c r="I1890" s="4"/>
      <c r="J1890" s="4"/>
    </row>
    <row r="1891" spans="1:10" x14ac:dyDescent="0.25">
      <c r="A1891" s="7" t="s">
        <v>101</v>
      </c>
      <c r="B1891" s="7">
        <f t="shared" si="436"/>
        <v>2050</v>
      </c>
      <c r="C1891" s="4" t="s">
        <v>17</v>
      </c>
      <c r="D1891" s="5" t="s">
        <v>128</v>
      </c>
      <c r="E1891" s="10" t="str">
        <f t="shared" si="434"/>
        <v>PRBND'!</v>
      </c>
      <c r="F1891" s="5" t="str">
        <f t="shared" si="435"/>
        <v>C:\Users\jaime.benazar\Quorum Business Solutions\Ecopetrol Prometeo - Documents\Planning Space Implementation\3. Analysis &amp; Design\Design\FC22\DRR Jaime\Por presentar a ECP\Cantagallo\Cristalina\[VRC_CRISTALINA_CF_SEC_20221231.xlsx]CF PRBND'!</v>
      </c>
      <c r="G1891" s="7" t="s">
        <v>39</v>
      </c>
      <c r="H1891" s="4"/>
      <c r="I1891" s="4"/>
      <c r="J1891" s="4"/>
    </row>
    <row r="1892" spans="1:10" x14ac:dyDescent="0.25">
      <c r="A1892" s="7" t="s">
        <v>101</v>
      </c>
      <c r="B1892" s="7">
        <f t="shared" si="436"/>
        <v>2051</v>
      </c>
      <c r="C1892" s="4" t="s">
        <v>17</v>
      </c>
      <c r="D1892" s="5" t="s">
        <v>128</v>
      </c>
      <c r="E1892" s="10" t="str">
        <f t="shared" si="434"/>
        <v>PRBND'!</v>
      </c>
      <c r="F1892" s="5" t="str">
        <f t="shared" si="435"/>
        <v>C:\Users\jaime.benazar\Quorum Business Solutions\Ecopetrol Prometeo - Documents\Planning Space Implementation\3. Analysis &amp; Design\Design\FC22\DRR Jaime\Por presentar a ECP\Cantagallo\Cristalina\[VRC_CRISTALINA_CF_SEC_20221231.xlsx]CF PRBND'!</v>
      </c>
      <c r="G1892" s="7" t="s">
        <v>39</v>
      </c>
      <c r="H1892" s="4"/>
      <c r="I1892" s="4"/>
      <c r="J1892" s="4"/>
    </row>
    <row r="1893" spans="1:10" x14ac:dyDescent="0.25">
      <c r="A1893" s="7" t="s">
        <v>101</v>
      </c>
      <c r="B1893" s="7">
        <f t="shared" si="436"/>
        <v>2052</v>
      </c>
      <c r="C1893" s="4" t="s">
        <v>17</v>
      </c>
      <c r="D1893" s="5" t="s">
        <v>128</v>
      </c>
      <c r="E1893" s="10" t="str">
        <f t="shared" si="434"/>
        <v>PRBND'!</v>
      </c>
      <c r="F1893" s="5" t="str">
        <f t="shared" si="435"/>
        <v>C:\Users\jaime.benazar\Quorum Business Solutions\Ecopetrol Prometeo - Documents\Planning Space Implementation\3. Analysis &amp; Design\Design\FC22\DRR Jaime\Por presentar a ECP\Cantagallo\Cristalina\[VRC_CRISTALINA_CF_SEC_20221231.xlsx]CF PRBND'!</v>
      </c>
      <c r="G1893" s="7" t="s">
        <v>39</v>
      </c>
      <c r="H1893" s="4"/>
      <c r="I1893" s="4"/>
      <c r="J1893" s="4"/>
    </row>
    <row r="1894" spans="1:10" x14ac:dyDescent="0.25">
      <c r="A1894" s="7" t="s">
        <v>101</v>
      </c>
      <c r="B1894" s="7">
        <f t="shared" si="436"/>
        <v>2053</v>
      </c>
      <c r="C1894" s="4" t="s">
        <v>17</v>
      </c>
      <c r="D1894" s="5" t="s">
        <v>128</v>
      </c>
      <c r="E1894" s="10" t="str">
        <f t="shared" si="434"/>
        <v>PRBND'!</v>
      </c>
      <c r="F1894" s="5" t="str">
        <f t="shared" si="435"/>
        <v>C:\Users\jaime.benazar\Quorum Business Solutions\Ecopetrol Prometeo - Documents\Planning Space Implementation\3. Analysis &amp; Design\Design\FC22\DRR Jaime\Por presentar a ECP\Cantagallo\Cristalina\[VRC_CRISTALINA_CF_SEC_20221231.xlsx]CF PRBND'!</v>
      </c>
      <c r="G1894" s="7" t="s">
        <v>39</v>
      </c>
      <c r="H1894" s="4"/>
      <c r="I1894" s="4"/>
      <c r="J1894" s="4"/>
    </row>
    <row r="1895" spans="1:10" x14ac:dyDescent="0.25">
      <c r="A1895" s="7" t="s">
        <v>101</v>
      </c>
      <c r="B1895" s="7">
        <f t="shared" si="436"/>
        <v>2054</v>
      </c>
      <c r="C1895" s="4" t="s">
        <v>17</v>
      </c>
      <c r="D1895" s="5" t="s">
        <v>128</v>
      </c>
      <c r="E1895" s="10" t="str">
        <f t="shared" si="434"/>
        <v>PRBND'!</v>
      </c>
      <c r="F1895" s="5" t="str">
        <f t="shared" si="435"/>
        <v>C:\Users\jaime.benazar\Quorum Business Solutions\Ecopetrol Prometeo - Documents\Planning Space Implementation\3. Analysis &amp; Design\Design\FC22\DRR Jaime\Por presentar a ECP\Cantagallo\Cristalina\[VRC_CRISTALINA_CF_SEC_20221231.xlsx]CF PRBND'!</v>
      </c>
      <c r="G1895" s="7" t="s">
        <v>39</v>
      </c>
      <c r="H1895" s="4"/>
      <c r="I1895" s="4"/>
      <c r="J1895" s="4"/>
    </row>
    <row r="1896" spans="1:10" x14ac:dyDescent="0.25">
      <c r="A1896" s="7" t="s">
        <v>101</v>
      </c>
      <c r="B1896" s="7">
        <f t="shared" si="436"/>
        <v>2055</v>
      </c>
      <c r="C1896" s="4" t="s">
        <v>17</v>
      </c>
      <c r="D1896" s="5" t="s">
        <v>128</v>
      </c>
      <c r="E1896" s="10" t="str">
        <f t="shared" si="434"/>
        <v>PRBND'!</v>
      </c>
      <c r="F1896" s="5" t="str">
        <f t="shared" si="435"/>
        <v>C:\Users\jaime.benazar\Quorum Business Solutions\Ecopetrol Prometeo - Documents\Planning Space Implementation\3. Analysis &amp; Design\Design\FC22\DRR Jaime\Por presentar a ECP\Cantagallo\Cristalina\[VRC_CRISTALINA_CF_SEC_20221231.xlsx]CF PRBND'!</v>
      </c>
      <c r="G1896" s="7" t="s">
        <v>39</v>
      </c>
      <c r="H1896" s="4"/>
      <c r="I1896" s="4"/>
      <c r="J1896" s="4"/>
    </row>
    <row r="1897" spans="1:10" x14ac:dyDescent="0.25">
      <c r="A1897" s="7" t="s">
        <v>101</v>
      </c>
      <c r="B1897" s="7">
        <f t="shared" si="436"/>
        <v>2056</v>
      </c>
      <c r="C1897" s="4" t="s">
        <v>17</v>
      </c>
      <c r="D1897" s="5" t="s">
        <v>128</v>
      </c>
      <c r="E1897" s="10" t="str">
        <f t="shared" si="434"/>
        <v>PRBND'!</v>
      </c>
      <c r="F1897" s="5" t="str">
        <f t="shared" si="435"/>
        <v>C:\Users\jaime.benazar\Quorum Business Solutions\Ecopetrol Prometeo - Documents\Planning Space Implementation\3. Analysis &amp; Design\Design\FC22\DRR Jaime\Por presentar a ECP\Cantagallo\Cristalina\[VRC_CRISTALINA_CF_SEC_20221231.xlsx]CF PRBND'!</v>
      </c>
      <c r="G1897" s="7" t="s">
        <v>39</v>
      </c>
      <c r="H1897" s="4"/>
      <c r="I1897" s="4"/>
      <c r="J1897" s="4"/>
    </row>
    <row r="1898" spans="1:10" x14ac:dyDescent="0.25">
      <c r="A1898" s="7" t="s">
        <v>101</v>
      </c>
      <c r="B1898" s="7">
        <f t="shared" si="436"/>
        <v>2057</v>
      </c>
      <c r="C1898" s="4" t="s">
        <v>17</v>
      </c>
      <c r="D1898" s="5" t="s">
        <v>128</v>
      </c>
      <c r="E1898" s="10" t="str">
        <f t="shared" si="434"/>
        <v>PRBND'!</v>
      </c>
      <c r="F1898" s="5" t="str">
        <f t="shared" si="435"/>
        <v>C:\Users\jaime.benazar\Quorum Business Solutions\Ecopetrol Prometeo - Documents\Planning Space Implementation\3. Analysis &amp; Design\Design\FC22\DRR Jaime\Por presentar a ECP\Cantagallo\Cristalina\[VRC_CRISTALINA_CF_SEC_20221231.xlsx]CF PRBND'!</v>
      </c>
      <c r="G1898" s="7" t="s">
        <v>39</v>
      </c>
      <c r="H1898" s="4"/>
      <c r="I1898" s="4"/>
      <c r="J1898" s="4"/>
    </row>
    <row r="1899" spans="1:10" x14ac:dyDescent="0.25">
      <c r="A1899" s="7" t="s">
        <v>101</v>
      </c>
      <c r="B1899" s="7">
        <f t="shared" si="436"/>
        <v>2058</v>
      </c>
      <c r="C1899" s="4" t="s">
        <v>17</v>
      </c>
      <c r="D1899" s="5" t="s">
        <v>128</v>
      </c>
      <c r="E1899" s="10" t="str">
        <f t="shared" si="434"/>
        <v>PRBND'!</v>
      </c>
      <c r="F1899" s="5" t="str">
        <f t="shared" si="435"/>
        <v>C:\Users\jaime.benazar\Quorum Business Solutions\Ecopetrol Prometeo - Documents\Planning Space Implementation\3. Analysis &amp; Design\Design\FC22\DRR Jaime\Por presentar a ECP\Cantagallo\Cristalina\[VRC_CRISTALINA_CF_SEC_20221231.xlsx]CF PRBND'!</v>
      </c>
      <c r="G1899" s="7" t="s">
        <v>39</v>
      </c>
      <c r="H1899" s="4"/>
      <c r="I1899" s="4"/>
      <c r="J1899" s="4"/>
    </row>
    <row r="1900" spans="1:10" x14ac:dyDescent="0.25">
      <c r="A1900" s="7" t="s">
        <v>101</v>
      </c>
      <c r="B1900" s="7">
        <f t="shared" si="436"/>
        <v>2059</v>
      </c>
      <c r="C1900" s="4" t="s">
        <v>17</v>
      </c>
      <c r="D1900" s="5" t="s">
        <v>128</v>
      </c>
      <c r="E1900" s="10" t="str">
        <f t="shared" si="434"/>
        <v>PRBND'!</v>
      </c>
      <c r="F1900" s="5" t="str">
        <f t="shared" si="435"/>
        <v>C:\Users\jaime.benazar\Quorum Business Solutions\Ecopetrol Prometeo - Documents\Planning Space Implementation\3. Analysis &amp; Design\Design\FC22\DRR Jaime\Por presentar a ECP\Cantagallo\Cristalina\[VRC_CRISTALINA_CF_SEC_20221231.xlsx]CF PRBND'!</v>
      </c>
      <c r="G1900" s="7" t="s">
        <v>39</v>
      </c>
      <c r="H1900" s="4"/>
      <c r="I1900" s="4"/>
      <c r="J1900" s="4"/>
    </row>
    <row r="1901" spans="1:10" x14ac:dyDescent="0.25">
      <c r="A1901" s="7" t="s">
        <v>28</v>
      </c>
      <c r="B1901" s="7"/>
      <c r="C1901" s="4" t="s">
        <v>17</v>
      </c>
      <c r="D1901" s="5"/>
      <c r="E1901" s="10"/>
      <c r="F1901" s="5"/>
      <c r="G1901" s="7"/>
      <c r="H1901" s="4"/>
      <c r="I1901" s="4"/>
      <c r="J1901" s="4"/>
    </row>
    <row r="1902" spans="1:10" x14ac:dyDescent="0.25">
      <c r="A1902" s="7" t="s">
        <v>4</v>
      </c>
      <c r="B1902" s="7">
        <v>2023</v>
      </c>
      <c r="C1902" s="4" t="s">
        <v>17</v>
      </c>
      <c r="D1902" s="5" t="s">
        <v>128</v>
      </c>
      <c r="E1902" s="10" t="str">
        <f t="shared" si="405"/>
        <v>PRB'!</v>
      </c>
      <c r="F1902" s="5" t="str">
        <f t="shared" ref="F1902:F1922" si="437">_xlfn.CONCAT(D1902," ",E1902)</f>
        <v>C:\Users\jaime.benazar\Quorum Business Solutions\Ecopetrol Prometeo - Documents\Planning Space Implementation\3. Analysis &amp; Design\Design\FC22\DRR Jaime\Por presentar a ECP\Cantagallo\Cristalina\[VRC_CRISTALINA_CF_SEC_20221231.xlsx]CF PRB'!</v>
      </c>
      <c r="G1902" s="7" t="s">
        <v>39</v>
      </c>
      <c r="H1902" s="4">
        <f>IF(A1902&lt;&gt;A1772,36,H1772+1)</f>
        <v>36</v>
      </c>
      <c r="I1902" s="4" t="str">
        <f t="shared" si="406"/>
        <v>='C:\Users\jaime.benazar\Quorum Business Solutions\Ecopetrol Prometeo - Documents\Planning Space Implementation\3. Analysis &amp; Design\Design\FC22\DRR Jaime\Por presentar a ECP\Cantagallo\Cristalina\[VRC_CRISTALINA_CF_SEC_20221231.xlsx]CF PRB'!$BU$36</v>
      </c>
      <c r="J1902" s="4" t="s">
        <v>980</v>
      </c>
    </row>
    <row r="1903" spans="1:10" x14ac:dyDescent="0.25">
      <c r="A1903" s="7" t="s">
        <v>4</v>
      </c>
      <c r="B1903" s="7">
        <f>+B1902+1</f>
        <v>2024</v>
      </c>
      <c r="C1903" s="4" t="s">
        <v>17</v>
      </c>
      <c r="D1903" s="5" t="s">
        <v>128</v>
      </c>
      <c r="E1903" s="10" t="str">
        <f t="shared" si="405"/>
        <v>PRB'!</v>
      </c>
      <c r="F1903" s="5" t="str">
        <f t="shared" si="437"/>
        <v>C:\Users\jaime.benazar\Quorum Business Solutions\Ecopetrol Prometeo - Documents\Planning Space Implementation\3. Analysis &amp; Design\Design\FC22\DRR Jaime\Por presentar a ECP\Cantagallo\Cristalina\[VRC_CRISTALINA_CF_SEC_20221231.xlsx]CF PRB'!</v>
      </c>
      <c r="G1903" s="7" t="s">
        <v>39</v>
      </c>
      <c r="H1903" s="4">
        <f t="shared" si="407"/>
        <v>37</v>
      </c>
      <c r="I1903" s="4" t="str">
        <f t="shared" si="406"/>
        <v>='C:\Users\jaime.benazar\Quorum Business Solutions\Ecopetrol Prometeo - Documents\Planning Space Implementation\3. Analysis &amp; Design\Design\FC22\DRR Jaime\Por presentar a ECP\Cantagallo\Cristalina\[VRC_CRISTALINA_CF_SEC_20221231.xlsx]CF PRB'!$BU$37</v>
      </c>
      <c r="J1903" s="4" t="s">
        <v>981</v>
      </c>
    </row>
    <row r="1904" spans="1:10" x14ac:dyDescent="0.25">
      <c r="A1904" s="7" t="s">
        <v>4</v>
      </c>
      <c r="B1904" s="7">
        <f t="shared" ref="B1904:B1915" si="438">+B1903+1</f>
        <v>2025</v>
      </c>
      <c r="C1904" s="4" t="s">
        <v>17</v>
      </c>
      <c r="D1904" s="5" t="s">
        <v>128</v>
      </c>
      <c r="E1904" s="10" t="str">
        <f t="shared" si="405"/>
        <v>PRB'!</v>
      </c>
      <c r="F1904" s="5" t="str">
        <f t="shared" si="437"/>
        <v>C:\Users\jaime.benazar\Quorum Business Solutions\Ecopetrol Prometeo - Documents\Planning Space Implementation\3. Analysis &amp; Design\Design\FC22\DRR Jaime\Por presentar a ECP\Cantagallo\Cristalina\[VRC_CRISTALINA_CF_SEC_20221231.xlsx]CF PRB'!</v>
      </c>
      <c r="G1904" s="7" t="s">
        <v>39</v>
      </c>
      <c r="H1904" s="4">
        <f t="shared" si="407"/>
        <v>38</v>
      </c>
      <c r="I1904" s="4" t="str">
        <f t="shared" si="406"/>
        <v>='C:\Users\jaime.benazar\Quorum Business Solutions\Ecopetrol Prometeo - Documents\Planning Space Implementation\3. Analysis &amp; Design\Design\FC22\DRR Jaime\Por presentar a ECP\Cantagallo\Cristalina\[VRC_CRISTALINA_CF_SEC_20221231.xlsx]CF PRB'!$BU$38</v>
      </c>
      <c r="J1904" s="4" t="s">
        <v>982</v>
      </c>
    </row>
    <row r="1905" spans="1:10" x14ac:dyDescent="0.25">
      <c r="A1905" s="7" t="s">
        <v>4</v>
      </c>
      <c r="B1905" s="7">
        <f t="shared" si="438"/>
        <v>2026</v>
      </c>
      <c r="C1905" s="4" t="s">
        <v>17</v>
      </c>
      <c r="D1905" s="5" t="s">
        <v>128</v>
      </c>
      <c r="E1905" s="10" t="str">
        <f t="shared" si="405"/>
        <v>PRB'!</v>
      </c>
      <c r="F1905" s="5" t="str">
        <f t="shared" si="437"/>
        <v>C:\Users\jaime.benazar\Quorum Business Solutions\Ecopetrol Prometeo - Documents\Planning Space Implementation\3. Analysis &amp; Design\Design\FC22\DRR Jaime\Por presentar a ECP\Cantagallo\Cristalina\[VRC_CRISTALINA_CF_SEC_20221231.xlsx]CF PRB'!</v>
      </c>
      <c r="G1905" s="7" t="s">
        <v>39</v>
      </c>
      <c r="H1905" s="4">
        <f t="shared" si="407"/>
        <v>39</v>
      </c>
      <c r="I1905" s="4" t="str">
        <f t="shared" si="406"/>
        <v>='C:\Users\jaime.benazar\Quorum Business Solutions\Ecopetrol Prometeo - Documents\Planning Space Implementation\3. Analysis &amp; Design\Design\FC22\DRR Jaime\Por presentar a ECP\Cantagallo\Cristalina\[VRC_CRISTALINA_CF_SEC_20221231.xlsx]CF PRB'!$BU$39</v>
      </c>
      <c r="J1905" s="4" t="s">
        <v>983</v>
      </c>
    </row>
    <row r="1906" spans="1:10" x14ac:dyDescent="0.25">
      <c r="A1906" s="7" t="s">
        <v>4</v>
      </c>
      <c r="B1906" s="7">
        <f t="shared" si="438"/>
        <v>2027</v>
      </c>
      <c r="C1906" s="4" t="s">
        <v>17</v>
      </c>
      <c r="D1906" s="5" t="s">
        <v>128</v>
      </c>
      <c r="E1906" s="10" t="str">
        <f t="shared" si="405"/>
        <v>PRB'!</v>
      </c>
      <c r="F1906" s="5" t="str">
        <f t="shared" si="437"/>
        <v>C:\Users\jaime.benazar\Quorum Business Solutions\Ecopetrol Prometeo - Documents\Planning Space Implementation\3. Analysis &amp; Design\Design\FC22\DRR Jaime\Por presentar a ECP\Cantagallo\Cristalina\[VRC_CRISTALINA_CF_SEC_20221231.xlsx]CF PRB'!</v>
      </c>
      <c r="G1906" s="7" t="s">
        <v>39</v>
      </c>
      <c r="H1906" s="4">
        <f t="shared" si="407"/>
        <v>40</v>
      </c>
      <c r="I1906" s="4" t="str">
        <f t="shared" si="406"/>
        <v>='C:\Users\jaime.benazar\Quorum Business Solutions\Ecopetrol Prometeo - Documents\Planning Space Implementation\3. Analysis &amp; Design\Design\FC22\DRR Jaime\Por presentar a ECP\Cantagallo\Cristalina\[VRC_CRISTALINA_CF_SEC_20221231.xlsx]CF PRB'!$BU$40</v>
      </c>
      <c r="J1906" s="4" t="s">
        <v>984</v>
      </c>
    </row>
    <row r="1907" spans="1:10" x14ac:dyDescent="0.25">
      <c r="A1907" s="7" t="s">
        <v>4</v>
      </c>
      <c r="B1907" s="7">
        <f t="shared" si="438"/>
        <v>2028</v>
      </c>
      <c r="C1907" s="4" t="s">
        <v>17</v>
      </c>
      <c r="D1907" s="5" t="s">
        <v>128</v>
      </c>
      <c r="E1907" s="10" t="str">
        <f t="shared" si="405"/>
        <v>PRB'!</v>
      </c>
      <c r="F1907" s="5" t="str">
        <f t="shared" si="437"/>
        <v>C:\Users\jaime.benazar\Quorum Business Solutions\Ecopetrol Prometeo - Documents\Planning Space Implementation\3. Analysis &amp; Design\Design\FC22\DRR Jaime\Por presentar a ECP\Cantagallo\Cristalina\[VRC_CRISTALINA_CF_SEC_20221231.xlsx]CF PRB'!</v>
      </c>
      <c r="G1907" s="7" t="s">
        <v>39</v>
      </c>
      <c r="H1907" s="4">
        <f t="shared" si="407"/>
        <v>41</v>
      </c>
      <c r="I1907" s="4" t="str">
        <f t="shared" si="406"/>
        <v>='C:\Users\jaime.benazar\Quorum Business Solutions\Ecopetrol Prometeo - Documents\Planning Space Implementation\3. Analysis &amp; Design\Design\FC22\DRR Jaime\Por presentar a ECP\Cantagallo\Cristalina\[VRC_CRISTALINA_CF_SEC_20221231.xlsx]CF PRB'!$BU$41</v>
      </c>
      <c r="J1907" s="4" t="s">
        <v>985</v>
      </c>
    </row>
    <row r="1908" spans="1:10" x14ac:dyDescent="0.25">
      <c r="A1908" s="7" t="s">
        <v>4</v>
      </c>
      <c r="B1908" s="7">
        <f t="shared" si="438"/>
        <v>2029</v>
      </c>
      <c r="C1908" s="4" t="s">
        <v>17</v>
      </c>
      <c r="D1908" s="5" t="s">
        <v>128</v>
      </c>
      <c r="E1908" s="10" t="str">
        <f t="shared" si="405"/>
        <v>PRB'!</v>
      </c>
      <c r="F1908" s="5" t="str">
        <f t="shared" si="437"/>
        <v>C:\Users\jaime.benazar\Quorum Business Solutions\Ecopetrol Prometeo - Documents\Planning Space Implementation\3. Analysis &amp; Design\Design\FC22\DRR Jaime\Por presentar a ECP\Cantagallo\Cristalina\[VRC_CRISTALINA_CF_SEC_20221231.xlsx]CF PRB'!</v>
      </c>
      <c r="G1908" s="7" t="s">
        <v>39</v>
      </c>
      <c r="H1908" s="4">
        <f t="shared" si="407"/>
        <v>42</v>
      </c>
      <c r="I1908" s="4" t="str">
        <f t="shared" si="406"/>
        <v>='C:\Users\jaime.benazar\Quorum Business Solutions\Ecopetrol Prometeo - Documents\Planning Space Implementation\3. Analysis &amp; Design\Design\FC22\DRR Jaime\Por presentar a ECP\Cantagallo\Cristalina\[VRC_CRISTALINA_CF_SEC_20221231.xlsx]CF PRB'!$BU$42</v>
      </c>
      <c r="J1908" s="4" t="s">
        <v>986</v>
      </c>
    </row>
    <row r="1909" spans="1:10" x14ac:dyDescent="0.25">
      <c r="A1909" s="7" t="s">
        <v>4</v>
      </c>
      <c r="B1909" s="7">
        <f t="shared" si="438"/>
        <v>2030</v>
      </c>
      <c r="C1909" s="4" t="s">
        <v>17</v>
      </c>
      <c r="D1909" s="5" t="s">
        <v>128</v>
      </c>
      <c r="E1909" s="10" t="str">
        <f t="shared" si="405"/>
        <v>PRB'!</v>
      </c>
      <c r="F1909" s="5" t="str">
        <f t="shared" si="437"/>
        <v>C:\Users\jaime.benazar\Quorum Business Solutions\Ecopetrol Prometeo - Documents\Planning Space Implementation\3. Analysis &amp; Design\Design\FC22\DRR Jaime\Por presentar a ECP\Cantagallo\Cristalina\[VRC_CRISTALINA_CF_SEC_20221231.xlsx]CF PRB'!</v>
      </c>
      <c r="G1909" s="7" t="s">
        <v>39</v>
      </c>
      <c r="H1909" s="4">
        <f t="shared" si="407"/>
        <v>43</v>
      </c>
      <c r="I1909" s="4" t="str">
        <f t="shared" si="406"/>
        <v>='C:\Users\jaime.benazar\Quorum Business Solutions\Ecopetrol Prometeo - Documents\Planning Space Implementation\3. Analysis &amp; Design\Design\FC22\DRR Jaime\Por presentar a ECP\Cantagallo\Cristalina\[VRC_CRISTALINA_CF_SEC_20221231.xlsx]CF PRB'!$BU$43</v>
      </c>
      <c r="J1909" s="4" t="s">
        <v>987</v>
      </c>
    </row>
    <row r="1910" spans="1:10" x14ac:dyDescent="0.25">
      <c r="A1910" s="7" t="s">
        <v>4</v>
      </c>
      <c r="B1910" s="7">
        <f t="shared" si="438"/>
        <v>2031</v>
      </c>
      <c r="C1910" s="4" t="s">
        <v>17</v>
      </c>
      <c r="D1910" s="5" t="s">
        <v>128</v>
      </c>
      <c r="E1910" s="10" t="str">
        <f t="shared" si="405"/>
        <v>PRB'!</v>
      </c>
      <c r="F1910" s="5" t="str">
        <f t="shared" si="437"/>
        <v>C:\Users\jaime.benazar\Quorum Business Solutions\Ecopetrol Prometeo - Documents\Planning Space Implementation\3. Analysis &amp; Design\Design\FC22\DRR Jaime\Por presentar a ECP\Cantagallo\Cristalina\[VRC_CRISTALINA_CF_SEC_20221231.xlsx]CF PRB'!</v>
      </c>
      <c r="G1910" s="7" t="s">
        <v>39</v>
      </c>
      <c r="H1910" s="4">
        <f t="shared" si="407"/>
        <v>44</v>
      </c>
      <c r="I1910" s="4" t="str">
        <f t="shared" si="406"/>
        <v>='C:\Users\jaime.benazar\Quorum Business Solutions\Ecopetrol Prometeo - Documents\Planning Space Implementation\3. Analysis &amp; Design\Design\FC22\DRR Jaime\Por presentar a ECP\Cantagallo\Cristalina\[VRC_CRISTALINA_CF_SEC_20221231.xlsx]CF PRB'!$BU$44</v>
      </c>
      <c r="J1910" s="4" t="s">
        <v>988</v>
      </c>
    </row>
    <row r="1911" spans="1:10" x14ac:dyDescent="0.25">
      <c r="A1911" s="7" t="s">
        <v>4</v>
      </c>
      <c r="B1911" s="7">
        <f t="shared" si="438"/>
        <v>2032</v>
      </c>
      <c r="C1911" s="4" t="s">
        <v>17</v>
      </c>
      <c r="D1911" s="5" t="s">
        <v>128</v>
      </c>
      <c r="E1911" s="10" t="str">
        <f t="shared" si="405"/>
        <v>PRB'!</v>
      </c>
      <c r="F1911" s="5" t="str">
        <f t="shared" si="437"/>
        <v>C:\Users\jaime.benazar\Quorum Business Solutions\Ecopetrol Prometeo - Documents\Planning Space Implementation\3. Analysis &amp; Design\Design\FC22\DRR Jaime\Por presentar a ECP\Cantagallo\Cristalina\[VRC_CRISTALINA_CF_SEC_20221231.xlsx]CF PRB'!</v>
      </c>
      <c r="G1911" s="7" t="s">
        <v>39</v>
      </c>
      <c r="H1911" s="4">
        <f t="shared" si="407"/>
        <v>45</v>
      </c>
      <c r="I1911" s="4" t="str">
        <f t="shared" si="406"/>
        <v>='C:\Users\jaime.benazar\Quorum Business Solutions\Ecopetrol Prometeo - Documents\Planning Space Implementation\3. Analysis &amp; Design\Design\FC22\DRR Jaime\Por presentar a ECP\Cantagallo\Cristalina\[VRC_CRISTALINA_CF_SEC_20221231.xlsx]CF PRB'!$BU$45</v>
      </c>
      <c r="J1911" s="4" t="s">
        <v>989</v>
      </c>
    </row>
    <row r="1912" spans="1:10" x14ac:dyDescent="0.25">
      <c r="A1912" s="7" t="s">
        <v>4</v>
      </c>
      <c r="B1912" s="7">
        <f t="shared" si="438"/>
        <v>2033</v>
      </c>
      <c r="C1912" s="4" t="s">
        <v>17</v>
      </c>
      <c r="D1912" s="5" t="s">
        <v>128</v>
      </c>
      <c r="E1912" s="10" t="str">
        <f t="shared" si="405"/>
        <v>PRB'!</v>
      </c>
      <c r="F1912" s="5" t="str">
        <f t="shared" si="437"/>
        <v>C:\Users\jaime.benazar\Quorum Business Solutions\Ecopetrol Prometeo - Documents\Planning Space Implementation\3. Analysis &amp; Design\Design\FC22\DRR Jaime\Por presentar a ECP\Cantagallo\Cristalina\[VRC_CRISTALINA_CF_SEC_20221231.xlsx]CF PRB'!</v>
      </c>
      <c r="G1912" s="7" t="s">
        <v>39</v>
      </c>
      <c r="H1912" s="4">
        <f t="shared" si="407"/>
        <v>46</v>
      </c>
      <c r="I1912" s="4" t="str">
        <f t="shared" si="406"/>
        <v>='C:\Users\jaime.benazar\Quorum Business Solutions\Ecopetrol Prometeo - Documents\Planning Space Implementation\3. Analysis &amp; Design\Design\FC22\DRR Jaime\Por presentar a ECP\Cantagallo\Cristalina\[VRC_CRISTALINA_CF_SEC_20221231.xlsx]CF PRB'!$BU$46</v>
      </c>
      <c r="J1912" s="4" t="s">
        <v>990</v>
      </c>
    </row>
    <row r="1913" spans="1:10" x14ac:dyDescent="0.25">
      <c r="A1913" s="7" t="s">
        <v>4</v>
      </c>
      <c r="B1913" s="7">
        <f t="shared" si="438"/>
        <v>2034</v>
      </c>
      <c r="C1913" s="4" t="s">
        <v>17</v>
      </c>
      <c r="D1913" s="5" t="s">
        <v>128</v>
      </c>
      <c r="E1913" s="10" t="str">
        <f t="shared" si="405"/>
        <v>PRB'!</v>
      </c>
      <c r="F1913" s="5" t="str">
        <f t="shared" si="437"/>
        <v>C:\Users\jaime.benazar\Quorum Business Solutions\Ecopetrol Prometeo - Documents\Planning Space Implementation\3. Analysis &amp; Design\Design\FC22\DRR Jaime\Por presentar a ECP\Cantagallo\Cristalina\[VRC_CRISTALINA_CF_SEC_20221231.xlsx]CF PRB'!</v>
      </c>
      <c r="G1913" s="7" t="s">
        <v>39</v>
      </c>
      <c r="H1913" s="4">
        <f t="shared" si="407"/>
        <v>47</v>
      </c>
      <c r="I1913" s="4" t="str">
        <f t="shared" si="406"/>
        <v>='C:\Users\jaime.benazar\Quorum Business Solutions\Ecopetrol Prometeo - Documents\Planning Space Implementation\3. Analysis &amp; Design\Design\FC22\DRR Jaime\Por presentar a ECP\Cantagallo\Cristalina\[VRC_CRISTALINA_CF_SEC_20221231.xlsx]CF PRB'!$BU$47</v>
      </c>
      <c r="J1913" s="4" t="s">
        <v>991</v>
      </c>
    </row>
    <row r="1914" spans="1:10" x14ac:dyDescent="0.25">
      <c r="A1914" s="7" t="s">
        <v>4</v>
      </c>
      <c r="B1914" s="7">
        <f t="shared" si="438"/>
        <v>2035</v>
      </c>
      <c r="C1914" s="4" t="s">
        <v>17</v>
      </c>
      <c r="D1914" s="5" t="s">
        <v>128</v>
      </c>
      <c r="E1914" s="10" t="str">
        <f t="shared" si="405"/>
        <v>PRB'!</v>
      </c>
      <c r="F1914" s="5" t="str">
        <f t="shared" si="437"/>
        <v>C:\Users\jaime.benazar\Quorum Business Solutions\Ecopetrol Prometeo - Documents\Planning Space Implementation\3. Analysis &amp; Design\Design\FC22\DRR Jaime\Por presentar a ECP\Cantagallo\Cristalina\[VRC_CRISTALINA_CF_SEC_20221231.xlsx]CF PRB'!</v>
      </c>
      <c r="G1914" s="7" t="s">
        <v>39</v>
      </c>
      <c r="H1914" s="4">
        <f t="shared" si="407"/>
        <v>48</v>
      </c>
      <c r="I1914" s="4" t="str">
        <f t="shared" si="406"/>
        <v>='C:\Users\jaime.benazar\Quorum Business Solutions\Ecopetrol Prometeo - Documents\Planning Space Implementation\3. Analysis &amp; Design\Design\FC22\DRR Jaime\Por presentar a ECP\Cantagallo\Cristalina\[VRC_CRISTALINA_CF_SEC_20221231.xlsx]CF PRB'!$BU$48</v>
      </c>
      <c r="J1914" s="4" t="s">
        <v>992</v>
      </c>
    </row>
    <row r="1915" spans="1:10" x14ac:dyDescent="0.25">
      <c r="A1915" s="7" t="s">
        <v>4</v>
      </c>
      <c r="B1915" s="7">
        <f t="shared" si="438"/>
        <v>2036</v>
      </c>
      <c r="C1915" s="4" t="s">
        <v>17</v>
      </c>
      <c r="D1915" s="5" t="s">
        <v>128</v>
      </c>
      <c r="E1915" s="10" t="str">
        <f t="shared" si="405"/>
        <v>PRB'!</v>
      </c>
      <c r="F1915" s="5" t="str">
        <f t="shared" si="437"/>
        <v>C:\Users\jaime.benazar\Quorum Business Solutions\Ecopetrol Prometeo - Documents\Planning Space Implementation\3. Analysis &amp; Design\Design\FC22\DRR Jaime\Por presentar a ECP\Cantagallo\Cristalina\[VRC_CRISTALINA_CF_SEC_20221231.xlsx]CF PRB'!</v>
      </c>
      <c r="G1915" s="7" t="s">
        <v>39</v>
      </c>
      <c r="H1915" s="4">
        <f t="shared" si="407"/>
        <v>49</v>
      </c>
      <c r="I1915" s="4" t="str">
        <f t="shared" si="406"/>
        <v>='C:\Users\jaime.benazar\Quorum Business Solutions\Ecopetrol Prometeo - Documents\Planning Space Implementation\3. Analysis &amp; Design\Design\FC22\DRR Jaime\Por presentar a ECP\Cantagallo\Cristalina\[VRC_CRISTALINA_CF_SEC_20221231.xlsx]CF PRB'!$BU$49</v>
      </c>
      <c r="J1915" s="4" t="s">
        <v>993</v>
      </c>
    </row>
    <row r="1916" spans="1:10" x14ac:dyDescent="0.25">
      <c r="A1916" s="7" t="s">
        <v>4</v>
      </c>
      <c r="B1916" s="7">
        <f>+B1915+1</f>
        <v>2037</v>
      </c>
      <c r="C1916" s="4" t="s">
        <v>17</v>
      </c>
      <c r="D1916" s="5" t="s">
        <v>128</v>
      </c>
      <c r="E1916" s="10" t="str">
        <f t="shared" si="405"/>
        <v>PRB'!</v>
      </c>
      <c r="F1916" s="5" t="str">
        <f t="shared" si="437"/>
        <v>C:\Users\jaime.benazar\Quorum Business Solutions\Ecopetrol Prometeo - Documents\Planning Space Implementation\3. Analysis &amp; Design\Design\FC22\DRR Jaime\Por presentar a ECP\Cantagallo\Cristalina\[VRC_CRISTALINA_CF_SEC_20221231.xlsx]CF PRB'!</v>
      </c>
      <c r="G1916" s="7" t="s">
        <v>39</v>
      </c>
      <c r="H1916" s="4">
        <f t="shared" si="407"/>
        <v>50</v>
      </c>
      <c r="I1916" s="4" t="str">
        <f t="shared" si="406"/>
        <v>='C:\Users\jaime.benazar\Quorum Business Solutions\Ecopetrol Prometeo - Documents\Planning Space Implementation\3. Analysis &amp; Design\Design\FC22\DRR Jaime\Por presentar a ECP\Cantagallo\Cristalina\[VRC_CRISTALINA_CF_SEC_20221231.xlsx]CF PRB'!$BU$50</v>
      </c>
      <c r="J1916" s="4" t="s">
        <v>994</v>
      </c>
    </row>
    <row r="1917" spans="1:10" x14ac:dyDescent="0.25">
      <c r="A1917" s="7" t="s">
        <v>4</v>
      </c>
      <c r="B1917" s="7">
        <f t="shared" ref="B1917:B1919" si="439">+B1916+1</f>
        <v>2038</v>
      </c>
      <c r="C1917" s="4" t="s">
        <v>17</v>
      </c>
      <c r="D1917" s="5" t="s">
        <v>128</v>
      </c>
      <c r="E1917" s="10" t="str">
        <f t="shared" si="405"/>
        <v>PRB'!</v>
      </c>
      <c r="F1917" s="5" t="str">
        <f t="shared" si="437"/>
        <v>C:\Users\jaime.benazar\Quorum Business Solutions\Ecopetrol Prometeo - Documents\Planning Space Implementation\3. Analysis &amp; Design\Design\FC22\DRR Jaime\Por presentar a ECP\Cantagallo\Cristalina\[VRC_CRISTALINA_CF_SEC_20221231.xlsx]CF PRB'!</v>
      </c>
      <c r="G1917" s="7" t="s">
        <v>39</v>
      </c>
      <c r="H1917" s="4">
        <f t="shared" si="407"/>
        <v>51</v>
      </c>
      <c r="I1917" s="4" t="str">
        <f t="shared" si="406"/>
        <v>='C:\Users\jaime.benazar\Quorum Business Solutions\Ecopetrol Prometeo - Documents\Planning Space Implementation\3. Analysis &amp; Design\Design\FC22\DRR Jaime\Por presentar a ECP\Cantagallo\Cristalina\[VRC_CRISTALINA_CF_SEC_20221231.xlsx]CF PRB'!$BU$51</v>
      </c>
      <c r="J1917" s="4" t="s">
        <v>995</v>
      </c>
    </row>
    <row r="1918" spans="1:10" x14ac:dyDescent="0.25">
      <c r="A1918" s="7" t="s">
        <v>4</v>
      </c>
      <c r="B1918" s="7">
        <f t="shared" si="439"/>
        <v>2039</v>
      </c>
      <c r="C1918" s="4" t="s">
        <v>17</v>
      </c>
      <c r="D1918" s="5" t="s">
        <v>128</v>
      </c>
      <c r="E1918" s="10" t="str">
        <f t="shared" si="405"/>
        <v>PRB'!</v>
      </c>
      <c r="F1918" s="5" t="str">
        <f t="shared" si="437"/>
        <v>C:\Users\jaime.benazar\Quorum Business Solutions\Ecopetrol Prometeo - Documents\Planning Space Implementation\3. Analysis &amp; Design\Design\FC22\DRR Jaime\Por presentar a ECP\Cantagallo\Cristalina\[VRC_CRISTALINA_CF_SEC_20221231.xlsx]CF PRB'!</v>
      </c>
      <c r="G1918" s="7" t="s">
        <v>39</v>
      </c>
      <c r="H1918" s="4">
        <f t="shared" si="407"/>
        <v>52</v>
      </c>
      <c r="I1918" s="4" t="str">
        <f t="shared" si="406"/>
        <v>='C:\Users\jaime.benazar\Quorum Business Solutions\Ecopetrol Prometeo - Documents\Planning Space Implementation\3. Analysis &amp; Design\Design\FC22\DRR Jaime\Por presentar a ECP\Cantagallo\Cristalina\[VRC_CRISTALINA_CF_SEC_20221231.xlsx]CF PRB'!$BU$52</v>
      </c>
      <c r="J1918" s="4" t="s">
        <v>996</v>
      </c>
    </row>
    <row r="1919" spans="1:10" x14ac:dyDescent="0.25">
      <c r="A1919" s="7" t="s">
        <v>4</v>
      </c>
      <c r="B1919" s="7">
        <f t="shared" si="439"/>
        <v>2040</v>
      </c>
      <c r="C1919" s="4" t="s">
        <v>17</v>
      </c>
      <c r="D1919" s="5" t="s">
        <v>128</v>
      </c>
      <c r="E1919" s="10" t="str">
        <f t="shared" si="405"/>
        <v>PRB'!</v>
      </c>
      <c r="F1919" s="5" t="str">
        <f t="shared" si="437"/>
        <v>C:\Users\jaime.benazar\Quorum Business Solutions\Ecopetrol Prometeo - Documents\Planning Space Implementation\3. Analysis &amp; Design\Design\FC22\DRR Jaime\Por presentar a ECP\Cantagallo\Cristalina\[VRC_CRISTALINA_CF_SEC_20221231.xlsx]CF PRB'!</v>
      </c>
      <c r="G1919" s="7" t="s">
        <v>39</v>
      </c>
      <c r="H1919" s="4">
        <f t="shared" si="407"/>
        <v>53</v>
      </c>
      <c r="I1919" s="4" t="str">
        <f t="shared" si="406"/>
        <v>='C:\Users\jaime.benazar\Quorum Business Solutions\Ecopetrol Prometeo - Documents\Planning Space Implementation\3. Analysis &amp; Design\Design\FC22\DRR Jaime\Por presentar a ECP\Cantagallo\Cristalina\[VRC_CRISTALINA_CF_SEC_20221231.xlsx]CF PRB'!$BU$53</v>
      </c>
      <c r="J1919" s="4" t="s">
        <v>997</v>
      </c>
    </row>
    <row r="1920" spans="1:10" x14ac:dyDescent="0.25">
      <c r="A1920" s="7" t="s">
        <v>4</v>
      </c>
      <c r="B1920" s="7">
        <f>+B1919+1</f>
        <v>2041</v>
      </c>
      <c r="C1920" s="4" t="s">
        <v>17</v>
      </c>
      <c r="D1920" s="5" t="s">
        <v>128</v>
      </c>
      <c r="E1920" s="10" t="str">
        <f t="shared" si="405"/>
        <v>PRB'!</v>
      </c>
      <c r="F1920" s="5" t="str">
        <f t="shared" si="437"/>
        <v>C:\Users\jaime.benazar\Quorum Business Solutions\Ecopetrol Prometeo - Documents\Planning Space Implementation\3. Analysis &amp; Design\Design\FC22\DRR Jaime\Por presentar a ECP\Cantagallo\Cristalina\[VRC_CRISTALINA_CF_SEC_20221231.xlsx]CF PRB'!</v>
      </c>
      <c r="G1920" s="7" t="s">
        <v>39</v>
      </c>
      <c r="H1920" s="4">
        <f t="shared" si="407"/>
        <v>54</v>
      </c>
      <c r="I1920" s="4" t="str">
        <f t="shared" si="406"/>
        <v>='C:\Users\jaime.benazar\Quorum Business Solutions\Ecopetrol Prometeo - Documents\Planning Space Implementation\3. Analysis &amp; Design\Design\FC22\DRR Jaime\Por presentar a ECP\Cantagallo\Cristalina\[VRC_CRISTALINA_CF_SEC_20221231.xlsx]CF PRB'!$BU$54</v>
      </c>
      <c r="J1920" s="4" t="s">
        <v>998</v>
      </c>
    </row>
    <row r="1921" spans="1:10" x14ac:dyDescent="0.25">
      <c r="A1921" s="7" t="s">
        <v>4</v>
      </c>
      <c r="B1921" s="7">
        <f t="shared" ref="B1921:B1922" si="440">+B1920+1</f>
        <v>2042</v>
      </c>
      <c r="C1921" s="4" t="s">
        <v>17</v>
      </c>
      <c r="D1921" s="5" t="s">
        <v>128</v>
      </c>
      <c r="E1921" s="10" t="str">
        <f t="shared" si="405"/>
        <v>PRB'!</v>
      </c>
      <c r="F1921" s="5" t="str">
        <f t="shared" si="437"/>
        <v>C:\Users\jaime.benazar\Quorum Business Solutions\Ecopetrol Prometeo - Documents\Planning Space Implementation\3. Analysis &amp; Design\Design\FC22\DRR Jaime\Por presentar a ECP\Cantagallo\Cristalina\[VRC_CRISTALINA_CF_SEC_20221231.xlsx]CF PRB'!</v>
      </c>
      <c r="G1921" s="7" t="s">
        <v>39</v>
      </c>
      <c r="H1921" s="4">
        <f t="shared" si="407"/>
        <v>55</v>
      </c>
      <c r="I1921" s="4" t="str">
        <f t="shared" si="406"/>
        <v>='C:\Users\jaime.benazar\Quorum Business Solutions\Ecopetrol Prometeo - Documents\Planning Space Implementation\3. Analysis &amp; Design\Design\FC22\DRR Jaime\Por presentar a ECP\Cantagallo\Cristalina\[VRC_CRISTALINA_CF_SEC_20221231.xlsx]CF PRB'!$BU$55</v>
      </c>
      <c r="J1921" s="4" t="s">
        <v>999</v>
      </c>
    </row>
    <row r="1922" spans="1:10" x14ac:dyDescent="0.25">
      <c r="A1922" s="7" t="s">
        <v>4</v>
      </c>
      <c r="B1922" s="7">
        <f t="shared" si="440"/>
        <v>2043</v>
      </c>
      <c r="C1922" s="4" t="s">
        <v>17</v>
      </c>
      <c r="D1922" s="5" t="s">
        <v>128</v>
      </c>
      <c r="E1922" s="10" t="str">
        <f t="shared" si="405"/>
        <v>PRB'!</v>
      </c>
      <c r="F1922" s="5" t="str">
        <f t="shared" si="437"/>
        <v>C:\Users\jaime.benazar\Quorum Business Solutions\Ecopetrol Prometeo - Documents\Planning Space Implementation\3. Analysis &amp; Design\Design\FC22\DRR Jaime\Por presentar a ECP\Cantagallo\Cristalina\[VRC_CRISTALINA_CF_SEC_20221231.xlsx]CF PRB'!</v>
      </c>
      <c r="G1922" s="7" t="s">
        <v>39</v>
      </c>
      <c r="H1922" s="4">
        <f t="shared" si="407"/>
        <v>56</v>
      </c>
      <c r="I1922" s="4" t="str">
        <f t="shared" si="406"/>
        <v>='C:\Users\jaime.benazar\Quorum Business Solutions\Ecopetrol Prometeo - Documents\Planning Space Implementation\3. Analysis &amp; Design\Design\FC22\DRR Jaime\Por presentar a ECP\Cantagallo\Cristalina\[VRC_CRISTALINA_CF_SEC_20221231.xlsx]CF PRB'!$BU$56</v>
      </c>
      <c r="J1922" s="4" t="s">
        <v>1000</v>
      </c>
    </row>
    <row r="1923" spans="1:10" x14ac:dyDescent="0.25">
      <c r="A1923" s="7" t="s">
        <v>4</v>
      </c>
      <c r="B1923" s="7">
        <f>+B1922+1</f>
        <v>2044</v>
      </c>
      <c r="C1923" s="4" t="s">
        <v>17</v>
      </c>
      <c r="D1923" s="5" t="s">
        <v>128</v>
      </c>
      <c r="E1923" s="10" t="str">
        <f t="shared" ref="E1923:E1938" si="441">_xlfn.CONCAT(A1923,"'!")</f>
        <v>PRB'!</v>
      </c>
      <c r="F1923" s="5" t="str">
        <f t="shared" ref="F1923:F1938" si="442">_xlfn.CONCAT(D1923," ",E1923)</f>
        <v>C:\Users\jaime.benazar\Quorum Business Solutions\Ecopetrol Prometeo - Documents\Planning Space Implementation\3. Analysis &amp; Design\Design\FC22\DRR Jaime\Por presentar a ECP\Cantagallo\Cristalina\[VRC_CRISTALINA_CF_SEC_20221231.xlsx]CF PRB'!</v>
      </c>
      <c r="G1923" s="7" t="s">
        <v>39</v>
      </c>
      <c r="H1923" s="4">
        <f t="shared" ref="H1923:H1938" si="443">IF(A1923&lt;&gt;A1922,36,H1922+1)</f>
        <v>57</v>
      </c>
      <c r="I1923" s="4" t="str">
        <f t="shared" ref="I1923:I1938" si="444">_xlfn.CONCAT("='",F1923:H1923)</f>
        <v>='C:\Users\jaime.benazar\Quorum Business Solutions\Ecopetrol Prometeo - Documents\Planning Space Implementation\3. Analysis &amp; Design\Design\FC22\DRR Jaime\Por presentar a ECP\Cantagallo\Cristalina\[VRC_CRISTALINA_CF_SEC_20221231.xlsx]CF PRB'!$BU$57</v>
      </c>
      <c r="J1923" s="4" t="s">
        <v>1001</v>
      </c>
    </row>
    <row r="1924" spans="1:10" x14ac:dyDescent="0.25">
      <c r="A1924" s="7" t="s">
        <v>4</v>
      </c>
      <c r="B1924" s="7">
        <f t="shared" ref="B1924:B1938" si="445">+B1923+1</f>
        <v>2045</v>
      </c>
      <c r="C1924" s="4" t="s">
        <v>17</v>
      </c>
      <c r="D1924" s="5" t="s">
        <v>128</v>
      </c>
      <c r="E1924" s="10" t="str">
        <f t="shared" si="441"/>
        <v>PRB'!</v>
      </c>
      <c r="F1924" s="5" t="str">
        <f t="shared" si="442"/>
        <v>C:\Users\jaime.benazar\Quorum Business Solutions\Ecopetrol Prometeo - Documents\Planning Space Implementation\3. Analysis &amp; Design\Design\FC22\DRR Jaime\Por presentar a ECP\Cantagallo\Cristalina\[VRC_CRISTALINA_CF_SEC_20221231.xlsx]CF PRB'!</v>
      </c>
      <c r="G1924" s="7" t="s">
        <v>39</v>
      </c>
      <c r="H1924" s="4">
        <f t="shared" si="443"/>
        <v>58</v>
      </c>
      <c r="I1924" s="4" t="str">
        <f t="shared" si="444"/>
        <v>='C:\Users\jaime.benazar\Quorum Business Solutions\Ecopetrol Prometeo - Documents\Planning Space Implementation\3. Analysis &amp; Design\Design\FC22\DRR Jaime\Por presentar a ECP\Cantagallo\Cristalina\[VRC_CRISTALINA_CF_SEC_20221231.xlsx]CF PRB'!$BU$58</v>
      </c>
      <c r="J1924" s="4" t="s">
        <v>1002</v>
      </c>
    </row>
    <row r="1925" spans="1:10" x14ac:dyDescent="0.25">
      <c r="A1925" s="7" t="s">
        <v>4</v>
      </c>
      <c r="B1925" s="7">
        <f t="shared" si="445"/>
        <v>2046</v>
      </c>
      <c r="C1925" s="4" t="s">
        <v>17</v>
      </c>
      <c r="D1925" s="5" t="s">
        <v>128</v>
      </c>
      <c r="E1925" s="10" t="str">
        <f t="shared" si="441"/>
        <v>PRB'!</v>
      </c>
      <c r="F1925" s="5" t="str">
        <f t="shared" si="442"/>
        <v>C:\Users\jaime.benazar\Quorum Business Solutions\Ecopetrol Prometeo - Documents\Planning Space Implementation\3. Analysis &amp; Design\Design\FC22\DRR Jaime\Por presentar a ECP\Cantagallo\Cristalina\[VRC_CRISTALINA_CF_SEC_20221231.xlsx]CF PRB'!</v>
      </c>
      <c r="G1925" s="7" t="s">
        <v>39</v>
      </c>
      <c r="H1925" s="4">
        <f t="shared" si="443"/>
        <v>59</v>
      </c>
      <c r="I1925" s="4" t="str">
        <f t="shared" si="444"/>
        <v>='C:\Users\jaime.benazar\Quorum Business Solutions\Ecopetrol Prometeo - Documents\Planning Space Implementation\3. Analysis &amp; Design\Design\FC22\DRR Jaime\Por presentar a ECP\Cantagallo\Cristalina\[VRC_CRISTALINA_CF_SEC_20221231.xlsx]CF PRB'!$BU$59</v>
      </c>
      <c r="J1925" s="4" t="s">
        <v>1003</v>
      </c>
    </row>
    <row r="1926" spans="1:10" x14ac:dyDescent="0.25">
      <c r="A1926" s="7" t="s">
        <v>4</v>
      </c>
      <c r="B1926" s="7">
        <f t="shared" si="445"/>
        <v>2047</v>
      </c>
      <c r="C1926" s="4" t="s">
        <v>17</v>
      </c>
      <c r="D1926" s="5" t="s">
        <v>128</v>
      </c>
      <c r="E1926" s="10" t="str">
        <f t="shared" si="441"/>
        <v>PRB'!</v>
      </c>
      <c r="F1926" s="5" t="str">
        <f t="shared" si="442"/>
        <v>C:\Users\jaime.benazar\Quorum Business Solutions\Ecopetrol Prometeo - Documents\Planning Space Implementation\3. Analysis &amp; Design\Design\FC22\DRR Jaime\Por presentar a ECP\Cantagallo\Cristalina\[VRC_CRISTALINA_CF_SEC_20221231.xlsx]CF PRB'!</v>
      </c>
      <c r="G1926" s="7" t="s">
        <v>39</v>
      </c>
      <c r="H1926" s="4">
        <f t="shared" si="443"/>
        <v>60</v>
      </c>
      <c r="I1926" s="4" t="str">
        <f t="shared" si="444"/>
        <v>='C:\Users\jaime.benazar\Quorum Business Solutions\Ecopetrol Prometeo - Documents\Planning Space Implementation\3. Analysis &amp; Design\Design\FC22\DRR Jaime\Por presentar a ECP\Cantagallo\Cristalina\[VRC_CRISTALINA_CF_SEC_20221231.xlsx]CF PRB'!$BU$60</v>
      </c>
      <c r="J1926" s="4" t="s">
        <v>1004</v>
      </c>
    </row>
    <row r="1927" spans="1:10" x14ac:dyDescent="0.25">
      <c r="A1927" s="7" t="s">
        <v>4</v>
      </c>
      <c r="B1927" s="7">
        <f t="shared" si="445"/>
        <v>2048</v>
      </c>
      <c r="C1927" s="4" t="s">
        <v>17</v>
      </c>
      <c r="D1927" s="5" t="s">
        <v>128</v>
      </c>
      <c r="E1927" s="10" t="str">
        <f t="shared" si="441"/>
        <v>PRB'!</v>
      </c>
      <c r="F1927" s="5" t="str">
        <f t="shared" si="442"/>
        <v>C:\Users\jaime.benazar\Quorum Business Solutions\Ecopetrol Prometeo - Documents\Planning Space Implementation\3. Analysis &amp; Design\Design\FC22\DRR Jaime\Por presentar a ECP\Cantagallo\Cristalina\[VRC_CRISTALINA_CF_SEC_20221231.xlsx]CF PRB'!</v>
      </c>
      <c r="G1927" s="7" t="s">
        <v>39</v>
      </c>
      <c r="H1927" s="4">
        <f t="shared" si="443"/>
        <v>61</v>
      </c>
      <c r="I1927" s="4" t="str">
        <f t="shared" si="444"/>
        <v>='C:\Users\jaime.benazar\Quorum Business Solutions\Ecopetrol Prometeo - Documents\Planning Space Implementation\3. Analysis &amp; Design\Design\FC22\DRR Jaime\Por presentar a ECP\Cantagallo\Cristalina\[VRC_CRISTALINA_CF_SEC_20221231.xlsx]CF PRB'!$BU$61</v>
      </c>
      <c r="J1927" s="4" t="s">
        <v>1005</v>
      </c>
    </row>
    <row r="1928" spans="1:10" x14ac:dyDescent="0.25">
      <c r="A1928" s="7" t="s">
        <v>4</v>
      </c>
      <c r="B1928" s="7">
        <f t="shared" si="445"/>
        <v>2049</v>
      </c>
      <c r="C1928" s="4" t="s">
        <v>17</v>
      </c>
      <c r="D1928" s="5" t="s">
        <v>128</v>
      </c>
      <c r="E1928" s="10" t="str">
        <f t="shared" si="441"/>
        <v>PRB'!</v>
      </c>
      <c r="F1928" s="5" t="str">
        <f t="shared" si="442"/>
        <v>C:\Users\jaime.benazar\Quorum Business Solutions\Ecopetrol Prometeo - Documents\Planning Space Implementation\3. Analysis &amp; Design\Design\FC22\DRR Jaime\Por presentar a ECP\Cantagallo\Cristalina\[VRC_CRISTALINA_CF_SEC_20221231.xlsx]CF PRB'!</v>
      </c>
      <c r="G1928" s="7" t="s">
        <v>39</v>
      </c>
      <c r="H1928" s="4">
        <f t="shared" si="443"/>
        <v>62</v>
      </c>
      <c r="I1928" s="4" t="str">
        <f t="shared" si="444"/>
        <v>='C:\Users\jaime.benazar\Quorum Business Solutions\Ecopetrol Prometeo - Documents\Planning Space Implementation\3. Analysis &amp; Design\Design\FC22\DRR Jaime\Por presentar a ECP\Cantagallo\Cristalina\[VRC_CRISTALINA_CF_SEC_20221231.xlsx]CF PRB'!$BU$62</v>
      </c>
      <c r="J1928" s="4" t="s">
        <v>1006</v>
      </c>
    </row>
    <row r="1929" spans="1:10" x14ac:dyDescent="0.25">
      <c r="A1929" s="7" t="s">
        <v>4</v>
      </c>
      <c r="B1929" s="7">
        <f t="shared" si="445"/>
        <v>2050</v>
      </c>
      <c r="C1929" s="4" t="s">
        <v>17</v>
      </c>
      <c r="D1929" s="5" t="s">
        <v>128</v>
      </c>
      <c r="E1929" s="10" t="str">
        <f t="shared" si="441"/>
        <v>PRB'!</v>
      </c>
      <c r="F1929" s="5" t="str">
        <f t="shared" si="442"/>
        <v>C:\Users\jaime.benazar\Quorum Business Solutions\Ecopetrol Prometeo - Documents\Planning Space Implementation\3. Analysis &amp; Design\Design\FC22\DRR Jaime\Por presentar a ECP\Cantagallo\Cristalina\[VRC_CRISTALINA_CF_SEC_20221231.xlsx]CF PRB'!</v>
      </c>
      <c r="G1929" s="7" t="s">
        <v>39</v>
      </c>
      <c r="H1929" s="4">
        <f t="shared" si="443"/>
        <v>63</v>
      </c>
      <c r="I1929" s="4" t="str">
        <f t="shared" si="444"/>
        <v>='C:\Users\jaime.benazar\Quorum Business Solutions\Ecopetrol Prometeo - Documents\Planning Space Implementation\3. Analysis &amp; Design\Design\FC22\DRR Jaime\Por presentar a ECP\Cantagallo\Cristalina\[VRC_CRISTALINA_CF_SEC_20221231.xlsx]CF PRB'!$BU$63</v>
      </c>
      <c r="J1929" s="4" t="s">
        <v>1007</v>
      </c>
    </row>
    <row r="1930" spans="1:10" x14ac:dyDescent="0.25">
      <c r="A1930" s="7" t="s">
        <v>4</v>
      </c>
      <c r="B1930" s="7">
        <f t="shared" si="445"/>
        <v>2051</v>
      </c>
      <c r="C1930" s="4" t="s">
        <v>17</v>
      </c>
      <c r="D1930" s="5" t="s">
        <v>128</v>
      </c>
      <c r="E1930" s="10" t="str">
        <f t="shared" si="441"/>
        <v>PRB'!</v>
      </c>
      <c r="F1930" s="5" t="str">
        <f t="shared" si="442"/>
        <v>C:\Users\jaime.benazar\Quorum Business Solutions\Ecopetrol Prometeo - Documents\Planning Space Implementation\3. Analysis &amp; Design\Design\FC22\DRR Jaime\Por presentar a ECP\Cantagallo\Cristalina\[VRC_CRISTALINA_CF_SEC_20221231.xlsx]CF PRB'!</v>
      </c>
      <c r="G1930" s="7" t="s">
        <v>39</v>
      </c>
      <c r="H1930" s="4">
        <f t="shared" si="443"/>
        <v>64</v>
      </c>
      <c r="I1930" s="4" t="str">
        <f t="shared" si="444"/>
        <v>='C:\Users\jaime.benazar\Quorum Business Solutions\Ecopetrol Prometeo - Documents\Planning Space Implementation\3. Analysis &amp; Design\Design\FC22\DRR Jaime\Por presentar a ECP\Cantagallo\Cristalina\[VRC_CRISTALINA_CF_SEC_20221231.xlsx]CF PRB'!$BU$64</v>
      </c>
      <c r="J1930" s="4" t="s">
        <v>1008</v>
      </c>
    </row>
    <row r="1931" spans="1:10" x14ac:dyDescent="0.25">
      <c r="A1931" s="7" t="s">
        <v>4</v>
      </c>
      <c r="B1931" s="7">
        <f t="shared" si="445"/>
        <v>2052</v>
      </c>
      <c r="C1931" s="4" t="s">
        <v>17</v>
      </c>
      <c r="D1931" s="5" t="s">
        <v>128</v>
      </c>
      <c r="E1931" s="10" t="str">
        <f t="shared" si="441"/>
        <v>PRB'!</v>
      </c>
      <c r="F1931" s="5" t="str">
        <f t="shared" si="442"/>
        <v>C:\Users\jaime.benazar\Quorum Business Solutions\Ecopetrol Prometeo - Documents\Planning Space Implementation\3. Analysis &amp; Design\Design\FC22\DRR Jaime\Por presentar a ECP\Cantagallo\Cristalina\[VRC_CRISTALINA_CF_SEC_20221231.xlsx]CF PRB'!</v>
      </c>
      <c r="G1931" s="7" t="s">
        <v>39</v>
      </c>
      <c r="H1931" s="4">
        <f t="shared" si="443"/>
        <v>65</v>
      </c>
      <c r="I1931" s="4" t="str">
        <f t="shared" si="444"/>
        <v>='C:\Users\jaime.benazar\Quorum Business Solutions\Ecopetrol Prometeo - Documents\Planning Space Implementation\3. Analysis &amp; Design\Design\FC22\DRR Jaime\Por presentar a ECP\Cantagallo\Cristalina\[VRC_CRISTALINA_CF_SEC_20221231.xlsx]CF PRB'!$BU$65</v>
      </c>
      <c r="J1931" s="4" t="s">
        <v>1009</v>
      </c>
    </row>
    <row r="1932" spans="1:10" x14ac:dyDescent="0.25">
      <c r="A1932" s="7" t="s">
        <v>4</v>
      </c>
      <c r="B1932" s="7">
        <f t="shared" si="445"/>
        <v>2053</v>
      </c>
      <c r="C1932" s="4" t="s">
        <v>17</v>
      </c>
      <c r="D1932" s="5" t="s">
        <v>128</v>
      </c>
      <c r="E1932" s="10" t="str">
        <f t="shared" si="441"/>
        <v>PRB'!</v>
      </c>
      <c r="F1932" s="5" t="str">
        <f t="shared" si="442"/>
        <v>C:\Users\jaime.benazar\Quorum Business Solutions\Ecopetrol Prometeo - Documents\Planning Space Implementation\3. Analysis &amp; Design\Design\FC22\DRR Jaime\Por presentar a ECP\Cantagallo\Cristalina\[VRC_CRISTALINA_CF_SEC_20221231.xlsx]CF PRB'!</v>
      </c>
      <c r="G1932" s="7" t="s">
        <v>39</v>
      </c>
      <c r="H1932" s="4">
        <f t="shared" si="443"/>
        <v>66</v>
      </c>
      <c r="I1932" s="4" t="str">
        <f t="shared" si="444"/>
        <v>='C:\Users\jaime.benazar\Quorum Business Solutions\Ecopetrol Prometeo - Documents\Planning Space Implementation\3. Analysis &amp; Design\Design\FC22\DRR Jaime\Por presentar a ECP\Cantagallo\Cristalina\[VRC_CRISTALINA_CF_SEC_20221231.xlsx]CF PRB'!$BU$66</v>
      </c>
      <c r="J1932" s="4" t="s">
        <v>1010</v>
      </c>
    </row>
    <row r="1933" spans="1:10" x14ac:dyDescent="0.25">
      <c r="A1933" s="7" t="s">
        <v>4</v>
      </c>
      <c r="B1933" s="7">
        <f t="shared" si="445"/>
        <v>2054</v>
      </c>
      <c r="C1933" s="4" t="s">
        <v>17</v>
      </c>
      <c r="D1933" s="5" t="s">
        <v>128</v>
      </c>
      <c r="E1933" s="10" t="str">
        <f t="shared" si="441"/>
        <v>PRB'!</v>
      </c>
      <c r="F1933" s="5" t="str">
        <f t="shared" si="442"/>
        <v>C:\Users\jaime.benazar\Quorum Business Solutions\Ecopetrol Prometeo - Documents\Planning Space Implementation\3. Analysis &amp; Design\Design\FC22\DRR Jaime\Por presentar a ECP\Cantagallo\Cristalina\[VRC_CRISTALINA_CF_SEC_20221231.xlsx]CF PRB'!</v>
      </c>
      <c r="G1933" s="7" t="s">
        <v>39</v>
      </c>
      <c r="H1933" s="4">
        <f t="shared" si="443"/>
        <v>67</v>
      </c>
      <c r="I1933" s="4" t="str">
        <f t="shared" si="444"/>
        <v>='C:\Users\jaime.benazar\Quorum Business Solutions\Ecopetrol Prometeo - Documents\Planning Space Implementation\3. Analysis &amp; Design\Design\FC22\DRR Jaime\Por presentar a ECP\Cantagallo\Cristalina\[VRC_CRISTALINA_CF_SEC_20221231.xlsx]CF PRB'!$BU$67</v>
      </c>
      <c r="J1933" s="4" t="s">
        <v>1011</v>
      </c>
    </row>
    <row r="1934" spans="1:10" x14ac:dyDescent="0.25">
      <c r="A1934" s="7" t="s">
        <v>4</v>
      </c>
      <c r="B1934" s="7">
        <f t="shared" si="445"/>
        <v>2055</v>
      </c>
      <c r="C1934" s="4" t="s">
        <v>17</v>
      </c>
      <c r="D1934" s="5" t="s">
        <v>128</v>
      </c>
      <c r="E1934" s="10" t="str">
        <f t="shared" si="441"/>
        <v>PRB'!</v>
      </c>
      <c r="F1934" s="5" t="str">
        <f t="shared" si="442"/>
        <v>C:\Users\jaime.benazar\Quorum Business Solutions\Ecopetrol Prometeo - Documents\Planning Space Implementation\3. Analysis &amp; Design\Design\FC22\DRR Jaime\Por presentar a ECP\Cantagallo\Cristalina\[VRC_CRISTALINA_CF_SEC_20221231.xlsx]CF PRB'!</v>
      </c>
      <c r="G1934" s="7" t="s">
        <v>39</v>
      </c>
      <c r="H1934" s="4">
        <f t="shared" si="443"/>
        <v>68</v>
      </c>
      <c r="I1934" s="4" t="str">
        <f t="shared" si="444"/>
        <v>='C:\Users\jaime.benazar\Quorum Business Solutions\Ecopetrol Prometeo - Documents\Planning Space Implementation\3. Analysis &amp; Design\Design\FC22\DRR Jaime\Por presentar a ECP\Cantagallo\Cristalina\[VRC_CRISTALINA_CF_SEC_20221231.xlsx]CF PRB'!$BU$68</v>
      </c>
      <c r="J1934" s="4" t="s">
        <v>1012</v>
      </c>
    </row>
    <row r="1935" spans="1:10" x14ac:dyDescent="0.25">
      <c r="A1935" s="7" t="s">
        <v>4</v>
      </c>
      <c r="B1935" s="7">
        <f t="shared" si="445"/>
        <v>2056</v>
      </c>
      <c r="C1935" s="4" t="s">
        <v>17</v>
      </c>
      <c r="D1935" s="5" t="s">
        <v>128</v>
      </c>
      <c r="E1935" s="10" t="str">
        <f t="shared" si="441"/>
        <v>PRB'!</v>
      </c>
      <c r="F1935" s="5" t="str">
        <f t="shared" si="442"/>
        <v>C:\Users\jaime.benazar\Quorum Business Solutions\Ecopetrol Prometeo - Documents\Planning Space Implementation\3. Analysis &amp; Design\Design\FC22\DRR Jaime\Por presentar a ECP\Cantagallo\Cristalina\[VRC_CRISTALINA_CF_SEC_20221231.xlsx]CF PRB'!</v>
      </c>
      <c r="G1935" s="7" t="s">
        <v>39</v>
      </c>
      <c r="H1935" s="4">
        <f t="shared" si="443"/>
        <v>69</v>
      </c>
      <c r="I1935" s="4" t="str">
        <f t="shared" si="444"/>
        <v>='C:\Users\jaime.benazar\Quorum Business Solutions\Ecopetrol Prometeo - Documents\Planning Space Implementation\3. Analysis &amp; Design\Design\FC22\DRR Jaime\Por presentar a ECP\Cantagallo\Cristalina\[VRC_CRISTALINA_CF_SEC_20221231.xlsx]CF PRB'!$BU$69</v>
      </c>
      <c r="J1935" s="4" t="s">
        <v>1013</v>
      </c>
    </row>
    <row r="1936" spans="1:10" x14ac:dyDescent="0.25">
      <c r="A1936" s="7" t="s">
        <v>4</v>
      </c>
      <c r="B1936" s="7">
        <f t="shared" si="445"/>
        <v>2057</v>
      </c>
      <c r="C1936" s="4" t="s">
        <v>17</v>
      </c>
      <c r="D1936" s="5" t="s">
        <v>128</v>
      </c>
      <c r="E1936" s="10" t="str">
        <f t="shared" si="441"/>
        <v>PRB'!</v>
      </c>
      <c r="F1936" s="5" t="str">
        <f t="shared" si="442"/>
        <v>C:\Users\jaime.benazar\Quorum Business Solutions\Ecopetrol Prometeo - Documents\Planning Space Implementation\3. Analysis &amp; Design\Design\FC22\DRR Jaime\Por presentar a ECP\Cantagallo\Cristalina\[VRC_CRISTALINA_CF_SEC_20221231.xlsx]CF PRB'!</v>
      </c>
      <c r="G1936" s="7" t="s">
        <v>39</v>
      </c>
      <c r="H1936" s="4">
        <f t="shared" si="443"/>
        <v>70</v>
      </c>
      <c r="I1936" s="4" t="str">
        <f t="shared" si="444"/>
        <v>='C:\Users\jaime.benazar\Quorum Business Solutions\Ecopetrol Prometeo - Documents\Planning Space Implementation\3. Analysis &amp; Design\Design\FC22\DRR Jaime\Por presentar a ECP\Cantagallo\Cristalina\[VRC_CRISTALINA_CF_SEC_20221231.xlsx]CF PRB'!$BU$70</v>
      </c>
      <c r="J1936" s="4" t="s">
        <v>1014</v>
      </c>
    </row>
    <row r="1937" spans="1:10" x14ac:dyDescent="0.25">
      <c r="A1937" s="7" t="s">
        <v>4</v>
      </c>
      <c r="B1937" s="7">
        <f t="shared" si="445"/>
        <v>2058</v>
      </c>
      <c r="C1937" s="4" t="s">
        <v>17</v>
      </c>
      <c r="D1937" s="5" t="s">
        <v>128</v>
      </c>
      <c r="E1937" s="10" t="str">
        <f t="shared" si="441"/>
        <v>PRB'!</v>
      </c>
      <c r="F1937" s="5" t="str">
        <f t="shared" si="442"/>
        <v>C:\Users\jaime.benazar\Quorum Business Solutions\Ecopetrol Prometeo - Documents\Planning Space Implementation\3. Analysis &amp; Design\Design\FC22\DRR Jaime\Por presentar a ECP\Cantagallo\Cristalina\[VRC_CRISTALINA_CF_SEC_20221231.xlsx]CF PRB'!</v>
      </c>
      <c r="G1937" s="7" t="s">
        <v>39</v>
      </c>
      <c r="H1937" s="4">
        <f t="shared" si="443"/>
        <v>71</v>
      </c>
      <c r="I1937" s="4" t="str">
        <f t="shared" si="444"/>
        <v>='C:\Users\jaime.benazar\Quorum Business Solutions\Ecopetrol Prometeo - Documents\Planning Space Implementation\3. Analysis &amp; Design\Design\FC22\DRR Jaime\Por presentar a ECP\Cantagallo\Cristalina\[VRC_CRISTALINA_CF_SEC_20221231.xlsx]CF PRB'!$BU$71</v>
      </c>
      <c r="J1937" s="4" t="s">
        <v>1015</v>
      </c>
    </row>
    <row r="1938" spans="1:10" x14ac:dyDescent="0.25">
      <c r="A1938" s="7" t="s">
        <v>4</v>
      </c>
      <c r="B1938" s="7">
        <f t="shared" si="445"/>
        <v>2059</v>
      </c>
      <c r="C1938" s="4" t="s">
        <v>17</v>
      </c>
      <c r="D1938" s="5" t="s">
        <v>128</v>
      </c>
      <c r="E1938" s="10" t="str">
        <f t="shared" si="441"/>
        <v>PRB'!</v>
      </c>
      <c r="F1938" s="5" t="str">
        <f t="shared" si="442"/>
        <v>C:\Users\jaime.benazar\Quorum Business Solutions\Ecopetrol Prometeo - Documents\Planning Space Implementation\3. Analysis &amp; Design\Design\FC22\DRR Jaime\Por presentar a ECP\Cantagallo\Cristalina\[VRC_CRISTALINA_CF_SEC_20221231.xlsx]CF PRB'!</v>
      </c>
      <c r="G1938" s="7" t="s">
        <v>39</v>
      </c>
      <c r="H1938" s="4">
        <f t="shared" si="443"/>
        <v>72</v>
      </c>
      <c r="I1938" s="4" t="str">
        <f t="shared" si="444"/>
        <v>='C:\Users\jaime.benazar\Quorum Business Solutions\Ecopetrol Prometeo - Documents\Planning Space Implementation\3. Analysis &amp; Design\Design\FC22\DRR Jaime\Por presentar a ECP\Cantagallo\Cristalina\[VRC_CRISTALINA_CF_SEC_20221231.xlsx]CF PRB'!$BU$72</v>
      </c>
      <c r="J1938" s="4" t="s">
        <v>1016</v>
      </c>
    </row>
    <row r="1939" spans="1:10" x14ac:dyDescent="0.25">
      <c r="A1939" s="7" t="s">
        <v>28</v>
      </c>
      <c r="B1939" s="7"/>
      <c r="C1939" s="4" t="s">
        <v>17</v>
      </c>
      <c r="D1939" s="5"/>
      <c r="E1939" s="10"/>
      <c r="F1939" s="5"/>
      <c r="G1939" s="7"/>
      <c r="H1939" s="4"/>
      <c r="I1939" s="4"/>
      <c r="J1939" s="4"/>
    </row>
    <row r="1940" spans="1:10" x14ac:dyDescent="0.25">
      <c r="A1940" s="7" t="s">
        <v>102</v>
      </c>
      <c r="B1940" s="7">
        <v>2023</v>
      </c>
      <c r="C1940" s="4" t="s">
        <v>17</v>
      </c>
      <c r="D1940" s="5" t="s">
        <v>128</v>
      </c>
      <c r="E1940" s="10" t="str">
        <f t="shared" ref="E1940:E1960" si="446">_xlfn.CONCAT(A1940,"'!")</f>
        <v>PSDP'!</v>
      </c>
      <c r="F1940" s="5" t="str">
        <f t="shared" ref="F1940:F1960" si="447">_xlfn.CONCAT(D1940," ",E1940)</f>
        <v>C:\Users\jaime.benazar\Quorum Business Solutions\Ecopetrol Prometeo - Documents\Planning Space Implementation\3. Analysis &amp; Design\Design\FC22\DRR Jaime\Por presentar a ECP\Cantagallo\Cristalina\[VRC_CRISTALINA_CF_SEC_20221231.xlsx]CF PSDP'!</v>
      </c>
      <c r="G1940" s="7" t="s">
        <v>39</v>
      </c>
      <c r="H1940" s="4"/>
      <c r="I1940" s="4"/>
      <c r="J1940" s="4"/>
    </row>
    <row r="1941" spans="1:10" x14ac:dyDescent="0.25">
      <c r="A1941" s="7" t="s">
        <v>102</v>
      </c>
      <c r="B1941" s="7">
        <f>+B1940+1</f>
        <v>2024</v>
      </c>
      <c r="C1941" s="4" t="s">
        <v>17</v>
      </c>
      <c r="D1941" s="5" t="s">
        <v>128</v>
      </c>
      <c r="E1941" s="10" t="str">
        <f t="shared" si="446"/>
        <v>PSDP'!</v>
      </c>
      <c r="F1941" s="5" t="str">
        <f t="shared" si="447"/>
        <v>C:\Users\jaime.benazar\Quorum Business Solutions\Ecopetrol Prometeo - Documents\Planning Space Implementation\3. Analysis &amp; Design\Design\FC22\DRR Jaime\Por presentar a ECP\Cantagallo\Cristalina\[VRC_CRISTALINA_CF_SEC_20221231.xlsx]CF PSDP'!</v>
      </c>
      <c r="G1941" s="7" t="s">
        <v>39</v>
      </c>
      <c r="H1941" s="4"/>
      <c r="I1941" s="4"/>
      <c r="J1941" s="4"/>
    </row>
    <row r="1942" spans="1:10" x14ac:dyDescent="0.25">
      <c r="A1942" s="7" t="s">
        <v>102</v>
      </c>
      <c r="B1942" s="7">
        <f t="shared" ref="B1942:B1953" si="448">+B1941+1</f>
        <v>2025</v>
      </c>
      <c r="C1942" s="4" t="s">
        <v>17</v>
      </c>
      <c r="D1942" s="5" t="s">
        <v>128</v>
      </c>
      <c r="E1942" s="10" t="str">
        <f t="shared" si="446"/>
        <v>PSDP'!</v>
      </c>
      <c r="F1942" s="5" t="str">
        <f t="shared" si="447"/>
        <v>C:\Users\jaime.benazar\Quorum Business Solutions\Ecopetrol Prometeo - Documents\Planning Space Implementation\3. Analysis &amp; Design\Design\FC22\DRR Jaime\Por presentar a ECP\Cantagallo\Cristalina\[VRC_CRISTALINA_CF_SEC_20221231.xlsx]CF PSDP'!</v>
      </c>
      <c r="G1942" s="7" t="s">
        <v>39</v>
      </c>
      <c r="H1942" s="4"/>
      <c r="I1942" s="4"/>
      <c r="J1942" s="4"/>
    </row>
    <row r="1943" spans="1:10" x14ac:dyDescent="0.25">
      <c r="A1943" s="7" t="s">
        <v>102</v>
      </c>
      <c r="B1943" s="7">
        <f t="shared" si="448"/>
        <v>2026</v>
      </c>
      <c r="C1943" s="4" t="s">
        <v>17</v>
      </c>
      <c r="D1943" s="5" t="s">
        <v>128</v>
      </c>
      <c r="E1943" s="10" t="str">
        <f t="shared" si="446"/>
        <v>PSDP'!</v>
      </c>
      <c r="F1943" s="5" t="str">
        <f t="shared" si="447"/>
        <v>C:\Users\jaime.benazar\Quorum Business Solutions\Ecopetrol Prometeo - Documents\Planning Space Implementation\3. Analysis &amp; Design\Design\FC22\DRR Jaime\Por presentar a ECP\Cantagallo\Cristalina\[VRC_CRISTALINA_CF_SEC_20221231.xlsx]CF PSDP'!</v>
      </c>
      <c r="G1943" s="7" t="s">
        <v>39</v>
      </c>
      <c r="H1943" s="4"/>
      <c r="I1943" s="4"/>
      <c r="J1943" s="4"/>
    </row>
    <row r="1944" spans="1:10" x14ac:dyDescent="0.25">
      <c r="A1944" s="7" t="s">
        <v>102</v>
      </c>
      <c r="B1944" s="7">
        <f t="shared" si="448"/>
        <v>2027</v>
      </c>
      <c r="C1944" s="4" t="s">
        <v>17</v>
      </c>
      <c r="D1944" s="5" t="s">
        <v>128</v>
      </c>
      <c r="E1944" s="10" t="str">
        <f t="shared" si="446"/>
        <v>PSDP'!</v>
      </c>
      <c r="F1944" s="5" t="str">
        <f t="shared" si="447"/>
        <v>C:\Users\jaime.benazar\Quorum Business Solutions\Ecopetrol Prometeo - Documents\Planning Space Implementation\3. Analysis &amp; Design\Design\FC22\DRR Jaime\Por presentar a ECP\Cantagallo\Cristalina\[VRC_CRISTALINA_CF_SEC_20221231.xlsx]CF PSDP'!</v>
      </c>
      <c r="G1944" s="7" t="s">
        <v>39</v>
      </c>
      <c r="H1944" s="4"/>
      <c r="I1944" s="4"/>
      <c r="J1944" s="4"/>
    </row>
    <row r="1945" spans="1:10" x14ac:dyDescent="0.25">
      <c r="A1945" s="7" t="s">
        <v>102</v>
      </c>
      <c r="B1945" s="7">
        <f t="shared" si="448"/>
        <v>2028</v>
      </c>
      <c r="C1945" s="4" t="s">
        <v>17</v>
      </c>
      <c r="D1945" s="5" t="s">
        <v>128</v>
      </c>
      <c r="E1945" s="10" t="str">
        <f t="shared" si="446"/>
        <v>PSDP'!</v>
      </c>
      <c r="F1945" s="5" t="str">
        <f t="shared" si="447"/>
        <v>C:\Users\jaime.benazar\Quorum Business Solutions\Ecopetrol Prometeo - Documents\Planning Space Implementation\3. Analysis &amp; Design\Design\FC22\DRR Jaime\Por presentar a ECP\Cantagallo\Cristalina\[VRC_CRISTALINA_CF_SEC_20221231.xlsx]CF PSDP'!</v>
      </c>
      <c r="G1945" s="7" t="s">
        <v>39</v>
      </c>
      <c r="H1945" s="4"/>
      <c r="I1945" s="4"/>
      <c r="J1945" s="4"/>
    </row>
    <row r="1946" spans="1:10" x14ac:dyDescent="0.25">
      <c r="A1946" s="7" t="s">
        <v>102</v>
      </c>
      <c r="B1946" s="7">
        <f t="shared" si="448"/>
        <v>2029</v>
      </c>
      <c r="C1946" s="4" t="s">
        <v>17</v>
      </c>
      <c r="D1946" s="5" t="s">
        <v>128</v>
      </c>
      <c r="E1946" s="10" t="str">
        <f t="shared" si="446"/>
        <v>PSDP'!</v>
      </c>
      <c r="F1946" s="5" t="str">
        <f t="shared" si="447"/>
        <v>C:\Users\jaime.benazar\Quorum Business Solutions\Ecopetrol Prometeo - Documents\Planning Space Implementation\3. Analysis &amp; Design\Design\FC22\DRR Jaime\Por presentar a ECP\Cantagallo\Cristalina\[VRC_CRISTALINA_CF_SEC_20221231.xlsx]CF PSDP'!</v>
      </c>
      <c r="G1946" s="7" t="s">
        <v>39</v>
      </c>
      <c r="H1946" s="4"/>
      <c r="I1946" s="4"/>
      <c r="J1946" s="4"/>
    </row>
    <row r="1947" spans="1:10" x14ac:dyDescent="0.25">
      <c r="A1947" s="7" t="s">
        <v>102</v>
      </c>
      <c r="B1947" s="7">
        <f t="shared" si="448"/>
        <v>2030</v>
      </c>
      <c r="C1947" s="4" t="s">
        <v>17</v>
      </c>
      <c r="D1947" s="5" t="s">
        <v>128</v>
      </c>
      <c r="E1947" s="10" t="str">
        <f t="shared" si="446"/>
        <v>PSDP'!</v>
      </c>
      <c r="F1947" s="5" t="str">
        <f t="shared" si="447"/>
        <v>C:\Users\jaime.benazar\Quorum Business Solutions\Ecopetrol Prometeo - Documents\Planning Space Implementation\3. Analysis &amp; Design\Design\FC22\DRR Jaime\Por presentar a ECP\Cantagallo\Cristalina\[VRC_CRISTALINA_CF_SEC_20221231.xlsx]CF PSDP'!</v>
      </c>
      <c r="G1947" s="7" t="s">
        <v>39</v>
      </c>
      <c r="H1947" s="4"/>
      <c r="I1947" s="4"/>
      <c r="J1947" s="4"/>
    </row>
    <row r="1948" spans="1:10" x14ac:dyDescent="0.25">
      <c r="A1948" s="7" t="s">
        <v>102</v>
      </c>
      <c r="B1948" s="7">
        <f t="shared" si="448"/>
        <v>2031</v>
      </c>
      <c r="C1948" s="4" t="s">
        <v>17</v>
      </c>
      <c r="D1948" s="5" t="s">
        <v>128</v>
      </c>
      <c r="E1948" s="10" t="str">
        <f t="shared" si="446"/>
        <v>PSDP'!</v>
      </c>
      <c r="F1948" s="5" t="str">
        <f t="shared" si="447"/>
        <v>C:\Users\jaime.benazar\Quorum Business Solutions\Ecopetrol Prometeo - Documents\Planning Space Implementation\3. Analysis &amp; Design\Design\FC22\DRR Jaime\Por presentar a ECP\Cantagallo\Cristalina\[VRC_CRISTALINA_CF_SEC_20221231.xlsx]CF PSDP'!</v>
      </c>
      <c r="G1948" s="7" t="s">
        <v>39</v>
      </c>
      <c r="H1948" s="4"/>
      <c r="I1948" s="4"/>
      <c r="J1948" s="4"/>
    </row>
    <row r="1949" spans="1:10" x14ac:dyDescent="0.25">
      <c r="A1949" s="7" t="s">
        <v>102</v>
      </c>
      <c r="B1949" s="7">
        <f t="shared" si="448"/>
        <v>2032</v>
      </c>
      <c r="C1949" s="4" t="s">
        <v>17</v>
      </c>
      <c r="D1949" s="5" t="s">
        <v>128</v>
      </c>
      <c r="E1949" s="10" t="str">
        <f t="shared" si="446"/>
        <v>PSDP'!</v>
      </c>
      <c r="F1949" s="5" t="str">
        <f t="shared" si="447"/>
        <v>C:\Users\jaime.benazar\Quorum Business Solutions\Ecopetrol Prometeo - Documents\Planning Space Implementation\3. Analysis &amp; Design\Design\FC22\DRR Jaime\Por presentar a ECP\Cantagallo\Cristalina\[VRC_CRISTALINA_CF_SEC_20221231.xlsx]CF PSDP'!</v>
      </c>
      <c r="G1949" s="7" t="s">
        <v>39</v>
      </c>
      <c r="H1949" s="4"/>
      <c r="I1949" s="4"/>
      <c r="J1949" s="4"/>
    </row>
    <row r="1950" spans="1:10" x14ac:dyDescent="0.25">
      <c r="A1950" s="7" t="s">
        <v>102</v>
      </c>
      <c r="B1950" s="7">
        <f t="shared" si="448"/>
        <v>2033</v>
      </c>
      <c r="C1950" s="4" t="s">
        <v>17</v>
      </c>
      <c r="D1950" s="5" t="s">
        <v>128</v>
      </c>
      <c r="E1950" s="10" t="str">
        <f t="shared" si="446"/>
        <v>PSDP'!</v>
      </c>
      <c r="F1950" s="5" t="str">
        <f t="shared" si="447"/>
        <v>C:\Users\jaime.benazar\Quorum Business Solutions\Ecopetrol Prometeo - Documents\Planning Space Implementation\3. Analysis &amp; Design\Design\FC22\DRR Jaime\Por presentar a ECP\Cantagallo\Cristalina\[VRC_CRISTALINA_CF_SEC_20221231.xlsx]CF PSDP'!</v>
      </c>
      <c r="G1950" s="7" t="s">
        <v>39</v>
      </c>
      <c r="H1950" s="4"/>
      <c r="I1950" s="4"/>
      <c r="J1950" s="4"/>
    </row>
    <row r="1951" spans="1:10" x14ac:dyDescent="0.25">
      <c r="A1951" s="7" t="s">
        <v>102</v>
      </c>
      <c r="B1951" s="7">
        <f t="shared" si="448"/>
        <v>2034</v>
      </c>
      <c r="C1951" s="4" t="s">
        <v>17</v>
      </c>
      <c r="D1951" s="5" t="s">
        <v>128</v>
      </c>
      <c r="E1951" s="10" t="str">
        <f t="shared" si="446"/>
        <v>PSDP'!</v>
      </c>
      <c r="F1951" s="5" t="str">
        <f t="shared" si="447"/>
        <v>C:\Users\jaime.benazar\Quorum Business Solutions\Ecopetrol Prometeo - Documents\Planning Space Implementation\3. Analysis &amp; Design\Design\FC22\DRR Jaime\Por presentar a ECP\Cantagallo\Cristalina\[VRC_CRISTALINA_CF_SEC_20221231.xlsx]CF PSDP'!</v>
      </c>
      <c r="G1951" s="7" t="s">
        <v>39</v>
      </c>
      <c r="H1951" s="4"/>
      <c r="I1951" s="4"/>
      <c r="J1951" s="4"/>
    </row>
    <row r="1952" spans="1:10" x14ac:dyDescent="0.25">
      <c r="A1952" s="7" t="s">
        <v>102</v>
      </c>
      <c r="B1952" s="7">
        <f t="shared" si="448"/>
        <v>2035</v>
      </c>
      <c r="C1952" s="4" t="s">
        <v>17</v>
      </c>
      <c r="D1952" s="5" t="s">
        <v>128</v>
      </c>
      <c r="E1952" s="10" t="str">
        <f t="shared" si="446"/>
        <v>PSDP'!</v>
      </c>
      <c r="F1952" s="5" t="str">
        <f t="shared" si="447"/>
        <v>C:\Users\jaime.benazar\Quorum Business Solutions\Ecopetrol Prometeo - Documents\Planning Space Implementation\3. Analysis &amp; Design\Design\FC22\DRR Jaime\Por presentar a ECP\Cantagallo\Cristalina\[VRC_CRISTALINA_CF_SEC_20221231.xlsx]CF PSDP'!</v>
      </c>
      <c r="G1952" s="7" t="s">
        <v>39</v>
      </c>
      <c r="H1952" s="4"/>
      <c r="I1952" s="4"/>
      <c r="J1952" s="4"/>
    </row>
    <row r="1953" spans="1:10" x14ac:dyDescent="0.25">
      <c r="A1953" s="7" t="s">
        <v>102</v>
      </c>
      <c r="B1953" s="7">
        <f t="shared" si="448"/>
        <v>2036</v>
      </c>
      <c r="C1953" s="4" t="s">
        <v>17</v>
      </c>
      <c r="D1953" s="5" t="s">
        <v>128</v>
      </c>
      <c r="E1953" s="10" t="str">
        <f t="shared" si="446"/>
        <v>PSDP'!</v>
      </c>
      <c r="F1953" s="5" t="str">
        <f t="shared" si="447"/>
        <v>C:\Users\jaime.benazar\Quorum Business Solutions\Ecopetrol Prometeo - Documents\Planning Space Implementation\3. Analysis &amp; Design\Design\FC22\DRR Jaime\Por presentar a ECP\Cantagallo\Cristalina\[VRC_CRISTALINA_CF_SEC_20221231.xlsx]CF PSDP'!</v>
      </c>
      <c r="G1953" s="7" t="s">
        <v>39</v>
      </c>
      <c r="H1953" s="4"/>
      <c r="I1953" s="4"/>
      <c r="J1953" s="4"/>
    </row>
    <row r="1954" spans="1:10" x14ac:dyDescent="0.25">
      <c r="A1954" s="7" t="s">
        <v>102</v>
      </c>
      <c r="B1954" s="7">
        <f>+B1953+1</f>
        <v>2037</v>
      </c>
      <c r="C1954" s="4" t="s">
        <v>17</v>
      </c>
      <c r="D1954" s="5" t="s">
        <v>128</v>
      </c>
      <c r="E1954" s="10" t="str">
        <f t="shared" si="446"/>
        <v>PSDP'!</v>
      </c>
      <c r="F1954" s="5" t="str">
        <f t="shared" si="447"/>
        <v>C:\Users\jaime.benazar\Quorum Business Solutions\Ecopetrol Prometeo - Documents\Planning Space Implementation\3. Analysis &amp; Design\Design\FC22\DRR Jaime\Por presentar a ECP\Cantagallo\Cristalina\[VRC_CRISTALINA_CF_SEC_20221231.xlsx]CF PSDP'!</v>
      </c>
      <c r="G1954" s="7" t="s">
        <v>39</v>
      </c>
      <c r="H1954" s="4"/>
      <c r="I1954" s="4"/>
      <c r="J1954" s="4"/>
    </row>
    <row r="1955" spans="1:10" x14ac:dyDescent="0.25">
      <c r="A1955" s="7" t="s">
        <v>102</v>
      </c>
      <c r="B1955" s="7">
        <f t="shared" ref="B1955:B1957" si="449">+B1954+1</f>
        <v>2038</v>
      </c>
      <c r="C1955" s="4" t="s">
        <v>17</v>
      </c>
      <c r="D1955" s="5" t="s">
        <v>128</v>
      </c>
      <c r="E1955" s="10" t="str">
        <f t="shared" si="446"/>
        <v>PSDP'!</v>
      </c>
      <c r="F1955" s="5" t="str">
        <f t="shared" si="447"/>
        <v>C:\Users\jaime.benazar\Quorum Business Solutions\Ecopetrol Prometeo - Documents\Planning Space Implementation\3. Analysis &amp; Design\Design\FC22\DRR Jaime\Por presentar a ECP\Cantagallo\Cristalina\[VRC_CRISTALINA_CF_SEC_20221231.xlsx]CF PSDP'!</v>
      </c>
      <c r="G1955" s="7" t="s">
        <v>39</v>
      </c>
      <c r="H1955" s="4"/>
      <c r="I1955" s="4"/>
      <c r="J1955" s="4"/>
    </row>
    <row r="1956" spans="1:10" x14ac:dyDescent="0.25">
      <c r="A1956" s="7" t="s">
        <v>102</v>
      </c>
      <c r="B1956" s="7">
        <f t="shared" si="449"/>
        <v>2039</v>
      </c>
      <c r="C1956" s="4" t="s">
        <v>17</v>
      </c>
      <c r="D1956" s="5" t="s">
        <v>128</v>
      </c>
      <c r="E1956" s="10" t="str">
        <f t="shared" si="446"/>
        <v>PSDP'!</v>
      </c>
      <c r="F1956" s="5" t="str">
        <f t="shared" si="447"/>
        <v>C:\Users\jaime.benazar\Quorum Business Solutions\Ecopetrol Prometeo - Documents\Planning Space Implementation\3. Analysis &amp; Design\Design\FC22\DRR Jaime\Por presentar a ECP\Cantagallo\Cristalina\[VRC_CRISTALINA_CF_SEC_20221231.xlsx]CF PSDP'!</v>
      </c>
      <c r="G1956" s="7" t="s">
        <v>39</v>
      </c>
      <c r="H1956" s="4"/>
      <c r="I1956" s="4"/>
      <c r="J1956" s="4"/>
    </row>
    <row r="1957" spans="1:10" x14ac:dyDescent="0.25">
      <c r="A1957" s="7" t="s">
        <v>102</v>
      </c>
      <c r="B1957" s="7">
        <f t="shared" si="449"/>
        <v>2040</v>
      </c>
      <c r="C1957" s="4" t="s">
        <v>17</v>
      </c>
      <c r="D1957" s="5" t="s">
        <v>128</v>
      </c>
      <c r="E1957" s="10" t="str">
        <f t="shared" si="446"/>
        <v>PSDP'!</v>
      </c>
      <c r="F1957" s="5" t="str">
        <f t="shared" si="447"/>
        <v>C:\Users\jaime.benazar\Quorum Business Solutions\Ecopetrol Prometeo - Documents\Planning Space Implementation\3. Analysis &amp; Design\Design\FC22\DRR Jaime\Por presentar a ECP\Cantagallo\Cristalina\[VRC_CRISTALINA_CF_SEC_20221231.xlsx]CF PSDP'!</v>
      </c>
      <c r="G1957" s="7" t="s">
        <v>39</v>
      </c>
      <c r="H1957" s="4"/>
      <c r="I1957" s="4"/>
      <c r="J1957" s="4"/>
    </row>
    <row r="1958" spans="1:10" x14ac:dyDescent="0.25">
      <c r="A1958" s="7" t="s">
        <v>102</v>
      </c>
      <c r="B1958" s="7">
        <f>+B1957+1</f>
        <v>2041</v>
      </c>
      <c r="C1958" s="4" t="s">
        <v>17</v>
      </c>
      <c r="D1958" s="5" t="s">
        <v>128</v>
      </c>
      <c r="E1958" s="10" t="str">
        <f t="shared" si="446"/>
        <v>PSDP'!</v>
      </c>
      <c r="F1958" s="5" t="str">
        <f t="shared" si="447"/>
        <v>C:\Users\jaime.benazar\Quorum Business Solutions\Ecopetrol Prometeo - Documents\Planning Space Implementation\3. Analysis &amp; Design\Design\FC22\DRR Jaime\Por presentar a ECP\Cantagallo\Cristalina\[VRC_CRISTALINA_CF_SEC_20221231.xlsx]CF PSDP'!</v>
      </c>
      <c r="G1958" s="7" t="s">
        <v>39</v>
      </c>
      <c r="H1958" s="4"/>
      <c r="I1958" s="4"/>
      <c r="J1958" s="4"/>
    </row>
    <row r="1959" spans="1:10" x14ac:dyDescent="0.25">
      <c r="A1959" s="7" t="s">
        <v>102</v>
      </c>
      <c r="B1959" s="7">
        <f t="shared" ref="B1959:B1960" si="450">+B1958+1</f>
        <v>2042</v>
      </c>
      <c r="C1959" s="4" t="s">
        <v>17</v>
      </c>
      <c r="D1959" s="5" t="s">
        <v>128</v>
      </c>
      <c r="E1959" s="10" t="str">
        <f t="shared" si="446"/>
        <v>PSDP'!</v>
      </c>
      <c r="F1959" s="5" t="str">
        <f t="shared" si="447"/>
        <v>C:\Users\jaime.benazar\Quorum Business Solutions\Ecopetrol Prometeo - Documents\Planning Space Implementation\3. Analysis &amp; Design\Design\FC22\DRR Jaime\Por presentar a ECP\Cantagallo\Cristalina\[VRC_CRISTALINA_CF_SEC_20221231.xlsx]CF PSDP'!</v>
      </c>
      <c r="G1959" s="7" t="s">
        <v>39</v>
      </c>
      <c r="H1959" s="4"/>
      <c r="I1959" s="4"/>
      <c r="J1959" s="4"/>
    </row>
    <row r="1960" spans="1:10" x14ac:dyDescent="0.25">
      <c r="A1960" s="7" t="s">
        <v>102</v>
      </c>
      <c r="B1960" s="7">
        <f t="shared" si="450"/>
        <v>2043</v>
      </c>
      <c r="C1960" s="4" t="s">
        <v>17</v>
      </c>
      <c r="D1960" s="5" t="s">
        <v>128</v>
      </c>
      <c r="E1960" s="10" t="str">
        <f t="shared" si="446"/>
        <v>PSDP'!</v>
      </c>
      <c r="F1960" s="5" t="str">
        <f t="shared" si="447"/>
        <v>C:\Users\jaime.benazar\Quorum Business Solutions\Ecopetrol Prometeo - Documents\Planning Space Implementation\3. Analysis &amp; Design\Design\FC22\DRR Jaime\Por presentar a ECP\Cantagallo\Cristalina\[VRC_CRISTALINA_CF_SEC_20221231.xlsx]CF PSDP'!</v>
      </c>
      <c r="G1960" s="7" t="s">
        <v>39</v>
      </c>
      <c r="H1960" s="4"/>
      <c r="I1960" s="4"/>
      <c r="J1960" s="4"/>
    </row>
    <row r="1961" spans="1:10" x14ac:dyDescent="0.25">
      <c r="A1961" s="7" t="s">
        <v>102</v>
      </c>
      <c r="B1961" s="7">
        <f>+B1960+1</f>
        <v>2044</v>
      </c>
      <c r="C1961" s="4" t="s">
        <v>17</v>
      </c>
      <c r="D1961" s="5" t="s">
        <v>128</v>
      </c>
      <c r="E1961" s="10" t="str">
        <f t="shared" ref="E1961:E1976" si="451">_xlfn.CONCAT(A1961,"'!")</f>
        <v>PSDP'!</v>
      </c>
      <c r="F1961" s="5" t="str">
        <f t="shared" ref="F1961:F1976" si="452">_xlfn.CONCAT(D1961," ",E1961)</f>
        <v>C:\Users\jaime.benazar\Quorum Business Solutions\Ecopetrol Prometeo - Documents\Planning Space Implementation\3. Analysis &amp; Design\Design\FC22\DRR Jaime\Por presentar a ECP\Cantagallo\Cristalina\[VRC_CRISTALINA_CF_SEC_20221231.xlsx]CF PSDP'!</v>
      </c>
      <c r="G1961" s="7" t="s">
        <v>39</v>
      </c>
      <c r="H1961" s="4"/>
      <c r="I1961" s="4"/>
      <c r="J1961" s="4"/>
    </row>
    <row r="1962" spans="1:10" x14ac:dyDescent="0.25">
      <c r="A1962" s="7" t="s">
        <v>102</v>
      </c>
      <c r="B1962" s="7">
        <f t="shared" ref="B1962:B1976" si="453">+B1961+1</f>
        <v>2045</v>
      </c>
      <c r="C1962" s="4" t="s">
        <v>17</v>
      </c>
      <c r="D1962" s="5" t="s">
        <v>128</v>
      </c>
      <c r="E1962" s="10" t="str">
        <f t="shared" si="451"/>
        <v>PSDP'!</v>
      </c>
      <c r="F1962" s="5" t="str">
        <f t="shared" si="452"/>
        <v>C:\Users\jaime.benazar\Quorum Business Solutions\Ecopetrol Prometeo - Documents\Planning Space Implementation\3. Analysis &amp; Design\Design\FC22\DRR Jaime\Por presentar a ECP\Cantagallo\Cristalina\[VRC_CRISTALINA_CF_SEC_20221231.xlsx]CF PSDP'!</v>
      </c>
      <c r="G1962" s="7" t="s">
        <v>39</v>
      </c>
      <c r="H1962" s="4"/>
      <c r="I1962" s="4"/>
      <c r="J1962" s="4"/>
    </row>
    <row r="1963" spans="1:10" x14ac:dyDescent="0.25">
      <c r="A1963" s="7" t="s">
        <v>102</v>
      </c>
      <c r="B1963" s="7">
        <f t="shared" si="453"/>
        <v>2046</v>
      </c>
      <c r="C1963" s="4" t="s">
        <v>17</v>
      </c>
      <c r="D1963" s="5" t="s">
        <v>128</v>
      </c>
      <c r="E1963" s="10" t="str">
        <f t="shared" si="451"/>
        <v>PSDP'!</v>
      </c>
      <c r="F1963" s="5" t="str">
        <f t="shared" si="452"/>
        <v>C:\Users\jaime.benazar\Quorum Business Solutions\Ecopetrol Prometeo - Documents\Planning Space Implementation\3. Analysis &amp; Design\Design\FC22\DRR Jaime\Por presentar a ECP\Cantagallo\Cristalina\[VRC_CRISTALINA_CF_SEC_20221231.xlsx]CF PSDP'!</v>
      </c>
      <c r="G1963" s="7" t="s">
        <v>39</v>
      </c>
      <c r="H1963" s="4"/>
      <c r="I1963" s="4"/>
      <c r="J1963" s="4"/>
    </row>
    <row r="1964" spans="1:10" x14ac:dyDescent="0.25">
      <c r="A1964" s="7" t="s">
        <v>102</v>
      </c>
      <c r="B1964" s="7">
        <f t="shared" si="453"/>
        <v>2047</v>
      </c>
      <c r="C1964" s="4" t="s">
        <v>17</v>
      </c>
      <c r="D1964" s="5" t="s">
        <v>128</v>
      </c>
      <c r="E1964" s="10" t="str">
        <f t="shared" si="451"/>
        <v>PSDP'!</v>
      </c>
      <c r="F1964" s="5" t="str">
        <f t="shared" si="452"/>
        <v>C:\Users\jaime.benazar\Quorum Business Solutions\Ecopetrol Prometeo - Documents\Planning Space Implementation\3. Analysis &amp; Design\Design\FC22\DRR Jaime\Por presentar a ECP\Cantagallo\Cristalina\[VRC_CRISTALINA_CF_SEC_20221231.xlsx]CF PSDP'!</v>
      </c>
      <c r="G1964" s="7" t="s">
        <v>39</v>
      </c>
      <c r="H1964" s="4"/>
      <c r="I1964" s="4"/>
      <c r="J1964" s="4"/>
    </row>
    <row r="1965" spans="1:10" x14ac:dyDescent="0.25">
      <c r="A1965" s="7" t="s">
        <v>102</v>
      </c>
      <c r="B1965" s="7">
        <f t="shared" si="453"/>
        <v>2048</v>
      </c>
      <c r="C1965" s="4" t="s">
        <v>17</v>
      </c>
      <c r="D1965" s="5" t="s">
        <v>128</v>
      </c>
      <c r="E1965" s="10" t="str">
        <f t="shared" si="451"/>
        <v>PSDP'!</v>
      </c>
      <c r="F1965" s="5" t="str">
        <f t="shared" si="452"/>
        <v>C:\Users\jaime.benazar\Quorum Business Solutions\Ecopetrol Prometeo - Documents\Planning Space Implementation\3. Analysis &amp; Design\Design\FC22\DRR Jaime\Por presentar a ECP\Cantagallo\Cristalina\[VRC_CRISTALINA_CF_SEC_20221231.xlsx]CF PSDP'!</v>
      </c>
      <c r="G1965" s="7" t="s">
        <v>39</v>
      </c>
      <c r="H1965" s="4"/>
      <c r="I1965" s="4"/>
      <c r="J1965" s="4"/>
    </row>
    <row r="1966" spans="1:10" x14ac:dyDescent="0.25">
      <c r="A1966" s="7" t="s">
        <v>102</v>
      </c>
      <c r="B1966" s="7">
        <f t="shared" si="453"/>
        <v>2049</v>
      </c>
      <c r="C1966" s="4" t="s">
        <v>17</v>
      </c>
      <c r="D1966" s="5" t="s">
        <v>128</v>
      </c>
      <c r="E1966" s="10" t="str">
        <f t="shared" si="451"/>
        <v>PSDP'!</v>
      </c>
      <c r="F1966" s="5" t="str">
        <f t="shared" si="452"/>
        <v>C:\Users\jaime.benazar\Quorum Business Solutions\Ecopetrol Prometeo - Documents\Planning Space Implementation\3. Analysis &amp; Design\Design\FC22\DRR Jaime\Por presentar a ECP\Cantagallo\Cristalina\[VRC_CRISTALINA_CF_SEC_20221231.xlsx]CF PSDP'!</v>
      </c>
      <c r="G1966" s="7" t="s">
        <v>39</v>
      </c>
      <c r="H1966" s="4"/>
      <c r="I1966" s="4"/>
      <c r="J1966" s="4"/>
    </row>
    <row r="1967" spans="1:10" x14ac:dyDescent="0.25">
      <c r="A1967" s="7" t="s">
        <v>102</v>
      </c>
      <c r="B1967" s="7">
        <f t="shared" si="453"/>
        <v>2050</v>
      </c>
      <c r="C1967" s="4" t="s">
        <v>17</v>
      </c>
      <c r="D1967" s="5" t="s">
        <v>128</v>
      </c>
      <c r="E1967" s="10" t="str">
        <f t="shared" si="451"/>
        <v>PSDP'!</v>
      </c>
      <c r="F1967" s="5" t="str">
        <f t="shared" si="452"/>
        <v>C:\Users\jaime.benazar\Quorum Business Solutions\Ecopetrol Prometeo - Documents\Planning Space Implementation\3. Analysis &amp; Design\Design\FC22\DRR Jaime\Por presentar a ECP\Cantagallo\Cristalina\[VRC_CRISTALINA_CF_SEC_20221231.xlsx]CF PSDP'!</v>
      </c>
      <c r="G1967" s="7" t="s">
        <v>39</v>
      </c>
      <c r="H1967" s="4"/>
      <c r="I1967" s="4"/>
      <c r="J1967" s="4"/>
    </row>
    <row r="1968" spans="1:10" x14ac:dyDescent="0.25">
      <c r="A1968" s="7" t="s">
        <v>102</v>
      </c>
      <c r="B1968" s="7">
        <f t="shared" si="453"/>
        <v>2051</v>
      </c>
      <c r="C1968" s="4" t="s">
        <v>17</v>
      </c>
      <c r="D1968" s="5" t="s">
        <v>128</v>
      </c>
      <c r="E1968" s="10" t="str">
        <f t="shared" si="451"/>
        <v>PSDP'!</v>
      </c>
      <c r="F1968" s="5" t="str">
        <f t="shared" si="452"/>
        <v>C:\Users\jaime.benazar\Quorum Business Solutions\Ecopetrol Prometeo - Documents\Planning Space Implementation\3. Analysis &amp; Design\Design\FC22\DRR Jaime\Por presentar a ECP\Cantagallo\Cristalina\[VRC_CRISTALINA_CF_SEC_20221231.xlsx]CF PSDP'!</v>
      </c>
      <c r="G1968" s="7" t="s">
        <v>39</v>
      </c>
      <c r="H1968" s="4"/>
      <c r="I1968" s="4"/>
      <c r="J1968" s="4"/>
    </row>
    <row r="1969" spans="1:10" x14ac:dyDescent="0.25">
      <c r="A1969" s="7" t="s">
        <v>102</v>
      </c>
      <c r="B1969" s="7">
        <f t="shared" si="453"/>
        <v>2052</v>
      </c>
      <c r="C1969" s="4" t="s">
        <v>17</v>
      </c>
      <c r="D1969" s="5" t="s">
        <v>128</v>
      </c>
      <c r="E1969" s="10" t="str">
        <f t="shared" si="451"/>
        <v>PSDP'!</v>
      </c>
      <c r="F1969" s="5" t="str">
        <f t="shared" si="452"/>
        <v>C:\Users\jaime.benazar\Quorum Business Solutions\Ecopetrol Prometeo - Documents\Planning Space Implementation\3. Analysis &amp; Design\Design\FC22\DRR Jaime\Por presentar a ECP\Cantagallo\Cristalina\[VRC_CRISTALINA_CF_SEC_20221231.xlsx]CF PSDP'!</v>
      </c>
      <c r="G1969" s="7" t="s">
        <v>39</v>
      </c>
      <c r="H1969" s="4"/>
      <c r="I1969" s="4"/>
      <c r="J1969" s="4"/>
    </row>
    <row r="1970" spans="1:10" x14ac:dyDescent="0.25">
      <c r="A1970" s="7" t="s">
        <v>102</v>
      </c>
      <c r="B1970" s="7">
        <f t="shared" si="453"/>
        <v>2053</v>
      </c>
      <c r="C1970" s="4" t="s">
        <v>17</v>
      </c>
      <c r="D1970" s="5" t="s">
        <v>128</v>
      </c>
      <c r="E1970" s="10" t="str">
        <f t="shared" si="451"/>
        <v>PSDP'!</v>
      </c>
      <c r="F1970" s="5" t="str">
        <f t="shared" si="452"/>
        <v>C:\Users\jaime.benazar\Quorum Business Solutions\Ecopetrol Prometeo - Documents\Planning Space Implementation\3. Analysis &amp; Design\Design\FC22\DRR Jaime\Por presentar a ECP\Cantagallo\Cristalina\[VRC_CRISTALINA_CF_SEC_20221231.xlsx]CF PSDP'!</v>
      </c>
      <c r="G1970" s="7" t="s">
        <v>39</v>
      </c>
      <c r="H1970" s="4"/>
      <c r="I1970" s="4"/>
      <c r="J1970" s="4"/>
    </row>
    <row r="1971" spans="1:10" x14ac:dyDescent="0.25">
      <c r="A1971" s="7" t="s">
        <v>102</v>
      </c>
      <c r="B1971" s="7">
        <f t="shared" si="453"/>
        <v>2054</v>
      </c>
      <c r="C1971" s="4" t="s">
        <v>17</v>
      </c>
      <c r="D1971" s="5" t="s">
        <v>128</v>
      </c>
      <c r="E1971" s="10" t="str">
        <f t="shared" si="451"/>
        <v>PSDP'!</v>
      </c>
      <c r="F1971" s="5" t="str">
        <f t="shared" si="452"/>
        <v>C:\Users\jaime.benazar\Quorum Business Solutions\Ecopetrol Prometeo - Documents\Planning Space Implementation\3. Analysis &amp; Design\Design\FC22\DRR Jaime\Por presentar a ECP\Cantagallo\Cristalina\[VRC_CRISTALINA_CF_SEC_20221231.xlsx]CF PSDP'!</v>
      </c>
      <c r="G1971" s="7" t="s">
        <v>39</v>
      </c>
      <c r="H1971" s="4"/>
      <c r="I1971" s="4"/>
      <c r="J1971" s="4"/>
    </row>
    <row r="1972" spans="1:10" x14ac:dyDescent="0.25">
      <c r="A1972" s="7" t="s">
        <v>102</v>
      </c>
      <c r="B1972" s="7">
        <f t="shared" si="453"/>
        <v>2055</v>
      </c>
      <c r="C1972" s="4" t="s">
        <v>17</v>
      </c>
      <c r="D1972" s="5" t="s">
        <v>128</v>
      </c>
      <c r="E1972" s="10" t="str">
        <f t="shared" si="451"/>
        <v>PSDP'!</v>
      </c>
      <c r="F1972" s="5" t="str">
        <f t="shared" si="452"/>
        <v>C:\Users\jaime.benazar\Quorum Business Solutions\Ecopetrol Prometeo - Documents\Planning Space Implementation\3. Analysis &amp; Design\Design\FC22\DRR Jaime\Por presentar a ECP\Cantagallo\Cristalina\[VRC_CRISTALINA_CF_SEC_20221231.xlsx]CF PSDP'!</v>
      </c>
      <c r="G1972" s="7" t="s">
        <v>39</v>
      </c>
      <c r="H1972" s="4"/>
      <c r="I1972" s="4"/>
      <c r="J1972" s="4"/>
    </row>
    <row r="1973" spans="1:10" x14ac:dyDescent="0.25">
      <c r="A1973" s="7" t="s">
        <v>102</v>
      </c>
      <c r="B1973" s="7">
        <f t="shared" si="453"/>
        <v>2056</v>
      </c>
      <c r="C1973" s="4" t="s">
        <v>17</v>
      </c>
      <c r="D1973" s="5" t="s">
        <v>128</v>
      </c>
      <c r="E1973" s="10" t="str">
        <f t="shared" si="451"/>
        <v>PSDP'!</v>
      </c>
      <c r="F1973" s="5" t="str">
        <f t="shared" si="452"/>
        <v>C:\Users\jaime.benazar\Quorum Business Solutions\Ecopetrol Prometeo - Documents\Planning Space Implementation\3. Analysis &amp; Design\Design\FC22\DRR Jaime\Por presentar a ECP\Cantagallo\Cristalina\[VRC_CRISTALINA_CF_SEC_20221231.xlsx]CF PSDP'!</v>
      </c>
      <c r="G1973" s="7" t="s">
        <v>39</v>
      </c>
      <c r="H1973" s="4"/>
      <c r="I1973" s="4"/>
      <c r="J1973" s="4"/>
    </row>
    <row r="1974" spans="1:10" x14ac:dyDescent="0.25">
      <c r="A1974" s="7" t="s">
        <v>102</v>
      </c>
      <c r="B1974" s="7">
        <f t="shared" si="453"/>
        <v>2057</v>
      </c>
      <c r="C1974" s="4" t="s">
        <v>17</v>
      </c>
      <c r="D1974" s="5" t="s">
        <v>128</v>
      </c>
      <c r="E1974" s="10" t="str">
        <f t="shared" si="451"/>
        <v>PSDP'!</v>
      </c>
      <c r="F1974" s="5" t="str">
        <f t="shared" si="452"/>
        <v>C:\Users\jaime.benazar\Quorum Business Solutions\Ecopetrol Prometeo - Documents\Planning Space Implementation\3. Analysis &amp; Design\Design\FC22\DRR Jaime\Por presentar a ECP\Cantagallo\Cristalina\[VRC_CRISTALINA_CF_SEC_20221231.xlsx]CF PSDP'!</v>
      </c>
      <c r="G1974" s="7" t="s">
        <v>39</v>
      </c>
      <c r="H1974" s="4"/>
      <c r="I1974" s="4"/>
      <c r="J1974" s="4"/>
    </row>
    <row r="1975" spans="1:10" x14ac:dyDescent="0.25">
      <c r="A1975" s="7" t="s">
        <v>102</v>
      </c>
      <c r="B1975" s="7">
        <f t="shared" si="453"/>
        <v>2058</v>
      </c>
      <c r="C1975" s="4" t="s">
        <v>17</v>
      </c>
      <c r="D1975" s="5" t="s">
        <v>128</v>
      </c>
      <c r="E1975" s="10" t="str">
        <f t="shared" si="451"/>
        <v>PSDP'!</v>
      </c>
      <c r="F1975" s="5" t="str">
        <f t="shared" si="452"/>
        <v>C:\Users\jaime.benazar\Quorum Business Solutions\Ecopetrol Prometeo - Documents\Planning Space Implementation\3. Analysis &amp; Design\Design\FC22\DRR Jaime\Por presentar a ECP\Cantagallo\Cristalina\[VRC_CRISTALINA_CF_SEC_20221231.xlsx]CF PSDP'!</v>
      </c>
      <c r="G1975" s="7" t="s">
        <v>39</v>
      </c>
      <c r="H1975" s="4"/>
      <c r="I1975" s="4"/>
      <c r="J1975" s="4"/>
    </row>
    <row r="1976" spans="1:10" x14ac:dyDescent="0.25">
      <c r="A1976" s="7" t="s">
        <v>102</v>
      </c>
      <c r="B1976" s="7">
        <f t="shared" si="453"/>
        <v>2059</v>
      </c>
      <c r="C1976" s="4" t="s">
        <v>17</v>
      </c>
      <c r="D1976" s="5" t="s">
        <v>128</v>
      </c>
      <c r="E1976" s="10" t="str">
        <f t="shared" si="451"/>
        <v>PSDP'!</v>
      </c>
      <c r="F1976" s="5" t="str">
        <f t="shared" si="452"/>
        <v>C:\Users\jaime.benazar\Quorum Business Solutions\Ecopetrol Prometeo - Documents\Planning Space Implementation\3. Analysis &amp; Design\Design\FC22\DRR Jaime\Por presentar a ECP\Cantagallo\Cristalina\[VRC_CRISTALINA_CF_SEC_20221231.xlsx]CF PSDP'!</v>
      </c>
      <c r="G1976" s="7" t="s">
        <v>39</v>
      </c>
      <c r="H1976" s="4"/>
      <c r="I1976" s="4"/>
      <c r="J1976" s="4"/>
    </row>
    <row r="1977" spans="1:10" x14ac:dyDescent="0.25">
      <c r="A1977" s="7" t="s">
        <v>28</v>
      </c>
      <c r="B1977" s="7"/>
      <c r="C1977" s="4" t="s">
        <v>17</v>
      </c>
      <c r="D1977" s="5"/>
      <c r="E1977" s="10"/>
      <c r="F1977" s="5"/>
      <c r="G1977" s="7"/>
      <c r="H1977" s="4"/>
      <c r="I1977" s="4"/>
      <c r="J1977" s="4"/>
    </row>
    <row r="1978" spans="1:10" x14ac:dyDescent="0.25">
      <c r="A1978" s="7" t="s">
        <v>103</v>
      </c>
      <c r="B1978" s="7">
        <v>2023</v>
      </c>
      <c r="C1978" s="4" t="s">
        <v>17</v>
      </c>
      <c r="D1978" s="5" t="s">
        <v>128</v>
      </c>
      <c r="E1978" s="10" t="str">
        <f t="shared" ref="E1978:E1998" si="454">_xlfn.CONCAT(A1978,"'!")</f>
        <v>PSNP'!</v>
      </c>
      <c r="F1978" s="5" t="str">
        <f t="shared" ref="F1978:F1998" si="455">_xlfn.CONCAT(D1978," ",E1978)</f>
        <v>C:\Users\jaime.benazar\Quorum Business Solutions\Ecopetrol Prometeo - Documents\Planning Space Implementation\3. Analysis &amp; Design\Design\FC22\DRR Jaime\Por presentar a ECP\Cantagallo\Cristalina\[VRC_CRISTALINA_CF_SEC_20221231.xlsx]CF PSNP'!</v>
      </c>
      <c r="G1978" s="7" t="s">
        <v>39</v>
      </c>
      <c r="H1978" s="4"/>
      <c r="I1978" s="4"/>
      <c r="J1978" s="4"/>
    </row>
    <row r="1979" spans="1:10" x14ac:dyDescent="0.25">
      <c r="A1979" s="7" t="s">
        <v>103</v>
      </c>
      <c r="B1979" s="7">
        <f>+B1978+1</f>
        <v>2024</v>
      </c>
      <c r="C1979" s="4" t="s">
        <v>17</v>
      </c>
      <c r="D1979" s="5" t="s">
        <v>128</v>
      </c>
      <c r="E1979" s="10" t="str">
        <f t="shared" si="454"/>
        <v>PSNP'!</v>
      </c>
      <c r="F1979" s="5" t="str">
        <f t="shared" si="455"/>
        <v>C:\Users\jaime.benazar\Quorum Business Solutions\Ecopetrol Prometeo - Documents\Planning Space Implementation\3. Analysis &amp; Design\Design\FC22\DRR Jaime\Por presentar a ECP\Cantagallo\Cristalina\[VRC_CRISTALINA_CF_SEC_20221231.xlsx]CF PSNP'!</v>
      </c>
      <c r="G1979" s="7" t="s">
        <v>39</v>
      </c>
      <c r="H1979" s="4"/>
      <c r="I1979" s="4"/>
      <c r="J1979" s="4"/>
    </row>
    <row r="1980" spans="1:10" x14ac:dyDescent="0.25">
      <c r="A1980" s="7" t="s">
        <v>103</v>
      </c>
      <c r="B1980" s="7">
        <f t="shared" ref="B1980:B1991" si="456">+B1979+1</f>
        <v>2025</v>
      </c>
      <c r="C1980" s="4" t="s">
        <v>17</v>
      </c>
      <c r="D1980" s="5" t="s">
        <v>128</v>
      </c>
      <c r="E1980" s="10" t="str">
        <f t="shared" si="454"/>
        <v>PSNP'!</v>
      </c>
      <c r="F1980" s="5" t="str">
        <f t="shared" si="455"/>
        <v>C:\Users\jaime.benazar\Quorum Business Solutions\Ecopetrol Prometeo - Documents\Planning Space Implementation\3. Analysis &amp; Design\Design\FC22\DRR Jaime\Por presentar a ECP\Cantagallo\Cristalina\[VRC_CRISTALINA_CF_SEC_20221231.xlsx]CF PSNP'!</v>
      </c>
      <c r="G1980" s="7" t="s">
        <v>39</v>
      </c>
      <c r="H1980" s="4"/>
      <c r="I1980" s="4"/>
      <c r="J1980" s="4"/>
    </row>
    <row r="1981" spans="1:10" x14ac:dyDescent="0.25">
      <c r="A1981" s="7" t="s">
        <v>103</v>
      </c>
      <c r="B1981" s="7">
        <f t="shared" si="456"/>
        <v>2026</v>
      </c>
      <c r="C1981" s="4" t="s">
        <v>17</v>
      </c>
      <c r="D1981" s="5" t="s">
        <v>128</v>
      </c>
      <c r="E1981" s="10" t="str">
        <f t="shared" si="454"/>
        <v>PSNP'!</v>
      </c>
      <c r="F1981" s="5" t="str">
        <f t="shared" si="455"/>
        <v>C:\Users\jaime.benazar\Quorum Business Solutions\Ecopetrol Prometeo - Documents\Planning Space Implementation\3. Analysis &amp; Design\Design\FC22\DRR Jaime\Por presentar a ECP\Cantagallo\Cristalina\[VRC_CRISTALINA_CF_SEC_20221231.xlsx]CF PSNP'!</v>
      </c>
      <c r="G1981" s="7" t="s">
        <v>39</v>
      </c>
      <c r="H1981" s="4"/>
      <c r="I1981" s="4"/>
      <c r="J1981" s="4"/>
    </row>
    <row r="1982" spans="1:10" x14ac:dyDescent="0.25">
      <c r="A1982" s="7" t="s">
        <v>103</v>
      </c>
      <c r="B1982" s="7">
        <f t="shared" si="456"/>
        <v>2027</v>
      </c>
      <c r="C1982" s="4" t="s">
        <v>17</v>
      </c>
      <c r="D1982" s="5" t="s">
        <v>128</v>
      </c>
      <c r="E1982" s="10" t="str">
        <f t="shared" si="454"/>
        <v>PSNP'!</v>
      </c>
      <c r="F1982" s="5" t="str">
        <f t="shared" si="455"/>
        <v>C:\Users\jaime.benazar\Quorum Business Solutions\Ecopetrol Prometeo - Documents\Planning Space Implementation\3. Analysis &amp; Design\Design\FC22\DRR Jaime\Por presentar a ECP\Cantagallo\Cristalina\[VRC_CRISTALINA_CF_SEC_20221231.xlsx]CF PSNP'!</v>
      </c>
      <c r="G1982" s="7" t="s">
        <v>39</v>
      </c>
      <c r="H1982" s="4"/>
      <c r="I1982" s="4"/>
      <c r="J1982" s="4"/>
    </row>
    <row r="1983" spans="1:10" x14ac:dyDescent="0.25">
      <c r="A1983" s="7" t="s">
        <v>103</v>
      </c>
      <c r="B1983" s="7">
        <f t="shared" si="456"/>
        <v>2028</v>
      </c>
      <c r="C1983" s="4" t="s">
        <v>17</v>
      </c>
      <c r="D1983" s="5" t="s">
        <v>128</v>
      </c>
      <c r="E1983" s="10" t="str">
        <f t="shared" si="454"/>
        <v>PSNP'!</v>
      </c>
      <c r="F1983" s="5" t="str">
        <f t="shared" si="455"/>
        <v>C:\Users\jaime.benazar\Quorum Business Solutions\Ecopetrol Prometeo - Documents\Planning Space Implementation\3. Analysis &amp; Design\Design\FC22\DRR Jaime\Por presentar a ECP\Cantagallo\Cristalina\[VRC_CRISTALINA_CF_SEC_20221231.xlsx]CF PSNP'!</v>
      </c>
      <c r="G1983" s="7" t="s">
        <v>39</v>
      </c>
      <c r="H1983" s="4"/>
      <c r="I1983" s="4"/>
      <c r="J1983" s="4"/>
    </row>
    <row r="1984" spans="1:10" x14ac:dyDescent="0.25">
      <c r="A1984" s="7" t="s">
        <v>103</v>
      </c>
      <c r="B1984" s="7">
        <f t="shared" si="456"/>
        <v>2029</v>
      </c>
      <c r="C1984" s="4" t="s">
        <v>17</v>
      </c>
      <c r="D1984" s="5" t="s">
        <v>128</v>
      </c>
      <c r="E1984" s="10" t="str">
        <f t="shared" si="454"/>
        <v>PSNP'!</v>
      </c>
      <c r="F1984" s="5" t="str">
        <f t="shared" si="455"/>
        <v>C:\Users\jaime.benazar\Quorum Business Solutions\Ecopetrol Prometeo - Documents\Planning Space Implementation\3. Analysis &amp; Design\Design\FC22\DRR Jaime\Por presentar a ECP\Cantagallo\Cristalina\[VRC_CRISTALINA_CF_SEC_20221231.xlsx]CF PSNP'!</v>
      </c>
      <c r="G1984" s="7" t="s">
        <v>39</v>
      </c>
      <c r="H1984" s="4"/>
      <c r="I1984" s="4"/>
      <c r="J1984" s="4"/>
    </row>
    <row r="1985" spans="1:10" x14ac:dyDescent="0.25">
      <c r="A1985" s="7" t="s">
        <v>103</v>
      </c>
      <c r="B1985" s="7">
        <f t="shared" si="456"/>
        <v>2030</v>
      </c>
      <c r="C1985" s="4" t="s">
        <v>17</v>
      </c>
      <c r="D1985" s="5" t="s">
        <v>128</v>
      </c>
      <c r="E1985" s="10" t="str">
        <f t="shared" si="454"/>
        <v>PSNP'!</v>
      </c>
      <c r="F1985" s="5" t="str">
        <f t="shared" si="455"/>
        <v>C:\Users\jaime.benazar\Quorum Business Solutions\Ecopetrol Prometeo - Documents\Planning Space Implementation\3. Analysis &amp; Design\Design\FC22\DRR Jaime\Por presentar a ECP\Cantagallo\Cristalina\[VRC_CRISTALINA_CF_SEC_20221231.xlsx]CF PSNP'!</v>
      </c>
      <c r="G1985" s="7" t="s">
        <v>39</v>
      </c>
      <c r="H1985" s="4"/>
      <c r="I1985" s="4"/>
      <c r="J1985" s="4"/>
    </row>
    <row r="1986" spans="1:10" x14ac:dyDescent="0.25">
      <c r="A1986" s="7" t="s">
        <v>103</v>
      </c>
      <c r="B1986" s="7">
        <f t="shared" si="456"/>
        <v>2031</v>
      </c>
      <c r="C1986" s="4" t="s">
        <v>17</v>
      </c>
      <c r="D1986" s="5" t="s">
        <v>128</v>
      </c>
      <c r="E1986" s="10" t="str">
        <f t="shared" si="454"/>
        <v>PSNP'!</v>
      </c>
      <c r="F1986" s="5" t="str">
        <f t="shared" si="455"/>
        <v>C:\Users\jaime.benazar\Quorum Business Solutions\Ecopetrol Prometeo - Documents\Planning Space Implementation\3. Analysis &amp; Design\Design\FC22\DRR Jaime\Por presentar a ECP\Cantagallo\Cristalina\[VRC_CRISTALINA_CF_SEC_20221231.xlsx]CF PSNP'!</v>
      </c>
      <c r="G1986" s="7" t="s">
        <v>39</v>
      </c>
      <c r="H1986" s="4"/>
      <c r="I1986" s="4"/>
      <c r="J1986" s="4"/>
    </row>
    <row r="1987" spans="1:10" x14ac:dyDescent="0.25">
      <c r="A1987" s="7" t="s">
        <v>103</v>
      </c>
      <c r="B1987" s="7">
        <f t="shared" si="456"/>
        <v>2032</v>
      </c>
      <c r="C1987" s="4" t="s">
        <v>17</v>
      </c>
      <c r="D1987" s="5" t="s">
        <v>128</v>
      </c>
      <c r="E1987" s="10" t="str">
        <f t="shared" si="454"/>
        <v>PSNP'!</v>
      </c>
      <c r="F1987" s="5" t="str">
        <f t="shared" si="455"/>
        <v>C:\Users\jaime.benazar\Quorum Business Solutions\Ecopetrol Prometeo - Documents\Planning Space Implementation\3. Analysis &amp; Design\Design\FC22\DRR Jaime\Por presentar a ECP\Cantagallo\Cristalina\[VRC_CRISTALINA_CF_SEC_20221231.xlsx]CF PSNP'!</v>
      </c>
      <c r="G1987" s="7" t="s">
        <v>39</v>
      </c>
      <c r="H1987" s="4"/>
      <c r="I1987" s="4"/>
      <c r="J1987" s="4"/>
    </row>
    <row r="1988" spans="1:10" x14ac:dyDescent="0.25">
      <c r="A1988" s="7" t="s">
        <v>103</v>
      </c>
      <c r="B1988" s="7">
        <f t="shared" si="456"/>
        <v>2033</v>
      </c>
      <c r="C1988" s="4" t="s">
        <v>17</v>
      </c>
      <c r="D1988" s="5" t="s">
        <v>128</v>
      </c>
      <c r="E1988" s="10" t="str">
        <f t="shared" si="454"/>
        <v>PSNP'!</v>
      </c>
      <c r="F1988" s="5" t="str">
        <f t="shared" si="455"/>
        <v>C:\Users\jaime.benazar\Quorum Business Solutions\Ecopetrol Prometeo - Documents\Planning Space Implementation\3. Analysis &amp; Design\Design\FC22\DRR Jaime\Por presentar a ECP\Cantagallo\Cristalina\[VRC_CRISTALINA_CF_SEC_20221231.xlsx]CF PSNP'!</v>
      </c>
      <c r="G1988" s="7" t="s">
        <v>39</v>
      </c>
      <c r="H1988" s="4"/>
      <c r="I1988" s="4"/>
      <c r="J1988" s="4"/>
    </row>
    <row r="1989" spans="1:10" x14ac:dyDescent="0.25">
      <c r="A1989" s="7" t="s">
        <v>103</v>
      </c>
      <c r="B1989" s="7">
        <f t="shared" si="456"/>
        <v>2034</v>
      </c>
      <c r="C1989" s="4" t="s">
        <v>17</v>
      </c>
      <c r="D1989" s="5" t="s">
        <v>128</v>
      </c>
      <c r="E1989" s="10" t="str">
        <f t="shared" si="454"/>
        <v>PSNP'!</v>
      </c>
      <c r="F1989" s="5" t="str">
        <f t="shared" si="455"/>
        <v>C:\Users\jaime.benazar\Quorum Business Solutions\Ecopetrol Prometeo - Documents\Planning Space Implementation\3. Analysis &amp; Design\Design\FC22\DRR Jaime\Por presentar a ECP\Cantagallo\Cristalina\[VRC_CRISTALINA_CF_SEC_20221231.xlsx]CF PSNP'!</v>
      </c>
      <c r="G1989" s="7" t="s">
        <v>39</v>
      </c>
      <c r="H1989" s="4"/>
      <c r="I1989" s="4"/>
      <c r="J1989" s="4"/>
    </row>
    <row r="1990" spans="1:10" x14ac:dyDescent="0.25">
      <c r="A1990" s="7" t="s">
        <v>103</v>
      </c>
      <c r="B1990" s="7">
        <f t="shared" si="456"/>
        <v>2035</v>
      </c>
      <c r="C1990" s="4" t="s">
        <v>17</v>
      </c>
      <c r="D1990" s="5" t="s">
        <v>128</v>
      </c>
      <c r="E1990" s="10" t="str">
        <f t="shared" si="454"/>
        <v>PSNP'!</v>
      </c>
      <c r="F1990" s="5" t="str">
        <f t="shared" si="455"/>
        <v>C:\Users\jaime.benazar\Quorum Business Solutions\Ecopetrol Prometeo - Documents\Planning Space Implementation\3. Analysis &amp; Design\Design\FC22\DRR Jaime\Por presentar a ECP\Cantagallo\Cristalina\[VRC_CRISTALINA_CF_SEC_20221231.xlsx]CF PSNP'!</v>
      </c>
      <c r="G1990" s="7" t="s">
        <v>39</v>
      </c>
      <c r="H1990" s="4"/>
      <c r="I1990" s="4"/>
      <c r="J1990" s="4"/>
    </row>
    <row r="1991" spans="1:10" x14ac:dyDescent="0.25">
      <c r="A1991" s="7" t="s">
        <v>103</v>
      </c>
      <c r="B1991" s="7">
        <f t="shared" si="456"/>
        <v>2036</v>
      </c>
      <c r="C1991" s="4" t="s">
        <v>17</v>
      </c>
      <c r="D1991" s="5" t="s">
        <v>128</v>
      </c>
      <c r="E1991" s="10" t="str">
        <f t="shared" si="454"/>
        <v>PSNP'!</v>
      </c>
      <c r="F1991" s="5" t="str">
        <f t="shared" si="455"/>
        <v>C:\Users\jaime.benazar\Quorum Business Solutions\Ecopetrol Prometeo - Documents\Planning Space Implementation\3. Analysis &amp; Design\Design\FC22\DRR Jaime\Por presentar a ECP\Cantagallo\Cristalina\[VRC_CRISTALINA_CF_SEC_20221231.xlsx]CF PSNP'!</v>
      </c>
      <c r="G1991" s="7" t="s">
        <v>39</v>
      </c>
      <c r="H1991" s="4"/>
      <c r="I1991" s="4"/>
      <c r="J1991" s="4"/>
    </row>
    <row r="1992" spans="1:10" x14ac:dyDescent="0.25">
      <c r="A1992" s="7" t="s">
        <v>103</v>
      </c>
      <c r="B1992" s="7">
        <f>+B1991+1</f>
        <v>2037</v>
      </c>
      <c r="C1992" s="4" t="s">
        <v>17</v>
      </c>
      <c r="D1992" s="5" t="s">
        <v>128</v>
      </c>
      <c r="E1992" s="10" t="str">
        <f t="shared" si="454"/>
        <v>PSNP'!</v>
      </c>
      <c r="F1992" s="5" t="str">
        <f t="shared" si="455"/>
        <v>C:\Users\jaime.benazar\Quorum Business Solutions\Ecopetrol Prometeo - Documents\Planning Space Implementation\3. Analysis &amp; Design\Design\FC22\DRR Jaime\Por presentar a ECP\Cantagallo\Cristalina\[VRC_CRISTALINA_CF_SEC_20221231.xlsx]CF PSNP'!</v>
      </c>
      <c r="G1992" s="7" t="s">
        <v>39</v>
      </c>
      <c r="H1992" s="4"/>
      <c r="I1992" s="4"/>
      <c r="J1992" s="4"/>
    </row>
    <row r="1993" spans="1:10" x14ac:dyDescent="0.25">
      <c r="A1993" s="7" t="s">
        <v>103</v>
      </c>
      <c r="B1993" s="7">
        <f t="shared" ref="B1993:B1995" si="457">+B1992+1</f>
        <v>2038</v>
      </c>
      <c r="C1993" s="4" t="s">
        <v>17</v>
      </c>
      <c r="D1993" s="5" t="s">
        <v>128</v>
      </c>
      <c r="E1993" s="10" t="str">
        <f t="shared" si="454"/>
        <v>PSNP'!</v>
      </c>
      <c r="F1993" s="5" t="str">
        <f t="shared" si="455"/>
        <v>C:\Users\jaime.benazar\Quorum Business Solutions\Ecopetrol Prometeo - Documents\Planning Space Implementation\3. Analysis &amp; Design\Design\FC22\DRR Jaime\Por presentar a ECP\Cantagallo\Cristalina\[VRC_CRISTALINA_CF_SEC_20221231.xlsx]CF PSNP'!</v>
      </c>
      <c r="G1993" s="7" t="s">
        <v>39</v>
      </c>
      <c r="H1993" s="4"/>
      <c r="I1993" s="4"/>
      <c r="J1993" s="4"/>
    </row>
    <row r="1994" spans="1:10" x14ac:dyDescent="0.25">
      <c r="A1994" s="7" t="s">
        <v>103</v>
      </c>
      <c r="B1994" s="7">
        <f t="shared" si="457"/>
        <v>2039</v>
      </c>
      <c r="C1994" s="4" t="s">
        <v>17</v>
      </c>
      <c r="D1994" s="5" t="s">
        <v>128</v>
      </c>
      <c r="E1994" s="10" t="str">
        <f t="shared" si="454"/>
        <v>PSNP'!</v>
      </c>
      <c r="F1994" s="5" t="str">
        <f t="shared" si="455"/>
        <v>C:\Users\jaime.benazar\Quorum Business Solutions\Ecopetrol Prometeo - Documents\Planning Space Implementation\3. Analysis &amp; Design\Design\FC22\DRR Jaime\Por presentar a ECP\Cantagallo\Cristalina\[VRC_CRISTALINA_CF_SEC_20221231.xlsx]CF PSNP'!</v>
      </c>
      <c r="G1994" s="7" t="s">
        <v>39</v>
      </c>
      <c r="H1994" s="4"/>
      <c r="I1994" s="4"/>
      <c r="J1994" s="4"/>
    </row>
    <row r="1995" spans="1:10" x14ac:dyDescent="0.25">
      <c r="A1995" s="7" t="s">
        <v>103</v>
      </c>
      <c r="B1995" s="7">
        <f t="shared" si="457"/>
        <v>2040</v>
      </c>
      <c r="C1995" s="4" t="s">
        <v>17</v>
      </c>
      <c r="D1995" s="5" t="s">
        <v>128</v>
      </c>
      <c r="E1995" s="10" t="str">
        <f t="shared" si="454"/>
        <v>PSNP'!</v>
      </c>
      <c r="F1995" s="5" t="str">
        <f t="shared" si="455"/>
        <v>C:\Users\jaime.benazar\Quorum Business Solutions\Ecopetrol Prometeo - Documents\Planning Space Implementation\3. Analysis &amp; Design\Design\FC22\DRR Jaime\Por presentar a ECP\Cantagallo\Cristalina\[VRC_CRISTALINA_CF_SEC_20221231.xlsx]CF PSNP'!</v>
      </c>
      <c r="G1995" s="7" t="s">
        <v>39</v>
      </c>
      <c r="H1995" s="4"/>
      <c r="I1995" s="4"/>
      <c r="J1995" s="4"/>
    </row>
    <row r="1996" spans="1:10" x14ac:dyDescent="0.25">
      <c r="A1996" s="7" t="s">
        <v>103</v>
      </c>
      <c r="B1996" s="7">
        <f>+B1995+1</f>
        <v>2041</v>
      </c>
      <c r="C1996" s="4" t="s">
        <v>17</v>
      </c>
      <c r="D1996" s="5" t="s">
        <v>128</v>
      </c>
      <c r="E1996" s="10" t="str">
        <f t="shared" si="454"/>
        <v>PSNP'!</v>
      </c>
      <c r="F1996" s="5" t="str">
        <f t="shared" si="455"/>
        <v>C:\Users\jaime.benazar\Quorum Business Solutions\Ecopetrol Prometeo - Documents\Planning Space Implementation\3. Analysis &amp; Design\Design\FC22\DRR Jaime\Por presentar a ECP\Cantagallo\Cristalina\[VRC_CRISTALINA_CF_SEC_20221231.xlsx]CF PSNP'!</v>
      </c>
      <c r="G1996" s="7" t="s">
        <v>39</v>
      </c>
      <c r="H1996" s="4"/>
      <c r="I1996" s="4"/>
      <c r="J1996" s="4"/>
    </row>
    <row r="1997" spans="1:10" x14ac:dyDescent="0.25">
      <c r="A1997" s="7" t="s">
        <v>103</v>
      </c>
      <c r="B1997" s="7">
        <f t="shared" ref="B1997:B1998" si="458">+B1996+1</f>
        <v>2042</v>
      </c>
      <c r="C1997" s="4" t="s">
        <v>17</v>
      </c>
      <c r="D1997" s="5" t="s">
        <v>128</v>
      </c>
      <c r="E1997" s="10" t="str">
        <f t="shared" si="454"/>
        <v>PSNP'!</v>
      </c>
      <c r="F1997" s="5" t="str">
        <f t="shared" si="455"/>
        <v>C:\Users\jaime.benazar\Quorum Business Solutions\Ecopetrol Prometeo - Documents\Planning Space Implementation\3. Analysis &amp; Design\Design\FC22\DRR Jaime\Por presentar a ECP\Cantagallo\Cristalina\[VRC_CRISTALINA_CF_SEC_20221231.xlsx]CF PSNP'!</v>
      </c>
      <c r="G1997" s="7" t="s">
        <v>39</v>
      </c>
      <c r="H1997" s="4"/>
      <c r="I1997" s="4"/>
      <c r="J1997" s="4"/>
    </row>
    <row r="1998" spans="1:10" x14ac:dyDescent="0.25">
      <c r="A1998" s="7" t="s">
        <v>103</v>
      </c>
      <c r="B1998" s="7">
        <f t="shared" si="458"/>
        <v>2043</v>
      </c>
      <c r="C1998" s="4" t="s">
        <v>17</v>
      </c>
      <c r="D1998" s="5" t="s">
        <v>128</v>
      </c>
      <c r="E1998" s="10" t="str">
        <f t="shared" si="454"/>
        <v>PSNP'!</v>
      </c>
      <c r="F1998" s="5" t="str">
        <f t="shared" si="455"/>
        <v>C:\Users\jaime.benazar\Quorum Business Solutions\Ecopetrol Prometeo - Documents\Planning Space Implementation\3. Analysis &amp; Design\Design\FC22\DRR Jaime\Por presentar a ECP\Cantagallo\Cristalina\[VRC_CRISTALINA_CF_SEC_20221231.xlsx]CF PSNP'!</v>
      </c>
      <c r="G1998" s="7" t="s">
        <v>39</v>
      </c>
      <c r="H1998" s="4"/>
      <c r="I1998" s="4"/>
      <c r="J1998" s="4"/>
    </row>
    <row r="1999" spans="1:10" x14ac:dyDescent="0.25">
      <c r="A1999" s="7" t="s">
        <v>103</v>
      </c>
      <c r="B1999" s="7">
        <f>+B1998+1</f>
        <v>2044</v>
      </c>
      <c r="C1999" s="4" t="s">
        <v>17</v>
      </c>
      <c r="D1999" s="5" t="s">
        <v>128</v>
      </c>
      <c r="E1999" s="10" t="str">
        <f t="shared" ref="E1999:E2014" si="459">_xlfn.CONCAT(A1999,"'!")</f>
        <v>PSNP'!</v>
      </c>
      <c r="F1999" s="5" t="str">
        <f t="shared" ref="F1999:F2014" si="460">_xlfn.CONCAT(D1999," ",E1999)</f>
        <v>C:\Users\jaime.benazar\Quorum Business Solutions\Ecopetrol Prometeo - Documents\Planning Space Implementation\3. Analysis &amp; Design\Design\FC22\DRR Jaime\Por presentar a ECP\Cantagallo\Cristalina\[VRC_CRISTALINA_CF_SEC_20221231.xlsx]CF PSNP'!</v>
      </c>
      <c r="G1999" s="7" t="s">
        <v>39</v>
      </c>
      <c r="H1999" s="4"/>
      <c r="I1999" s="4"/>
      <c r="J1999" s="4"/>
    </row>
    <row r="2000" spans="1:10" x14ac:dyDescent="0.25">
      <c r="A2000" s="7" t="s">
        <v>103</v>
      </c>
      <c r="B2000" s="7">
        <f t="shared" ref="B2000:B2014" si="461">+B1999+1</f>
        <v>2045</v>
      </c>
      <c r="C2000" s="4" t="s">
        <v>17</v>
      </c>
      <c r="D2000" s="5" t="s">
        <v>128</v>
      </c>
      <c r="E2000" s="10" t="str">
        <f t="shared" si="459"/>
        <v>PSNP'!</v>
      </c>
      <c r="F2000" s="5" t="str">
        <f t="shared" si="460"/>
        <v>C:\Users\jaime.benazar\Quorum Business Solutions\Ecopetrol Prometeo - Documents\Planning Space Implementation\3. Analysis &amp; Design\Design\FC22\DRR Jaime\Por presentar a ECP\Cantagallo\Cristalina\[VRC_CRISTALINA_CF_SEC_20221231.xlsx]CF PSNP'!</v>
      </c>
      <c r="G2000" s="7" t="s">
        <v>39</v>
      </c>
      <c r="H2000" s="4"/>
      <c r="I2000" s="4"/>
      <c r="J2000" s="4"/>
    </row>
    <row r="2001" spans="1:10" x14ac:dyDescent="0.25">
      <c r="A2001" s="7" t="s">
        <v>103</v>
      </c>
      <c r="B2001" s="7">
        <f t="shared" si="461"/>
        <v>2046</v>
      </c>
      <c r="C2001" s="4" t="s">
        <v>17</v>
      </c>
      <c r="D2001" s="5" t="s">
        <v>128</v>
      </c>
      <c r="E2001" s="10" t="str">
        <f t="shared" si="459"/>
        <v>PSNP'!</v>
      </c>
      <c r="F2001" s="5" t="str">
        <f t="shared" si="460"/>
        <v>C:\Users\jaime.benazar\Quorum Business Solutions\Ecopetrol Prometeo - Documents\Planning Space Implementation\3. Analysis &amp; Design\Design\FC22\DRR Jaime\Por presentar a ECP\Cantagallo\Cristalina\[VRC_CRISTALINA_CF_SEC_20221231.xlsx]CF PSNP'!</v>
      </c>
      <c r="G2001" s="7" t="s">
        <v>39</v>
      </c>
      <c r="H2001" s="4"/>
      <c r="I2001" s="4"/>
      <c r="J2001" s="4"/>
    </row>
    <row r="2002" spans="1:10" x14ac:dyDescent="0.25">
      <c r="A2002" s="7" t="s">
        <v>103</v>
      </c>
      <c r="B2002" s="7">
        <f t="shared" si="461"/>
        <v>2047</v>
      </c>
      <c r="C2002" s="4" t="s">
        <v>17</v>
      </c>
      <c r="D2002" s="5" t="s">
        <v>128</v>
      </c>
      <c r="E2002" s="10" t="str">
        <f t="shared" si="459"/>
        <v>PSNP'!</v>
      </c>
      <c r="F2002" s="5" t="str">
        <f t="shared" si="460"/>
        <v>C:\Users\jaime.benazar\Quorum Business Solutions\Ecopetrol Prometeo - Documents\Planning Space Implementation\3. Analysis &amp; Design\Design\FC22\DRR Jaime\Por presentar a ECP\Cantagallo\Cristalina\[VRC_CRISTALINA_CF_SEC_20221231.xlsx]CF PSNP'!</v>
      </c>
      <c r="G2002" s="7" t="s">
        <v>39</v>
      </c>
      <c r="H2002" s="4"/>
      <c r="I2002" s="4"/>
      <c r="J2002" s="4"/>
    </row>
    <row r="2003" spans="1:10" x14ac:dyDescent="0.25">
      <c r="A2003" s="7" t="s">
        <v>103</v>
      </c>
      <c r="B2003" s="7">
        <f t="shared" si="461"/>
        <v>2048</v>
      </c>
      <c r="C2003" s="4" t="s">
        <v>17</v>
      </c>
      <c r="D2003" s="5" t="s">
        <v>128</v>
      </c>
      <c r="E2003" s="10" t="str">
        <f t="shared" si="459"/>
        <v>PSNP'!</v>
      </c>
      <c r="F2003" s="5" t="str">
        <f t="shared" si="460"/>
        <v>C:\Users\jaime.benazar\Quorum Business Solutions\Ecopetrol Prometeo - Documents\Planning Space Implementation\3. Analysis &amp; Design\Design\FC22\DRR Jaime\Por presentar a ECP\Cantagallo\Cristalina\[VRC_CRISTALINA_CF_SEC_20221231.xlsx]CF PSNP'!</v>
      </c>
      <c r="G2003" s="7" t="s">
        <v>39</v>
      </c>
      <c r="H2003" s="4"/>
      <c r="I2003" s="4"/>
      <c r="J2003" s="4"/>
    </row>
    <row r="2004" spans="1:10" x14ac:dyDescent="0.25">
      <c r="A2004" s="7" t="s">
        <v>103</v>
      </c>
      <c r="B2004" s="7">
        <f t="shared" si="461"/>
        <v>2049</v>
      </c>
      <c r="C2004" s="4" t="s">
        <v>17</v>
      </c>
      <c r="D2004" s="5" t="s">
        <v>128</v>
      </c>
      <c r="E2004" s="10" t="str">
        <f t="shared" si="459"/>
        <v>PSNP'!</v>
      </c>
      <c r="F2004" s="5" t="str">
        <f t="shared" si="460"/>
        <v>C:\Users\jaime.benazar\Quorum Business Solutions\Ecopetrol Prometeo - Documents\Planning Space Implementation\3. Analysis &amp; Design\Design\FC22\DRR Jaime\Por presentar a ECP\Cantagallo\Cristalina\[VRC_CRISTALINA_CF_SEC_20221231.xlsx]CF PSNP'!</v>
      </c>
      <c r="G2004" s="7" t="s">
        <v>39</v>
      </c>
      <c r="H2004" s="4"/>
      <c r="I2004" s="4"/>
      <c r="J2004" s="4"/>
    </row>
    <row r="2005" spans="1:10" x14ac:dyDescent="0.25">
      <c r="A2005" s="7" t="s">
        <v>103</v>
      </c>
      <c r="B2005" s="7">
        <f t="shared" si="461"/>
        <v>2050</v>
      </c>
      <c r="C2005" s="4" t="s">
        <v>17</v>
      </c>
      <c r="D2005" s="5" t="s">
        <v>128</v>
      </c>
      <c r="E2005" s="10" t="str">
        <f t="shared" si="459"/>
        <v>PSNP'!</v>
      </c>
      <c r="F2005" s="5" t="str">
        <f t="shared" si="460"/>
        <v>C:\Users\jaime.benazar\Quorum Business Solutions\Ecopetrol Prometeo - Documents\Planning Space Implementation\3. Analysis &amp; Design\Design\FC22\DRR Jaime\Por presentar a ECP\Cantagallo\Cristalina\[VRC_CRISTALINA_CF_SEC_20221231.xlsx]CF PSNP'!</v>
      </c>
      <c r="G2005" s="7" t="s">
        <v>39</v>
      </c>
      <c r="H2005" s="4"/>
      <c r="I2005" s="4"/>
      <c r="J2005" s="4"/>
    </row>
    <row r="2006" spans="1:10" x14ac:dyDescent="0.25">
      <c r="A2006" s="7" t="s">
        <v>103</v>
      </c>
      <c r="B2006" s="7">
        <f t="shared" si="461"/>
        <v>2051</v>
      </c>
      <c r="C2006" s="4" t="s">
        <v>17</v>
      </c>
      <c r="D2006" s="5" t="s">
        <v>128</v>
      </c>
      <c r="E2006" s="10" t="str">
        <f t="shared" si="459"/>
        <v>PSNP'!</v>
      </c>
      <c r="F2006" s="5" t="str">
        <f t="shared" si="460"/>
        <v>C:\Users\jaime.benazar\Quorum Business Solutions\Ecopetrol Prometeo - Documents\Planning Space Implementation\3. Analysis &amp; Design\Design\FC22\DRR Jaime\Por presentar a ECP\Cantagallo\Cristalina\[VRC_CRISTALINA_CF_SEC_20221231.xlsx]CF PSNP'!</v>
      </c>
      <c r="G2006" s="7" t="s">
        <v>39</v>
      </c>
      <c r="H2006" s="4"/>
      <c r="I2006" s="4"/>
      <c r="J2006" s="4"/>
    </row>
    <row r="2007" spans="1:10" x14ac:dyDescent="0.25">
      <c r="A2007" s="7" t="s">
        <v>103</v>
      </c>
      <c r="B2007" s="7">
        <f t="shared" si="461"/>
        <v>2052</v>
      </c>
      <c r="C2007" s="4" t="s">
        <v>17</v>
      </c>
      <c r="D2007" s="5" t="s">
        <v>128</v>
      </c>
      <c r="E2007" s="10" t="str">
        <f t="shared" si="459"/>
        <v>PSNP'!</v>
      </c>
      <c r="F2007" s="5" t="str">
        <f t="shared" si="460"/>
        <v>C:\Users\jaime.benazar\Quorum Business Solutions\Ecopetrol Prometeo - Documents\Planning Space Implementation\3. Analysis &amp; Design\Design\FC22\DRR Jaime\Por presentar a ECP\Cantagallo\Cristalina\[VRC_CRISTALINA_CF_SEC_20221231.xlsx]CF PSNP'!</v>
      </c>
      <c r="G2007" s="7" t="s">
        <v>39</v>
      </c>
      <c r="H2007" s="4"/>
      <c r="I2007" s="4"/>
      <c r="J2007" s="4"/>
    </row>
    <row r="2008" spans="1:10" x14ac:dyDescent="0.25">
      <c r="A2008" s="7" t="s">
        <v>103</v>
      </c>
      <c r="B2008" s="7">
        <f t="shared" si="461"/>
        <v>2053</v>
      </c>
      <c r="C2008" s="4" t="s">
        <v>17</v>
      </c>
      <c r="D2008" s="5" t="s">
        <v>128</v>
      </c>
      <c r="E2008" s="10" t="str">
        <f t="shared" si="459"/>
        <v>PSNP'!</v>
      </c>
      <c r="F2008" s="5" t="str">
        <f t="shared" si="460"/>
        <v>C:\Users\jaime.benazar\Quorum Business Solutions\Ecopetrol Prometeo - Documents\Planning Space Implementation\3. Analysis &amp; Design\Design\FC22\DRR Jaime\Por presentar a ECP\Cantagallo\Cristalina\[VRC_CRISTALINA_CF_SEC_20221231.xlsx]CF PSNP'!</v>
      </c>
      <c r="G2008" s="7" t="s">
        <v>39</v>
      </c>
      <c r="H2008" s="4"/>
      <c r="I2008" s="4"/>
      <c r="J2008" s="4"/>
    </row>
    <row r="2009" spans="1:10" x14ac:dyDescent="0.25">
      <c r="A2009" s="7" t="s">
        <v>103</v>
      </c>
      <c r="B2009" s="7">
        <f t="shared" si="461"/>
        <v>2054</v>
      </c>
      <c r="C2009" s="4" t="s">
        <v>17</v>
      </c>
      <c r="D2009" s="5" t="s">
        <v>128</v>
      </c>
      <c r="E2009" s="10" t="str">
        <f t="shared" si="459"/>
        <v>PSNP'!</v>
      </c>
      <c r="F2009" s="5" t="str">
        <f t="shared" si="460"/>
        <v>C:\Users\jaime.benazar\Quorum Business Solutions\Ecopetrol Prometeo - Documents\Planning Space Implementation\3. Analysis &amp; Design\Design\FC22\DRR Jaime\Por presentar a ECP\Cantagallo\Cristalina\[VRC_CRISTALINA_CF_SEC_20221231.xlsx]CF PSNP'!</v>
      </c>
      <c r="G2009" s="7" t="s">
        <v>39</v>
      </c>
      <c r="H2009" s="4"/>
      <c r="I2009" s="4"/>
      <c r="J2009" s="4"/>
    </row>
    <row r="2010" spans="1:10" x14ac:dyDescent="0.25">
      <c r="A2010" s="7" t="s">
        <v>103</v>
      </c>
      <c r="B2010" s="7">
        <f t="shared" si="461"/>
        <v>2055</v>
      </c>
      <c r="C2010" s="4" t="s">
        <v>17</v>
      </c>
      <c r="D2010" s="5" t="s">
        <v>128</v>
      </c>
      <c r="E2010" s="10" t="str">
        <f t="shared" si="459"/>
        <v>PSNP'!</v>
      </c>
      <c r="F2010" s="5" t="str">
        <f t="shared" si="460"/>
        <v>C:\Users\jaime.benazar\Quorum Business Solutions\Ecopetrol Prometeo - Documents\Planning Space Implementation\3. Analysis &amp; Design\Design\FC22\DRR Jaime\Por presentar a ECP\Cantagallo\Cristalina\[VRC_CRISTALINA_CF_SEC_20221231.xlsx]CF PSNP'!</v>
      </c>
      <c r="G2010" s="7" t="s">
        <v>39</v>
      </c>
      <c r="H2010" s="4"/>
      <c r="I2010" s="4"/>
      <c r="J2010" s="4"/>
    </row>
    <row r="2011" spans="1:10" x14ac:dyDescent="0.25">
      <c r="A2011" s="7" t="s">
        <v>103</v>
      </c>
      <c r="B2011" s="7">
        <f t="shared" si="461"/>
        <v>2056</v>
      </c>
      <c r="C2011" s="4" t="s">
        <v>17</v>
      </c>
      <c r="D2011" s="5" t="s">
        <v>128</v>
      </c>
      <c r="E2011" s="10" t="str">
        <f t="shared" si="459"/>
        <v>PSNP'!</v>
      </c>
      <c r="F2011" s="5" t="str">
        <f t="shared" si="460"/>
        <v>C:\Users\jaime.benazar\Quorum Business Solutions\Ecopetrol Prometeo - Documents\Planning Space Implementation\3. Analysis &amp; Design\Design\FC22\DRR Jaime\Por presentar a ECP\Cantagallo\Cristalina\[VRC_CRISTALINA_CF_SEC_20221231.xlsx]CF PSNP'!</v>
      </c>
      <c r="G2011" s="7" t="s">
        <v>39</v>
      </c>
      <c r="H2011" s="4"/>
      <c r="I2011" s="4"/>
      <c r="J2011" s="4"/>
    </row>
    <row r="2012" spans="1:10" x14ac:dyDescent="0.25">
      <c r="A2012" s="7" t="s">
        <v>103</v>
      </c>
      <c r="B2012" s="7">
        <f t="shared" si="461"/>
        <v>2057</v>
      </c>
      <c r="C2012" s="4" t="s">
        <v>17</v>
      </c>
      <c r="D2012" s="5" t="s">
        <v>128</v>
      </c>
      <c r="E2012" s="10" t="str">
        <f t="shared" si="459"/>
        <v>PSNP'!</v>
      </c>
      <c r="F2012" s="5" t="str">
        <f t="shared" si="460"/>
        <v>C:\Users\jaime.benazar\Quorum Business Solutions\Ecopetrol Prometeo - Documents\Planning Space Implementation\3. Analysis &amp; Design\Design\FC22\DRR Jaime\Por presentar a ECP\Cantagallo\Cristalina\[VRC_CRISTALINA_CF_SEC_20221231.xlsx]CF PSNP'!</v>
      </c>
      <c r="G2012" s="7" t="s">
        <v>39</v>
      </c>
      <c r="H2012" s="4"/>
      <c r="I2012" s="4"/>
      <c r="J2012" s="4"/>
    </row>
    <row r="2013" spans="1:10" x14ac:dyDescent="0.25">
      <c r="A2013" s="7" t="s">
        <v>103</v>
      </c>
      <c r="B2013" s="7">
        <f t="shared" si="461"/>
        <v>2058</v>
      </c>
      <c r="C2013" s="4" t="s">
        <v>17</v>
      </c>
      <c r="D2013" s="5" t="s">
        <v>128</v>
      </c>
      <c r="E2013" s="10" t="str">
        <f t="shared" si="459"/>
        <v>PSNP'!</v>
      </c>
      <c r="F2013" s="5" t="str">
        <f t="shared" si="460"/>
        <v>C:\Users\jaime.benazar\Quorum Business Solutions\Ecopetrol Prometeo - Documents\Planning Space Implementation\3. Analysis &amp; Design\Design\FC22\DRR Jaime\Por presentar a ECP\Cantagallo\Cristalina\[VRC_CRISTALINA_CF_SEC_20221231.xlsx]CF PSNP'!</v>
      </c>
      <c r="G2013" s="7" t="s">
        <v>39</v>
      </c>
      <c r="H2013" s="4"/>
      <c r="I2013" s="4"/>
      <c r="J2013" s="4"/>
    </row>
    <row r="2014" spans="1:10" x14ac:dyDescent="0.25">
      <c r="A2014" s="7" t="s">
        <v>103</v>
      </c>
      <c r="B2014" s="7">
        <f t="shared" si="461"/>
        <v>2059</v>
      </c>
      <c r="C2014" s="4" t="s">
        <v>17</v>
      </c>
      <c r="D2014" s="5" t="s">
        <v>128</v>
      </c>
      <c r="E2014" s="10" t="str">
        <f t="shared" si="459"/>
        <v>PSNP'!</v>
      </c>
      <c r="F2014" s="5" t="str">
        <f t="shared" si="460"/>
        <v>C:\Users\jaime.benazar\Quorum Business Solutions\Ecopetrol Prometeo - Documents\Planning Space Implementation\3. Analysis &amp; Design\Design\FC22\DRR Jaime\Por presentar a ECP\Cantagallo\Cristalina\[VRC_CRISTALINA_CF_SEC_20221231.xlsx]CF PSNP'!</v>
      </c>
      <c r="G2014" s="7" t="s">
        <v>39</v>
      </c>
      <c r="H2014" s="4"/>
      <c r="I2014" s="4"/>
      <c r="J2014" s="4"/>
    </row>
    <row r="2015" spans="1:10" x14ac:dyDescent="0.25">
      <c r="A2015" s="7" t="s">
        <v>28</v>
      </c>
      <c r="B2015" s="7"/>
      <c r="C2015" s="4" t="s">
        <v>17</v>
      </c>
      <c r="D2015" s="5"/>
      <c r="E2015" s="10"/>
      <c r="F2015" s="5"/>
      <c r="G2015" s="7"/>
      <c r="H2015" s="4"/>
      <c r="I2015" s="4"/>
      <c r="J2015" s="4"/>
    </row>
    <row r="2016" spans="1:10" x14ac:dyDescent="0.25">
      <c r="A2016" s="7" t="s">
        <v>104</v>
      </c>
      <c r="B2016" s="7">
        <v>2023</v>
      </c>
      <c r="C2016" s="4" t="s">
        <v>17</v>
      </c>
      <c r="D2016" s="5" t="s">
        <v>128</v>
      </c>
      <c r="E2016" s="10" t="str">
        <f t="shared" ref="E2016:E2036" si="462">_xlfn.CONCAT(A2016,"'!")</f>
        <v>PSND'!</v>
      </c>
      <c r="F2016" s="5" t="str">
        <f t="shared" ref="F2016:F2036" si="463">_xlfn.CONCAT(D2016," ",E2016)</f>
        <v>C:\Users\jaime.benazar\Quorum Business Solutions\Ecopetrol Prometeo - Documents\Planning Space Implementation\3. Analysis &amp; Design\Design\FC22\DRR Jaime\Por presentar a ECP\Cantagallo\Cristalina\[VRC_CRISTALINA_CF_SEC_20221231.xlsx]CF PSND'!</v>
      </c>
      <c r="G2016" s="7" t="s">
        <v>39</v>
      </c>
      <c r="H2016" s="4"/>
      <c r="I2016" s="4"/>
      <c r="J2016" s="4"/>
    </row>
    <row r="2017" spans="1:10" x14ac:dyDescent="0.25">
      <c r="A2017" s="7" t="s">
        <v>104</v>
      </c>
      <c r="B2017" s="7">
        <f>+B2016+1</f>
        <v>2024</v>
      </c>
      <c r="C2017" s="4" t="s">
        <v>17</v>
      </c>
      <c r="D2017" s="5" t="s">
        <v>128</v>
      </c>
      <c r="E2017" s="10" t="str">
        <f t="shared" si="462"/>
        <v>PSND'!</v>
      </c>
      <c r="F2017" s="5" t="str">
        <f t="shared" si="463"/>
        <v>C:\Users\jaime.benazar\Quorum Business Solutions\Ecopetrol Prometeo - Documents\Planning Space Implementation\3. Analysis &amp; Design\Design\FC22\DRR Jaime\Por presentar a ECP\Cantagallo\Cristalina\[VRC_CRISTALINA_CF_SEC_20221231.xlsx]CF PSND'!</v>
      </c>
      <c r="G2017" s="7" t="s">
        <v>39</v>
      </c>
      <c r="H2017" s="4"/>
      <c r="I2017" s="4"/>
      <c r="J2017" s="4"/>
    </row>
    <row r="2018" spans="1:10" x14ac:dyDescent="0.25">
      <c r="A2018" s="7" t="s">
        <v>104</v>
      </c>
      <c r="B2018" s="7">
        <f t="shared" ref="B2018:B2029" si="464">+B2017+1</f>
        <v>2025</v>
      </c>
      <c r="C2018" s="4" t="s">
        <v>17</v>
      </c>
      <c r="D2018" s="5" t="s">
        <v>128</v>
      </c>
      <c r="E2018" s="10" t="str">
        <f t="shared" si="462"/>
        <v>PSND'!</v>
      </c>
      <c r="F2018" s="5" t="str">
        <f t="shared" si="463"/>
        <v>C:\Users\jaime.benazar\Quorum Business Solutions\Ecopetrol Prometeo - Documents\Planning Space Implementation\3. Analysis &amp; Design\Design\FC22\DRR Jaime\Por presentar a ECP\Cantagallo\Cristalina\[VRC_CRISTALINA_CF_SEC_20221231.xlsx]CF PSND'!</v>
      </c>
      <c r="G2018" s="7" t="s">
        <v>39</v>
      </c>
      <c r="H2018" s="4"/>
      <c r="I2018" s="4"/>
      <c r="J2018" s="4"/>
    </row>
    <row r="2019" spans="1:10" x14ac:dyDescent="0.25">
      <c r="A2019" s="7" t="s">
        <v>104</v>
      </c>
      <c r="B2019" s="7">
        <f t="shared" si="464"/>
        <v>2026</v>
      </c>
      <c r="C2019" s="4" t="s">
        <v>17</v>
      </c>
      <c r="D2019" s="5" t="s">
        <v>128</v>
      </c>
      <c r="E2019" s="10" t="str">
        <f t="shared" si="462"/>
        <v>PSND'!</v>
      </c>
      <c r="F2019" s="5" t="str">
        <f t="shared" si="463"/>
        <v>C:\Users\jaime.benazar\Quorum Business Solutions\Ecopetrol Prometeo - Documents\Planning Space Implementation\3. Analysis &amp; Design\Design\FC22\DRR Jaime\Por presentar a ECP\Cantagallo\Cristalina\[VRC_CRISTALINA_CF_SEC_20221231.xlsx]CF PSND'!</v>
      </c>
      <c r="G2019" s="7" t="s">
        <v>39</v>
      </c>
      <c r="H2019" s="4"/>
      <c r="I2019" s="4"/>
      <c r="J2019" s="4"/>
    </row>
    <row r="2020" spans="1:10" x14ac:dyDescent="0.25">
      <c r="A2020" s="7" t="s">
        <v>104</v>
      </c>
      <c r="B2020" s="7">
        <f t="shared" si="464"/>
        <v>2027</v>
      </c>
      <c r="C2020" s="4" t="s">
        <v>17</v>
      </c>
      <c r="D2020" s="5" t="s">
        <v>128</v>
      </c>
      <c r="E2020" s="10" t="str">
        <f t="shared" si="462"/>
        <v>PSND'!</v>
      </c>
      <c r="F2020" s="5" t="str">
        <f t="shared" si="463"/>
        <v>C:\Users\jaime.benazar\Quorum Business Solutions\Ecopetrol Prometeo - Documents\Planning Space Implementation\3. Analysis &amp; Design\Design\FC22\DRR Jaime\Por presentar a ECP\Cantagallo\Cristalina\[VRC_CRISTALINA_CF_SEC_20221231.xlsx]CF PSND'!</v>
      </c>
      <c r="G2020" s="7" t="s">
        <v>39</v>
      </c>
      <c r="H2020" s="4"/>
      <c r="I2020" s="4"/>
      <c r="J2020" s="4"/>
    </row>
    <row r="2021" spans="1:10" x14ac:dyDescent="0.25">
      <c r="A2021" s="7" t="s">
        <v>104</v>
      </c>
      <c r="B2021" s="7">
        <f t="shared" si="464"/>
        <v>2028</v>
      </c>
      <c r="C2021" s="4" t="s">
        <v>17</v>
      </c>
      <c r="D2021" s="5" t="s">
        <v>128</v>
      </c>
      <c r="E2021" s="10" t="str">
        <f t="shared" si="462"/>
        <v>PSND'!</v>
      </c>
      <c r="F2021" s="5" t="str">
        <f t="shared" si="463"/>
        <v>C:\Users\jaime.benazar\Quorum Business Solutions\Ecopetrol Prometeo - Documents\Planning Space Implementation\3. Analysis &amp; Design\Design\FC22\DRR Jaime\Por presentar a ECP\Cantagallo\Cristalina\[VRC_CRISTALINA_CF_SEC_20221231.xlsx]CF PSND'!</v>
      </c>
      <c r="G2021" s="7" t="s">
        <v>39</v>
      </c>
      <c r="H2021" s="4"/>
      <c r="I2021" s="4"/>
      <c r="J2021" s="4"/>
    </row>
    <row r="2022" spans="1:10" x14ac:dyDescent="0.25">
      <c r="A2022" s="7" t="s">
        <v>104</v>
      </c>
      <c r="B2022" s="7">
        <f t="shared" si="464"/>
        <v>2029</v>
      </c>
      <c r="C2022" s="4" t="s">
        <v>17</v>
      </c>
      <c r="D2022" s="5" t="s">
        <v>128</v>
      </c>
      <c r="E2022" s="10" t="str">
        <f t="shared" si="462"/>
        <v>PSND'!</v>
      </c>
      <c r="F2022" s="5" t="str">
        <f t="shared" si="463"/>
        <v>C:\Users\jaime.benazar\Quorum Business Solutions\Ecopetrol Prometeo - Documents\Planning Space Implementation\3. Analysis &amp; Design\Design\FC22\DRR Jaime\Por presentar a ECP\Cantagallo\Cristalina\[VRC_CRISTALINA_CF_SEC_20221231.xlsx]CF PSND'!</v>
      </c>
      <c r="G2022" s="7" t="s">
        <v>39</v>
      </c>
      <c r="H2022" s="4"/>
      <c r="I2022" s="4"/>
      <c r="J2022" s="4"/>
    </row>
    <row r="2023" spans="1:10" x14ac:dyDescent="0.25">
      <c r="A2023" s="7" t="s">
        <v>104</v>
      </c>
      <c r="B2023" s="7">
        <f t="shared" si="464"/>
        <v>2030</v>
      </c>
      <c r="C2023" s="4" t="s">
        <v>17</v>
      </c>
      <c r="D2023" s="5" t="s">
        <v>128</v>
      </c>
      <c r="E2023" s="10" t="str">
        <f t="shared" si="462"/>
        <v>PSND'!</v>
      </c>
      <c r="F2023" s="5" t="str">
        <f t="shared" si="463"/>
        <v>C:\Users\jaime.benazar\Quorum Business Solutions\Ecopetrol Prometeo - Documents\Planning Space Implementation\3. Analysis &amp; Design\Design\FC22\DRR Jaime\Por presentar a ECP\Cantagallo\Cristalina\[VRC_CRISTALINA_CF_SEC_20221231.xlsx]CF PSND'!</v>
      </c>
      <c r="G2023" s="7" t="s">
        <v>39</v>
      </c>
      <c r="H2023" s="4"/>
      <c r="I2023" s="4"/>
      <c r="J2023" s="4"/>
    </row>
    <row r="2024" spans="1:10" x14ac:dyDescent="0.25">
      <c r="A2024" s="7" t="s">
        <v>104</v>
      </c>
      <c r="B2024" s="7">
        <f t="shared" si="464"/>
        <v>2031</v>
      </c>
      <c r="C2024" s="4" t="s">
        <v>17</v>
      </c>
      <c r="D2024" s="5" t="s">
        <v>128</v>
      </c>
      <c r="E2024" s="10" t="str">
        <f t="shared" si="462"/>
        <v>PSND'!</v>
      </c>
      <c r="F2024" s="5" t="str">
        <f t="shared" si="463"/>
        <v>C:\Users\jaime.benazar\Quorum Business Solutions\Ecopetrol Prometeo - Documents\Planning Space Implementation\3. Analysis &amp; Design\Design\FC22\DRR Jaime\Por presentar a ECP\Cantagallo\Cristalina\[VRC_CRISTALINA_CF_SEC_20221231.xlsx]CF PSND'!</v>
      </c>
      <c r="G2024" s="7" t="s">
        <v>39</v>
      </c>
      <c r="H2024" s="4"/>
      <c r="I2024" s="4"/>
      <c r="J2024" s="4"/>
    </row>
    <row r="2025" spans="1:10" x14ac:dyDescent="0.25">
      <c r="A2025" s="7" t="s">
        <v>104</v>
      </c>
      <c r="B2025" s="7">
        <f t="shared" si="464"/>
        <v>2032</v>
      </c>
      <c r="C2025" s="4" t="s">
        <v>17</v>
      </c>
      <c r="D2025" s="5" t="s">
        <v>128</v>
      </c>
      <c r="E2025" s="10" t="str">
        <f t="shared" si="462"/>
        <v>PSND'!</v>
      </c>
      <c r="F2025" s="5" t="str">
        <f t="shared" si="463"/>
        <v>C:\Users\jaime.benazar\Quorum Business Solutions\Ecopetrol Prometeo - Documents\Planning Space Implementation\3. Analysis &amp; Design\Design\FC22\DRR Jaime\Por presentar a ECP\Cantagallo\Cristalina\[VRC_CRISTALINA_CF_SEC_20221231.xlsx]CF PSND'!</v>
      </c>
      <c r="G2025" s="7" t="s">
        <v>39</v>
      </c>
      <c r="H2025" s="4"/>
      <c r="I2025" s="4"/>
      <c r="J2025" s="4"/>
    </row>
    <row r="2026" spans="1:10" x14ac:dyDescent="0.25">
      <c r="A2026" s="7" t="s">
        <v>104</v>
      </c>
      <c r="B2026" s="7">
        <f t="shared" si="464"/>
        <v>2033</v>
      </c>
      <c r="C2026" s="4" t="s">
        <v>17</v>
      </c>
      <c r="D2026" s="5" t="s">
        <v>128</v>
      </c>
      <c r="E2026" s="10" t="str">
        <f t="shared" si="462"/>
        <v>PSND'!</v>
      </c>
      <c r="F2026" s="5" t="str">
        <f t="shared" si="463"/>
        <v>C:\Users\jaime.benazar\Quorum Business Solutions\Ecopetrol Prometeo - Documents\Planning Space Implementation\3. Analysis &amp; Design\Design\FC22\DRR Jaime\Por presentar a ECP\Cantagallo\Cristalina\[VRC_CRISTALINA_CF_SEC_20221231.xlsx]CF PSND'!</v>
      </c>
      <c r="G2026" s="7" t="s">
        <v>39</v>
      </c>
      <c r="H2026" s="4"/>
      <c r="I2026" s="4"/>
      <c r="J2026" s="4"/>
    </row>
    <row r="2027" spans="1:10" x14ac:dyDescent="0.25">
      <c r="A2027" s="7" t="s">
        <v>104</v>
      </c>
      <c r="B2027" s="7">
        <f t="shared" si="464"/>
        <v>2034</v>
      </c>
      <c r="C2027" s="4" t="s">
        <v>17</v>
      </c>
      <c r="D2027" s="5" t="s">
        <v>128</v>
      </c>
      <c r="E2027" s="10" t="str">
        <f t="shared" si="462"/>
        <v>PSND'!</v>
      </c>
      <c r="F2027" s="5" t="str">
        <f t="shared" si="463"/>
        <v>C:\Users\jaime.benazar\Quorum Business Solutions\Ecopetrol Prometeo - Documents\Planning Space Implementation\3. Analysis &amp; Design\Design\FC22\DRR Jaime\Por presentar a ECP\Cantagallo\Cristalina\[VRC_CRISTALINA_CF_SEC_20221231.xlsx]CF PSND'!</v>
      </c>
      <c r="G2027" s="7" t="s">
        <v>39</v>
      </c>
      <c r="H2027" s="4"/>
      <c r="I2027" s="4"/>
      <c r="J2027" s="4"/>
    </row>
    <row r="2028" spans="1:10" x14ac:dyDescent="0.25">
      <c r="A2028" s="7" t="s">
        <v>104</v>
      </c>
      <c r="B2028" s="7">
        <f t="shared" si="464"/>
        <v>2035</v>
      </c>
      <c r="C2028" s="4" t="s">
        <v>17</v>
      </c>
      <c r="D2028" s="5" t="s">
        <v>128</v>
      </c>
      <c r="E2028" s="10" t="str">
        <f t="shared" si="462"/>
        <v>PSND'!</v>
      </c>
      <c r="F2028" s="5" t="str">
        <f t="shared" si="463"/>
        <v>C:\Users\jaime.benazar\Quorum Business Solutions\Ecopetrol Prometeo - Documents\Planning Space Implementation\3. Analysis &amp; Design\Design\FC22\DRR Jaime\Por presentar a ECP\Cantagallo\Cristalina\[VRC_CRISTALINA_CF_SEC_20221231.xlsx]CF PSND'!</v>
      </c>
      <c r="G2028" s="7" t="s">
        <v>39</v>
      </c>
      <c r="H2028" s="4"/>
      <c r="I2028" s="4"/>
      <c r="J2028" s="4"/>
    </row>
    <row r="2029" spans="1:10" x14ac:dyDescent="0.25">
      <c r="A2029" s="7" t="s">
        <v>104</v>
      </c>
      <c r="B2029" s="7">
        <f t="shared" si="464"/>
        <v>2036</v>
      </c>
      <c r="C2029" s="4" t="s">
        <v>17</v>
      </c>
      <c r="D2029" s="5" t="s">
        <v>128</v>
      </c>
      <c r="E2029" s="10" t="str">
        <f t="shared" si="462"/>
        <v>PSND'!</v>
      </c>
      <c r="F2029" s="5" t="str">
        <f t="shared" si="463"/>
        <v>C:\Users\jaime.benazar\Quorum Business Solutions\Ecopetrol Prometeo - Documents\Planning Space Implementation\3. Analysis &amp; Design\Design\FC22\DRR Jaime\Por presentar a ECP\Cantagallo\Cristalina\[VRC_CRISTALINA_CF_SEC_20221231.xlsx]CF PSND'!</v>
      </c>
      <c r="G2029" s="7" t="s">
        <v>39</v>
      </c>
      <c r="H2029" s="4"/>
      <c r="I2029" s="4"/>
      <c r="J2029" s="4"/>
    </row>
    <row r="2030" spans="1:10" x14ac:dyDescent="0.25">
      <c r="A2030" s="7" t="s">
        <v>104</v>
      </c>
      <c r="B2030" s="7">
        <f>+B2029+1</f>
        <v>2037</v>
      </c>
      <c r="C2030" s="4" t="s">
        <v>17</v>
      </c>
      <c r="D2030" s="5" t="s">
        <v>128</v>
      </c>
      <c r="E2030" s="10" t="str">
        <f t="shared" si="462"/>
        <v>PSND'!</v>
      </c>
      <c r="F2030" s="5" t="str">
        <f t="shared" si="463"/>
        <v>C:\Users\jaime.benazar\Quorum Business Solutions\Ecopetrol Prometeo - Documents\Planning Space Implementation\3. Analysis &amp; Design\Design\FC22\DRR Jaime\Por presentar a ECP\Cantagallo\Cristalina\[VRC_CRISTALINA_CF_SEC_20221231.xlsx]CF PSND'!</v>
      </c>
      <c r="G2030" s="7" t="s">
        <v>39</v>
      </c>
      <c r="H2030" s="4"/>
      <c r="I2030" s="4"/>
      <c r="J2030" s="4"/>
    </row>
    <row r="2031" spans="1:10" x14ac:dyDescent="0.25">
      <c r="A2031" s="7" t="s">
        <v>104</v>
      </c>
      <c r="B2031" s="7">
        <f t="shared" ref="B2031:B2033" si="465">+B2030+1</f>
        <v>2038</v>
      </c>
      <c r="C2031" s="4" t="s">
        <v>17</v>
      </c>
      <c r="D2031" s="5" t="s">
        <v>128</v>
      </c>
      <c r="E2031" s="10" t="str">
        <f t="shared" si="462"/>
        <v>PSND'!</v>
      </c>
      <c r="F2031" s="5" t="str">
        <f t="shared" si="463"/>
        <v>C:\Users\jaime.benazar\Quorum Business Solutions\Ecopetrol Prometeo - Documents\Planning Space Implementation\3. Analysis &amp; Design\Design\FC22\DRR Jaime\Por presentar a ECP\Cantagallo\Cristalina\[VRC_CRISTALINA_CF_SEC_20221231.xlsx]CF PSND'!</v>
      </c>
      <c r="G2031" s="7" t="s">
        <v>39</v>
      </c>
      <c r="H2031" s="4"/>
      <c r="I2031" s="4"/>
      <c r="J2031" s="4"/>
    </row>
    <row r="2032" spans="1:10" x14ac:dyDescent="0.25">
      <c r="A2032" s="7" t="s">
        <v>104</v>
      </c>
      <c r="B2032" s="7">
        <f t="shared" si="465"/>
        <v>2039</v>
      </c>
      <c r="C2032" s="4" t="s">
        <v>17</v>
      </c>
      <c r="D2032" s="5" t="s">
        <v>128</v>
      </c>
      <c r="E2032" s="10" t="str">
        <f t="shared" si="462"/>
        <v>PSND'!</v>
      </c>
      <c r="F2032" s="5" t="str">
        <f t="shared" si="463"/>
        <v>C:\Users\jaime.benazar\Quorum Business Solutions\Ecopetrol Prometeo - Documents\Planning Space Implementation\3. Analysis &amp; Design\Design\FC22\DRR Jaime\Por presentar a ECP\Cantagallo\Cristalina\[VRC_CRISTALINA_CF_SEC_20221231.xlsx]CF PSND'!</v>
      </c>
      <c r="G2032" s="7" t="s">
        <v>39</v>
      </c>
      <c r="H2032" s="4"/>
      <c r="I2032" s="4"/>
      <c r="J2032" s="4"/>
    </row>
    <row r="2033" spans="1:10" x14ac:dyDescent="0.25">
      <c r="A2033" s="7" t="s">
        <v>104</v>
      </c>
      <c r="B2033" s="7">
        <f t="shared" si="465"/>
        <v>2040</v>
      </c>
      <c r="C2033" s="4" t="s">
        <v>17</v>
      </c>
      <c r="D2033" s="5" t="s">
        <v>128</v>
      </c>
      <c r="E2033" s="10" t="str">
        <f t="shared" si="462"/>
        <v>PSND'!</v>
      </c>
      <c r="F2033" s="5" t="str">
        <f t="shared" si="463"/>
        <v>C:\Users\jaime.benazar\Quorum Business Solutions\Ecopetrol Prometeo - Documents\Planning Space Implementation\3. Analysis &amp; Design\Design\FC22\DRR Jaime\Por presentar a ECP\Cantagallo\Cristalina\[VRC_CRISTALINA_CF_SEC_20221231.xlsx]CF PSND'!</v>
      </c>
      <c r="G2033" s="7" t="s">
        <v>39</v>
      </c>
      <c r="H2033" s="4"/>
      <c r="I2033" s="4"/>
      <c r="J2033" s="4"/>
    </row>
    <row r="2034" spans="1:10" x14ac:dyDescent="0.25">
      <c r="A2034" s="7" t="s">
        <v>104</v>
      </c>
      <c r="B2034" s="7">
        <f>+B2033+1</f>
        <v>2041</v>
      </c>
      <c r="C2034" s="4" t="s">
        <v>17</v>
      </c>
      <c r="D2034" s="5" t="s">
        <v>128</v>
      </c>
      <c r="E2034" s="10" t="str">
        <f t="shared" si="462"/>
        <v>PSND'!</v>
      </c>
      <c r="F2034" s="5" t="str">
        <f t="shared" si="463"/>
        <v>C:\Users\jaime.benazar\Quorum Business Solutions\Ecopetrol Prometeo - Documents\Planning Space Implementation\3. Analysis &amp; Design\Design\FC22\DRR Jaime\Por presentar a ECP\Cantagallo\Cristalina\[VRC_CRISTALINA_CF_SEC_20221231.xlsx]CF PSND'!</v>
      </c>
      <c r="G2034" s="7" t="s">
        <v>39</v>
      </c>
      <c r="H2034" s="4"/>
      <c r="I2034" s="4"/>
      <c r="J2034" s="4"/>
    </row>
    <row r="2035" spans="1:10" x14ac:dyDescent="0.25">
      <c r="A2035" s="7" t="s">
        <v>104</v>
      </c>
      <c r="B2035" s="7">
        <f t="shared" ref="B2035:B2036" si="466">+B2034+1</f>
        <v>2042</v>
      </c>
      <c r="C2035" s="4" t="s">
        <v>17</v>
      </c>
      <c r="D2035" s="5" t="s">
        <v>128</v>
      </c>
      <c r="E2035" s="10" t="str">
        <f t="shared" si="462"/>
        <v>PSND'!</v>
      </c>
      <c r="F2035" s="5" t="str">
        <f t="shared" si="463"/>
        <v>C:\Users\jaime.benazar\Quorum Business Solutions\Ecopetrol Prometeo - Documents\Planning Space Implementation\3. Analysis &amp; Design\Design\FC22\DRR Jaime\Por presentar a ECP\Cantagallo\Cristalina\[VRC_CRISTALINA_CF_SEC_20221231.xlsx]CF PSND'!</v>
      </c>
      <c r="G2035" s="7" t="s">
        <v>39</v>
      </c>
      <c r="H2035" s="4"/>
      <c r="I2035" s="4"/>
      <c r="J2035" s="4"/>
    </row>
    <row r="2036" spans="1:10" x14ac:dyDescent="0.25">
      <c r="A2036" s="7" t="s">
        <v>104</v>
      </c>
      <c r="B2036" s="7">
        <f t="shared" si="466"/>
        <v>2043</v>
      </c>
      <c r="C2036" s="4" t="s">
        <v>17</v>
      </c>
      <c r="D2036" s="5" t="s">
        <v>128</v>
      </c>
      <c r="E2036" s="10" t="str">
        <f t="shared" si="462"/>
        <v>PSND'!</v>
      </c>
      <c r="F2036" s="5" t="str">
        <f t="shared" si="463"/>
        <v>C:\Users\jaime.benazar\Quorum Business Solutions\Ecopetrol Prometeo - Documents\Planning Space Implementation\3. Analysis &amp; Design\Design\FC22\DRR Jaime\Por presentar a ECP\Cantagallo\Cristalina\[VRC_CRISTALINA_CF_SEC_20221231.xlsx]CF PSND'!</v>
      </c>
      <c r="G2036" s="7" t="s">
        <v>39</v>
      </c>
      <c r="H2036" s="4"/>
      <c r="I2036" s="4"/>
      <c r="J2036" s="4"/>
    </row>
    <row r="2037" spans="1:10" x14ac:dyDescent="0.25">
      <c r="A2037" s="7" t="s">
        <v>104</v>
      </c>
      <c r="B2037" s="7">
        <f>+B2036+1</f>
        <v>2044</v>
      </c>
      <c r="C2037" s="4" t="s">
        <v>17</v>
      </c>
      <c r="D2037" s="5" t="s">
        <v>128</v>
      </c>
      <c r="E2037" s="10" t="str">
        <f t="shared" ref="E2037:E2052" si="467">_xlfn.CONCAT(A2037,"'!")</f>
        <v>PSND'!</v>
      </c>
      <c r="F2037" s="5" t="str">
        <f t="shared" ref="F2037:F2052" si="468">_xlfn.CONCAT(D2037," ",E2037)</f>
        <v>C:\Users\jaime.benazar\Quorum Business Solutions\Ecopetrol Prometeo - Documents\Planning Space Implementation\3. Analysis &amp; Design\Design\FC22\DRR Jaime\Por presentar a ECP\Cantagallo\Cristalina\[VRC_CRISTALINA_CF_SEC_20221231.xlsx]CF PSND'!</v>
      </c>
      <c r="G2037" s="7" t="s">
        <v>39</v>
      </c>
      <c r="H2037" s="4"/>
      <c r="I2037" s="4"/>
      <c r="J2037" s="4"/>
    </row>
    <row r="2038" spans="1:10" x14ac:dyDescent="0.25">
      <c r="A2038" s="7" t="s">
        <v>104</v>
      </c>
      <c r="B2038" s="7">
        <f t="shared" ref="B2038:B2052" si="469">+B2037+1</f>
        <v>2045</v>
      </c>
      <c r="C2038" s="4" t="s">
        <v>17</v>
      </c>
      <c r="D2038" s="5" t="s">
        <v>128</v>
      </c>
      <c r="E2038" s="10" t="str">
        <f t="shared" si="467"/>
        <v>PSND'!</v>
      </c>
      <c r="F2038" s="5" t="str">
        <f t="shared" si="468"/>
        <v>C:\Users\jaime.benazar\Quorum Business Solutions\Ecopetrol Prometeo - Documents\Planning Space Implementation\3. Analysis &amp; Design\Design\FC22\DRR Jaime\Por presentar a ECP\Cantagallo\Cristalina\[VRC_CRISTALINA_CF_SEC_20221231.xlsx]CF PSND'!</v>
      </c>
      <c r="G2038" s="7" t="s">
        <v>39</v>
      </c>
      <c r="H2038" s="4"/>
      <c r="I2038" s="4"/>
      <c r="J2038" s="4"/>
    </row>
    <row r="2039" spans="1:10" x14ac:dyDescent="0.25">
      <c r="A2039" s="7" t="s">
        <v>104</v>
      </c>
      <c r="B2039" s="7">
        <f t="shared" si="469"/>
        <v>2046</v>
      </c>
      <c r="C2039" s="4" t="s">
        <v>17</v>
      </c>
      <c r="D2039" s="5" t="s">
        <v>128</v>
      </c>
      <c r="E2039" s="10" t="str">
        <f t="shared" si="467"/>
        <v>PSND'!</v>
      </c>
      <c r="F2039" s="5" t="str">
        <f t="shared" si="468"/>
        <v>C:\Users\jaime.benazar\Quorum Business Solutions\Ecopetrol Prometeo - Documents\Planning Space Implementation\3. Analysis &amp; Design\Design\FC22\DRR Jaime\Por presentar a ECP\Cantagallo\Cristalina\[VRC_CRISTALINA_CF_SEC_20221231.xlsx]CF PSND'!</v>
      </c>
      <c r="G2039" s="7" t="s">
        <v>39</v>
      </c>
      <c r="H2039" s="4"/>
      <c r="I2039" s="4"/>
      <c r="J2039" s="4"/>
    </row>
    <row r="2040" spans="1:10" x14ac:dyDescent="0.25">
      <c r="A2040" s="7" t="s">
        <v>104</v>
      </c>
      <c r="B2040" s="7">
        <f t="shared" si="469"/>
        <v>2047</v>
      </c>
      <c r="C2040" s="4" t="s">
        <v>17</v>
      </c>
      <c r="D2040" s="5" t="s">
        <v>128</v>
      </c>
      <c r="E2040" s="10" t="str">
        <f t="shared" si="467"/>
        <v>PSND'!</v>
      </c>
      <c r="F2040" s="5" t="str">
        <f t="shared" si="468"/>
        <v>C:\Users\jaime.benazar\Quorum Business Solutions\Ecopetrol Prometeo - Documents\Planning Space Implementation\3. Analysis &amp; Design\Design\FC22\DRR Jaime\Por presentar a ECP\Cantagallo\Cristalina\[VRC_CRISTALINA_CF_SEC_20221231.xlsx]CF PSND'!</v>
      </c>
      <c r="G2040" s="7" t="s">
        <v>39</v>
      </c>
      <c r="H2040" s="4"/>
      <c r="I2040" s="4"/>
      <c r="J2040" s="4"/>
    </row>
    <row r="2041" spans="1:10" x14ac:dyDescent="0.25">
      <c r="A2041" s="7" t="s">
        <v>104</v>
      </c>
      <c r="B2041" s="7">
        <f t="shared" si="469"/>
        <v>2048</v>
      </c>
      <c r="C2041" s="4" t="s">
        <v>17</v>
      </c>
      <c r="D2041" s="5" t="s">
        <v>128</v>
      </c>
      <c r="E2041" s="10" t="str">
        <f t="shared" si="467"/>
        <v>PSND'!</v>
      </c>
      <c r="F2041" s="5" t="str">
        <f t="shared" si="468"/>
        <v>C:\Users\jaime.benazar\Quorum Business Solutions\Ecopetrol Prometeo - Documents\Planning Space Implementation\3. Analysis &amp; Design\Design\FC22\DRR Jaime\Por presentar a ECP\Cantagallo\Cristalina\[VRC_CRISTALINA_CF_SEC_20221231.xlsx]CF PSND'!</v>
      </c>
      <c r="G2041" s="7" t="s">
        <v>39</v>
      </c>
      <c r="H2041" s="4"/>
      <c r="I2041" s="4"/>
      <c r="J2041" s="4"/>
    </row>
    <row r="2042" spans="1:10" x14ac:dyDescent="0.25">
      <c r="A2042" s="7" t="s">
        <v>104</v>
      </c>
      <c r="B2042" s="7">
        <f t="shared" si="469"/>
        <v>2049</v>
      </c>
      <c r="C2042" s="4" t="s">
        <v>17</v>
      </c>
      <c r="D2042" s="5" t="s">
        <v>128</v>
      </c>
      <c r="E2042" s="10" t="str">
        <f t="shared" si="467"/>
        <v>PSND'!</v>
      </c>
      <c r="F2042" s="5" t="str">
        <f t="shared" si="468"/>
        <v>C:\Users\jaime.benazar\Quorum Business Solutions\Ecopetrol Prometeo - Documents\Planning Space Implementation\3. Analysis &amp; Design\Design\FC22\DRR Jaime\Por presentar a ECP\Cantagallo\Cristalina\[VRC_CRISTALINA_CF_SEC_20221231.xlsx]CF PSND'!</v>
      </c>
      <c r="G2042" s="7" t="s">
        <v>39</v>
      </c>
      <c r="H2042" s="4"/>
      <c r="I2042" s="4"/>
      <c r="J2042" s="4"/>
    </row>
    <row r="2043" spans="1:10" x14ac:dyDescent="0.25">
      <c r="A2043" s="7" t="s">
        <v>104</v>
      </c>
      <c r="B2043" s="7">
        <f t="shared" si="469"/>
        <v>2050</v>
      </c>
      <c r="C2043" s="4" t="s">
        <v>17</v>
      </c>
      <c r="D2043" s="5" t="s">
        <v>128</v>
      </c>
      <c r="E2043" s="10" t="str">
        <f t="shared" si="467"/>
        <v>PSND'!</v>
      </c>
      <c r="F2043" s="5" t="str">
        <f t="shared" si="468"/>
        <v>C:\Users\jaime.benazar\Quorum Business Solutions\Ecopetrol Prometeo - Documents\Planning Space Implementation\3. Analysis &amp; Design\Design\FC22\DRR Jaime\Por presentar a ECP\Cantagallo\Cristalina\[VRC_CRISTALINA_CF_SEC_20221231.xlsx]CF PSND'!</v>
      </c>
      <c r="G2043" s="7" t="s">
        <v>39</v>
      </c>
      <c r="H2043" s="4"/>
      <c r="I2043" s="4"/>
      <c r="J2043" s="4"/>
    </row>
    <row r="2044" spans="1:10" x14ac:dyDescent="0.25">
      <c r="A2044" s="7" t="s">
        <v>104</v>
      </c>
      <c r="B2044" s="7">
        <f t="shared" si="469"/>
        <v>2051</v>
      </c>
      <c r="C2044" s="4" t="s">
        <v>17</v>
      </c>
      <c r="D2044" s="5" t="s">
        <v>128</v>
      </c>
      <c r="E2044" s="10" t="str">
        <f t="shared" si="467"/>
        <v>PSND'!</v>
      </c>
      <c r="F2044" s="5" t="str">
        <f t="shared" si="468"/>
        <v>C:\Users\jaime.benazar\Quorum Business Solutions\Ecopetrol Prometeo - Documents\Planning Space Implementation\3. Analysis &amp; Design\Design\FC22\DRR Jaime\Por presentar a ECP\Cantagallo\Cristalina\[VRC_CRISTALINA_CF_SEC_20221231.xlsx]CF PSND'!</v>
      </c>
      <c r="G2044" s="7" t="s">
        <v>39</v>
      </c>
      <c r="H2044" s="4"/>
      <c r="I2044" s="4"/>
      <c r="J2044" s="4"/>
    </row>
    <row r="2045" spans="1:10" x14ac:dyDescent="0.25">
      <c r="A2045" s="7" t="s">
        <v>104</v>
      </c>
      <c r="B2045" s="7">
        <f t="shared" si="469"/>
        <v>2052</v>
      </c>
      <c r="C2045" s="4" t="s">
        <v>17</v>
      </c>
      <c r="D2045" s="5" t="s">
        <v>128</v>
      </c>
      <c r="E2045" s="10" t="str">
        <f t="shared" si="467"/>
        <v>PSND'!</v>
      </c>
      <c r="F2045" s="5" t="str">
        <f t="shared" si="468"/>
        <v>C:\Users\jaime.benazar\Quorum Business Solutions\Ecopetrol Prometeo - Documents\Planning Space Implementation\3. Analysis &amp; Design\Design\FC22\DRR Jaime\Por presentar a ECP\Cantagallo\Cristalina\[VRC_CRISTALINA_CF_SEC_20221231.xlsx]CF PSND'!</v>
      </c>
      <c r="G2045" s="7" t="s">
        <v>39</v>
      </c>
      <c r="H2045" s="4"/>
      <c r="I2045" s="4"/>
      <c r="J2045" s="4"/>
    </row>
    <row r="2046" spans="1:10" x14ac:dyDescent="0.25">
      <c r="A2046" s="7" t="s">
        <v>104</v>
      </c>
      <c r="B2046" s="7">
        <f t="shared" si="469"/>
        <v>2053</v>
      </c>
      <c r="C2046" s="4" t="s">
        <v>17</v>
      </c>
      <c r="D2046" s="5" t="s">
        <v>128</v>
      </c>
      <c r="E2046" s="10" t="str">
        <f t="shared" si="467"/>
        <v>PSND'!</v>
      </c>
      <c r="F2046" s="5" t="str">
        <f t="shared" si="468"/>
        <v>C:\Users\jaime.benazar\Quorum Business Solutions\Ecopetrol Prometeo - Documents\Planning Space Implementation\3. Analysis &amp; Design\Design\FC22\DRR Jaime\Por presentar a ECP\Cantagallo\Cristalina\[VRC_CRISTALINA_CF_SEC_20221231.xlsx]CF PSND'!</v>
      </c>
      <c r="G2046" s="7" t="s">
        <v>39</v>
      </c>
      <c r="H2046" s="4"/>
      <c r="I2046" s="4"/>
      <c r="J2046" s="4"/>
    </row>
    <row r="2047" spans="1:10" x14ac:dyDescent="0.25">
      <c r="A2047" s="7" t="s">
        <v>104</v>
      </c>
      <c r="B2047" s="7">
        <f t="shared" si="469"/>
        <v>2054</v>
      </c>
      <c r="C2047" s="4" t="s">
        <v>17</v>
      </c>
      <c r="D2047" s="5" t="s">
        <v>128</v>
      </c>
      <c r="E2047" s="10" t="str">
        <f t="shared" si="467"/>
        <v>PSND'!</v>
      </c>
      <c r="F2047" s="5" t="str">
        <f t="shared" si="468"/>
        <v>C:\Users\jaime.benazar\Quorum Business Solutions\Ecopetrol Prometeo - Documents\Planning Space Implementation\3. Analysis &amp; Design\Design\FC22\DRR Jaime\Por presentar a ECP\Cantagallo\Cristalina\[VRC_CRISTALINA_CF_SEC_20221231.xlsx]CF PSND'!</v>
      </c>
      <c r="G2047" s="7" t="s">
        <v>39</v>
      </c>
      <c r="H2047" s="4"/>
      <c r="I2047" s="4"/>
      <c r="J2047" s="4"/>
    </row>
    <row r="2048" spans="1:10" x14ac:dyDescent="0.25">
      <c r="A2048" s="7" t="s">
        <v>104</v>
      </c>
      <c r="B2048" s="7">
        <f t="shared" si="469"/>
        <v>2055</v>
      </c>
      <c r="C2048" s="4" t="s">
        <v>17</v>
      </c>
      <c r="D2048" s="5" t="s">
        <v>128</v>
      </c>
      <c r="E2048" s="10" t="str">
        <f t="shared" si="467"/>
        <v>PSND'!</v>
      </c>
      <c r="F2048" s="5" t="str">
        <f t="shared" si="468"/>
        <v>C:\Users\jaime.benazar\Quorum Business Solutions\Ecopetrol Prometeo - Documents\Planning Space Implementation\3. Analysis &amp; Design\Design\FC22\DRR Jaime\Por presentar a ECP\Cantagallo\Cristalina\[VRC_CRISTALINA_CF_SEC_20221231.xlsx]CF PSND'!</v>
      </c>
      <c r="G2048" s="7" t="s">
        <v>39</v>
      </c>
      <c r="H2048" s="4"/>
      <c r="I2048" s="4"/>
      <c r="J2048" s="4"/>
    </row>
    <row r="2049" spans="1:10" x14ac:dyDescent="0.25">
      <c r="A2049" s="7" t="s">
        <v>104</v>
      </c>
      <c r="B2049" s="7">
        <f t="shared" si="469"/>
        <v>2056</v>
      </c>
      <c r="C2049" s="4" t="s">
        <v>17</v>
      </c>
      <c r="D2049" s="5" t="s">
        <v>128</v>
      </c>
      <c r="E2049" s="10" t="str">
        <f t="shared" si="467"/>
        <v>PSND'!</v>
      </c>
      <c r="F2049" s="5" t="str">
        <f t="shared" si="468"/>
        <v>C:\Users\jaime.benazar\Quorum Business Solutions\Ecopetrol Prometeo - Documents\Planning Space Implementation\3. Analysis &amp; Design\Design\FC22\DRR Jaime\Por presentar a ECP\Cantagallo\Cristalina\[VRC_CRISTALINA_CF_SEC_20221231.xlsx]CF PSND'!</v>
      </c>
      <c r="G2049" s="7" t="s">
        <v>39</v>
      </c>
      <c r="H2049" s="4"/>
      <c r="I2049" s="4"/>
      <c r="J2049" s="4"/>
    </row>
    <row r="2050" spans="1:10" x14ac:dyDescent="0.25">
      <c r="A2050" s="7" t="s">
        <v>104</v>
      </c>
      <c r="B2050" s="7">
        <f t="shared" si="469"/>
        <v>2057</v>
      </c>
      <c r="C2050" s="4" t="s">
        <v>17</v>
      </c>
      <c r="D2050" s="5" t="s">
        <v>128</v>
      </c>
      <c r="E2050" s="10" t="str">
        <f t="shared" si="467"/>
        <v>PSND'!</v>
      </c>
      <c r="F2050" s="5" t="str">
        <f t="shared" si="468"/>
        <v>C:\Users\jaime.benazar\Quorum Business Solutions\Ecopetrol Prometeo - Documents\Planning Space Implementation\3. Analysis &amp; Design\Design\FC22\DRR Jaime\Por presentar a ECP\Cantagallo\Cristalina\[VRC_CRISTALINA_CF_SEC_20221231.xlsx]CF PSND'!</v>
      </c>
      <c r="G2050" s="7" t="s">
        <v>39</v>
      </c>
      <c r="H2050" s="4"/>
      <c r="I2050" s="4"/>
      <c r="J2050" s="4"/>
    </row>
    <row r="2051" spans="1:10" x14ac:dyDescent="0.25">
      <c r="A2051" s="7" t="s">
        <v>104</v>
      </c>
      <c r="B2051" s="7">
        <f t="shared" si="469"/>
        <v>2058</v>
      </c>
      <c r="C2051" s="4" t="s">
        <v>17</v>
      </c>
      <c r="D2051" s="5" t="s">
        <v>128</v>
      </c>
      <c r="E2051" s="10" t="str">
        <f t="shared" si="467"/>
        <v>PSND'!</v>
      </c>
      <c r="F2051" s="5" t="str">
        <f t="shared" si="468"/>
        <v>C:\Users\jaime.benazar\Quorum Business Solutions\Ecopetrol Prometeo - Documents\Planning Space Implementation\3. Analysis &amp; Design\Design\FC22\DRR Jaime\Por presentar a ECP\Cantagallo\Cristalina\[VRC_CRISTALINA_CF_SEC_20221231.xlsx]CF PSND'!</v>
      </c>
      <c r="G2051" s="7" t="s">
        <v>39</v>
      </c>
      <c r="H2051" s="4"/>
      <c r="I2051" s="4"/>
      <c r="J2051" s="4"/>
    </row>
    <row r="2052" spans="1:10" x14ac:dyDescent="0.25">
      <c r="A2052" s="7" t="s">
        <v>104</v>
      </c>
      <c r="B2052" s="7">
        <f t="shared" si="469"/>
        <v>2059</v>
      </c>
      <c r="C2052" s="4" t="s">
        <v>17</v>
      </c>
      <c r="D2052" s="5" t="s">
        <v>128</v>
      </c>
      <c r="E2052" s="10" t="str">
        <f t="shared" si="467"/>
        <v>PSND'!</v>
      </c>
      <c r="F2052" s="5" t="str">
        <f t="shared" si="468"/>
        <v>C:\Users\jaime.benazar\Quorum Business Solutions\Ecopetrol Prometeo - Documents\Planning Space Implementation\3. Analysis &amp; Design\Design\FC22\DRR Jaime\Por presentar a ECP\Cantagallo\Cristalina\[VRC_CRISTALINA_CF_SEC_20221231.xlsx]CF PSND'!</v>
      </c>
      <c r="G2052" s="7" t="s">
        <v>39</v>
      </c>
      <c r="H2052" s="4"/>
      <c r="I2052" s="4"/>
      <c r="J2052" s="4"/>
    </row>
    <row r="2053" spans="1:10" x14ac:dyDescent="0.25">
      <c r="A2053" s="7" t="s">
        <v>28</v>
      </c>
      <c r="B2053" s="7"/>
      <c r="C2053" s="4" t="s">
        <v>17</v>
      </c>
      <c r="D2053" s="5"/>
      <c r="E2053" s="10"/>
      <c r="F2053" s="5"/>
      <c r="G2053" s="7"/>
      <c r="H2053" s="4"/>
      <c r="I2053" s="4"/>
      <c r="J2053" s="4"/>
    </row>
    <row r="2054" spans="1:10" x14ac:dyDescent="0.25">
      <c r="A2054" s="7" t="s">
        <v>34</v>
      </c>
      <c r="B2054" s="7">
        <v>2023</v>
      </c>
      <c r="C2054" s="4" t="s">
        <v>17</v>
      </c>
      <c r="D2054" s="5" t="s">
        <v>128</v>
      </c>
      <c r="E2054" s="10" t="str">
        <f t="shared" si="405"/>
        <v>PS'!</v>
      </c>
      <c r="F2054" s="5" t="str">
        <f t="shared" ref="F2054:F2074" si="470">_xlfn.CONCAT(D2054," ",E2054)</f>
        <v>C:\Users\jaime.benazar\Quorum Business Solutions\Ecopetrol Prometeo - Documents\Planning Space Implementation\3. Analysis &amp; Design\Design\FC22\DRR Jaime\Por presentar a ECP\Cantagallo\Cristalina\[VRC_CRISTALINA_CF_SEC_20221231.xlsx]CF PS'!</v>
      </c>
      <c r="G2054" s="7" t="s">
        <v>39</v>
      </c>
      <c r="H2054" s="4">
        <f>IF(A2054&lt;&gt;A1924,36,H1924+1)</f>
        <v>36</v>
      </c>
      <c r="I2054" s="4" t="str">
        <f t="shared" si="406"/>
        <v>='C:\Users\jaime.benazar\Quorum Business Solutions\Ecopetrol Prometeo - Documents\Planning Space Implementation\3. Analysis &amp; Design\Design\FC22\DRR Jaime\Por presentar a ECP\Cantagallo\Cristalina\[VRC_CRISTALINA_CF_SEC_20221231.xlsx]CF PS'!$BU$36</v>
      </c>
      <c r="J2054" s="4" t="s">
        <v>1017</v>
      </c>
    </row>
    <row r="2055" spans="1:10" x14ac:dyDescent="0.25">
      <c r="A2055" s="7" t="s">
        <v>34</v>
      </c>
      <c r="B2055" s="7">
        <f>+B2054+1</f>
        <v>2024</v>
      </c>
      <c r="C2055" s="4" t="s">
        <v>17</v>
      </c>
      <c r="D2055" s="5" t="s">
        <v>128</v>
      </c>
      <c r="E2055" s="10" t="str">
        <f t="shared" si="405"/>
        <v>PS'!</v>
      </c>
      <c r="F2055" s="5" t="str">
        <f t="shared" si="470"/>
        <v>C:\Users\jaime.benazar\Quorum Business Solutions\Ecopetrol Prometeo - Documents\Planning Space Implementation\3. Analysis &amp; Design\Design\FC22\DRR Jaime\Por presentar a ECP\Cantagallo\Cristalina\[VRC_CRISTALINA_CF_SEC_20221231.xlsx]CF PS'!</v>
      </c>
      <c r="G2055" s="7" t="s">
        <v>39</v>
      </c>
      <c r="H2055" s="4">
        <f t="shared" si="407"/>
        <v>37</v>
      </c>
      <c r="I2055" s="4" t="str">
        <f t="shared" si="406"/>
        <v>='C:\Users\jaime.benazar\Quorum Business Solutions\Ecopetrol Prometeo - Documents\Planning Space Implementation\3. Analysis &amp; Design\Design\FC22\DRR Jaime\Por presentar a ECP\Cantagallo\Cristalina\[VRC_CRISTALINA_CF_SEC_20221231.xlsx]CF PS'!$BU$37</v>
      </c>
      <c r="J2055" s="4" t="s">
        <v>1018</v>
      </c>
    </row>
    <row r="2056" spans="1:10" x14ac:dyDescent="0.25">
      <c r="A2056" s="7" t="s">
        <v>34</v>
      </c>
      <c r="B2056" s="7">
        <f t="shared" ref="B2056:B2067" si="471">+B2055+1</f>
        <v>2025</v>
      </c>
      <c r="C2056" s="4" t="s">
        <v>17</v>
      </c>
      <c r="D2056" s="5" t="s">
        <v>128</v>
      </c>
      <c r="E2056" s="10" t="str">
        <f t="shared" si="405"/>
        <v>PS'!</v>
      </c>
      <c r="F2056" s="5" t="str">
        <f t="shared" si="470"/>
        <v>C:\Users\jaime.benazar\Quorum Business Solutions\Ecopetrol Prometeo - Documents\Planning Space Implementation\3. Analysis &amp; Design\Design\FC22\DRR Jaime\Por presentar a ECP\Cantagallo\Cristalina\[VRC_CRISTALINA_CF_SEC_20221231.xlsx]CF PS'!</v>
      </c>
      <c r="G2056" s="7" t="s">
        <v>39</v>
      </c>
      <c r="H2056" s="4">
        <f t="shared" si="407"/>
        <v>38</v>
      </c>
      <c r="I2056" s="4" t="str">
        <f t="shared" si="406"/>
        <v>='C:\Users\jaime.benazar\Quorum Business Solutions\Ecopetrol Prometeo - Documents\Planning Space Implementation\3. Analysis &amp; Design\Design\FC22\DRR Jaime\Por presentar a ECP\Cantagallo\Cristalina\[VRC_CRISTALINA_CF_SEC_20221231.xlsx]CF PS'!$BU$38</v>
      </c>
      <c r="J2056" s="4" t="s">
        <v>1019</v>
      </c>
    </row>
    <row r="2057" spans="1:10" x14ac:dyDescent="0.25">
      <c r="A2057" s="7" t="s">
        <v>34</v>
      </c>
      <c r="B2057" s="7">
        <f t="shared" si="471"/>
        <v>2026</v>
      </c>
      <c r="C2057" s="4" t="s">
        <v>17</v>
      </c>
      <c r="D2057" s="5" t="s">
        <v>128</v>
      </c>
      <c r="E2057" s="10" t="str">
        <f t="shared" si="405"/>
        <v>PS'!</v>
      </c>
      <c r="F2057" s="5" t="str">
        <f t="shared" si="470"/>
        <v>C:\Users\jaime.benazar\Quorum Business Solutions\Ecopetrol Prometeo - Documents\Planning Space Implementation\3. Analysis &amp; Design\Design\FC22\DRR Jaime\Por presentar a ECP\Cantagallo\Cristalina\[VRC_CRISTALINA_CF_SEC_20221231.xlsx]CF PS'!</v>
      </c>
      <c r="G2057" s="7" t="s">
        <v>39</v>
      </c>
      <c r="H2057" s="4">
        <f t="shared" si="407"/>
        <v>39</v>
      </c>
      <c r="I2057" s="4" t="str">
        <f t="shared" si="406"/>
        <v>='C:\Users\jaime.benazar\Quorum Business Solutions\Ecopetrol Prometeo - Documents\Planning Space Implementation\3. Analysis &amp; Design\Design\FC22\DRR Jaime\Por presentar a ECP\Cantagallo\Cristalina\[VRC_CRISTALINA_CF_SEC_20221231.xlsx]CF PS'!$BU$39</v>
      </c>
      <c r="J2057" s="4" t="s">
        <v>1020</v>
      </c>
    </row>
    <row r="2058" spans="1:10" x14ac:dyDescent="0.25">
      <c r="A2058" s="7" t="s">
        <v>34</v>
      </c>
      <c r="B2058" s="7">
        <f t="shared" si="471"/>
        <v>2027</v>
      </c>
      <c r="C2058" s="4" t="s">
        <v>17</v>
      </c>
      <c r="D2058" s="5" t="s">
        <v>128</v>
      </c>
      <c r="E2058" s="10" t="str">
        <f t="shared" si="405"/>
        <v>PS'!</v>
      </c>
      <c r="F2058" s="5" t="str">
        <f t="shared" si="470"/>
        <v>C:\Users\jaime.benazar\Quorum Business Solutions\Ecopetrol Prometeo - Documents\Planning Space Implementation\3. Analysis &amp; Design\Design\FC22\DRR Jaime\Por presentar a ECP\Cantagallo\Cristalina\[VRC_CRISTALINA_CF_SEC_20221231.xlsx]CF PS'!</v>
      </c>
      <c r="G2058" s="7" t="s">
        <v>39</v>
      </c>
      <c r="H2058" s="4">
        <f t="shared" si="407"/>
        <v>40</v>
      </c>
      <c r="I2058" s="4" t="str">
        <f t="shared" si="406"/>
        <v>='C:\Users\jaime.benazar\Quorum Business Solutions\Ecopetrol Prometeo - Documents\Planning Space Implementation\3. Analysis &amp; Design\Design\FC22\DRR Jaime\Por presentar a ECP\Cantagallo\Cristalina\[VRC_CRISTALINA_CF_SEC_20221231.xlsx]CF PS'!$BU$40</v>
      </c>
      <c r="J2058" s="4" t="s">
        <v>1021</v>
      </c>
    </row>
    <row r="2059" spans="1:10" x14ac:dyDescent="0.25">
      <c r="A2059" s="7" t="s">
        <v>34</v>
      </c>
      <c r="B2059" s="7">
        <f t="shared" si="471"/>
        <v>2028</v>
      </c>
      <c r="C2059" s="4" t="s">
        <v>17</v>
      </c>
      <c r="D2059" s="5" t="s">
        <v>128</v>
      </c>
      <c r="E2059" s="10" t="str">
        <f t="shared" si="405"/>
        <v>PS'!</v>
      </c>
      <c r="F2059" s="5" t="str">
        <f t="shared" si="470"/>
        <v>C:\Users\jaime.benazar\Quorum Business Solutions\Ecopetrol Prometeo - Documents\Planning Space Implementation\3. Analysis &amp; Design\Design\FC22\DRR Jaime\Por presentar a ECP\Cantagallo\Cristalina\[VRC_CRISTALINA_CF_SEC_20221231.xlsx]CF PS'!</v>
      </c>
      <c r="G2059" s="7" t="s">
        <v>39</v>
      </c>
      <c r="H2059" s="4">
        <f t="shared" si="407"/>
        <v>41</v>
      </c>
      <c r="I2059" s="4" t="str">
        <f t="shared" si="406"/>
        <v>='C:\Users\jaime.benazar\Quorum Business Solutions\Ecopetrol Prometeo - Documents\Planning Space Implementation\3. Analysis &amp; Design\Design\FC22\DRR Jaime\Por presentar a ECP\Cantagallo\Cristalina\[VRC_CRISTALINA_CF_SEC_20221231.xlsx]CF PS'!$BU$41</v>
      </c>
      <c r="J2059" s="4" t="s">
        <v>1022</v>
      </c>
    </row>
    <row r="2060" spans="1:10" x14ac:dyDescent="0.25">
      <c r="A2060" s="7" t="s">
        <v>34</v>
      </c>
      <c r="B2060" s="7">
        <f t="shared" si="471"/>
        <v>2029</v>
      </c>
      <c r="C2060" s="4" t="s">
        <v>17</v>
      </c>
      <c r="D2060" s="5" t="s">
        <v>128</v>
      </c>
      <c r="E2060" s="10" t="str">
        <f t="shared" si="405"/>
        <v>PS'!</v>
      </c>
      <c r="F2060" s="5" t="str">
        <f t="shared" si="470"/>
        <v>C:\Users\jaime.benazar\Quorum Business Solutions\Ecopetrol Prometeo - Documents\Planning Space Implementation\3. Analysis &amp; Design\Design\FC22\DRR Jaime\Por presentar a ECP\Cantagallo\Cristalina\[VRC_CRISTALINA_CF_SEC_20221231.xlsx]CF PS'!</v>
      </c>
      <c r="G2060" s="7" t="s">
        <v>39</v>
      </c>
      <c r="H2060" s="4">
        <f t="shared" si="407"/>
        <v>42</v>
      </c>
      <c r="I2060" s="4" t="str">
        <f t="shared" si="406"/>
        <v>='C:\Users\jaime.benazar\Quorum Business Solutions\Ecopetrol Prometeo - Documents\Planning Space Implementation\3. Analysis &amp; Design\Design\FC22\DRR Jaime\Por presentar a ECP\Cantagallo\Cristalina\[VRC_CRISTALINA_CF_SEC_20221231.xlsx]CF PS'!$BU$42</v>
      </c>
      <c r="J2060" s="4" t="s">
        <v>1023</v>
      </c>
    </row>
    <row r="2061" spans="1:10" x14ac:dyDescent="0.25">
      <c r="A2061" s="7" t="s">
        <v>34</v>
      </c>
      <c r="B2061" s="7">
        <f t="shared" si="471"/>
        <v>2030</v>
      </c>
      <c r="C2061" s="4" t="s">
        <v>17</v>
      </c>
      <c r="D2061" s="5" t="s">
        <v>128</v>
      </c>
      <c r="E2061" s="10" t="str">
        <f t="shared" si="405"/>
        <v>PS'!</v>
      </c>
      <c r="F2061" s="5" t="str">
        <f t="shared" si="470"/>
        <v>C:\Users\jaime.benazar\Quorum Business Solutions\Ecopetrol Prometeo - Documents\Planning Space Implementation\3. Analysis &amp; Design\Design\FC22\DRR Jaime\Por presentar a ECP\Cantagallo\Cristalina\[VRC_CRISTALINA_CF_SEC_20221231.xlsx]CF PS'!</v>
      </c>
      <c r="G2061" s="7" t="s">
        <v>39</v>
      </c>
      <c r="H2061" s="4">
        <f t="shared" si="407"/>
        <v>43</v>
      </c>
      <c r="I2061" s="4" t="str">
        <f t="shared" si="406"/>
        <v>='C:\Users\jaime.benazar\Quorum Business Solutions\Ecopetrol Prometeo - Documents\Planning Space Implementation\3. Analysis &amp; Design\Design\FC22\DRR Jaime\Por presentar a ECP\Cantagallo\Cristalina\[VRC_CRISTALINA_CF_SEC_20221231.xlsx]CF PS'!$BU$43</v>
      </c>
      <c r="J2061" s="4" t="s">
        <v>1024</v>
      </c>
    </row>
    <row r="2062" spans="1:10" x14ac:dyDescent="0.25">
      <c r="A2062" s="7" t="s">
        <v>34</v>
      </c>
      <c r="B2062" s="7">
        <f t="shared" si="471"/>
        <v>2031</v>
      </c>
      <c r="C2062" s="4" t="s">
        <v>17</v>
      </c>
      <c r="D2062" s="5" t="s">
        <v>128</v>
      </c>
      <c r="E2062" s="10" t="str">
        <f t="shared" si="405"/>
        <v>PS'!</v>
      </c>
      <c r="F2062" s="5" t="str">
        <f t="shared" si="470"/>
        <v>C:\Users\jaime.benazar\Quorum Business Solutions\Ecopetrol Prometeo - Documents\Planning Space Implementation\3. Analysis &amp; Design\Design\FC22\DRR Jaime\Por presentar a ECP\Cantagallo\Cristalina\[VRC_CRISTALINA_CF_SEC_20221231.xlsx]CF PS'!</v>
      </c>
      <c r="G2062" s="7" t="s">
        <v>39</v>
      </c>
      <c r="H2062" s="4">
        <f t="shared" si="407"/>
        <v>44</v>
      </c>
      <c r="I2062" s="4" t="str">
        <f t="shared" si="406"/>
        <v>='C:\Users\jaime.benazar\Quorum Business Solutions\Ecopetrol Prometeo - Documents\Planning Space Implementation\3. Analysis &amp; Design\Design\FC22\DRR Jaime\Por presentar a ECP\Cantagallo\Cristalina\[VRC_CRISTALINA_CF_SEC_20221231.xlsx]CF PS'!$BU$44</v>
      </c>
      <c r="J2062" s="4" t="s">
        <v>1025</v>
      </c>
    </row>
    <row r="2063" spans="1:10" x14ac:dyDescent="0.25">
      <c r="A2063" s="7" t="s">
        <v>34</v>
      </c>
      <c r="B2063" s="7">
        <f t="shared" si="471"/>
        <v>2032</v>
      </c>
      <c r="C2063" s="4" t="s">
        <v>17</v>
      </c>
      <c r="D2063" s="5" t="s">
        <v>128</v>
      </c>
      <c r="E2063" s="10" t="str">
        <f t="shared" si="405"/>
        <v>PS'!</v>
      </c>
      <c r="F2063" s="5" t="str">
        <f t="shared" si="470"/>
        <v>C:\Users\jaime.benazar\Quorum Business Solutions\Ecopetrol Prometeo - Documents\Planning Space Implementation\3. Analysis &amp; Design\Design\FC22\DRR Jaime\Por presentar a ECP\Cantagallo\Cristalina\[VRC_CRISTALINA_CF_SEC_20221231.xlsx]CF PS'!</v>
      </c>
      <c r="G2063" s="7" t="s">
        <v>39</v>
      </c>
      <c r="H2063" s="4">
        <f t="shared" si="407"/>
        <v>45</v>
      </c>
      <c r="I2063" s="4" t="str">
        <f t="shared" si="406"/>
        <v>='C:\Users\jaime.benazar\Quorum Business Solutions\Ecopetrol Prometeo - Documents\Planning Space Implementation\3. Analysis &amp; Design\Design\FC22\DRR Jaime\Por presentar a ECP\Cantagallo\Cristalina\[VRC_CRISTALINA_CF_SEC_20221231.xlsx]CF PS'!$BU$45</v>
      </c>
      <c r="J2063" s="4" t="s">
        <v>1026</v>
      </c>
    </row>
    <row r="2064" spans="1:10" x14ac:dyDescent="0.25">
      <c r="A2064" s="7" t="s">
        <v>34</v>
      </c>
      <c r="B2064" s="7">
        <f t="shared" si="471"/>
        <v>2033</v>
      </c>
      <c r="C2064" s="4" t="s">
        <v>17</v>
      </c>
      <c r="D2064" s="5" t="s">
        <v>128</v>
      </c>
      <c r="E2064" s="10" t="str">
        <f t="shared" si="405"/>
        <v>PS'!</v>
      </c>
      <c r="F2064" s="5" t="str">
        <f t="shared" si="470"/>
        <v>C:\Users\jaime.benazar\Quorum Business Solutions\Ecopetrol Prometeo - Documents\Planning Space Implementation\3. Analysis &amp; Design\Design\FC22\DRR Jaime\Por presentar a ECP\Cantagallo\Cristalina\[VRC_CRISTALINA_CF_SEC_20221231.xlsx]CF PS'!</v>
      </c>
      <c r="G2064" s="7" t="s">
        <v>39</v>
      </c>
      <c r="H2064" s="4">
        <f t="shared" si="407"/>
        <v>46</v>
      </c>
      <c r="I2064" s="4" t="str">
        <f t="shared" si="406"/>
        <v>='C:\Users\jaime.benazar\Quorum Business Solutions\Ecopetrol Prometeo - Documents\Planning Space Implementation\3. Analysis &amp; Design\Design\FC22\DRR Jaime\Por presentar a ECP\Cantagallo\Cristalina\[VRC_CRISTALINA_CF_SEC_20221231.xlsx]CF PS'!$BU$46</v>
      </c>
      <c r="J2064" s="4" t="s">
        <v>1027</v>
      </c>
    </row>
    <row r="2065" spans="1:10" x14ac:dyDescent="0.25">
      <c r="A2065" s="7" t="s">
        <v>34</v>
      </c>
      <c r="B2065" s="7">
        <f t="shared" si="471"/>
        <v>2034</v>
      </c>
      <c r="C2065" s="4" t="s">
        <v>17</v>
      </c>
      <c r="D2065" s="5" t="s">
        <v>128</v>
      </c>
      <c r="E2065" s="10" t="str">
        <f t="shared" si="405"/>
        <v>PS'!</v>
      </c>
      <c r="F2065" s="5" t="str">
        <f t="shared" si="470"/>
        <v>C:\Users\jaime.benazar\Quorum Business Solutions\Ecopetrol Prometeo - Documents\Planning Space Implementation\3. Analysis &amp; Design\Design\FC22\DRR Jaime\Por presentar a ECP\Cantagallo\Cristalina\[VRC_CRISTALINA_CF_SEC_20221231.xlsx]CF PS'!</v>
      </c>
      <c r="G2065" s="7" t="s">
        <v>39</v>
      </c>
      <c r="H2065" s="4">
        <f t="shared" si="407"/>
        <v>47</v>
      </c>
      <c r="I2065" s="4" t="str">
        <f t="shared" si="406"/>
        <v>='C:\Users\jaime.benazar\Quorum Business Solutions\Ecopetrol Prometeo - Documents\Planning Space Implementation\3. Analysis &amp; Design\Design\FC22\DRR Jaime\Por presentar a ECP\Cantagallo\Cristalina\[VRC_CRISTALINA_CF_SEC_20221231.xlsx]CF PS'!$BU$47</v>
      </c>
      <c r="J2065" s="4" t="s">
        <v>1028</v>
      </c>
    </row>
    <row r="2066" spans="1:10" x14ac:dyDescent="0.25">
      <c r="A2066" s="7" t="s">
        <v>34</v>
      </c>
      <c r="B2066" s="7">
        <f t="shared" si="471"/>
        <v>2035</v>
      </c>
      <c r="C2066" s="4" t="s">
        <v>17</v>
      </c>
      <c r="D2066" s="5" t="s">
        <v>128</v>
      </c>
      <c r="E2066" s="10" t="str">
        <f t="shared" si="405"/>
        <v>PS'!</v>
      </c>
      <c r="F2066" s="5" t="str">
        <f t="shared" si="470"/>
        <v>C:\Users\jaime.benazar\Quorum Business Solutions\Ecopetrol Prometeo - Documents\Planning Space Implementation\3. Analysis &amp; Design\Design\FC22\DRR Jaime\Por presentar a ECP\Cantagallo\Cristalina\[VRC_CRISTALINA_CF_SEC_20221231.xlsx]CF PS'!</v>
      </c>
      <c r="G2066" s="7" t="s">
        <v>39</v>
      </c>
      <c r="H2066" s="4">
        <f t="shared" si="407"/>
        <v>48</v>
      </c>
      <c r="I2066" s="4" t="str">
        <f t="shared" si="406"/>
        <v>='C:\Users\jaime.benazar\Quorum Business Solutions\Ecopetrol Prometeo - Documents\Planning Space Implementation\3. Analysis &amp; Design\Design\FC22\DRR Jaime\Por presentar a ECP\Cantagallo\Cristalina\[VRC_CRISTALINA_CF_SEC_20221231.xlsx]CF PS'!$BU$48</v>
      </c>
      <c r="J2066" s="4" t="s">
        <v>1029</v>
      </c>
    </row>
    <row r="2067" spans="1:10" x14ac:dyDescent="0.25">
      <c r="A2067" s="7" t="s">
        <v>34</v>
      </c>
      <c r="B2067" s="7">
        <f t="shared" si="471"/>
        <v>2036</v>
      </c>
      <c r="C2067" s="4" t="s">
        <v>17</v>
      </c>
      <c r="D2067" s="5" t="s">
        <v>128</v>
      </c>
      <c r="E2067" s="10" t="str">
        <f t="shared" si="405"/>
        <v>PS'!</v>
      </c>
      <c r="F2067" s="5" t="str">
        <f t="shared" si="470"/>
        <v>C:\Users\jaime.benazar\Quorum Business Solutions\Ecopetrol Prometeo - Documents\Planning Space Implementation\3. Analysis &amp; Design\Design\FC22\DRR Jaime\Por presentar a ECP\Cantagallo\Cristalina\[VRC_CRISTALINA_CF_SEC_20221231.xlsx]CF PS'!</v>
      </c>
      <c r="G2067" s="7" t="s">
        <v>39</v>
      </c>
      <c r="H2067" s="4">
        <f t="shared" si="407"/>
        <v>49</v>
      </c>
      <c r="I2067" s="4" t="str">
        <f t="shared" si="406"/>
        <v>='C:\Users\jaime.benazar\Quorum Business Solutions\Ecopetrol Prometeo - Documents\Planning Space Implementation\3. Analysis &amp; Design\Design\FC22\DRR Jaime\Por presentar a ECP\Cantagallo\Cristalina\[VRC_CRISTALINA_CF_SEC_20221231.xlsx]CF PS'!$BU$49</v>
      </c>
      <c r="J2067" s="4" t="s">
        <v>1030</v>
      </c>
    </row>
    <row r="2068" spans="1:10" x14ac:dyDescent="0.25">
      <c r="A2068" s="7" t="s">
        <v>34</v>
      </c>
      <c r="B2068" s="7">
        <f>+B2067+1</f>
        <v>2037</v>
      </c>
      <c r="C2068" s="4" t="s">
        <v>17</v>
      </c>
      <c r="D2068" s="5" t="s">
        <v>128</v>
      </c>
      <c r="E2068" s="10" t="str">
        <f t="shared" si="405"/>
        <v>PS'!</v>
      </c>
      <c r="F2068" s="5" t="str">
        <f t="shared" si="470"/>
        <v>C:\Users\jaime.benazar\Quorum Business Solutions\Ecopetrol Prometeo - Documents\Planning Space Implementation\3. Analysis &amp; Design\Design\FC22\DRR Jaime\Por presentar a ECP\Cantagallo\Cristalina\[VRC_CRISTALINA_CF_SEC_20221231.xlsx]CF PS'!</v>
      </c>
      <c r="G2068" s="7" t="s">
        <v>39</v>
      </c>
      <c r="H2068" s="4">
        <f t="shared" si="407"/>
        <v>50</v>
      </c>
      <c r="I2068" s="4" t="str">
        <f t="shared" si="406"/>
        <v>='C:\Users\jaime.benazar\Quorum Business Solutions\Ecopetrol Prometeo - Documents\Planning Space Implementation\3. Analysis &amp; Design\Design\FC22\DRR Jaime\Por presentar a ECP\Cantagallo\Cristalina\[VRC_CRISTALINA_CF_SEC_20221231.xlsx]CF PS'!$BU$50</v>
      </c>
      <c r="J2068" s="4" t="s">
        <v>1031</v>
      </c>
    </row>
    <row r="2069" spans="1:10" x14ac:dyDescent="0.25">
      <c r="A2069" s="7" t="s">
        <v>34</v>
      </c>
      <c r="B2069" s="7">
        <f t="shared" ref="B2069:B2071" si="472">+B2068+1</f>
        <v>2038</v>
      </c>
      <c r="C2069" s="4" t="s">
        <v>17</v>
      </c>
      <c r="D2069" s="5" t="s">
        <v>128</v>
      </c>
      <c r="E2069" s="10" t="str">
        <f t="shared" si="405"/>
        <v>PS'!</v>
      </c>
      <c r="F2069" s="5" t="str">
        <f t="shared" si="470"/>
        <v>C:\Users\jaime.benazar\Quorum Business Solutions\Ecopetrol Prometeo - Documents\Planning Space Implementation\3. Analysis &amp; Design\Design\FC22\DRR Jaime\Por presentar a ECP\Cantagallo\Cristalina\[VRC_CRISTALINA_CF_SEC_20221231.xlsx]CF PS'!</v>
      </c>
      <c r="G2069" s="7" t="s">
        <v>39</v>
      </c>
      <c r="H2069" s="4">
        <f t="shared" si="407"/>
        <v>51</v>
      </c>
      <c r="I2069" s="4" t="str">
        <f t="shared" si="406"/>
        <v>='C:\Users\jaime.benazar\Quorum Business Solutions\Ecopetrol Prometeo - Documents\Planning Space Implementation\3. Analysis &amp; Design\Design\FC22\DRR Jaime\Por presentar a ECP\Cantagallo\Cristalina\[VRC_CRISTALINA_CF_SEC_20221231.xlsx]CF PS'!$BU$51</v>
      </c>
      <c r="J2069" s="4" t="s">
        <v>1032</v>
      </c>
    </row>
    <row r="2070" spans="1:10" x14ac:dyDescent="0.25">
      <c r="A2070" s="7" t="s">
        <v>34</v>
      </c>
      <c r="B2070" s="7">
        <f t="shared" si="472"/>
        <v>2039</v>
      </c>
      <c r="C2070" s="4" t="s">
        <v>17</v>
      </c>
      <c r="D2070" s="5" t="s">
        <v>128</v>
      </c>
      <c r="E2070" s="10" t="str">
        <f t="shared" si="405"/>
        <v>PS'!</v>
      </c>
      <c r="F2070" s="5" t="str">
        <f t="shared" si="470"/>
        <v>C:\Users\jaime.benazar\Quorum Business Solutions\Ecopetrol Prometeo - Documents\Planning Space Implementation\3. Analysis &amp; Design\Design\FC22\DRR Jaime\Por presentar a ECP\Cantagallo\Cristalina\[VRC_CRISTALINA_CF_SEC_20221231.xlsx]CF PS'!</v>
      </c>
      <c r="G2070" s="7" t="s">
        <v>39</v>
      </c>
      <c r="H2070" s="4">
        <f t="shared" si="407"/>
        <v>52</v>
      </c>
      <c r="I2070" s="4" t="str">
        <f t="shared" si="406"/>
        <v>='C:\Users\jaime.benazar\Quorum Business Solutions\Ecopetrol Prometeo - Documents\Planning Space Implementation\3. Analysis &amp; Design\Design\FC22\DRR Jaime\Por presentar a ECP\Cantagallo\Cristalina\[VRC_CRISTALINA_CF_SEC_20221231.xlsx]CF PS'!$BU$52</v>
      </c>
      <c r="J2070" s="4" t="s">
        <v>1033</v>
      </c>
    </row>
    <row r="2071" spans="1:10" x14ac:dyDescent="0.25">
      <c r="A2071" s="7" t="s">
        <v>34</v>
      </c>
      <c r="B2071" s="7">
        <f t="shared" si="472"/>
        <v>2040</v>
      </c>
      <c r="C2071" s="4" t="s">
        <v>17</v>
      </c>
      <c r="D2071" s="5" t="s">
        <v>128</v>
      </c>
      <c r="E2071" s="10" t="str">
        <f t="shared" si="405"/>
        <v>PS'!</v>
      </c>
      <c r="F2071" s="5" t="str">
        <f t="shared" si="470"/>
        <v>C:\Users\jaime.benazar\Quorum Business Solutions\Ecopetrol Prometeo - Documents\Planning Space Implementation\3. Analysis &amp; Design\Design\FC22\DRR Jaime\Por presentar a ECP\Cantagallo\Cristalina\[VRC_CRISTALINA_CF_SEC_20221231.xlsx]CF PS'!</v>
      </c>
      <c r="G2071" s="7" t="s">
        <v>39</v>
      </c>
      <c r="H2071" s="4">
        <f t="shared" si="407"/>
        <v>53</v>
      </c>
      <c r="I2071" s="4" t="str">
        <f t="shared" si="406"/>
        <v>='C:\Users\jaime.benazar\Quorum Business Solutions\Ecopetrol Prometeo - Documents\Planning Space Implementation\3. Analysis &amp; Design\Design\FC22\DRR Jaime\Por presentar a ECP\Cantagallo\Cristalina\[VRC_CRISTALINA_CF_SEC_20221231.xlsx]CF PS'!$BU$53</v>
      </c>
      <c r="J2071" s="4" t="s">
        <v>1034</v>
      </c>
    </row>
    <row r="2072" spans="1:10" x14ac:dyDescent="0.25">
      <c r="A2072" s="7" t="s">
        <v>34</v>
      </c>
      <c r="B2072" s="7">
        <f>+B2071+1</f>
        <v>2041</v>
      </c>
      <c r="C2072" s="4" t="s">
        <v>17</v>
      </c>
      <c r="D2072" s="5" t="s">
        <v>128</v>
      </c>
      <c r="E2072" s="10" t="str">
        <f t="shared" si="405"/>
        <v>PS'!</v>
      </c>
      <c r="F2072" s="5" t="str">
        <f t="shared" si="470"/>
        <v>C:\Users\jaime.benazar\Quorum Business Solutions\Ecopetrol Prometeo - Documents\Planning Space Implementation\3. Analysis &amp; Design\Design\FC22\DRR Jaime\Por presentar a ECP\Cantagallo\Cristalina\[VRC_CRISTALINA_CF_SEC_20221231.xlsx]CF PS'!</v>
      </c>
      <c r="G2072" s="7" t="s">
        <v>39</v>
      </c>
      <c r="H2072" s="4">
        <f t="shared" si="407"/>
        <v>54</v>
      </c>
      <c r="I2072" s="4" t="str">
        <f t="shared" si="406"/>
        <v>='C:\Users\jaime.benazar\Quorum Business Solutions\Ecopetrol Prometeo - Documents\Planning Space Implementation\3. Analysis &amp; Design\Design\FC22\DRR Jaime\Por presentar a ECP\Cantagallo\Cristalina\[VRC_CRISTALINA_CF_SEC_20221231.xlsx]CF PS'!$BU$54</v>
      </c>
      <c r="J2072" s="4" t="s">
        <v>1035</v>
      </c>
    </row>
    <row r="2073" spans="1:10" x14ac:dyDescent="0.25">
      <c r="A2073" s="7" t="s">
        <v>34</v>
      </c>
      <c r="B2073" s="7">
        <f t="shared" ref="B2073:B2074" si="473">+B2072+1</f>
        <v>2042</v>
      </c>
      <c r="C2073" s="4" t="s">
        <v>17</v>
      </c>
      <c r="D2073" s="5" t="s">
        <v>128</v>
      </c>
      <c r="E2073" s="10" t="str">
        <f t="shared" si="405"/>
        <v>PS'!</v>
      </c>
      <c r="F2073" s="5" t="str">
        <f t="shared" si="470"/>
        <v>C:\Users\jaime.benazar\Quorum Business Solutions\Ecopetrol Prometeo - Documents\Planning Space Implementation\3. Analysis &amp; Design\Design\FC22\DRR Jaime\Por presentar a ECP\Cantagallo\Cristalina\[VRC_CRISTALINA_CF_SEC_20221231.xlsx]CF PS'!</v>
      </c>
      <c r="G2073" s="7" t="s">
        <v>39</v>
      </c>
      <c r="H2073" s="4">
        <f t="shared" si="407"/>
        <v>55</v>
      </c>
      <c r="I2073" s="4" t="str">
        <f t="shared" si="406"/>
        <v>='C:\Users\jaime.benazar\Quorum Business Solutions\Ecopetrol Prometeo - Documents\Planning Space Implementation\3. Analysis &amp; Design\Design\FC22\DRR Jaime\Por presentar a ECP\Cantagallo\Cristalina\[VRC_CRISTALINA_CF_SEC_20221231.xlsx]CF PS'!$BU$55</v>
      </c>
      <c r="J2073" s="4" t="s">
        <v>1036</v>
      </c>
    </row>
    <row r="2074" spans="1:10" x14ac:dyDescent="0.25">
      <c r="A2074" s="7" t="s">
        <v>34</v>
      </c>
      <c r="B2074" s="7">
        <f t="shared" si="473"/>
        <v>2043</v>
      </c>
      <c r="C2074" s="4" t="s">
        <v>17</v>
      </c>
      <c r="D2074" s="5" t="s">
        <v>128</v>
      </c>
      <c r="E2074" s="10" t="str">
        <f t="shared" si="405"/>
        <v>PS'!</v>
      </c>
      <c r="F2074" s="5" t="str">
        <f t="shared" si="470"/>
        <v>C:\Users\jaime.benazar\Quorum Business Solutions\Ecopetrol Prometeo - Documents\Planning Space Implementation\3. Analysis &amp; Design\Design\FC22\DRR Jaime\Por presentar a ECP\Cantagallo\Cristalina\[VRC_CRISTALINA_CF_SEC_20221231.xlsx]CF PS'!</v>
      </c>
      <c r="G2074" s="7" t="s">
        <v>39</v>
      </c>
      <c r="H2074" s="4">
        <f t="shared" si="407"/>
        <v>56</v>
      </c>
      <c r="I2074" s="4" t="str">
        <f t="shared" si="406"/>
        <v>='C:\Users\jaime.benazar\Quorum Business Solutions\Ecopetrol Prometeo - Documents\Planning Space Implementation\3. Analysis &amp; Design\Design\FC22\DRR Jaime\Por presentar a ECP\Cantagallo\Cristalina\[VRC_CRISTALINA_CF_SEC_20221231.xlsx]CF PS'!$BU$56</v>
      </c>
      <c r="J2074" s="4" t="s">
        <v>1037</v>
      </c>
    </row>
    <row r="2075" spans="1:10" x14ac:dyDescent="0.25">
      <c r="A2075" s="7" t="s">
        <v>34</v>
      </c>
      <c r="B2075" s="7">
        <f>+B2074+1</f>
        <v>2044</v>
      </c>
      <c r="C2075" s="4" t="s">
        <v>17</v>
      </c>
      <c r="D2075" s="5" t="s">
        <v>128</v>
      </c>
      <c r="E2075" s="10" t="str">
        <f t="shared" ref="E2075:E2090" si="474">_xlfn.CONCAT(A2075,"'!")</f>
        <v>PS'!</v>
      </c>
      <c r="F2075" s="5" t="str">
        <f t="shared" ref="F2075:F2090" si="475">_xlfn.CONCAT(D2075," ",E2075)</f>
        <v>C:\Users\jaime.benazar\Quorum Business Solutions\Ecopetrol Prometeo - Documents\Planning Space Implementation\3. Analysis &amp; Design\Design\FC22\DRR Jaime\Por presentar a ECP\Cantagallo\Cristalina\[VRC_CRISTALINA_CF_SEC_20221231.xlsx]CF PS'!</v>
      </c>
      <c r="G2075" s="7" t="s">
        <v>39</v>
      </c>
      <c r="H2075" s="4">
        <f t="shared" ref="H2075:H2090" si="476">IF(A2075&lt;&gt;A2074,36,H2074+1)</f>
        <v>57</v>
      </c>
      <c r="I2075" s="4" t="str">
        <f t="shared" ref="I2075:I2090" si="477">_xlfn.CONCAT("='",F2075:H2075)</f>
        <v>='C:\Users\jaime.benazar\Quorum Business Solutions\Ecopetrol Prometeo - Documents\Planning Space Implementation\3. Analysis &amp; Design\Design\FC22\DRR Jaime\Por presentar a ECP\Cantagallo\Cristalina\[VRC_CRISTALINA_CF_SEC_20221231.xlsx]CF PS'!$BU$57</v>
      </c>
      <c r="J2075" s="4" t="s">
        <v>1038</v>
      </c>
    </row>
    <row r="2076" spans="1:10" x14ac:dyDescent="0.25">
      <c r="A2076" s="7" t="s">
        <v>34</v>
      </c>
      <c r="B2076" s="7">
        <f t="shared" ref="B2076:B2090" si="478">+B2075+1</f>
        <v>2045</v>
      </c>
      <c r="C2076" s="4" t="s">
        <v>17</v>
      </c>
      <c r="D2076" s="5" t="s">
        <v>128</v>
      </c>
      <c r="E2076" s="10" t="str">
        <f t="shared" si="474"/>
        <v>PS'!</v>
      </c>
      <c r="F2076" s="5" t="str">
        <f t="shared" si="475"/>
        <v>C:\Users\jaime.benazar\Quorum Business Solutions\Ecopetrol Prometeo - Documents\Planning Space Implementation\3. Analysis &amp; Design\Design\FC22\DRR Jaime\Por presentar a ECP\Cantagallo\Cristalina\[VRC_CRISTALINA_CF_SEC_20221231.xlsx]CF PS'!</v>
      </c>
      <c r="G2076" s="7" t="s">
        <v>39</v>
      </c>
      <c r="H2076" s="4">
        <f t="shared" si="476"/>
        <v>58</v>
      </c>
      <c r="I2076" s="4" t="str">
        <f t="shared" si="477"/>
        <v>='C:\Users\jaime.benazar\Quorum Business Solutions\Ecopetrol Prometeo - Documents\Planning Space Implementation\3. Analysis &amp; Design\Design\FC22\DRR Jaime\Por presentar a ECP\Cantagallo\Cristalina\[VRC_CRISTALINA_CF_SEC_20221231.xlsx]CF PS'!$BU$58</v>
      </c>
      <c r="J2076" s="4" t="s">
        <v>1039</v>
      </c>
    </row>
    <row r="2077" spans="1:10" x14ac:dyDescent="0.25">
      <c r="A2077" s="7" t="s">
        <v>34</v>
      </c>
      <c r="B2077" s="7">
        <f t="shared" si="478"/>
        <v>2046</v>
      </c>
      <c r="C2077" s="4" t="s">
        <v>17</v>
      </c>
      <c r="D2077" s="5" t="s">
        <v>128</v>
      </c>
      <c r="E2077" s="10" t="str">
        <f t="shared" si="474"/>
        <v>PS'!</v>
      </c>
      <c r="F2077" s="5" t="str">
        <f t="shared" si="475"/>
        <v>C:\Users\jaime.benazar\Quorum Business Solutions\Ecopetrol Prometeo - Documents\Planning Space Implementation\3. Analysis &amp; Design\Design\FC22\DRR Jaime\Por presentar a ECP\Cantagallo\Cristalina\[VRC_CRISTALINA_CF_SEC_20221231.xlsx]CF PS'!</v>
      </c>
      <c r="G2077" s="7" t="s">
        <v>39</v>
      </c>
      <c r="H2077" s="4">
        <f t="shared" si="476"/>
        <v>59</v>
      </c>
      <c r="I2077" s="4" t="str">
        <f t="shared" si="477"/>
        <v>='C:\Users\jaime.benazar\Quorum Business Solutions\Ecopetrol Prometeo - Documents\Planning Space Implementation\3. Analysis &amp; Design\Design\FC22\DRR Jaime\Por presentar a ECP\Cantagallo\Cristalina\[VRC_CRISTALINA_CF_SEC_20221231.xlsx]CF PS'!$BU$59</v>
      </c>
      <c r="J2077" s="4" t="s">
        <v>1040</v>
      </c>
    </row>
    <row r="2078" spans="1:10" x14ac:dyDescent="0.25">
      <c r="A2078" s="7" t="s">
        <v>34</v>
      </c>
      <c r="B2078" s="7">
        <f t="shared" si="478"/>
        <v>2047</v>
      </c>
      <c r="C2078" s="4" t="s">
        <v>17</v>
      </c>
      <c r="D2078" s="5" t="s">
        <v>128</v>
      </c>
      <c r="E2078" s="10" t="str">
        <f t="shared" si="474"/>
        <v>PS'!</v>
      </c>
      <c r="F2078" s="5" t="str">
        <f t="shared" si="475"/>
        <v>C:\Users\jaime.benazar\Quorum Business Solutions\Ecopetrol Prometeo - Documents\Planning Space Implementation\3. Analysis &amp; Design\Design\FC22\DRR Jaime\Por presentar a ECP\Cantagallo\Cristalina\[VRC_CRISTALINA_CF_SEC_20221231.xlsx]CF PS'!</v>
      </c>
      <c r="G2078" s="7" t="s">
        <v>39</v>
      </c>
      <c r="H2078" s="4">
        <f t="shared" si="476"/>
        <v>60</v>
      </c>
      <c r="I2078" s="4" t="str">
        <f t="shared" si="477"/>
        <v>='C:\Users\jaime.benazar\Quorum Business Solutions\Ecopetrol Prometeo - Documents\Planning Space Implementation\3. Analysis &amp; Design\Design\FC22\DRR Jaime\Por presentar a ECP\Cantagallo\Cristalina\[VRC_CRISTALINA_CF_SEC_20221231.xlsx]CF PS'!$BU$60</v>
      </c>
      <c r="J2078" s="4" t="s">
        <v>1041</v>
      </c>
    </row>
    <row r="2079" spans="1:10" x14ac:dyDescent="0.25">
      <c r="A2079" s="7" t="s">
        <v>34</v>
      </c>
      <c r="B2079" s="7">
        <f t="shared" si="478"/>
        <v>2048</v>
      </c>
      <c r="C2079" s="4" t="s">
        <v>17</v>
      </c>
      <c r="D2079" s="5" t="s">
        <v>128</v>
      </c>
      <c r="E2079" s="10" t="str">
        <f t="shared" si="474"/>
        <v>PS'!</v>
      </c>
      <c r="F2079" s="5" t="str">
        <f t="shared" si="475"/>
        <v>C:\Users\jaime.benazar\Quorum Business Solutions\Ecopetrol Prometeo - Documents\Planning Space Implementation\3. Analysis &amp; Design\Design\FC22\DRR Jaime\Por presentar a ECP\Cantagallo\Cristalina\[VRC_CRISTALINA_CF_SEC_20221231.xlsx]CF PS'!</v>
      </c>
      <c r="G2079" s="7" t="s">
        <v>39</v>
      </c>
      <c r="H2079" s="4">
        <f t="shared" si="476"/>
        <v>61</v>
      </c>
      <c r="I2079" s="4" t="str">
        <f t="shared" si="477"/>
        <v>='C:\Users\jaime.benazar\Quorum Business Solutions\Ecopetrol Prometeo - Documents\Planning Space Implementation\3. Analysis &amp; Design\Design\FC22\DRR Jaime\Por presentar a ECP\Cantagallo\Cristalina\[VRC_CRISTALINA_CF_SEC_20221231.xlsx]CF PS'!$BU$61</v>
      </c>
      <c r="J2079" s="4" t="s">
        <v>1042</v>
      </c>
    </row>
    <row r="2080" spans="1:10" x14ac:dyDescent="0.25">
      <c r="A2080" s="7" t="s">
        <v>34</v>
      </c>
      <c r="B2080" s="7">
        <f t="shared" si="478"/>
        <v>2049</v>
      </c>
      <c r="C2080" s="4" t="s">
        <v>17</v>
      </c>
      <c r="D2080" s="5" t="s">
        <v>128</v>
      </c>
      <c r="E2080" s="10" t="str">
        <f t="shared" si="474"/>
        <v>PS'!</v>
      </c>
      <c r="F2080" s="5" t="str">
        <f t="shared" si="475"/>
        <v>C:\Users\jaime.benazar\Quorum Business Solutions\Ecopetrol Prometeo - Documents\Planning Space Implementation\3. Analysis &amp; Design\Design\FC22\DRR Jaime\Por presentar a ECP\Cantagallo\Cristalina\[VRC_CRISTALINA_CF_SEC_20221231.xlsx]CF PS'!</v>
      </c>
      <c r="G2080" s="7" t="s">
        <v>39</v>
      </c>
      <c r="H2080" s="4">
        <f t="shared" si="476"/>
        <v>62</v>
      </c>
      <c r="I2080" s="4" t="str">
        <f t="shared" si="477"/>
        <v>='C:\Users\jaime.benazar\Quorum Business Solutions\Ecopetrol Prometeo - Documents\Planning Space Implementation\3. Analysis &amp; Design\Design\FC22\DRR Jaime\Por presentar a ECP\Cantagallo\Cristalina\[VRC_CRISTALINA_CF_SEC_20221231.xlsx]CF PS'!$BU$62</v>
      </c>
      <c r="J2080" s="4" t="s">
        <v>1043</v>
      </c>
    </row>
    <row r="2081" spans="1:10" x14ac:dyDescent="0.25">
      <c r="A2081" s="7" t="s">
        <v>34</v>
      </c>
      <c r="B2081" s="7">
        <f t="shared" si="478"/>
        <v>2050</v>
      </c>
      <c r="C2081" s="4" t="s">
        <v>17</v>
      </c>
      <c r="D2081" s="5" t="s">
        <v>128</v>
      </c>
      <c r="E2081" s="10" t="str">
        <f t="shared" si="474"/>
        <v>PS'!</v>
      </c>
      <c r="F2081" s="5" t="str">
        <f t="shared" si="475"/>
        <v>C:\Users\jaime.benazar\Quorum Business Solutions\Ecopetrol Prometeo - Documents\Planning Space Implementation\3. Analysis &amp; Design\Design\FC22\DRR Jaime\Por presentar a ECP\Cantagallo\Cristalina\[VRC_CRISTALINA_CF_SEC_20221231.xlsx]CF PS'!</v>
      </c>
      <c r="G2081" s="7" t="s">
        <v>39</v>
      </c>
      <c r="H2081" s="4">
        <f t="shared" si="476"/>
        <v>63</v>
      </c>
      <c r="I2081" s="4" t="str">
        <f t="shared" si="477"/>
        <v>='C:\Users\jaime.benazar\Quorum Business Solutions\Ecopetrol Prometeo - Documents\Planning Space Implementation\3. Analysis &amp; Design\Design\FC22\DRR Jaime\Por presentar a ECP\Cantagallo\Cristalina\[VRC_CRISTALINA_CF_SEC_20221231.xlsx]CF PS'!$BU$63</v>
      </c>
      <c r="J2081" s="4" t="s">
        <v>1044</v>
      </c>
    </row>
    <row r="2082" spans="1:10" x14ac:dyDescent="0.25">
      <c r="A2082" s="7" t="s">
        <v>34</v>
      </c>
      <c r="B2082" s="7">
        <f t="shared" si="478"/>
        <v>2051</v>
      </c>
      <c r="C2082" s="4" t="s">
        <v>17</v>
      </c>
      <c r="D2082" s="5" t="s">
        <v>128</v>
      </c>
      <c r="E2082" s="10" t="str">
        <f t="shared" si="474"/>
        <v>PS'!</v>
      </c>
      <c r="F2082" s="5" t="str">
        <f t="shared" si="475"/>
        <v>C:\Users\jaime.benazar\Quorum Business Solutions\Ecopetrol Prometeo - Documents\Planning Space Implementation\3. Analysis &amp; Design\Design\FC22\DRR Jaime\Por presentar a ECP\Cantagallo\Cristalina\[VRC_CRISTALINA_CF_SEC_20221231.xlsx]CF PS'!</v>
      </c>
      <c r="G2082" s="7" t="s">
        <v>39</v>
      </c>
      <c r="H2082" s="4">
        <f t="shared" si="476"/>
        <v>64</v>
      </c>
      <c r="I2082" s="4" t="str">
        <f t="shared" si="477"/>
        <v>='C:\Users\jaime.benazar\Quorum Business Solutions\Ecopetrol Prometeo - Documents\Planning Space Implementation\3. Analysis &amp; Design\Design\FC22\DRR Jaime\Por presentar a ECP\Cantagallo\Cristalina\[VRC_CRISTALINA_CF_SEC_20221231.xlsx]CF PS'!$BU$64</v>
      </c>
      <c r="J2082" s="4" t="s">
        <v>1045</v>
      </c>
    </row>
    <row r="2083" spans="1:10" x14ac:dyDescent="0.25">
      <c r="A2083" s="7" t="s">
        <v>34</v>
      </c>
      <c r="B2083" s="7">
        <f t="shared" si="478"/>
        <v>2052</v>
      </c>
      <c r="C2083" s="4" t="s">
        <v>17</v>
      </c>
      <c r="D2083" s="5" t="s">
        <v>128</v>
      </c>
      <c r="E2083" s="10" t="str">
        <f t="shared" si="474"/>
        <v>PS'!</v>
      </c>
      <c r="F2083" s="5" t="str">
        <f t="shared" si="475"/>
        <v>C:\Users\jaime.benazar\Quorum Business Solutions\Ecopetrol Prometeo - Documents\Planning Space Implementation\3. Analysis &amp; Design\Design\FC22\DRR Jaime\Por presentar a ECP\Cantagallo\Cristalina\[VRC_CRISTALINA_CF_SEC_20221231.xlsx]CF PS'!</v>
      </c>
      <c r="G2083" s="7" t="s">
        <v>39</v>
      </c>
      <c r="H2083" s="4">
        <f t="shared" si="476"/>
        <v>65</v>
      </c>
      <c r="I2083" s="4" t="str">
        <f t="shared" si="477"/>
        <v>='C:\Users\jaime.benazar\Quorum Business Solutions\Ecopetrol Prometeo - Documents\Planning Space Implementation\3. Analysis &amp; Design\Design\FC22\DRR Jaime\Por presentar a ECP\Cantagallo\Cristalina\[VRC_CRISTALINA_CF_SEC_20221231.xlsx]CF PS'!$BU$65</v>
      </c>
      <c r="J2083" s="4" t="s">
        <v>1046</v>
      </c>
    </row>
    <row r="2084" spans="1:10" x14ac:dyDescent="0.25">
      <c r="A2084" s="7" t="s">
        <v>34</v>
      </c>
      <c r="B2084" s="7">
        <f t="shared" si="478"/>
        <v>2053</v>
      </c>
      <c r="C2084" s="4" t="s">
        <v>17</v>
      </c>
      <c r="D2084" s="5" t="s">
        <v>128</v>
      </c>
      <c r="E2084" s="10" t="str">
        <f t="shared" si="474"/>
        <v>PS'!</v>
      </c>
      <c r="F2084" s="5" t="str">
        <f t="shared" si="475"/>
        <v>C:\Users\jaime.benazar\Quorum Business Solutions\Ecopetrol Prometeo - Documents\Planning Space Implementation\3. Analysis &amp; Design\Design\FC22\DRR Jaime\Por presentar a ECP\Cantagallo\Cristalina\[VRC_CRISTALINA_CF_SEC_20221231.xlsx]CF PS'!</v>
      </c>
      <c r="G2084" s="7" t="s">
        <v>39</v>
      </c>
      <c r="H2084" s="4">
        <f t="shared" si="476"/>
        <v>66</v>
      </c>
      <c r="I2084" s="4" t="str">
        <f t="shared" si="477"/>
        <v>='C:\Users\jaime.benazar\Quorum Business Solutions\Ecopetrol Prometeo - Documents\Planning Space Implementation\3. Analysis &amp; Design\Design\FC22\DRR Jaime\Por presentar a ECP\Cantagallo\Cristalina\[VRC_CRISTALINA_CF_SEC_20221231.xlsx]CF PS'!$BU$66</v>
      </c>
      <c r="J2084" s="4" t="s">
        <v>1047</v>
      </c>
    </row>
    <row r="2085" spans="1:10" x14ac:dyDescent="0.25">
      <c r="A2085" s="7" t="s">
        <v>34</v>
      </c>
      <c r="B2085" s="7">
        <f t="shared" si="478"/>
        <v>2054</v>
      </c>
      <c r="C2085" s="4" t="s">
        <v>17</v>
      </c>
      <c r="D2085" s="5" t="s">
        <v>128</v>
      </c>
      <c r="E2085" s="10" t="str">
        <f t="shared" si="474"/>
        <v>PS'!</v>
      </c>
      <c r="F2085" s="5" t="str">
        <f t="shared" si="475"/>
        <v>C:\Users\jaime.benazar\Quorum Business Solutions\Ecopetrol Prometeo - Documents\Planning Space Implementation\3. Analysis &amp; Design\Design\FC22\DRR Jaime\Por presentar a ECP\Cantagallo\Cristalina\[VRC_CRISTALINA_CF_SEC_20221231.xlsx]CF PS'!</v>
      </c>
      <c r="G2085" s="7" t="s">
        <v>39</v>
      </c>
      <c r="H2085" s="4">
        <f t="shared" si="476"/>
        <v>67</v>
      </c>
      <c r="I2085" s="4" t="str">
        <f t="shared" si="477"/>
        <v>='C:\Users\jaime.benazar\Quorum Business Solutions\Ecopetrol Prometeo - Documents\Planning Space Implementation\3. Analysis &amp; Design\Design\FC22\DRR Jaime\Por presentar a ECP\Cantagallo\Cristalina\[VRC_CRISTALINA_CF_SEC_20221231.xlsx]CF PS'!$BU$67</v>
      </c>
      <c r="J2085" s="4" t="s">
        <v>1048</v>
      </c>
    </row>
    <row r="2086" spans="1:10" x14ac:dyDescent="0.25">
      <c r="A2086" s="7" t="s">
        <v>34</v>
      </c>
      <c r="B2086" s="7">
        <f t="shared" si="478"/>
        <v>2055</v>
      </c>
      <c r="C2086" s="4" t="s">
        <v>17</v>
      </c>
      <c r="D2086" s="5" t="s">
        <v>128</v>
      </c>
      <c r="E2086" s="10" t="str">
        <f t="shared" si="474"/>
        <v>PS'!</v>
      </c>
      <c r="F2086" s="5" t="str">
        <f t="shared" si="475"/>
        <v>C:\Users\jaime.benazar\Quorum Business Solutions\Ecopetrol Prometeo - Documents\Planning Space Implementation\3. Analysis &amp; Design\Design\FC22\DRR Jaime\Por presentar a ECP\Cantagallo\Cristalina\[VRC_CRISTALINA_CF_SEC_20221231.xlsx]CF PS'!</v>
      </c>
      <c r="G2086" s="7" t="s">
        <v>39</v>
      </c>
      <c r="H2086" s="4">
        <f t="shared" si="476"/>
        <v>68</v>
      </c>
      <c r="I2086" s="4" t="str">
        <f t="shared" si="477"/>
        <v>='C:\Users\jaime.benazar\Quorum Business Solutions\Ecopetrol Prometeo - Documents\Planning Space Implementation\3. Analysis &amp; Design\Design\FC22\DRR Jaime\Por presentar a ECP\Cantagallo\Cristalina\[VRC_CRISTALINA_CF_SEC_20221231.xlsx]CF PS'!$BU$68</v>
      </c>
      <c r="J2086" s="4" t="s">
        <v>1049</v>
      </c>
    </row>
    <row r="2087" spans="1:10" x14ac:dyDescent="0.25">
      <c r="A2087" s="7" t="s">
        <v>34</v>
      </c>
      <c r="B2087" s="7">
        <f t="shared" si="478"/>
        <v>2056</v>
      </c>
      <c r="C2087" s="4" t="s">
        <v>17</v>
      </c>
      <c r="D2087" s="5" t="s">
        <v>128</v>
      </c>
      <c r="E2087" s="10" t="str">
        <f t="shared" si="474"/>
        <v>PS'!</v>
      </c>
      <c r="F2087" s="5" t="str">
        <f t="shared" si="475"/>
        <v>C:\Users\jaime.benazar\Quorum Business Solutions\Ecopetrol Prometeo - Documents\Planning Space Implementation\3. Analysis &amp; Design\Design\FC22\DRR Jaime\Por presentar a ECP\Cantagallo\Cristalina\[VRC_CRISTALINA_CF_SEC_20221231.xlsx]CF PS'!</v>
      </c>
      <c r="G2087" s="7" t="s">
        <v>39</v>
      </c>
      <c r="H2087" s="4">
        <f t="shared" si="476"/>
        <v>69</v>
      </c>
      <c r="I2087" s="4" t="str">
        <f t="shared" si="477"/>
        <v>='C:\Users\jaime.benazar\Quorum Business Solutions\Ecopetrol Prometeo - Documents\Planning Space Implementation\3. Analysis &amp; Design\Design\FC22\DRR Jaime\Por presentar a ECP\Cantagallo\Cristalina\[VRC_CRISTALINA_CF_SEC_20221231.xlsx]CF PS'!$BU$69</v>
      </c>
      <c r="J2087" s="4" t="s">
        <v>1050</v>
      </c>
    </row>
    <row r="2088" spans="1:10" x14ac:dyDescent="0.25">
      <c r="A2088" s="7" t="s">
        <v>34</v>
      </c>
      <c r="B2088" s="7">
        <f t="shared" si="478"/>
        <v>2057</v>
      </c>
      <c r="C2088" s="4" t="s">
        <v>17</v>
      </c>
      <c r="D2088" s="5" t="s">
        <v>128</v>
      </c>
      <c r="E2088" s="10" t="str">
        <f t="shared" si="474"/>
        <v>PS'!</v>
      </c>
      <c r="F2088" s="5" t="str">
        <f t="shared" si="475"/>
        <v>C:\Users\jaime.benazar\Quorum Business Solutions\Ecopetrol Prometeo - Documents\Planning Space Implementation\3. Analysis &amp; Design\Design\FC22\DRR Jaime\Por presentar a ECP\Cantagallo\Cristalina\[VRC_CRISTALINA_CF_SEC_20221231.xlsx]CF PS'!</v>
      </c>
      <c r="G2088" s="7" t="s">
        <v>39</v>
      </c>
      <c r="H2088" s="4">
        <f t="shared" si="476"/>
        <v>70</v>
      </c>
      <c r="I2088" s="4" t="str">
        <f t="shared" si="477"/>
        <v>='C:\Users\jaime.benazar\Quorum Business Solutions\Ecopetrol Prometeo - Documents\Planning Space Implementation\3. Analysis &amp; Design\Design\FC22\DRR Jaime\Por presentar a ECP\Cantagallo\Cristalina\[VRC_CRISTALINA_CF_SEC_20221231.xlsx]CF PS'!$BU$70</v>
      </c>
      <c r="J2088" s="4" t="s">
        <v>1051</v>
      </c>
    </row>
    <row r="2089" spans="1:10" x14ac:dyDescent="0.25">
      <c r="A2089" s="7" t="s">
        <v>34</v>
      </c>
      <c r="B2089" s="7">
        <f t="shared" si="478"/>
        <v>2058</v>
      </c>
      <c r="C2089" s="4" t="s">
        <v>17</v>
      </c>
      <c r="D2089" s="5" t="s">
        <v>128</v>
      </c>
      <c r="E2089" s="10" t="str">
        <f t="shared" si="474"/>
        <v>PS'!</v>
      </c>
      <c r="F2089" s="5" t="str">
        <f t="shared" si="475"/>
        <v>C:\Users\jaime.benazar\Quorum Business Solutions\Ecopetrol Prometeo - Documents\Planning Space Implementation\3. Analysis &amp; Design\Design\FC22\DRR Jaime\Por presentar a ECP\Cantagallo\Cristalina\[VRC_CRISTALINA_CF_SEC_20221231.xlsx]CF PS'!</v>
      </c>
      <c r="G2089" s="7" t="s">
        <v>39</v>
      </c>
      <c r="H2089" s="4">
        <f t="shared" si="476"/>
        <v>71</v>
      </c>
      <c r="I2089" s="4" t="str">
        <f t="shared" si="477"/>
        <v>='C:\Users\jaime.benazar\Quorum Business Solutions\Ecopetrol Prometeo - Documents\Planning Space Implementation\3. Analysis &amp; Design\Design\FC22\DRR Jaime\Por presentar a ECP\Cantagallo\Cristalina\[VRC_CRISTALINA_CF_SEC_20221231.xlsx]CF PS'!$BU$71</v>
      </c>
      <c r="J2089" s="4" t="s">
        <v>1052</v>
      </c>
    </row>
    <row r="2090" spans="1:10" x14ac:dyDescent="0.25">
      <c r="A2090" s="7" t="s">
        <v>34</v>
      </c>
      <c r="B2090" s="7">
        <f t="shared" si="478"/>
        <v>2059</v>
      </c>
      <c r="C2090" s="4" t="s">
        <v>17</v>
      </c>
      <c r="D2090" s="5" t="s">
        <v>128</v>
      </c>
      <c r="E2090" s="10" t="str">
        <f t="shared" si="474"/>
        <v>PS'!</v>
      </c>
      <c r="F2090" s="5" t="str">
        <f t="shared" si="475"/>
        <v>C:\Users\jaime.benazar\Quorum Business Solutions\Ecopetrol Prometeo - Documents\Planning Space Implementation\3. Analysis &amp; Design\Design\FC22\DRR Jaime\Por presentar a ECP\Cantagallo\Cristalina\[VRC_CRISTALINA_CF_SEC_20221231.xlsx]CF PS'!</v>
      </c>
      <c r="G2090" s="7" t="s">
        <v>39</v>
      </c>
      <c r="H2090" s="4">
        <f t="shared" si="476"/>
        <v>72</v>
      </c>
      <c r="I2090" s="4" t="str">
        <f t="shared" si="477"/>
        <v>='C:\Users\jaime.benazar\Quorum Business Solutions\Ecopetrol Prometeo - Documents\Planning Space Implementation\3. Analysis &amp; Design\Design\FC22\DRR Jaime\Por presentar a ECP\Cantagallo\Cristalina\[VRC_CRISTALINA_CF_SEC_20221231.xlsx]CF PS'!$BU$72</v>
      </c>
      <c r="J2090" s="4" t="s">
        <v>1053</v>
      </c>
    </row>
    <row r="2091" spans="1:10" x14ac:dyDescent="0.25">
      <c r="A2091" s="7" t="s">
        <v>28</v>
      </c>
      <c r="B2091" s="7"/>
      <c r="C2091" s="4" t="s">
        <v>17</v>
      </c>
      <c r="D2091" s="5"/>
      <c r="E2091" s="10"/>
      <c r="F2091" s="5"/>
      <c r="G2091" s="7"/>
      <c r="H2091" s="4"/>
      <c r="I2091" s="4"/>
      <c r="J2091" s="4"/>
    </row>
    <row r="2092" spans="1:10" x14ac:dyDescent="0.25">
      <c r="A2092" s="6" t="s">
        <v>1</v>
      </c>
      <c r="B2092" s="6">
        <v>2023</v>
      </c>
      <c r="C2092" s="1" t="s">
        <v>20</v>
      </c>
      <c r="D2092" s="2" t="s">
        <v>128</v>
      </c>
      <c r="E2092" s="9" t="str">
        <f>_xlfn.CONCAT(A2092,"'!")</f>
        <v>PDP'!</v>
      </c>
      <c r="F2092" s="5" t="str">
        <f t="shared" ref="F2092:F2112" si="479">_xlfn.CONCAT(D2092," ",E2092)</f>
        <v>C:\Users\jaime.benazar\Quorum Business Solutions\Ecopetrol Prometeo - Documents\Planning Space Implementation\3. Analysis &amp; Design\Design\FC22\DRR Jaime\Por presentar a ECP\Cantagallo\Cristalina\[VRC_CRISTALINA_CF_SEC_20221231.xlsx]CF PDP'!</v>
      </c>
      <c r="G2092" s="6" t="s">
        <v>40</v>
      </c>
      <c r="H2092" s="1">
        <f>IF(A2092&lt;&gt;A2076,36,H2076+1)</f>
        <v>36</v>
      </c>
      <c r="I2092" s="1" t="str">
        <f>_xlfn.CONCAT("='",F2092:H2092)</f>
        <v>='C:\Users\jaime.benazar\Quorum Business Solutions\Ecopetrol Prometeo - Documents\Planning Space Implementation\3. Analysis &amp; Design\Design\FC22\DRR Jaime\Por presentar a ECP\Cantagallo\Cristalina\[VRC_CRISTALINA_CF_SEC_20221231.xlsx]CF PDP'!$CT$36</v>
      </c>
      <c r="J2092" s="1" t="s">
        <v>1054</v>
      </c>
    </row>
    <row r="2093" spans="1:10" x14ac:dyDescent="0.25">
      <c r="A2093" s="6" t="s">
        <v>1</v>
      </c>
      <c r="B2093" s="6">
        <f>+B2092+1</f>
        <v>2024</v>
      </c>
      <c r="C2093" s="1" t="s">
        <v>20</v>
      </c>
      <c r="D2093" s="2" t="s">
        <v>128</v>
      </c>
      <c r="E2093" s="9" t="str">
        <f t="shared" ref="E2093:E2186" si="480">_xlfn.CONCAT(A2093,"'!")</f>
        <v>PDP'!</v>
      </c>
      <c r="F2093" s="5" t="str">
        <f t="shared" si="479"/>
        <v>C:\Users\jaime.benazar\Quorum Business Solutions\Ecopetrol Prometeo - Documents\Planning Space Implementation\3. Analysis &amp; Design\Design\FC22\DRR Jaime\Por presentar a ECP\Cantagallo\Cristalina\[VRC_CRISTALINA_CF_SEC_20221231.xlsx]CF PDP'!</v>
      </c>
      <c r="G2093" s="6" t="s">
        <v>40</v>
      </c>
      <c r="H2093" s="1">
        <f>IF(A2093&lt;&gt;A2092,36,H2092+1)</f>
        <v>37</v>
      </c>
      <c r="I2093" s="1" t="str">
        <f t="shared" ref="I2093:I2186" si="481">_xlfn.CONCAT("='",F2093:H2093)</f>
        <v>='C:\Users\jaime.benazar\Quorum Business Solutions\Ecopetrol Prometeo - Documents\Planning Space Implementation\3. Analysis &amp; Design\Design\FC22\DRR Jaime\Por presentar a ECP\Cantagallo\Cristalina\[VRC_CRISTALINA_CF_SEC_20221231.xlsx]CF PDP'!$CT$37</v>
      </c>
      <c r="J2093" s="1" t="s">
        <v>1055</v>
      </c>
    </row>
    <row r="2094" spans="1:10" x14ac:dyDescent="0.25">
      <c r="A2094" s="6" t="s">
        <v>1</v>
      </c>
      <c r="B2094" s="6">
        <f t="shared" ref="B2094:B2105" si="482">+B2093+1</f>
        <v>2025</v>
      </c>
      <c r="C2094" s="1" t="s">
        <v>20</v>
      </c>
      <c r="D2094" s="2" t="s">
        <v>128</v>
      </c>
      <c r="E2094" s="9" t="str">
        <f t="shared" si="480"/>
        <v>PDP'!</v>
      </c>
      <c r="F2094" s="5" t="str">
        <f t="shared" si="479"/>
        <v>C:\Users\jaime.benazar\Quorum Business Solutions\Ecopetrol Prometeo - Documents\Planning Space Implementation\3. Analysis &amp; Design\Design\FC22\DRR Jaime\Por presentar a ECP\Cantagallo\Cristalina\[VRC_CRISTALINA_CF_SEC_20221231.xlsx]CF PDP'!</v>
      </c>
      <c r="G2094" s="6" t="s">
        <v>40</v>
      </c>
      <c r="H2094" s="1">
        <f t="shared" ref="H2094:H2187" si="483">IF(A2094&lt;&gt;A2093,36,H2093+1)</f>
        <v>38</v>
      </c>
      <c r="I2094" s="1" t="str">
        <f t="shared" si="481"/>
        <v>='C:\Users\jaime.benazar\Quorum Business Solutions\Ecopetrol Prometeo - Documents\Planning Space Implementation\3. Analysis &amp; Design\Design\FC22\DRR Jaime\Por presentar a ECP\Cantagallo\Cristalina\[VRC_CRISTALINA_CF_SEC_20221231.xlsx]CF PDP'!$CT$38</v>
      </c>
      <c r="J2094" s="1" t="s">
        <v>1056</v>
      </c>
    </row>
    <row r="2095" spans="1:10" x14ac:dyDescent="0.25">
      <c r="A2095" s="6" t="s">
        <v>1</v>
      </c>
      <c r="B2095" s="6">
        <f t="shared" si="482"/>
        <v>2026</v>
      </c>
      <c r="C2095" s="1" t="s">
        <v>20</v>
      </c>
      <c r="D2095" s="2" t="s">
        <v>128</v>
      </c>
      <c r="E2095" s="9" t="str">
        <f t="shared" si="480"/>
        <v>PDP'!</v>
      </c>
      <c r="F2095" s="5" t="str">
        <f t="shared" si="479"/>
        <v>C:\Users\jaime.benazar\Quorum Business Solutions\Ecopetrol Prometeo - Documents\Planning Space Implementation\3. Analysis &amp; Design\Design\FC22\DRR Jaime\Por presentar a ECP\Cantagallo\Cristalina\[VRC_CRISTALINA_CF_SEC_20221231.xlsx]CF PDP'!</v>
      </c>
      <c r="G2095" s="6" t="s">
        <v>40</v>
      </c>
      <c r="H2095" s="1">
        <f t="shared" si="483"/>
        <v>39</v>
      </c>
      <c r="I2095" s="1" t="str">
        <f t="shared" si="481"/>
        <v>='C:\Users\jaime.benazar\Quorum Business Solutions\Ecopetrol Prometeo - Documents\Planning Space Implementation\3. Analysis &amp; Design\Design\FC22\DRR Jaime\Por presentar a ECP\Cantagallo\Cristalina\[VRC_CRISTALINA_CF_SEC_20221231.xlsx]CF PDP'!$CT$39</v>
      </c>
      <c r="J2095" s="1" t="s">
        <v>1057</v>
      </c>
    </row>
    <row r="2096" spans="1:10" x14ac:dyDescent="0.25">
      <c r="A2096" s="6" t="s">
        <v>1</v>
      </c>
      <c r="B2096" s="6">
        <f t="shared" si="482"/>
        <v>2027</v>
      </c>
      <c r="C2096" s="1" t="s">
        <v>20</v>
      </c>
      <c r="D2096" s="2" t="s">
        <v>128</v>
      </c>
      <c r="E2096" s="9" t="str">
        <f t="shared" si="480"/>
        <v>PDP'!</v>
      </c>
      <c r="F2096" s="5" t="str">
        <f t="shared" si="479"/>
        <v>C:\Users\jaime.benazar\Quorum Business Solutions\Ecopetrol Prometeo - Documents\Planning Space Implementation\3. Analysis &amp; Design\Design\FC22\DRR Jaime\Por presentar a ECP\Cantagallo\Cristalina\[VRC_CRISTALINA_CF_SEC_20221231.xlsx]CF PDP'!</v>
      </c>
      <c r="G2096" s="6" t="s">
        <v>40</v>
      </c>
      <c r="H2096" s="1">
        <f t="shared" si="483"/>
        <v>40</v>
      </c>
      <c r="I2096" s="1" t="str">
        <f t="shared" si="481"/>
        <v>='C:\Users\jaime.benazar\Quorum Business Solutions\Ecopetrol Prometeo - Documents\Planning Space Implementation\3. Analysis &amp; Design\Design\FC22\DRR Jaime\Por presentar a ECP\Cantagallo\Cristalina\[VRC_CRISTALINA_CF_SEC_20221231.xlsx]CF PDP'!$CT$40</v>
      </c>
      <c r="J2096" s="1" t="s">
        <v>1058</v>
      </c>
    </row>
    <row r="2097" spans="1:10" x14ac:dyDescent="0.25">
      <c r="A2097" s="6" t="s">
        <v>1</v>
      </c>
      <c r="B2097" s="6">
        <f t="shared" si="482"/>
        <v>2028</v>
      </c>
      <c r="C2097" s="1" t="s">
        <v>20</v>
      </c>
      <c r="D2097" s="2" t="s">
        <v>128</v>
      </c>
      <c r="E2097" s="9" t="str">
        <f t="shared" si="480"/>
        <v>PDP'!</v>
      </c>
      <c r="F2097" s="5" t="str">
        <f t="shared" si="479"/>
        <v>C:\Users\jaime.benazar\Quorum Business Solutions\Ecopetrol Prometeo - Documents\Planning Space Implementation\3. Analysis &amp; Design\Design\FC22\DRR Jaime\Por presentar a ECP\Cantagallo\Cristalina\[VRC_CRISTALINA_CF_SEC_20221231.xlsx]CF PDP'!</v>
      </c>
      <c r="G2097" s="6" t="s">
        <v>40</v>
      </c>
      <c r="H2097" s="1">
        <f t="shared" si="483"/>
        <v>41</v>
      </c>
      <c r="I2097" s="1" t="str">
        <f t="shared" si="481"/>
        <v>='C:\Users\jaime.benazar\Quorum Business Solutions\Ecopetrol Prometeo - Documents\Planning Space Implementation\3. Analysis &amp; Design\Design\FC22\DRR Jaime\Por presentar a ECP\Cantagallo\Cristalina\[VRC_CRISTALINA_CF_SEC_20221231.xlsx]CF PDP'!$CT$41</v>
      </c>
      <c r="J2097" s="1" t="s">
        <v>1059</v>
      </c>
    </row>
    <row r="2098" spans="1:10" x14ac:dyDescent="0.25">
      <c r="A2098" s="6" t="s">
        <v>1</v>
      </c>
      <c r="B2098" s="6">
        <f t="shared" si="482"/>
        <v>2029</v>
      </c>
      <c r="C2098" s="1" t="s">
        <v>20</v>
      </c>
      <c r="D2098" s="2" t="s">
        <v>128</v>
      </c>
      <c r="E2098" s="9" t="str">
        <f t="shared" si="480"/>
        <v>PDP'!</v>
      </c>
      <c r="F2098" s="5" t="str">
        <f t="shared" si="479"/>
        <v>C:\Users\jaime.benazar\Quorum Business Solutions\Ecopetrol Prometeo - Documents\Planning Space Implementation\3. Analysis &amp; Design\Design\FC22\DRR Jaime\Por presentar a ECP\Cantagallo\Cristalina\[VRC_CRISTALINA_CF_SEC_20221231.xlsx]CF PDP'!</v>
      </c>
      <c r="G2098" s="6" t="s">
        <v>40</v>
      </c>
      <c r="H2098" s="1">
        <f t="shared" si="483"/>
        <v>42</v>
      </c>
      <c r="I2098" s="1" t="str">
        <f t="shared" si="481"/>
        <v>='C:\Users\jaime.benazar\Quorum Business Solutions\Ecopetrol Prometeo - Documents\Planning Space Implementation\3. Analysis &amp; Design\Design\FC22\DRR Jaime\Por presentar a ECP\Cantagallo\Cristalina\[VRC_CRISTALINA_CF_SEC_20221231.xlsx]CF PDP'!$CT$42</v>
      </c>
      <c r="J2098" s="1" t="s">
        <v>1060</v>
      </c>
    </row>
    <row r="2099" spans="1:10" x14ac:dyDescent="0.25">
      <c r="A2099" s="6" t="s">
        <v>1</v>
      </c>
      <c r="B2099" s="6">
        <f t="shared" si="482"/>
        <v>2030</v>
      </c>
      <c r="C2099" s="1" t="s">
        <v>20</v>
      </c>
      <c r="D2099" s="2" t="s">
        <v>128</v>
      </c>
      <c r="E2099" s="9" t="str">
        <f t="shared" si="480"/>
        <v>PDP'!</v>
      </c>
      <c r="F2099" s="5" t="str">
        <f t="shared" si="479"/>
        <v>C:\Users\jaime.benazar\Quorum Business Solutions\Ecopetrol Prometeo - Documents\Planning Space Implementation\3. Analysis &amp; Design\Design\FC22\DRR Jaime\Por presentar a ECP\Cantagallo\Cristalina\[VRC_CRISTALINA_CF_SEC_20221231.xlsx]CF PDP'!</v>
      </c>
      <c r="G2099" s="6" t="s">
        <v>40</v>
      </c>
      <c r="H2099" s="1">
        <f t="shared" si="483"/>
        <v>43</v>
      </c>
      <c r="I2099" s="1" t="str">
        <f t="shared" si="481"/>
        <v>='C:\Users\jaime.benazar\Quorum Business Solutions\Ecopetrol Prometeo - Documents\Planning Space Implementation\3. Analysis &amp; Design\Design\FC22\DRR Jaime\Por presentar a ECP\Cantagallo\Cristalina\[VRC_CRISTALINA_CF_SEC_20221231.xlsx]CF PDP'!$CT$43</v>
      </c>
      <c r="J2099" s="1" t="s">
        <v>1061</v>
      </c>
    </row>
    <row r="2100" spans="1:10" x14ac:dyDescent="0.25">
      <c r="A2100" s="6" t="s">
        <v>1</v>
      </c>
      <c r="B2100" s="6">
        <f t="shared" si="482"/>
        <v>2031</v>
      </c>
      <c r="C2100" s="1" t="s">
        <v>20</v>
      </c>
      <c r="D2100" s="2" t="s">
        <v>128</v>
      </c>
      <c r="E2100" s="9" t="str">
        <f t="shared" si="480"/>
        <v>PDP'!</v>
      </c>
      <c r="F2100" s="5" t="str">
        <f t="shared" si="479"/>
        <v>C:\Users\jaime.benazar\Quorum Business Solutions\Ecopetrol Prometeo - Documents\Planning Space Implementation\3. Analysis &amp; Design\Design\FC22\DRR Jaime\Por presentar a ECP\Cantagallo\Cristalina\[VRC_CRISTALINA_CF_SEC_20221231.xlsx]CF PDP'!</v>
      </c>
      <c r="G2100" s="6" t="s">
        <v>40</v>
      </c>
      <c r="H2100" s="1">
        <f t="shared" si="483"/>
        <v>44</v>
      </c>
      <c r="I2100" s="1" t="str">
        <f t="shared" si="481"/>
        <v>='C:\Users\jaime.benazar\Quorum Business Solutions\Ecopetrol Prometeo - Documents\Planning Space Implementation\3. Analysis &amp; Design\Design\FC22\DRR Jaime\Por presentar a ECP\Cantagallo\Cristalina\[VRC_CRISTALINA_CF_SEC_20221231.xlsx]CF PDP'!$CT$44</v>
      </c>
      <c r="J2100" s="1" t="s">
        <v>1062</v>
      </c>
    </row>
    <row r="2101" spans="1:10" x14ac:dyDescent="0.25">
      <c r="A2101" s="6" t="s">
        <v>1</v>
      </c>
      <c r="B2101" s="6">
        <f t="shared" si="482"/>
        <v>2032</v>
      </c>
      <c r="C2101" s="1" t="s">
        <v>20</v>
      </c>
      <c r="D2101" s="2" t="s">
        <v>128</v>
      </c>
      <c r="E2101" s="9" t="str">
        <f t="shared" si="480"/>
        <v>PDP'!</v>
      </c>
      <c r="F2101" s="5" t="str">
        <f t="shared" si="479"/>
        <v>C:\Users\jaime.benazar\Quorum Business Solutions\Ecopetrol Prometeo - Documents\Planning Space Implementation\3. Analysis &amp; Design\Design\FC22\DRR Jaime\Por presentar a ECP\Cantagallo\Cristalina\[VRC_CRISTALINA_CF_SEC_20221231.xlsx]CF PDP'!</v>
      </c>
      <c r="G2101" s="6" t="s">
        <v>40</v>
      </c>
      <c r="H2101" s="1">
        <f t="shared" si="483"/>
        <v>45</v>
      </c>
      <c r="I2101" s="1" t="str">
        <f t="shared" si="481"/>
        <v>='C:\Users\jaime.benazar\Quorum Business Solutions\Ecopetrol Prometeo - Documents\Planning Space Implementation\3. Analysis &amp; Design\Design\FC22\DRR Jaime\Por presentar a ECP\Cantagallo\Cristalina\[VRC_CRISTALINA_CF_SEC_20221231.xlsx]CF PDP'!$CT$45</v>
      </c>
      <c r="J2101" s="1" t="s">
        <v>1063</v>
      </c>
    </row>
    <row r="2102" spans="1:10" x14ac:dyDescent="0.25">
      <c r="A2102" s="6" t="s">
        <v>1</v>
      </c>
      <c r="B2102" s="6">
        <f t="shared" si="482"/>
        <v>2033</v>
      </c>
      <c r="C2102" s="1" t="s">
        <v>20</v>
      </c>
      <c r="D2102" s="2" t="s">
        <v>128</v>
      </c>
      <c r="E2102" s="9" t="str">
        <f t="shared" si="480"/>
        <v>PDP'!</v>
      </c>
      <c r="F2102" s="5" t="str">
        <f t="shared" si="479"/>
        <v>C:\Users\jaime.benazar\Quorum Business Solutions\Ecopetrol Prometeo - Documents\Planning Space Implementation\3. Analysis &amp; Design\Design\FC22\DRR Jaime\Por presentar a ECP\Cantagallo\Cristalina\[VRC_CRISTALINA_CF_SEC_20221231.xlsx]CF PDP'!</v>
      </c>
      <c r="G2102" s="6" t="s">
        <v>40</v>
      </c>
      <c r="H2102" s="1">
        <f t="shared" si="483"/>
        <v>46</v>
      </c>
      <c r="I2102" s="1" t="str">
        <f t="shared" si="481"/>
        <v>='C:\Users\jaime.benazar\Quorum Business Solutions\Ecopetrol Prometeo - Documents\Planning Space Implementation\3. Analysis &amp; Design\Design\FC22\DRR Jaime\Por presentar a ECP\Cantagallo\Cristalina\[VRC_CRISTALINA_CF_SEC_20221231.xlsx]CF PDP'!$CT$46</v>
      </c>
      <c r="J2102" s="1" t="s">
        <v>1064</v>
      </c>
    </row>
    <row r="2103" spans="1:10" x14ac:dyDescent="0.25">
      <c r="A2103" s="6" t="s">
        <v>1</v>
      </c>
      <c r="B2103" s="6">
        <f t="shared" si="482"/>
        <v>2034</v>
      </c>
      <c r="C2103" s="1" t="s">
        <v>20</v>
      </c>
      <c r="D2103" s="2" t="s">
        <v>128</v>
      </c>
      <c r="E2103" s="9" t="str">
        <f t="shared" si="480"/>
        <v>PDP'!</v>
      </c>
      <c r="F2103" s="5" t="str">
        <f t="shared" si="479"/>
        <v>C:\Users\jaime.benazar\Quorum Business Solutions\Ecopetrol Prometeo - Documents\Planning Space Implementation\3. Analysis &amp; Design\Design\FC22\DRR Jaime\Por presentar a ECP\Cantagallo\Cristalina\[VRC_CRISTALINA_CF_SEC_20221231.xlsx]CF PDP'!</v>
      </c>
      <c r="G2103" s="6" t="s">
        <v>40</v>
      </c>
      <c r="H2103" s="1">
        <f t="shared" si="483"/>
        <v>47</v>
      </c>
      <c r="I2103" s="1" t="str">
        <f t="shared" si="481"/>
        <v>='C:\Users\jaime.benazar\Quorum Business Solutions\Ecopetrol Prometeo - Documents\Planning Space Implementation\3. Analysis &amp; Design\Design\FC22\DRR Jaime\Por presentar a ECP\Cantagallo\Cristalina\[VRC_CRISTALINA_CF_SEC_20221231.xlsx]CF PDP'!$CT$47</v>
      </c>
      <c r="J2103" s="1" t="s">
        <v>1065</v>
      </c>
    </row>
    <row r="2104" spans="1:10" x14ac:dyDescent="0.25">
      <c r="A2104" s="6" t="s">
        <v>1</v>
      </c>
      <c r="B2104" s="6">
        <f t="shared" si="482"/>
        <v>2035</v>
      </c>
      <c r="C2104" s="1" t="s">
        <v>20</v>
      </c>
      <c r="D2104" s="2" t="s">
        <v>128</v>
      </c>
      <c r="E2104" s="9" t="str">
        <f t="shared" si="480"/>
        <v>PDP'!</v>
      </c>
      <c r="F2104" s="5" t="str">
        <f t="shared" si="479"/>
        <v>C:\Users\jaime.benazar\Quorum Business Solutions\Ecopetrol Prometeo - Documents\Planning Space Implementation\3. Analysis &amp; Design\Design\FC22\DRR Jaime\Por presentar a ECP\Cantagallo\Cristalina\[VRC_CRISTALINA_CF_SEC_20221231.xlsx]CF PDP'!</v>
      </c>
      <c r="G2104" s="6" t="s">
        <v>40</v>
      </c>
      <c r="H2104" s="1">
        <f t="shared" si="483"/>
        <v>48</v>
      </c>
      <c r="I2104" s="1" t="str">
        <f t="shared" si="481"/>
        <v>='C:\Users\jaime.benazar\Quorum Business Solutions\Ecopetrol Prometeo - Documents\Planning Space Implementation\3. Analysis &amp; Design\Design\FC22\DRR Jaime\Por presentar a ECP\Cantagallo\Cristalina\[VRC_CRISTALINA_CF_SEC_20221231.xlsx]CF PDP'!$CT$48</v>
      </c>
      <c r="J2104" s="1" t="s">
        <v>1066</v>
      </c>
    </row>
    <row r="2105" spans="1:10" x14ac:dyDescent="0.25">
      <c r="A2105" s="6" t="s">
        <v>1</v>
      </c>
      <c r="B2105" s="6">
        <f t="shared" si="482"/>
        <v>2036</v>
      </c>
      <c r="C2105" s="1" t="s">
        <v>20</v>
      </c>
      <c r="D2105" s="2" t="s">
        <v>128</v>
      </c>
      <c r="E2105" s="9" t="str">
        <f t="shared" si="480"/>
        <v>PDP'!</v>
      </c>
      <c r="F2105" s="5" t="str">
        <f t="shared" si="479"/>
        <v>C:\Users\jaime.benazar\Quorum Business Solutions\Ecopetrol Prometeo - Documents\Planning Space Implementation\3. Analysis &amp; Design\Design\FC22\DRR Jaime\Por presentar a ECP\Cantagallo\Cristalina\[VRC_CRISTALINA_CF_SEC_20221231.xlsx]CF PDP'!</v>
      </c>
      <c r="G2105" s="6" t="s">
        <v>40</v>
      </c>
      <c r="H2105" s="1">
        <f t="shared" si="483"/>
        <v>49</v>
      </c>
      <c r="I2105" s="1" t="str">
        <f t="shared" si="481"/>
        <v>='C:\Users\jaime.benazar\Quorum Business Solutions\Ecopetrol Prometeo - Documents\Planning Space Implementation\3. Analysis &amp; Design\Design\FC22\DRR Jaime\Por presentar a ECP\Cantagallo\Cristalina\[VRC_CRISTALINA_CF_SEC_20221231.xlsx]CF PDP'!$CT$49</v>
      </c>
      <c r="J2105" s="1" t="s">
        <v>1067</v>
      </c>
    </row>
    <row r="2106" spans="1:10" x14ac:dyDescent="0.25">
      <c r="A2106" s="6" t="s">
        <v>1</v>
      </c>
      <c r="B2106" s="6">
        <f>+B2105+1</f>
        <v>2037</v>
      </c>
      <c r="C2106" s="1" t="s">
        <v>20</v>
      </c>
      <c r="D2106" s="2" t="s">
        <v>128</v>
      </c>
      <c r="E2106" s="9" t="str">
        <f t="shared" si="480"/>
        <v>PDP'!</v>
      </c>
      <c r="F2106" s="5" t="str">
        <f t="shared" si="479"/>
        <v>C:\Users\jaime.benazar\Quorum Business Solutions\Ecopetrol Prometeo - Documents\Planning Space Implementation\3. Analysis &amp; Design\Design\FC22\DRR Jaime\Por presentar a ECP\Cantagallo\Cristalina\[VRC_CRISTALINA_CF_SEC_20221231.xlsx]CF PDP'!</v>
      </c>
      <c r="G2106" s="6" t="s">
        <v>40</v>
      </c>
      <c r="H2106" s="1">
        <f t="shared" si="483"/>
        <v>50</v>
      </c>
      <c r="I2106" s="1" t="str">
        <f t="shared" si="481"/>
        <v>='C:\Users\jaime.benazar\Quorum Business Solutions\Ecopetrol Prometeo - Documents\Planning Space Implementation\3. Analysis &amp; Design\Design\FC22\DRR Jaime\Por presentar a ECP\Cantagallo\Cristalina\[VRC_CRISTALINA_CF_SEC_20221231.xlsx]CF PDP'!$CT$50</v>
      </c>
      <c r="J2106" s="1" t="s">
        <v>1068</v>
      </c>
    </row>
    <row r="2107" spans="1:10" x14ac:dyDescent="0.25">
      <c r="A2107" s="6" t="s">
        <v>1</v>
      </c>
      <c r="B2107" s="6">
        <f t="shared" ref="B2107:B2109" si="484">+B2106+1</f>
        <v>2038</v>
      </c>
      <c r="C2107" s="1" t="s">
        <v>20</v>
      </c>
      <c r="D2107" s="2" t="s">
        <v>128</v>
      </c>
      <c r="E2107" s="9" t="str">
        <f t="shared" si="480"/>
        <v>PDP'!</v>
      </c>
      <c r="F2107" s="5" t="str">
        <f t="shared" si="479"/>
        <v>C:\Users\jaime.benazar\Quorum Business Solutions\Ecopetrol Prometeo - Documents\Planning Space Implementation\3. Analysis &amp; Design\Design\FC22\DRR Jaime\Por presentar a ECP\Cantagallo\Cristalina\[VRC_CRISTALINA_CF_SEC_20221231.xlsx]CF PDP'!</v>
      </c>
      <c r="G2107" s="6" t="s">
        <v>40</v>
      </c>
      <c r="H2107" s="1">
        <f t="shared" si="483"/>
        <v>51</v>
      </c>
      <c r="I2107" s="1" t="str">
        <f t="shared" si="481"/>
        <v>='C:\Users\jaime.benazar\Quorum Business Solutions\Ecopetrol Prometeo - Documents\Planning Space Implementation\3. Analysis &amp; Design\Design\FC22\DRR Jaime\Por presentar a ECP\Cantagallo\Cristalina\[VRC_CRISTALINA_CF_SEC_20221231.xlsx]CF PDP'!$CT$51</v>
      </c>
      <c r="J2107" s="1" t="s">
        <v>1069</v>
      </c>
    </row>
    <row r="2108" spans="1:10" x14ac:dyDescent="0.25">
      <c r="A2108" s="6" t="s">
        <v>1</v>
      </c>
      <c r="B2108" s="6">
        <f t="shared" si="484"/>
        <v>2039</v>
      </c>
      <c r="C2108" s="1" t="s">
        <v>20</v>
      </c>
      <c r="D2108" s="2" t="s">
        <v>128</v>
      </c>
      <c r="E2108" s="9" t="str">
        <f t="shared" si="480"/>
        <v>PDP'!</v>
      </c>
      <c r="F2108" s="5" t="str">
        <f t="shared" si="479"/>
        <v>C:\Users\jaime.benazar\Quorum Business Solutions\Ecopetrol Prometeo - Documents\Planning Space Implementation\3. Analysis &amp; Design\Design\FC22\DRR Jaime\Por presentar a ECP\Cantagallo\Cristalina\[VRC_CRISTALINA_CF_SEC_20221231.xlsx]CF PDP'!</v>
      </c>
      <c r="G2108" s="6" t="s">
        <v>40</v>
      </c>
      <c r="H2108" s="1">
        <f t="shared" si="483"/>
        <v>52</v>
      </c>
      <c r="I2108" s="1" t="str">
        <f t="shared" si="481"/>
        <v>='C:\Users\jaime.benazar\Quorum Business Solutions\Ecopetrol Prometeo - Documents\Planning Space Implementation\3. Analysis &amp; Design\Design\FC22\DRR Jaime\Por presentar a ECP\Cantagallo\Cristalina\[VRC_CRISTALINA_CF_SEC_20221231.xlsx]CF PDP'!$CT$52</v>
      </c>
      <c r="J2108" s="1" t="s">
        <v>1070</v>
      </c>
    </row>
    <row r="2109" spans="1:10" x14ac:dyDescent="0.25">
      <c r="A2109" s="6" t="s">
        <v>1</v>
      </c>
      <c r="B2109" s="6">
        <f t="shared" si="484"/>
        <v>2040</v>
      </c>
      <c r="C2109" s="1" t="s">
        <v>20</v>
      </c>
      <c r="D2109" s="2" t="s">
        <v>128</v>
      </c>
      <c r="E2109" s="9" t="str">
        <f t="shared" si="480"/>
        <v>PDP'!</v>
      </c>
      <c r="F2109" s="5" t="str">
        <f t="shared" si="479"/>
        <v>C:\Users\jaime.benazar\Quorum Business Solutions\Ecopetrol Prometeo - Documents\Planning Space Implementation\3. Analysis &amp; Design\Design\FC22\DRR Jaime\Por presentar a ECP\Cantagallo\Cristalina\[VRC_CRISTALINA_CF_SEC_20221231.xlsx]CF PDP'!</v>
      </c>
      <c r="G2109" s="6" t="s">
        <v>40</v>
      </c>
      <c r="H2109" s="1">
        <f t="shared" si="483"/>
        <v>53</v>
      </c>
      <c r="I2109" s="1" t="str">
        <f t="shared" si="481"/>
        <v>='C:\Users\jaime.benazar\Quorum Business Solutions\Ecopetrol Prometeo - Documents\Planning Space Implementation\3. Analysis &amp; Design\Design\FC22\DRR Jaime\Por presentar a ECP\Cantagallo\Cristalina\[VRC_CRISTALINA_CF_SEC_20221231.xlsx]CF PDP'!$CT$53</v>
      </c>
      <c r="J2109" s="1" t="s">
        <v>1071</v>
      </c>
    </row>
    <row r="2110" spans="1:10" x14ac:dyDescent="0.25">
      <c r="A2110" s="6" t="s">
        <v>1</v>
      </c>
      <c r="B2110" s="6">
        <f>+B2109+1</f>
        <v>2041</v>
      </c>
      <c r="C2110" s="1" t="s">
        <v>20</v>
      </c>
      <c r="D2110" s="2" t="s">
        <v>128</v>
      </c>
      <c r="E2110" s="9" t="str">
        <f t="shared" si="480"/>
        <v>PDP'!</v>
      </c>
      <c r="F2110" s="5" t="str">
        <f t="shared" si="479"/>
        <v>C:\Users\jaime.benazar\Quorum Business Solutions\Ecopetrol Prometeo - Documents\Planning Space Implementation\3. Analysis &amp; Design\Design\FC22\DRR Jaime\Por presentar a ECP\Cantagallo\Cristalina\[VRC_CRISTALINA_CF_SEC_20221231.xlsx]CF PDP'!</v>
      </c>
      <c r="G2110" s="6" t="s">
        <v>40</v>
      </c>
      <c r="H2110" s="1">
        <f t="shared" si="483"/>
        <v>54</v>
      </c>
      <c r="I2110" s="1" t="str">
        <f t="shared" si="481"/>
        <v>='C:\Users\jaime.benazar\Quorum Business Solutions\Ecopetrol Prometeo - Documents\Planning Space Implementation\3. Analysis &amp; Design\Design\FC22\DRR Jaime\Por presentar a ECP\Cantagallo\Cristalina\[VRC_CRISTALINA_CF_SEC_20221231.xlsx]CF PDP'!$CT$54</v>
      </c>
      <c r="J2110" s="1" t="s">
        <v>1072</v>
      </c>
    </row>
    <row r="2111" spans="1:10" x14ac:dyDescent="0.25">
      <c r="A2111" s="6" t="s">
        <v>1</v>
      </c>
      <c r="B2111" s="6">
        <f t="shared" ref="B2111:B2112" si="485">+B2110+1</f>
        <v>2042</v>
      </c>
      <c r="C2111" s="1" t="s">
        <v>20</v>
      </c>
      <c r="D2111" s="2" t="s">
        <v>128</v>
      </c>
      <c r="E2111" s="9" t="str">
        <f t="shared" si="480"/>
        <v>PDP'!</v>
      </c>
      <c r="F2111" s="5" t="str">
        <f t="shared" si="479"/>
        <v>C:\Users\jaime.benazar\Quorum Business Solutions\Ecopetrol Prometeo - Documents\Planning Space Implementation\3. Analysis &amp; Design\Design\FC22\DRR Jaime\Por presentar a ECP\Cantagallo\Cristalina\[VRC_CRISTALINA_CF_SEC_20221231.xlsx]CF PDP'!</v>
      </c>
      <c r="G2111" s="6" t="s">
        <v>40</v>
      </c>
      <c r="H2111" s="1">
        <f t="shared" si="483"/>
        <v>55</v>
      </c>
      <c r="I2111" s="1" t="str">
        <f t="shared" si="481"/>
        <v>='C:\Users\jaime.benazar\Quorum Business Solutions\Ecopetrol Prometeo - Documents\Planning Space Implementation\3. Analysis &amp; Design\Design\FC22\DRR Jaime\Por presentar a ECP\Cantagallo\Cristalina\[VRC_CRISTALINA_CF_SEC_20221231.xlsx]CF PDP'!$CT$55</v>
      </c>
      <c r="J2111" s="1" t="s">
        <v>1073</v>
      </c>
    </row>
    <row r="2112" spans="1:10" x14ac:dyDescent="0.25">
      <c r="A2112" s="6" t="s">
        <v>1</v>
      </c>
      <c r="B2112" s="6">
        <f t="shared" si="485"/>
        <v>2043</v>
      </c>
      <c r="C2112" s="1" t="s">
        <v>20</v>
      </c>
      <c r="D2112" s="2" t="s">
        <v>128</v>
      </c>
      <c r="E2112" s="9" t="str">
        <f t="shared" si="480"/>
        <v>PDP'!</v>
      </c>
      <c r="F2112" s="5" t="str">
        <f t="shared" si="479"/>
        <v>C:\Users\jaime.benazar\Quorum Business Solutions\Ecopetrol Prometeo - Documents\Planning Space Implementation\3. Analysis &amp; Design\Design\FC22\DRR Jaime\Por presentar a ECP\Cantagallo\Cristalina\[VRC_CRISTALINA_CF_SEC_20221231.xlsx]CF PDP'!</v>
      </c>
      <c r="G2112" s="6" t="s">
        <v>40</v>
      </c>
      <c r="H2112" s="1">
        <f t="shared" si="483"/>
        <v>56</v>
      </c>
      <c r="I2112" s="1" t="str">
        <f t="shared" si="481"/>
        <v>='C:\Users\jaime.benazar\Quorum Business Solutions\Ecopetrol Prometeo - Documents\Planning Space Implementation\3. Analysis &amp; Design\Design\FC22\DRR Jaime\Por presentar a ECP\Cantagallo\Cristalina\[VRC_CRISTALINA_CF_SEC_20221231.xlsx]CF PDP'!$CT$56</v>
      </c>
      <c r="J2112" s="1" t="s">
        <v>1074</v>
      </c>
    </row>
    <row r="2113" spans="1:10" x14ac:dyDescent="0.25">
      <c r="A2113" s="6" t="s">
        <v>1</v>
      </c>
      <c r="B2113" s="6">
        <f>+B2112+1</f>
        <v>2044</v>
      </c>
      <c r="C2113" s="1" t="s">
        <v>20</v>
      </c>
      <c r="D2113" s="2" t="s">
        <v>128</v>
      </c>
      <c r="E2113" s="9" t="str">
        <f t="shared" ref="E2113:E2128" si="486">_xlfn.CONCAT(A2113,"'!")</f>
        <v>PDP'!</v>
      </c>
      <c r="F2113" s="5" t="str">
        <f t="shared" ref="F2113:F2128" si="487">_xlfn.CONCAT(D2113," ",E2113)</f>
        <v>C:\Users\jaime.benazar\Quorum Business Solutions\Ecopetrol Prometeo - Documents\Planning Space Implementation\3. Analysis &amp; Design\Design\FC22\DRR Jaime\Por presentar a ECP\Cantagallo\Cristalina\[VRC_CRISTALINA_CF_SEC_20221231.xlsx]CF PDP'!</v>
      </c>
      <c r="G2113" s="6" t="s">
        <v>40</v>
      </c>
      <c r="H2113" s="1">
        <f t="shared" ref="H2113:H2128" si="488">IF(A2113&lt;&gt;A2112,36,H2112+1)</f>
        <v>57</v>
      </c>
      <c r="I2113" s="1" t="str">
        <f t="shared" ref="I2113:I2128" si="489">_xlfn.CONCAT("='",F2113:H2113)</f>
        <v>='C:\Users\jaime.benazar\Quorum Business Solutions\Ecopetrol Prometeo - Documents\Planning Space Implementation\3. Analysis &amp; Design\Design\FC22\DRR Jaime\Por presentar a ECP\Cantagallo\Cristalina\[VRC_CRISTALINA_CF_SEC_20221231.xlsx]CF PDP'!$CT$57</v>
      </c>
      <c r="J2113" s="1" t="s">
        <v>1075</v>
      </c>
    </row>
    <row r="2114" spans="1:10" x14ac:dyDescent="0.25">
      <c r="A2114" s="6" t="s">
        <v>1</v>
      </c>
      <c r="B2114" s="6">
        <f t="shared" ref="B2114:B2128" si="490">+B2113+1</f>
        <v>2045</v>
      </c>
      <c r="C2114" s="1" t="s">
        <v>20</v>
      </c>
      <c r="D2114" s="2" t="s">
        <v>128</v>
      </c>
      <c r="E2114" s="9" t="str">
        <f t="shared" si="486"/>
        <v>PDP'!</v>
      </c>
      <c r="F2114" s="5" t="str">
        <f t="shared" si="487"/>
        <v>C:\Users\jaime.benazar\Quorum Business Solutions\Ecopetrol Prometeo - Documents\Planning Space Implementation\3. Analysis &amp; Design\Design\FC22\DRR Jaime\Por presentar a ECP\Cantagallo\Cristalina\[VRC_CRISTALINA_CF_SEC_20221231.xlsx]CF PDP'!</v>
      </c>
      <c r="G2114" s="6" t="s">
        <v>40</v>
      </c>
      <c r="H2114" s="1">
        <f t="shared" si="488"/>
        <v>58</v>
      </c>
      <c r="I2114" s="1" t="str">
        <f t="shared" si="489"/>
        <v>='C:\Users\jaime.benazar\Quorum Business Solutions\Ecopetrol Prometeo - Documents\Planning Space Implementation\3. Analysis &amp; Design\Design\FC22\DRR Jaime\Por presentar a ECP\Cantagallo\Cristalina\[VRC_CRISTALINA_CF_SEC_20221231.xlsx]CF PDP'!$CT$58</v>
      </c>
      <c r="J2114" s="1" t="s">
        <v>1076</v>
      </c>
    </row>
    <row r="2115" spans="1:10" x14ac:dyDescent="0.25">
      <c r="A2115" s="6" t="s">
        <v>1</v>
      </c>
      <c r="B2115" s="6">
        <f t="shared" si="490"/>
        <v>2046</v>
      </c>
      <c r="C2115" s="1" t="s">
        <v>20</v>
      </c>
      <c r="D2115" s="2" t="s">
        <v>128</v>
      </c>
      <c r="E2115" s="9" t="str">
        <f t="shared" si="486"/>
        <v>PDP'!</v>
      </c>
      <c r="F2115" s="5" t="str">
        <f t="shared" si="487"/>
        <v>C:\Users\jaime.benazar\Quorum Business Solutions\Ecopetrol Prometeo - Documents\Planning Space Implementation\3. Analysis &amp; Design\Design\FC22\DRR Jaime\Por presentar a ECP\Cantagallo\Cristalina\[VRC_CRISTALINA_CF_SEC_20221231.xlsx]CF PDP'!</v>
      </c>
      <c r="G2115" s="6" t="s">
        <v>40</v>
      </c>
      <c r="H2115" s="1">
        <f t="shared" si="488"/>
        <v>59</v>
      </c>
      <c r="I2115" s="1" t="str">
        <f t="shared" si="489"/>
        <v>='C:\Users\jaime.benazar\Quorum Business Solutions\Ecopetrol Prometeo - Documents\Planning Space Implementation\3. Analysis &amp; Design\Design\FC22\DRR Jaime\Por presentar a ECP\Cantagallo\Cristalina\[VRC_CRISTALINA_CF_SEC_20221231.xlsx]CF PDP'!$CT$59</v>
      </c>
      <c r="J2115" s="1" t="s">
        <v>1077</v>
      </c>
    </row>
    <row r="2116" spans="1:10" x14ac:dyDescent="0.25">
      <c r="A2116" s="6" t="s">
        <v>1</v>
      </c>
      <c r="B2116" s="6">
        <f t="shared" si="490"/>
        <v>2047</v>
      </c>
      <c r="C2116" s="1" t="s">
        <v>20</v>
      </c>
      <c r="D2116" s="2" t="s">
        <v>128</v>
      </c>
      <c r="E2116" s="9" t="str">
        <f t="shared" si="486"/>
        <v>PDP'!</v>
      </c>
      <c r="F2116" s="5" t="str">
        <f t="shared" si="487"/>
        <v>C:\Users\jaime.benazar\Quorum Business Solutions\Ecopetrol Prometeo - Documents\Planning Space Implementation\3. Analysis &amp; Design\Design\FC22\DRR Jaime\Por presentar a ECP\Cantagallo\Cristalina\[VRC_CRISTALINA_CF_SEC_20221231.xlsx]CF PDP'!</v>
      </c>
      <c r="G2116" s="6" t="s">
        <v>40</v>
      </c>
      <c r="H2116" s="1">
        <f t="shared" si="488"/>
        <v>60</v>
      </c>
      <c r="I2116" s="1" t="str">
        <f t="shared" si="489"/>
        <v>='C:\Users\jaime.benazar\Quorum Business Solutions\Ecopetrol Prometeo - Documents\Planning Space Implementation\3. Analysis &amp; Design\Design\FC22\DRR Jaime\Por presentar a ECP\Cantagallo\Cristalina\[VRC_CRISTALINA_CF_SEC_20221231.xlsx]CF PDP'!$CT$60</v>
      </c>
      <c r="J2116" s="1" t="s">
        <v>1078</v>
      </c>
    </row>
    <row r="2117" spans="1:10" x14ac:dyDescent="0.25">
      <c r="A2117" s="6" t="s">
        <v>1</v>
      </c>
      <c r="B2117" s="6">
        <f t="shared" si="490"/>
        <v>2048</v>
      </c>
      <c r="C2117" s="1" t="s">
        <v>20</v>
      </c>
      <c r="D2117" s="2" t="s">
        <v>128</v>
      </c>
      <c r="E2117" s="9" t="str">
        <f t="shared" si="486"/>
        <v>PDP'!</v>
      </c>
      <c r="F2117" s="5" t="str">
        <f t="shared" si="487"/>
        <v>C:\Users\jaime.benazar\Quorum Business Solutions\Ecopetrol Prometeo - Documents\Planning Space Implementation\3. Analysis &amp; Design\Design\FC22\DRR Jaime\Por presentar a ECP\Cantagallo\Cristalina\[VRC_CRISTALINA_CF_SEC_20221231.xlsx]CF PDP'!</v>
      </c>
      <c r="G2117" s="6" t="s">
        <v>40</v>
      </c>
      <c r="H2117" s="1">
        <f t="shared" si="488"/>
        <v>61</v>
      </c>
      <c r="I2117" s="1" t="str">
        <f t="shared" si="489"/>
        <v>='C:\Users\jaime.benazar\Quorum Business Solutions\Ecopetrol Prometeo - Documents\Planning Space Implementation\3. Analysis &amp; Design\Design\FC22\DRR Jaime\Por presentar a ECP\Cantagallo\Cristalina\[VRC_CRISTALINA_CF_SEC_20221231.xlsx]CF PDP'!$CT$61</v>
      </c>
      <c r="J2117" s="1" t="s">
        <v>1079</v>
      </c>
    </row>
    <row r="2118" spans="1:10" x14ac:dyDescent="0.25">
      <c r="A2118" s="6" t="s">
        <v>1</v>
      </c>
      <c r="B2118" s="6">
        <f t="shared" si="490"/>
        <v>2049</v>
      </c>
      <c r="C2118" s="1" t="s">
        <v>20</v>
      </c>
      <c r="D2118" s="2" t="s">
        <v>128</v>
      </c>
      <c r="E2118" s="9" t="str">
        <f t="shared" si="486"/>
        <v>PDP'!</v>
      </c>
      <c r="F2118" s="5" t="str">
        <f t="shared" si="487"/>
        <v>C:\Users\jaime.benazar\Quorum Business Solutions\Ecopetrol Prometeo - Documents\Planning Space Implementation\3. Analysis &amp; Design\Design\FC22\DRR Jaime\Por presentar a ECP\Cantagallo\Cristalina\[VRC_CRISTALINA_CF_SEC_20221231.xlsx]CF PDP'!</v>
      </c>
      <c r="G2118" s="6" t="s">
        <v>40</v>
      </c>
      <c r="H2118" s="1">
        <f t="shared" si="488"/>
        <v>62</v>
      </c>
      <c r="I2118" s="1" t="str">
        <f t="shared" si="489"/>
        <v>='C:\Users\jaime.benazar\Quorum Business Solutions\Ecopetrol Prometeo - Documents\Planning Space Implementation\3. Analysis &amp; Design\Design\FC22\DRR Jaime\Por presentar a ECP\Cantagallo\Cristalina\[VRC_CRISTALINA_CF_SEC_20221231.xlsx]CF PDP'!$CT$62</v>
      </c>
      <c r="J2118" s="1" t="s">
        <v>1080</v>
      </c>
    </row>
    <row r="2119" spans="1:10" x14ac:dyDescent="0.25">
      <c r="A2119" s="6" t="s">
        <v>1</v>
      </c>
      <c r="B2119" s="6">
        <f t="shared" si="490"/>
        <v>2050</v>
      </c>
      <c r="C2119" s="1" t="s">
        <v>20</v>
      </c>
      <c r="D2119" s="2" t="s">
        <v>128</v>
      </c>
      <c r="E2119" s="9" t="str">
        <f t="shared" si="486"/>
        <v>PDP'!</v>
      </c>
      <c r="F2119" s="5" t="str">
        <f t="shared" si="487"/>
        <v>C:\Users\jaime.benazar\Quorum Business Solutions\Ecopetrol Prometeo - Documents\Planning Space Implementation\3. Analysis &amp; Design\Design\FC22\DRR Jaime\Por presentar a ECP\Cantagallo\Cristalina\[VRC_CRISTALINA_CF_SEC_20221231.xlsx]CF PDP'!</v>
      </c>
      <c r="G2119" s="6" t="s">
        <v>40</v>
      </c>
      <c r="H2119" s="1">
        <f t="shared" si="488"/>
        <v>63</v>
      </c>
      <c r="I2119" s="1" t="str">
        <f t="shared" si="489"/>
        <v>='C:\Users\jaime.benazar\Quorum Business Solutions\Ecopetrol Prometeo - Documents\Planning Space Implementation\3. Analysis &amp; Design\Design\FC22\DRR Jaime\Por presentar a ECP\Cantagallo\Cristalina\[VRC_CRISTALINA_CF_SEC_20221231.xlsx]CF PDP'!$CT$63</v>
      </c>
      <c r="J2119" s="1" t="s">
        <v>1081</v>
      </c>
    </row>
    <row r="2120" spans="1:10" x14ac:dyDescent="0.25">
      <c r="A2120" s="6" t="s">
        <v>1</v>
      </c>
      <c r="B2120" s="6">
        <f t="shared" si="490"/>
        <v>2051</v>
      </c>
      <c r="C2120" s="1" t="s">
        <v>20</v>
      </c>
      <c r="D2120" s="2" t="s">
        <v>128</v>
      </c>
      <c r="E2120" s="9" t="str">
        <f t="shared" si="486"/>
        <v>PDP'!</v>
      </c>
      <c r="F2120" s="5" t="str">
        <f t="shared" si="487"/>
        <v>C:\Users\jaime.benazar\Quorum Business Solutions\Ecopetrol Prometeo - Documents\Planning Space Implementation\3. Analysis &amp; Design\Design\FC22\DRR Jaime\Por presentar a ECP\Cantagallo\Cristalina\[VRC_CRISTALINA_CF_SEC_20221231.xlsx]CF PDP'!</v>
      </c>
      <c r="G2120" s="6" t="s">
        <v>40</v>
      </c>
      <c r="H2120" s="1">
        <f t="shared" si="488"/>
        <v>64</v>
      </c>
      <c r="I2120" s="1" t="str">
        <f t="shared" si="489"/>
        <v>='C:\Users\jaime.benazar\Quorum Business Solutions\Ecopetrol Prometeo - Documents\Planning Space Implementation\3. Analysis &amp; Design\Design\FC22\DRR Jaime\Por presentar a ECP\Cantagallo\Cristalina\[VRC_CRISTALINA_CF_SEC_20221231.xlsx]CF PDP'!$CT$64</v>
      </c>
      <c r="J2120" s="1" t="s">
        <v>1082</v>
      </c>
    </row>
    <row r="2121" spans="1:10" x14ac:dyDescent="0.25">
      <c r="A2121" s="6" t="s">
        <v>1</v>
      </c>
      <c r="B2121" s="6">
        <f t="shared" si="490"/>
        <v>2052</v>
      </c>
      <c r="C2121" s="1" t="s">
        <v>20</v>
      </c>
      <c r="D2121" s="2" t="s">
        <v>128</v>
      </c>
      <c r="E2121" s="9" t="str">
        <f t="shared" si="486"/>
        <v>PDP'!</v>
      </c>
      <c r="F2121" s="5" t="str">
        <f t="shared" si="487"/>
        <v>C:\Users\jaime.benazar\Quorum Business Solutions\Ecopetrol Prometeo - Documents\Planning Space Implementation\3. Analysis &amp; Design\Design\FC22\DRR Jaime\Por presentar a ECP\Cantagallo\Cristalina\[VRC_CRISTALINA_CF_SEC_20221231.xlsx]CF PDP'!</v>
      </c>
      <c r="G2121" s="6" t="s">
        <v>40</v>
      </c>
      <c r="H2121" s="1">
        <f t="shared" si="488"/>
        <v>65</v>
      </c>
      <c r="I2121" s="1" t="str">
        <f t="shared" si="489"/>
        <v>='C:\Users\jaime.benazar\Quorum Business Solutions\Ecopetrol Prometeo - Documents\Planning Space Implementation\3. Analysis &amp; Design\Design\FC22\DRR Jaime\Por presentar a ECP\Cantagallo\Cristalina\[VRC_CRISTALINA_CF_SEC_20221231.xlsx]CF PDP'!$CT$65</v>
      </c>
      <c r="J2121" s="1" t="s">
        <v>1083</v>
      </c>
    </row>
    <row r="2122" spans="1:10" x14ac:dyDescent="0.25">
      <c r="A2122" s="6" t="s">
        <v>1</v>
      </c>
      <c r="B2122" s="6">
        <f t="shared" si="490"/>
        <v>2053</v>
      </c>
      <c r="C2122" s="1" t="s">
        <v>20</v>
      </c>
      <c r="D2122" s="2" t="s">
        <v>128</v>
      </c>
      <c r="E2122" s="9" t="str">
        <f t="shared" si="486"/>
        <v>PDP'!</v>
      </c>
      <c r="F2122" s="5" t="str">
        <f t="shared" si="487"/>
        <v>C:\Users\jaime.benazar\Quorum Business Solutions\Ecopetrol Prometeo - Documents\Planning Space Implementation\3. Analysis &amp; Design\Design\FC22\DRR Jaime\Por presentar a ECP\Cantagallo\Cristalina\[VRC_CRISTALINA_CF_SEC_20221231.xlsx]CF PDP'!</v>
      </c>
      <c r="G2122" s="6" t="s">
        <v>40</v>
      </c>
      <c r="H2122" s="1">
        <f t="shared" si="488"/>
        <v>66</v>
      </c>
      <c r="I2122" s="1" t="str">
        <f t="shared" si="489"/>
        <v>='C:\Users\jaime.benazar\Quorum Business Solutions\Ecopetrol Prometeo - Documents\Planning Space Implementation\3. Analysis &amp; Design\Design\FC22\DRR Jaime\Por presentar a ECP\Cantagallo\Cristalina\[VRC_CRISTALINA_CF_SEC_20221231.xlsx]CF PDP'!$CT$66</v>
      </c>
      <c r="J2122" s="1" t="s">
        <v>1084</v>
      </c>
    </row>
    <row r="2123" spans="1:10" x14ac:dyDescent="0.25">
      <c r="A2123" s="6" t="s">
        <v>1</v>
      </c>
      <c r="B2123" s="6">
        <f t="shared" si="490"/>
        <v>2054</v>
      </c>
      <c r="C2123" s="1" t="s">
        <v>20</v>
      </c>
      <c r="D2123" s="2" t="s">
        <v>128</v>
      </c>
      <c r="E2123" s="9" t="str">
        <f t="shared" si="486"/>
        <v>PDP'!</v>
      </c>
      <c r="F2123" s="5" t="str">
        <f t="shared" si="487"/>
        <v>C:\Users\jaime.benazar\Quorum Business Solutions\Ecopetrol Prometeo - Documents\Planning Space Implementation\3. Analysis &amp; Design\Design\FC22\DRR Jaime\Por presentar a ECP\Cantagallo\Cristalina\[VRC_CRISTALINA_CF_SEC_20221231.xlsx]CF PDP'!</v>
      </c>
      <c r="G2123" s="6" t="s">
        <v>40</v>
      </c>
      <c r="H2123" s="1">
        <f t="shared" si="488"/>
        <v>67</v>
      </c>
      <c r="I2123" s="1" t="str">
        <f t="shared" si="489"/>
        <v>='C:\Users\jaime.benazar\Quorum Business Solutions\Ecopetrol Prometeo - Documents\Planning Space Implementation\3. Analysis &amp; Design\Design\FC22\DRR Jaime\Por presentar a ECP\Cantagallo\Cristalina\[VRC_CRISTALINA_CF_SEC_20221231.xlsx]CF PDP'!$CT$67</v>
      </c>
      <c r="J2123" s="1" t="s">
        <v>1085</v>
      </c>
    </row>
    <row r="2124" spans="1:10" x14ac:dyDescent="0.25">
      <c r="A2124" s="6" t="s">
        <v>1</v>
      </c>
      <c r="B2124" s="6">
        <f t="shared" si="490"/>
        <v>2055</v>
      </c>
      <c r="C2124" s="1" t="s">
        <v>20</v>
      </c>
      <c r="D2124" s="2" t="s">
        <v>128</v>
      </c>
      <c r="E2124" s="9" t="str">
        <f t="shared" si="486"/>
        <v>PDP'!</v>
      </c>
      <c r="F2124" s="5" t="str">
        <f t="shared" si="487"/>
        <v>C:\Users\jaime.benazar\Quorum Business Solutions\Ecopetrol Prometeo - Documents\Planning Space Implementation\3. Analysis &amp; Design\Design\FC22\DRR Jaime\Por presentar a ECP\Cantagallo\Cristalina\[VRC_CRISTALINA_CF_SEC_20221231.xlsx]CF PDP'!</v>
      </c>
      <c r="G2124" s="6" t="s">
        <v>40</v>
      </c>
      <c r="H2124" s="1">
        <f t="shared" si="488"/>
        <v>68</v>
      </c>
      <c r="I2124" s="1" t="str">
        <f t="shared" si="489"/>
        <v>='C:\Users\jaime.benazar\Quorum Business Solutions\Ecopetrol Prometeo - Documents\Planning Space Implementation\3. Analysis &amp; Design\Design\FC22\DRR Jaime\Por presentar a ECP\Cantagallo\Cristalina\[VRC_CRISTALINA_CF_SEC_20221231.xlsx]CF PDP'!$CT$68</v>
      </c>
      <c r="J2124" s="1" t="s">
        <v>1086</v>
      </c>
    </row>
    <row r="2125" spans="1:10" x14ac:dyDescent="0.25">
      <c r="A2125" s="6" t="s">
        <v>1</v>
      </c>
      <c r="B2125" s="6">
        <f t="shared" si="490"/>
        <v>2056</v>
      </c>
      <c r="C2125" s="1" t="s">
        <v>20</v>
      </c>
      <c r="D2125" s="2" t="s">
        <v>128</v>
      </c>
      <c r="E2125" s="9" t="str">
        <f t="shared" si="486"/>
        <v>PDP'!</v>
      </c>
      <c r="F2125" s="5" t="str">
        <f t="shared" si="487"/>
        <v>C:\Users\jaime.benazar\Quorum Business Solutions\Ecopetrol Prometeo - Documents\Planning Space Implementation\3. Analysis &amp; Design\Design\FC22\DRR Jaime\Por presentar a ECP\Cantagallo\Cristalina\[VRC_CRISTALINA_CF_SEC_20221231.xlsx]CF PDP'!</v>
      </c>
      <c r="G2125" s="6" t="s">
        <v>40</v>
      </c>
      <c r="H2125" s="1">
        <f t="shared" si="488"/>
        <v>69</v>
      </c>
      <c r="I2125" s="1" t="str">
        <f t="shared" si="489"/>
        <v>='C:\Users\jaime.benazar\Quorum Business Solutions\Ecopetrol Prometeo - Documents\Planning Space Implementation\3. Analysis &amp; Design\Design\FC22\DRR Jaime\Por presentar a ECP\Cantagallo\Cristalina\[VRC_CRISTALINA_CF_SEC_20221231.xlsx]CF PDP'!$CT$69</v>
      </c>
      <c r="J2125" s="1" t="s">
        <v>1087</v>
      </c>
    </row>
    <row r="2126" spans="1:10" x14ac:dyDescent="0.25">
      <c r="A2126" s="6" t="s">
        <v>1</v>
      </c>
      <c r="B2126" s="6">
        <f t="shared" si="490"/>
        <v>2057</v>
      </c>
      <c r="C2126" s="1" t="s">
        <v>20</v>
      </c>
      <c r="D2126" s="2" t="s">
        <v>128</v>
      </c>
      <c r="E2126" s="9" t="str">
        <f t="shared" si="486"/>
        <v>PDP'!</v>
      </c>
      <c r="F2126" s="5" t="str">
        <f t="shared" si="487"/>
        <v>C:\Users\jaime.benazar\Quorum Business Solutions\Ecopetrol Prometeo - Documents\Planning Space Implementation\3. Analysis &amp; Design\Design\FC22\DRR Jaime\Por presentar a ECP\Cantagallo\Cristalina\[VRC_CRISTALINA_CF_SEC_20221231.xlsx]CF PDP'!</v>
      </c>
      <c r="G2126" s="6" t="s">
        <v>40</v>
      </c>
      <c r="H2126" s="1">
        <f t="shared" si="488"/>
        <v>70</v>
      </c>
      <c r="I2126" s="1" t="str">
        <f t="shared" si="489"/>
        <v>='C:\Users\jaime.benazar\Quorum Business Solutions\Ecopetrol Prometeo - Documents\Planning Space Implementation\3. Analysis &amp; Design\Design\FC22\DRR Jaime\Por presentar a ECP\Cantagallo\Cristalina\[VRC_CRISTALINA_CF_SEC_20221231.xlsx]CF PDP'!$CT$70</v>
      </c>
      <c r="J2126" s="1" t="s">
        <v>1088</v>
      </c>
    </row>
    <row r="2127" spans="1:10" x14ac:dyDescent="0.25">
      <c r="A2127" s="6" t="s">
        <v>1</v>
      </c>
      <c r="B2127" s="6">
        <f t="shared" si="490"/>
        <v>2058</v>
      </c>
      <c r="C2127" s="1" t="s">
        <v>20</v>
      </c>
      <c r="D2127" s="2" t="s">
        <v>128</v>
      </c>
      <c r="E2127" s="9" t="str">
        <f t="shared" si="486"/>
        <v>PDP'!</v>
      </c>
      <c r="F2127" s="5" t="str">
        <f t="shared" si="487"/>
        <v>C:\Users\jaime.benazar\Quorum Business Solutions\Ecopetrol Prometeo - Documents\Planning Space Implementation\3. Analysis &amp; Design\Design\FC22\DRR Jaime\Por presentar a ECP\Cantagallo\Cristalina\[VRC_CRISTALINA_CF_SEC_20221231.xlsx]CF PDP'!</v>
      </c>
      <c r="G2127" s="6" t="s">
        <v>40</v>
      </c>
      <c r="H2127" s="1">
        <f t="shared" si="488"/>
        <v>71</v>
      </c>
      <c r="I2127" s="1" t="str">
        <f t="shared" si="489"/>
        <v>='C:\Users\jaime.benazar\Quorum Business Solutions\Ecopetrol Prometeo - Documents\Planning Space Implementation\3. Analysis &amp; Design\Design\FC22\DRR Jaime\Por presentar a ECP\Cantagallo\Cristalina\[VRC_CRISTALINA_CF_SEC_20221231.xlsx]CF PDP'!$CT$71</v>
      </c>
      <c r="J2127" s="1" t="s">
        <v>1089</v>
      </c>
    </row>
    <row r="2128" spans="1:10" x14ac:dyDescent="0.25">
      <c r="A2128" s="6" t="s">
        <v>1</v>
      </c>
      <c r="B2128" s="6">
        <f t="shared" si="490"/>
        <v>2059</v>
      </c>
      <c r="C2128" s="1" t="s">
        <v>20</v>
      </c>
      <c r="D2128" s="2" t="s">
        <v>128</v>
      </c>
      <c r="E2128" s="9" t="str">
        <f t="shared" si="486"/>
        <v>PDP'!</v>
      </c>
      <c r="F2128" s="5" t="str">
        <f t="shared" si="487"/>
        <v>C:\Users\jaime.benazar\Quorum Business Solutions\Ecopetrol Prometeo - Documents\Planning Space Implementation\3. Analysis &amp; Design\Design\FC22\DRR Jaime\Por presentar a ECP\Cantagallo\Cristalina\[VRC_CRISTALINA_CF_SEC_20221231.xlsx]CF PDP'!</v>
      </c>
      <c r="G2128" s="6" t="s">
        <v>40</v>
      </c>
      <c r="H2128" s="1">
        <f t="shared" si="488"/>
        <v>72</v>
      </c>
      <c r="I2128" s="1" t="str">
        <f t="shared" si="489"/>
        <v>='C:\Users\jaime.benazar\Quorum Business Solutions\Ecopetrol Prometeo - Documents\Planning Space Implementation\3. Analysis &amp; Design\Design\FC22\DRR Jaime\Por presentar a ECP\Cantagallo\Cristalina\[VRC_CRISTALINA_CF_SEC_20221231.xlsx]CF PDP'!$CT$72</v>
      </c>
      <c r="J2128" s="1" t="s">
        <v>1090</v>
      </c>
    </row>
    <row r="2129" spans="1:10" x14ac:dyDescent="0.25">
      <c r="A2129" s="6" t="s">
        <v>28</v>
      </c>
      <c r="B2129" s="6"/>
      <c r="C2129" s="1" t="s">
        <v>20</v>
      </c>
      <c r="D2129" s="2"/>
      <c r="E2129" s="9"/>
      <c r="F2129" s="2"/>
      <c r="G2129" s="6"/>
      <c r="H2129" s="1"/>
      <c r="I2129" s="1"/>
      <c r="J2129" s="4"/>
    </row>
    <row r="2130" spans="1:10" x14ac:dyDescent="0.25">
      <c r="A2130" s="6" t="s">
        <v>2</v>
      </c>
      <c r="B2130" s="6">
        <v>2023</v>
      </c>
      <c r="C2130" s="1" t="s">
        <v>20</v>
      </c>
      <c r="D2130" s="2" t="s">
        <v>128</v>
      </c>
      <c r="E2130" s="9" t="str">
        <f t="shared" si="480"/>
        <v>PNP'!</v>
      </c>
      <c r="F2130" s="5" t="str">
        <f t="shared" ref="F2130:F2150" si="491">_xlfn.CONCAT(D2130," ",E2130)</f>
        <v>C:\Users\jaime.benazar\Quorum Business Solutions\Ecopetrol Prometeo - Documents\Planning Space Implementation\3. Analysis &amp; Design\Design\FC22\DRR Jaime\Por presentar a ECP\Cantagallo\Cristalina\[VRC_CRISTALINA_CF_SEC_20221231.xlsx]CF PNP'!</v>
      </c>
      <c r="G2130" s="6" t="s">
        <v>40</v>
      </c>
      <c r="H2130" s="1">
        <f>IF(A2130&lt;&gt;A2114,36,H2114+1)</f>
        <v>36</v>
      </c>
      <c r="I2130" s="1" t="str">
        <f t="shared" si="481"/>
        <v>='C:\Users\jaime.benazar\Quorum Business Solutions\Ecopetrol Prometeo - Documents\Planning Space Implementation\3. Analysis &amp; Design\Design\FC22\DRR Jaime\Por presentar a ECP\Cantagallo\Cristalina\[VRC_CRISTALINA_CF_SEC_20221231.xlsx]CF PNP'!$CT$36</v>
      </c>
      <c r="J2130" s="1" t="s">
        <v>1091</v>
      </c>
    </row>
    <row r="2131" spans="1:10" x14ac:dyDescent="0.25">
      <c r="A2131" s="6" t="s">
        <v>2</v>
      </c>
      <c r="B2131" s="6">
        <f>+B2130+1</f>
        <v>2024</v>
      </c>
      <c r="C2131" s="1" t="s">
        <v>20</v>
      </c>
      <c r="D2131" s="2" t="s">
        <v>128</v>
      </c>
      <c r="E2131" s="9" t="str">
        <f t="shared" si="480"/>
        <v>PNP'!</v>
      </c>
      <c r="F2131" s="5" t="str">
        <f t="shared" si="491"/>
        <v>C:\Users\jaime.benazar\Quorum Business Solutions\Ecopetrol Prometeo - Documents\Planning Space Implementation\3. Analysis &amp; Design\Design\FC22\DRR Jaime\Por presentar a ECP\Cantagallo\Cristalina\[VRC_CRISTALINA_CF_SEC_20221231.xlsx]CF PNP'!</v>
      </c>
      <c r="G2131" s="6" t="s">
        <v>40</v>
      </c>
      <c r="H2131" s="1">
        <f t="shared" si="483"/>
        <v>37</v>
      </c>
      <c r="I2131" s="1" t="str">
        <f t="shared" si="481"/>
        <v>='C:\Users\jaime.benazar\Quorum Business Solutions\Ecopetrol Prometeo - Documents\Planning Space Implementation\3. Analysis &amp; Design\Design\FC22\DRR Jaime\Por presentar a ECP\Cantagallo\Cristalina\[VRC_CRISTALINA_CF_SEC_20221231.xlsx]CF PNP'!$CT$37</v>
      </c>
      <c r="J2131" s="1" t="s">
        <v>1092</v>
      </c>
    </row>
    <row r="2132" spans="1:10" x14ac:dyDescent="0.25">
      <c r="A2132" s="6" t="s">
        <v>2</v>
      </c>
      <c r="B2132" s="6">
        <f t="shared" ref="B2132:B2143" si="492">+B2131+1</f>
        <v>2025</v>
      </c>
      <c r="C2132" s="1" t="s">
        <v>20</v>
      </c>
      <c r="D2132" s="2" t="s">
        <v>128</v>
      </c>
      <c r="E2132" s="9" t="str">
        <f t="shared" si="480"/>
        <v>PNP'!</v>
      </c>
      <c r="F2132" s="5" t="str">
        <f t="shared" si="491"/>
        <v>C:\Users\jaime.benazar\Quorum Business Solutions\Ecopetrol Prometeo - Documents\Planning Space Implementation\3. Analysis &amp; Design\Design\FC22\DRR Jaime\Por presentar a ECP\Cantagallo\Cristalina\[VRC_CRISTALINA_CF_SEC_20221231.xlsx]CF PNP'!</v>
      </c>
      <c r="G2132" s="6" t="s">
        <v>40</v>
      </c>
      <c r="H2132" s="1">
        <f t="shared" si="483"/>
        <v>38</v>
      </c>
      <c r="I2132" s="1" t="str">
        <f t="shared" si="481"/>
        <v>='C:\Users\jaime.benazar\Quorum Business Solutions\Ecopetrol Prometeo - Documents\Planning Space Implementation\3. Analysis &amp; Design\Design\FC22\DRR Jaime\Por presentar a ECP\Cantagallo\Cristalina\[VRC_CRISTALINA_CF_SEC_20221231.xlsx]CF PNP'!$CT$38</v>
      </c>
      <c r="J2132" s="1" t="s">
        <v>1093</v>
      </c>
    </row>
    <row r="2133" spans="1:10" x14ac:dyDescent="0.25">
      <c r="A2133" s="6" t="s">
        <v>2</v>
      </c>
      <c r="B2133" s="6">
        <f t="shared" si="492"/>
        <v>2026</v>
      </c>
      <c r="C2133" s="1" t="s">
        <v>20</v>
      </c>
      <c r="D2133" s="2" t="s">
        <v>128</v>
      </c>
      <c r="E2133" s="9" t="str">
        <f t="shared" si="480"/>
        <v>PNP'!</v>
      </c>
      <c r="F2133" s="5" t="str">
        <f t="shared" si="491"/>
        <v>C:\Users\jaime.benazar\Quorum Business Solutions\Ecopetrol Prometeo - Documents\Planning Space Implementation\3. Analysis &amp; Design\Design\FC22\DRR Jaime\Por presentar a ECP\Cantagallo\Cristalina\[VRC_CRISTALINA_CF_SEC_20221231.xlsx]CF PNP'!</v>
      </c>
      <c r="G2133" s="6" t="s">
        <v>40</v>
      </c>
      <c r="H2133" s="1">
        <f t="shared" si="483"/>
        <v>39</v>
      </c>
      <c r="I2133" s="1" t="str">
        <f t="shared" si="481"/>
        <v>='C:\Users\jaime.benazar\Quorum Business Solutions\Ecopetrol Prometeo - Documents\Planning Space Implementation\3. Analysis &amp; Design\Design\FC22\DRR Jaime\Por presentar a ECP\Cantagallo\Cristalina\[VRC_CRISTALINA_CF_SEC_20221231.xlsx]CF PNP'!$CT$39</v>
      </c>
      <c r="J2133" s="1" t="s">
        <v>1094</v>
      </c>
    </row>
    <row r="2134" spans="1:10" x14ac:dyDescent="0.25">
      <c r="A2134" s="6" t="s">
        <v>2</v>
      </c>
      <c r="B2134" s="6">
        <f t="shared" si="492"/>
        <v>2027</v>
      </c>
      <c r="C2134" s="1" t="s">
        <v>20</v>
      </c>
      <c r="D2134" s="2" t="s">
        <v>128</v>
      </c>
      <c r="E2134" s="9" t="str">
        <f t="shared" si="480"/>
        <v>PNP'!</v>
      </c>
      <c r="F2134" s="5" t="str">
        <f t="shared" si="491"/>
        <v>C:\Users\jaime.benazar\Quorum Business Solutions\Ecopetrol Prometeo - Documents\Planning Space Implementation\3. Analysis &amp; Design\Design\FC22\DRR Jaime\Por presentar a ECP\Cantagallo\Cristalina\[VRC_CRISTALINA_CF_SEC_20221231.xlsx]CF PNP'!</v>
      </c>
      <c r="G2134" s="6" t="s">
        <v>40</v>
      </c>
      <c r="H2134" s="1">
        <f t="shared" si="483"/>
        <v>40</v>
      </c>
      <c r="I2134" s="1" t="str">
        <f t="shared" si="481"/>
        <v>='C:\Users\jaime.benazar\Quorum Business Solutions\Ecopetrol Prometeo - Documents\Planning Space Implementation\3. Analysis &amp; Design\Design\FC22\DRR Jaime\Por presentar a ECP\Cantagallo\Cristalina\[VRC_CRISTALINA_CF_SEC_20221231.xlsx]CF PNP'!$CT$40</v>
      </c>
      <c r="J2134" s="1" t="s">
        <v>1095</v>
      </c>
    </row>
    <row r="2135" spans="1:10" x14ac:dyDescent="0.25">
      <c r="A2135" s="6" t="s">
        <v>2</v>
      </c>
      <c r="B2135" s="6">
        <f t="shared" si="492"/>
        <v>2028</v>
      </c>
      <c r="C2135" s="1" t="s">
        <v>20</v>
      </c>
      <c r="D2135" s="2" t="s">
        <v>128</v>
      </c>
      <c r="E2135" s="9" t="str">
        <f t="shared" si="480"/>
        <v>PNP'!</v>
      </c>
      <c r="F2135" s="5" t="str">
        <f t="shared" si="491"/>
        <v>C:\Users\jaime.benazar\Quorum Business Solutions\Ecopetrol Prometeo - Documents\Planning Space Implementation\3. Analysis &amp; Design\Design\FC22\DRR Jaime\Por presentar a ECP\Cantagallo\Cristalina\[VRC_CRISTALINA_CF_SEC_20221231.xlsx]CF PNP'!</v>
      </c>
      <c r="G2135" s="6" t="s">
        <v>40</v>
      </c>
      <c r="H2135" s="1">
        <f t="shared" si="483"/>
        <v>41</v>
      </c>
      <c r="I2135" s="1" t="str">
        <f t="shared" si="481"/>
        <v>='C:\Users\jaime.benazar\Quorum Business Solutions\Ecopetrol Prometeo - Documents\Planning Space Implementation\3. Analysis &amp; Design\Design\FC22\DRR Jaime\Por presentar a ECP\Cantagallo\Cristalina\[VRC_CRISTALINA_CF_SEC_20221231.xlsx]CF PNP'!$CT$41</v>
      </c>
      <c r="J2135" s="1" t="s">
        <v>1096</v>
      </c>
    </row>
    <row r="2136" spans="1:10" x14ac:dyDescent="0.25">
      <c r="A2136" s="6" t="s">
        <v>2</v>
      </c>
      <c r="B2136" s="6">
        <f t="shared" si="492"/>
        <v>2029</v>
      </c>
      <c r="C2136" s="1" t="s">
        <v>20</v>
      </c>
      <c r="D2136" s="2" t="s">
        <v>128</v>
      </c>
      <c r="E2136" s="9" t="str">
        <f t="shared" si="480"/>
        <v>PNP'!</v>
      </c>
      <c r="F2136" s="5" t="str">
        <f t="shared" si="491"/>
        <v>C:\Users\jaime.benazar\Quorum Business Solutions\Ecopetrol Prometeo - Documents\Planning Space Implementation\3. Analysis &amp; Design\Design\FC22\DRR Jaime\Por presentar a ECP\Cantagallo\Cristalina\[VRC_CRISTALINA_CF_SEC_20221231.xlsx]CF PNP'!</v>
      </c>
      <c r="G2136" s="6" t="s">
        <v>40</v>
      </c>
      <c r="H2136" s="1">
        <f t="shared" si="483"/>
        <v>42</v>
      </c>
      <c r="I2136" s="1" t="str">
        <f t="shared" si="481"/>
        <v>='C:\Users\jaime.benazar\Quorum Business Solutions\Ecopetrol Prometeo - Documents\Planning Space Implementation\3. Analysis &amp; Design\Design\FC22\DRR Jaime\Por presentar a ECP\Cantagallo\Cristalina\[VRC_CRISTALINA_CF_SEC_20221231.xlsx]CF PNP'!$CT$42</v>
      </c>
      <c r="J2136" s="1" t="s">
        <v>1097</v>
      </c>
    </row>
    <row r="2137" spans="1:10" x14ac:dyDescent="0.25">
      <c r="A2137" s="6" t="s">
        <v>2</v>
      </c>
      <c r="B2137" s="6">
        <f t="shared" si="492"/>
        <v>2030</v>
      </c>
      <c r="C2137" s="1" t="s">
        <v>20</v>
      </c>
      <c r="D2137" s="2" t="s">
        <v>128</v>
      </c>
      <c r="E2137" s="9" t="str">
        <f t="shared" si="480"/>
        <v>PNP'!</v>
      </c>
      <c r="F2137" s="5" t="str">
        <f t="shared" si="491"/>
        <v>C:\Users\jaime.benazar\Quorum Business Solutions\Ecopetrol Prometeo - Documents\Planning Space Implementation\3. Analysis &amp; Design\Design\FC22\DRR Jaime\Por presentar a ECP\Cantagallo\Cristalina\[VRC_CRISTALINA_CF_SEC_20221231.xlsx]CF PNP'!</v>
      </c>
      <c r="G2137" s="6" t="s">
        <v>40</v>
      </c>
      <c r="H2137" s="1">
        <f t="shared" si="483"/>
        <v>43</v>
      </c>
      <c r="I2137" s="1" t="str">
        <f t="shared" si="481"/>
        <v>='C:\Users\jaime.benazar\Quorum Business Solutions\Ecopetrol Prometeo - Documents\Planning Space Implementation\3. Analysis &amp; Design\Design\FC22\DRR Jaime\Por presentar a ECP\Cantagallo\Cristalina\[VRC_CRISTALINA_CF_SEC_20221231.xlsx]CF PNP'!$CT$43</v>
      </c>
      <c r="J2137" s="1" t="s">
        <v>1098</v>
      </c>
    </row>
    <row r="2138" spans="1:10" x14ac:dyDescent="0.25">
      <c r="A2138" s="6" t="s">
        <v>2</v>
      </c>
      <c r="B2138" s="6">
        <f t="shared" si="492"/>
        <v>2031</v>
      </c>
      <c r="C2138" s="1" t="s">
        <v>20</v>
      </c>
      <c r="D2138" s="2" t="s">
        <v>128</v>
      </c>
      <c r="E2138" s="9" t="str">
        <f t="shared" si="480"/>
        <v>PNP'!</v>
      </c>
      <c r="F2138" s="5" t="str">
        <f t="shared" si="491"/>
        <v>C:\Users\jaime.benazar\Quorum Business Solutions\Ecopetrol Prometeo - Documents\Planning Space Implementation\3. Analysis &amp; Design\Design\FC22\DRR Jaime\Por presentar a ECP\Cantagallo\Cristalina\[VRC_CRISTALINA_CF_SEC_20221231.xlsx]CF PNP'!</v>
      </c>
      <c r="G2138" s="6" t="s">
        <v>40</v>
      </c>
      <c r="H2138" s="1">
        <f t="shared" si="483"/>
        <v>44</v>
      </c>
      <c r="I2138" s="1" t="str">
        <f t="shared" si="481"/>
        <v>='C:\Users\jaime.benazar\Quorum Business Solutions\Ecopetrol Prometeo - Documents\Planning Space Implementation\3. Analysis &amp; Design\Design\FC22\DRR Jaime\Por presentar a ECP\Cantagallo\Cristalina\[VRC_CRISTALINA_CF_SEC_20221231.xlsx]CF PNP'!$CT$44</v>
      </c>
      <c r="J2138" s="1" t="s">
        <v>1099</v>
      </c>
    </row>
    <row r="2139" spans="1:10" x14ac:dyDescent="0.25">
      <c r="A2139" s="6" t="s">
        <v>2</v>
      </c>
      <c r="B2139" s="6">
        <f t="shared" si="492"/>
        <v>2032</v>
      </c>
      <c r="C2139" s="1" t="s">
        <v>20</v>
      </c>
      <c r="D2139" s="2" t="s">
        <v>128</v>
      </c>
      <c r="E2139" s="9" t="str">
        <f t="shared" si="480"/>
        <v>PNP'!</v>
      </c>
      <c r="F2139" s="5" t="str">
        <f t="shared" si="491"/>
        <v>C:\Users\jaime.benazar\Quorum Business Solutions\Ecopetrol Prometeo - Documents\Planning Space Implementation\3. Analysis &amp; Design\Design\FC22\DRR Jaime\Por presentar a ECP\Cantagallo\Cristalina\[VRC_CRISTALINA_CF_SEC_20221231.xlsx]CF PNP'!</v>
      </c>
      <c r="G2139" s="6" t="s">
        <v>40</v>
      </c>
      <c r="H2139" s="1">
        <f t="shared" si="483"/>
        <v>45</v>
      </c>
      <c r="I2139" s="1" t="str">
        <f t="shared" si="481"/>
        <v>='C:\Users\jaime.benazar\Quorum Business Solutions\Ecopetrol Prometeo - Documents\Planning Space Implementation\3. Analysis &amp; Design\Design\FC22\DRR Jaime\Por presentar a ECP\Cantagallo\Cristalina\[VRC_CRISTALINA_CF_SEC_20221231.xlsx]CF PNP'!$CT$45</v>
      </c>
      <c r="J2139" s="1" t="s">
        <v>1100</v>
      </c>
    </row>
    <row r="2140" spans="1:10" x14ac:dyDescent="0.25">
      <c r="A2140" s="6" t="s">
        <v>2</v>
      </c>
      <c r="B2140" s="6">
        <f t="shared" si="492"/>
        <v>2033</v>
      </c>
      <c r="C2140" s="1" t="s">
        <v>20</v>
      </c>
      <c r="D2140" s="2" t="s">
        <v>128</v>
      </c>
      <c r="E2140" s="9" t="str">
        <f t="shared" si="480"/>
        <v>PNP'!</v>
      </c>
      <c r="F2140" s="5" t="str">
        <f t="shared" si="491"/>
        <v>C:\Users\jaime.benazar\Quorum Business Solutions\Ecopetrol Prometeo - Documents\Planning Space Implementation\3. Analysis &amp; Design\Design\FC22\DRR Jaime\Por presentar a ECP\Cantagallo\Cristalina\[VRC_CRISTALINA_CF_SEC_20221231.xlsx]CF PNP'!</v>
      </c>
      <c r="G2140" s="6" t="s">
        <v>40</v>
      </c>
      <c r="H2140" s="1">
        <f t="shared" si="483"/>
        <v>46</v>
      </c>
      <c r="I2140" s="1" t="str">
        <f t="shared" si="481"/>
        <v>='C:\Users\jaime.benazar\Quorum Business Solutions\Ecopetrol Prometeo - Documents\Planning Space Implementation\3. Analysis &amp; Design\Design\FC22\DRR Jaime\Por presentar a ECP\Cantagallo\Cristalina\[VRC_CRISTALINA_CF_SEC_20221231.xlsx]CF PNP'!$CT$46</v>
      </c>
      <c r="J2140" s="1" t="s">
        <v>1101</v>
      </c>
    </row>
    <row r="2141" spans="1:10" x14ac:dyDescent="0.25">
      <c r="A2141" s="6" t="s">
        <v>2</v>
      </c>
      <c r="B2141" s="6">
        <f t="shared" si="492"/>
        <v>2034</v>
      </c>
      <c r="C2141" s="1" t="s">
        <v>20</v>
      </c>
      <c r="D2141" s="2" t="s">
        <v>128</v>
      </c>
      <c r="E2141" s="9" t="str">
        <f t="shared" si="480"/>
        <v>PNP'!</v>
      </c>
      <c r="F2141" s="5" t="str">
        <f t="shared" si="491"/>
        <v>C:\Users\jaime.benazar\Quorum Business Solutions\Ecopetrol Prometeo - Documents\Planning Space Implementation\3. Analysis &amp; Design\Design\FC22\DRR Jaime\Por presentar a ECP\Cantagallo\Cristalina\[VRC_CRISTALINA_CF_SEC_20221231.xlsx]CF PNP'!</v>
      </c>
      <c r="G2141" s="6" t="s">
        <v>40</v>
      </c>
      <c r="H2141" s="1">
        <f t="shared" si="483"/>
        <v>47</v>
      </c>
      <c r="I2141" s="1" t="str">
        <f t="shared" si="481"/>
        <v>='C:\Users\jaime.benazar\Quorum Business Solutions\Ecopetrol Prometeo - Documents\Planning Space Implementation\3. Analysis &amp; Design\Design\FC22\DRR Jaime\Por presentar a ECP\Cantagallo\Cristalina\[VRC_CRISTALINA_CF_SEC_20221231.xlsx]CF PNP'!$CT$47</v>
      </c>
      <c r="J2141" s="1" t="s">
        <v>1102</v>
      </c>
    </row>
    <row r="2142" spans="1:10" x14ac:dyDescent="0.25">
      <c r="A2142" s="6" t="s">
        <v>2</v>
      </c>
      <c r="B2142" s="6">
        <f t="shared" si="492"/>
        <v>2035</v>
      </c>
      <c r="C2142" s="1" t="s">
        <v>20</v>
      </c>
      <c r="D2142" s="2" t="s">
        <v>128</v>
      </c>
      <c r="E2142" s="9" t="str">
        <f t="shared" si="480"/>
        <v>PNP'!</v>
      </c>
      <c r="F2142" s="5" t="str">
        <f t="shared" si="491"/>
        <v>C:\Users\jaime.benazar\Quorum Business Solutions\Ecopetrol Prometeo - Documents\Planning Space Implementation\3. Analysis &amp; Design\Design\FC22\DRR Jaime\Por presentar a ECP\Cantagallo\Cristalina\[VRC_CRISTALINA_CF_SEC_20221231.xlsx]CF PNP'!</v>
      </c>
      <c r="G2142" s="6" t="s">
        <v>40</v>
      </c>
      <c r="H2142" s="1">
        <f t="shared" si="483"/>
        <v>48</v>
      </c>
      <c r="I2142" s="1" t="str">
        <f t="shared" si="481"/>
        <v>='C:\Users\jaime.benazar\Quorum Business Solutions\Ecopetrol Prometeo - Documents\Planning Space Implementation\3. Analysis &amp; Design\Design\FC22\DRR Jaime\Por presentar a ECP\Cantagallo\Cristalina\[VRC_CRISTALINA_CF_SEC_20221231.xlsx]CF PNP'!$CT$48</v>
      </c>
      <c r="J2142" s="1" t="s">
        <v>1103</v>
      </c>
    </row>
    <row r="2143" spans="1:10" x14ac:dyDescent="0.25">
      <c r="A2143" s="6" t="s">
        <v>2</v>
      </c>
      <c r="B2143" s="6">
        <f t="shared" si="492"/>
        <v>2036</v>
      </c>
      <c r="C2143" s="1" t="s">
        <v>20</v>
      </c>
      <c r="D2143" s="2" t="s">
        <v>128</v>
      </c>
      <c r="E2143" s="9" t="str">
        <f t="shared" si="480"/>
        <v>PNP'!</v>
      </c>
      <c r="F2143" s="5" t="str">
        <f t="shared" si="491"/>
        <v>C:\Users\jaime.benazar\Quorum Business Solutions\Ecopetrol Prometeo - Documents\Planning Space Implementation\3. Analysis &amp; Design\Design\FC22\DRR Jaime\Por presentar a ECP\Cantagallo\Cristalina\[VRC_CRISTALINA_CF_SEC_20221231.xlsx]CF PNP'!</v>
      </c>
      <c r="G2143" s="6" t="s">
        <v>40</v>
      </c>
      <c r="H2143" s="1">
        <f t="shared" si="483"/>
        <v>49</v>
      </c>
      <c r="I2143" s="1" t="str">
        <f t="shared" si="481"/>
        <v>='C:\Users\jaime.benazar\Quorum Business Solutions\Ecopetrol Prometeo - Documents\Planning Space Implementation\3. Analysis &amp; Design\Design\FC22\DRR Jaime\Por presentar a ECP\Cantagallo\Cristalina\[VRC_CRISTALINA_CF_SEC_20221231.xlsx]CF PNP'!$CT$49</v>
      </c>
      <c r="J2143" s="1" t="s">
        <v>1104</v>
      </c>
    </row>
    <row r="2144" spans="1:10" x14ac:dyDescent="0.25">
      <c r="A2144" s="6" t="s">
        <v>2</v>
      </c>
      <c r="B2144" s="6">
        <f>+B2143+1</f>
        <v>2037</v>
      </c>
      <c r="C2144" s="1" t="s">
        <v>20</v>
      </c>
      <c r="D2144" s="2" t="s">
        <v>128</v>
      </c>
      <c r="E2144" s="9" t="str">
        <f t="shared" si="480"/>
        <v>PNP'!</v>
      </c>
      <c r="F2144" s="5" t="str">
        <f t="shared" si="491"/>
        <v>C:\Users\jaime.benazar\Quorum Business Solutions\Ecopetrol Prometeo - Documents\Planning Space Implementation\3. Analysis &amp; Design\Design\FC22\DRR Jaime\Por presentar a ECP\Cantagallo\Cristalina\[VRC_CRISTALINA_CF_SEC_20221231.xlsx]CF PNP'!</v>
      </c>
      <c r="G2144" s="6" t="s">
        <v>40</v>
      </c>
      <c r="H2144" s="1">
        <f t="shared" si="483"/>
        <v>50</v>
      </c>
      <c r="I2144" s="1" t="str">
        <f t="shared" si="481"/>
        <v>='C:\Users\jaime.benazar\Quorum Business Solutions\Ecopetrol Prometeo - Documents\Planning Space Implementation\3. Analysis &amp; Design\Design\FC22\DRR Jaime\Por presentar a ECP\Cantagallo\Cristalina\[VRC_CRISTALINA_CF_SEC_20221231.xlsx]CF PNP'!$CT$50</v>
      </c>
      <c r="J2144" s="1" t="s">
        <v>1105</v>
      </c>
    </row>
    <row r="2145" spans="1:10" x14ac:dyDescent="0.25">
      <c r="A2145" s="6" t="s">
        <v>2</v>
      </c>
      <c r="B2145" s="6">
        <f t="shared" ref="B2145:B2147" si="493">+B2144+1</f>
        <v>2038</v>
      </c>
      <c r="C2145" s="1" t="s">
        <v>20</v>
      </c>
      <c r="D2145" s="2" t="s">
        <v>128</v>
      </c>
      <c r="E2145" s="9" t="str">
        <f t="shared" si="480"/>
        <v>PNP'!</v>
      </c>
      <c r="F2145" s="5" t="str">
        <f t="shared" si="491"/>
        <v>C:\Users\jaime.benazar\Quorum Business Solutions\Ecopetrol Prometeo - Documents\Planning Space Implementation\3. Analysis &amp; Design\Design\FC22\DRR Jaime\Por presentar a ECP\Cantagallo\Cristalina\[VRC_CRISTALINA_CF_SEC_20221231.xlsx]CF PNP'!</v>
      </c>
      <c r="G2145" s="6" t="s">
        <v>40</v>
      </c>
      <c r="H2145" s="1">
        <f t="shared" si="483"/>
        <v>51</v>
      </c>
      <c r="I2145" s="1" t="str">
        <f t="shared" si="481"/>
        <v>='C:\Users\jaime.benazar\Quorum Business Solutions\Ecopetrol Prometeo - Documents\Planning Space Implementation\3. Analysis &amp; Design\Design\FC22\DRR Jaime\Por presentar a ECP\Cantagallo\Cristalina\[VRC_CRISTALINA_CF_SEC_20221231.xlsx]CF PNP'!$CT$51</v>
      </c>
      <c r="J2145" s="1" t="s">
        <v>1106</v>
      </c>
    </row>
    <row r="2146" spans="1:10" x14ac:dyDescent="0.25">
      <c r="A2146" s="6" t="s">
        <v>2</v>
      </c>
      <c r="B2146" s="6">
        <f t="shared" si="493"/>
        <v>2039</v>
      </c>
      <c r="C2146" s="1" t="s">
        <v>20</v>
      </c>
      <c r="D2146" s="2" t="s">
        <v>128</v>
      </c>
      <c r="E2146" s="9" t="str">
        <f t="shared" si="480"/>
        <v>PNP'!</v>
      </c>
      <c r="F2146" s="5" t="str">
        <f t="shared" si="491"/>
        <v>C:\Users\jaime.benazar\Quorum Business Solutions\Ecopetrol Prometeo - Documents\Planning Space Implementation\3. Analysis &amp; Design\Design\FC22\DRR Jaime\Por presentar a ECP\Cantagallo\Cristalina\[VRC_CRISTALINA_CF_SEC_20221231.xlsx]CF PNP'!</v>
      </c>
      <c r="G2146" s="6" t="s">
        <v>40</v>
      </c>
      <c r="H2146" s="1">
        <f t="shared" si="483"/>
        <v>52</v>
      </c>
      <c r="I2146" s="1" t="str">
        <f t="shared" si="481"/>
        <v>='C:\Users\jaime.benazar\Quorum Business Solutions\Ecopetrol Prometeo - Documents\Planning Space Implementation\3. Analysis &amp; Design\Design\FC22\DRR Jaime\Por presentar a ECP\Cantagallo\Cristalina\[VRC_CRISTALINA_CF_SEC_20221231.xlsx]CF PNP'!$CT$52</v>
      </c>
      <c r="J2146" s="1" t="s">
        <v>1107</v>
      </c>
    </row>
    <row r="2147" spans="1:10" x14ac:dyDescent="0.25">
      <c r="A2147" s="6" t="s">
        <v>2</v>
      </c>
      <c r="B2147" s="6">
        <f t="shared" si="493"/>
        <v>2040</v>
      </c>
      <c r="C2147" s="1" t="s">
        <v>20</v>
      </c>
      <c r="D2147" s="2" t="s">
        <v>128</v>
      </c>
      <c r="E2147" s="9" t="str">
        <f t="shared" si="480"/>
        <v>PNP'!</v>
      </c>
      <c r="F2147" s="5" t="str">
        <f t="shared" si="491"/>
        <v>C:\Users\jaime.benazar\Quorum Business Solutions\Ecopetrol Prometeo - Documents\Planning Space Implementation\3. Analysis &amp; Design\Design\FC22\DRR Jaime\Por presentar a ECP\Cantagallo\Cristalina\[VRC_CRISTALINA_CF_SEC_20221231.xlsx]CF PNP'!</v>
      </c>
      <c r="G2147" s="6" t="s">
        <v>40</v>
      </c>
      <c r="H2147" s="1">
        <f t="shared" si="483"/>
        <v>53</v>
      </c>
      <c r="I2147" s="1" t="str">
        <f t="shared" si="481"/>
        <v>='C:\Users\jaime.benazar\Quorum Business Solutions\Ecopetrol Prometeo - Documents\Planning Space Implementation\3. Analysis &amp; Design\Design\FC22\DRR Jaime\Por presentar a ECP\Cantagallo\Cristalina\[VRC_CRISTALINA_CF_SEC_20221231.xlsx]CF PNP'!$CT$53</v>
      </c>
      <c r="J2147" s="1" t="s">
        <v>1108</v>
      </c>
    </row>
    <row r="2148" spans="1:10" x14ac:dyDescent="0.25">
      <c r="A2148" s="6" t="s">
        <v>2</v>
      </c>
      <c r="B2148" s="6">
        <f>+B2147+1</f>
        <v>2041</v>
      </c>
      <c r="C2148" s="1" t="s">
        <v>20</v>
      </c>
      <c r="D2148" s="2" t="s">
        <v>128</v>
      </c>
      <c r="E2148" s="9" t="str">
        <f t="shared" si="480"/>
        <v>PNP'!</v>
      </c>
      <c r="F2148" s="5" t="str">
        <f t="shared" si="491"/>
        <v>C:\Users\jaime.benazar\Quorum Business Solutions\Ecopetrol Prometeo - Documents\Planning Space Implementation\3. Analysis &amp; Design\Design\FC22\DRR Jaime\Por presentar a ECP\Cantagallo\Cristalina\[VRC_CRISTALINA_CF_SEC_20221231.xlsx]CF PNP'!</v>
      </c>
      <c r="G2148" s="6" t="s">
        <v>40</v>
      </c>
      <c r="H2148" s="1">
        <f t="shared" si="483"/>
        <v>54</v>
      </c>
      <c r="I2148" s="1" t="str">
        <f t="shared" si="481"/>
        <v>='C:\Users\jaime.benazar\Quorum Business Solutions\Ecopetrol Prometeo - Documents\Planning Space Implementation\3. Analysis &amp; Design\Design\FC22\DRR Jaime\Por presentar a ECP\Cantagallo\Cristalina\[VRC_CRISTALINA_CF_SEC_20221231.xlsx]CF PNP'!$CT$54</v>
      </c>
      <c r="J2148" s="1" t="s">
        <v>1109</v>
      </c>
    </row>
    <row r="2149" spans="1:10" x14ac:dyDescent="0.25">
      <c r="A2149" s="6" t="s">
        <v>2</v>
      </c>
      <c r="B2149" s="6">
        <f t="shared" ref="B2149:B2150" si="494">+B2148+1</f>
        <v>2042</v>
      </c>
      <c r="C2149" s="1" t="s">
        <v>20</v>
      </c>
      <c r="D2149" s="2" t="s">
        <v>128</v>
      </c>
      <c r="E2149" s="9" t="str">
        <f t="shared" si="480"/>
        <v>PNP'!</v>
      </c>
      <c r="F2149" s="5" t="str">
        <f t="shared" si="491"/>
        <v>C:\Users\jaime.benazar\Quorum Business Solutions\Ecopetrol Prometeo - Documents\Planning Space Implementation\3. Analysis &amp; Design\Design\FC22\DRR Jaime\Por presentar a ECP\Cantagallo\Cristalina\[VRC_CRISTALINA_CF_SEC_20221231.xlsx]CF PNP'!</v>
      </c>
      <c r="G2149" s="6" t="s">
        <v>40</v>
      </c>
      <c r="H2149" s="1">
        <f t="shared" si="483"/>
        <v>55</v>
      </c>
      <c r="I2149" s="1" t="str">
        <f t="shared" si="481"/>
        <v>='C:\Users\jaime.benazar\Quorum Business Solutions\Ecopetrol Prometeo - Documents\Planning Space Implementation\3. Analysis &amp; Design\Design\FC22\DRR Jaime\Por presentar a ECP\Cantagallo\Cristalina\[VRC_CRISTALINA_CF_SEC_20221231.xlsx]CF PNP'!$CT$55</v>
      </c>
      <c r="J2149" s="1" t="s">
        <v>1110</v>
      </c>
    </row>
    <row r="2150" spans="1:10" x14ac:dyDescent="0.25">
      <c r="A2150" s="6" t="s">
        <v>2</v>
      </c>
      <c r="B2150" s="6">
        <f t="shared" si="494"/>
        <v>2043</v>
      </c>
      <c r="C2150" s="1" t="s">
        <v>20</v>
      </c>
      <c r="D2150" s="2" t="s">
        <v>128</v>
      </c>
      <c r="E2150" s="9" t="str">
        <f t="shared" si="480"/>
        <v>PNP'!</v>
      </c>
      <c r="F2150" s="5" t="str">
        <f t="shared" si="491"/>
        <v>C:\Users\jaime.benazar\Quorum Business Solutions\Ecopetrol Prometeo - Documents\Planning Space Implementation\3. Analysis &amp; Design\Design\FC22\DRR Jaime\Por presentar a ECP\Cantagallo\Cristalina\[VRC_CRISTALINA_CF_SEC_20221231.xlsx]CF PNP'!</v>
      </c>
      <c r="G2150" s="6" t="s">
        <v>40</v>
      </c>
      <c r="H2150" s="1">
        <f t="shared" si="483"/>
        <v>56</v>
      </c>
      <c r="I2150" s="1" t="str">
        <f t="shared" si="481"/>
        <v>='C:\Users\jaime.benazar\Quorum Business Solutions\Ecopetrol Prometeo - Documents\Planning Space Implementation\3. Analysis &amp; Design\Design\FC22\DRR Jaime\Por presentar a ECP\Cantagallo\Cristalina\[VRC_CRISTALINA_CF_SEC_20221231.xlsx]CF PNP'!$CT$56</v>
      </c>
      <c r="J2150" s="1" t="s">
        <v>1111</v>
      </c>
    </row>
    <row r="2151" spans="1:10" x14ac:dyDescent="0.25">
      <c r="A2151" s="6" t="s">
        <v>2</v>
      </c>
      <c r="B2151" s="6">
        <f>+B2150+1</f>
        <v>2044</v>
      </c>
      <c r="C2151" s="1" t="s">
        <v>20</v>
      </c>
      <c r="D2151" s="2" t="s">
        <v>128</v>
      </c>
      <c r="E2151" s="9" t="str">
        <f t="shared" ref="E2151:E2166" si="495">_xlfn.CONCAT(A2151,"'!")</f>
        <v>PNP'!</v>
      </c>
      <c r="F2151" s="5" t="str">
        <f t="shared" ref="F2151:F2166" si="496">_xlfn.CONCAT(D2151," ",E2151)</f>
        <v>C:\Users\jaime.benazar\Quorum Business Solutions\Ecopetrol Prometeo - Documents\Planning Space Implementation\3. Analysis &amp; Design\Design\FC22\DRR Jaime\Por presentar a ECP\Cantagallo\Cristalina\[VRC_CRISTALINA_CF_SEC_20221231.xlsx]CF PNP'!</v>
      </c>
      <c r="G2151" s="6" t="s">
        <v>40</v>
      </c>
      <c r="H2151" s="1">
        <f t="shared" ref="H2151:H2166" si="497">IF(A2151&lt;&gt;A2150,36,H2150+1)</f>
        <v>57</v>
      </c>
      <c r="I2151" s="1" t="str">
        <f t="shared" ref="I2151:I2166" si="498">_xlfn.CONCAT("='",F2151:H2151)</f>
        <v>='C:\Users\jaime.benazar\Quorum Business Solutions\Ecopetrol Prometeo - Documents\Planning Space Implementation\3. Analysis &amp; Design\Design\FC22\DRR Jaime\Por presentar a ECP\Cantagallo\Cristalina\[VRC_CRISTALINA_CF_SEC_20221231.xlsx]CF PNP'!$CT$57</v>
      </c>
      <c r="J2151" s="1" t="s">
        <v>1112</v>
      </c>
    </row>
    <row r="2152" spans="1:10" x14ac:dyDescent="0.25">
      <c r="A2152" s="6" t="s">
        <v>2</v>
      </c>
      <c r="B2152" s="6">
        <f t="shared" ref="B2152:B2166" si="499">+B2151+1</f>
        <v>2045</v>
      </c>
      <c r="C2152" s="1" t="s">
        <v>20</v>
      </c>
      <c r="D2152" s="2" t="s">
        <v>128</v>
      </c>
      <c r="E2152" s="9" t="str">
        <f t="shared" si="495"/>
        <v>PNP'!</v>
      </c>
      <c r="F2152" s="5" t="str">
        <f t="shared" si="496"/>
        <v>C:\Users\jaime.benazar\Quorum Business Solutions\Ecopetrol Prometeo - Documents\Planning Space Implementation\3. Analysis &amp; Design\Design\FC22\DRR Jaime\Por presentar a ECP\Cantagallo\Cristalina\[VRC_CRISTALINA_CF_SEC_20221231.xlsx]CF PNP'!</v>
      </c>
      <c r="G2152" s="6" t="s">
        <v>40</v>
      </c>
      <c r="H2152" s="1">
        <f t="shared" si="497"/>
        <v>58</v>
      </c>
      <c r="I2152" s="1" t="str">
        <f t="shared" si="498"/>
        <v>='C:\Users\jaime.benazar\Quorum Business Solutions\Ecopetrol Prometeo - Documents\Planning Space Implementation\3. Analysis &amp; Design\Design\FC22\DRR Jaime\Por presentar a ECP\Cantagallo\Cristalina\[VRC_CRISTALINA_CF_SEC_20221231.xlsx]CF PNP'!$CT$58</v>
      </c>
      <c r="J2152" s="1" t="s">
        <v>1113</v>
      </c>
    </row>
    <row r="2153" spans="1:10" x14ac:dyDescent="0.25">
      <c r="A2153" s="6" t="s">
        <v>2</v>
      </c>
      <c r="B2153" s="6">
        <f t="shared" si="499"/>
        <v>2046</v>
      </c>
      <c r="C2153" s="1" t="s">
        <v>20</v>
      </c>
      <c r="D2153" s="2" t="s">
        <v>128</v>
      </c>
      <c r="E2153" s="9" t="str">
        <f t="shared" si="495"/>
        <v>PNP'!</v>
      </c>
      <c r="F2153" s="5" t="str">
        <f t="shared" si="496"/>
        <v>C:\Users\jaime.benazar\Quorum Business Solutions\Ecopetrol Prometeo - Documents\Planning Space Implementation\3. Analysis &amp; Design\Design\FC22\DRR Jaime\Por presentar a ECP\Cantagallo\Cristalina\[VRC_CRISTALINA_CF_SEC_20221231.xlsx]CF PNP'!</v>
      </c>
      <c r="G2153" s="6" t="s">
        <v>40</v>
      </c>
      <c r="H2153" s="1">
        <f t="shared" si="497"/>
        <v>59</v>
      </c>
      <c r="I2153" s="1" t="str">
        <f t="shared" si="498"/>
        <v>='C:\Users\jaime.benazar\Quorum Business Solutions\Ecopetrol Prometeo - Documents\Planning Space Implementation\3. Analysis &amp; Design\Design\FC22\DRR Jaime\Por presentar a ECP\Cantagallo\Cristalina\[VRC_CRISTALINA_CF_SEC_20221231.xlsx]CF PNP'!$CT$59</v>
      </c>
      <c r="J2153" s="1" t="s">
        <v>1114</v>
      </c>
    </row>
    <row r="2154" spans="1:10" x14ac:dyDescent="0.25">
      <c r="A2154" s="6" t="s">
        <v>2</v>
      </c>
      <c r="B2154" s="6">
        <f t="shared" si="499"/>
        <v>2047</v>
      </c>
      <c r="C2154" s="1" t="s">
        <v>20</v>
      </c>
      <c r="D2154" s="2" t="s">
        <v>128</v>
      </c>
      <c r="E2154" s="9" t="str">
        <f t="shared" si="495"/>
        <v>PNP'!</v>
      </c>
      <c r="F2154" s="5" t="str">
        <f t="shared" si="496"/>
        <v>C:\Users\jaime.benazar\Quorum Business Solutions\Ecopetrol Prometeo - Documents\Planning Space Implementation\3. Analysis &amp; Design\Design\FC22\DRR Jaime\Por presentar a ECP\Cantagallo\Cristalina\[VRC_CRISTALINA_CF_SEC_20221231.xlsx]CF PNP'!</v>
      </c>
      <c r="G2154" s="6" t="s">
        <v>40</v>
      </c>
      <c r="H2154" s="1">
        <f t="shared" si="497"/>
        <v>60</v>
      </c>
      <c r="I2154" s="1" t="str">
        <f t="shared" si="498"/>
        <v>='C:\Users\jaime.benazar\Quorum Business Solutions\Ecopetrol Prometeo - Documents\Planning Space Implementation\3. Analysis &amp; Design\Design\FC22\DRR Jaime\Por presentar a ECP\Cantagallo\Cristalina\[VRC_CRISTALINA_CF_SEC_20221231.xlsx]CF PNP'!$CT$60</v>
      </c>
      <c r="J2154" s="1" t="s">
        <v>1115</v>
      </c>
    </row>
    <row r="2155" spans="1:10" x14ac:dyDescent="0.25">
      <c r="A2155" s="6" t="s">
        <v>2</v>
      </c>
      <c r="B2155" s="6">
        <f t="shared" si="499"/>
        <v>2048</v>
      </c>
      <c r="C2155" s="1" t="s">
        <v>20</v>
      </c>
      <c r="D2155" s="2" t="s">
        <v>128</v>
      </c>
      <c r="E2155" s="9" t="str">
        <f t="shared" si="495"/>
        <v>PNP'!</v>
      </c>
      <c r="F2155" s="5" t="str">
        <f t="shared" si="496"/>
        <v>C:\Users\jaime.benazar\Quorum Business Solutions\Ecopetrol Prometeo - Documents\Planning Space Implementation\3. Analysis &amp; Design\Design\FC22\DRR Jaime\Por presentar a ECP\Cantagallo\Cristalina\[VRC_CRISTALINA_CF_SEC_20221231.xlsx]CF PNP'!</v>
      </c>
      <c r="G2155" s="6" t="s">
        <v>40</v>
      </c>
      <c r="H2155" s="1">
        <f t="shared" si="497"/>
        <v>61</v>
      </c>
      <c r="I2155" s="1" t="str">
        <f t="shared" si="498"/>
        <v>='C:\Users\jaime.benazar\Quorum Business Solutions\Ecopetrol Prometeo - Documents\Planning Space Implementation\3. Analysis &amp; Design\Design\FC22\DRR Jaime\Por presentar a ECP\Cantagallo\Cristalina\[VRC_CRISTALINA_CF_SEC_20221231.xlsx]CF PNP'!$CT$61</v>
      </c>
      <c r="J2155" s="1" t="s">
        <v>1116</v>
      </c>
    </row>
    <row r="2156" spans="1:10" x14ac:dyDescent="0.25">
      <c r="A2156" s="6" t="s">
        <v>2</v>
      </c>
      <c r="B2156" s="6">
        <f t="shared" si="499"/>
        <v>2049</v>
      </c>
      <c r="C2156" s="1" t="s">
        <v>20</v>
      </c>
      <c r="D2156" s="2" t="s">
        <v>128</v>
      </c>
      <c r="E2156" s="9" t="str">
        <f t="shared" si="495"/>
        <v>PNP'!</v>
      </c>
      <c r="F2156" s="5" t="str">
        <f t="shared" si="496"/>
        <v>C:\Users\jaime.benazar\Quorum Business Solutions\Ecopetrol Prometeo - Documents\Planning Space Implementation\3. Analysis &amp; Design\Design\FC22\DRR Jaime\Por presentar a ECP\Cantagallo\Cristalina\[VRC_CRISTALINA_CF_SEC_20221231.xlsx]CF PNP'!</v>
      </c>
      <c r="G2156" s="6" t="s">
        <v>40</v>
      </c>
      <c r="H2156" s="1">
        <f t="shared" si="497"/>
        <v>62</v>
      </c>
      <c r="I2156" s="1" t="str">
        <f t="shared" si="498"/>
        <v>='C:\Users\jaime.benazar\Quorum Business Solutions\Ecopetrol Prometeo - Documents\Planning Space Implementation\3. Analysis &amp; Design\Design\FC22\DRR Jaime\Por presentar a ECP\Cantagallo\Cristalina\[VRC_CRISTALINA_CF_SEC_20221231.xlsx]CF PNP'!$CT$62</v>
      </c>
      <c r="J2156" s="1" t="s">
        <v>1117</v>
      </c>
    </row>
    <row r="2157" spans="1:10" x14ac:dyDescent="0.25">
      <c r="A2157" s="6" t="s">
        <v>2</v>
      </c>
      <c r="B2157" s="6">
        <f t="shared" si="499"/>
        <v>2050</v>
      </c>
      <c r="C2157" s="1" t="s">
        <v>20</v>
      </c>
      <c r="D2157" s="2" t="s">
        <v>128</v>
      </c>
      <c r="E2157" s="9" t="str">
        <f t="shared" si="495"/>
        <v>PNP'!</v>
      </c>
      <c r="F2157" s="5" t="str">
        <f t="shared" si="496"/>
        <v>C:\Users\jaime.benazar\Quorum Business Solutions\Ecopetrol Prometeo - Documents\Planning Space Implementation\3. Analysis &amp; Design\Design\FC22\DRR Jaime\Por presentar a ECP\Cantagallo\Cristalina\[VRC_CRISTALINA_CF_SEC_20221231.xlsx]CF PNP'!</v>
      </c>
      <c r="G2157" s="6" t="s">
        <v>40</v>
      </c>
      <c r="H2157" s="1">
        <f t="shared" si="497"/>
        <v>63</v>
      </c>
      <c r="I2157" s="1" t="str">
        <f t="shared" si="498"/>
        <v>='C:\Users\jaime.benazar\Quorum Business Solutions\Ecopetrol Prometeo - Documents\Planning Space Implementation\3. Analysis &amp; Design\Design\FC22\DRR Jaime\Por presentar a ECP\Cantagallo\Cristalina\[VRC_CRISTALINA_CF_SEC_20221231.xlsx]CF PNP'!$CT$63</v>
      </c>
      <c r="J2157" s="1" t="s">
        <v>1118</v>
      </c>
    </row>
    <row r="2158" spans="1:10" x14ac:dyDescent="0.25">
      <c r="A2158" s="6" t="s">
        <v>2</v>
      </c>
      <c r="B2158" s="6">
        <f t="shared" si="499"/>
        <v>2051</v>
      </c>
      <c r="C2158" s="1" t="s">
        <v>20</v>
      </c>
      <c r="D2158" s="2" t="s">
        <v>128</v>
      </c>
      <c r="E2158" s="9" t="str">
        <f t="shared" si="495"/>
        <v>PNP'!</v>
      </c>
      <c r="F2158" s="5" t="str">
        <f t="shared" si="496"/>
        <v>C:\Users\jaime.benazar\Quorum Business Solutions\Ecopetrol Prometeo - Documents\Planning Space Implementation\3. Analysis &amp; Design\Design\FC22\DRR Jaime\Por presentar a ECP\Cantagallo\Cristalina\[VRC_CRISTALINA_CF_SEC_20221231.xlsx]CF PNP'!</v>
      </c>
      <c r="G2158" s="6" t="s">
        <v>40</v>
      </c>
      <c r="H2158" s="1">
        <f t="shared" si="497"/>
        <v>64</v>
      </c>
      <c r="I2158" s="1" t="str">
        <f t="shared" si="498"/>
        <v>='C:\Users\jaime.benazar\Quorum Business Solutions\Ecopetrol Prometeo - Documents\Planning Space Implementation\3. Analysis &amp; Design\Design\FC22\DRR Jaime\Por presentar a ECP\Cantagallo\Cristalina\[VRC_CRISTALINA_CF_SEC_20221231.xlsx]CF PNP'!$CT$64</v>
      </c>
      <c r="J2158" s="1" t="s">
        <v>1119</v>
      </c>
    </row>
    <row r="2159" spans="1:10" x14ac:dyDescent="0.25">
      <c r="A2159" s="6" t="s">
        <v>2</v>
      </c>
      <c r="B2159" s="6">
        <f t="shared" si="499"/>
        <v>2052</v>
      </c>
      <c r="C2159" s="1" t="s">
        <v>20</v>
      </c>
      <c r="D2159" s="2" t="s">
        <v>128</v>
      </c>
      <c r="E2159" s="9" t="str">
        <f t="shared" si="495"/>
        <v>PNP'!</v>
      </c>
      <c r="F2159" s="5" t="str">
        <f t="shared" si="496"/>
        <v>C:\Users\jaime.benazar\Quorum Business Solutions\Ecopetrol Prometeo - Documents\Planning Space Implementation\3. Analysis &amp; Design\Design\FC22\DRR Jaime\Por presentar a ECP\Cantagallo\Cristalina\[VRC_CRISTALINA_CF_SEC_20221231.xlsx]CF PNP'!</v>
      </c>
      <c r="G2159" s="6" t="s">
        <v>40</v>
      </c>
      <c r="H2159" s="1">
        <f t="shared" si="497"/>
        <v>65</v>
      </c>
      <c r="I2159" s="1" t="str">
        <f t="shared" si="498"/>
        <v>='C:\Users\jaime.benazar\Quorum Business Solutions\Ecopetrol Prometeo - Documents\Planning Space Implementation\3. Analysis &amp; Design\Design\FC22\DRR Jaime\Por presentar a ECP\Cantagallo\Cristalina\[VRC_CRISTALINA_CF_SEC_20221231.xlsx]CF PNP'!$CT$65</v>
      </c>
      <c r="J2159" s="1" t="s">
        <v>1120</v>
      </c>
    </row>
    <row r="2160" spans="1:10" x14ac:dyDescent="0.25">
      <c r="A2160" s="6" t="s">
        <v>2</v>
      </c>
      <c r="B2160" s="6">
        <f t="shared" si="499"/>
        <v>2053</v>
      </c>
      <c r="C2160" s="1" t="s">
        <v>20</v>
      </c>
      <c r="D2160" s="2" t="s">
        <v>128</v>
      </c>
      <c r="E2160" s="9" t="str">
        <f t="shared" si="495"/>
        <v>PNP'!</v>
      </c>
      <c r="F2160" s="5" t="str">
        <f t="shared" si="496"/>
        <v>C:\Users\jaime.benazar\Quorum Business Solutions\Ecopetrol Prometeo - Documents\Planning Space Implementation\3. Analysis &amp; Design\Design\FC22\DRR Jaime\Por presentar a ECP\Cantagallo\Cristalina\[VRC_CRISTALINA_CF_SEC_20221231.xlsx]CF PNP'!</v>
      </c>
      <c r="G2160" s="6" t="s">
        <v>40</v>
      </c>
      <c r="H2160" s="1">
        <f t="shared" si="497"/>
        <v>66</v>
      </c>
      <c r="I2160" s="1" t="str">
        <f t="shared" si="498"/>
        <v>='C:\Users\jaime.benazar\Quorum Business Solutions\Ecopetrol Prometeo - Documents\Planning Space Implementation\3. Analysis &amp; Design\Design\FC22\DRR Jaime\Por presentar a ECP\Cantagallo\Cristalina\[VRC_CRISTALINA_CF_SEC_20221231.xlsx]CF PNP'!$CT$66</v>
      </c>
      <c r="J2160" s="1" t="s">
        <v>1121</v>
      </c>
    </row>
    <row r="2161" spans="1:10" x14ac:dyDescent="0.25">
      <c r="A2161" s="6" t="s">
        <v>2</v>
      </c>
      <c r="B2161" s="6">
        <f t="shared" si="499"/>
        <v>2054</v>
      </c>
      <c r="C2161" s="1" t="s">
        <v>20</v>
      </c>
      <c r="D2161" s="2" t="s">
        <v>128</v>
      </c>
      <c r="E2161" s="9" t="str">
        <f t="shared" si="495"/>
        <v>PNP'!</v>
      </c>
      <c r="F2161" s="5" t="str">
        <f t="shared" si="496"/>
        <v>C:\Users\jaime.benazar\Quorum Business Solutions\Ecopetrol Prometeo - Documents\Planning Space Implementation\3. Analysis &amp; Design\Design\FC22\DRR Jaime\Por presentar a ECP\Cantagallo\Cristalina\[VRC_CRISTALINA_CF_SEC_20221231.xlsx]CF PNP'!</v>
      </c>
      <c r="G2161" s="6" t="s">
        <v>40</v>
      </c>
      <c r="H2161" s="1">
        <f t="shared" si="497"/>
        <v>67</v>
      </c>
      <c r="I2161" s="1" t="str">
        <f t="shared" si="498"/>
        <v>='C:\Users\jaime.benazar\Quorum Business Solutions\Ecopetrol Prometeo - Documents\Planning Space Implementation\3. Analysis &amp; Design\Design\FC22\DRR Jaime\Por presentar a ECP\Cantagallo\Cristalina\[VRC_CRISTALINA_CF_SEC_20221231.xlsx]CF PNP'!$CT$67</v>
      </c>
      <c r="J2161" s="1" t="s">
        <v>1122</v>
      </c>
    </row>
    <row r="2162" spans="1:10" x14ac:dyDescent="0.25">
      <c r="A2162" s="6" t="s">
        <v>2</v>
      </c>
      <c r="B2162" s="6">
        <f t="shared" si="499"/>
        <v>2055</v>
      </c>
      <c r="C2162" s="1" t="s">
        <v>20</v>
      </c>
      <c r="D2162" s="2" t="s">
        <v>128</v>
      </c>
      <c r="E2162" s="9" t="str">
        <f t="shared" si="495"/>
        <v>PNP'!</v>
      </c>
      <c r="F2162" s="5" t="str">
        <f t="shared" si="496"/>
        <v>C:\Users\jaime.benazar\Quorum Business Solutions\Ecopetrol Prometeo - Documents\Planning Space Implementation\3. Analysis &amp; Design\Design\FC22\DRR Jaime\Por presentar a ECP\Cantagallo\Cristalina\[VRC_CRISTALINA_CF_SEC_20221231.xlsx]CF PNP'!</v>
      </c>
      <c r="G2162" s="6" t="s">
        <v>40</v>
      </c>
      <c r="H2162" s="1">
        <f t="shared" si="497"/>
        <v>68</v>
      </c>
      <c r="I2162" s="1" t="str">
        <f t="shared" si="498"/>
        <v>='C:\Users\jaime.benazar\Quorum Business Solutions\Ecopetrol Prometeo - Documents\Planning Space Implementation\3. Analysis &amp; Design\Design\FC22\DRR Jaime\Por presentar a ECP\Cantagallo\Cristalina\[VRC_CRISTALINA_CF_SEC_20221231.xlsx]CF PNP'!$CT$68</v>
      </c>
      <c r="J2162" s="1" t="s">
        <v>1123</v>
      </c>
    </row>
    <row r="2163" spans="1:10" x14ac:dyDescent="0.25">
      <c r="A2163" s="6" t="s">
        <v>2</v>
      </c>
      <c r="B2163" s="6">
        <f t="shared" si="499"/>
        <v>2056</v>
      </c>
      <c r="C2163" s="1" t="s">
        <v>20</v>
      </c>
      <c r="D2163" s="2" t="s">
        <v>128</v>
      </c>
      <c r="E2163" s="9" t="str">
        <f t="shared" si="495"/>
        <v>PNP'!</v>
      </c>
      <c r="F2163" s="5" t="str">
        <f t="shared" si="496"/>
        <v>C:\Users\jaime.benazar\Quorum Business Solutions\Ecopetrol Prometeo - Documents\Planning Space Implementation\3. Analysis &amp; Design\Design\FC22\DRR Jaime\Por presentar a ECP\Cantagallo\Cristalina\[VRC_CRISTALINA_CF_SEC_20221231.xlsx]CF PNP'!</v>
      </c>
      <c r="G2163" s="6" t="s">
        <v>40</v>
      </c>
      <c r="H2163" s="1">
        <f t="shared" si="497"/>
        <v>69</v>
      </c>
      <c r="I2163" s="1" t="str">
        <f t="shared" si="498"/>
        <v>='C:\Users\jaime.benazar\Quorum Business Solutions\Ecopetrol Prometeo - Documents\Planning Space Implementation\3. Analysis &amp; Design\Design\FC22\DRR Jaime\Por presentar a ECP\Cantagallo\Cristalina\[VRC_CRISTALINA_CF_SEC_20221231.xlsx]CF PNP'!$CT$69</v>
      </c>
      <c r="J2163" s="1" t="s">
        <v>1124</v>
      </c>
    </row>
    <row r="2164" spans="1:10" x14ac:dyDescent="0.25">
      <c r="A2164" s="6" t="s">
        <v>2</v>
      </c>
      <c r="B2164" s="6">
        <f t="shared" si="499"/>
        <v>2057</v>
      </c>
      <c r="C2164" s="1" t="s">
        <v>20</v>
      </c>
      <c r="D2164" s="2" t="s">
        <v>128</v>
      </c>
      <c r="E2164" s="9" t="str">
        <f t="shared" si="495"/>
        <v>PNP'!</v>
      </c>
      <c r="F2164" s="5" t="str">
        <f t="shared" si="496"/>
        <v>C:\Users\jaime.benazar\Quorum Business Solutions\Ecopetrol Prometeo - Documents\Planning Space Implementation\3. Analysis &amp; Design\Design\FC22\DRR Jaime\Por presentar a ECP\Cantagallo\Cristalina\[VRC_CRISTALINA_CF_SEC_20221231.xlsx]CF PNP'!</v>
      </c>
      <c r="G2164" s="6" t="s">
        <v>40</v>
      </c>
      <c r="H2164" s="1">
        <f t="shared" si="497"/>
        <v>70</v>
      </c>
      <c r="I2164" s="1" t="str">
        <f t="shared" si="498"/>
        <v>='C:\Users\jaime.benazar\Quorum Business Solutions\Ecopetrol Prometeo - Documents\Planning Space Implementation\3. Analysis &amp; Design\Design\FC22\DRR Jaime\Por presentar a ECP\Cantagallo\Cristalina\[VRC_CRISTALINA_CF_SEC_20221231.xlsx]CF PNP'!$CT$70</v>
      </c>
      <c r="J2164" s="1" t="s">
        <v>1125</v>
      </c>
    </row>
    <row r="2165" spans="1:10" x14ac:dyDescent="0.25">
      <c r="A2165" s="6" t="s">
        <v>2</v>
      </c>
      <c r="B2165" s="6">
        <f t="shared" si="499"/>
        <v>2058</v>
      </c>
      <c r="C2165" s="1" t="s">
        <v>20</v>
      </c>
      <c r="D2165" s="2" t="s">
        <v>128</v>
      </c>
      <c r="E2165" s="9" t="str">
        <f t="shared" si="495"/>
        <v>PNP'!</v>
      </c>
      <c r="F2165" s="5" t="str">
        <f t="shared" si="496"/>
        <v>C:\Users\jaime.benazar\Quorum Business Solutions\Ecopetrol Prometeo - Documents\Planning Space Implementation\3. Analysis &amp; Design\Design\FC22\DRR Jaime\Por presentar a ECP\Cantagallo\Cristalina\[VRC_CRISTALINA_CF_SEC_20221231.xlsx]CF PNP'!</v>
      </c>
      <c r="G2165" s="6" t="s">
        <v>40</v>
      </c>
      <c r="H2165" s="1">
        <f t="shared" si="497"/>
        <v>71</v>
      </c>
      <c r="I2165" s="1" t="str">
        <f t="shared" si="498"/>
        <v>='C:\Users\jaime.benazar\Quorum Business Solutions\Ecopetrol Prometeo - Documents\Planning Space Implementation\3. Analysis &amp; Design\Design\FC22\DRR Jaime\Por presentar a ECP\Cantagallo\Cristalina\[VRC_CRISTALINA_CF_SEC_20221231.xlsx]CF PNP'!$CT$71</v>
      </c>
      <c r="J2165" s="1" t="s">
        <v>1126</v>
      </c>
    </row>
    <row r="2166" spans="1:10" x14ac:dyDescent="0.25">
      <c r="A2166" s="6" t="s">
        <v>2</v>
      </c>
      <c r="B2166" s="6">
        <f t="shared" si="499"/>
        <v>2059</v>
      </c>
      <c r="C2166" s="1" t="s">
        <v>20</v>
      </c>
      <c r="D2166" s="2" t="s">
        <v>128</v>
      </c>
      <c r="E2166" s="9" t="str">
        <f t="shared" si="495"/>
        <v>PNP'!</v>
      </c>
      <c r="F2166" s="5" t="str">
        <f t="shared" si="496"/>
        <v>C:\Users\jaime.benazar\Quorum Business Solutions\Ecopetrol Prometeo - Documents\Planning Space Implementation\3. Analysis &amp; Design\Design\FC22\DRR Jaime\Por presentar a ECP\Cantagallo\Cristalina\[VRC_CRISTALINA_CF_SEC_20221231.xlsx]CF PNP'!</v>
      </c>
      <c r="G2166" s="6" t="s">
        <v>40</v>
      </c>
      <c r="H2166" s="1">
        <f t="shared" si="497"/>
        <v>72</v>
      </c>
      <c r="I2166" s="1" t="str">
        <f t="shared" si="498"/>
        <v>='C:\Users\jaime.benazar\Quorum Business Solutions\Ecopetrol Prometeo - Documents\Planning Space Implementation\3. Analysis &amp; Design\Design\FC22\DRR Jaime\Por presentar a ECP\Cantagallo\Cristalina\[VRC_CRISTALINA_CF_SEC_20221231.xlsx]CF PNP'!$CT$72</v>
      </c>
      <c r="J2166" s="1" t="s">
        <v>1127</v>
      </c>
    </row>
    <row r="2167" spans="1:10" x14ac:dyDescent="0.25">
      <c r="A2167" s="6" t="s">
        <v>28</v>
      </c>
      <c r="B2167" s="6"/>
      <c r="C2167" s="1" t="s">
        <v>20</v>
      </c>
      <c r="D2167" s="2"/>
      <c r="E2167" s="9"/>
      <c r="F2167" s="5"/>
      <c r="G2167" s="6"/>
      <c r="H2167" s="1"/>
      <c r="I2167" s="1"/>
      <c r="J2167" s="4"/>
    </row>
    <row r="2168" spans="1:10" x14ac:dyDescent="0.25">
      <c r="A2168" s="6" t="s">
        <v>3</v>
      </c>
      <c r="B2168" s="6">
        <v>2023</v>
      </c>
      <c r="C2168" s="1" t="s">
        <v>20</v>
      </c>
      <c r="D2168" s="2" t="s">
        <v>128</v>
      </c>
      <c r="E2168" s="9" t="str">
        <f t="shared" si="480"/>
        <v>PND'!</v>
      </c>
      <c r="F2168" s="5" t="str">
        <f t="shared" ref="F2168:F2188" si="500">_xlfn.CONCAT(D2168," ",E2168)</f>
        <v>C:\Users\jaime.benazar\Quorum Business Solutions\Ecopetrol Prometeo - Documents\Planning Space Implementation\3. Analysis &amp; Design\Design\FC22\DRR Jaime\Por presentar a ECP\Cantagallo\Cristalina\[VRC_CRISTALINA_CF_SEC_20221231.xlsx]CF PND'!</v>
      </c>
      <c r="G2168" s="6" t="s">
        <v>40</v>
      </c>
      <c r="H2168" s="1">
        <f>IF(A2168&lt;&gt;A2152,36,H2152+1)</f>
        <v>36</v>
      </c>
      <c r="I2168" s="1" t="str">
        <f t="shared" si="481"/>
        <v>='C:\Users\jaime.benazar\Quorum Business Solutions\Ecopetrol Prometeo - Documents\Planning Space Implementation\3. Analysis &amp; Design\Design\FC22\DRR Jaime\Por presentar a ECP\Cantagallo\Cristalina\[VRC_CRISTALINA_CF_SEC_20221231.xlsx]CF PND'!$CT$36</v>
      </c>
      <c r="J2168" s="1" t="s">
        <v>1128</v>
      </c>
    </row>
    <row r="2169" spans="1:10" x14ac:dyDescent="0.25">
      <c r="A2169" s="6" t="s">
        <v>3</v>
      </c>
      <c r="B2169" s="6">
        <f>+B2168+1</f>
        <v>2024</v>
      </c>
      <c r="C2169" s="1" t="s">
        <v>20</v>
      </c>
      <c r="D2169" s="2" t="s">
        <v>128</v>
      </c>
      <c r="E2169" s="9" t="str">
        <f t="shared" si="480"/>
        <v>PND'!</v>
      </c>
      <c r="F2169" s="5" t="str">
        <f t="shared" si="500"/>
        <v>C:\Users\jaime.benazar\Quorum Business Solutions\Ecopetrol Prometeo - Documents\Planning Space Implementation\3. Analysis &amp; Design\Design\FC22\DRR Jaime\Por presentar a ECP\Cantagallo\Cristalina\[VRC_CRISTALINA_CF_SEC_20221231.xlsx]CF PND'!</v>
      </c>
      <c r="G2169" s="6" t="s">
        <v>40</v>
      </c>
      <c r="H2169" s="1">
        <f t="shared" si="483"/>
        <v>37</v>
      </c>
      <c r="I2169" s="1" t="str">
        <f t="shared" si="481"/>
        <v>='C:\Users\jaime.benazar\Quorum Business Solutions\Ecopetrol Prometeo - Documents\Planning Space Implementation\3. Analysis &amp; Design\Design\FC22\DRR Jaime\Por presentar a ECP\Cantagallo\Cristalina\[VRC_CRISTALINA_CF_SEC_20221231.xlsx]CF PND'!$CT$37</v>
      </c>
      <c r="J2169" s="1" t="s">
        <v>1129</v>
      </c>
    </row>
    <row r="2170" spans="1:10" x14ac:dyDescent="0.25">
      <c r="A2170" s="6" t="s">
        <v>3</v>
      </c>
      <c r="B2170" s="6">
        <f t="shared" ref="B2170:B2181" si="501">+B2169+1</f>
        <v>2025</v>
      </c>
      <c r="C2170" s="1" t="s">
        <v>20</v>
      </c>
      <c r="D2170" s="2" t="s">
        <v>128</v>
      </c>
      <c r="E2170" s="9" t="str">
        <f t="shared" si="480"/>
        <v>PND'!</v>
      </c>
      <c r="F2170" s="5" t="str">
        <f t="shared" si="500"/>
        <v>C:\Users\jaime.benazar\Quorum Business Solutions\Ecopetrol Prometeo - Documents\Planning Space Implementation\3. Analysis &amp; Design\Design\FC22\DRR Jaime\Por presentar a ECP\Cantagallo\Cristalina\[VRC_CRISTALINA_CF_SEC_20221231.xlsx]CF PND'!</v>
      </c>
      <c r="G2170" s="6" t="s">
        <v>40</v>
      </c>
      <c r="H2170" s="1">
        <f t="shared" si="483"/>
        <v>38</v>
      </c>
      <c r="I2170" s="1" t="str">
        <f t="shared" si="481"/>
        <v>='C:\Users\jaime.benazar\Quorum Business Solutions\Ecopetrol Prometeo - Documents\Planning Space Implementation\3. Analysis &amp; Design\Design\FC22\DRR Jaime\Por presentar a ECP\Cantagallo\Cristalina\[VRC_CRISTALINA_CF_SEC_20221231.xlsx]CF PND'!$CT$38</v>
      </c>
      <c r="J2170" s="1" t="s">
        <v>1130</v>
      </c>
    </row>
    <row r="2171" spans="1:10" x14ac:dyDescent="0.25">
      <c r="A2171" s="6" t="s">
        <v>3</v>
      </c>
      <c r="B2171" s="6">
        <f t="shared" si="501"/>
        <v>2026</v>
      </c>
      <c r="C2171" s="1" t="s">
        <v>20</v>
      </c>
      <c r="D2171" s="2" t="s">
        <v>128</v>
      </c>
      <c r="E2171" s="9" t="str">
        <f t="shared" si="480"/>
        <v>PND'!</v>
      </c>
      <c r="F2171" s="5" t="str">
        <f t="shared" si="500"/>
        <v>C:\Users\jaime.benazar\Quorum Business Solutions\Ecopetrol Prometeo - Documents\Planning Space Implementation\3. Analysis &amp; Design\Design\FC22\DRR Jaime\Por presentar a ECP\Cantagallo\Cristalina\[VRC_CRISTALINA_CF_SEC_20221231.xlsx]CF PND'!</v>
      </c>
      <c r="G2171" s="6" t="s">
        <v>40</v>
      </c>
      <c r="H2171" s="1">
        <f t="shared" si="483"/>
        <v>39</v>
      </c>
      <c r="I2171" s="1" t="str">
        <f t="shared" si="481"/>
        <v>='C:\Users\jaime.benazar\Quorum Business Solutions\Ecopetrol Prometeo - Documents\Planning Space Implementation\3. Analysis &amp; Design\Design\FC22\DRR Jaime\Por presentar a ECP\Cantagallo\Cristalina\[VRC_CRISTALINA_CF_SEC_20221231.xlsx]CF PND'!$CT$39</v>
      </c>
      <c r="J2171" s="1" t="s">
        <v>1131</v>
      </c>
    </row>
    <row r="2172" spans="1:10" x14ac:dyDescent="0.25">
      <c r="A2172" s="6" t="s">
        <v>3</v>
      </c>
      <c r="B2172" s="6">
        <f t="shared" si="501"/>
        <v>2027</v>
      </c>
      <c r="C2172" s="1" t="s">
        <v>20</v>
      </c>
      <c r="D2172" s="2" t="s">
        <v>128</v>
      </c>
      <c r="E2172" s="9" t="str">
        <f t="shared" si="480"/>
        <v>PND'!</v>
      </c>
      <c r="F2172" s="5" t="str">
        <f t="shared" si="500"/>
        <v>C:\Users\jaime.benazar\Quorum Business Solutions\Ecopetrol Prometeo - Documents\Planning Space Implementation\3. Analysis &amp; Design\Design\FC22\DRR Jaime\Por presentar a ECP\Cantagallo\Cristalina\[VRC_CRISTALINA_CF_SEC_20221231.xlsx]CF PND'!</v>
      </c>
      <c r="G2172" s="6" t="s">
        <v>40</v>
      </c>
      <c r="H2172" s="1">
        <f t="shared" si="483"/>
        <v>40</v>
      </c>
      <c r="I2172" s="1" t="str">
        <f t="shared" si="481"/>
        <v>='C:\Users\jaime.benazar\Quorum Business Solutions\Ecopetrol Prometeo - Documents\Planning Space Implementation\3. Analysis &amp; Design\Design\FC22\DRR Jaime\Por presentar a ECP\Cantagallo\Cristalina\[VRC_CRISTALINA_CF_SEC_20221231.xlsx]CF PND'!$CT$40</v>
      </c>
      <c r="J2172" s="1" t="s">
        <v>1132</v>
      </c>
    </row>
    <row r="2173" spans="1:10" x14ac:dyDescent="0.25">
      <c r="A2173" s="6" t="s">
        <v>3</v>
      </c>
      <c r="B2173" s="6">
        <f t="shared" si="501"/>
        <v>2028</v>
      </c>
      <c r="C2173" s="1" t="s">
        <v>20</v>
      </c>
      <c r="D2173" s="2" t="s">
        <v>128</v>
      </c>
      <c r="E2173" s="9" t="str">
        <f t="shared" si="480"/>
        <v>PND'!</v>
      </c>
      <c r="F2173" s="5" t="str">
        <f t="shared" si="500"/>
        <v>C:\Users\jaime.benazar\Quorum Business Solutions\Ecopetrol Prometeo - Documents\Planning Space Implementation\3. Analysis &amp; Design\Design\FC22\DRR Jaime\Por presentar a ECP\Cantagallo\Cristalina\[VRC_CRISTALINA_CF_SEC_20221231.xlsx]CF PND'!</v>
      </c>
      <c r="G2173" s="6" t="s">
        <v>40</v>
      </c>
      <c r="H2173" s="1">
        <f t="shared" si="483"/>
        <v>41</v>
      </c>
      <c r="I2173" s="1" t="str">
        <f t="shared" si="481"/>
        <v>='C:\Users\jaime.benazar\Quorum Business Solutions\Ecopetrol Prometeo - Documents\Planning Space Implementation\3. Analysis &amp; Design\Design\FC22\DRR Jaime\Por presentar a ECP\Cantagallo\Cristalina\[VRC_CRISTALINA_CF_SEC_20221231.xlsx]CF PND'!$CT$41</v>
      </c>
      <c r="J2173" s="1" t="s">
        <v>1133</v>
      </c>
    </row>
    <row r="2174" spans="1:10" x14ac:dyDescent="0.25">
      <c r="A2174" s="6" t="s">
        <v>3</v>
      </c>
      <c r="B2174" s="6">
        <f t="shared" si="501"/>
        <v>2029</v>
      </c>
      <c r="C2174" s="1" t="s">
        <v>20</v>
      </c>
      <c r="D2174" s="2" t="s">
        <v>128</v>
      </c>
      <c r="E2174" s="9" t="str">
        <f t="shared" si="480"/>
        <v>PND'!</v>
      </c>
      <c r="F2174" s="5" t="str">
        <f t="shared" si="500"/>
        <v>C:\Users\jaime.benazar\Quorum Business Solutions\Ecopetrol Prometeo - Documents\Planning Space Implementation\3. Analysis &amp; Design\Design\FC22\DRR Jaime\Por presentar a ECP\Cantagallo\Cristalina\[VRC_CRISTALINA_CF_SEC_20221231.xlsx]CF PND'!</v>
      </c>
      <c r="G2174" s="6" t="s">
        <v>40</v>
      </c>
      <c r="H2174" s="1">
        <f t="shared" si="483"/>
        <v>42</v>
      </c>
      <c r="I2174" s="1" t="str">
        <f t="shared" si="481"/>
        <v>='C:\Users\jaime.benazar\Quorum Business Solutions\Ecopetrol Prometeo - Documents\Planning Space Implementation\3. Analysis &amp; Design\Design\FC22\DRR Jaime\Por presentar a ECP\Cantagallo\Cristalina\[VRC_CRISTALINA_CF_SEC_20221231.xlsx]CF PND'!$CT$42</v>
      </c>
      <c r="J2174" s="1" t="s">
        <v>1134</v>
      </c>
    </row>
    <row r="2175" spans="1:10" x14ac:dyDescent="0.25">
      <c r="A2175" s="6" t="s">
        <v>3</v>
      </c>
      <c r="B2175" s="6">
        <f t="shared" si="501"/>
        <v>2030</v>
      </c>
      <c r="C2175" s="1" t="s">
        <v>20</v>
      </c>
      <c r="D2175" s="2" t="s">
        <v>128</v>
      </c>
      <c r="E2175" s="9" t="str">
        <f t="shared" si="480"/>
        <v>PND'!</v>
      </c>
      <c r="F2175" s="5" t="str">
        <f t="shared" si="500"/>
        <v>C:\Users\jaime.benazar\Quorum Business Solutions\Ecopetrol Prometeo - Documents\Planning Space Implementation\3. Analysis &amp; Design\Design\FC22\DRR Jaime\Por presentar a ECP\Cantagallo\Cristalina\[VRC_CRISTALINA_CF_SEC_20221231.xlsx]CF PND'!</v>
      </c>
      <c r="G2175" s="6" t="s">
        <v>40</v>
      </c>
      <c r="H2175" s="1">
        <f t="shared" si="483"/>
        <v>43</v>
      </c>
      <c r="I2175" s="1" t="str">
        <f t="shared" si="481"/>
        <v>='C:\Users\jaime.benazar\Quorum Business Solutions\Ecopetrol Prometeo - Documents\Planning Space Implementation\3. Analysis &amp; Design\Design\FC22\DRR Jaime\Por presentar a ECP\Cantagallo\Cristalina\[VRC_CRISTALINA_CF_SEC_20221231.xlsx]CF PND'!$CT$43</v>
      </c>
      <c r="J2175" s="1" t="s">
        <v>1135</v>
      </c>
    </row>
    <row r="2176" spans="1:10" x14ac:dyDescent="0.25">
      <c r="A2176" s="6" t="s">
        <v>3</v>
      </c>
      <c r="B2176" s="6">
        <f t="shared" si="501"/>
        <v>2031</v>
      </c>
      <c r="C2176" s="1" t="s">
        <v>20</v>
      </c>
      <c r="D2176" s="2" t="s">
        <v>128</v>
      </c>
      <c r="E2176" s="9" t="str">
        <f t="shared" si="480"/>
        <v>PND'!</v>
      </c>
      <c r="F2176" s="5" t="str">
        <f t="shared" si="500"/>
        <v>C:\Users\jaime.benazar\Quorum Business Solutions\Ecopetrol Prometeo - Documents\Planning Space Implementation\3. Analysis &amp; Design\Design\FC22\DRR Jaime\Por presentar a ECP\Cantagallo\Cristalina\[VRC_CRISTALINA_CF_SEC_20221231.xlsx]CF PND'!</v>
      </c>
      <c r="G2176" s="6" t="s">
        <v>40</v>
      </c>
      <c r="H2176" s="1">
        <f t="shared" si="483"/>
        <v>44</v>
      </c>
      <c r="I2176" s="1" t="str">
        <f t="shared" si="481"/>
        <v>='C:\Users\jaime.benazar\Quorum Business Solutions\Ecopetrol Prometeo - Documents\Planning Space Implementation\3. Analysis &amp; Design\Design\FC22\DRR Jaime\Por presentar a ECP\Cantagallo\Cristalina\[VRC_CRISTALINA_CF_SEC_20221231.xlsx]CF PND'!$CT$44</v>
      </c>
      <c r="J2176" s="1" t="s">
        <v>1136</v>
      </c>
    </row>
    <row r="2177" spans="1:10" x14ac:dyDescent="0.25">
      <c r="A2177" s="6" t="s">
        <v>3</v>
      </c>
      <c r="B2177" s="6">
        <f t="shared" si="501"/>
        <v>2032</v>
      </c>
      <c r="C2177" s="1" t="s">
        <v>20</v>
      </c>
      <c r="D2177" s="2" t="s">
        <v>128</v>
      </c>
      <c r="E2177" s="9" t="str">
        <f t="shared" si="480"/>
        <v>PND'!</v>
      </c>
      <c r="F2177" s="5" t="str">
        <f t="shared" si="500"/>
        <v>C:\Users\jaime.benazar\Quorum Business Solutions\Ecopetrol Prometeo - Documents\Planning Space Implementation\3. Analysis &amp; Design\Design\FC22\DRR Jaime\Por presentar a ECP\Cantagallo\Cristalina\[VRC_CRISTALINA_CF_SEC_20221231.xlsx]CF PND'!</v>
      </c>
      <c r="G2177" s="6" t="s">
        <v>40</v>
      </c>
      <c r="H2177" s="1">
        <f t="shared" si="483"/>
        <v>45</v>
      </c>
      <c r="I2177" s="1" t="str">
        <f t="shared" si="481"/>
        <v>='C:\Users\jaime.benazar\Quorum Business Solutions\Ecopetrol Prometeo - Documents\Planning Space Implementation\3. Analysis &amp; Design\Design\FC22\DRR Jaime\Por presentar a ECP\Cantagallo\Cristalina\[VRC_CRISTALINA_CF_SEC_20221231.xlsx]CF PND'!$CT$45</v>
      </c>
      <c r="J2177" s="1" t="s">
        <v>1137</v>
      </c>
    </row>
    <row r="2178" spans="1:10" x14ac:dyDescent="0.25">
      <c r="A2178" s="6" t="s">
        <v>3</v>
      </c>
      <c r="B2178" s="6">
        <f t="shared" si="501"/>
        <v>2033</v>
      </c>
      <c r="C2178" s="1" t="s">
        <v>20</v>
      </c>
      <c r="D2178" s="2" t="s">
        <v>128</v>
      </c>
      <c r="E2178" s="9" t="str">
        <f t="shared" si="480"/>
        <v>PND'!</v>
      </c>
      <c r="F2178" s="5" t="str">
        <f t="shared" si="500"/>
        <v>C:\Users\jaime.benazar\Quorum Business Solutions\Ecopetrol Prometeo - Documents\Planning Space Implementation\3. Analysis &amp; Design\Design\FC22\DRR Jaime\Por presentar a ECP\Cantagallo\Cristalina\[VRC_CRISTALINA_CF_SEC_20221231.xlsx]CF PND'!</v>
      </c>
      <c r="G2178" s="6" t="s">
        <v>40</v>
      </c>
      <c r="H2178" s="1">
        <f t="shared" si="483"/>
        <v>46</v>
      </c>
      <c r="I2178" s="1" t="str">
        <f t="shared" si="481"/>
        <v>='C:\Users\jaime.benazar\Quorum Business Solutions\Ecopetrol Prometeo - Documents\Planning Space Implementation\3. Analysis &amp; Design\Design\FC22\DRR Jaime\Por presentar a ECP\Cantagallo\Cristalina\[VRC_CRISTALINA_CF_SEC_20221231.xlsx]CF PND'!$CT$46</v>
      </c>
      <c r="J2178" s="1" t="s">
        <v>1138</v>
      </c>
    </row>
    <row r="2179" spans="1:10" x14ac:dyDescent="0.25">
      <c r="A2179" s="6" t="s">
        <v>3</v>
      </c>
      <c r="B2179" s="6">
        <f t="shared" si="501"/>
        <v>2034</v>
      </c>
      <c r="C2179" s="1" t="s">
        <v>20</v>
      </c>
      <c r="D2179" s="2" t="s">
        <v>128</v>
      </c>
      <c r="E2179" s="9" t="str">
        <f t="shared" si="480"/>
        <v>PND'!</v>
      </c>
      <c r="F2179" s="5" t="str">
        <f t="shared" si="500"/>
        <v>C:\Users\jaime.benazar\Quorum Business Solutions\Ecopetrol Prometeo - Documents\Planning Space Implementation\3. Analysis &amp; Design\Design\FC22\DRR Jaime\Por presentar a ECP\Cantagallo\Cristalina\[VRC_CRISTALINA_CF_SEC_20221231.xlsx]CF PND'!</v>
      </c>
      <c r="G2179" s="6" t="s">
        <v>40</v>
      </c>
      <c r="H2179" s="1">
        <f t="shared" si="483"/>
        <v>47</v>
      </c>
      <c r="I2179" s="1" t="str">
        <f t="shared" si="481"/>
        <v>='C:\Users\jaime.benazar\Quorum Business Solutions\Ecopetrol Prometeo - Documents\Planning Space Implementation\3. Analysis &amp; Design\Design\FC22\DRR Jaime\Por presentar a ECP\Cantagallo\Cristalina\[VRC_CRISTALINA_CF_SEC_20221231.xlsx]CF PND'!$CT$47</v>
      </c>
      <c r="J2179" s="1" t="s">
        <v>1139</v>
      </c>
    </row>
    <row r="2180" spans="1:10" x14ac:dyDescent="0.25">
      <c r="A2180" s="6" t="s">
        <v>3</v>
      </c>
      <c r="B2180" s="6">
        <f t="shared" si="501"/>
        <v>2035</v>
      </c>
      <c r="C2180" s="1" t="s">
        <v>20</v>
      </c>
      <c r="D2180" s="2" t="s">
        <v>128</v>
      </c>
      <c r="E2180" s="9" t="str">
        <f t="shared" si="480"/>
        <v>PND'!</v>
      </c>
      <c r="F2180" s="5" t="str">
        <f t="shared" si="500"/>
        <v>C:\Users\jaime.benazar\Quorum Business Solutions\Ecopetrol Prometeo - Documents\Planning Space Implementation\3. Analysis &amp; Design\Design\FC22\DRR Jaime\Por presentar a ECP\Cantagallo\Cristalina\[VRC_CRISTALINA_CF_SEC_20221231.xlsx]CF PND'!</v>
      </c>
      <c r="G2180" s="6" t="s">
        <v>40</v>
      </c>
      <c r="H2180" s="1">
        <f t="shared" si="483"/>
        <v>48</v>
      </c>
      <c r="I2180" s="1" t="str">
        <f t="shared" si="481"/>
        <v>='C:\Users\jaime.benazar\Quorum Business Solutions\Ecopetrol Prometeo - Documents\Planning Space Implementation\3. Analysis &amp; Design\Design\FC22\DRR Jaime\Por presentar a ECP\Cantagallo\Cristalina\[VRC_CRISTALINA_CF_SEC_20221231.xlsx]CF PND'!$CT$48</v>
      </c>
      <c r="J2180" s="1" t="s">
        <v>1140</v>
      </c>
    </row>
    <row r="2181" spans="1:10" x14ac:dyDescent="0.25">
      <c r="A2181" s="6" t="s">
        <v>3</v>
      </c>
      <c r="B2181" s="6">
        <f t="shared" si="501"/>
        <v>2036</v>
      </c>
      <c r="C2181" s="1" t="s">
        <v>20</v>
      </c>
      <c r="D2181" s="2" t="s">
        <v>128</v>
      </c>
      <c r="E2181" s="9" t="str">
        <f t="shared" si="480"/>
        <v>PND'!</v>
      </c>
      <c r="F2181" s="5" t="str">
        <f t="shared" si="500"/>
        <v>C:\Users\jaime.benazar\Quorum Business Solutions\Ecopetrol Prometeo - Documents\Planning Space Implementation\3. Analysis &amp; Design\Design\FC22\DRR Jaime\Por presentar a ECP\Cantagallo\Cristalina\[VRC_CRISTALINA_CF_SEC_20221231.xlsx]CF PND'!</v>
      </c>
      <c r="G2181" s="6" t="s">
        <v>40</v>
      </c>
      <c r="H2181" s="1">
        <f t="shared" si="483"/>
        <v>49</v>
      </c>
      <c r="I2181" s="1" t="str">
        <f t="shared" si="481"/>
        <v>='C:\Users\jaime.benazar\Quorum Business Solutions\Ecopetrol Prometeo - Documents\Planning Space Implementation\3. Analysis &amp; Design\Design\FC22\DRR Jaime\Por presentar a ECP\Cantagallo\Cristalina\[VRC_CRISTALINA_CF_SEC_20221231.xlsx]CF PND'!$CT$49</v>
      </c>
      <c r="J2181" s="1" t="s">
        <v>1141</v>
      </c>
    </row>
    <row r="2182" spans="1:10" x14ac:dyDescent="0.25">
      <c r="A2182" s="6" t="s">
        <v>3</v>
      </c>
      <c r="B2182" s="6">
        <f>+B2181+1</f>
        <v>2037</v>
      </c>
      <c r="C2182" s="1" t="s">
        <v>20</v>
      </c>
      <c r="D2182" s="2" t="s">
        <v>128</v>
      </c>
      <c r="E2182" s="9" t="str">
        <f t="shared" si="480"/>
        <v>PND'!</v>
      </c>
      <c r="F2182" s="5" t="str">
        <f t="shared" si="500"/>
        <v>C:\Users\jaime.benazar\Quorum Business Solutions\Ecopetrol Prometeo - Documents\Planning Space Implementation\3. Analysis &amp; Design\Design\FC22\DRR Jaime\Por presentar a ECP\Cantagallo\Cristalina\[VRC_CRISTALINA_CF_SEC_20221231.xlsx]CF PND'!</v>
      </c>
      <c r="G2182" s="6" t="s">
        <v>40</v>
      </c>
      <c r="H2182" s="1">
        <f t="shared" si="483"/>
        <v>50</v>
      </c>
      <c r="I2182" s="1" t="str">
        <f t="shared" si="481"/>
        <v>='C:\Users\jaime.benazar\Quorum Business Solutions\Ecopetrol Prometeo - Documents\Planning Space Implementation\3. Analysis &amp; Design\Design\FC22\DRR Jaime\Por presentar a ECP\Cantagallo\Cristalina\[VRC_CRISTALINA_CF_SEC_20221231.xlsx]CF PND'!$CT$50</v>
      </c>
      <c r="J2182" s="1" t="s">
        <v>1142</v>
      </c>
    </row>
    <row r="2183" spans="1:10" x14ac:dyDescent="0.25">
      <c r="A2183" s="6" t="s">
        <v>3</v>
      </c>
      <c r="B2183" s="6">
        <f t="shared" ref="B2183:B2185" si="502">+B2182+1</f>
        <v>2038</v>
      </c>
      <c r="C2183" s="1" t="s">
        <v>20</v>
      </c>
      <c r="D2183" s="2" t="s">
        <v>128</v>
      </c>
      <c r="E2183" s="9" t="str">
        <f t="shared" si="480"/>
        <v>PND'!</v>
      </c>
      <c r="F2183" s="5" t="str">
        <f t="shared" si="500"/>
        <v>C:\Users\jaime.benazar\Quorum Business Solutions\Ecopetrol Prometeo - Documents\Planning Space Implementation\3. Analysis &amp; Design\Design\FC22\DRR Jaime\Por presentar a ECP\Cantagallo\Cristalina\[VRC_CRISTALINA_CF_SEC_20221231.xlsx]CF PND'!</v>
      </c>
      <c r="G2183" s="6" t="s">
        <v>40</v>
      </c>
      <c r="H2183" s="1">
        <f t="shared" si="483"/>
        <v>51</v>
      </c>
      <c r="I2183" s="1" t="str">
        <f t="shared" si="481"/>
        <v>='C:\Users\jaime.benazar\Quorum Business Solutions\Ecopetrol Prometeo - Documents\Planning Space Implementation\3. Analysis &amp; Design\Design\FC22\DRR Jaime\Por presentar a ECP\Cantagallo\Cristalina\[VRC_CRISTALINA_CF_SEC_20221231.xlsx]CF PND'!$CT$51</v>
      </c>
      <c r="J2183" s="1" t="s">
        <v>1143</v>
      </c>
    </row>
    <row r="2184" spans="1:10" x14ac:dyDescent="0.25">
      <c r="A2184" s="6" t="s">
        <v>3</v>
      </c>
      <c r="B2184" s="6">
        <f t="shared" si="502"/>
        <v>2039</v>
      </c>
      <c r="C2184" s="1" t="s">
        <v>20</v>
      </c>
      <c r="D2184" s="2" t="s">
        <v>128</v>
      </c>
      <c r="E2184" s="9" t="str">
        <f t="shared" si="480"/>
        <v>PND'!</v>
      </c>
      <c r="F2184" s="5" t="str">
        <f t="shared" si="500"/>
        <v>C:\Users\jaime.benazar\Quorum Business Solutions\Ecopetrol Prometeo - Documents\Planning Space Implementation\3. Analysis &amp; Design\Design\FC22\DRR Jaime\Por presentar a ECP\Cantagallo\Cristalina\[VRC_CRISTALINA_CF_SEC_20221231.xlsx]CF PND'!</v>
      </c>
      <c r="G2184" s="6" t="s">
        <v>40</v>
      </c>
      <c r="H2184" s="1">
        <f t="shared" si="483"/>
        <v>52</v>
      </c>
      <c r="I2184" s="1" t="str">
        <f t="shared" si="481"/>
        <v>='C:\Users\jaime.benazar\Quorum Business Solutions\Ecopetrol Prometeo - Documents\Planning Space Implementation\3. Analysis &amp; Design\Design\FC22\DRR Jaime\Por presentar a ECP\Cantagallo\Cristalina\[VRC_CRISTALINA_CF_SEC_20221231.xlsx]CF PND'!$CT$52</v>
      </c>
      <c r="J2184" s="1" t="s">
        <v>1144</v>
      </c>
    </row>
    <row r="2185" spans="1:10" x14ac:dyDescent="0.25">
      <c r="A2185" s="6" t="s">
        <v>3</v>
      </c>
      <c r="B2185" s="6">
        <f t="shared" si="502"/>
        <v>2040</v>
      </c>
      <c r="C2185" s="1" t="s">
        <v>20</v>
      </c>
      <c r="D2185" s="2" t="s">
        <v>128</v>
      </c>
      <c r="E2185" s="9" t="str">
        <f t="shared" si="480"/>
        <v>PND'!</v>
      </c>
      <c r="F2185" s="5" t="str">
        <f t="shared" si="500"/>
        <v>C:\Users\jaime.benazar\Quorum Business Solutions\Ecopetrol Prometeo - Documents\Planning Space Implementation\3. Analysis &amp; Design\Design\FC22\DRR Jaime\Por presentar a ECP\Cantagallo\Cristalina\[VRC_CRISTALINA_CF_SEC_20221231.xlsx]CF PND'!</v>
      </c>
      <c r="G2185" s="6" t="s">
        <v>40</v>
      </c>
      <c r="H2185" s="1">
        <f t="shared" si="483"/>
        <v>53</v>
      </c>
      <c r="I2185" s="1" t="str">
        <f t="shared" si="481"/>
        <v>='C:\Users\jaime.benazar\Quorum Business Solutions\Ecopetrol Prometeo - Documents\Planning Space Implementation\3. Analysis &amp; Design\Design\FC22\DRR Jaime\Por presentar a ECP\Cantagallo\Cristalina\[VRC_CRISTALINA_CF_SEC_20221231.xlsx]CF PND'!$CT$53</v>
      </c>
      <c r="J2185" s="1" t="s">
        <v>1145</v>
      </c>
    </row>
    <row r="2186" spans="1:10" x14ac:dyDescent="0.25">
      <c r="A2186" s="6" t="s">
        <v>3</v>
      </c>
      <c r="B2186" s="6">
        <f>+B2185+1</f>
        <v>2041</v>
      </c>
      <c r="C2186" s="1" t="s">
        <v>20</v>
      </c>
      <c r="D2186" s="2" t="s">
        <v>128</v>
      </c>
      <c r="E2186" s="9" t="str">
        <f t="shared" si="480"/>
        <v>PND'!</v>
      </c>
      <c r="F2186" s="5" t="str">
        <f t="shared" si="500"/>
        <v>C:\Users\jaime.benazar\Quorum Business Solutions\Ecopetrol Prometeo - Documents\Planning Space Implementation\3. Analysis &amp; Design\Design\FC22\DRR Jaime\Por presentar a ECP\Cantagallo\Cristalina\[VRC_CRISTALINA_CF_SEC_20221231.xlsx]CF PND'!</v>
      </c>
      <c r="G2186" s="6" t="s">
        <v>40</v>
      </c>
      <c r="H2186" s="1">
        <f t="shared" si="483"/>
        <v>54</v>
      </c>
      <c r="I2186" s="1" t="str">
        <f t="shared" si="481"/>
        <v>='C:\Users\jaime.benazar\Quorum Business Solutions\Ecopetrol Prometeo - Documents\Planning Space Implementation\3. Analysis &amp; Design\Design\FC22\DRR Jaime\Por presentar a ECP\Cantagallo\Cristalina\[VRC_CRISTALINA_CF_SEC_20221231.xlsx]CF PND'!$CT$54</v>
      </c>
      <c r="J2186" s="1" t="s">
        <v>1146</v>
      </c>
    </row>
    <row r="2187" spans="1:10" x14ac:dyDescent="0.25">
      <c r="A2187" s="6" t="s">
        <v>3</v>
      </c>
      <c r="B2187" s="6">
        <f t="shared" ref="B2187:B2188" si="503">+B2186+1</f>
        <v>2042</v>
      </c>
      <c r="C2187" s="1" t="s">
        <v>20</v>
      </c>
      <c r="D2187" s="2" t="s">
        <v>128</v>
      </c>
      <c r="E2187" s="9" t="str">
        <f t="shared" ref="E2187:E2340" si="504">_xlfn.CONCAT(A2187,"'!")</f>
        <v>PND'!</v>
      </c>
      <c r="F2187" s="5" t="str">
        <f t="shared" si="500"/>
        <v>C:\Users\jaime.benazar\Quorum Business Solutions\Ecopetrol Prometeo - Documents\Planning Space Implementation\3. Analysis &amp; Design\Design\FC22\DRR Jaime\Por presentar a ECP\Cantagallo\Cristalina\[VRC_CRISTALINA_CF_SEC_20221231.xlsx]CF PND'!</v>
      </c>
      <c r="G2187" s="6" t="s">
        <v>40</v>
      </c>
      <c r="H2187" s="1">
        <f t="shared" si="483"/>
        <v>55</v>
      </c>
      <c r="I2187" s="1" t="str">
        <f t="shared" ref="I2187:I2340" si="505">_xlfn.CONCAT("='",F2187:H2187)</f>
        <v>='C:\Users\jaime.benazar\Quorum Business Solutions\Ecopetrol Prometeo - Documents\Planning Space Implementation\3. Analysis &amp; Design\Design\FC22\DRR Jaime\Por presentar a ECP\Cantagallo\Cristalina\[VRC_CRISTALINA_CF_SEC_20221231.xlsx]CF PND'!$CT$55</v>
      </c>
      <c r="J2187" s="1" t="s">
        <v>1147</v>
      </c>
    </row>
    <row r="2188" spans="1:10" x14ac:dyDescent="0.25">
      <c r="A2188" s="6" t="s">
        <v>3</v>
      </c>
      <c r="B2188" s="6">
        <f t="shared" si="503"/>
        <v>2043</v>
      </c>
      <c r="C2188" s="1" t="s">
        <v>20</v>
      </c>
      <c r="D2188" s="2" t="s">
        <v>128</v>
      </c>
      <c r="E2188" s="9" t="str">
        <f t="shared" si="504"/>
        <v>PND'!</v>
      </c>
      <c r="F2188" s="5" t="str">
        <f t="shared" si="500"/>
        <v>C:\Users\jaime.benazar\Quorum Business Solutions\Ecopetrol Prometeo - Documents\Planning Space Implementation\3. Analysis &amp; Design\Design\FC22\DRR Jaime\Por presentar a ECP\Cantagallo\Cristalina\[VRC_CRISTALINA_CF_SEC_20221231.xlsx]CF PND'!</v>
      </c>
      <c r="G2188" s="6" t="s">
        <v>40</v>
      </c>
      <c r="H2188" s="1">
        <f t="shared" ref="H2188:H2340" si="506">IF(A2188&lt;&gt;A2187,36,H2187+1)</f>
        <v>56</v>
      </c>
      <c r="I2188" s="1" t="str">
        <f t="shared" si="505"/>
        <v>='C:\Users\jaime.benazar\Quorum Business Solutions\Ecopetrol Prometeo - Documents\Planning Space Implementation\3. Analysis &amp; Design\Design\FC22\DRR Jaime\Por presentar a ECP\Cantagallo\Cristalina\[VRC_CRISTALINA_CF_SEC_20221231.xlsx]CF PND'!$CT$56</v>
      </c>
      <c r="J2188" s="1" t="s">
        <v>1148</v>
      </c>
    </row>
    <row r="2189" spans="1:10" x14ac:dyDescent="0.25">
      <c r="A2189" s="6" t="s">
        <v>3</v>
      </c>
      <c r="B2189" s="6">
        <f>+B2188+1</f>
        <v>2044</v>
      </c>
      <c r="C2189" s="1" t="s">
        <v>20</v>
      </c>
      <c r="D2189" s="2" t="s">
        <v>128</v>
      </c>
      <c r="E2189" s="9" t="str">
        <f t="shared" ref="E2189:E2204" si="507">_xlfn.CONCAT(A2189,"'!")</f>
        <v>PND'!</v>
      </c>
      <c r="F2189" s="5" t="str">
        <f t="shared" ref="F2189:F2204" si="508">_xlfn.CONCAT(D2189," ",E2189)</f>
        <v>C:\Users\jaime.benazar\Quorum Business Solutions\Ecopetrol Prometeo - Documents\Planning Space Implementation\3. Analysis &amp; Design\Design\FC22\DRR Jaime\Por presentar a ECP\Cantagallo\Cristalina\[VRC_CRISTALINA_CF_SEC_20221231.xlsx]CF PND'!</v>
      </c>
      <c r="G2189" s="6" t="s">
        <v>40</v>
      </c>
      <c r="H2189" s="1">
        <f t="shared" ref="H2189:H2204" si="509">IF(A2189&lt;&gt;A2188,36,H2188+1)</f>
        <v>57</v>
      </c>
      <c r="I2189" s="1" t="str">
        <f t="shared" ref="I2189:I2204" si="510">_xlfn.CONCAT("='",F2189:H2189)</f>
        <v>='C:\Users\jaime.benazar\Quorum Business Solutions\Ecopetrol Prometeo - Documents\Planning Space Implementation\3. Analysis &amp; Design\Design\FC22\DRR Jaime\Por presentar a ECP\Cantagallo\Cristalina\[VRC_CRISTALINA_CF_SEC_20221231.xlsx]CF PND'!$CT$57</v>
      </c>
      <c r="J2189" s="1" t="s">
        <v>1149</v>
      </c>
    </row>
    <row r="2190" spans="1:10" x14ac:dyDescent="0.25">
      <c r="A2190" s="6" t="s">
        <v>3</v>
      </c>
      <c r="B2190" s="6">
        <f t="shared" ref="B2190:B2204" si="511">+B2189+1</f>
        <v>2045</v>
      </c>
      <c r="C2190" s="1" t="s">
        <v>20</v>
      </c>
      <c r="D2190" s="2" t="s">
        <v>128</v>
      </c>
      <c r="E2190" s="9" t="str">
        <f t="shared" si="507"/>
        <v>PND'!</v>
      </c>
      <c r="F2190" s="5" t="str">
        <f t="shared" si="508"/>
        <v>C:\Users\jaime.benazar\Quorum Business Solutions\Ecopetrol Prometeo - Documents\Planning Space Implementation\3. Analysis &amp; Design\Design\FC22\DRR Jaime\Por presentar a ECP\Cantagallo\Cristalina\[VRC_CRISTALINA_CF_SEC_20221231.xlsx]CF PND'!</v>
      </c>
      <c r="G2190" s="6" t="s">
        <v>40</v>
      </c>
      <c r="H2190" s="1">
        <f t="shared" si="509"/>
        <v>58</v>
      </c>
      <c r="I2190" s="1" t="str">
        <f t="shared" si="510"/>
        <v>='C:\Users\jaime.benazar\Quorum Business Solutions\Ecopetrol Prometeo - Documents\Planning Space Implementation\3. Analysis &amp; Design\Design\FC22\DRR Jaime\Por presentar a ECP\Cantagallo\Cristalina\[VRC_CRISTALINA_CF_SEC_20221231.xlsx]CF PND'!$CT$58</v>
      </c>
      <c r="J2190" s="1" t="s">
        <v>1150</v>
      </c>
    </row>
    <row r="2191" spans="1:10" x14ac:dyDescent="0.25">
      <c r="A2191" s="6" t="s">
        <v>3</v>
      </c>
      <c r="B2191" s="6">
        <f t="shared" si="511"/>
        <v>2046</v>
      </c>
      <c r="C2191" s="1" t="s">
        <v>20</v>
      </c>
      <c r="D2191" s="2" t="s">
        <v>128</v>
      </c>
      <c r="E2191" s="9" t="str">
        <f t="shared" si="507"/>
        <v>PND'!</v>
      </c>
      <c r="F2191" s="5" t="str">
        <f t="shared" si="508"/>
        <v>C:\Users\jaime.benazar\Quorum Business Solutions\Ecopetrol Prometeo - Documents\Planning Space Implementation\3. Analysis &amp; Design\Design\FC22\DRR Jaime\Por presentar a ECP\Cantagallo\Cristalina\[VRC_CRISTALINA_CF_SEC_20221231.xlsx]CF PND'!</v>
      </c>
      <c r="G2191" s="6" t="s">
        <v>40</v>
      </c>
      <c r="H2191" s="1">
        <f t="shared" si="509"/>
        <v>59</v>
      </c>
      <c r="I2191" s="1" t="str">
        <f t="shared" si="510"/>
        <v>='C:\Users\jaime.benazar\Quorum Business Solutions\Ecopetrol Prometeo - Documents\Planning Space Implementation\3. Analysis &amp; Design\Design\FC22\DRR Jaime\Por presentar a ECP\Cantagallo\Cristalina\[VRC_CRISTALINA_CF_SEC_20221231.xlsx]CF PND'!$CT$59</v>
      </c>
      <c r="J2191" s="1" t="s">
        <v>1151</v>
      </c>
    </row>
    <row r="2192" spans="1:10" x14ac:dyDescent="0.25">
      <c r="A2192" s="6" t="s">
        <v>3</v>
      </c>
      <c r="B2192" s="6">
        <f t="shared" si="511"/>
        <v>2047</v>
      </c>
      <c r="C2192" s="1" t="s">
        <v>20</v>
      </c>
      <c r="D2192" s="2" t="s">
        <v>128</v>
      </c>
      <c r="E2192" s="9" t="str">
        <f t="shared" si="507"/>
        <v>PND'!</v>
      </c>
      <c r="F2192" s="5" t="str">
        <f t="shared" si="508"/>
        <v>C:\Users\jaime.benazar\Quorum Business Solutions\Ecopetrol Prometeo - Documents\Planning Space Implementation\3. Analysis &amp; Design\Design\FC22\DRR Jaime\Por presentar a ECP\Cantagallo\Cristalina\[VRC_CRISTALINA_CF_SEC_20221231.xlsx]CF PND'!</v>
      </c>
      <c r="G2192" s="6" t="s">
        <v>40</v>
      </c>
      <c r="H2192" s="1">
        <f t="shared" si="509"/>
        <v>60</v>
      </c>
      <c r="I2192" s="1" t="str">
        <f t="shared" si="510"/>
        <v>='C:\Users\jaime.benazar\Quorum Business Solutions\Ecopetrol Prometeo - Documents\Planning Space Implementation\3. Analysis &amp; Design\Design\FC22\DRR Jaime\Por presentar a ECP\Cantagallo\Cristalina\[VRC_CRISTALINA_CF_SEC_20221231.xlsx]CF PND'!$CT$60</v>
      </c>
      <c r="J2192" s="1" t="s">
        <v>1152</v>
      </c>
    </row>
    <row r="2193" spans="1:10" x14ac:dyDescent="0.25">
      <c r="A2193" s="6" t="s">
        <v>3</v>
      </c>
      <c r="B2193" s="6">
        <f t="shared" si="511"/>
        <v>2048</v>
      </c>
      <c r="C2193" s="1" t="s">
        <v>20</v>
      </c>
      <c r="D2193" s="2" t="s">
        <v>128</v>
      </c>
      <c r="E2193" s="9" t="str">
        <f t="shared" si="507"/>
        <v>PND'!</v>
      </c>
      <c r="F2193" s="5" t="str">
        <f t="shared" si="508"/>
        <v>C:\Users\jaime.benazar\Quorum Business Solutions\Ecopetrol Prometeo - Documents\Planning Space Implementation\3. Analysis &amp; Design\Design\FC22\DRR Jaime\Por presentar a ECP\Cantagallo\Cristalina\[VRC_CRISTALINA_CF_SEC_20221231.xlsx]CF PND'!</v>
      </c>
      <c r="G2193" s="6" t="s">
        <v>40</v>
      </c>
      <c r="H2193" s="1">
        <f t="shared" si="509"/>
        <v>61</v>
      </c>
      <c r="I2193" s="1" t="str">
        <f t="shared" si="510"/>
        <v>='C:\Users\jaime.benazar\Quorum Business Solutions\Ecopetrol Prometeo - Documents\Planning Space Implementation\3. Analysis &amp; Design\Design\FC22\DRR Jaime\Por presentar a ECP\Cantagallo\Cristalina\[VRC_CRISTALINA_CF_SEC_20221231.xlsx]CF PND'!$CT$61</v>
      </c>
      <c r="J2193" s="1" t="s">
        <v>1153</v>
      </c>
    </row>
    <row r="2194" spans="1:10" x14ac:dyDescent="0.25">
      <c r="A2194" s="6" t="s">
        <v>3</v>
      </c>
      <c r="B2194" s="6">
        <f t="shared" si="511"/>
        <v>2049</v>
      </c>
      <c r="C2194" s="1" t="s">
        <v>20</v>
      </c>
      <c r="D2194" s="2" t="s">
        <v>128</v>
      </c>
      <c r="E2194" s="9" t="str">
        <f t="shared" si="507"/>
        <v>PND'!</v>
      </c>
      <c r="F2194" s="5" t="str">
        <f t="shared" si="508"/>
        <v>C:\Users\jaime.benazar\Quorum Business Solutions\Ecopetrol Prometeo - Documents\Planning Space Implementation\3. Analysis &amp; Design\Design\FC22\DRR Jaime\Por presentar a ECP\Cantagallo\Cristalina\[VRC_CRISTALINA_CF_SEC_20221231.xlsx]CF PND'!</v>
      </c>
      <c r="G2194" s="6" t="s">
        <v>40</v>
      </c>
      <c r="H2194" s="1">
        <f t="shared" si="509"/>
        <v>62</v>
      </c>
      <c r="I2194" s="1" t="str">
        <f t="shared" si="510"/>
        <v>='C:\Users\jaime.benazar\Quorum Business Solutions\Ecopetrol Prometeo - Documents\Planning Space Implementation\3. Analysis &amp; Design\Design\FC22\DRR Jaime\Por presentar a ECP\Cantagallo\Cristalina\[VRC_CRISTALINA_CF_SEC_20221231.xlsx]CF PND'!$CT$62</v>
      </c>
      <c r="J2194" s="1" t="s">
        <v>1154</v>
      </c>
    </row>
    <row r="2195" spans="1:10" x14ac:dyDescent="0.25">
      <c r="A2195" s="6" t="s">
        <v>3</v>
      </c>
      <c r="B2195" s="6">
        <f t="shared" si="511"/>
        <v>2050</v>
      </c>
      <c r="C2195" s="1" t="s">
        <v>20</v>
      </c>
      <c r="D2195" s="2" t="s">
        <v>128</v>
      </c>
      <c r="E2195" s="9" t="str">
        <f t="shared" si="507"/>
        <v>PND'!</v>
      </c>
      <c r="F2195" s="5" t="str">
        <f t="shared" si="508"/>
        <v>C:\Users\jaime.benazar\Quorum Business Solutions\Ecopetrol Prometeo - Documents\Planning Space Implementation\3. Analysis &amp; Design\Design\FC22\DRR Jaime\Por presentar a ECP\Cantagallo\Cristalina\[VRC_CRISTALINA_CF_SEC_20221231.xlsx]CF PND'!</v>
      </c>
      <c r="G2195" s="6" t="s">
        <v>40</v>
      </c>
      <c r="H2195" s="1">
        <f t="shared" si="509"/>
        <v>63</v>
      </c>
      <c r="I2195" s="1" t="str">
        <f t="shared" si="510"/>
        <v>='C:\Users\jaime.benazar\Quorum Business Solutions\Ecopetrol Prometeo - Documents\Planning Space Implementation\3. Analysis &amp; Design\Design\FC22\DRR Jaime\Por presentar a ECP\Cantagallo\Cristalina\[VRC_CRISTALINA_CF_SEC_20221231.xlsx]CF PND'!$CT$63</v>
      </c>
      <c r="J2195" s="1" t="s">
        <v>1155</v>
      </c>
    </row>
    <row r="2196" spans="1:10" x14ac:dyDescent="0.25">
      <c r="A2196" s="6" t="s">
        <v>3</v>
      </c>
      <c r="B2196" s="6">
        <f t="shared" si="511"/>
        <v>2051</v>
      </c>
      <c r="C2196" s="1" t="s">
        <v>20</v>
      </c>
      <c r="D2196" s="2" t="s">
        <v>128</v>
      </c>
      <c r="E2196" s="9" t="str">
        <f t="shared" si="507"/>
        <v>PND'!</v>
      </c>
      <c r="F2196" s="5" t="str">
        <f t="shared" si="508"/>
        <v>C:\Users\jaime.benazar\Quorum Business Solutions\Ecopetrol Prometeo - Documents\Planning Space Implementation\3. Analysis &amp; Design\Design\FC22\DRR Jaime\Por presentar a ECP\Cantagallo\Cristalina\[VRC_CRISTALINA_CF_SEC_20221231.xlsx]CF PND'!</v>
      </c>
      <c r="G2196" s="6" t="s">
        <v>40</v>
      </c>
      <c r="H2196" s="1">
        <f t="shared" si="509"/>
        <v>64</v>
      </c>
      <c r="I2196" s="1" t="str">
        <f t="shared" si="510"/>
        <v>='C:\Users\jaime.benazar\Quorum Business Solutions\Ecopetrol Prometeo - Documents\Planning Space Implementation\3. Analysis &amp; Design\Design\FC22\DRR Jaime\Por presentar a ECP\Cantagallo\Cristalina\[VRC_CRISTALINA_CF_SEC_20221231.xlsx]CF PND'!$CT$64</v>
      </c>
      <c r="J2196" s="1" t="s">
        <v>1156</v>
      </c>
    </row>
    <row r="2197" spans="1:10" x14ac:dyDescent="0.25">
      <c r="A2197" s="6" t="s">
        <v>3</v>
      </c>
      <c r="B2197" s="6">
        <f t="shared" si="511"/>
        <v>2052</v>
      </c>
      <c r="C2197" s="1" t="s">
        <v>20</v>
      </c>
      <c r="D2197" s="2" t="s">
        <v>128</v>
      </c>
      <c r="E2197" s="9" t="str">
        <f t="shared" si="507"/>
        <v>PND'!</v>
      </c>
      <c r="F2197" s="5" t="str">
        <f t="shared" si="508"/>
        <v>C:\Users\jaime.benazar\Quorum Business Solutions\Ecopetrol Prometeo - Documents\Planning Space Implementation\3. Analysis &amp; Design\Design\FC22\DRR Jaime\Por presentar a ECP\Cantagallo\Cristalina\[VRC_CRISTALINA_CF_SEC_20221231.xlsx]CF PND'!</v>
      </c>
      <c r="G2197" s="6" t="s">
        <v>40</v>
      </c>
      <c r="H2197" s="1">
        <f t="shared" si="509"/>
        <v>65</v>
      </c>
      <c r="I2197" s="1" t="str">
        <f t="shared" si="510"/>
        <v>='C:\Users\jaime.benazar\Quorum Business Solutions\Ecopetrol Prometeo - Documents\Planning Space Implementation\3. Analysis &amp; Design\Design\FC22\DRR Jaime\Por presentar a ECP\Cantagallo\Cristalina\[VRC_CRISTALINA_CF_SEC_20221231.xlsx]CF PND'!$CT$65</v>
      </c>
      <c r="J2197" s="1" t="s">
        <v>1157</v>
      </c>
    </row>
    <row r="2198" spans="1:10" x14ac:dyDescent="0.25">
      <c r="A2198" s="6" t="s">
        <v>3</v>
      </c>
      <c r="B2198" s="6">
        <f t="shared" si="511"/>
        <v>2053</v>
      </c>
      <c r="C2198" s="1" t="s">
        <v>20</v>
      </c>
      <c r="D2198" s="2" t="s">
        <v>128</v>
      </c>
      <c r="E2198" s="9" t="str">
        <f t="shared" si="507"/>
        <v>PND'!</v>
      </c>
      <c r="F2198" s="5" t="str">
        <f t="shared" si="508"/>
        <v>C:\Users\jaime.benazar\Quorum Business Solutions\Ecopetrol Prometeo - Documents\Planning Space Implementation\3. Analysis &amp; Design\Design\FC22\DRR Jaime\Por presentar a ECP\Cantagallo\Cristalina\[VRC_CRISTALINA_CF_SEC_20221231.xlsx]CF PND'!</v>
      </c>
      <c r="G2198" s="6" t="s">
        <v>40</v>
      </c>
      <c r="H2198" s="1">
        <f t="shared" si="509"/>
        <v>66</v>
      </c>
      <c r="I2198" s="1" t="str">
        <f t="shared" si="510"/>
        <v>='C:\Users\jaime.benazar\Quorum Business Solutions\Ecopetrol Prometeo - Documents\Planning Space Implementation\3. Analysis &amp; Design\Design\FC22\DRR Jaime\Por presentar a ECP\Cantagallo\Cristalina\[VRC_CRISTALINA_CF_SEC_20221231.xlsx]CF PND'!$CT$66</v>
      </c>
      <c r="J2198" s="1" t="s">
        <v>1158</v>
      </c>
    </row>
    <row r="2199" spans="1:10" x14ac:dyDescent="0.25">
      <c r="A2199" s="6" t="s">
        <v>3</v>
      </c>
      <c r="B2199" s="6">
        <f t="shared" si="511"/>
        <v>2054</v>
      </c>
      <c r="C2199" s="1" t="s">
        <v>20</v>
      </c>
      <c r="D2199" s="2" t="s">
        <v>128</v>
      </c>
      <c r="E2199" s="9" t="str">
        <f t="shared" si="507"/>
        <v>PND'!</v>
      </c>
      <c r="F2199" s="5" t="str">
        <f t="shared" si="508"/>
        <v>C:\Users\jaime.benazar\Quorum Business Solutions\Ecopetrol Prometeo - Documents\Planning Space Implementation\3. Analysis &amp; Design\Design\FC22\DRR Jaime\Por presentar a ECP\Cantagallo\Cristalina\[VRC_CRISTALINA_CF_SEC_20221231.xlsx]CF PND'!</v>
      </c>
      <c r="G2199" s="6" t="s">
        <v>40</v>
      </c>
      <c r="H2199" s="1">
        <f t="shared" si="509"/>
        <v>67</v>
      </c>
      <c r="I2199" s="1" t="str">
        <f t="shared" si="510"/>
        <v>='C:\Users\jaime.benazar\Quorum Business Solutions\Ecopetrol Prometeo - Documents\Planning Space Implementation\3. Analysis &amp; Design\Design\FC22\DRR Jaime\Por presentar a ECP\Cantagallo\Cristalina\[VRC_CRISTALINA_CF_SEC_20221231.xlsx]CF PND'!$CT$67</v>
      </c>
      <c r="J2199" s="1" t="s">
        <v>1159</v>
      </c>
    </row>
    <row r="2200" spans="1:10" x14ac:dyDescent="0.25">
      <c r="A2200" s="6" t="s">
        <v>3</v>
      </c>
      <c r="B2200" s="6">
        <f t="shared" si="511"/>
        <v>2055</v>
      </c>
      <c r="C2200" s="1" t="s">
        <v>20</v>
      </c>
      <c r="D2200" s="2" t="s">
        <v>128</v>
      </c>
      <c r="E2200" s="9" t="str">
        <f t="shared" si="507"/>
        <v>PND'!</v>
      </c>
      <c r="F2200" s="5" t="str">
        <f t="shared" si="508"/>
        <v>C:\Users\jaime.benazar\Quorum Business Solutions\Ecopetrol Prometeo - Documents\Planning Space Implementation\3. Analysis &amp; Design\Design\FC22\DRR Jaime\Por presentar a ECP\Cantagallo\Cristalina\[VRC_CRISTALINA_CF_SEC_20221231.xlsx]CF PND'!</v>
      </c>
      <c r="G2200" s="6" t="s">
        <v>40</v>
      </c>
      <c r="H2200" s="1">
        <f t="shared" si="509"/>
        <v>68</v>
      </c>
      <c r="I2200" s="1" t="str">
        <f t="shared" si="510"/>
        <v>='C:\Users\jaime.benazar\Quorum Business Solutions\Ecopetrol Prometeo - Documents\Planning Space Implementation\3. Analysis &amp; Design\Design\FC22\DRR Jaime\Por presentar a ECP\Cantagallo\Cristalina\[VRC_CRISTALINA_CF_SEC_20221231.xlsx]CF PND'!$CT$68</v>
      </c>
      <c r="J2200" s="1" t="s">
        <v>1160</v>
      </c>
    </row>
    <row r="2201" spans="1:10" x14ac:dyDescent="0.25">
      <c r="A2201" s="6" t="s">
        <v>3</v>
      </c>
      <c r="B2201" s="6">
        <f t="shared" si="511"/>
        <v>2056</v>
      </c>
      <c r="C2201" s="1" t="s">
        <v>20</v>
      </c>
      <c r="D2201" s="2" t="s">
        <v>128</v>
      </c>
      <c r="E2201" s="9" t="str">
        <f t="shared" si="507"/>
        <v>PND'!</v>
      </c>
      <c r="F2201" s="5" t="str">
        <f t="shared" si="508"/>
        <v>C:\Users\jaime.benazar\Quorum Business Solutions\Ecopetrol Prometeo - Documents\Planning Space Implementation\3. Analysis &amp; Design\Design\FC22\DRR Jaime\Por presentar a ECP\Cantagallo\Cristalina\[VRC_CRISTALINA_CF_SEC_20221231.xlsx]CF PND'!</v>
      </c>
      <c r="G2201" s="6" t="s">
        <v>40</v>
      </c>
      <c r="H2201" s="1">
        <f t="shared" si="509"/>
        <v>69</v>
      </c>
      <c r="I2201" s="1" t="str">
        <f t="shared" si="510"/>
        <v>='C:\Users\jaime.benazar\Quorum Business Solutions\Ecopetrol Prometeo - Documents\Planning Space Implementation\3. Analysis &amp; Design\Design\FC22\DRR Jaime\Por presentar a ECP\Cantagallo\Cristalina\[VRC_CRISTALINA_CF_SEC_20221231.xlsx]CF PND'!$CT$69</v>
      </c>
      <c r="J2201" s="1" t="s">
        <v>1161</v>
      </c>
    </row>
    <row r="2202" spans="1:10" x14ac:dyDescent="0.25">
      <c r="A2202" s="6" t="s">
        <v>3</v>
      </c>
      <c r="B2202" s="6">
        <f t="shared" si="511"/>
        <v>2057</v>
      </c>
      <c r="C2202" s="1" t="s">
        <v>20</v>
      </c>
      <c r="D2202" s="2" t="s">
        <v>128</v>
      </c>
      <c r="E2202" s="9" t="str">
        <f t="shared" si="507"/>
        <v>PND'!</v>
      </c>
      <c r="F2202" s="5" t="str">
        <f t="shared" si="508"/>
        <v>C:\Users\jaime.benazar\Quorum Business Solutions\Ecopetrol Prometeo - Documents\Planning Space Implementation\3. Analysis &amp; Design\Design\FC22\DRR Jaime\Por presentar a ECP\Cantagallo\Cristalina\[VRC_CRISTALINA_CF_SEC_20221231.xlsx]CF PND'!</v>
      </c>
      <c r="G2202" s="6" t="s">
        <v>40</v>
      </c>
      <c r="H2202" s="1">
        <f t="shared" si="509"/>
        <v>70</v>
      </c>
      <c r="I2202" s="1" t="str">
        <f t="shared" si="510"/>
        <v>='C:\Users\jaime.benazar\Quorum Business Solutions\Ecopetrol Prometeo - Documents\Planning Space Implementation\3. Analysis &amp; Design\Design\FC22\DRR Jaime\Por presentar a ECP\Cantagallo\Cristalina\[VRC_CRISTALINA_CF_SEC_20221231.xlsx]CF PND'!$CT$70</v>
      </c>
      <c r="J2202" s="1" t="s">
        <v>1162</v>
      </c>
    </row>
    <row r="2203" spans="1:10" x14ac:dyDescent="0.25">
      <c r="A2203" s="6" t="s">
        <v>3</v>
      </c>
      <c r="B2203" s="6">
        <f t="shared" si="511"/>
        <v>2058</v>
      </c>
      <c r="C2203" s="1" t="s">
        <v>20</v>
      </c>
      <c r="D2203" s="2" t="s">
        <v>128</v>
      </c>
      <c r="E2203" s="9" t="str">
        <f t="shared" si="507"/>
        <v>PND'!</v>
      </c>
      <c r="F2203" s="5" t="str">
        <f t="shared" si="508"/>
        <v>C:\Users\jaime.benazar\Quorum Business Solutions\Ecopetrol Prometeo - Documents\Planning Space Implementation\3. Analysis &amp; Design\Design\FC22\DRR Jaime\Por presentar a ECP\Cantagallo\Cristalina\[VRC_CRISTALINA_CF_SEC_20221231.xlsx]CF PND'!</v>
      </c>
      <c r="G2203" s="6" t="s">
        <v>40</v>
      </c>
      <c r="H2203" s="1">
        <f t="shared" si="509"/>
        <v>71</v>
      </c>
      <c r="I2203" s="1" t="str">
        <f t="shared" si="510"/>
        <v>='C:\Users\jaime.benazar\Quorum Business Solutions\Ecopetrol Prometeo - Documents\Planning Space Implementation\3. Analysis &amp; Design\Design\FC22\DRR Jaime\Por presentar a ECP\Cantagallo\Cristalina\[VRC_CRISTALINA_CF_SEC_20221231.xlsx]CF PND'!$CT$71</v>
      </c>
      <c r="J2203" s="1" t="s">
        <v>1163</v>
      </c>
    </row>
    <row r="2204" spans="1:10" x14ac:dyDescent="0.25">
      <c r="A2204" s="6" t="s">
        <v>3</v>
      </c>
      <c r="B2204" s="6">
        <f t="shared" si="511"/>
        <v>2059</v>
      </c>
      <c r="C2204" s="1" t="s">
        <v>20</v>
      </c>
      <c r="D2204" s="2" t="s">
        <v>128</v>
      </c>
      <c r="E2204" s="9" t="str">
        <f t="shared" si="507"/>
        <v>PND'!</v>
      </c>
      <c r="F2204" s="5" t="str">
        <f t="shared" si="508"/>
        <v>C:\Users\jaime.benazar\Quorum Business Solutions\Ecopetrol Prometeo - Documents\Planning Space Implementation\3. Analysis &amp; Design\Design\FC22\DRR Jaime\Por presentar a ECP\Cantagallo\Cristalina\[VRC_CRISTALINA_CF_SEC_20221231.xlsx]CF PND'!</v>
      </c>
      <c r="G2204" s="6" t="s">
        <v>40</v>
      </c>
      <c r="H2204" s="1">
        <f t="shared" si="509"/>
        <v>72</v>
      </c>
      <c r="I2204" s="1" t="str">
        <f t="shared" si="510"/>
        <v>='C:\Users\jaime.benazar\Quorum Business Solutions\Ecopetrol Prometeo - Documents\Planning Space Implementation\3. Analysis &amp; Design\Design\FC22\DRR Jaime\Por presentar a ECP\Cantagallo\Cristalina\[VRC_CRISTALINA_CF_SEC_20221231.xlsx]CF PND'!$CT$72</v>
      </c>
      <c r="J2204" s="1" t="s">
        <v>1164</v>
      </c>
    </row>
    <row r="2205" spans="1:10" x14ac:dyDescent="0.25">
      <c r="A2205" s="6" t="s">
        <v>28</v>
      </c>
      <c r="B2205" s="6"/>
      <c r="C2205" s="1" t="s">
        <v>20</v>
      </c>
      <c r="D2205" s="2"/>
      <c r="E2205" s="9"/>
      <c r="F2205" s="2"/>
      <c r="G2205" s="6"/>
      <c r="H2205" s="1"/>
      <c r="I2205" s="1"/>
      <c r="J2205" s="4"/>
    </row>
    <row r="2206" spans="1:10" x14ac:dyDescent="0.25">
      <c r="A2206" s="6" t="s">
        <v>99</v>
      </c>
      <c r="B2206" s="6">
        <v>2023</v>
      </c>
      <c r="C2206" s="1" t="s">
        <v>20</v>
      </c>
      <c r="D2206" s="2" t="s">
        <v>128</v>
      </c>
      <c r="E2206" s="9" t="str">
        <f t="shared" ref="E2206:E2226" si="512">_xlfn.CONCAT(A2206,"'!")</f>
        <v>PRBDP'!</v>
      </c>
      <c r="F2206" s="5" t="str">
        <f t="shared" ref="F2206:F2226" si="513">_xlfn.CONCAT(D2206," ",E2206)</f>
        <v>C:\Users\jaime.benazar\Quorum Business Solutions\Ecopetrol Prometeo - Documents\Planning Space Implementation\3. Analysis &amp; Design\Design\FC22\DRR Jaime\Por presentar a ECP\Cantagallo\Cristalina\[VRC_CRISTALINA_CF_SEC_20221231.xlsx]CF PRBDP'!</v>
      </c>
      <c r="G2206" s="6" t="s">
        <v>40</v>
      </c>
      <c r="H2206" s="1"/>
      <c r="I2206" s="1"/>
      <c r="J2206" s="1"/>
    </row>
    <row r="2207" spans="1:10" x14ac:dyDescent="0.25">
      <c r="A2207" s="6" t="s">
        <v>99</v>
      </c>
      <c r="B2207" s="6">
        <f>+B2206+1</f>
        <v>2024</v>
      </c>
      <c r="C2207" s="1" t="s">
        <v>20</v>
      </c>
      <c r="D2207" s="2" t="s">
        <v>128</v>
      </c>
      <c r="E2207" s="9" t="str">
        <f t="shared" si="512"/>
        <v>PRBDP'!</v>
      </c>
      <c r="F2207" s="5" t="str">
        <f t="shared" si="513"/>
        <v>C:\Users\jaime.benazar\Quorum Business Solutions\Ecopetrol Prometeo - Documents\Planning Space Implementation\3. Analysis &amp; Design\Design\FC22\DRR Jaime\Por presentar a ECP\Cantagallo\Cristalina\[VRC_CRISTALINA_CF_SEC_20221231.xlsx]CF PRBDP'!</v>
      </c>
      <c r="G2207" s="6" t="s">
        <v>40</v>
      </c>
      <c r="H2207" s="1"/>
      <c r="I2207" s="1"/>
      <c r="J2207" s="1"/>
    </row>
    <row r="2208" spans="1:10" x14ac:dyDescent="0.25">
      <c r="A2208" s="6" t="s">
        <v>99</v>
      </c>
      <c r="B2208" s="6">
        <f t="shared" ref="B2208:B2219" si="514">+B2207+1</f>
        <v>2025</v>
      </c>
      <c r="C2208" s="1" t="s">
        <v>20</v>
      </c>
      <c r="D2208" s="2" t="s">
        <v>128</v>
      </c>
      <c r="E2208" s="9" t="str">
        <f t="shared" si="512"/>
        <v>PRBDP'!</v>
      </c>
      <c r="F2208" s="5" t="str">
        <f t="shared" si="513"/>
        <v>C:\Users\jaime.benazar\Quorum Business Solutions\Ecopetrol Prometeo - Documents\Planning Space Implementation\3. Analysis &amp; Design\Design\FC22\DRR Jaime\Por presentar a ECP\Cantagallo\Cristalina\[VRC_CRISTALINA_CF_SEC_20221231.xlsx]CF PRBDP'!</v>
      </c>
      <c r="G2208" s="6" t="s">
        <v>40</v>
      </c>
      <c r="H2208" s="1"/>
      <c r="I2208" s="1"/>
      <c r="J2208" s="1"/>
    </row>
    <row r="2209" spans="1:10" x14ac:dyDescent="0.25">
      <c r="A2209" s="6" t="s">
        <v>99</v>
      </c>
      <c r="B2209" s="6">
        <f t="shared" si="514"/>
        <v>2026</v>
      </c>
      <c r="C2209" s="1" t="s">
        <v>20</v>
      </c>
      <c r="D2209" s="2" t="s">
        <v>128</v>
      </c>
      <c r="E2209" s="9" t="str">
        <f t="shared" si="512"/>
        <v>PRBDP'!</v>
      </c>
      <c r="F2209" s="5" t="str">
        <f t="shared" si="513"/>
        <v>C:\Users\jaime.benazar\Quorum Business Solutions\Ecopetrol Prometeo - Documents\Planning Space Implementation\3. Analysis &amp; Design\Design\FC22\DRR Jaime\Por presentar a ECP\Cantagallo\Cristalina\[VRC_CRISTALINA_CF_SEC_20221231.xlsx]CF PRBDP'!</v>
      </c>
      <c r="G2209" s="6" t="s">
        <v>40</v>
      </c>
      <c r="H2209" s="1"/>
      <c r="I2209" s="1"/>
      <c r="J2209" s="1"/>
    </row>
    <row r="2210" spans="1:10" x14ac:dyDescent="0.25">
      <c r="A2210" s="6" t="s">
        <v>99</v>
      </c>
      <c r="B2210" s="6">
        <f t="shared" si="514"/>
        <v>2027</v>
      </c>
      <c r="C2210" s="1" t="s">
        <v>20</v>
      </c>
      <c r="D2210" s="2" t="s">
        <v>128</v>
      </c>
      <c r="E2210" s="9" t="str">
        <f t="shared" si="512"/>
        <v>PRBDP'!</v>
      </c>
      <c r="F2210" s="5" t="str">
        <f t="shared" si="513"/>
        <v>C:\Users\jaime.benazar\Quorum Business Solutions\Ecopetrol Prometeo - Documents\Planning Space Implementation\3. Analysis &amp; Design\Design\FC22\DRR Jaime\Por presentar a ECP\Cantagallo\Cristalina\[VRC_CRISTALINA_CF_SEC_20221231.xlsx]CF PRBDP'!</v>
      </c>
      <c r="G2210" s="6" t="s">
        <v>40</v>
      </c>
      <c r="H2210" s="1"/>
      <c r="I2210" s="1"/>
      <c r="J2210" s="1"/>
    </row>
    <row r="2211" spans="1:10" x14ac:dyDescent="0.25">
      <c r="A2211" s="6" t="s">
        <v>99</v>
      </c>
      <c r="B2211" s="6">
        <f t="shared" si="514"/>
        <v>2028</v>
      </c>
      <c r="C2211" s="1" t="s">
        <v>20</v>
      </c>
      <c r="D2211" s="2" t="s">
        <v>128</v>
      </c>
      <c r="E2211" s="9" t="str">
        <f t="shared" si="512"/>
        <v>PRBDP'!</v>
      </c>
      <c r="F2211" s="5" t="str">
        <f t="shared" si="513"/>
        <v>C:\Users\jaime.benazar\Quorum Business Solutions\Ecopetrol Prometeo - Documents\Planning Space Implementation\3. Analysis &amp; Design\Design\FC22\DRR Jaime\Por presentar a ECP\Cantagallo\Cristalina\[VRC_CRISTALINA_CF_SEC_20221231.xlsx]CF PRBDP'!</v>
      </c>
      <c r="G2211" s="6" t="s">
        <v>40</v>
      </c>
      <c r="H2211" s="1"/>
      <c r="I2211" s="1"/>
      <c r="J2211" s="1"/>
    </row>
    <row r="2212" spans="1:10" x14ac:dyDescent="0.25">
      <c r="A2212" s="6" t="s">
        <v>99</v>
      </c>
      <c r="B2212" s="6">
        <f t="shared" si="514"/>
        <v>2029</v>
      </c>
      <c r="C2212" s="1" t="s">
        <v>20</v>
      </c>
      <c r="D2212" s="2" t="s">
        <v>128</v>
      </c>
      <c r="E2212" s="9" t="str">
        <f t="shared" si="512"/>
        <v>PRBDP'!</v>
      </c>
      <c r="F2212" s="5" t="str">
        <f t="shared" si="513"/>
        <v>C:\Users\jaime.benazar\Quorum Business Solutions\Ecopetrol Prometeo - Documents\Planning Space Implementation\3. Analysis &amp; Design\Design\FC22\DRR Jaime\Por presentar a ECP\Cantagallo\Cristalina\[VRC_CRISTALINA_CF_SEC_20221231.xlsx]CF PRBDP'!</v>
      </c>
      <c r="G2212" s="6" t="s">
        <v>40</v>
      </c>
      <c r="H2212" s="1"/>
      <c r="I2212" s="1"/>
      <c r="J2212" s="1"/>
    </row>
    <row r="2213" spans="1:10" x14ac:dyDescent="0.25">
      <c r="A2213" s="6" t="s">
        <v>99</v>
      </c>
      <c r="B2213" s="6">
        <f t="shared" si="514"/>
        <v>2030</v>
      </c>
      <c r="C2213" s="1" t="s">
        <v>20</v>
      </c>
      <c r="D2213" s="2" t="s">
        <v>128</v>
      </c>
      <c r="E2213" s="9" t="str">
        <f t="shared" si="512"/>
        <v>PRBDP'!</v>
      </c>
      <c r="F2213" s="5" t="str">
        <f t="shared" si="513"/>
        <v>C:\Users\jaime.benazar\Quorum Business Solutions\Ecopetrol Prometeo - Documents\Planning Space Implementation\3. Analysis &amp; Design\Design\FC22\DRR Jaime\Por presentar a ECP\Cantagallo\Cristalina\[VRC_CRISTALINA_CF_SEC_20221231.xlsx]CF PRBDP'!</v>
      </c>
      <c r="G2213" s="6" t="s">
        <v>40</v>
      </c>
      <c r="H2213" s="1"/>
      <c r="I2213" s="1"/>
      <c r="J2213" s="1"/>
    </row>
    <row r="2214" spans="1:10" x14ac:dyDescent="0.25">
      <c r="A2214" s="6" t="s">
        <v>99</v>
      </c>
      <c r="B2214" s="6">
        <f t="shared" si="514"/>
        <v>2031</v>
      </c>
      <c r="C2214" s="1" t="s">
        <v>20</v>
      </c>
      <c r="D2214" s="2" t="s">
        <v>128</v>
      </c>
      <c r="E2214" s="9" t="str">
        <f t="shared" si="512"/>
        <v>PRBDP'!</v>
      </c>
      <c r="F2214" s="5" t="str">
        <f t="shared" si="513"/>
        <v>C:\Users\jaime.benazar\Quorum Business Solutions\Ecopetrol Prometeo - Documents\Planning Space Implementation\3. Analysis &amp; Design\Design\FC22\DRR Jaime\Por presentar a ECP\Cantagallo\Cristalina\[VRC_CRISTALINA_CF_SEC_20221231.xlsx]CF PRBDP'!</v>
      </c>
      <c r="G2214" s="6" t="s">
        <v>40</v>
      </c>
      <c r="H2214" s="1"/>
      <c r="I2214" s="1"/>
      <c r="J2214" s="1"/>
    </row>
    <row r="2215" spans="1:10" x14ac:dyDescent="0.25">
      <c r="A2215" s="6" t="s">
        <v>99</v>
      </c>
      <c r="B2215" s="6">
        <f t="shared" si="514"/>
        <v>2032</v>
      </c>
      <c r="C2215" s="1" t="s">
        <v>20</v>
      </c>
      <c r="D2215" s="2" t="s">
        <v>128</v>
      </c>
      <c r="E2215" s="9" t="str">
        <f t="shared" si="512"/>
        <v>PRBDP'!</v>
      </c>
      <c r="F2215" s="5" t="str">
        <f t="shared" si="513"/>
        <v>C:\Users\jaime.benazar\Quorum Business Solutions\Ecopetrol Prometeo - Documents\Planning Space Implementation\3. Analysis &amp; Design\Design\FC22\DRR Jaime\Por presentar a ECP\Cantagallo\Cristalina\[VRC_CRISTALINA_CF_SEC_20221231.xlsx]CF PRBDP'!</v>
      </c>
      <c r="G2215" s="6" t="s">
        <v>40</v>
      </c>
      <c r="H2215" s="1"/>
      <c r="I2215" s="1"/>
      <c r="J2215" s="1"/>
    </row>
    <row r="2216" spans="1:10" x14ac:dyDescent="0.25">
      <c r="A2216" s="6" t="s">
        <v>99</v>
      </c>
      <c r="B2216" s="6">
        <f t="shared" si="514"/>
        <v>2033</v>
      </c>
      <c r="C2216" s="1" t="s">
        <v>20</v>
      </c>
      <c r="D2216" s="2" t="s">
        <v>128</v>
      </c>
      <c r="E2216" s="9" t="str">
        <f t="shared" si="512"/>
        <v>PRBDP'!</v>
      </c>
      <c r="F2216" s="5" t="str">
        <f t="shared" si="513"/>
        <v>C:\Users\jaime.benazar\Quorum Business Solutions\Ecopetrol Prometeo - Documents\Planning Space Implementation\3. Analysis &amp; Design\Design\FC22\DRR Jaime\Por presentar a ECP\Cantagallo\Cristalina\[VRC_CRISTALINA_CF_SEC_20221231.xlsx]CF PRBDP'!</v>
      </c>
      <c r="G2216" s="6" t="s">
        <v>40</v>
      </c>
      <c r="H2216" s="1"/>
      <c r="I2216" s="1"/>
      <c r="J2216" s="1"/>
    </row>
    <row r="2217" spans="1:10" x14ac:dyDescent="0.25">
      <c r="A2217" s="6" t="s">
        <v>99</v>
      </c>
      <c r="B2217" s="6">
        <f t="shared" si="514"/>
        <v>2034</v>
      </c>
      <c r="C2217" s="1" t="s">
        <v>20</v>
      </c>
      <c r="D2217" s="2" t="s">
        <v>128</v>
      </c>
      <c r="E2217" s="9" t="str">
        <f t="shared" si="512"/>
        <v>PRBDP'!</v>
      </c>
      <c r="F2217" s="5" t="str">
        <f t="shared" si="513"/>
        <v>C:\Users\jaime.benazar\Quorum Business Solutions\Ecopetrol Prometeo - Documents\Planning Space Implementation\3. Analysis &amp; Design\Design\FC22\DRR Jaime\Por presentar a ECP\Cantagallo\Cristalina\[VRC_CRISTALINA_CF_SEC_20221231.xlsx]CF PRBDP'!</v>
      </c>
      <c r="G2217" s="6" t="s">
        <v>40</v>
      </c>
      <c r="H2217" s="1"/>
      <c r="I2217" s="1"/>
      <c r="J2217" s="1"/>
    </row>
    <row r="2218" spans="1:10" x14ac:dyDescent="0.25">
      <c r="A2218" s="6" t="s">
        <v>99</v>
      </c>
      <c r="B2218" s="6">
        <f t="shared" si="514"/>
        <v>2035</v>
      </c>
      <c r="C2218" s="1" t="s">
        <v>20</v>
      </c>
      <c r="D2218" s="2" t="s">
        <v>128</v>
      </c>
      <c r="E2218" s="9" t="str">
        <f t="shared" si="512"/>
        <v>PRBDP'!</v>
      </c>
      <c r="F2218" s="5" t="str">
        <f t="shared" si="513"/>
        <v>C:\Users\jaime.benazar\Quorum Business Solutions\Ecopetrol Prometeo - Documents\Planning Space Implementation\3. Analysis &amp; Design\Design\FC22\DRR Jaime\Por presentar a ECP\Cantagallo\Cristalina\[VRC_CRISTALINA_CF_SEC_20221231.xlsx]CF PRBDP'!</v>
      </c>
      <c r="G2218" s="6" t="s">
        <v>40</v>
      </c>
      <c r="H2218" s="1"/>
      <c r="I2218" s="1"/>
      <c r="J2218" s="1"/>
    </row>
    <row r="2219" spans="1:10" x14ac:dyDescent="0.25">
      <c r="A2219" s="6" t="s">
        <v>99</v>
      </c>
      <c r="B2219" s="6">
        <f t="shared" si="514"/>
        <v>2036</v>
      </c>
      <c r="C2219" s="1" t="s">
        <v>20</v>
      </c>
      <c r="D2219" s="2" t="s">
        <v>128</v>
      </c>
      <c r="E2219" s="9" t="str">
        <f t="shared" si="512"/>
        <v>PRBDP'!</v>
      </c>
      <c r="F2219" s="5" t="str">
        <f t="shared" si="513"/>
        <v>C:\Users\jaime.benazar\Quorum Business Solutions\Ecopetrol Prometeo - Documents\Planning Space Implementation\3. Analysis &amp; Design\Design\FC22\DRR Jaime\Por presentar a ECP\Cantagallo\Cristalina\[VRC_CRISTALINA_CF_SEC_20221231.xlsx]CF PRBDP'!</v>
      </c>
      <c r="G2219" s="6" t="s">
        <v>40</v>
      </c>
      <c r="H2219" s="1"/>
      <c r="I2219" s="1"/>
      <c r="J2219" s="1"/>
    </row>
    <row r="2220" spans="1:10" x14ac:dyDescent="0.25">
      <c r="A2220" s="6" t="s">
        <v>99</v>
      </c>
      <c r="B2220" s="6">
        <f>+B2219+1</f>
        <v>2037</v>
      </c>
      <c r="C2220" s="1" t="s">
        <v>20</v>
      </c>
      <c r="D2220" s="2" t="s">
        <v>128</v>
      </c>
      <c r="E2220" s="9" t="str">
        <f t="shared" si="512"/>
        <v>PRBDP'!</v>
      </c>
      <c r="F2220" s="5" t="str">
        <f t="shared" si="513"/>
        <v>C:\Users\jaime.benazar\Quorum Business Solutions\Ecopetrol Prometeo - Documents\Planning Space Implementation\3. Analysis &amp; Design\Design\FC22\DRR Jaime\Por presentar a ECP\Cantagallo\Cristalina\[VRC_CRISTALINA_CF_SEC_20221231.xlsx]CF PRBDP'!</v>
      </c>
      <c r="G2220" s="6" t="s">
        <v>40</v>
      </c>
      <c r="H2220" s="1"/>
      <c r="I2220" s="1"/>
      <c r="J2220" s="1"/>
    </row>
    <row r="2221" spans="1:10" x14ac:dyDescent="0.25">
      <c r="A2221" s="6" t="s">
        <v>99</v>
      </c>
      <c r="B2221" s="6">
        <f t="shared" ref="B2221:B2223" si="515">+B2220+1</f>
        <v>2038</v>
      </c>
      <c r="C2221" s="1" t="s">
        <v>20</v>
      </c>
      <c r="D2221" s="2" t="s">
        <v>128</v>
      </c>
      <c r="E2221" s="9" t="str">
        <f t="shared" si="512"/>
        <v>PRBDP'!</v>
      </c>
      <c r="F2221" s="5" t="str">
        <f t="shared" si="513"/>
        <v>C:\Users\jaime.benazar\Quorum Business Solutions\Ecopetrol Prometeo - Documents\Planning Space Implementation\3. Analysis &amp; Design\Design\FC22\DRR Jaime\Por presentar a ECP\Cantagallo\Cristalina\[VRC_CRISTALINA_CF_SEC_20221231.xlsx]CF PRBDP'!</v>
      </c>
      <c r="G2221" s="6" t="s">
        <v>40</v>
      </c>
      <c r="H2221" s="1"/>
      <c r="I2221" s="1"/>
      <c r="J2221" s="1"/>
    </row>
    <row r="2222" spans="1:10" x14ac:dyDescent="0.25">
      <c r="A2222" s="6" t="s">
        <v>99</v>
      </c>
      <c r="B2222" s="6">
        <f t="shared" si="515"/>
        <v>2039</v>
      </c>
      <c r="C2222" s="1" t="s">
        <v>20</v>
      </c>
      <c r="D2222" s="2" t="s">
        <v>128</v>
      </c>
      <c r="E2222" s="9" t="str">
        <f t="shared" si="512"/>
        <v>PRBDP'!</v>
      </c>
      <c r="F2222" s="5" t="str">
        <f t="shared" si="513"/>
        <v>C:\Users\jaime.benazar\Quorum Business Solutions\Ecopetrol Prometeo - Documents\Planning Space Implementation\3. Analysis &amp; Design\Design\FC22\DRR Jaime\Por presentar a ECP\Cantagallo\Cristalina\[VRC_CRISTALINA_CF_SEC_20221231.xlsx]CF PRBDP'!</v>
      </c>
      <c r="G2222" s="6" t="s">
        <v>40</v>
      </c>
      <c r="H2222" s="1"/>
      <c r="I2222" s="1"/>
      <c r="J2222" s="1"/>
    </row>
    <row r="2223" spans="1:10" x14ac:dyDescent="0.25">
      <c r="A2223" s="6" t="s">
        <v>99</v>
      </c>
      <c r="B2223" s="6">
        <f t="shared" si="515"/>
        <v>2040</v>
      </c>
      <c r="C2223" s="1" t="s">
        <v>20</v>
      </c>
      <c r="D2223" s="2" t="s">
        <v>128</v>
      </c>
      <c r="E2223" s="9" t="str">
        <f t="shared" si="512"/>
        <v>PRBDP'!</v>
      </c>
      <c r="F2223" s="5" t="str">
        <f t="shared" si="513"/>
        <v>C:\Users\jaime.benazar\Quorum Business Solutions\Ecopetrol Prometeo - Documents\Planning Space Implementation\3. Analysis &amp; Design\Design\FC22\DRR Jaime\Por presentar a ECP\Cantagallo\Cristalina\[VRC_CRISTALINA_CF_SEC_20221231.xlsx]CF PRBDP'!</v>
      </c>
      <c r="G2223" s="6" t="s">
        <v>40</v>
      </c>
      <c r="H2223" s="1"/>
      <c r="I2223" s="1"/>
      <c r="J2223" s="1"/>
    </row>
    <row r="2224" spans="1:10" x14ac:dyDescent="0.25">
      <c r="A2224" s="6" t="s">
        <v>99</v>
      </c>
      <c r="B2224" s="6">
        <f>+B2223+1</f>
        <v>2041</v>
      </c>
      <c r="C2224" s="1" t="s">
        <v>20</v>
      </c>
      <c r="D2224" s="2" t="s">
        <v>128</v>
      </c>
      <c r="E2224" s="9" t="str">
        <f t="shared" si="512"/>
        <v>PRBDP'!</v>
      </c>
      <c r="F2224" s="5" t="str">
        <f t="shared" si="513"/>
        <v>C:\Users\jaime.benazar\Quorum Business Solutions\Ecopetrol Prometeo - Documents\Planning Space Implementation\3. Analysis &amp; Design\Design\FC22\DRR Jaime\Por presentar a ECP\Cantagallo\Cristalina\[VRC_CRISTALINA_CF_SEC_20221231.xlsx]CF PRBDP'!</v>
      </c>
      <c r="G2224" s="6" t="s">
        <v>40</v>
      </c>
      <c r="H2224" s="1"/>
      <c r="I2224" s="1"/>
      <c r="J2224" s="1"/>
    </row>
    <row r="2225" spans="1:10" x14ac:dyDescent="0.25">
      <c r="A2225" s="6" t="s">
        <v>99</v>
      </c>
      <c r="B2225" s="6">
        <f t="shared" ref="B2225:B2226" si="516">+B2224+1</f>
        <v>2042</v>
      </c>
      <c r="C2225" s="1" t="s">
        <v>20</v>
      </c>
      <c r="D2225" s="2" t="s">
        <v>128</v>
      </c>
      <c r="E2225" s="9" t="str">
        <f t="shared" si="512"/>
        <v>PRBDP'!</v>
      </c>
      <c r="F2225" s="5" t="str">
        <f t="shared" si="513"/>
        <v>C:\Users\jaime.benazar\Quorum Business Solutions\Ecopetrol Prometeo - Documents\Planning Space Implementation\3. Analysis &amp; Design\Design\FC22\DRR Jaime\Por presentar a ECP\Cantagallo\Cristalina\[VRC_CRISTALINA_CF_SEC_20221231.xlsx]CF PRBDP'!</v>
      </c>
      <c r="G2225" s="6" t="s">
        <v>40</v>
      </c>
      <c r="H2225" s="1"/>
      <c r="I2225" s="1"/>
      <c r="J2225" s="1"/>
    </row>
    <row r="2226" spans="1:10" x14ac:dyDescent="0.25">
      <c r="A2226" s="6" t="s">
        <v>99</v>
      </c>
      <c r="B2226" s="6">
        <f t="shared" si="516"/>
        <v>2043</v>
      </c>
      <c r="C2226" s="1" t="s">
        <v>20</v>
      </c>
      <c r="D2226" s="2" t="s">
        <v>128</v>
      </c>
      <c r="E2226" s="9" t="str">
        <f t="shared" si="512"/>
        <v>PRBDP'!</v>
      </c>
      <c r="F2226" s="5" t="str">
        <f t="shared" si="513"/>
        <v>C:\Users\jaime.benazar\Quorum Business Solutions\Ecopetrol Prometeo - Documents\Planning Space Implementation\3. Analysis &amp; Design\Design\FC22\DRR Jaime\Por presentar a ECP\Cantagallo\Cristalina\[VRC_CRISTALINA_CF_SEC_20221231.xlsx]CF PRBDP'!</v>
      </c>
      <c r="G2226" s="6" t="s">
        <v>40</v>
      </c>
      <c r="H2226" s="1"/>
      <c r="I2226" s="1"/>
      <c r="J2226" s="1"/>
    </row>
    <row r="2227" spans="1:10" x14ac:dyDescent="0.25">
      <c r="A2227" s="6" t="s">
        <v>99</v>
      </c>
      <c r="B2227" s="6">
        <f>+B2226+1</f>
        <v>2044</v>
      </c>
      <c r="C2227" s="1" t="s">
        <v>20</v>
      </c>
      <c r="D2227" s="2" t="s">
        <v>128</v>
      </c>
      <c r="E2227" s="9" t="str">
        <f t="shared" ref="E2227:E2242" si="517">_xlfn.CONCAT(A2227,"'!")</f>
        <v>PRBDP'!</v>
      </c>
      <c r="F2227" s="5" t="str">
        <f t="shared" ref="F2227:F2242" si="518">_xlfn.CONCAT(D2227," ",E2227)</f>
        <v>C:\Users\jaime.benazar\Quorum Business Solutions\Ecopetrol Prometeo - Documents\Planning Space Implementation\3. Analysis &amp; Design\Design\FC22\DRR Jaime\Por presentar a ECP\Cantagallo\Cristalina\[VRC_CRISTALINA_CF_SEC_20221231.xlsx]CF PRBDP'!</v>
      </c>
      <c r="G2227" s="6" t="s">
        <v>40</v>
      </c>
      <c r="H2227" s="1"/>
      <c r="I2227" s="1"/>
      <c r="J2227" s="1"/>
    </row>
    <row r="2228" spans="1:10" x14ac:dyDescent="0.25">
      <c r="A2228" s="6" t="s">
        <v>99</v>
      </c>
      <c r="B2228" s="6">
        <f t="shared" ref="B2228:B2242" si="519">+B2227+1</f>
        <v>2045</v>
      </c>
      <c r="C2228" s="1" t="s">
        <v>20</v>
      </c>
      <c r="D2228" s="2" t="s">
        <v>128</v>
      </c>
      <c r="E2228" s="9" t="str">
        <f t="shared" si="517"/>
        <v>PRBDP'!</v>
      </c>
      <c r="F2228" s="5" t="str">
        <f t="shared" si="518"/>
        <v>C:\Users\jaime.benazar\Quorum Business Solutions\Ecopetrol Prometeo - Documents\Planning Space Implementation\3. Analysis &amp; Design\Design\FC22\DRR Jaime\Por presentar a ECP\Cantagallo\Cristalina\[VRC_CRISTALINA_CF_SEC_20221231.xlsx]CF PRBDP'!</v>
      </c>
      <c r="G2228" s="6" t="s">
        <v>40</v>
      </c>
      <c r="H2228" s="1"/>
      <c r="I2228" s="1"/>
      <c r="J2228" s="1"/>
    </row>
    <row r="2229" spans="1:10" x14ac:dyDescent="0.25">
      <c r="A2229" s="6" t="s">
        <v>99</v>
      </c>
      <c r="B2229" s="6">
        <f t="shared" si="519"/>
        <v>2046</v>
      </c>
      <c r="C2229" s="1" t="s">
        <v>20</v>
      </c>
      <c r="D2229" s="2" t="s">
        <v>128</v>
      </c>
      <c r="E2229" s="9" t="str">
        <f t="shared" si="517"/>
        <v>PRBDP'!</v>
      </c>
      <c r="F2229" s="5" t="str">
        <f t="shared" si="518"/>
        <v>C:\Users\jaime.benazar\Quorum Business Solutions\Ecopetrol Prometeo - Documents\Planning Space Implementation\3. Analysis &amp; Design\Design\FC22\DRR Jaime\Por presentar a ECP\Cantagallo\Cristalina\[VRC_CRISTALINA_CF_SEC_20221231.xlsx]CF PRBDP'!</v>
      </c>
      <c r="G2229" s="6" t="s">
        <v>40</v>
      </c>
      <c r="H2229" s="1"/>
      <c r="I2229" s="1"/>
      <c r="J2229" s="1"/>
    </row>
    <row r="2230" spans="1:10" x14ac:dyDescent="0.25">
      <c r="A2230" s="6" t="s">
        <v>99</v>
      </c>
      <c r="B2230" s="6">
        <f t="shared" si="519"/>
        <v>2047</v>
      </c>
      <c r="C2230" s="1" t="s">
        <v>20</v>
      </c>
      <c r="D2230" s="2" t="s">
        <v>128</v>
      </c>
      <c r="E2230" s="9" t="str">
        <f t="shared" si="517"/>
        <v>PRBDP'!</v>
      </c>
      <c r="F2230" s="5" t="str">
        <f t="shared" si="518"/>
        <v>C:\Users\jaime.benazar\Quorum Business Solutions\Ecopetrol Prometeo - Documents\Planning Space Implementation\3. Analysis &amp; Design\Design\FC22\DRR Jaime\Por presentar a ECP\Cantagallo\Cristalina\[VRC_CRISTALINA_CF_SEC_20221231.xlsx]CF PRBDP'!</v>
      </c>
      <c r="G2230" s="6" t="s">
        <v>40</v>
      </c>
      <c r="H2230" s="1"/>
      <c r="I2230" s="1"/>
      <c r="J2230" s="1"/>
    </row>
    <row r="2231" spans="1:10" x14ac:dyDescent="0.25">
      <c r="A2231" s="6" t="s">
        <v>99</v>
      </c>
      <c r="B2231" s="6">
        <f t="shared" si="519"/>
        <v>2048</v>
      </c>
      <c r="C2231" s="1" t="s">
        <v>20</v>
      </c>
      <c r="D2231" s="2" t="s">
        <v>128</v>
      </c>
      <c r="E2231" s="9" t="str">
        <f t="shared" si="517"/>
        <v>PRBDP'!</v>
      </c>
      <c r="F2231" s="5" t="str">
        <f t="shared" si="518"/>
        <v>C:\Users\jaime.benazar\Quorum Business Solutions\Ecopetrol Prometeo - Documents\Planning Space Implementation\3. Analysis &amp; Design\Design\FC22\DRR Jaime\Por presentar a ECP\Cantagallo\Cristalina\[VRC_CRISTALINA_CF_SEC_20221231.xlsx]CF PRBDP'!</v>
      </c>
      <c r="G2231" s="6" t="s">
        <v>40</v>
      </c>
      <c r="H2231" s="1"/>
      <c r="I2231" s="1"/>
      <c r="J2231" s="1"/>
    </row>
    <row r="2232" spans="1:10" x14ac:dyDescent="0.25">
      <c r="A2232" s="6" t="s">
        <v>99</v>
      </c>
      <c r="B2232" s="6">
        <f t="shared" si="519"/>
        <v>2049</v>
      </c>
      <c r="C2232" s="1" t="s">
        <v>20</v>
      </c>
      <c r="D2232" s="2" t="s">
        <v>128</v>
      </c>
      <c r="E2232" s="9" t="str">
        <f t="shared" si="517"/>
        <v>PRBDP'!</v>
      </c>
      <c r="F2232" s="5" t="str">
        <f t="shared" si="518"/>
        <v>C:\Users\jaime.benazar\Quorum Business Solutions\Ecopetrol Prometeo - Documents\Planning Space Implementation\3. Analysis &amp; Design\Design\FC22\DRR Jaime\Por presentar a ECP\Cantagallo\Cristalina\[VRC_CRISTALINA_CF_SEC_20221231.xlsx]CF PRBDP'!</v>
      </c>
      <c r="G2232" s="6" t="s">
        <v>40</v>
      </c>
      <c r="H2232" s="1"/>
      <c r="I2232" s="1"/>
      <c r="J2232" s="1"/>
    </row>
    <row r="2233" spans="1:10" x14ac:dyDescent="0.25">
      <c r="A2233" s="6" t="s">
        <v>99</v>
      </c>
      <c r="B2233" s="6">
        <f t="shared" si="519"/>
        <v>2050</v>
      </c>
      <c r="C2233" s="1" t="s">
        <v>20</v>
      </c>
      <c r="D2233" s="2" t="s">
        <v>128</v>
      </c>
      <c r="E2233" s="9" t="str">
        <f t="shared" si="517"/>
        <v>PRBDP'!</v>
      </c>
      <c r="F2233" s="5" t="str">
        <f t="shared" si="518"/>
        <v>C:\Users\jaime.benazar\Quorum Business Solutions\Ecopetrol Prometeo - Documents\Planning Space Implementation\3. Analysis &amp; Design\Design\FC22\DRR Jaime\Por presentar a ECP\Cantagallo\Cristalina\[VRC_CRISTALINA_CF_SEC_20221231.xlsx]CF PRBDP'!</v>
      </c>
      <c r="G2233" s="6" t="s">
        <v>40</v>
      </c>
      <c r="H2233" s="1"/>
      <c r="I2233" s="1"/>
      <c r="J2233" s="1"/>
    </row>
    <row r="2234" spans="1:10" x14ac:dyDescent="0.25">
      <c r="A2234" s="6" t="s">
        <v>99</v>
      </c>
      <c r="B2234" s="6">
        <f t="shared" si="519"/>
        <v>2051</v>
      </c>
      <c r="C2234" s="1" t="s">
        <v>20</v>
      </c>
      <c r="D2234" s="2" t="s">
        <v>128</v>
      </c>
      <c r="E2234" s="9" t="str">
        <f t="shared" si="517"/>
        <v>PRBDP'!</v>
      </c>
      <c r="F2234" s="5" t="str">
        <f t="shared" si="518"/>
        <v>C:\Users\jaime.benazar\Quorum Business Solutions\Ecopetrol Prometeo - Documents\Planning Space Implementation\3. Analysis &amp; Design\Design\FC22\DRR Jaime\Por presentar a ECP\Cantagallo\Cristalina\[VRC_CRISTALINA_CF_SEC_20221231.xlsx]CF PRBDP'!</v>
      </c>
      <c r="G2234" s="6" t="s">
        <v>40</v>
      </c>
      <c r="H2234" s="1"/>
      <c r="I2234" s="1"/>
      <c r="J2234" s="1"/>
    </row>
    <row r="2235" spans="1:10" x14ac:dyDescent="0.25">
      <c r="A2235" s="6" t="s">
        <v>99</v>
      </c>
      <c r="B2235" s="6">
        <f t="shared" si="519"/>
        <v>2052</v>
      </c>
      <c r="C2235" s="1" t="s">
        <v>20</v>
      </c>
      <c r="D2235" s="2" t="s">
        <v>128</v>
      </c>
      <c r="E2235" s="9" t="str">
        <f t="shared" si="517"/>
        <v>PRBDP'!</v>
      </c>
      <c r="F2235" s="5" t="str">
        <f t="shared" si="518"/>
        <v>C:\Users\jaime.benazar\Quorum Business Solutions\Ecopetrol Prometeo - Documents\Planning Space Implementation\3. Analysis &amp; Design\Design\FC22\DRR Jaime\Por presentar a ECP\Cantagallo\Cristalina\[VRC_CRISTALINA_CF_SEC_20221231.xlsx]CF PRBDP'!</v>
      </c>
      <c r="G2235" s="6" t="s">
        <v>40</v>
      </c>
      <c r="H2235" s="1"/>
      <c r="I2235" s="1"/>
      <c r="J2235" s="1"/>
    </row>
    <row r="2236" spans="1:10" x14ac:dyDescent="0.25">
      <c r="A2236" s="6" t="s">
        <v>99</v>
      </c>
      <c r="B2236" s="6">
        <f t="shared" si="519"/>
        <v>2053</v>
      </c>
      <c r="C2236" s="1" t="s">
        <v>20</v>
      </c>
      <c r="D2236" s="2" t="s">
        <v>128</v>
      </c>
      <c r="E2236" s="9" t="str">
        <f t="shared" si="517"/>
        <v>PRBDP'!</v>
      </c>
      <c r="F2236" s="5" t="str">
        <f t="shared" si="518"/>
        <v>C:\Users\jaime.benazar\Quorum Business Solutions\Ecopetrol Prometeo - Documents\Planning Space Implementation\3. Analysis &amp; Design\Design\FC22\DRR Jaime\Por presentar a ECP\Cantagallo\Cristalina\[VRC_CRISTALINA_CF_SEC_20221231.xlsx]CF PRBDP'!</v>
      </c>
      <c r="G2236" s="6" t="s">
        <v>40</v>
      </c>
      <c r="H2236" s="1"/>
      <c r="I2236" s="1"/>
      <c r="J2236" s="1"/>
    </row>
    <row r="2237" spans="1:10" x14ac:dyDescent="0.25">
      <c r="A2237" s="6" t="s">
        <v>99</v>
      </c>
      <c r="B2237" s="6">
        <f t="shared" si="519"/>
        <v>2054</v>
      </c>
      <c r="C2237" s="1" t="s">
        <v>20</v>
      </c>
      <c r="D2237" s="2" t="s">
        <v>128</v>
      </c>
      <c r="E2237" s="9" t="str">
        <f t="shared" si="517"/>
        <v>PRBDP'!</v>
      </c>
      <c r="F2237" s="5" t="str">
        <f t="shared" si="518"/>
        <v>C:\Users\jaime.benazar\Quorum Business Solutions\Ecopetrol Prometeo - Documents\Planning Space Implementation\3. Analysis &amp; Design\Design\FC22\DRR Jaime\Por presentar a ECP\Cantagallo\Cristalina\[VRC_CRISTALINA_CF_SEC_20221231.xlsx]CF PRBDP'!</v>
      </c>
      <c r="G2237" s="6" t="s">
        <v>40</v>
      </c>
      <c r="H2237" s="1"/>
      <c r="I2237" s="1"/>
      <c r="J2237" s="1"/>
    </row>
    <row r="2238" spans="1:10" x14ac:dyDescent="0.25">
      <c r="A2238" s="6" t="s">
        <v>99</v>
      </c>
      <c r="B2238" s="6">
        <f t="shared" si="519"/>
        <v>2055</v>
      </c>
      <c r="C2238" s="1" t="s">
        <v>20</v>
      </c>
      <c r="D2238" s="2" t="s">
        <v>128</v>
      </c>
      <c r="E2238" s="9" t="str">
        <f t="shared" si="517"/>
        <v>PRBDP'!</v>
      </c>
      <c r="F2238" s="5" t="str">
        <f t="shared" si="518"/>
        <v>C:\Users\jaime.benazar\Quorum Business Solutions\Ecopetrol Prometeo - Documents\Planning Space Implementation\3. Analysis &amp; Design\Design\FC22\DRR Jaime\Por presentar a ECP\Cantagallo\Cristalina\[VRC_CRISTALINA_CF_SEC_20221231.xlsx]CF PRBDP'!</v>
      </c>
      <c r="G2238" s="6" t="s">
        <v>40</v>
      </c>
      <c r="H2238" s="1"/>
      <c r="I2238" s="1"/>
      <c r="J2238" s="1"/>
    </row>
    <row r="2239" spans="1:10" x14ac:dyDescent="0.25">
      <c r="A2239" s="6" t="s">
        <v>99</v>
      </c>
      <c r="B2239" s="6">
        <f t="shared" si="519"/>
        <v>2056</v>
      </c>
      <c r="C2239" s="1" t="s">
        <v>20</v>
      </c>
      <c r="D2239" s="2" t="s">
        <v>128</v>
      </c>
      <c r="E2239" s="9" t="str">
        <f t="shared" si="517"/>
        <v>PRBDP'!</v>
      </c>
      <c r="F2239" s="5" t="str">
        <f t="shared" si="518"/>
        <v>C:\Users\jaime.benazar\Quorum Business Solutions\Ecopetrol Prometeo - Documents\Planning Space Implementation\3. Analysis &amp; Design\Design\FC22\DRR Jaime\Por presentar a ECP\Cantagallo\Cristalina\[VRC_CRISTALINA_CF_SEC_20221231.xlsx]CF PRBDP'!</v>
      </c>
      <c r="G2239" s="6" t="s">
        <v>40</v>
      </c>
      <c r="H2239" s="1"/>
      <c r="I2239" s="1"/>
      <c r="J2239" s="1"/>
    </row>
    <row r="2240" spans="1:10" x14ac:dyDescent="0.25">
      <c r="A2240" s="6" t="s">
        <v>99</v>
      </c>
      <c r="B2240" s="6">
        <f t="shared" si="519"/>
        <v>2057</v>
      </c>
      <c r="C2240" s="1" t="s">
        <v>20</v>
      </c>
      <c r="D2240" s="2" t="s">
        <v>128</v>
      </c>
      <c r="E2240" s="9" t="str">
        <f t="shared" si="517"/>
        <v>PRBDP'!</v>
      </c>
      <c r="F2240" s="5" t="str">
        <f t="shared" si="518"/>
        <v>C:\Users\jaime.benazar\Quorum Business Solutions\Ecopetrol Prometeo - Documents\Planning Space Implementation\3. Analysis &amp; Design\Design\FC22\DRR Jaime\Por presentar a ECP\Cantagallo\Cristalina\[VRC_CRISTALINA_CF_SEC_20221231.xlsx]CF PRBDP'!</v>
      </c>
      <c r="G2240" s="6" t="s">
        <v>40</v>
      </c>
      <c r="H2240" s="1"/>
      <c r="I2240" s="1"/>
      <c r="J2240" s="1"/>
    </row>
    <row r="2241" spans="1:10" x14ac:dyDescent="0.25">
      <c r="A2241" s="6" t="s">
        <v>99</v>
      </c>
      <c r="B2241" s="6">
        <f t="shared" si="519"/>
        <v>2058</v>
      </c>
      <c r="C2241" s="1" t="s">
        <v>20</v>
      </c>
      <c r="D2241" s="2" t="s">
        <v>128</v>
      </c>
      <c r="E2241" s="9" t="str">
        <f t="shared" si="517"/>
        <v>PRBDP'!</v>
      </c>
      <c r="F2241" s="5" t="str">
        <f t="shared" si="518"/>
        <v>C:\Users\jaime.benazar\Quorum Business Solutions\Ecopetrol Prometeo - Documents\Planning Space Implementation\3. Analysis &amp; Design\Design\FC22\DRR Jaime\Por presentar a ECP\Cantagallo\Cristalina\[VRC_CRISTALINA_CF_SEC_20221231.xlsx]CF PRBDP'!</v>
      </c>
      <c r="G2241" s="6" t="s">
        <v>40</v>
      </c>
      <c r="H2241" s="1"/>
      <c r="I2241" s="1"/>
      <c r="J2241" s="1"/>
    </row>
    <row r="2242" spans="1:10" x14ac:dyDescent="0.25">
      <c r="A2242" s="6" t="s">
        <v>99</v>
      </c>
      <c r="B2242" s="6">
        <f t="shared" si="519"/>
        <v>2059</v>
      </c>
      <c r="C2242" s="1" t="s">
        <v>20</v>
      </c>
      <c r="D2242" s="2" t="s">
        <v>128</v>
      </c>
      <c r="E2242" s="9" t="str">
        <f t="shared" si="517"/>
        <v>PRBDP'!</v>
      </c>
      <c r="F2242" s="5" t="str">
        <f t="shared" si="518"/>
        <v>C:\Users\jaime.benazar\Quorum Business Solutions\Ecopetrol Prometeo - Documents\Planning Space Implementation\3. Analysis &amp; Design\Design\FC22\DRR Jaime\Por presentar a ECP\Cantagallo\Cristalina\[VRC_CRISTALINA_CF_SEC_20221231.xlsx]CF PRBDP'!</v>
      </c>
      <c r="G2242" s="6" t="s">
        <v>40</v>
      </c>
      <c r="H2242" s="1"/>
      <c r="I2242" s="1"/>
      <c r="J2242" s="1"/>
    </row>
    <row r="2243" spans="1:10" x14ac:dyDescent="0.25">
      <c r="A2243" s="6" t="s">
        <v>28</v>
      </c>
      <c r="B2243" s="6"/>
      <c r="C2243" s="1" t="s">
        <v>20</v>
      </c>
      <c r="D2243" s="2"/>
      <c r="E2243" s="9"/>
      <c r="F2243" s="5"/>
      <c r="G2243" s="6"/>
      <c r="H2243" s="1"/>
      <c r="I2243" s="1"/>
      <c r="J2243" s="1"/>
    </row>
    <row r="2244" spans="1:10" x14ac:dyDescent="0.25">
      <c r="A2244" s="6" t="s">
        <v>100</v>
      </c>
      <c r="B2244" s="6">
        <v>2023</v>
      </c>
      <c r="C2244" s="1" t="s">
        <v>20</v>
      </c>
      <c r="D2244" s="2" t="s">
        <v>128</v>
      </c>
      <c r="E2244" s="9" t="str">
        <f t="shared" ref="E2244:E2264" si="520">_xlfn.CONCAT(A2244,"'!")</f>
        <v>PRBNP'!</v>
      </c>
      <c r="F2244" s="5" t="str">
        <f t="shared" ref="F2244:F2264" si="521">_xlfn.CONCAT(D2244," ",E2244)</f>
        <v>C:\Users\jaime.benazar\Quorum Business Solutions\Ecopetrol Prometeo - Documents\Planning Space Implementation\3. Analysis &amp; Design\Design\FC22\DRR Jaime\Por presentar a ECP\Cantagallo\Cristalina\[VRC_CRISTALINA_CF_SEC_20221231.xlsx]CF PRBNP'!</v>
      </c>
      <c r="G2244" s="6" t="s">
        <v>40</v>
      </c>
      <c r="H2244" s="1"/>
      <c r="I2244" s="1"/>
      <c r="J2244" s="1"/>
    </row>
    <row r="2245" spans="1:10" x14ac:dyDescent="0.25">
      <c r="A2245" s="6" t="s">
        <v>100</v>
      </c>
      <c r="B2245" s="6">
        <f>+B2244+1</f>
        <v>2024</v>
      </c>
      <c r="C2245" s="1" t="s">
        <v>20</v>
      </c>
      <c r="D2245" s="2" t="s">
        <v>128</v>
      </c>
      <c r="E2245" s="9" t="str">
        <f t="shared" si="520"/>
        <v>PRBNP'!</v>
      </c>
      <c r="F2245" s="5" t="str">
        <f t="shared" si="521"/>
        <v>C:\Users\jaime.benazar\Quorum Business Solutions\Ecopetrol Prometeo - Documents\Planning Space Implementation\3. Analysis &amp; Design\Design\FC22\DRR Jaime\Por presentar a ECP\Cantagallo\Cristalina\[VRC_CRISTALINA_CF_SEC_20221231.xlsx]CF PRBNP'!</v>
      </c>
      <c r="G2245" s="6" t="s">
        <v>40</v>
      </c>
      <c r="H2245" s="1"/>
      <c r="I2245" s="1"/>
      <c r="J2245" s="1"/>
    </row>
    <row r="2246" spans="1:10" x14ac:dyDescent="0.25">
      <c r="A2246" s="6" t="s">
        <v>100</v>
      </c>
      <c r="B2246" s="6">
        <f t="shared" ref="B2246:B2257" si="522">+B2245+1</f>
        <v>2025</v>
      </c>
      <c r="C2246" s="1" t="s">
        <v>20</v>
      </c>
      <c r="D2246" s="2" t="s">
        <v>128</v>
      </c>
      <c r="E2246" s="9" t="str">
        <f t="shared" si="520"/>
        <v>PRBNP'!</v>
      </c>
      <c r="F2246" s="5" t="str">
        <f t="shared" si="521"/>
        <v>C:\Users\jaime.benazar\Quorum Business Solutions\Ecopetrol Prometeo - Documents\Planning Space Implementation\3. Analysis &amp; Design\Design\FC22\DRR Jaime\Por presentar a ECP\Cantagallo\Cristalina\[VRC_CRISTALINA_CF_SEC_20221231.xlsx]CF PRBNP'!</v>
      </c>
      <c r="G2246" s="6" t="s">
        <v>40</v>
      </c>
      <c r="H2246" s="1"/>
      <c r="I2246" s="1"/>
      <c r="J2246" s="1"/>
    </row>
    <row r="2247" spans="1:10" x14ac:dyDescent="0.25">
      <c r="A2247" s="6" t="s">
        <v>100</v>
      </c>
      <c r="B2247" s="6">
        <f t="shared" si="522"/>
        <v>2026</v>
      </c>
      <c r="C2247" s="1" t="s">
        <v>20</v>
      </c>
      <c r="D2247" s="2" t="s">
        <v>128</v>
      </c>
      <c r="E2247" s="9" t="str">
        <f t="shared" si="520"/>
        <v>PRBNP'!</v>
      </c>
      <c r="F2247" s="5" t="str">
        <f t="shared" si="521"/>
        <v>C:\Users\jaime.benazar\Quorum Business Solutions\Ecopetrol Prometeo - Documents\Planning Space Implementation\3. Analysis &amp; Design\Design\FC22\DRR Jaime\Por presentar a ECP\Cantagallo\Cristalina\[VRC_CRISTALINA_CF_SEC_20221231.xlsx]CF PRBNP'!</v>
      </c>
      <c r="G2247" s="6" t="s">
        <v>40</v>
      </c>
      <c r="H2247" s="1"/>
      <c r="I2247" s="1"/>
      <c r="J2247" s="1"/>
    </row>
    <row r="2248" spans="1:10" x14ac:dyDescent="0.25">
      <c r="A2248" s="6" t="s">
        <v>100</v>
      </c>
      <c r="B2248" s="6">
        <f t="shared" si="522"/>
        <v>2027</v>
      </c>
      <c r="C2248" s="1" t="s">
        <v>20</v>
      </c>
      <c r="D2248" s="2" t="s">
        <v>128</v>
      </c>
      <c r="E2248" s="9" t="str">
        <f t="shared" si="520"/>
        <v>PRBNP'!</v>
      </c>
      <c r="F2248" s="5" t="str">
        <f t="shared" si="521"/>
        <v>C:\Users\jaime.benazar\Quorum Business Solutions\Ecopetrol Prometeo - Documents\Planning Space Implementation\3. Analysis &amp; Design\Design\FC22\DRR Jaime\Por presentar a ECP\Cantagallo\Cristalina\[VRC_CRISTALINA_CF_SEC_20221231.xlsx]CF PRBNP'!</v>
      </c>
      <c r="G2248" s="6" t="s">
        <v>40</v>
      </c>
      <c r="H2248" s="1"/>
      <c r="I2248" s="1"/>
      <c r="J2248" s="1"/>
    </row>
    <row r="2249" spans="1:10" x14ac:dyDescent="0.25">
      <c r="A2249" s="6" t="s">
        <v>100</v>
      </c>
      <c r="B2249" s="6">
        <f t="shared" si="522"/>
        <v>2028</v>
      </c>
      <c r="C2249" s="1" t="s">
        <v>20</v>
      </c>
      <c r="D2249" s="2" t="s">
        <v>128</v>
      </c>
      <c r="E2249" s="9" t="str">
        <f t="shared" si="520"/>
        <v>PRBNP'!</v>
      </c>
      <c r="F2249" s="5" t="str">
        <f t="shared" si="521"/>
        <v>C:\Users\jaime.benazar\Quorum Business Solutions\Ecopetrol Prometeo - Documents\Planning Space Implementation\3. Analysis &amp; Design\Design\FC22\DRR Jaime\Por presentar a ECP\Cantagallo\Cristalina\[VRC_CRISTALINA_CF_SEC_20221231.xlsx]CF PRBNP'!</v>
      </c>
      <c r="G2249" s="6" t="s">
        <v>40</v>
      </c>
      <c r="H2249" s="1"/>
      <c r="I2249" s="1"/>
      <c r="J2249" s="1"/>
    </row>
    <row r="2250" spans="1:10" x14ac:dyDescent="0.25">
      <c r="A2250" s="6" t="s">
        <v>100</v>
      </c>
      <c r="B2250" s="6">
        <f t="shared" si="522"/>
        <v>2029</v>
      </c>
      <c r="C2250" s="1" t="s">
        <v>20</v>
      </c>
      <c r="D2250" s="2" t="s">
        <v>128</v>
      </c>
      <c r="E2250" s="9" t="str">
        <f t="shared" si="520"/>
        <v>PRBNP'!</v>
      </c>
      <c r="F2250" s="5" t="str">
        <f t="shared" si="521"/>
        <v>C:\Users\jaime.benazar\Quorum Business Solutions\Ecopetrol Prometeo - Documents\Planning Space Implementation\3. Analysis &amp; Design\Design\FC22\DRR Jaime\Por presentar a ECP\Cantagallo\Cristalina\[VRC_CRISTALINA_CF_SEC_20221231.xlsx]CF PRBNP'!</v>
      </c>
      <c r="G2250" s="6" t="s">
        <v>40</v>
      </c>
      <c r="H2250" s="1"/>
      <c r="I2250" s="1"/>
      <c r="J2250" s="1"/>
    </row>
    <row r="2251" spans="1:10" x14ac:dyDescent="0.25">
      <c r="A2251" s="6" t="s">
        <v>100</v>
      </c>
      <c r="B2251" s="6">
        <f t="shared" si="522"/>
        <v>2030</v>
      </c>
      <c r="C2251" s="1" t="s">
        <v>20</v>
      </c>
      <c r="D2251" s="2" t="s">
        <v>128</v>
      </c>
      <c r="E2251" s="9" t="str">
        <f t="shared" si="520"/>
        <v>PRBNP'!</v>
      </c>
      <c r="F2251" s="5" t="str">
        <f t="shared" si="521"/>
        <v>C:\Users\jaime.benazar\Quorum Business Solutions\Ecopetrol Prometeo - Documents\Planning Space Implementation\3. Analysis &amp; Design\Design\FC22\DRR Jaime\Por presentar a ECP\Cantagallo\Cristalina\[VRC_CRISTALINA_CF_SEC_20221231.xlsx]CF PRBNP'!</v>
      </c>
      <c r="G2251" s="6" t="s">
        <v>40</v>
      </c>
      <c r="H2251" s="1"/>
      <c r="I2251" s="1"/>
      <c r="J2251" s="1"/>
    </row>
    <row r="2252" spans="1:10" x14ac:dyDescent="0.25">
      <c r="A2252" s="6" t="s">
        <v>100</v>
      </c>
      <c r="B2252" s="6">
        <f t="shared" si="522"/>
        <v>2031</v>
      </c>
      <c r="C2252" s="1" t="s">
        <v>20</v>
      </c>
      <c r="D2252" s="2" t="s">
        <v>128</v>
      </c>
      <c r="E2252" s="9" t="str">
        <f t="shared" si="520"/>
        <v>PRBNP'!</v>
      </c>
      <c r="F2252" s="5" t="str">
        <f t="shared" si="521"/>
        <v>C:\Users\jaime.benazar\Quorum Business Solutions\Ecopetrol Prometeo - Documents\Planning Space Implementation\3. Analysis &amp; Design\Design\FC22\DRR Jaime\Por presentar a ECP\Cantagallo\Cristalina\[VRC_CRISTALINA_CF_SEC_20221231.xlsx]CF PRBNP'!</v>
      </c>
      <c r="G2252" s="6" t="s">
        <v>40</v>
      </c>
      <c r="H2252" s="1"/>
      <c r="I2252" s="1"/>
      <c r="J2252" s="1"/>
    </row>
    <row r="2253" spans="1:10" x14ac:dyDescent="0.25">
      <c r="A2253" s="6" t="s">
        <v>100</v>
      </c>
      <c r="B2253" s="6">
        <f t="shared" si="522"/>
        <v>2032</v>
      </c>
      <c r="C2253" s="1" t="s">
        <v>20</v>
      </c>
      <c r="D2253" s="2" t="s">
        <v>128</v>
      </c>
      <c r="E2253" s="9" t="str">
        <f t="shared" si="520"/>
        <v>PRBNP'!</v>
      </c>
      <c r="F2253" s="5" t="str">
        <f t="shared" si="521"/>
        <v>C:\Users\jaime.benazar\Quorum Business Solutions\Ecopetrol Prometeo - Documents\Planning Space Implementation\3. Analysis &amp; Design\Design\FC22\DRR Jaime\Por presentar a ECP\Cantagallo\Cristalina\[VRC_CRISTALINA_CF_SEC_20221231.xlsx]CF PRBNP'!</v>
      </c>
      <c r="G2253" s="6" t="s">
        <v>40</v>
      </c>
      <c r="H2253" s="1"/>
      <c r="I2253" s="1"/>
      <c r="J2253" s="1"/>
    </row>
    <row r="2254" spans="1:10" x14ac:dyDescent="0.25">
      <c r="A2254" s="6" t="s">
        <v>100</v>
      </c>
      <c r="B2254" s="6">
        <f t="shared" si="522"/>
        <v>2033</v>
      </c>
      <c r="C2254" s="1" t="s">
        <v>20</v>
      </c>
      <c r="D2254" s="2" t="s">
        <v>128</v>
      </c>
      <c r="E2254" s="9" t="str">
        <f t="shared" si="520"/>
        <v>PRBNP'!</v>
      </c>
      <c r="F2254" s="5" t="str">
        <f t="shared" si="521"/>
        <v>C:\Users\jaime.benazar\Quorum Business Solutions\Ecopetrol Prometeo - Documents\Planning Space Implementation\3. Analysis &amp; Design\Design\FC22\DRR Jaime\Por presentar a ECP\Cantagallo\Cristalina\[VRC_CRISTALINA_CF_SEC_20221231.xlsx]CF PRBNP'!</v>
      </c>
      <c r="G2254" s="6" t="s">
        <v>40</v>
      </c>
      <c r="H2254" s="1"/>
      <c r="I2254" s="1"/>
      <c r="J2254" s="1"/>
    </row>
    <row r="2255" spans="1:10" x14ac:dyDescent="0.25">
      <c r="A2255" s="6" t="s">
        <v>100</v>
      </c>
      <c r="B2255" s="6">
        <f t="shared" si="522"/>
        <v>2034</v>
      </c>
      <c r="C2255" s="1" t="s">
        <v>20</v>
      </c>
      <c r="D2255" s="2" t="s">
        <v>128</v>
      </c>
      <c r="E2255" s="9" t="str">
        <f t="shared" si="520"/>
        <v>PRBNP'!</v>
      </c>
      <c r="F2255" s="5" t="str">
        <f t="shared" si="521"/>
        <v>C:\Users\jaime.benazar\Quorum Business Solutions\Ecopetrol Prometeo - Documents\Planning Space Implementation\3. Analysis &amp; Design\Design\FC22\DRR Jaime\Por presentar a ECP\Cantagallo\Cristalina\[VRC_CRISTALINA_CF_SEC_20221231.xlsx]CF PRBNP'!</v>
      </c>
      <c r="G2255" s="6" t="s">
        <v>40</v>
      </c>
      <c r="H2255" s="1"/>
      <c r="I2255" s="1"/>
      <c r="J2255" s="1"/>
    </row>
    <row r="2256" spans="1:10" x14ac:dyDescent="0.25">
      <c r="A2256" s="6" t="s">
        <v>100</v>
      </c>
      <c r="B2256" s="6">
        <f t="shared" si="522"/>
        <v>2035</v>
      </c>
      <c r="C2256" s="1" t="s">
        <v>20</v>
      </c>
      <c r="D2256" s="2" t="s">
        <v>128</v>
      </c>
      <c r="E2256" s="9" t="str">
        <f t="shared" si="520"/>
        <v>PRBNP'!</v>
      </c>
      <c r="F2256" s="5" t="str">
        <f t="shared" si="521"/>
        <v>C:\Users\jaime.benazar\Quorum Business Solutions\Ecopetrol Prometeo - Documents\Planning Space Implementation\3. Analysis &amp; Design\Design\FC22\DRR Jaime\Por presentar a ECP\Cantagallo\Cristalina\[VRC_CRISTALINA_CF_SEC_20221231.xlsx]CF PRBNP'!</v>
      </c>
      <c r="G2256" s="6" t="s">
        <v>40</v>
      </c>
      <c r="H2256" s="1"/>
      <c r="I2256" s="1"/>
      <c r="J2256" s="1"/>
    </row>
    <row r="2257" spans="1:10" x14ac:dyDescent="0.25">
      <c r="A2257" s="6" t="s">
        <v>100</v>
      </c>
      <c r="B2257" s="6">
        <f t="shared" si="522"/>
        <v>2036</v>
      </c>
      <c r="C2257" s="1" t="s">
        <v>20</v>
      </c>
      <c r="D2257" s="2" t="s">
        <v>128</v>
      </c>
      <c r="E2257" s="9" t="str">
        <f t="shared" si="520"/>
        <v>PRBNP'!</v>
      </c>
      <c r="F2257" s="5" t="str">
        <f t="shared" si="521"/>
        <v>C:\Users\jaime.benazar\Quorum Business Solutions\Ecopetrol Prometeo - Documents\Planning Space Implementation\3. Analysis &amp; Design\Design\FC22\DRR Jaime\Por presentar a ECP\Cantagallo\Cristalina\[VRC_CRISTALINA_CF_SEC_20221231.xlsx]CF PRBNP'!</v>
      </c>
      <c r="G2257" s="6" t="s">
        <v>40</v>
      </c>
      <c r="H2257" s="1"/>
      <c r="I2257" s="1"/>
      <c r="J2257" s="1"/>
    </row>
    <row r="2258" spans="1:10" x14ac:dyDescent="0.25">
      <c r="A2258" s="6" t="s">
        <v>100</v>
      </c>
      <c r="B2258" s="6">
        <f>+B2257+1</f>
        <v>2037</v>
      </c>
      <c r="C2258" s="1" t="s">
        <v>20</v>
      </c>
      <c r="D2258" s="2" t="s">
        <v>128</v>
      </c>
      <c r="E2258" s="9" t="str">
        <f t="shared" si="520"/>
        <v>PRBNP'!</v>
      </c>
      <c r="F2258" s="5" t="str">
        <f t="shared" si="521"/>
        <v>C:\Users\jaime.benazar\Quorum Business Solutions\Ecopetrol Prometeo - Documents\Planning Space Implementation\3. Analysis &amp; Design\Design\FC22\DRR Jaime\Por presentar a ECP\Cantagallo\Cristalina\[VRC_CRISTALINA_CF_SEC_20221231.xlsx]CF PRBNP'!</v>
      </c>
      <c r="G2258" s="6" t="s">
        <v>40</v>
      </c>
      <c r="H2258" s="1"/>
      <c r="I2258" s="1"/>
      <c r="J2258" s="1"/>
    </row>
    <row r="2259" spans="1:10" x14ac:dyDescent="0.25">
      <c r="A2259" s="6" t="s">
        <v>100</v>
      </c>
      <c r="B2259" s="6">
        <f t="shared" ref="B2259:B2261" si="523">+B2258+1</f>
        <v>2038</v>
      </c>
      <c r="C2259" s="1" t="s">
        <v>20</v>
      </c>
      <c r="D2259" s="2" t="s">
        <v>128</v>
      </c>
      <c r="E2259" s="9" t="str">
        <f t="shared" si="520"/>
        <v>PRBNP'!</v>
      </c>
      <c r="F2259" s="5" t="str">
        <f t="shared" si="521"/>
        <v>C:\Users\jaime.benazar\Quorum Business Solutions\Ecopetrol Prometeo - Documents\Planning Space Implementation\3. Analysis &amp; Design\Design\FC22\DRR Jaime\Por presentar a ECP\Cantagallo\Cristalina\[VRC_CRISTALINA_CF_SEC_20221231.xlsx]CF PRBNP'!</v>
      </c>
      <c r="G2259" s="6" t="s">
        <v>40</v>
      </c>
      <c r="H2259" s="1"/>
      <c r="I2259" s="1"/>
      <c r="J2259" s="1"/>
    </row>
    <row r="2260" spans="1:10" x14ac:dyDescent="0.25">
      <c r="A2260" s="6" t="s">
        <v>100</v>
      </c>
      <c r="B2260" s="6">
        <f t="shared" si="523"/>
        <v>2039</v>
      </c>
      <c r="C2260" s="1" t="s">
        <v>20</v>
      </c>
      <c r="D2260" s="2" t="s">
        <v>128</v>
      </c>
      <c r="E2260" s="9" t="str">
        <f t="shared" si="520"/>
        <v>PRBNP'!</v>
      </c>
      <c r="F2260" s="5" t="str">
        <f t="shared" si="521"/>
        <v>C:\Users\jaime.benazar\Quorum Business Solutions\Ecopetrol Prometeo - Documents\Planning Space Implementation\3. Analysis &amp; Design\Design\FC22\DRR Jaime\Por presentar a ECP\Cantagallo\Cristalina\[VRC_CRISTALINA_CF_SEC_20221231.xlsx]CF PRBNP'!</v>
      </c>
      <c r="G2260" s="6" t="s">
        <v>40</v>
      </c>
      <c r="H2260" s="1"/>
      <c r="I2260" s="1"/>
      <c r="J2260" s="1"/>
    </row>
    <row r="2261" spans="1:10" x14ac:dyDescent="0.25">
      <c r="A2261" s="6" t="s">
        <v>100</v>
      </c>
      <c r="B2261" s="6">
        <f t="shared" si="523"/>
        <v>2040</v>
      </c>
      <c r="C2261" s="1" t="s">
        <v>20</v>
      </c>
      <c r="D2261" s="2" t="s">
        <v>128</v>
      </c>
      <c r="E2261" s="9" t="str">
        <f t="shared" si="520"/>
        <v>PRBNP'!</v>
      </c>
      <c r="F2261" s="5" t="str">
        <f t="shared" si="521"/>
        <v>C:\Users\jaime.benazar\Quorum Business Solutions\Ecopetrol Prometeo - Documents\Planning Space Implementation\3. Analysis &amp; Design\Design\FC22\DRR Jaime\Por presentar a ECP\Cantagallo\Cristalina\[VRC_CRISTALINA_CF_SEC_20221231.xlsx]CF PRBNP'!</v>
      </c>
      <c r="G2261" s="6" t="s">
        <v>40</v>
      </c>
      <c r="H2261" s="1"/>
      <c r="I2261" s="1"/>
      <c r="J2261" s="1"/>
    </row>
    <row r="2262" spans="1:10" x14ac:dyDescent="0.25">
      <c r="A2262" s="6" t="s">
        <v>100</v>
      </c>
      <c r="B2262" s="6">
        <f>+B2261+1</f>
        <v>2041</v>
      </c>
      <c r="C2262" s="1" t="s">
        <v>20</v>
      </c>
      <c r="D2262" s="2" t="s">
        <v>128</v>
      </c>
      <c r="E2262" s="9" t="str">
        <f t="shared" si="520"/>
        <v>PRBNP'!</v>
      </c>
      <c r="F2262" s="5" t="str">
        <f t="shared" si="521"/>
        <v>C:\Users\jaime.benazar\Quorum Business Solutions\Ecopetrol Prometeo - Documents\Planning Space Implementation\3. Analysis &amp; Design\Design\FC22\DRR Jaime\Por presentar a ECP\Cantagallo\Cristalina\[VRC_CRISTALINA_CF_SEC_20221231.xlsx]CF PRBNP'!</v>
      </c>
      <c r="G2262" s="6" t="s">
        <v>40</v>
      </c>
      <c r="H2262" s="1"/>
      <c r="I2262" s="1"/>
      <c r="J2262" s="1"/>
    </row>
    <row r="2263" spans="1:10" x14ac:dyDescent="0.25">
      <c r="A2263" s="6" t="s">
        <v>100</v>
      </c>
      <c r="B2263" s="6">
        <f t="shared" ref="B2263:B2264" si="524">+B2262+1</f>
        <v>2042</v>
      </c>
      <c r="C2263" s="1" t="s">
        <v>20</v>
      </c>
      <c r="D2263" s="2" t="s">
        <v>128</v>
      </c>
      <c r="E2263" s="9" t="str">
        <f t="shared" si="520"/>
        <v>PRBNP'!</v>
      </c>
      <c r="F2263" s="5" t="str">
        <f t="shared" si="521"/>
        <v>C:\Users\jaime.benazar\Quorum Business Solutions\Ecopetrol Prometeo - Documents\Planning Space Implementation\3. Analysis &amp; Design\Design\FC22\DRR Jaime\Por presentar a ECP\Cantagallo\Cristalina\[VRC_CRISTALINA_CF_SEC_20221231.xlsx]CF PRBNP'!</v>
      </c>
      <c r="G2263" s="6" t="s">
        <v>40</v>
      </c>
      <c r="H2263" s="1"/>
      <c r="I2263" s="1"/>
      <c r="J2263" s="1"/>
    </row>
    <row r="2264" spans="1:10" x14ac:dyDescent="0.25">
      <c r="A2264" s="6" t="s">
        <v>100</v>
      </c>
      <c r="B2264" s="6">
        <f t="shared" si="524"/>
        <v>2043</v>
      </c>
      <c r="C2264" s="1" t="s">
        <v>20</v>
      </c>
      <c r="D2264" s="2" t="s">
        <v>128</v>
      </c>
      <c r="E2264" s="9" t="str">
        <f t="shared" si="520"/>
        <v>PRBNP'!</v>
      </c>
      <c r="F2264" s="5" t="str">
        <f t="shared" si="521"/>
        <v>C:\Users\jaime.benazar\Quorum Business Solutions\Ecopetrol Prometeo - Documents\Planning Space Implementation\3. Analysis &amp; Design\Design\FC22\DRR Jaime\Por presentar a ECP\Cantagallo\Cristalina\[VRC_CRISTALINA_CF_SEC_20221231.xlsx]CF PRBNP'!</v>
      </c>
      <c r="G2264" s="6" t="s">
        <v>40</v>
      </c>
      <c r="H2264" s="1"/>
      <c r="I2264" s="1"/>
      <c r="J2264" s="1"/>
    </row>
    <row r="2265" spans="1:10" x14ac:dyDescent="0.25">
      <c r="A2265" s="6" t="s">
        <v>100</v>
      </c>
      <c r="B2265" s="6">
        <f>+B2264+1</f>
        <v>2044</v>
      </c>
      <c r="C2265" s="1" t="s">
        <v>20</v>
      </c>
      <c r="D2265" s="2" t="s">
        <v>128</v>
      </c>
      <c r="E2265" s="9" t="str">
        <f t="shared" ref="E2265:E2280" si="525">_xlfn.CONCAT(A2265,"'!")</f>
        <v>PRBNP'!</v>
      </c>
      <c r="F2265" s="5" t="str">
        <f t="shared" ref="F2265:F2280" si="526">_xlfn.CONCAT(D2265," ",E2265)</f>
        <v>C:\Users\jaime.benazar\Quorum Business Solutions\Ecopetrol Prometeo - Documents\Planning Space Implementation\3. Analysis &amp; Design\Design\FC22\DRR Jaime\Por presentar a ECP\Cantagallo\Cristalina\[VRC_CRISTALINA_CF_SEC_20221231.xlsx]CF PRBNP'!</v>
      </c>
      <c r="G2265" s="6" t="s">
        <v>40</v>
      </c>
      <c r="H2265" s="1"/>
      <c r="I2265" s="1"/>
      <c r="J2265" s="1"/>
    </row>
    <row r="2266" spans="1:10" x14ac:dyDescent="0.25">
      <c r="A2266" s="6" t="s">
        <v>100</v>
      </c>
      <c r="B2266" s="6">
        <f t="shared" ref="B2266:B2280" si="527">+B2265+1</f>
        <v>2045</v>
      </c>
      <c r="C2266" s="1" t="s">
        <v>20</v>
      </c>
      <c r="D2266" s="2" t="s">
        <v>128</v>
      </c>
      <c r="E2266" s="9" t="str">
        <f t="shared" si="525"/>
        <v>PRBNP'!</v>
      </c>
      <c r="F2266" s="5" t="str">
        <f t="shared" si="526"/>
        <v>C:\Users\jaime.benazar\Quorum Business Solutions\Ecopetrol Prometeo - Documents\Planning Space Implementation\3. Analysis &amp; Design\Design\FC22\DRR Jaime\Por presentar a ECP\Cantagallo\Cristalina\[VRC_CRISTALINA_CF_SEC_20221231.xlsx]CF PRBNP'!</v>
      </c>
      <c r="G2266" s="6" t="s">
        <v>40</v>
      </c>
      <c r="H2266" s="1"/>
      <c r="I2266" s="1"/>
      <c r="J2266" s="1"/>
    </row>
    <row r="2267" spans="1:10" x14ac:dyDescent="0.25">
      <c r="A2267" s="6" t="s">
        <v>100</v>
      </c>
      <c r="B2267" s="6">
        <f t="shared" si="527"/>
        <v>2046</v>
      </c>
      <c r="C2267" s="1" t="s">
        <v>20</v>
      </c>
      <c r="D2267" s="2" t="s">
        <v>128</v>
      </c>
      <c r="E2267" s="9" t="str">
        <f t="shared" si="525"/>
        <v>PRBNP'!</v>
      </c>
      <c r="F2267" s="5" t="str">
        <f t="shared" si="526"/>
        <v>C:\Users\jaime.benazar\Quorum Business Solutions\Ecopetrol Prometeo - Documents\Planning Space Implementation\3. Analysis &amp; Design\Design\FC22\DRR Jaime\Por presentar a ECP\Cantagallo\Cristalina\[VRC_CRISTALINA_CF_SEC_20221231.xlsx]CF PRBNP'!</v>
      </c>
      <c r="G2267" s="6" t="s">
        <v>40</v>
      </c>
      <c r="H2267" s="1"/>
      <c r="I2267" s="1"/>
      <c r="J2267" s="1"/>
    </row>
    <row r="2268" spans="1:10" x14ac:dyDescent="0.25">
      <c r="A2268" s="6" t="s">
        <v>100</v>
      </c>
      <c r="B2268" s="6">
        <f t="shared" si="527"/>
        <v>2047</v>
      </c>
      <c r="C2268" s="1" t="s">
        <v>20</v>
      </c>
      <c r="D2268" s="2" t="s">
        <v>128</v>
      </c>
      <c r="E2268" s="9" t="str">
        <f t="shared" si="525"/>
        <v>PRBNP'!</v>
      </c>
      <c r="F2268" s="5" t="str">
        <f t="shared" si="526"/>
        <v>C:\Users\jaime.benazar\Quorum Business Solutions\Ecopetrol Prometeo - Documents\Planning Space Implementation\3. Analysis &amp; Design\Design\FC22\DRR Jaime\Por presentar a ECP\Cantagallo\Cristalina\[VRC_CRISTALINA_CF_SEC_20221231.xlsx]CF PRBNP'!</v>
      </c>
      <c r="G2268" s="6" t="s">
        <v>40</v>
      </c>
      <c r="H2268" s="1"/>
      <c r="I2268" s="1"/>
      <c r="J2268" s="1"/>
    </row>
    <row r="2269" spans="1:10" x14ac:dyDescent="0.25">
      <c r="A2269" s="6" t="s">
        <v>100</v>
      </c>
      <c r="B2269" s="6">
        <f t="shared" si="527"/>
        <v>2048</v>
      </c>
      <c r="C2269" s="1" t="s">
        <v>20</v>
      </c>
      <c r="D2269" s="2" t="s">
        <v>128</v>
      </c>
      <c r="E2269" s="9" t="str">
        <f t="shared" si="525"/>
        <v>PRBNP'!</v>
      </c>
      <c r="F2269" s="5" t="str">
        <f t="shared" si="526"/>
        <v>C:\Users\jaime.benazar\Quorum Business Solutions\Ecopetrol Prometeo - Documents\Planning Space Implementation\3. Analysis &amp; Design\Design\FC22\DRR Jaime\Por presentar a ECP\Cantagallo\Cristalina\[VRC_CRISTALINA_CF_SEC_20221231.xlsx]CF PRBNP'!</v>
      </c>
      <c r="G2269" s="6" t="s">
        <v>40</v>
      </c>
      <c r="H2269" s="1"/>
      <c r="I2269" s="1"/>
      <c r="J2269" s="1"/>
    </row>
    <row r="2270" spans="1:10" x14ac:dyDescent="0.25">
      <c r="A2270" s="6" t="s">
        <v>100</v>
      </c>
      <c r="B2270" s="6">
        <f t="shared" si="527"/>
        <v>2049</v>
      </c>
      <c r="C2270" s="1" t="s">
        <v>20</v>
      </c>
      <c r="D2270" s="2" t="s">
        <v>128</v>
      </c>
      <c r="E2270" s="9" t="str">
        <f t="shared" si="525"/>
        <v>PRBNP'!</v>
      </c>
      <c r="F2270" s="5" t="str">
        <f t="shared" si="526"/>
        <v>C:\Users\jaime.benazar\Quorum Business Solutions\Ecopetrol Prometeo - Documents\Planning Space Implementation\3. Analysis &amp; Design\Design\FC22\DRR Jaime\Por presentar a ECP\Cantagallo\Cristalina\[VRC_CRISTALINA_CF_SEC_20221231.xlsx]CF PRBNP'!</v>
      </c>
      <c r="G2270" s="6" t="s">
        <v>40</v>
      </c>
      <c r="H2270" s="1"/>
      <c r="I2270" s="1"/>
      <c r="J2270" s="1"/>
    </row>
    <row r="2271" spans="1:10" x14ac:dyDescent="0.25">
      <c r="A2271" s="6" t="s">
        <v>100</v>
      </c>
      <c r="B2271" s="6">
        <f t="shared" si="527"/>
        <v>2050</v>
      </c>
      <c r="C2271" s="1" t="s">
        <v>20</v>
      </c>
      <c r="D2271" s="2" t="s">
        <v>128</v>
      </c>
      <c r="E2271" s="9" t="str">
        <f t="shared" si="525"/>
        <v>PRBNP'!</v>
      </c>
      <c r="F2271" s="5" t="str">
        <f t="shared" si="526"/>
        <v>C:\Users\jaime.benazar\Quorum Business Solutions\Ecopetrol Prometeo - Documents\Planning Space Implementation\3. Analysis &amp; Design\Design\FC22\DRR Jaime\Por presentar a ECP\Cantagallo\Cristalina\[VRC_CRISTALINA_CF_SEC_20221231.xlsx]CF PRBNP'!</v>
      </c>
      <c r="G2271" s="6" t="s">
        <v>40</v>
      </c>
      <c r="H2271" s="1"/>
      <c r="I2271" s="1"/>
      <c r="J2271" s="1"/>
    </row>
    <row r="2272" spans="1:10" x14ac:dyDescent="0.25">
      <c r="A2272" s="6" t="s">
        <v>100</v>
      </c>
      <c r="B2272" s="6">
        <f t="shared" si="527"/>
        <v>2051</v>
      </c>
      <c r="C2272" s="1" t="s">
        <v>20</v>
      </c>
      <c r="D2272" s="2" t="s">
        <v>128</v>
      </c>
      <c r="E2272" s="9" t="str">
        <f t="shared" si="525"/>
        <v>PRBNP'!</v>
      </c>
      <c r="F2272" s="5" t="str">
        <f t="shared" si="526"/>
        <v>C:\Users\jaime.benazar\Quorum Business Solutions\Ecopetrol Prometeo - Documents\Planning Space Implementation\3. Analysis &amp; Design\Design\FC22\DRR Jaime\Por presentar a ECP\Cantagallo\Cristalina\[VRC_CRISTALINA_CF_SEC_20221231.xlsx]CF PRBNP'!</v>
      </c>
      <c r="G2272" s="6" t="s">
        <v>40</v>
      </c>
      <c r="H2272" s="1"/>
      <c r="I2272" s="1"/>
      <c r="J2272" s="1"/>
    </row>
    <row r="2273" spans="1:10" x14ac:dyDescent="0.25">
      <c r="A2273" s="6" t="s">
        <v>100</v>
      </c>
      <c r="B2273" s="6">
        <f t="shared" si="527"/>
        <v>2052</v>
      </c>
      <c r="C2273" s="1" t="s">
        <v>20</v>
      </c>
      <c r="D2273" s="2" t="s">
        <v>128</v>
      </c>
      <c r="E2273" s="9" t="str">
        <f t="shared" si="525"/>
        <v>PRBNP'!</v>
      </c>
      <c r="F2273" s="5" t="str">
        <f t="shared" si="526"/>
        <v>C:\Users\jaime.benazar\Quorum Business Solutions\Ecopetrol Prometeo - Documents\Planning Space Implementation\3. Analysis &amp; Design\Design\FC22\DRR Jaime\Por presentar a ECP\Cantagallo\Cristalina\[VRC_CRISTALINA_CF_SEC_20221231.xlsx]CF PRBNP'!</v>
      </c>
      <c r="G2273" s="6" t="s">
        <v>40</v>
      </c>
      <c r="H2273" s="1"/>
      <c r="I2273" s="1"/>
      <c r="J2273" s="1"/>
    </row>
    <row r="2274" spans="1:10" x14ac:dyDescent="0.25">
      <c r="A2274" s="6" t="s">
        <v>100</v>
      </c>
      <c r="B2274" s="6">
        <f t="shared" si="527"/>
        <v>2053</v>
      </c>
      <c r="C2274" s="1" t="s">
        <v>20</v>
      </c>
      <c r="D2274" s="2" t="s">
        <v>128</v>
      </c>
      <c r="E2274" s="9" t="str">
        <f t="shared" si="525"/>
        <v>PRBNP'!</v>
      </c>
      <c r="F2274" s="5" t="str">
        <f t="shared" si="526"/>
        <v>C:\Users\jaime.benazar\Quorum Business Solutions\Ecopetrol Prometeo - Documents\Planning Space Implementation\3. Analysis &amp; Design\Design\FC22\DRR Jaime\Por presentar a ECP\Cantagallo\Cristalina\[VRC_CRISTALINA_CF_SEC_20221231.xlsx]CF PRBNP'!</v>
      </c>
      <c r="G2274" s="6" t="s">
        <v>40</v>
      </c>
      <c r="H2274" s="1"/>
      <c r="I2274" s="1"/>
      <c r="J2274" s="1"/>
    </row>
    <row r="2275" spans="1:10" x14ac:dyDescent="0.25">
      <c r="A2275" s="6" t="s">
        <v>100</v>
      </c>
      <c r="B2275" s="6">
        <f t="shared" si="527"/>
        <v>2054</v>
      </c>
      <c r="C2275" s="1" t="s">
        <v>20</v>
      </c>
      <c r="D2275" s="2" t="s">
        <v>128</v>
      </c>
      <c r="E2275" s="9" t="str">
        <f t="shared" si="525"/>
        <v>PRBNP'!</v>
      </c>
      <c r="F2275" s="5" t="str">
        <f t="shared" si="526"/>
        <v>C:\Users\jaime.benazar\Quorum Business Solutions\Ecopetrol Prometeo - Documents\Planning Space Implementation\3. Analysis &amp; Design\Design\FC22\DRR Jaime\Por presentar a ECP\Cantagallo\Cristalina\[VRC_CRISTALINA_CF_SEC_20221231.xlsx]CF PRBNP'!</v>
      </c>
      <c r="G2275" s="6" t="s">
        <v>40</v>
      </c>
      <c r="H2275" s="1"/>
      <c r="I2275" s="1"/>
      <c r="J2275" s="1"/>
    </row>
    <row r="2276" spans="1:10" x14ac:dyDescent="0.25">
      <c r="A2276" s="6" t="s">
        <v>100</v>
      </c>
      <c r="B2276" s="6">
        <f t="shared" si="527"/>
        <v>2055</v>
      </c>
      <c r="C2276" s="1" t="s">
        <v>20</v>
      </c>
      <c r="D2276" s="2" t="s">
        <v>128</v>
      </c>
      <c r="E2276" s="9" t="str">
        <f t="shared" si="525"/>
        <v>PRBNP'!</v>
      </c>
      <c r="F2276" s="5" t="str">
        <f t="shared" si="526"/>
        <v>C:\Users\jaime.benazar\Quorum Business Solutions\Ecopetrol Prometeo - Documents\Planning Space Implementation\3. Analysis &amp; Design\Design\FC22\DRR Jaime\Por presentar a ECP\Cantagallo\Cristalina\[VRC_CRISTALINA_CF_SEC_20221231.xlsx]CF PRBNP'!</v>
      </c>
      <c r="G2276" s="6" t="s">
        <v>40</v>
      </c>
      <c r="H2276" s="1"/>
      <c r="I2276" s="1"/>
      <c r="J2276" s="1"/>
    </row>
    <row r="2277" spans="1:10" x14ac:dyDescent="0.25">
      <c r="A2277" s="6" t="s">
        <v>100</v>
      </c>
      <c r="B2277" s="6">
        <f t="shared" si="527"/>
        <v>2056</v>
      </c>
      <c r="C2277" s="1" t="s">
        <v>20</v>
      </c>
      <c r="D2277" s="2" t="s">
        <v>128</v>
      </c>
      <c r="E2277" s="9" t="str">
        <f t="shared" si="525"/>
        <v>PRBNP'!</v>
      </c>
      <c r="F2277" s="5" t="str">
        <f t="shared" si="526"/>
        <v>C:\Users\jaime.benazar\Quorum Business Solutions\Ecopetrol Prometeo - Documents\Planning Space Implementation\3. Analysis &amp; Design\Design\FC22\DRR Jaime\Por presentar a ECP\Cantagallo\Cristalina\[VRC_CRISTALINA_CF_SEC_20221231.xlsx]CF PRBNP'!</v>
      </c>
      <c r="G2277" s="6" t="s">
        <v>40</v>
      </c>
      <c r="H2277" s="1"/>
      <c r="I2277" s="1"/>
      <c r="J2277" s="1"/>
    </row>
    <row r="2278" spans="1:10" x14ac:dyDescent="0.25">
      <c r="A2278" s="6" t="s">
        <v>100</v>
      </c>
      <c r="B2278" s="6">
        <f t="shared" si="527"/>
        <v>2057</v>
      </c>
      <c r="C2278" s="1" t="s">
        <v>20</v>
      </c>
      <c r="D2278" s="2" t="s">
        <v>128</v>
      </c>
      <c r="E2278" s="9" t="str">
        <f t="shared" si="525"/>
        <v>PRBNP'!</v>
      </c>
      <c r="F2278" s="5" t="str">
        <f t="shared" si="526"/>
        <v>C:\Users\jaime.benazar\Quorum Business Solutions\Ecopetrol Prometeo - Documents\Planning Space Implementation\3. Analysis &amp; Design\Design\FC22\DRR Jaime\Por presentar a ECP\Cantagallo\Cristalina\[VRC_CRISTALINA_CF_SEC_20221231.xlsx]CF PRBNP'!</v>
      </c>
      <c r="G2278" s="6" t="s">
        <v>40</v>
      </c>
      <c r="H2278" s="1"/>
      <c r="I2278" s="1"/>
      <c r="J2278" s="1"/>
    </row>
    <row r="2279" spans="1:10" x14ac:dyDescent="0.25">
      <c r="A2279" s="6" t="s">
        <v>100</v>
      </c>
      <c r="B2279" s="6">
        <f t="shared" si="527"/>
        <v>2058</v>
      </c>
      <c r="C2279" s="1" t="s">
        <v>20</v>
      </c>
      <c r="D2279" s="2" t="s">
        <v>128</v>
      </c>
      <c r="E2279" s="9" t="str">
        <f t="shared" si="525"/>
        <v>PRBNP'!</v>
      </c>
      <c r="F2279" s="5" t="str">
        <f t="shared" si="526"/>
        <v>C:\Users\jaime.benazar\Quorum Business Solutions\Ecopetrol Prometeo - Documents\Planning Space Implementation\3. Analysis &amp; Design\Design\FC22\DRR Jaime\Por presentar a ECP\Cantagallo\Cristalina\[VRC_CRISTALINA_CF_SEC_20221231.xlsx]CF PRBNP'!</v>
      </c>
      <c r="G2279" s="6" t="s">
        <v>40</v>
      </c>
      <c r="H2279" s="1"/>
      <c r="I2279" s="1"/>
      <c r="J2279" s="1"/>
    </row>
    <row r="2280" spans="1:10" x14ac:dyDescent="0.25">
      <c r="A2280" s="6" t="s">
        <v>100</v>
      </c>
      <c r="B2280" s="6">
        <f t="shared" si="527"/>
        <v>2059</v>
      </c>
      <c r="C2280" s="1" t="s">
        <v>20</v>
      </c>
      <c r="D2280" s="2" t="s">
        <v>128</v>
      </c>
      <c r="E2280" s="9" t="str">
        <f t="shared" si="525"/>
        <v>PRBNP'!</v>
      </c>
      <c r="F2280" s="5" t="str">
        <f t="shared" si="526"/>
        <v>C:\Users\jaime.benazar\Quorum Business Solutions\Ecopetrol Prometeo - Documents\Planning Space Implementation\3. Analysis &amp; Design\Design\FC22\DRR Jaime\Por presentar a ECP\Cantagallo\Cristalina\[VRC_CRISTALINA_CF_SEC_20221231.xlsx]CF PRBNP'!</v>
      </c>
      <c r="G2280" s="6" t="s">
        <v>40</v>
      </c>
      <c r="H2280" s="1"/>
      <c r="I2280" s="1"/>
      <c r="J2280" s="1"/>
    </row>
    <row r="2281" spans="1:10" x14ac:dyDescent="0.25">
      <c r="A2281" s="6" t="s">
        <v>28</v>
      </c>
      <c r="B2281" s="6"/>
      <c r="C2281" s="1" t="s">
        <v>20</v>
      </c>
      <c r="D2281" s="2"/>
      <c r="E2281" s="9"/>
      <c r="F2281" s="2"/>
      <c r="G2281" s="6"/>
      <c r="H2281" s="1"/>
      <c r="I2281" s="1"/>
      <c r="J2281" s="1"/>
    </row>
    <row r="2282" spans="1:10" x14ac:dyDescent="0.25">
      <c r="A2282" s="6" t="s">
        <v>101</v>
      </c>
      <c r="B2282" s="6">
        <v>2023</v>
      </c>
      <c r="C2282" s="1" t="s">
        <v>20</v>
      </c>
      <c r="D2282" s="2" t="s">
        <v>128</v>
      </c>
      <c r="E2282" s="9" t="str">
        <f t="shared" ref="E2282:E2302" si="528">_xlfn.CONCAT(A2282,"'!")</f>
        <v>PRBND'!</v>
      </c>
      <c r="F2282" s="5" t="str">
        <f t="shared" ref="F2282:F2302" si="529">_xlfn.CONCAT(D2282," ",E2282)</f>
        <v>C:\Users\jaime.benazar\Quorum Business Solutions\Ecopetrol Prometeo - Documents\Planning Space Implementation\3. Analysis &amp; Design\Design\FC22\DRR Jaime\Por presentar a ECP\Cantagallo\Cristalina\[VRC_CRISTALINA_CF_SEC_20221231.xlsx]CF PRBND'!</v>
      </c>
      <c r="G2282" s="6" t="s">
        <v>40</v>
      </c>
      <c r="H2282" s="1"/>
      <c r="I2282" s="1"/>
      <c r="J2282" s="1"/>
    </row>
    <row r="2283" spans="1:10" x14ac:dyDescent="0.25">
      <c r="A2283" s="6" t="s">
        <v>101</v>
      </c>
      <c r="B2283" s="6">
        <f>+B2282+1</f>
        <v>2024</v>
      </c>
      <c r="C2283" s="1" t="s">
        <v>20</v>
      </c>
      <c r="D2283" s="2" t="s">
        <v>128</v>
      </c>
      <c r="E2283" s="9" t="str">
        <f t="shared" si="528"/>
        <v>PRBND'!</v>
      </c>
      <c r="F2283" s="5" t="str">
        <f t="shared" si="529"/>
        <v>C:\Users\jaime.benazar\Quorum Business Solutions\Ecopetrol Prometeo - Documents\Planning Space Implementation\3. Analysis &amp; Design\Design\FC22\DRR Jaime\Por presentar a ECP\Cantagallo\Cristalina\[VRC_CRISTALINA_CF_SEC_20221231.xlsx]CF PRBND'!</v>
      </c>
      <c r="G2283" s="6" t="s">
        <v>40</v>
      </c>
      <c r="H2283" s="1"/>
      <c r="I2283" s="1"/>
      <c r="J2283" s="1"/>
    </row>
    <row r="2284" spans="1:10" x14ac:dyDescent="0.25">
      <c r="A2284" s="6" t="s">
        <v>101</v>
      </c>
      <c r="B2284" s="6">
        <f t="shared" ref="B2284:B2295" si="530">+B2283+1</f>
        <v>2025</v>
      </c>
      <c r="C2284" s="1" t="s">
        <v>20</v>
      </c>
      <c r="D2284" s="2" t="s">
        <v>128</v>
      </c>
      <c r="E2284" s="9" t="str">
        <f t="shared" si="528"/>
        <v>PRBND'!</v>
      </c>
      <c r="F2284" s="5" t="str">
        <f t="shared" si="529"/>
        <v>C:\Users\jaime.benazar\Quorum Business Solutions\Ecopetrol Prometeo - Documents\Planning Space Implementation\3. Analysis &amp; Design\Design\FC22\DRR Jaime\Por presentar a ECP\Cantagallo\Cristalina\[VRC_CRISTALINA_CF_SEC_20221231.xlsx]CF PRBND'!</v>
      </c>
      <c r="G2284" s="6" t="s">
        <v>40</v>
      </c>
      <c r="H2284" s="1"/>
      <c r="I2284" s="1"/>
      <c r="J2284" s="1"/>
    </row>
    <row r="2285" spans="1:10" x14ac:dyDescent="0.25">
      <c r="A2285" s="6" t="s">
        <v>101</v>
      </c>
      <c r="B2285" s="6">
        <f t="shared" si="530"/>
        <v>2026</v>
      </c>
      <c r="C2285" s="1" t="s">
        <v>20</v>
      </c>
      <c r="D2285" s="2" t="s">
        <v>128</v>
      </c>
      <c r="E2285" s="9" t="str">
        <f t="shared" si="528"/>
        <v>PRBND'!</v>
      </c>
      <c r="F2285" s="5" t="str">
        <f t="shared" si="529"/>
        <v>C:\Users\jaime.benazar\Quorum Business Solutions\Ecopetrol Prometeo - Documents\Planning Space Implementation\3. Analysis &amp; Design\Design\FC22\DRR Jaime\Por presentar a ECP\Cantagallo\Cristalina\[VRC_CRISTALINA_CF_SEC_20221231.xlsx]CF PRBND'!</v>
      </c>
      <c r="G2285" s="6" t="s">
        <v>40</v>
      </c>
      <c r="H2285" s="1"/>
      <c r="I2285" s="1"/>
      <c r="J2285" s="1"/>
    </row>
    <row r="2286" spans="1:10" x14ac:dyDescent="0.25">
      <c r="A2286" s="6" t="s">
        <v>101</v>
      </c>
      <c r="B2286" s="6">
        <f t="shared" si="530"/>
        <v>2027</v>
      </c>
      <c r="C2286" s="1" t="s">
        <v>20</v>
      </c>
      <c r="D2286" s="2" t="s">
        <v>128</v>
      </c>
      <c r="E2286" s="9" t="str">
        <f t="shared" si="528"/>
        <v>PRBND'!</v>
      </c>
      <c r="F2286" s="5" t="str">
        <f t="shared" si="529"/>
        <v>C:\Users\jaime.benazar\Quorum Business Solutions\Ecopetrol Prometeo - Documents\Planning Space Implementation\3. Analysis &amp; Design\Design\FC22\DRR Jaime\Por presentar a ECP\Cantagallo\Cristalina\[VRC_CRISTALINA_CF_SEC_20221231.xlsx]CF PRBND'!</v>
      </c>
      <c r="G2286" s="6" t="s">
        <v>40</v>
      </c>
      <c r="H2286" s="1"/>
      <c r="I2286" s="1"/>
      <c r="J2286" s="1"/>
    </row>
    <row r="2287" spans="1:10" x14ac:dyDescent="0.25">
      <c r="A2287" s="6" t="s">
        <v>101</v>
      </c>
      <c r="B2287" s="6">
        <f t="shared" si="530"/>
        <v>2028</v>
      </c>
      <c r="C2287" s="1" t="s">
        <v>20</v>
      </c>
      <c r="D2287" s="2" t="s">
        <v>128</v>
      </c>
      <c r="E2287" s="9" t="str">
        <f t="shared" si="528"/>
        <v>PRBND'!</v>
      </c>
      <c r="F2287" s="5" t="str">
        <f t="shared" si="529"/>
        <v>C:\Users\jaime.benazar\Quorum Business Solutions\Ecopetrol Prometeo - Documents\Planning Space Implementation\3. Analysis &amp; Design\Design\FC22\DRR Jaime\Por presentar a ECP\Cantagallo\Cristalina\[VRC_CRISTALINA_CF_SEC_20221231.xlsx]CF PRBND'!</v>
      </c>
      <c r="G2287" s="6" t="s">
        <v>40</v>
      </c>
      <c r="H2287" s="1"/>
      <c r="I2287" s="1"/>
      <c r="J2287" s="1"/>
    </row>
    <row r="2288" spans="1:10" x14ac:dyDescent="0.25">
      <c r="A2288" s="6" t="s">
        <v>101</v>
      </c>
      <c r="B2288" s="6">
        <f t="shared" si="530"/>
        <v>2029</v>
      </c>
      <c r="C2288" s="1" t="s">
        <v>20</v>
      </c>
      <c r="D2288" s="2" t="s">
        <v>128</v>
      </c>
      <c r="E2288" s="9" t="str">
        <f t="shared" si="528"/>
        <v>PRBND'!</v>
      </c>
      <c r="F2288" s="5" t="str">
        <f t="shared" si="529"/>
        <v>C:\Users\jaime.benazar\Quorum Business Solutions\Ecopetrol Prometeo - Documents\Planning Space Implementation\3. Analysis &amp; Design\Design\FC22\DRR Jaime\Por presentar a ECP\Cantagallo\Cristalina\[VRC_CRISTALINA_CF_SEC_20221231.xlsx]CF PRBND'!</v>
      </c>
      <c r="G2288" s="6" t="s">
        <v>40</v>
      </c>
      <c r="H2288" s="1"/>
      <c r="I2288" s="1"/>
      <c r="J2288" s="1"/>
    </row>
    <row r="2289" spans="1:10" x14ac:dyDescent="0.25">
      <c r="A2289" s="6" t="s">
        <v>101</v>
      </c>
      <c r="B2289" s="6">
        <f t="shared" si="530"/>
        <v>2030</v>
      </c>
      <c r="C2289" s="1" t="s">
        <v>20</v>
      </c>
      <c r="D2289" s="2" t="s">
        <v>128</v>
      </c>
      <c r="E2289" s="9" t="str">
        <f t="shared" si="528"/>
        <v>PRBND'!</v>
      </c>
      <c r="F2289" s="5" t="str">
        <f t="shared" si="529"/>
        <v>C:\Users\jaime.benazar\Quorum Business Solutions\Ecopetrol Prometeo - Documents\Planning Space Implementation\3. Analysis &amp; Design\Design\FC22\DRR Jaime\Por presentar a ECP\Cantagallo\Cristalina\[VRC_CRISTALINA_CF_SEC_20221231.xlsx]CF PRBND'!</v>
      </c>
      <c r="G2289" s="6" t="s">
        <v>40</v>
      </c>
      <c r="H2289" s="1"/>
      <c r="I2289" s="1"/>
      <c r="J2289" s="1"/>
    </row>
    <row r="2290" spans="1:10" x14ac:dyDescent="0.25">
      <c r="A2290" s="6" t="s">
        <v>101</v>
      </c>
      <c r="B2290" s="6">
        <f t="shared" si="530"/>
        <v>2031</v>
      </c>
      <c r="C2290" s="1" t="s">
        <v>20</v>
      </c>
      <c r="D2290" s="2" t="s">
        <v>128</v>
      </c>
      <c r="E2290" s="9" t="str">
        <f t="shared" si="528"/>
        <v>PRBND'!</v>
      </c>
      <c r="F2290" s="5" t="str">
        <f t="shared" si="529"/>
        <v>C:\Users\jaime.benazar\Quorum Business Solutions\Ecopetrol Prometeo - Documents\Planning Space Implementation\3. Analysis &amp; Design\Design\FC22\DRR Jaime\Por presentar a ECP\Cantagallo\Cristalina\[VRC_CRISTALINA_CF_SEC_20221231.xlsx]CF PRBND'!</v>
      </c>
      <c r="G2290" s="6" t="s">
        <v>40</v>
      </c>
      <c r="H2290" s="1"/>
      <c r="I2290" s="1"/>
      <c r="J2290" s="1"/>
    </row>
    <row r="2291" spans="1:10" x14ac:dyDescent="0.25">
      <c r="A2291" s="6" t="s">
        <v>101</v>
      </c>
      <c r="B2291" s="6">
        <f t="shared" si="530"/>
        <v>2032</v>
      </c>
      <c r="C2291" s="1" t="s">
        <v>20</v>
      </c>
      <c r="D2291" s="2" t="s">
        <v>128</v>
      </c>
      <c r="E2291" s="9" t="str">
        <f t="shared" si="528"/>
        <v>PRBND'!</v>
      </c>
      <c r="F2291" s="5" t="str">
        <f t="shared" si="529"/>
        <v>C:\Users\jaime.benazar\Quorum Business Solutions\Ecopetrol Prometeo - Documents\Planning Space Implementation\3. Analysis &amp; Design\Design\FC22\DRR Jaime\Por presentar a ECP\Cantagallo\Cristalina\[VRC_CRISTALINA_CF_SEC_20221231.xlsx]CF PRBND'!</v>
      </c>
      <c r="G2291" s="6" t="s">
        <v>40</v>
      </c>
      <c r="H2291" s="1"/>
      <c r="I2291" s="1"/>
      <c r="J2291" s="1"/>
    </row>
    <row r="2292" spans="1:10" x14ac:dyDescent="0.25">
      <c r="A2292" s="6" t="s">
        <v>101</v>
      </c>
      <c r="B2292" s="6">
        <f t="shared" si="530"/>
        <v>2033</v>
      </c>
      <c r="C2292" s="1" t="s">
        <v>20</v>
      </c>
      <c r="D2292" s="2" t="s">
        <v>128</v>
      </c>
      <c r="E2292" s="9" t="str">
        <f t="shared" si="528"/>
        <v>PRBND'!</v>
      </c>
      <c r="F2292" s="5" t="str">
        <f t="shared" si="529"/>
        <v>C:\Users\jaime.benazar\Quorum Business Solutions\Ecopetrol Prometeo - Documents\Planning Space Implementation\3. Analysis &amp; Design\Design\FC22\DRR Jaime\Por presentar a ECP\Cantagallo\Cristalina\[VRC_CRISTALINA_CF_SEC_20221231.xlsx]CF PRBND'!</v>
      </c>
      <c r="G2292" s="6" t="s">
        <v>40</v>
      </c>
      <c r="H2292" s="1"/>
      <c r="I2292" s="1"/>
      <c r="J2292" s="1"/>
    </row>
    <row r="2293" spans="1:10" x14ac:dyDescent="0.25">
      <c r="A2293" s="6" t="s">
        <v>101</v>
      </c>
      <c r="B2293" s="6">
        <f t="shared" si="530"/>
        <v>2034</v>
      </c>
      <c r="C2293" s="1" t="s">
        <v>20</v>
      </c>
      <c r="D2293" s="2" t="s">
        <v>128</v>
      </c>
      <c r="E2293" s="9" t="str">
        <f t="shared" si="528"/>
        <v>PRBND'!</v>
      </c>
      <c r="F2293" s="5" t="str">
        <f t="shared" si="529"/>
        <v>C:\Users\jaime.benazar\Quorum Business Solutions\Ecopetrol Prometeo - Documents\Planning Space Implementation\3. Analysis &amp; Design\Design\FC22\DRR Jaime\Por presentar a ECP\Cantagallo\Cristalina\[VRC_CRISTALINA_CF_SEC_20221231.xlsx]CF PRBND'!</v>
      </c>
      <c r="G2293" s="6" t="s">
        <v>40</v>
      </c>
      <c r="H2293" s="1"/>
      <c r="I2293" s="1"/>
      <c r="J2293" s="1"/>
    </row>
    <row r="2294" spans="1:10" x14ac:dyDescent="0.25">
      <c r="A2294" s="6" t="s">
        <v>101</v>
      </c>
      <c r="B2294" s="6">
        <f t="shared" si="530"/>
        <v>2035</v>
      </c>
      <c r="C2294" s="1" t="s">
        <v>20</v>
      </c>
      <c r="D2294" s="2" t="s">
        <v>128</v>
      </c>
      <c r="E2294" s="9" t="str">
        <f t="shared" si="528"/>
        <v>PRBND'!</v>
      </c>
      <c r="F2294" s="5" t="str">
        <f t="shared" si="529"/>
        <v>C:\Users\jaime.benazar\Quorum Business Solutions\Ecopetrol Prometeo - Documents\Planning Space Implementation\3. Analysis &amp; Design\Design\FC22\DRR Jaime\Por presentar a ECP\Cantagallo\Cristalina\[VRC_CRISTALINA_CF_SEC_20221231.xlsx]CF PRBND'!</v>
      </c>
      <c r="G2294" s="6" t="s">
        <v>40</v>
      </c>
      <c r="H2294" s="1"/>
      <c r="I2294" s="1"/>
      <c r="J2294" s="1"/>
    </row>
    <row r="2295" spans="1:10" x14ac:dyDescent="0.25">
      <c r="A2295" s="6" t="s">
        <v>101</v>
      </c>
      <c r="B2295" s="6">
        <f t="shared" si="530"/>
        <v>2036</v>
      </c>
      <c r="C2295" s="1" t="s">
        <v>20</v>
      </c>
      <c r="D2295" s="2" t="s">
        <v>128</v>
      </c>
      <c r="E2295" s="9" t="str">
        <f t="shared" si="528"/>
        <v>PRBND'!</v>
      </c>
      <c r="F2295" s="5" t="str">
        <f t="shared" si="529"/>
        <v>C:\Users\jaime.benazar\Quorum Business Solutions\Ecopetrol Prometeo - Documents\Planning Space Implementation\3. Analysis &amp; Design\Design\FC22\DRR Jaime\Por presentar a ECP\Cantagallo\Cristalina\[VRC_CRISTALINA_CF_SEC_20221231.xlsx]CF PRBND'!</v>
      </c>
      <c r="G2295" s="6" t="s">
        <v>40</v>
      </c>
      <c r="H2295" s="1"/>
      <c r="I2295" s="1"/>
      <c r="J2295" s="1"/>
    </row>
    <row r="2296" spans="1:10" x14ac:dyDescent="0.25">
      <c r="A2296" s="6" t="s">
        <v>101</v>
      </c>
      <c r="B2296" s="6">
        <f>+B2295+1</f>
        <v>2037</v>
      </c>
      <c r="C2296" s="1" t="s">
        <v>20</v>
      </c>
      <c r="D2296" s="2" t="s">
        <v>128</v>
      </c>
      <c r="E2296" s="9" t="str">
        <f t="shared" si="528"/>
        <v>PRBND'!</v>
      </c>
      <c r="F2296" s="5" t="str">
        <f t="shared" si="529"/>
        <v>C:\Users\jaime.benazar\Quorum Business Solutions\Ecopetrol Prometeo - Documents\Planning Space Implementation\3. Analysis &amp; Design\Design\FC22\DRR Jaime\Por presentar a ECP\Cantagallo\Cristalina\[VRC_CRISTALINA_CF_SEC_20221231.xlsx]CF PRBND'!</v>
      </c>
      <c r="G2296" s="6" t="s">
        <v>40</v>
      </c>
      <c r="H2296" s="1"/>
      <c r="I2296" s="1"/>
      <c r="J2296" s="1"/>
    </row>
    <row r="2297" spans="1:10" x14ac:dyDescent="0.25">
      <c r="A2297" s="6" t="s">
        <v>101</v>
      </c>
      <c r="B2297" s="6">
        <f t="shared" ref="B2297:B2299" si="531">+B2296+1</f>
        <v>2038</v>
      </c>
      <c r="C2297" s="1" t="s">
        <v>20</v>
      </c>
      <c r="D2297" s="2" t="s">
        <v>128</v>
      </c>
      <c r="E2297" s="9" t="str">
        <f t="shared" si="528"/>
        <v>PRBND'!</v>
      </c>
      <c r="F2297" s="5" t="str">
        <f t="shared" si="529"/>
        <v>C:\Users\jaime.benazar\Quorum Business Solutions\Ecopetrol Prometeo - Documents\Planning Space Implementation\3. Analysis &amp; Design\Design\FC22\DRR Jaime\Por presentar a ECP\Cantagallo\Cristalina\[VRC_CRISTALINA_CF_SEC_20221231.xlsx]CF PRBND'!</v>
      </c>
      <c r="G2297" s="6" t="s">
        <v>40</v>
      </c>
      <c r="H2297" s="1"/>
      <c r="I2297" s="1"/>
      <c r="J2297" s="1"/>
    </row>
    <row r="2298" spans="1:10" x14ac:dyDescent="0.25">
      <c r="A2298" s="6" t="s">
        <v>101</v>
      </c>
      <c r="B2298" s="6">
        <f t="shared" si="531"/>
        <v>2039</v>
      </c>
      <c r="C2298" s="1" t="s">
        <v>20</v>
      </c>
      <c r="D2298" s="2" t="s">
        <v>128</v>
      </c>
      <c r="E2298" s="9" t="str">
        <f t="shared" si="528"/>
        <v>PRBND'!</v>
      </c>
      <c r="F2298" s="5" t="str">
        <f t="shared" si="529"/>
        <v>C:\Users\jaime.benazar\Quorum Business Solutions\Ecopetrol Prometeo - Documents\Planning Space Implementation\3. Analysis &amp; Design\Design\FC22\DRR Jaime\Por presentar a ECP\Cantagallo\Cristalina\[VRC_CRISTALINA_CF_SEC_20221231.xlsx]CF PRBND'!</v>
      </c>
      <c r="G2298" s="6" t="s">
        <v>40</v>
      </c>
      <c r="H2298" s="1"/>
      <c r="I2298" s="1"/>
      <c r="J2298" s="1"/>
    </row>
    <row r="2299" spans="1:10" x14ac:dyDescent="0.25">
      <c r="A2299" s="6" t="s">
        <v>101</v>
      </c>
      <c r="B2299" s="6">
        <f t="shared" si="531"/>
        <v>2040</v>
      </c>
      <c r="C2299" s="1" t="s">
        <v>20</v>
      </c>
      <c r="D2299" s="2" t="s">
        <v>128</v>
      </c>
      <c r="E2299" s="9" t="str">
        <f t="shared" si="528"/>
        <v>PRBND'!</v>
      </c>
      <c r="F2299" s="5" t="str">
        <f t="shared" si="529"/>
        <v>C:\Users\jaime.benazar\Quorum Business Solutions\Ecopetrol Prometeo - Documents\Planning Space Implementation\3. Analysis &amp; Design\Design\FC22\DRR Jaime\Por presentar a ECP\Cantagallo\Cristalina\[VRC_CRISTALINA_CF_SEC_20221231.xlsx]CF PRBND'!</v>
      </c>
      <c r="G2299" s="6" t="s">
        <v>40</v>
      </c>
      <c r="H2299" s="1"/>
      <c r="I2299" s="1"/>
      <c r="J2299" s="1"/>
    </row>
    <row r="2300" spans="1:10" x14ac:dyDescent="0.25">
      <c r="A2300" s="6" t="s">
        <v>101</v>
      </c>
      <c r="B2300" s="6">
        <f>+B2299+1</f>
        <v>2041</v>
      </c>
      <c r="C2300" s="1" t="s">
        <v>20</v>
      </c>
      <c r="D2300" s="2" t="s">
        <v>128</v>
      </c>
      <c r="E2300" s="9" t="str">
        <f t="shared" si="528"/>
        <v>PRBND'!</v>
      </c>
      <c r="F2300" s="5" t="str">
        <f t="shared" si="529"/>
        <v>C:\Users\jaime.benazar\Quorum Business Solutions\Ecopetrol Prometeo - Documents\Planning Space Implementation\3. Analysis &amp; Design\Design\FC22\DRR Jaime\Por presentar a ECP\Cantagallo\Cristalina\[VRC_CRISTALINA_CF_SEC_20221231.xlsx]CF PRBND'!</v>
      </c>
      <c r="G2300" s="6" t="s">
        <v>40</v>
      </c>
      <c r="H2300" s="1"/>
      <c r="I2300" s="1"/>
      <c r="J2300" s="1"/>
    </row>
    <row r="2301" spans="1:10" x14ac:dyDescent="0.25">
      <c r="A2301" s="6" t="s">
        <v>101</v>
      </c>
      <c r="B2301" s="6">
        <f t="shared" ref="B2301:B2302" si="532">+B2300+1</f>
        <v>2042</v>
      </c>
      <c r="C2301" s="1" t="s">
        <v>20</v>
      </c>
      <c r="D2301" s="2" t="s">
        <v>128</v>
      </c>
      <c r="E2301" s="9" t="str">
        <f t="shared" si="528"/>
        <v>PRBND'!</v>
      </c>
      <c r="F2301" s="5" t="str">
        <f t="shared" si="529"/>
        <v>C:\Users\jaime.benazar\Quorum Business Solutions\Ecopetrol Prometeo - Documents\Planning Space Implementation\3. Analysis &amp; Design\Design\FC22\DRR Jaime\Por presentar a ECP\Cantagallo\Cristalina\[VRC_CRISTALINA_CF_SEC_20221231.xlsx]CF PRBND'!</v>
      </c>
      <c r="G2301" s="6" t="s">
        <v>40</v>
      </c>
      <c r="H2301" s="1"/>
      <c r="I2301" s="1"/>
      <c r="J2301" s="1"/>
    </row>
    <row r="2302" spans="1:10" x14ac:dyDescent="0.25">
      <c r="A2302" s="6" t="s">
        <v>101</v>
      </c>
      <c r="B2302" s="6">
        <f t="shared" si="532"/>
        <v>2043</v>
      </c>
      <c r="C2302" s="1" t="s">
        <v>20</v>
      </c>
      <c r="D2302" s="2" t="s">
        <v>128</v>
      </c>
      <c r="E2302" s="9" t="str">
        <f t="shared" si="528"/>
        <v>PRBND'!</v>
      </c>
      <c r="F2302" s="5" t="str">
        <f t="shared" si="529"/>
        <v>C:\Users\jaime.benazar\Quorum Business Solutions\Ecopetrol Prometeo - Documents\Planning Space Implementation\3. Analysis &amp; Design\Design\FC22\DRR Jaime\Por presentar a ECP\Cantagallo\Cristalina\[VRC_CRISTALINA_CF_SEC_20221231.xlsx]CF PRBND'!</v>
      </c>
      <c r="G2302" s="6" t="s">
        <v>40</v>
      </c>
      <c r="H2302" s="1"/>
      <c r="I2302" s="1"/>
      <c r="J2302" s="1"/>
    </row>
    <row r="2303" spans="1:10" x14ac:dyDescent="0.25">
      <c r="A2303" s="6" t="s">
        <v>101</v>
      </c>
      <c r="B2303" s="6">
        <f>+B2302+1</f>
        <v>2044</v>
      </c>
      <c r="C2303" s="1" t="s">
        <v>20</v>
      </c>
      <c r="D2303" s="2" t="s">
        <v>128</v>
      </c>
      <c r="E2303" s="9" t="str">
        <f t="shared" ref="E2303:E2318" si="533">_xlfn.CONCAT(A2303,"'!")</f>
        <v>PRBND'!</v>
      </c>
      <c r="F2303" s="5" t="str">
        <f t="shared" ref="F2303:F2318" si="534">_xlfn.CONCAT(D2303," ",E2303)</f>
        <v>C:\Users\jaime.benazar\Quorum Business Solutions\Ecopetrol Prometeo - Documents\Planning Space Implementation\3. Analysis &amp; Design\Design\FC22\DRR Jaime\Por presentar a ECP\Cantagallo\Cristalina\[VRC_CRISTALINA_CF_SEC_20221231.xlsx]CF PRBND'!</v>
      </c>
      <c r="G2303" s="6" t="s">
        <v>40</v>
      </c>
      <c r="H2303" s="1"/>
      <c r="I2303" s="1"/>
      <c r="J2303" s="1"/>
    </row>
    <row r="2304" spans="1:10" x14ac:dyDescent="0.25">
      <c r="A2304" s="6" t="s">
        <v>101</v>
      </c>
      <c r="B2304" s="6">
        <f t="shared" ref="B2304:B2318" si="535">+B2303+1</f>
        <v>2045</v>
      </c>
      <c r="C2304" s="1" t="s">
        <v>20</v>
      </c>
      <c r="D2304" s="2" t="s">
        <v>128</v>
      </c>
      <c r="E2304" s="9" t="str">
        <f t="shared" si="533"/>
        <v>PRBND'!</v>
      </c>
      <c r="F2304" s="5" t="str">
        <f t="shared" si="534"/>
        <v>C:\Users\jaime.benazar\Quorum Business Solutions\Ecopetrol Prometeo - Documents\Planning Space Implementation\3. Analysis &amp; Design\Design\FC22\DRR Jaime\Por presentar a ECP\Cantagallo\Cristalina\[VRC_CRISTALINA_CF_SEC_20221231.xlsx]CF PRBND'!</v>
      </c>
      <c r="G2304" s="6" t="s">
        <v>40</v>
      </c>
      <c r="H2304" s="1"/>
      <c r="I2304" s="1"/>
      <c r="J2304" s="1"/>
    </row>
    <row r="2305" spans="1:10" x14ac:dyDescent="0.25">
      <c r="A2305" s="6" t="s">
        <v>101</v>
      </c>
      <c r="B2305" s="6">
        <f t="shared" si="535"/>
        <v>2046</v>
      </c>
      <c r="C2305" s="1" t="s">
        <v>20</v>
      </c>
      <c r="D2305" s="2" t="s">
        <v>128</v>
      </c>
      <c r="E2305" s="9" t="str">
        <f t="shared" si="533"/>
        <v>PRBND'!</v>
      </c>
      <c r="F2305" s="5" t="str">
        <f t="shared" si="534"/>
        <v>C:\Users\jaime.benazar\Quorum Business Solutions\Ecopetrol Prometeo - Documents\Planning Space Implementation\3. Analysis &amp; Design\Design\FC22\DRR Jaime\Por presentar a ECP\Cantagallo\Cristalina\[VRC_CRISTALINA_CF_SEC_20221231.xlsx]CF PRBND'!</v>
      </c>
      <c r="G2305" s="6" t="s">
        <v>40</v>
      </c>
      <c r="H2305" s="1"/>
      <c r="I2305" s="1"/>
      <c r="J2305" s="1"/>
    </row>
    <row r="2306" spans="1:10" x14ac:dyDescent="0.25">
      <c r="A2306" s="6" t="s">
        <v>101</v>
      </c>
      <c r="B2306" s="6">
        <f t="shared" si="535"/>
        <v>2047</v>
      </c>
      <c r="C2306" s="1" t="s">
        <v>20</v>
      </c>
      <c r="D2306" s="2" t="s">
        <v>128</v>
      </c>
      <c r="E2306" s="9" t="str">
        <f t="shared" si="533"/>
        <v>PRBND'!</v>
      </c>
      <c r="F2306" s="5" t="str">
        <f t="shared" si="534"/>
        <v>C:\Users\jaime.benazar\Quorum Business Solutions\Ecopetrol Prometeo - Documents\Planning Space Implementation\3. Analysis &amp; Design\Design\FC22\DRR Jaime\Por presentar a ECP\Cantagallo\Cristalina\[VRC_CRISTALINA_CF_SEC_20221231.xlsx]CF PRBND'!</v>
      </c>
      <c r="G2306" s="6" t="s">
        <v>40</v>
      </c>
      <c r="H2306" s="1"/>
      <c r="I2306" s="1"/>
      <c r="J2306" s="1"/>
    </row>
    <row r="2307" spans="1:10" x14ac:dyDescent="0.25">
      <c r="A2307" s="6" t="s">
        <v>101</v>
      </c>
      <c r="B2307" s="6">
        <f t="shared" si="535"/>
        <v>2048</v>
      </c>
      <c r="C2307" s="1" t="s">
        <v>20</v>
      </c>
      <c r="D2307" s="2" t="s">
        <v>128</v>
      </c>
      <c r="E2307" s="9" t="str">
        <f t="shared" si="533"/>
        <v>PRBND'!</v>
      </c>
      <c r="F2307" s="5" t="str">
        <f t="shared" si="534"/>
        <v>C:\Users\jaime.benazar\Quorum Business Solutions\Ecopetrol Prometeo - Documents\Planning Space Implementation\3. Analysis &amp; Design\Design\FC22\DRR Jaime\Por presentar a ECP\Cantagallo\Cristalina\[VRC_CRISTALINA_CF_SEC_20221231.xlsx]CF PRBND'!</v>
      </c>
      <c r="G2307" s="6" t="s">
        <v>40</v>
      </c>
      <c r="H2307" s="1"/>
      <c r="I2307" s="1"/>
      <c r="J2307" s="1"/>
    </row>
    <row r="2308" spans="1:10" x14ac:dyDescent="0.25">
      <c r="A2308" s="6" t="s">
        <v>101</v>
      </c>
      <c r="B2308" s="6">
        <f t="shared" si="535"/>
        <v>2049</v>
      </c>
      <c r="C2308" s="1" t="s">
        <v>20</v>
      </c>
      <c r="D2308" s="2" t="s">
        <v>128</v>
      </c>
      <c r="E2308" s="9" t="str">
        <f t="shared" si="533"/>
        <v>PRBND'!</v>
      </c>
      <c r="F2308" s="5" t="str">
        <f t="shared" si="534"/>
        <v>C:\Users\jaime.benazar\Quorum Business Solutions\Ecopetrol Prometeo - Documents\Planning Space Implementation\3. Analysis &amp; Design\Design\FC22\DRR Jaime\Por presentar a ECP\Cantagallo\Cristalina\[VRC_CRISTALINA_CF_SEC_20221231.xlsx]CF PRBND'!</v>
      </c>
      <c r="G2308" s="6" t="s">
        <v>40</v>
      </c>
      <c r="H2308" s="1"/>
      <c r="I2308" s="1"/>
      <c r="J2308" s="1"/>
    </row>
    <row r="2309" spans="1:10" x14ac:dyDescent="0.25">
      <c r="A2309" s="6" t="s">
        <v>101</v>
      </c>
      <c r="B2309" s="6">
        <f t="shared" si="535"/>
        <v>2050</v>
      </c>
      <c r="C2309" s="1" t="s">
        <v>20</v>
      </c>
      <c r="D2309" s="2" t="s">
        <v>128</v>
      </c>
      <c r="E2309" s="9" t="str">
        <f t="shared" si="533"/>
        <v>PRBND'!</v>
      </c>
      <c r="F2309" s="5" t="str">
        <f t="shared" si="534"/>
        <v>C:\Users\jaime.benazar\Quorum Business Solutions\Ecopetrol Prometeo - Documents\Planning Space Implementation\3. Analysis &amp; Design\Design\FC22\DRR Jaime\Por presentar a ECP\Cantagallo\Cristalina\[VRC_CRISTALINA_CF_SEC_20221231.xlsx]CF PRBND'!</v>
      </c>
      <c r="G2309" s="6" t="s">
        <v>40</v>
      </c>
      <c r="H2309" s="1"/>
      <c r="I2309" s="1"/>
      <c r="J2309" s="1"/>
    </row>
    <row r="2310" spans="1:10" x14ac:dyDescent="0.25">
      <c r="A2310" s="6" t="s">
        <v>101</v>
      </c>
      <c r="B2310" s="6">
        <f t="shared" si="535"/>
        <v>2051</v>
      </c>
      <c r="C2310" s="1" t="s">
        <v>20</v>
      </c>
      <c r="D2310" s="2" t="s">
        <v>128</v>
      </c>
      <c r="E2310" s="9" t="str">
        <f t="shared" si="533"/>
        <v>PRBND'!</v>
      </c>
      <c r="F2310" s="5" t="str">
        <f t="shared" si="534"/>
        <v>C:\Users\jaime.benazar\Quorum Business Solutions\Ecopetrol Prometeo - Documents\Planning Space Implementation\3. Analysis &amp; Design\Design\FC22\DRR Jaime\Por presentar a ECP\Cantagallo\Cristalina\[VRC_CRISTALINA_CF_SEC_20221231.xlsx]CF PRBND'!</v>
      </c>
      <c r="G2310" s="6" t="s">
        <v>40</v>
      </c>
      <c r="H2310" s="1"/>
      <c r="I2310" s="1"/>
      <c r="J2310" s="1"/>
    </row>
    <row r="2311" spans="1:10" x14ac:dyDescent="0.25">
      <c r="A2311" s="6" t="s">
        <v>101</v>
      </c>
      <c r="B2311" s="6">
        <f t="shared" si="535"/>
        <v>2052</v>
      </c>
      <c r="C2311" s="1" t="s">
        <v>20</v>
      </c>
      <c r="D2311" s="2" t="s">
        <v>128</v>
      </c>
      <c r="E2311" s="9" t="str">
        <f t="shared" si="533"/>
        <v>PRBND'!</v>
      </c>
      <c r="F2311" s="5" t="str">
        <f t="shared" si="534"/>
        <v>C:\Users\jaime.benazar\Quorum Business Solutions\Ecopetrol Prometeo - Documents\Planning Space Implementation\3. Analysis &amp; Design\Design\FC22\DRR Jaime\Por presentar a ECP\Cantagallo\Cristalina\[VRC_CRISTALINA_CF_SEC_20221231.xlsx]CF PRBND'!</v>
      </c>
      <c r="G2311" s="6" t="s">
        <v>40</v>
      </c>
      <c r="H2311" s="1"/>
      <c r="I2311" s="1"/>
      <c r="J2311" s="1"/>
    </row>
    <row r="2312" spans="1:10" x14ac:dyDescent="0.25">
      <c r="A2312" s="6" t="s">
        <v>101</v>
      </c>
      <c r="B2312" s="6">
        <f t="shared" si="535"/>
        <v>2053</v>
      </c>
      <c r="C2312" s="1" t="s">
        <v>20</v>
      </c>
      <c r="D2312" s="2" t="s">
        <v>128</v>
      </c>
      <c r="E2312" s="9" t="str">
        <f t="shared" si="533"/>
        <v>PRBND'!</v>
      </c>
      <c r="F2312" s="5" t="str">
        <f t="shared" si="534"/>
        <v>C:\Users\jaime.benazar\Quorum Business Solutions\Ecopetrol Prometeo - Documents\Planning Space Implementation\3. Analysis &amp; Design\Design\FC22\DRR Jaime\Por presentar a ECP\Cantagallo\Cristalina\[VRC_CRISTALINA_CF_SEC_20221231.xlsx]CF PRBND'!</v>
      </c>
      <c r="G2312" s="6" t="s">
        <v>40</v>
      </c>
      <c r="H2312" s="1"/>
      <c r="I2312" s="1"/>
      <c r="J2312" s="1"/>
    </row>
    <row r="2313" spans="1:10" x14ac:dyDescent="0.25">
      <c r="A2313" s="6" t="s">
        <v>101</v>
      </c>
      <c r="B2313" s="6">
        <f t="shared" si="535"/>
        <v>2054</v>
      </c>
      <c r="C2313" s="1" t="s">
        <v>20</v>
      </c>
      <c r="D2313" s="2" t="s">
        <v>128</v>
      </c>
      <c r="E2313" s="9" t="str">
        <f t="shared" si="533"/>
        <v>PRBND'!</v>
      </c>
      <c r="F2313" s="5" t="str">
        <f t="shared" si="534"/>
        <v>C:\Users\jaime.benazar\Quorum Business Solutions\Ecopetrol Prometeo - Documents\Planning Space Implementation\3. Analysis &amp; Design\Design\FC22\DRR Jaime\Por presentar a ECP\Cantagallo\Cristalina\[VRC_CRISTALINA_CF_SEC_20221231.xlsx]CF PRBND'!</v>
      </c>
      <c r="G2313" s="6" t="s">
        <v>40</v>
      </c>
      <c r="H2313" s="1"/>
      <c r="I2313" s="1"/>
      <c r="J2313" s="1"/>
    </row>
    <row r="2314" spans="1:10" x14ac:dyDescent="0.25">
      <c r="A2314" s="6" t="s">
        <v>101</v>
      </c>
      <c r="B2314" s="6">
        <f t="shared" si="535"/>
        <v>2055</v>
      </c>
      <c r="C2314" s="1" t="s">
        <v>20</v>
      </c>
      <c r="D2314" s="2" t="s">
        <v>128</v>
      </c>
      <c r="E2314" s="9" t="str">
        <f t="shared" si="533"/>
        <v>PRBND'!</v>
      </c>
      <c r="F2314" s="5" t="str">
        <f t="shared" si="534"/>
        <v>C:\Users\jaime.benazar\Quorum Business Solutions\Ecopetrol Prometeo - Documents\Planning Space Implementation\3. Analysis &amp; Design\Design\FC22\DRR Jaime\Por presentar a ECP\Cantagallo\Cristalina\[VRC_CRISTALINA_CF_SEC_20221231.xlsx]CF PRBND'!</v>
      </c>
      <c r="G2314" s="6" t="s">
        <v>40</v>
      </c>
      <c r="H2314" s="1"/>
      <c r="I2314" s="1"/>
      <c r="J2314" s="1"/>
    </row>
    <row r="2315" spans="1:10" x14ac:dyDescent="0.25">
      <c r="A2315" s="6" t="s">
        <v>101</v>
      </c>
      <c r="B2315" s="6">
        <f t="shared" si="535"/>
        <v>2056</v>
      </c>
      <c r="C2315" s="1" t="s">
        <v>20</v>
      </c>
      <c r="D2315" s="2" t="s">
        <v>128</v>
      </c>
      <c r="E2315" s="9" t="str">
        <f t="shared" si="533"/>
        <v>PRBND'!</v>
      </c>
      <c r="F2315" s="5" t="str">
        <f t="shared" si="534"/>
        <v>C:\Users\jaime.benazar\Quorum Business Solutions\Ecopetrol Prometeo - Documents\Planning Space Implementation\3. Analysis &amp; Design\Design\FC22\DRR Jaime\Por presentar a ECP\Cantagallo\Cristalina\[VRC_CRISTALINA_CF_SEC_20221231.xlsx]CF PRBND'!</v>
      </c>
      <c r="G2315" s="6" t="s">
        <v>40</v>
      </c>
      <c r="H2315" s="1"/>
      <c r="I2315" s="1"/>
      <c r="J2315" s="1"/>
    </row>
    <row r="2316" spans="1:10" x14ac:dyDescent="0.25">
      <c r="A2316" s="6" t="s">
        <v>101</v>
      </c>
      <c r="B2316" s="6">
        <f t="shared" si="535"/>
        <v>2057</v>
      </c>
      <c r="C2316" s="1" t="s">
        <v>20</v>
      </c>
      <c r="D2316" s="2" t="s">
        <v>128</v>
      </c>
      <c r="E2316" s="9" t="str">
        <f t="shared" si="533"/>
        <v>PRBND'!</v>
      </c>
      <c r="F2316" s="5" t="str">
        <f t="shared" si="534"/>
        <v>C:\Users\jaime.benazar\Quorum Business Solutions\Ecopetrol Prometeo - Documents\Planning Space Implementation\3. Analysis &amp; Design\Design\FC22\DRR Jaime\Por presentar a ECP\Cantagallo\Cristalina\[VRC_CRISTALINA_CF_SEC_20221231.xlsx]CF PRBND'!</v>
      </c>
      <c r="G2316" s="6" t="s">
        <v>40</v>
      </c>
      <c r="H2316" s="1"/>
      <c r="I2316" s="1"/>
      <c r="J2316" s="1"/>
    </row>
    <row r="2317" spans="1:10" x14ac:dyDescent="0.25">
      <c r="A2317" s="6" t="s">
        <v>101</v>
      </c>
      <c r="B2317" s="6">
        <f t="shared" si="535"/>
        <v>2058</v>
      </c>
      <c r="C2317" s="1" t="s">
        <v>20</v>
      </c>
      <c r="D2317" s="2" t="s">
        <v>128</v>
      </c>
      <c r="E2317" s="9" t="str">
        <f t="shared" si="533"/>
        <v>PRBND'!</v>
      </c>
      <c r="F2317" s="5" t="str">
        <f t="shared" si="534"/>
        <v>C:\Users\jaime.benazar\Quorum Business Solutions\Ecopetrol Prometeo - Documents\Planning Space Implementation\3. Analysis &amp; Design\Design\FC22\DRR Jaime\Por presentar a ECP\Cantagallo\Cristalina\[VRC_CRISTALINA_CF_SEC_20221231.xlsx]CF PRBND'!</v>
      </c>
      <c r="G2317" s="6" t="s">
        <v>40</v>
      </c>
      <c r="H2317" s="1"/>
      <c r="I2317" s="1"/>
      <c r="J2317" s="1"/>
    </row>
    <row r="2318" spans="1:10" x14ac:dyDescent="0.25">
      <c r="A2318" s="6" t="s">
        <v>101</v>
      </c>
      <c r="B2318" s="6">
        <f t="shared" si="535"/>
        <v>2059</v>
      </c>
      <c r="C2318" s="1" t="s">
        <v>20</v>
      </c>
      <c r="D2318" s="2" t="s">
        <v>128</v>
      </c>
      <c r="E2318" s="9" t="str">
        <f t="shared" si="533"/>
        <v>PRBND'!</v>
      </c>
      <c r="F2318" s="5" t="str">
        <f t="shared" si="534"/>
        <v>C:\Users\jaime.benazar\Quorum Business Solutions\Ecopetrol Prometeo - Documents\Planning Space Implementation\3. Analysis &amp; Design\Design\FC22\DRR Jaime\Por presentar a ECP\Cantagallo\Cristalina\[VRC_CRISTALINA_CF_SEC_20221231.xlsx]CF PRBND'!</v>
      </c>
      <c r="G2318" s="6" t="s">
        <v>40</v>
      </c>
      <c r="H2318" s="1"/>
      <c r="I2318" s="1"/>
      <c r="J2318" s="1"/>
    </row>
    <row r="2319" spans="1:10" x14ac:dyDescent="0.25">
      <c r="A2319" s="6" t="s">
        <v>28</v>
      </c>
      <c r="B2319" s="6"/>
      <c r="C2319" s="1" t="s">
        <v>20</v>
      </c>
      <c r="D2319" s="2"/>
      <c r="E2319" s="9"/>
      <c r="F2319" s="5"/>
      <c r="G2319" s="6"/>
      <c r="H2319" s="1"/>
      <c r="I2319" s="1"/>
      <c r="J2319" s="1"/>
    </row>
    <row r="2320" spans="1:10" x14ac:dyDescent="0.25">
      <c r="A2320" s="6" t="s">
        <v>4</v>
      </c>
      <c r="B2320" s="6">
        <v>2023</v>
      </c>
      <c r="C2320" s="1" t="s">
        <v>20</v>
      </c>
      <c r="D2320" s="2" t="s">
        <v>128</v>
      </c>
      <c r="E2320" s="9" t="str">
        <f t="shared" si="504"/>
        <v>PRB'!</v>
      </c>
      <c r="F2320" s="5" t="str">
        <f t="shared" ref="F2320:F2340" si="536">_xlfn.CONCAT(D2320," ",E2320)</f>
        <v>C:\Users\jaime.benazar\Quorum Business Solutions\Ecopetrol Prometeo - Documents\Planning Space Implementation\3. Analysis &amp; Design\Design\FC22\DRR Jaime\Por presentar a ECP\Cantagallo\Cristalina\[VRC_CRISTALINA_CF_SEC_20221231.xlsx]CF PRB'!</v>
      </c>
      <c r="G2320" s="6" t="s">
        <v>40</v>
      </c>
      <c r="H2320" s="1">
        <f>IF(A2320&lt;&gt;A2190,36,H2190+1)</f>
        <v>36</v>
      </c>
      <c r="I2320" s="1" t="str">
        <f t="shared" si="505"/>
        <v>='C:\Users\jaime.benazar\Quorum Business Solutions\Ecopetrol Prometeo - Documents\Planning Space Implementation\3. Analysis &amp; Design\Design\FC22\DRR Jaime\Por presentar a ECP\Cantagallo\Cristalina\[VRC_CRISTALINA_CF_SEC_20221231.xlsx]CF PRB'!$CT$36</v>
      </c>
      <c r="J2320" s="1" t="s">
        <v>1165</v>
      </c>
    </row>
    <row r="2321" spans="1:10" x14ac:dyDescent="0.25">
      <c r="A2321" s="6" t="s">
        <v>4</v>
      </c>
      <c r="B2321" s="6">
        <f>+B2320+1</f>
        <v>2024</v>
      </c>
      <c r="C2321" s="1" t="s">
        <v>20</v>
      </c>
      <c r="D2321" s="2" t="s">
        <v>128</v>
      </c>
      <c r="E2321" s="9" t="str">
        <f t="shared" si="504"/>
        <v>PRB'!</v>
      </c>
      <c r="F2321" s="5" t="str">
        <f t="shared" si="536"/>
        <v>C:\Users\jaime.benazar\Quorum Business Solutions\Ecopetrol Prometeo - Documents\Planning Space Implementation\3. Analysis &amp; Design\Design\FC22\DRR Jaime\Por presentar a ECP\Cantagallo\Cristalina\[VRC_CRISTALINA_CF_SEC_20221231.xlsx]CF PRB'!</v>
      </c>
      <c r="G2321" s="6" t="s">
        <v>40</v>
      </c>
      <c r="H2321" s="1">
        <f t="shared" si="506"/>
        <v>37</v>
      </c>
      <c r="I2321" s="1" t="str">
        <f t="shared" si="505"/>
        <v>='C:\Users\jaime.benazar\Quorum Business Solutions\Ecopetrol Prometeo - Documents\Planning Space Implementation\3. Analysis &amp; Design\Design\FC22\DRR Jaime\Por presentar a ECP\Cantagallo\Cristalina\[VRC_CRISTALINA_CF_SEC_20221231.xlsx]CF PRB'!$CT$37</v>
      </c>
      <c r="J2321" s="1" t="s">
        <v>1166</v>
      </c>
    </row>
    <row r="2322" spans="1:10" x14ac:dyDescent="0.25">
      <c r="A2322" s="6" t="s">
        <v>4</v>
      </c>
      <c r="B2322" s="6">
        <f t="shared" ref="B2322:B2333" si="537">+B2321+1</f>
        <v>2025</v>
      </c>
      <c r="C2322" s="1" t="s">
        <v>20</v>
      </c>
      <c r="D2322" s="2" t="s">
        <v>128</v>
      </c>
      <c r="E2322" s="9" t="str">
        <f t="shared" si="504"/>
        <v>PRB'!</v>
      </c>
      <c r="F2322" s="5" t="str">
        <f t="shared" si="536"/>
        <v>C:\Users\jaime.benazar\Quorum Business Solutions\Ecopetrol Prometeo - Documents\Planning Space Implementation\3. Analysis &amp; Design\Design\FC22\DRR Jaime\Por presentar a ECP\Cantagallo\Cristalina\[VRC_CRISTALINA_CF_SEC_20221231.xlsx]CF PRB'!</v>
      </c>
      <c r="G2322" s="6" t="s">
        <v>40</v>
      </c>
      <c r="H2322" s="1">
        <f t="shared" si="506"/>
        <v>38</v>
      </c>
      <c r="I2322" s="1" t="str">
        <f t="shared" si="505"/>
        <v>='C:\Users\jaime.benazar\Quorum Business Solutions\Ecopetrol Prometeo - Documents\Planning Space Implementation\3. Analysis &amp; Design\Design\FC22\DRR Jaime\Por presentar a ECP\Cantagallo\Cristalina\[VRC_CRISTALINA_CF_SEC_20221231.xlsx]CF PRB'!$CT$38</v>
      </c>
      <c r="J2322" s="1" t="s">
        <v>1167</v>
      </c>
    </row>
    <row r="2323" spans="1:10" x14ac:dyDescent="0.25">
      <c r="A2323" s="6" t="s">
        <v>4</v>
      </c>
      <c r="B2323" s="6">
        <f t="shared" si="537"/>
        <v>2026</v>
      </c>
      <c r="C2323" s="1" t="s">
        <v>20</v>
      </c>
      <c r="D2323" s="2" t="s">
        <v>128</v>
      </c>
      <c r="E2323" s="9" t="str">
        <f t="shared" si="504"/>
        <v>PRB'!</v>
      </c>
      <c r="F2323" s="5" t="str">
        <f t="shared" si="536"/>
        <v>C:\Users\jaime.benazar\Quorum Business Solutions\Ecopetrol Prometeo - Documents\Planning Space Implementation\3. Analysis &amp; Design\Design\FC22\DRR Jaime\Por presentar a ECP\Cantagallo\Cristalina\[VRC_CRISTALINA_CF_SEC_20221231.xlsx]CF PRB'!</v>
      </c>
      <c r="G2323" s="6" t="s">
        <v>40</v>
      </c>
      <c r="H2323" s="1">
        <f t="shared" si="506"/>
        <v>39</v>
      </c>
      <c r="I2323" s="1" t="str">
        <f t="shared" si="505"/>
        <v>='C:\Users\jaime.benazar\Quorum Business Solutions\Ecopetrol Prometeo - Documents\Planning Space Implementation\3. Analysis &amp; Design\Design\FC22\DRR Jaime\Por presentar a ECP\Cantagallo\Cristalina\[VRC_CRISTALINA_CF_SEC_20221231.xlsx]CF PRB'!$CT$39</v>
      </c>
      <c r="J2323" s="1" t="s">
        <v>1168</v>
      </c>
    </row>
    <row r="2324" spans="1:10" x14ac:dyDescent="0.25">
      <c r="A2324" s="6" t="s">
        <v>4</v>
      </c>
      <c r="B2324" s="6">
        <f t="shared" si="537"/>
        <v>2027</v>
      </c>
      <c r="C2324" s="1" t="s">
        <v>20</v>
      </c>
      <c r="D2324" s="2" t="s">
        <v>128</v>
      </c>
      <c r="E2324" s="9" t="str">
        <f t="shared" si="504"/>
        <v>PRB'!</v>
      </c>
      <c r="F2324" s="5" t="str">
        <f t="shared" si="536"/>
        <v>C:\Users\jaime.benazar\Quorum Business Solutions\Ecopetrol Prometeo - Documents\Planning Space Implementation\3. Analysis &amp; Design\Design\FC22\DRR Jaime\Por presentar a ECP\Cantagallo\Cristalina\[VRC_CRISTALINA_CF_SEC_20221231.xlsx]CF PRB'!</v>
      </c>
      <c r="G2324" s="6" t="s">
        <v>40</v>
      </c>
      <c r="H2324" s="1">
        <f t="shared" si="506"/>
        <v>40</v>
      </c>
      <c r="I2324" s="1" t="str">
        <f t="shared" si="505"/>
        <v>='C:\Users\jaime.benazar\Quorum Business Solutions\Ecopetrol Prometeo - Documents\Planning Space Implementation\3. Analysis &amp; Design\Design\FC22\DRR Jaime\Por presentar a ECP\Cantagallo\Cristalina\[VRC_CRISTALINA_CF_SEC_20221231.xlsx]CF PRB'!$CT$40</v>
      </c>
      <c r="J2324" s="1" t="s">
        <v>1169</v>
      </c>
    </row>
    <row r="2325" spans="1:10" x14ac:dyDescent="0.25">
      <c r="A2325" s="6" t="s">
        <v>4</v>
      </c>
      <c r="B2325" s="6">
        <f t="shared" si="537"/>
        <v>2028</v>
      </c>
      <c r="C2325" s="1" t="s">
        <v>20</v>
      </c>
      <c r="D2325" s="2" t="s">
        <v>128</v>
      </c>
      <c r="E2325" s="9" t="str">
        <f t="shared" si="504"/>
        <v>PRB'!</v>
      </c>
      <c r="F2325" s="5" t="str">
        <f t="shared" si="536"/>
        <v>C:\Users\jaime.benazar\Quorum Business Solutions\Ecopetrol Prometeo - Documents\Planning Space Implementation\3. Analysis &amp; Design\Design\FC22\DRR Jaime\Por presentar a ECP\Cantagallo\Cristalina\[VRC_CRISTALINA_CF_SEC_20221231.xlsx]CF PRB'!</v>
      </c>
      <c r="G2325" s="6" t="s">
        <v>40</v>
      </c>
      <c r="H2325" s="1">
        <f t="shared" si="506"/>
        <v>41</v>
      </c>
      <c r="I2325" s="1" t="str">
        <f t="shared" si="505"/>
        <v>='C:\Users\jaime.benazar\Quorum Business Solutions\Ecopetrol Prometeo - Documents\Planning Space Implementation\3. Analysis &amp; Design\Design\FC22\DRR Jaime\Por presentar a ECP\Cantagallo\Cristalina\[VRC_CRISTALINA_CF_SEC_20221231.xlsx]CF PRB'!$CT$41</v>
      </c>
      <c r="J2325" s="1" t="s">
        <v>1170</v>
      </c>
    </row>
    <row r="2326" spans="1:10" x14ac:dyDescent="0.25">
      <c r="A2326" s="6" t="s">
        <v>4</v>
      </c>
      <c r="B2326" s="6">
        <f t="shared" si="537"/>
        <v>2029</v>
      </c>
      <c r="C2326" s="1" t="s">
        <v>20</v>
      </c>
      <c r="D2326" s="2" t="s">
        <v>128</v>
      </c>
      <c r="E2326" s="9" t="str">
        <f t="shared" si="504"/>
        <v>PRB'!</v>
      </c>
      <c r="F2326" s="5" t="str">
        <f t="shared" si="536"/>
        <v>C:\Users\jaime.benazar\Quorum Business Solutions\Ecopetrol Prometeo - Documents\Planning Space Implementation\3. Analysis &amp; Design\Design\FC22\DRR Jaime\Por presentar a ECP\Cantagallo\Cristalina\[VRC_CRISTALINA_CF_SEC_20221231.xlsx]CF PRB'!</v>
      </c>
      <c r="G2326" s="6" t="s">
        <v>40</v>
      </c>
      <c r="H2326" s="1">
        <f t="shared" si="506"/>
        <v>42</v>
      </c>
      <c r="I2326" s="1" t="str">
        <f t="shared" si="505"/>
        <v>='C:\Users\jaime.benazar\Quorum Business Solutions\Ecopetrol Prometeo - Documents\Planning Space Implementation\3. Analysis &amp; Design\Design\FC22\DRR Jaime\Por presentar a ECP\Cantagallo\Cristalina\[VRC_CRISTALINA_CF_SEC_20221231.xlsx]CF PRB'!$CT$42</v>
      </c>
      <c r="J2326" s="1" t="s">
        <v>1171</v>
      </c>
    </row>
    <row r="2327" spans="1:10" x14ac:dyDescent="0.25">
      <c r="A2327" s="6" t="s">
        <v>4</v>
      </c>
      <c r="B2327" s="6">
        <f t="shared" si="537"/>
        <v>2030</v>
      </c>
      <c r="C2327" s="1" t="s">
        <v>20</v>
      </c>
      <c r="D2327" s="2" t="s">
        <v>128</v>
      </c>
      <c r="E2327" s="9" t="str">
        <f t="shared" si="504"/>
        <v>PRB'!</v>
      </c>
      <c r="F2327" s="5" t="str">
        <f t="shared" si="536"/>
        <v>C:\Users\jaime.benazar\Quorum Business Solutions\Ecopetrol Prometeo - Documents\Planning Space Implementation\3. Analysis &amp; Design\Design\FC22\DRR Jaime\Por presentar a ECP\Cantagallo\Cristalina\[VRC_CRISTALINA_CF_SEC_20221231.xlsx]CF PRB'!</v>
      </c>
      <c r="G2327" s="6" t="s">
        <v>40</v>
      </c>
      <c r="H2327" s="1">
        <f t="shared" si="506"/>
        <v>43</v>
      </c>
      <c r="I2327" s="1" t="str">
        <f t="shared" si="505"/>
        <v>='C:\Users\jaime.benazar\Quorum Business Solutions\Ecopetrol Prometeo - Documents\Planning Space Implementation\3. Analysis &amp; Design\Design\FC22\DRR Jaime\Por presentar a ECP\Cantagallo\Cristalina\[VRC_CRISTALINA_CF_SEC_20221231.xlsx]CF PRB'!$CT$43</v>
      </c>
      <c r="J2327" s="1" t="s">
        <v>1172</v>
      </c>
    </row>
    <row r="2328" spans="1:10" x14ac:dyDescent="0.25">
      <c r="A2328" s="6" t="s">
        <v>4</v>
      </c>
      <c r="B2328" s="6">
        <f t="shared" si="537"/>
        <v>2031</v>
      </c>
      <c r="C2328" s="1" t="s">
        <v>20</v>
      </c>
      <c r="D2328" s="2" t="s">
        <v>128</v>
      </c>
      <c r="E2328" s="9" t="str">
        <f t="shared" si="504"/>
        <v>PRB'!</v>
      </c>
      <c r="F2328" s="5" t="str">
        <f t="shared" si="536"/>
        <v>C:\Users\jaime.benazar\Quorum Business Solutions\Ecopetrol Prometeo - Documents\Planning Space Implementation\3. Analysis &amp; Design\Design\FC22\DRR Jaime\Por presentar a ECP\Cantagallo\Cristalina\[VRC_CRISTALINA_CF_SEC_20221231.xlsx]CF PRB'!</v>
      </c>
      <c r="G2328" s="6" t="s">
        <v>40</v>
      </c>
      <c r="H2328" s="1">
        <f t="shared" si="506"/>
        <v>44</v>
      </c>
      <c r="I2328" s="1" t="str">
        <f t="shared" si="505"/>
        <v>='C:\Users\jaime.benazar\Quorum Business Solutions\Ecopetrol Prometeo - Documents\Planning Space Implementation\3. Analysis &amp; Design\Design\FC22\DRR Jaime\Por presentar a ECP\Cantagallo\Cristalina\[VRC_CRISTALINA_CF_SEC_20221231.xlsx]CF PRB'!$CT$44</v>
      </c>
      <c r="J2328" s="1" t="s">
        <v>1173</v>
      </c>
    </row>
    <row r="2329" spans="1:10" x14ac:dyDescent="0.25">
      <c r="A2329" s="6" t="s">
        <v>4</v>
      </c>
      <c r="B2329" s="6">
        <f t="shared" si="537"/>
        <v>2032</v>
      </c>
      <c r="C2329" s="1" t="s">
        <v>20</v>
      </c>
      <c r="D2329" s="2" t="s">
        <v>128</v>
      </c>
      <c r="E2329" s="9" t="str">
        <f t="shared" si="504"/>
        <v>PRB'!</v>
      </c>
      <c r="F2329" s="5" t="str">
        <f t="shared" si="536"/>
        <v>C:\Users\jaime.benazar\Quorum Business Solutions\Ecopetrol Prometeo - Documents\Planning Space Implementation\3. Analysis &amp; Design\Design\FC22\DRR Jaime\Por presentar a ECP\Cantagallo\Cristalina\[VRC_CRISTALINA_CF_SEC_20221231.xlsx]CF PRB'!</v>
      </c>
      <c r="G2329" s="6" t="s">
        <v>40</v>
      </c>
      <c r="H2329" s="1">
        <f t="shared" si="506"/>
        <v>45</v>
      </c>
      <c r="I2329" s="1" t="str">
        <f t="shared" si="505"/>
        <v>='C:\Users\jaime.benazar\Quorum Business Solutions\Ecopetrol Prometeo - Documents\Planning Space Implementation\3. Analysis &amp; Design\Design\FC22\DRR Jaime\Por presentar a ECP\Cantagallo\Cristalina\[VRC_CRISTALINA_CF_SEC_20221231.xlsx]CF PRB'!$CT$45</v>
      </c>
      <c r="J2329" s="1" t="s">
        <v>1174</v>
      </c>
    </row>
    <row r="2330" spans="1:10" x14ac:dyDescent="0.25">
      <c r="A2330" s="6" t="s">
        <v>4</v>
      </c>
      <c r="B2330" s="6">
        <f t="shared" si="537"/>
        <v>2033</v>
      </c>
      <c r="C2330" s="1" t="s">
        <v>20</v>
      </c>
      <c r="D2330" s="2" t="s">
        <v>128</v>
      </c>
      <c r="E2330" s="9" t="str">
        <f t="shared" si="504"/>
        <v>PRB'!</v>
      </c>
      <c r="F2330" s="5" t="str">
        <f t="shared" si="536"/>
        <v>C:\Users\jaime.benazar\Quorum Business Solutions\Ecopetrol Prometeo - Documents\Planning Space Implementation\3. Analysis &amp; Design\Design\FC22\DRR Jaime\Por presentar a ECP\Cantagallo\Cristalina\[VRC_CRISTALINA_CF_SEC_20221231.xlsx]CF PRB'!</v>
      </c>
      <c r="G2330" s="6" t="s">
        <v>40</v>
      </c>
      <c r="H2330" s="1">
        <f t="shared" si="506"/>
        <v>46</v>
      </c>
      <c r="I2330" s="1" t="str">
        <f t="shared" si="505"/>
        <v>='C:\Users\jaime.benazar\Quorum Business Solutions\Ecopetrol Prometeo - Documents\Planning Space Implementation\3. Analysis &amp; Design\Design\FC22\DRR Jaime\Por presentar a ECP\Cantagallo\Cristalina\[VRC_CRISTALINA_CF_SEC_20221231.xlsx]CF PRB'!$CT$46</v>
      </c>
      <c r="J2330" s="1" t="s">
        <v>1175</v>
      </c>
    </row>
    <row r="2331" spans="1:10" x14ac:dyDescent="0.25">
      <c r="A2331" s="6" t="s">
        <v>4</v>
      </c>
      <c r="B2331" s="6">
        <f t="shared" si="537"/>
        <v>2034</v>
      </c>
      <c r="C2331" s="1" t="s">
        <v>20</v>
      </c>
      <c r="D2331" s="2" t="s">
        <v>128</v>
      </c>
      <c r="E2331" s="9" t="str">
        <f t="shared" si="504"/>
        <v>PRB'!</v>
      </c>
      <c r="F2331" s="5" t="str">
        <f t="shared" si="536"/>
        <v>C:\Users\jaime.benazar\Quorum Business Solutions\Ecopetrol Prometeo - Documents\Planning Space Implementation\3. Analysis &amp; Design\Design\FC22\DRR Jaime\Por presentar a ECP\Cantagallo\Cristalina\[VRC_CRISTALINA_CF_SEC_20221231.xlsx]CF PRB'!</v>
      </c>
      <c r="G2331" s="6" t="s">
        <v>40</v>
      </c>
      <c r="H2331" s="1">
        <f t="shared" si="506"/>
        <v>47</v>
      </c>
      <c r="I2331" s="1" t="str">
        <f t="shared" si="505"/>
        <v>='C:\Users\jaime.benazar\Quorum Business Solutions\Ecopetrol Prometeo - Documents\Planning Space Implementation\3. Analysis &amp; Design\Design\FC22\DRR Jaime\Por presentar a ECP\Cantagallo\Cristalina\[VRC_CRISTALINA_CF_SEC_20221231.xlsx]CF PRB'!$CT$47</v>
      </c>
      <c r="J2331" s="1" t="s">
        <v>1176</v>
      </c>
    </row>
    <row r="2332" spans="1:10" x14ac:dyDescent="0.25">
      <c r="A2332" s="6" t="s">
        <v>4</v>
      </c>
      <c r="B2332" s="6">
        <f t="shared" si="537"/>
        <v>2035</v>
      </c>
      <c r="C2332" s="1" t="s">
        <v>20</v>
      </c>
      <c r="D2332" s="2" t="s">
        <v>128</v>
      </c>
      <c r="E2332" s="9" t="str">
        <f t="shared" si="504"/>
        <v>PRB'!</v>
      </c>
      <c r="F2332" s="5" t="str">
        <f t="shared" si="536"/>
        <v>C:\Users\jaime.benazar\Quorum Business Solutions\Ecopetrol Prometeo - Documents\Planning Space Implementation\3. Analysis &amp; Design\Design\FC22\DRR Jaime\Por presentar a ECP\Cantagallo\Cristalina\[VRC_CRISTALINA_CF_SEC_20221231.xlsx]CF PRB'!</v>
      </c>
      <c r="G2332" s="6" t="s">
        <v>40</v>
      </c>
      <c r="H2332" s="1">
        <f t="shared" si="506"/>
        <v>48</v>
      </c>
      <c r="I2332" s="1" t="str">
        <f t="shared" si="505"/>
        <v>='C:\Users\jaime.benazar\Quorum Business Solutions\Ecopetrol Prometeo - Documents\Planning Space Implementation\3. Analysis &amp; Design\Design\FC22\DRR Jaime\Por presentar a ECP\Cantagallo\Cristalina\[VRC_CRISTALINA_CF_SEC_20221231.xlsx]CF PRB'!$CT$48</v>
      </c>
      <c r="J2332" s="1" t="s">
        <v>1177</v>
      </c>
    </row>
    <row r="2333" spans="1:10" x14ac:dyDescent="0.25">
      <c r="A2333" s="6" t="s">
        <v>4</v>
      </c>
      <c r="B2333" s="6">
        <f t="shared" si="537"/>
        <v>2036</v>
      </c>
      <c r="C2333" s="1" t="s">
        <v>20</v>
      </c>
      <c r="D2333" s="2" t="s">
        <v>128</v>
      </c>
      <c r="E2333" s="9" t="str">
        <f t="shared" si="504"/>
        <v>PRB'!</v>
      </c>
      <c r="F2333" s="5" t="str">
        <f t="shared" si="536"/>
        <v>C:\Users\jaime.benazar\Quorum Business Solutions\Ecopetrol Prometeo - Documents\Planning Space Implementation\3. Analysis &amp; Design\Design\FC22\DRR Jaime\Por presentar a ECP\Cantagallo\Cristalina\[VRC_CRISTALINA_CF_SEC_20221231.xlsx]CF PRB'!</v>
      </c>
      <c r="G2333" s="6" t="s">
        <v>40</v>
      </c>
      <c r="H2333" s="1">
        <f t="shared" si="506"/>
        <v>49</v>
      </c>
      <c r="I2333" s="1" t="str">
        <f t="shared" si="505"/>
        <v>='C:\Users\jaime.benazar\Quorum Business Solutions\Ecopetrol Prometeo - Documents\Planning Space Implementation\3. Analysis &amp; Design\Design\FC22\DRR Jaime\Por presentar a ECP\Cantagallo\Cristalina\[VRC_CRISTALINA_CF_SEC_20221231.xlsx]CF PRB'!$CT$49</v>
      </c>
      <c r="J2333" s="1" t="s">
        <v>1178</v>
      </c>
    </row>
    <row r="2334" spans="1:10" x14ac:dyDescent="0.25">
      <c r="A2334" s="6" t="s">
        <v>4</v>
      </c>
      <c r="B2334" s="6">
        <f>+B2333+1</f>
        <v>2037</v>
      </c>
      <c r="C2334" s="1" t="s">
        <v>20</v>
      </c>
      <c r="D2334" s="2" t="s">
        <v>128</v>
      </c>
      <c r="E2334" s="9" t="str">
        <f t="shared" si="504"/>
        <v>PRB'!</v>
      </c>
      <c r="F2334" s="5" t="str">
        <f t="shared" si="536"/>
        <v>C:\Users\jaime.benazar\Quorum Business Solutions\Ecopetrol Prometeo - Documents\Planning Space Implementation\3. Analysis &amp; Design\Design\FC22\DRR Jaime\Por presentar a ECP\Cantagallo\Cristalina\[VRC_CRISTALINA_CF_SEC_20221231.xlsx]CF PRB'!</v>
      </c>
      <c r="G2334" s="6" t="s">
        <v>40</v>
      </c>
      <c r="H2334" s="1">
        <f t="shared" si="506"/>
        <v>50</v>
      </c>
      <c r="I2334" s="1" t="str">
        <f t="shared" si="505"/>
        <v>='C:\Users\jaime.benazar\Quorum Business Solutions\Ecopetrol Prometeo - Documents\Planning Space Implementation\3. Analysis &amp; Design\Design\FC22\DRR Jaime\Por presentar a ECP\Cantagallo\Cristalina\[VRC_CRISTALINA_CF_SEC_20221231.xlsx]CF PRB'!$CT$50</v>
      </c>
      <c r="J2334" s="1" t="s">
        <v>1179</v>
      </c>
    </row>
    <row r="2335" spans="1:10" x14ac:dyDescent="0.25">
      <c r="A2335" s="6" t="s">
        <v>4</v>
      </c>
      <c r="B2335" s="6">
        <f t="shared" ref="B2335:B2337" si="538">+B2334+1</f>
        <v>2038</v>
      </c>
      <c r="C2335" s="1" t="s">
        <v>20</v>
      </c>
      <c r="D2335" s="2" t="s">
        <v>128</v>
      </c>
      <c r="E2335" s="9" t="str">
        <f t="shared" si="504"/>
        <v>PRB'!</v>
      </c>
      <c r="F2335" s="5" t="str">
        <f t="shared" si="536"/>
        <v>C:\Users\jaime.benazar\Quorum Business Solutions\Ecopetrol Prometeo - Documents\Planning Space Implementation\3. Analysis &amp; Design\Design\FC22\DRR Jaime\Por presentar a ECP\Cantagallo\Cristalina\[VRC_CRISTALINA_CF_SEC_20221231.xlsx]CF PRB'!</v>
      </c>
      <c r="G2335" s="6" t="s">
        <v>40</v>
      </c>
      <c r="H2335" s="1">
        <f t="shared" si="506"/>
        <v>51</v>
      </c>
      <c r="I2335" s="1" t="str">
        <f t="shared" si="505"/>
        <v>='C:\Users\jaime.benazar\Quorum Business Solutions\Ecopetrol Prometeo - Documents\Planning Space Implementation\3. Analysis &amp; Design\Design\FC22\DRR Jaime\Por presentar a ECP\Cantagallo\Cristalina\[VRC_CRISTALINA_CF_SEC_20221231.xlsx]CF PRB'!$CT$51</v>
      </c>
      <c r="J2335" s="1" t="s">
        <v>1180</v>
      </c>
    </row>
    <row r="2336" spans="1:10" x14ac:dyDescent="0.25">
      <c r="A2336" s="6" t="s">
        <v>4</v>
      </c>
      <c r="B2336" s="6">
        <f t="shared" si="538"/>
        <v>2039</v>
      </c>
      <c r="C2336" s="1" t="s">
        <v>20</v>
      </c>
      <c r="D2336" s="2" t="s">
        <v>128</v>
      </c>
      <c r="E2336" s="9" t="str">
        <f t="shared" si="504"/>
        <v>PRB'!</v>
      </c>
      <c r="F2336" s="5" t="str">
        <f t="shared" si="536"/>
        <v>C:\Users\jaime.benazar\Quorum Business Solutions\Ecopetrol Prometeo - Documents\Planning Space Implementation\3. Analysis &amp; Design\Design\FC22\DRR Jaime\Por presentar a ECP\Cantagallo\Cristalina\[VRC_CRISTALINA_CF_SEC_20221231.xlsx]CF PRB'!</v>
      </c>
      <c r="G2336" s="6" t="s">
        <v>40</v>
      </c>
      <c r="H2336" s="1">
        <f t="shared" si="506"/>
        <v>52</v>
      </c>
      <c r="I2336" s="1" t="str">
        <f t="shared" si="505"/>
        <v>='C:\Users\jaime.benazar\Quorum Business Solutions\Ecopetrol Prometeo - Documents\Planning Space Implementation\3. Analysis &amp; Design\Design\FC22\DRR Jaime\Por presentar a ECP\Cantagallo\Cristalina\[VRC_CRISTALINA_CF_SEC_20221231.xlsx]CF PRB'!$CT$52</v>
      </c>
      <c r="J2336" s="1" t="s">
        <v>1181</v>
      </c>
    </row>
    <row r="2337" spans="1:10" x14ac:dyDescent="0.25">
      <c r="A2337" s="6" t="s">
        <v>4</v>
      </c>
      <c r="B2337" s="6">
        <f t="shared" si="538"/>
        <v>2040</v>
      </c>
      <c r="C2337" s="1" t="s">
        <v>20</v>
      </c>
      <c r="D2337" s="2" t="s">
        <v>128</v>
      </c>
      <c r="E2337" s="9" t="str">
        <f t="shared" si="504"/>
        <v>PRB'!</v>
      </c>
      <c r="F2337" s="5" t="str">
        <f t="shared" si="536"/>
        <v>C:\Users\jaime.benazar\Quorum Business Solutions\Ecopetrol Prometeo - Documents\Planning Space Implementation\3. Analysis &amp; Design\Design\FC22\DRR Jaime\Por presentar a ECP\Cantagallo\Cristalina\[VRC_CRISTALINA_CF_SEC_20221231.xlsx]CF PRB'!</v>
      </c>
      <c r="G2337" s="6" t="s">
        <v>40</v>
      </c>
      <c r="H2337" s="1">
        <f t="shared" si="506"/>
        <v>53</v>
      </c>
      <c r="I2337" s="1" t="str">
        <f t="shared" si="505"/>
        <v>='C:\Users\jaime.benazar\Quorum Business Solutions\Ecopetrol Prometeo - Documents\Planning Space Implementation\3. Analysis &amp; Design\Design\FC22\DRR Jaime\Por presentar a ECP\Cantagallo\Cristalina\[VRC_CRISTALINA_CF_SEC_20221231.xlsx]CF PRB'!$CT$53</v>
      </c>
      <c r="J2337" s="1" t="s">
        <v>1182</v>
      </c>
    </row>
    <row r="2338" spans="1:10" x14ac:dyDescent="0.25">
      <c r="A2338" s="6" t="s">
        <v>4</v>
      </c>
      <c r="B2338" s="6">
        <f>+B2337+1</f>
        <v>2041</v>
      </c>
      <c r="C2338" s="1" t="s">
        <v>20</v>
      </c>
      <c r="D2338" s="2" t="s">
        <v>128</v>
      </c>
      <c r="E2338" s="9" t="str">
        <f t="shared" si="504"/>
        <v>PRB'!</v>
      </c>
      <c r="F2338" s="5" t="str">
        <f t="shared" si="536"/>
        <v>C:\Users\jaime.benazar\Quorum Business Solutions\Ecopetrol Prometeo - Documents\Planning Space Implementation\3. Analysis &amp; Design\Design\FC22\DRR Jaime\Por presentar a ECP\Cantagallo\Cristalina\[VRC_CRISTALINA_CF_SEC_20221231.xlsx]CF PRB'!</v>
      </c>
      <c r="G2338" s="6" t="s">
        <v>40</v>
      </c>
      <c r="H2338" s="1">
        <f t="shared" si="506"/>
        <v>54</v>
      </c>
      <c r="I2338" s="1" t="str">
        <f t="shared" si="505"/>
        <v>='C:\Users\jaime.benazar\Quorum Business Solutions\Ecopetrol Prometeo - Documents\Planning Space Implementation\3. Analysis &amp; Design\Design\FC22\DRR Jaime\Por presentar a ECP\Cantagallo\Cristalina\[VRC_CRISTALINA_CF_SEC_20221231.xlsx]CF PRB'!$CT$54</v>
      </c>
      <c r="J2338" s="1" t="s">
        <v>1183</v>
      </c>
    </row>
    <row r="2339" spans="1:10" x14ac:dyDescent="0.25">
      <c r="A2339" s="6" t="s">
        <v>4</v>
      </c>
      <c r="B2339" s="6">
        <f t="shared" ref="B2339:B2340" si="539">+B2338+1</f>
        <v>2042</v>
      </c>
      <c r="C2339" s="1" t="s">
        <v>20</v>
      </c>
      <c r="D2339" s="2" t="s">
        <v>128</v>
      </c>
      <c r="E2339" s="9" t="str">
        <f t="shared" si="504"/>
        <v>PRB'!</v>
      </c>
      <c r="F2339" s="5" t="str">
        <f t="shared" si="536"/>
        <v>C:\Users\jaime.benazar\Quorum Business Solutions\Ecopetrol Prometeo - Documents\Planning Space Implementation\3. Analysis &amp; Design\Design\FC22\DRR Jaime\Por presentar a ECP\Cantagallo\Cristalina\[VRC_CRISTALINA_CF_SEC_20221231.xlsx]CF PRB'!</v>
      </c>
      <c r="G2339" s="6" t="s">
        <v>40</v>
      </c>
      <c r="H2339" s="1">
        <f t="shared" si="506"/>
        <v>55</v>
      </c>
      <c r="I2339" s="1" t="str">
        <f t="shared" si="505"/>
        <v>='C:\Users\jaime.benazar\Quorum Business Solutions\Ecopetrol Prometeo - Documents\Planning Space Implementation\3. Analysis &amp; Design\Design\FC22\DRR Jaime\Por presentar a ECP\Cantagallo\Cristalina\[VRC_CRISTALINA_CF_SEC_20221231.xlsx]CF PRB'!$CT$55</v>
      </c>
      <c r="J2339" s="1" t="s">
        <v>1184</v>
      </c>
    </row>
    <row r="2340" spans="1:10" x14ac:dyDescent="0.25">
      <c r="A2340" s="6" t="s">
        <v>4</v>
      </c>
      <c r="B2340" s="6">
        <f t="shared" si="539"/>
        <v>2043</v>
      </c>
      <c r="C2340" s="1" t="s">
        <v>20</v>
      </c>
      <c r="D2340" s="2" t="s">
        <v>128</v>
      </c>
      <c r="E2340" s="9" t="str">
        <f t="shared" si="504"/>
        <v>PRB'!</v>
      </c>
      <c r="F2340" s="5" t="str">
        <f t="shared" si="536"/>
        <v>C:\Users\jaime.benazar\Quorum Business Solutions\Ecopetrol Prometeo - Documents\Planning Space Implementation\3. Analysis &amp; Design\Design\FC22\DRR Jaime\Por presentar a ECP\Cantagallo\Cristalina\[VRC_CRISTALINA_CF_SEC_20221231.xlsx]CF PRB'!</v>
      </c>
      <c r="G2340" s="6" t="s">
        <v>40</v>
      </c>
      <c r="H2340" s="1">
        <f t="shared" si="506"/>
        <v>56</v>
      </c>
      <c r="I2340" s="1" t="str">
        <f t="shared" si="505"/>
        <v>='C:\Users\jaime.benazar\Quorum Business Solutions\Ecopetrol Prometeo - Documents\Planning Space Implementation\3. Analysis &amp; Design\Design\FC22\DRR Jaime\Por presentar a ECP\Cantagallo\Cristalina\[VRC_CRISTALINA_CF_SEC_20221231.xlsx]CF PRB'!$CT$56</v>
      </c>
      <c r="J2340" s="1" t="s">
        <v>1185</v>
      </c>
    </row>
    <row r="2341" spans="1:10" x14ac:dyDescent="0.25">
      <c r="A2341" s="6" t="s">
        <v>4</v>
      </c>
      <c r="B2341" s="6">
        <f>+B2340+1</f>
        <v>2044</v>
      </c>
      <c r="C2341" s="1" t="s">
        <v>20</v>
      </c>
      <c r="D2341" s="2" t="s">
        <v>128</v>
      </c>
      <c r="E2341" s="9" t="str">
        <f t="shared" ref="E2341:E2356" si="540">_xlfn.CONCAT(A2341,"'!")</f>
        <v>PRB'!</v>
      </c>
      <c r="F2341" s="5" t="str">
        <f t="shared" ref="F2341:F2356" si="541">_xlfn.CONCAT(D2341," ",E2341)</f>
        <v>C:\Users\jaime.benazar\Quorum Business Solutions\Ecopetrol Prometeo - Documents\Planning Space Implementation\3. Analysis &amp; Design\Design\FC22\DRR Jaime\Por presentar a ECP\Cantagallo\Cristalina\[VRC_CRISTALINA_CF_SEC_20221231.xlsx]CF PRB'!</v>
      </c>
      <c r="G2341" s="6" t="s">
        <v>40</v>
      </c>
      <c r="H2341" s="1">
        <f t="shared" ref="H2341:H2356" si="542">IF(A2341&lt;&gt;A2340,36,H2340+1)</f>
        <v>57</v>
      </c>
      <c r="I2341" s="1" t="str">
        <f t="shared" ref="I2341:I2356" si="543">_xlfn.CONCAT("='",F2341:H2341)</f>
        <v>='C:\Users\jaime.benazar\Quorum Business Solutions\Ecopetrol Prometeo - Documents\Planning Space Implementation\3. Analysis &amp; Design\Design\FC22\DRR Jaime\Por presentar a ECP\Cantagallo\Cristalina\[VRC_CRISTALINA_CF_SEC_20221231.xlsx]CF PRB'!$CT$57</v>
      </c>
      <c r="J2341" s="1" t="s">
        <v>1186</v>
      </c>
    </row>
    <row r="2342" spans="1:10" x14ac:dyDescent="0.25">
      <c r="A2342" s="6" t="s">
        <v>4</v>
      </c>
      <c r="B2342" s="6">
        <f t="shared" ref="B2342:B2356" si="544">+B2341+1</f>
        <v>2045</v>
      </c>
      <c r="C2342" s="1" t="s">
        <v>20</v>
      </c>
      <c r="D2342" s="2" t="s">
        <v>128</v>
      </c>
      <c r="E2342" s="9" t="str">
        <f t="shared" si="540"/>
        <v>PRB'!</v>
      </c>
      <c r="F2342" s="5" t="str">
        <f t="shared" si="541"/>
        <v>C:\Users\jaime.benazar\Quorum Business Solutions\Ecopetrol Prometeo - Documents\Planning Space Implementation\3. Analysis &amp; Design\Design\FC22\DRR Jaime\Por presentar a ECP\Cantagallo\Cristalina\[VRC_CRISTALINA_CF_SEC_20221231.xlsx]CF PRB'!</v>
      </c>
      <c r="G2342" s="6" t="s">
        <v>40</v>
      </c>
      <c r="H2342" s="1">
        <f t="shared" si="542"/>
        <v>58</v>
      </c>
      <c r="I2342" s="1" t="str">
        <f t="shared" si="543"/>
        <v>='C:\Users\jaime.benazar\Quorum Business Solutions\Ecopetrol Prometeo - Documents\Planning Space Implementation\3. Analysis &amp; Design\Design\FC22\DRR Jaime\Por presentar a ECP\Cantagallo\Cristalina\[VRC_CRISTALINA_CF_SEC_20221231.xlsx]CF PRB'!$CT$58</v>
      </c>
      <c r="J2342" s="1" t="s">
        <v>1187</v>
      </c>
    </row>
    <row r="2343" spans="1:10" x14ac:dyDescent="0.25">
      <c r="A2343" s="6" t="s">
        <v>4</v>
      </c>
      <c r="B2343" s="6">
        <f t="shared" si="544"/>
        <v>2046</v>
      </c>
      <c r="C2343" s="1" t="s">
        <v>20</v>
      </c>
      <c r="D2343" s="2" t="s">
        <v>128</v>
      </c>
      <c r="E2343" s="9" t="str">
        <f t="shared" si="540"/>
        <v>PRB'!</v>
      </c>
      <c r="F2343" s="5" t="str">
        <f t="shared" si="541"/>
        <v>C:\Users\jaime.benazar\Quorum Business Solutions\Ecopetrol Prometeo - Documents\Planning Space Implementation\3. Analysis &amp; Design\Design\FC22\DRR Jaime\Por presentar a ECP\Cantagallo\Cristalina\[VRC_CRISTALINA_CF_SEC_20221231.xlsx]CF PRB'!</v>
      </c>
      <c r="G2343" s="6" t="s">
        <v>40</v>
      </c>
      <c r="H2343" s="1">
        <f t="shared" si="542"/>
        <v>59</v>
      </c>
      <c r="I2343" s="1" t="str">
        <f t="shared" si="543"/>
        <v>='C:\Users\jaime.benazar\Quorum Business Solutions\Ecopetrol Prometeo - Documents\Planning Space Implementation\3. Analysis &amp; Design\Design\FC22\DRR Jaime\Por presentar a ECP\Cantagallo\Cristalina\[VRC_CRISTALINA_CF_SEC_20221231.xlsx]CF PRB'!$CT$59</v>
      </c>
      <c r="J2343" s="1" t="s">
        <v>1188</v>
      </c>
    </row>
    <row r="2344" spans="1:10" x14ac:dyDescent="0.25">
      <c r="A2344" s="6" t="s">
        <v>4</v>
      </c>
      <c r="B2344" s="6">
        <f t="shared" si="544"/>
        <v>2047</v>
      </c>
      <c r="C2344" s="1" t="s">
        <v>20</v>
      </c>
      <c r="D2344" s="2" t="s">
        <v>128</v>
      </c>
      <c r="E2344" s="9" t="str">
        <f t="shared" si="540"/>
        <v>PRB'!</v>
      </c>
      <c r="F2344" s="5" t="str">
        <f t="shared" si="541"/>
        <v>C:\Users\jaime.benazar\Quorum Business Solutions\Ecopetrol Prometeo - Documents\Planning Space Implementation\3. Analysis &amp; Design\Design\FC22\DRR Jaime\Por presentar a ECP\Cantagallo\Cristalina\[VRC_CRISTALINA_CF_SEC_20221231.xlsx]CF PRB'!</v>
      </c>
      <c r="G2344" s="6" t="s">
        <v>40</v>
      </c>
      <c r="H2344" s="1">
        <f t="shared" si="542"/>
        <v>60</v>
      </c>
      <c r="I2344" s="1" t="str">
        <f t="shared" si="543"/>
        <v>='C:\Users\jaime.benazar\Quorum Business Solutions\Ecopetrol Prometeo - Documents\Planning Space Implementation\3. Analysis &amp; Design\Design\FC22\DRR Jaime\Por presentar a ECP\Cantagallo\Cristalina\[VRC_CRISTALINA_CF_SEC_20221231.xlsx]CF PRB'!$CT$60</v>
      </c>
      <c r="J2344" s="1" t="s">
        <v>1189</v>
      </c>
    </row>
    <row r="2345" spans="1:10" x14ac:dyDescent="0.25">
      <c r="A2345" s="6" t="s">
        <v>4</v>
      </c>
      <c r="B2345" s="6">
        <f t="shared" si="544"/>
        <v>2048</v>
      </c>
      <c r="C2345" s="1" t="s">
        <v>20</v>
      </c>
      <c r="D2345" s="2" t="s">
        <v>128</v>
      </c>
      <c r="E2345" s="9" t="str">
        <f t="shared" si="540"/>
        <v>PRB'!</v>
      </c>
      <c r="F2345" s="5" t="str">
        <f t="shared" si="541"/>
        <v>C:\Users\jaime.benazar\Quorum Business Solutions\Ecopetrol Prometeo - Documents\Planning Space Implementation\3. Analysis &amp; Design\Design\FC22\DRR Jaime\Por presentar a ECP\Cantagallo\Cristalina\[VRC_CRISTALINA_CF_SEC_20221231.xlsx]CF PRB'!</v>
      </c>
      <c r="G2345" s="6" t="s">
        <v>40</v>
      </c>
      <c r="H2345" s="1">
        <f t="shared" si="542"/>
        <v>61</v>
      </c>
      <c r="I2345" s="1" t="str">
        <f t="shared" si="543"/>
        <v>='C:\Users\jaime.benazar\Quorum Business Solutions\Ecopetrol Prometeo - Documents\Planning Space Implementation\3. Analysis &amp; Design\Design\FC22\DRR Jaime\Por presentar a ECP\Cantagallo\Cristalina\[VRC_CRISTALINA_CF_SEC_20221231.xlsx]CF PRB'!$CT$61</v>
      </c>
      <c r="J2345" s="1" t="s">
        <v>1190</v>
      </c>
    </row>
    <row r="2346" spans="1:10" x14ac:dyDescent="0.25">
      <c r="A2346" s="6" t="s">
        <v>4</v>
      </c>
      <c r="B2346" s="6">
        <f t="shared" si="544"/>
        <v>2049</v>
      </c>
      <c r="C2346" s="1" t="s">
        <v>20</v>
      </c>
      <c r="D2346" s="2" t="s">
        <v>128</v>
      </c>
      <c r="E2346" s="9" t="str">
        <f t="shared" si="540"/>
        <v>PRB'!</v>
      </c>
      <c r="F2346" s="5" t="str">
        <f t="shared" si="541"/>
        <v>C:\Users\jaime.benazar\Quorum Business Solutions\Ecopetrol Prometeo - Documents\Planning Space Implementation\3. Analysis &amp; Design\Design\FC22\DRR Jaime\Por presentar a ECP\Cantagallo\Cristalina\[VRC_CRISTALINA_CF_SEC_20221231.xlsx]CF PRB'!</v>
      </c>
      <c r="G2346" s="6" t="s">
        <v>40</v>
      </c>
      <c r="H2346" s="1">
        <f t="shared" si="542"/>
        <v>62</v>
      </c>
      <c r="I2346" s="1" t="str">
        <f t="shared" si="543"/>
        <v>='C:\Users\jaime.benazar\Quorum Business Solutions\Ecopetrol Prometeo - Documents\Planning Space Implementation\3. Analysis &amp; Design\Design\FC22\DRR Jaime\Por presentar a ECP\Cantagallo\Cristalina\[VRC_CRISTALINA_CF_SEC_20221231.xlsx]CF PRB'!$CT$62</v>
      </c>
      <c r="J2346" s="1" t="s">
        <v>1191</v>
      </c>
    </row>
    <row r="2347" spans="1:10" x14ac:dyDescent="0.25">
      <c r="A2347" s="6" t="s">
        <v>4</v>
      </c>
      <c r="B2347" s="6">
        <f t="shared" si="544"/>
        <v>2050</v>
      </c>
      <c r="C2347" s="1" t="s">
        <v>20</v>
      </c>
      <c r="D2347" s="2" t="s">
        <v>128</v>
      </c>
      <c r="E2347" s="9" t="str">
        <f t="shared" si="540"/>
        <v>PRB'!</v>
      </c>
      <c r="F2347" s="5" t="str">
        <f t="shared" si="541"/>
        <v>C:\Users\jaime.benazar\Quorum Business Solutions\Ecopetrol Prometeo - Documents\Planning Space Implementation\3. Analysis &amp; Design\Design\FC22\DRR Jaime\Por presentar a ECP\Cantagallo\Cristalina\[VRC_CRISTALINA_CF_SEC_20221231.xlsx]CF PRB'!</v>
      </c>
      <c r="G2347" s="6" t="s">
        <v>40</v>
      </c>
      <c r="H2347" s="1">
        <f t="shared" si="542"/>
        <v>63</v>
      </c>
      <c r="I2347" s="1" t="str">
        <f t="shared" si="543"/>
        <v>='C:\Users\jaime.benazar\Quorum Business Solutions\Ecopetrol Prometeo - Documents\Planning Space Implementation\3. Analysis &amp; Design\Design\FC22\DRR Jaime\Por presentar a ECP\Cantagallo\Cristalina\[VRC_CRISTALINA_CF_SEC_20221231.xlsx]CF PRB'!$CT$63</v>
      </c>
      <c r="J2347" s="1" t="s">
        <v>1192</v>
      </c>
    </row>
    <row r="2348" spans="1:10" x14ac:dyDescent="0.25">
      <c r="A2348" s="6" t="s">
        <v>4</v>
      </c>
      <c r="B2348" s="6">
        <f t="shared" si="544"/>
        <v>2051</v>
      </c>
      <c r="C2348" s="1" t="s">
        <v>20</v>
      </c>
      <c r="D2348" s="2" t="s">
        <v>128</v>
      </c>
      <c r="E2348" s="9" t="str">
        <f t="shared" si="540"/>
        <v>PRB'!</v>
      </c>
      <c r="F2348" s="5" t="str">
        <f t="shared" si="541"/>
        <v>C:\Users\jaime.benazar\Quorum Business Solutions\Ecopetrol Prometeo - Documents\Planning Space Implementation\3. Analysis &amp; Design\Design\FC22\DRR Jaime\Por presentar a ECP\Cantagallo\Cristalina\[VRC_CRISTALINA_CF_SEC_20221231.xlsx]CF PRB'!</v>
      </c>
      <c r="G2348" s="6" t="s">
        <v>40</v>
      </c>
      <c r="H2348" s="1">
        <f t="shared" si="542"/>
        <v>64</v>
      </c>
      <c r="I2348" s="1" t="str">
        <f t="shared" si="543"/>
        <v>='C:\Users\jaime.benazar\Quorum Business Solutions\Ecopetrol Prometeo - Documents\Planning Space Implementation\3. Analysis &amp; Design\Design\FC22\DRR Jaime\Por presentar a ECP\Cantagallo\Cristalina\[VRC_CRISTALINA_CF_SEC_20221231.xlsx]CF PRB'!$CT$64</v>
      </c>
      <c r="J2348" s="1" t="s">
        <v>1193</v>
      </c>
    </row>
    <row r="2349" spans="1:10" x14ac:dyDescent="0.25">
      <c r="A2349" s="6" t="s">
        <v>4</v>
      </c>
      <c r="B2349" s="6">
        <f t="shared" si="544"/>
        <v>2052</v>
      </c>
      <c r="C2349" s="1" t="s">
        <v>20</v>
      </c>
      <c r="D2349" s="2" t="s">
        <v>128</v>
      </c>
      <c r="E2349" s="9" t="str">
        <f t="shared" si="540"/>
        <v>PRB'!</v>
      </c>
      <c r="F2349" s="5" t="str">
        <f t="shared" si="541"/>
        <v>C:\Users\jaime.benazar\Quorum Business Solutions\Ecopetrol Prometeo - Documents\Planning Space Implementation\3. Analysis &amp; Design\Design\FC22\DRR Jaime\Por presentar a ECP\Cantagallo\Cristalina\[VRC_CRISTALINA_CF_SEC_20221231.xlsx]CF PRB'!</v>
      </c>
      <c r="G2349" s="6" t="s">
        <v>40</v>
      </c>
      <c r="H2349" s="1">
        <f t="shared" si="542"/>
        <v>65</v>
      </c>
      <c r="I2349" s="1" t="str">
        <f t="shared" si="543"/>
        <v>='C:\Users\jaime.benazar\Quorum Business Solutions\Ecopetrol Prometeo - Documents\Planning Space Implementation\3. Analysis &amp; Design\Design\FC22\DRR Jaime\Por presentar a ECP\Cantagallo\Cristalina\[VRC_CRISTALINA_CF_SEC_20221231.xlsx]CF PRB'!$CT$65</v>
      </c>
      <c r="J2349" s="1" t="s">
        <v>1194</v>
      </c>
    </row>
    <row r="2350" spans="1:10" x14ac:dyDescent="0.25">
      <c r="A2350" s="6" t="s">
        <v>4</v>
      </c>
      <c r="B2350" s="6">
        <f t="shared" si="544"/>
        <v>2053</v>
      </c>
      <c r="C2350" s="1" t="s">
        <v>20</v>
      </c>
      <c r="D2350" s="2" t="s">
        <v>128</v>
      </c>
      <c r="E2350" s="9" t="str">
        <f t="shared" si="540"/>
        <v>PRB'!</v>
      </c>
      <c r="F2350" s="5" t="str">
        <f t="shared" si="541"/>
        <v>C:\Users\jaime.benazar\Quorum Business Solutions\Ecopetrol Prometeo - Documents\Planning Space Implementation\3. Analysis &amp; Design\Design\FC22\DRR Jaime\Por presentar a ECP\Cantagallo\Cristalina\[VRC_CRISTALINA_CF_SEC_20221231.xlsx]CF PRB'!</v>
      </c>
      <c r="G2350" s="6" t="s">
        <v>40</v>
      </c>
      <c r="H2350" s="1">
        <f t="shared" si="542"/>
        <v>66</v>
      </c>
      <c r="I2350" s="1" t="str">
        <f t="shared" si="543"/>
        <v>='C:\Users\jaime.benazar\Quorum Business Solutions\Ecopetrol Prometeo - Documents\Planning Space Implementation\3. Analysis &amp; Design\Design\FC22\DRR Jaime\Por presentar a ECP\Cantagallo\Cristalina\[VRC_CRISTALINA_CF_SEC_20221231.xlsx]CF PRB'!$CT$66</v>
      </c>
      <c r="J2350" s="1" t="s">
        <v>1195</v>
      </c>
    </row>
    <row r="2351" spans="1:10" x14ac:dyDescent="0.25">
      <c r="A2351" s="6" t="s">
        <v>4</v>
      </c>
      <c r="B2351" s="6">
        <f t="shared" si="544"/>
        <v>2054</v>
      </c>
      <c r="C2351" s="1" t="s">
        <v>20</v>
      </c>
      <c r="D2351" s="2" t="s">
        <v>128</v>
      </c>
      <c r="E2351" s="9" t="str">
        <f t="shared" si="540"/>
        <v>PRB'!</v>
      </c>
      <c r="F2351" s="5" t="str">
        <f t="shared" si="541"/>
        <v>C:\Users\jaime.benazar\Quorum Business Solutions\Ecopetrol Prometeo - Documents\Planning Space Implementation\3. Analysis &amp; Design\Design\FC22\DRR Jaime\Por presentar a ECP\Cantagallo\Cristalina\[VRC_CRISTALINA_CF_SEC_20221231.xlsx]CF PRB'!</v>
      </c>
      <c r="G2351" s="6" t="s">
        <v>40</v>
      </c>
      <c r="H2351" s="1">
        <f t="shared" si="542"/>
        <v>67</v>
      </c>
      <c r="I2351" s="1" t="str">
        <f t="shared" si="543"/>
        <v>='C:\Users\jaime.benazar\Quorum Business Solutions\Ecopetrol Prometeo - Documents\Planning Space Implementation\3. Analysis &amp; Design\Design\FC22\DRR Jaime\Por presentar a ECP\Cantagallo\Cristalina\[VRC_CRISTALINA_CF_SEC_20221231.xlsx]CF PRB'!$CT$67</v>
      </c>
      <c r="J2351" s="1" t="s">
        <v>1196</v>
      </c>
    </row>
    <row r="2352" spans="1:10" x14ac:dyDescent="0.25">
      <c r="A2352" s="6" t="s">
        <v>4</v>
      </c>
      <c r="B2352" s="6">
        <f t="shared" si="544"/>
        <v>2055</v>
      </c>
      <c r="C2352" s="1" t="s">
        <v>20</v>
      </c>
      <c r="D2352" s="2" t="s">
        <v>128</v>
      </c>
      <c r="E2352" s="9" t="str">
        <f t="shared" si="540"/>
        <v>PRB'!</v>
      </c>
      <c r="F2352" s="5" t="str">
        <f t="shared" si="541"/>
        <v>C:\Users\jaime.benazar\Quorum Business Solutions\Ecopetrol Prometeo - Documents\Planning Space Implementation\3. Analysis &amp; Design\Design\FC22\DRR Jaime\Por presentar a ECP\Cantagallo\Cristalina\[VRC_CRISTALINA_CF_SEC_20221231.xlsx]CF PRB'!</v>
      </c>
      <c r="G2352" s="6" t="s">
        <v>40</v>
      </c>
      <c r="H2352" s="1">
        <f t="shared" si="542"/>
        <v>68</v>
      </c>
      <c r="I2352" s="1" t="str">
        <f t="shared" si="543"/>
        <v>='C:\Users\jaime.benazar\Quorum Business Solutions\Ecopetrol Prometeo - Documents\Planning Space Implementation\3. Analysis &amp; Design\Design\FC22\DRR Jaime\Por presentar a ECP\Cantagallo\Cristalina\[VRC_CRISTALINA_CF_SEC_20221231.xlsx]CF PRB'!$CT$68</v>
      </c>
      <c r="J2352" s="1" t="s">
        <v>1197</v>
      </c>
    </row>
    <row r="2353" spans="1:10" x14ac:dyDescent="0.25">
      <c r="A2353" s="6" t="s">
        <v>4</v>
      </c>
      <c r="B2353" s="6">
        <f t="shared" si="544"/>
        <v>2056</v>
      </c>
      <c r="C2353" s="1" t="s">
        <v>20</v>
      </c>
      <c r="D2353" s="2" t="s">
        <v>128</v>
      </c>
      <c r="E2353" s="9" t="str">
        <f t="shared" si="540"/>
        <v>PRB'!</v>
      </c>
      <c r="F2353" s="5" t="str">
        <f t="shared" si="541"/>
        <v>C:\Users\jaime.benazar\Quorum Business Solutions\Ecopetrol Prometeo - Documents\Planning Space Implementation\3. Analysis &amp; Design\Design\FC22\DRR Jaime\Por presentar a ECP\Cantagallo\Cristalina\[VRC_CRISTALINA_CF_SEC_20221231.xlsx]CF PRB'!</v>
      </c>
      <c r="G2353" s="6" t="s">
        <v>40</v>
      </c>
      <c r="H2353" s="1">
        <f t="shared" si="542"/>
        <v>69</v>
      </c>
      <c r="I2353" s="1" t="str">
        <f t="shared" si="543"/>
        <v>='C:\Users\jaime.benazar\Quorum Business Solutions\Ecopetrol Prometeo - Documents\Planning Space Implementation\3. Analysis &amp; Design\Design\FC22\DRR Jaime\Por presentar a ECP\Cantagallo\Cristalina\[VRC_CRISTALINA_CF_SEC_20221231.xlsx]CF PRB'!$CT$69</v>
      </c>
      <c r="J2353" s="1" t="s">
        <v>1198</v>
      </c>
    </row>
    <row r="2354" spans="1:10" x14ac:dyDescent="0.25">
      <c r="A2354" s="6" t="s">
        <v>4</v>
      </c>
      <c r="B2354" s="6">
        <f t="shared" si="544"/>
        <v>2057</v>
      </c>
      <c r="C2354" s="1" t="s">
        <v>20</v>
      </c>
      <c r="D2354" s="2" t="s">
        <v>128</v>
      </c>
      <c r="E2354" s="9" t="str">
        <f t="shared" si="540"/>
        <v>PRB'!</v>
      </c>
      <c r="F2354" s="5" t="str">
        <f t="shared" si="541"/>
        <v>C:\Users\jaime.benazar\Quorum Business Solutions\Ecopetrol Prometeo - Documents\Planning Space Implementation\3. Analysis &amp; Design\Design\FC22\DRR Jaime\Por presentar a ECP\Cantagallo\Cristalina\[VRC_CRISTALINA_CF_SEC_20221231.xlsx]CF PRB'!</v>
      </c>
      <c r="G2354" s="6" t="s">
        <v>40</v>
      </c>
      <c r="H2354" s="1">
        <f t="shared" si="542"/>
        <v>70</v>
      </c>
      <c r="I2354" s="1" t="str">
        <f t="shared" si="543"/>
        <v>='C:\Users\jaime.benazar\Quorum Business Solutions\Ecopetrol Prometeo - Documents\Planning Space Implementation\3. Analysis &amp; Design\Design\FC22\DRR Jaime\Por presentar a ECP\Cantagallo\Cristalina\[VRC_CRISTALINA_CF_SEC_20221231.xlsx]CF PRB'!$CT$70</v>
      </c>
      <c r="J2354" s="1" t="s">
        <v>1199</v>
      </c>
    </row>
    <row r="2355" spans="1:10" x14ac:dyDescent="0.25">
      <c r="A2355" s="6" t="s">
        <v>4</v>
      </c>
      <c r="B2355" s="6">
        <f t="shared" si="544"/>
        <v>2058</v>
      </c>
      <c r="C2355" s="1" t="s">
        <v>20</v>
      </c>
      <c r="D2355" s="2" t="s">
        <v>128</v>
      </c>
      <c r="E2355" s="9" t="str">
        <f t="shared" si="540"/>
        <v>PRB'!</v>
      </c>
      <c r="F2355" s="5" t="str">
        <f t="shared" si="541"/>
        <v>C:\Users\jaime.benazar\Quorum Business Solutions\Ecopetrol Prometeo - Documents\Planning Space Implementation\3. Analysis &amp; Design\Design\FC22\DRR Jaime\Por presentar a ECP\Cantagallo\Cristalina\[VRC_CRISTALINA_CF_SEC_20221231.xlsx]CF PRB'!</v>
      </c>
      <c r="G2355" s="6" t="s">
        <v>40</v>
      </c>
      <c r="H2355" s="1">
        <f t="shared" si="542"/>
        <v>71</v>
      </c>
      <c r="I2355" s="1" t="str">
        <f t="shared" si="543"/>
        <v>='C:\Users\jaime.benazar\Quorum Business Solutions\Ecopetrol Prometeo - Documents\Planning Space Implementation\3. Analysis &amp; Design\Design\FC22\DRR Jaime\Por presentar a ECP\Cantagallo\Cristalina\[VRC_CRISTALINA_CF_SEC_20221231.xlsx]CF PRB'!$CT$71</v>
      </c>
      <c r="J2355" s="1" t="s">
        <v>1200</v>
      </c>
    </row>
    <row r="2356" spans="1:10" x14ac:dyDescent="0.25">
      <c r="A2356" s="6" t="s">
        <v>4</v>
      </c>
      <c r="B2356" s="6">
        <f t="shared" si="544"/>
        <v>2059</v>
      </c>
      <c r="C2356" s="1" t="s">
        <v>20</v>
      </c>
      <c r="D2356" s="2" t="s">
        <v>128</v>
      </c>
      <c r="E2356" s="9" t="str">
        <f t="shared" si="540"/>
        <v>PRB'!</v>
      </c>
      <c r="F2356" s="5" t="str">
        <f t="shared" si="541"/>
        <v>C:\Users\jaime.benazar\Quorum Business Solutions\Ecopetrol Prometeo - Documents\Planning Space Implementation\3. Analysis &amp; Design\Design\FC22\DRR Jaime\Por presentar a ECP\Cantagallo\Cristalina\[VRC_CRISTALINA_CF_SEC_20221231.xlsx]CF PRB'!</v>
      </c>
      <c r="G2356" s="6" t="s">
        <v>40</v>
      </c>
      <c r="H2356" s="1">
        <f t="shared" si="542"/>
        <v>72</v>
      </c>
      <c r="I2356" s="1" t="str">
        <f t="shared" si="543"/>
        <v>='C:\Users\jaime.benazar\Quorum Business Solutions\Ecopetrol Prometeo - Documents\Planning Space Implementation\3. Analysis &amp; Design\Design\FC22\DRR Jaime\Por presentar a ECP\Cantagallo\Cristalina\[VRC_CRISTALINA_CF_SEC_20221231.xlsx]CF PRB'!$CT$72</v>
      </c>
      <c r="J2356" s="1" t="s">
        <v>1201</v>
      </c>
    </row>
    <row r="2357" spans="1:10" x14ac:dyDescent="0.25">
      <c r="A2357" s="6" t="s">
        <v>28</v>
      </c>
      <c r="B2357" s="6"/>
      <c r="C2357" s="1" t="s">
        <v>20</v>
      </c>
      <c r="D2357" s="2"/>
      <c r="E2357" s="9"/>
      <c r="F2357" s="2"/>
      <c r="G2357" s="6"/>
      <c r="H2357" s="1"/>
      <c r="I2357" s="1"/>
      <c r="J2357" s="4"/>
    </row>
    <row r="2358" spans="1:10" x14ac:dyDescent="0.25">
      <c r="A2358" s="6" t="s">
        <v>102</v>
      </c>
      <c r="B2358" s="6">
        <v>2023</v>
      </c>
      <c r="C2358" s="1" t="s">
        <v>20</v>
      </c>
      <c r="D2358" s="2" t="s">
        <v>128</v>
      </c>
      <c r="E2358" s="9" t="s">
        <v>105</v>
      </c>
      <c r="F2358" s="5" t="str">
        <f t="shared" ref="F2358:F2378" si="545">_xlfn.CONCAT(D2358," ",E2358)</f>
        <v>C:\Users\jaime.benazar\Quorum Business Solutions\Ecopetrol Prometeo - Documents\Planning Space Implementation\3. Analysis &amp; Design\Design\FC22\DRR Jaime\Por presentar a ECP\Cantagallo\Cristalina\[VRC_CRISTALINA_CF_SEC_20221231.xlsx]CF PSDP'!</v>
      </c>
      <c r="G2358" s="6" t="s">
        <v>40</v>
      </c>
      <c r="H2358" s="1"/>
      <c r="I2358" s="1"/>
      <c r="J2358" s="1"/>
    </row>
    <row r="2359" spans="1:10" x14ac:dyDescent="0.25">
      <c r="A2359" s="6" t="s">
        <v>102</v>
      </c>
      <c r="B2359" s="6">
        <v>2024</v>
      </c>
      <c r="C2359" s="1" t="s">
        <v>20</v>
      </c>
      <c r="D2359" s="2" t="s">
        <v>128</v>
      </c>
      <c r="E2359" s="9" t="s">
        <v>105</v>
      </c>
      <c r="F2359" s="5" t="str">
        <f t="shared" si="545"/>
        <v>C:\Users\jaime.benazar\Quorum Business Solutions\Ecopetrol Prometeo - Documents\Planning Space Implementation\3. Analysis &amp; Design\Design\FC22\DRR Jaime\Por presentar a ECP\Cantagallo\Cristalina\[VRC_CRISTALINA_CF_SEC_20221231.xlsx]CF PSDP'!</v>
      </c>
      <c r="G2359" s="6" t="s">
        <v>40</v>
      </c>
      <c r="H2359" s="1"/>
      <c r="I2359" s="1"/>
      <c r="J2359" s="1"/>
    </row>
    <row r="2360" spans="1:10" x14ac:dyDescent="0.25">
      <c r="A2360" s="6" t="s">
        <v>102</v>
      </c>
      <c r="B2360" s="6">
        <v>2025</v>
      </c>
      <c r="C2360" s="1" t="s">
        <v>20</v>
      </c>
      <c r="D2360" s="2" t="s">
        <v>128</v>
      </c>
      <c r="E2360" s="9" t="s">
        <v>105</v>
      </c>
      <c r="F2360" s="5" t="str">
        <f t="shared" si="545"/>
        <v>C:\Users\jaime.benazar\Quorum Business Solutions\Ecopetrol Prometeo - Documents\Planning Space Implementation\3. Analysis &amp; Design\Design\FC22\DRR Jaime\Por presentar a ECP\Cantagallo\Cristalina\[VRC_CRISTALINA_CF_SEC_20221231.xlsx]CF PSDP'!</v>
      </c>
      <c r="G2360" s="6" t="s">
        <v>40</v>
      </c>
      <c r="H2360" s="1"/>
      <c r="I2360" s="1"/>
      <c r="J2360" s="1"/>
    </row>
    <row r="2361" spans="1:10" x14ac:dyDescent="0.25">
      <c r="A2361" s="6" t="s">
        <v>102</v>
      </c>
      <c r="B2361" s="6">
        <v>2026</v>
      </c>
      <c r="C2361" s="1" t="s">
        <v>20</v>
      </c>
      <c r="D2361" s="2" t="s">
        <v>128</v>
      </c>
      <c r="E2361" s="9" t="s">
        <v>105</v>
      </c>
      <c r="F2361" s="5" t="str">
        <f t="shared" si="545"/>
        <v>C:\Users\jaime.benazar\Quorum Business Solutions\Ecopetrol Prometeo - Documents\Planning Space Implementation\3. Analysis &amp; Design\Design\FC22\DRR Jaime\Por presentar a ECP\Cantagallo\Cristalina\[VRC_CRISTALINA_CF_SEC_20221231.xlsx]CF PSDP'!</v>
      </c>
      <c r="G2361" s="6" t="s">
        <v>40</v>
      </c>
      <c r="H2361" s="1"/>
      <c r="I2361" s="1"/>
      <c r="J2361" s="1"/>
    </row>
    <row r="2362" spans="1:10" x14ac:dyDescent="0.25">
      <c r="A2362" s="6" t="s">
        <v>102</v>
      </c>
      <c r="B2362" s="6">
        <v>2027</v>
      </c>
      <c r="C2362" s="1" t="s">
        <v>20</v>
      </c>
      <c r="D2362" s="2" t="s">
        <v>128</v>
      </c>
      <c r="E2362" s="9" t="s">
        <v>105</v>
      </c>
      <c r="F2362" s="5" t="str">
        <f t="shared" si="545"/>
        <v>C:\Users\jaime.benazar\Quorum Business Solutions\Ecopetrol Prometeo - Documents\Planning Space Implementation\3. Analysis &amp; Design\Design\FC22\DRR Jaime\Por presentar a ECP\Cantagallo\Cristalina\[VRC_CRISTALINA_CF_SEC_20221231.xlsx]CF PSDP'!</v>
      </c>
      <c r="G2362" s="6" t="s">
        <v>40</v>
      </c>
      <c r="H2362" s="1"/>
      <c r="I2362" s="1"/>
      <c r="J2362" s="1"/>
    </row>
    <row r="2363" spans="1:10" x14ac:dyDescent="0.25">
      <c r="A2363" s="6" t="s">
        <v>102</v>
      </c>
      <c r="B2363" s="6">
        <v>2028</v>
      </c>
      <c r="C2363" s="1" t="s">
        <v>20</v>
      </c>
      <c r="D2363" s="2" t="s">
        <v>128</v>
      </c>
      <c r="E2363" s="9" t="s">
        <v>105</v>
      </c>
      <c r="F2363" s="5" t="str">
        <f t="shared" si="545"/>
        <v>C:\Users\jaime.benazar\Quorum Business Solutions\Ecopetrol Prometeo - Documents\Planning Space Implementation\3. Analysis &amp; Design\Design\FC22\DRR Jaime\Por presentar a ECP\Cantagallo\Cristalina\[VRC_CRISTALINA_CF_SEC_20221231.xlsx]CF PSDP'!</v>
      </c>
      <c r="G2363" s="6" t="s">
        <v>40</v>
      </c>
      <c r="H2363" s="1"/>
      <c r="I2363" s="1"/>
      <c r="J2363" s="1"/>
    </row>
    <row r="2364" spans="1:10" x14ac:dyDescent="0.25">
      <c r="A2364" s="6" t="s">
        <v>102</v>
      </c>
      <c r="B2364" s="6">
        <v>2029</v>
      </c>
      <c r="C2364" s="1" t="s">
        <v>20</v>
      </c>
      <c r="D2364" s="2" t="s">
        <v>128</v>
      </c>
      <c r="E2364" s="9" t="s">
        <v>105</v>
      </c>
      <c r="F2364" s="5" t="str">
        <f t="shared" si="545"/>
        <v>C:\Users\jaime.benazar\Quorum Business Solutions\Ecopetrol Prometeo - Documents\Planning Space Implementation\3. Analysis &amp; Design\Design\FC22\DRR Jaime\Por presentar a ECP\Cantagallo\Cristalina\[VRC_CRISTALINA_CF_SEC_20221231.xlsx]CF PSDP'!</v>
      </c>
      <c r="G2364" s="6" t="s">
        <v>40</v>
      </c>
      <c r="H2364" s="1"/>
      <c r="I2364" s="1"/>
      <c r="J2364" s="1"/>
    </row>
    <row r="2365" spans="1:10" x14ac:dyDescent="0.25">
      <c r="A2365" s="6" t="s">
        <v>102</v>
      </c>
      <c r="B2365" s="6">
        <v>2030</v>
      </c>
      <c r="C2365" s="1" t="s">
        <v>20</v>
      </c>
      <c r="D2365" s="2" t="s">
        <v>128</v>
      </c>
      <c r="E2365" s="9" t="s">
        <v>105</v>
      </c>
      <c r="F2365" s="5" t="str">
        <f t="shared" si="545"/>
        <v>C:\Users\jaime.benazar\Quorum Business Solutions\Ecopetrol Prometeo - Documents\Planning Space Implementation\3. Analysis &amp; Design\Design\FC22\DRR Jaime\Por presentar a ECP\Cantagallo\Cristalina\[VRC_CRISTALINA_CF_SEC_20221231.xlsx]CF PSDP'!</v>
      </c>
      <c r="G2365" s="6" t="s">
        <v>40</v>
      </c>
      <c r="H2365" s="1"/>
      <c r="I2365" s="1"/>
      <c r="J2365" s="1"/>
    </row>
    <row r="2366" spans="1:10" x14ac:dyDescent="0.25">
      <c r="A2366" s="6" t="s">
        <v>102</v>
      </c>
      <c r="B2366" s="6">
        <v>2031</v>
      </c>
      <c r="C2366" s="1" t="s">
        <v>20</v>
      </c>
      <c r="D2366" s="2" t="s">
        <v>128</v>
      </c>
      <c r="E2366" s="9" t="s">
        <v>105</v>
      </c>
      <c r="F2366" s="5" t="str">
        <f t="shared" si="545"/>
        <v>C:\Users\jaime.benazar\Quorum Business Solutions\Ecopetrol Prometeo - Documents\Planning Space Implementation\3. Analysis &amp; Design\Design\FC22\DRR Jaime\Por presentar a ECP\Cantagallo\Cristalina\[VRC_CRISTALINA_CF_SEC_20221231.xlsx]CF PSDP'!</v>
      </c>
      <c r="G2366" s="6" t="s">
        <v>40</v>
      </c>
      <c r="H2366" s="1"/>
      <c r="I2366" s="1"/>
      <c r="J2366" s="1"/>
    </row>
    <row r="2367" spans="1:10" x14ac:dyDescent="0.25">
      <c r="A2367" s="6" t="s">
        <v>102</v>
      </c>
      <c r="B2367" s="6">
        <v>2032</v>
      </c>
      <c r="C2367" s="1" t="s">
        <v>20</v>
      </c>
      <c r="D2367" s="2" t="s">
        <v>128</v>
      </c>
      <c r="E2367" s="9" t="s">
        <v>105</v>
      </c>
      <c r="F2367" s="5" t="str">
        <f t="shared" si="545"/>
        <v>C:\Users\jaime.benazar\Quorum Business Solutions\Ecopetrol Prometeo - Documents\Planning Space Implementation\3. Analysis &amp; Design\Design\FC22\DRR Jaime\Por presentar a ECP\Cantagallo\Cristalina\[VRC_CRISTALINA_CF_SEC_20221231.xlsx]CF PSDP'!</v>
      </c>
      <c r="G2367" s="6" t="s">
        <v>40</v>
      </c>
      <c r="H2367" s="1"/>
      <c r="I2367" s="1"/>
      <c r="J2367" s="1"/>
    </row>
    <row r="2368" spans="1:10" x14ac:dyDescent="0.25">
      <c r="A2368" s="6" t="s">
        <v>102</v>
      </c>
      <c r="B2368" s="6">
        <v>2033</v>
      </c>
      <c r="C2368" s="1" t="s">
        <v>20</v>
      </c>
      <c r="D2368" s="2" t="s">
        <v>128</v>
      </c>
      <c r="E2368" s="9" t="s">
        <v>105</v>
      </c>
      <c r="F2368" s="5" t="str">
        <f t="shared" si="545"/>
        <v>C:\Users\jaime.benazar\Quorum Business Solutions\Ecopetrol Prometeo - Documents\Planning Space Implementation\3. Analysis &amp; Design\Design\FC22\DRR Jaime\Por presentar a ECP\Cantagallo\Cristalina\[VRC_CRISTALINA_CF_SEC_20221231.xlsx]CF PSDP'!</v>
      </c>
      <c r="G2368" s="6" t="s">
        <v>40</v>
      </c>
      <c r="H2368" s="1"/>
      <c r="I2368" s="1"/>
      <c r="J2368" s="1"/>
    </row>
    <row r="2369" spans="1:10" x14ac:dyDescent="0.25">
      <c r="A2369" s="6" t="s">
        <v>102</v>
      </c>
      <c r="B2369" s="6">
        <v>2034</v>
      </c>
      <c r="C2369" s="1" t="s">
        <v>20</v>
      </c>
      <c r="D2369" s="2" t="s">
        <v>128</v>
      </c>
      <c r="E2369" s="9" t="s">
        <v>105</v>
      </c>
      <c r="F2369" s="5" t="str">
        <f t="shared" si="545"/>
        <v>C:\Users\jaime.benazar\Quorum Business Solutions\Ecopetrol Prometeo - Documents\Planning Space Implementation\3. Analysis &amp; Design\Design\FC22\DRR Jaime\Por presentar a ECP\Cantagallo\Cristalina\[VRC_CRISTALINA_CF_SEC_20221231.xlsx]CF PSDP'!</v>
      </c>
      <c r="G2369" s="6" t="s">
        <v>40</v>
      </c>
      <c r="H2369" s="1"/>
      <c r="I2369" s="1"/>
      <c r="J2369" s="1"/>
    </row>
    <row r="2370" spans="1:10" x14ac:dyDescent="0.25">
      <c r="A2370" s="6" t="s">
        <v>102</v>
      </c>
      <c r="B2370" s="6">
        <v>2035</v>
      </c>
      <c r="C2370" s="1" t="s">
        <v>20</v>
      </c>
      <c r="D2370" s="2" t="s">
        <v>128</v>
      </c>
      <c r="E2370" s="9" t="s">
        <v>105</v>
      </c>
      <c r="F2370" s="5" t="str">
        <f t="shared" si="545"/>
        <v>C:\Users\jaime.benazar\Quorum Business Solutions\Ecopetrol Prometeo - Documents\Planning Space Implementation\3. Analysis &amp; Design\Design\FC22\DRR Jaime\Por presentar a ECP\Cantagallo\Cristalina\[VRC_CRISTALINA_CF_SEC_20221231.xlsx]CF PSDP'!</v>
      </c>
      <c r="G2370" s="6" t="s">
        <v>40</v>
      </c>
      <c r="H2370" s="1"/>
      <c r="I2370" s="1"/>
      <c r="J2370" s="1"/>
    </row>
    <row r="2371" spans="1:10" x14ac:dyDescent="0.25">
      <c r="A2371" s="6" t="s">
        <v>102</v>
      </c>
      <c r="B2371" s="6">
        <v>2036</v>
      </c>
      <c r="C2371" s="1" t="s">
        <v>20</v>
      </c>
      <c r="D2371" s="2" t="s">
        <v>128</v>
      </c>
      <c r="E2371" s="9" t="s">
        <v>105</v>
      </c>
      <c r="F2371" s="5" t="str">
        <f t="shared" si="545"/>
        <v>C:\Users\jaime.benazar\Quorum Business Solutions\Ecopetrol Prometeo - Documents\Planning Space Implementation\3. Analysis &amp; Design\Design\FC22\DRR Jaime\Por presentar a ECP\Cantagallo\Cristalina\[VRC_CRISTALINA_CF_SEC_20221231.xlsx]CF PSDP'!</v>
      </c>
      <c r="G2371" s="6" t="s">
        <v>40</v>
      </c>
      <c r="H2371" s="1"/>
      <c r="I2371" s="1"/>
      <c r="J2371" s="1"/>
    </row>
    <row r="2372" spans="1:10" x14ac:dyDescent="0.25">
      <c r="A2372" s="6" t="s">
        <v>102</v>
      </c>
      <c r="B2372" s="6">
        <v>2037</v>
      </c>
      <c r="C2372" s="1" t="s">
        <v>20</v>
      </c>
      <c r="D2372" s="2" t="s">
        <v>128</v>
      </c>
      <c r="E2372" s="9" t="s">
        <v>105</v>
      </c>
      <c r="F2372" s="5" t="str">
        <f t="shared" si="545"/>
        <v>C:\Users\jaime.benazar\Quorum Business Solutions\Ecopetrol Prometeo - Documents\Planning Space Implementation\3. Analysis &amp; Design\Design\FC22\DRR Jaime\Por presentar a ECP\Cantagallo\Cristalina\[VRC_CRISTALINA_CF_SEC_20221231.xlsx]CF PSDP'!</v>
      </c>
      <c r="G2372" s="6" t="s">
        <v>40</v>
      </c>
      <c r="H2372" s="1"/>
      <c r="I2372" s="1"/>
      <c r="J2372" s="1"/>
    </row>
    <row r="2373" spans="1:10" x14ac:dyDescent="0.25">
      <c r="A2373" s="6" t="s">
        <v>102</v>
      </c>
      <c r="B2373" s="6">
        <v>2038</v>
      </c>
      <c r="C2373" s="1" t="s">
        <v>20</v>
      </c>
      <c r="D2373" s="2" t="s">
        <v>128</v>
      </c>
      <c r="E2373" s="9" t="s">
        <v>105</v>
      </c>
      <c r="F2373" s="5" t="str">
        <f t="shared" si="545"/>
        <v>C:\Users\jaime.benazar\Quorum Business Solutions\Ecopetrol Prometeo - Documents\Planning Space Implementation\3. Analysis &amp; Design\Design\FC22\DRR Jaime\Por presentar a ECP\Cantagallo\Cristalina\[VRC_CRISTALINA_CF_SEC_20221231.xlsx]CF PSDP'!</v>
      </c>
      <c r="G2373" s="6" t="s">
        <v>40</v>
      </c>
      <c r="H2373" s="1"/>
      <c r="I2373" s="1"/>
      <c r="J2373" s="1"/>
    </row>
    <row r="2374" spans="1:10" x14ac:dyDescent="0.25">
      <c r="A2374" s="6" t="s">
        <v>102</v>
      </c>
      <c r="B2374" s="6">
        <v>2039</v>
      </c>
      <c r="C2374" s="1" t="s">
        <v>20</v>
      </c>
      <c r="D2374" s="2" t="s">
        <v>128</v>
      </c>
      <c r="E2374" s="9" t="s">
        <v>105</v>
      </c>
      <c r="F2374" s="5" t="str">
        <f t="shared" si="545"/>
        <v>C:\Users\jaime.benazar\Quorum Business Solutions\Ecopetrol Prometeo - Documents\Planning Space Implementation\3. Analysis &amp; Design\Design\FC22\DRR Jaime\Por presentar a ECP\Cantagallo\Cristalina\[VRC_CRISTALINA_CF_SEC_20221231.xlsx]CF PSDP'!</v>
      </c>
      <c r="G2374" s="6" t="s">
        <v>40</v>
      </c>
      <c r="H2374" s="1"/>
      <c r="I2374" s="1"/>
      <c r="J2374" s="1"/>
    </row>
    <row r="2375" spans="1:10" x14ac:dyDescent="0.25">
      <c r="A2375" s="6" t="s">
        <v>102</v>
      </c>
      <c r="B2375" s="6">
        <v>2040</v>
      </c>
      <c r="C2375" s="1" t="s">
        <v>20</v>
      </c>
      <c r="D2375" s="2" t="s">
        <v>128</v>
      </c>
      <c r="E2375" s="9" t="s">
        <v>105</v>
      </c>
      <c r="F2375" s="5" t="str">
        <f t="shared" si="545"/>
        <v>C:\Users\jaime.benazar\Quorum Business Solutions\Ecopetrol Prometeo - Documents\Planning Space Implementation\3. Analysis &amp; Design\Design\FC22\DRR Jaime\Por presentar a ECP\Cantagallo\Cristalina\[VRC_CRISTALINA_CF_SEC_20221231.xlsx]CF PSDP'!</v>
      </c>
      <c r="G2375" s="6" t="s">
        <v>40</v>
      </c>
      <c r="H2375" s="1"/>
      <c r="I2375" s="1"/>
      <c r="J2375" s="1"/>
    </row>
    <row r="2376" spans="1:10" x14ac:dyDescent="0.25">
      <c r="A2376" s="6" t="s">
        <v>102</v>
      </c>
      <c r="B2376" s="6">
        <v>2041</v>
      </c>
      <c r="C2376" s="1" t="s">
        <v>20</v>
      </c>
      <c r="D2376" s="2" t="s">
        <v>128</v>
      </c>
      <c r="E2376" s="9" t="s">
        <v>105</v>
      </c>
      <c r="F2376" s="5" t="str">
        <f t="shared" si="545"/>
        <v>C:\Users\jaime.benazar\Quorum Business Solutions\Ecopetrol Prometeo - Documents\Planning Space Implementation\3. Analysis &amp; Design\Design\FC22\DRR Jaime\Por presentar a ECP\Cantagallo\Cristalina\[VRC_CRISTALINA_CF_SEC_20221231.xlsx]CF PSDP'!</v>
      </c>
      <c r="G2376" s="6" t="s">
        <v>40</v>
      </c>
      <c r="H2376" s="1"/>
      <c r="I2376" s="1"/>
      <c r="J2376" s="1"/>
    </row>
    <row r="2377" spans="1:10" x14ac:dyDescent="0.25">
      <c r="A2377" s="6" t="s">
        <v>102</v>
      </c>
      <c r="B2377" s="6">
        <v>2042</v>
      </c>
      <c r="C2377" s="1" t="s">
        <v>20</v>
      </c>
      <c r="D2377" s="2" t="s">
        <v>128</v>
      </c>
      <c r="E2377" s="9" t="s">
        <v>105</v>
      </c>
      <c r="F2377" s="5" t="str">
        <f t="shared" si="545"/>
        <v>C:\Users\jaime.benazar\Quorum Business Solutions\Ecopetrol Prometeo - Documents\Planning Space Implementation\3. Analysis &amp; Design\Design\FC22\DRR Jaime\Por presentar a ECP\Cantagallo\Cristalina\[VRC_CRISTALINA_CF_SEC_20221231.xlsx]CF PSDP'!</v>
      </c>
      <c r="G2377" s="6" t="s">
        <v>40</v>
      </c>
      <c r="H2377" s="1"/>
      <c r="I2377" s="1"/>
      <c r="J2377" s="1"/>
    </row>
    <row r="2378" spans="1:10" x14ac:dyDescent="0.25">
      <c r="A2378" s="6" t="s">
        <v>102</v>
      </c>
      <c r="B2378" s="6">
        <v>2043</v>
      </c>
      <c r="C2378" s="1" t="s">
        <v>20</v>
      </c>
      <c r="D2378" s="2" t="s">
        <v>128</v>
      </c>
      <c r="E2378" s="9" t="s">
        <v>105</v>
      </c>
      <c r="F2378" s="5" t="str">
        <f t="shared" si="545"/>
        <v>C:\Users\jaime.benazar\Quorum Business Solutions\Ecopetrol Prometeo - Documents\Planning Space Implementation\3. Analysis &amp; Design\Design\FC22\DRR Jaime\Por presentar a ECP\Cantagallo\Cristalina\[VRC_CRISTALINA_CF_SEC_20221231.xlsx]CF PSDP'!</v>
      </c>
      <c r="G2378" s="6" t="s">
        <v>40</v>
      </c>
      <c r="H2378" s="1"/>
      <c r="I2378" s="1"/>
      <c r="J2378" s="1"/>
    </row>
    <row r="2379" spans="1:10" x14ac:dyDescent="0.25">
      <c r="A2379" s="6" t="s">
        <v>102</v>
      </c>
      <c r="B2379" s="6">
        <v>2044</v>
      </c>
      <c r="C2379" s="1" t="s">
        <v>20</v>
      </c>
      <c r="D2379" s="2" t="s">
        <v>128</v>
      </c>
      <c r="E2379" s="9" t="s">
        <v>105</v>
      </c>
      <c r="F2379" s="5" t="str">
        <f t="shared" ref="F2379:F2394" si="546">_xlfn.CONCAT(D2379," ",E2379)</f>
        <v>C:\Users\jaime.benazar\Quorum Business Solutions\Ecopetrol Prometeo - Documents\Planning Space Implementation\3. Analysis &amp; Design\Design\FC22\DRR Jaime\Por presentar a ECP\Cantagallo\Cristalina\[VRC_CRISTALINA_CF_SEC_20221231.xlsx]CF PSDP'!</v>
      </c>
      <c r="G2379" s="6" t="s">
        <v>40</v>
      </c>
      <c r="H2379" s="1"/>
      <c r="I2379" s="1"/>
      <c r="J2379" s="1"/>
    </row>
    <row r="2380" spans="1:10" x14ac:dyDescent="0.25">
      <c r="A2380" s="6" t="s">
        <v>102</v>
      </c>
      <c r="B2380" s="6">
        <v>2045</v>
      </c>
      <c r="C2380" s="1" t="s">
        <v>20</v>
      </c>
      <c r="D2380" s="2" t="s">
        <v>128</v>
      </c>
      <c r="E2380" s="9" t="s">
        <v>105</v>
      </c>
      <c r="F2380" s="5" t="str">
        <f t="shared" si="546"/>
        <v>C:\Users\jaime.benazar\Quorum Business Solutions\Ecopetrol Prometeo - Documents\Planning Space Implementation\3. Analysis &amp; Design\Design\FC22\DRR Jaime\Por presentar a ECP\Cantagallo\Cristalina\[VRC_CRISTALINA_CF_SEC_20221231.xlsx]CF PSDP'!</v>
      </c>
      <c r="G2380" s="6" t="s">
        <v>40</v>
      </c>
      <c r="H2380" s="1"/>
      <c r="I2380" s="1"/>
      <c r="J2380" s="1"/>
    </row>
    <row r="2381" spans="1:10" x14ac:dyDescent="0.25">
      <c r="A2381" s="6" t="s">
        <v>102</v>
      </c>
      <c r="B2381" s="6">
        <v>2046</v>
      </c>
      <c r="C2381" s="1" t="s">
        <v>20</v>
      </c>
      <c r="D2381" s="2" t="s">
        <v>128</v>
      </c>
      <c r="E2381" s="9" t="s">
        <v>105</v>
      </c>
      <c r="F2381" s="5" t="str">
        <f t="shared" si="546"/>
        <v>C:\Users\jaime.benazar\Quorum Business Solutions\Ecopetrol Prometeo - Documents\Planning Space Implementation\3. Analysis &amp; Design\Design\FC22\DRR Jaime\Por presentar a ECP\Cantagallo\Cristalina\[VRC_CRISTALINA_CF_SEC_20221231.xlsx]CF PSDP'!</v>
      </c>
      <c r="G2381" s="6" t="s">
        <v>40</v>
      </c>
      <c r="H2381" s="1"/>
      <c r="I2381" s="1"/>
      <c r="J2381" s="1"/>
    </row>
    <row r="2382" spans="1:10" x14ac:dyDescent="0.25">
      <c r="A2382" s="6" t="s">
        <v>102</v>
      </c>
      <c r="B2382" s="6">
        <v>2047</v>
      </c>
      <c r="C2382" s="1" t="s">
        <v>20</v>
      </c>
      <c r="D2382" s="2" t="s">
        <v>128</v>
      </c>
      <c r="E2382" s="9" t="s">
        <v>105</v>
      </c>
      <c r="F2382" s="5" t="str">
        <f t="shared" si="546"/>
        <v>C:\Users\jaime.benazar\Quorum Business Solutions\Ecopetrol Prometeo - Documents\Planning Space Implementation\3. Analysis &amp; Design\Design\FC22\DRR Jaime\Por presentar a ECP\Cantagallo\Cristalina\[VRC_CRISTALINA_CF_SEC_20221231.xlsx]CF PSDP'!</v>
      </c>
      <c r="G2382" s="6" t="s">
        <v>40</v>
      </c>
      <c r="H2382" s="1"/>
      <c r="I2382" s="1"/>
      <c r="J2382" s="1"/>
    </row>
    <row r="2383" spans="1:10" x14ac:dyDescent="0.25">
      <c r="A2383" s="6" t="s">
        <v>102</v>
      </c>
      <c r="B2383" s="6">
        <v>2048</v>
      </c>
      <c r="C2383" s="1" t="s">
        <v>20</v>
      </c>
      <c r="D2383" s="2" t="s">
        <v>128</v>
      </c>
      <c r="E2383" s="9" t="s">
        <v>105</v>
      </c>
      <c r="F2383" s="5" t="str">
        <f t="shared" si="546"/>
        <v>C:\Users\jaime.benazar\Quorum Business Solutions\Ecopetrol Prometeo - Documents\Planning Space Implementation\3. Analysis &amp; Design\Design\FC22\DRR Jaime\Por presentar a ECP\Cantagallo\Cristalina\[VRC_CRISTALINA_CF_SEC_20221231.xlsx]CF PSDP'!</v>
      </c>
      <c r="G2383" s="6" t="s">
        <v>40</v>
      </c>
      <c r="H2383" s="1"/>
      <c r="I2383" s="1"/>
      <c r="J2383" s="1"/>
    </row>
    <row r="2384" spans="1:10" x14ac:dyDescent="0.25">
      <c r="A2384" s="6" t="s">
        <v>102</v>
      </c>
      <c r="B2384" s="6">
        <v>2049</v>
      </c>
      <c r="C2384" s="1" t="s">
        <v>20</v>
      </c>
      <c r="D2384" s="2" t="s">
        <v>128</v>
      </c>
      <c r="E2384" s="9" t="s">
        <v>105</v>
      </c>
      <c r="F2384" s="5" t="str">
        <f t="shared" si="546"/>
        <v>C:\Users\jaime.benazar\Quorum Business Solutions\Ecopetrol Prometeo - Documents\Planning Space Implementation\3. Analysis &amp; Design\Design\FC22\DRR Jaime\Por presentar a ECP\Cantagallo\Cristalina\[VRC_CRISTALINA_CF_SEC_20221231.xlsx]CF PSDP'!</v>
      </c>
      <c r="G2384" s="6" t="s">
        <v>40</v>
      </c>
      <c r="H2384" s="1"/>
      <c r="I2384" s="1"/>
      <c r="J2384" s="1"/>
    </row>
    <row r="2385" spans="1:10" x14ac:dyDescent="0.25">
      <c r="A2385" s="6" t="s">
        <v>102</v>
      </c>
      <c r="B2385" s="6">
        <v>2050</v>
      </c>
      <c r="C2385" s="1" t="s">
        <v>20</v>
      </c>
      <c r="D2385" s="2" t="s">
        <v>128</v>
      </c>
      <c r="E2385" s="9" t="s">
        <v>105</v>
      </c>
      <c r="F2385" s="5" t="str">
        <f t="shared" si="546"/>
        <v>C:\Users\jaime.benazar\Quorum Business Solutions\Ecopetrol Prometeo - Documents\Planning Space Implementation\3. Analysis &amp; Design\Design\FC22\DRR Jaime\Por presentar a ECP\Cantagallo\Cristalina\[VRC_CRISTALINA_CF_SEC_20221231.xlsx]CF PSDP'!</v>
      </c>
      <c r="G2385" s="6" t="s">
        <v>40</v>
      </c>
      <c r="H2385" s="1"/>
      <c r="I2385" s="1"/>
      <c r="J2385" s="1"/>
    </row>
    <row r="2386" spans="1:10" x14ac:dyDescent="0.25">
      <c r="A2386" s="6" t="s">
        <v>102</v>
      </c>
      <c r="B2386" s="6">
        <v>2051</v>
      </c>
      <c r="C2386" s="1" t="s">
        <v>20</v>
      </c>
      <c r="D2386" s="2" t="s">
        <v>128</v>
      </c>
      <c r="E2386" s="9" t="s">
        <v>105</v>
      </c>
      <c r="F2386" s="5" t="str">
        <f t="shared" si="546"/>
        <v>C:\Users\jaime.benazar\Quorum Business Solutions\Ecopetrol Prometeo - Documents\Planning Space Implementation\3. Analysis &amp; Design\Design\FC22\DRR Jaime\Por presentar a ECP\Cantagallo\Cristalina\[VRC_CRISTALINA_CF_SEC_20221231.xlsx]CF PSDP'!</v>
      </c>
      <c r="G2386" s="6" t="s">
        <v>40</v>
      </c>
      <c r="H2386" s="1"/>
      <c r="I2386" s="1"/>
      <c r="J2386" s="1"/>
    </row>
    <row r="2387" spans="1:10" x14ac:dyDescent="0.25">
      <c r="A2387" s="6" t="s">
        <v>102</v>
      </c>
      <c r="B2387" s="6">
        <v>2052</v>
      </c>
      <c r="C2387" s="1" t="s">
        <v>20</v>
      </c>
      <c r="D2387" s="2" t="s">
        <v>128</v>
      </c>
      <c r="E2387" s="9" t="s">
        <v>105</v>
      </c>
      <c r="F2387" s="5" t="str">
        <f t="shared" si="546"/>
        <v>C:\Users\jaime.benazar\Quorum Business Solutions\Ecopetrol Prometeo - Documents\Planning Space Implementation\3. Analysis &amp; Design\Design\FC22\DRR Jaime\Por presentar a ECP\Cantagallo\Cristalina\[VRC_CRISTALINA_CF_SEC_20221231.xlsx]CF PSDP'!</v>
      </c>
      <c r="G2387" s="6" t="s">
        <v>40</v>
      </c>
      <c r="H2387" s="1"/>
      <c r="I2387" s="1"/>
      <c r="J2387" s="1"/>
    </row>
    <row r="2388" spans="1:10" x14ac:dyDescent="0.25">
      <c r="A2388" s="6" t="s">
        <v>102</v>
      </c>
      <c r="B2388" s="6">
        <v>2053</v>
      </c>
      <c r="C2388" s="1" t="s">
        <v>20</v>
      </c>
      <c r="D2388" s="2" t="s">
        <v>128</v>
      </c>
      <c r="E2388" s="9" t="s">
        <v>105</v>
      </c>
      <c r="F2388" s="5" t="str">
        <f t="shared" si="546"/>
        <v>C:\Users\jaime.benazar\Quorum Business Solutions\Ecopetrol Prometeo - Documents\Planning Space Implementation\3. Analysis &amp; Design\Design\FC22\DRR Jaime\Por presentar a ECP\Cantagallo\Cristalina\[VRC_CRISTALINA_CF_SEC_20221231.xlsx]CF PSDP'!</v>
      </c>
      <c r="G2388" s="6" t="s">
        <v>40</v>
      </c>
      <c r="H2388" s="1"/>
      <c r="I2388" s="1"/>
      <c r="J2388" s="1"/>
    </row>
    <row r="2389" spans="1:10" x14ac:dyDescent="0.25">
      <c r="A2389" s="6" t="s">
        <v>102</v>
      </c>
      <c r="B2389" s="6">
        <v>2054</v>
      </c>
      <c r="C2389" s="1" t="s">
        <v>20</v>
      </c>
      <c r="D2389" s="2" t="s">
        <v>128</v>
      </c>
      <c r="E2389" s="9" t="s">
        <v>105</v>
      </c>
      <c r="F2389" s="5" t="str">
        <f t="shared" si="546"/>
        <v>C:\Users\jaime.benazar\Quorum Business Solutions\Ecopetrol Prometeo - Documents\Planning Space Implementation\3. Analysis &amp; Design\Design\FC22\DRR Jaime\Por presentar a ECP\Cantagallo\Cristalina\[VRC_CRISTALINA_CF_SEC_20221231.xlsx]CF PSDP'!</v>
      </c>
      <c r="G2389" s="6" t="s">
        <v>40</v>
      </c>
      <c r="H2389" s="1"/>
      <c r="I2389" s="1"/>
      <c r="J2389" s="1"/>
    </row>
    <row r="2390" spans="1:10" x14ac:dyDescent="0.25">
      <c r="A2390" s="6" t="s">
        <v>102</v>
      </c>
      <c r="B2390" s="6">
        <v>2055</v>
      </c>
      <c r="C2390" s="1" t="s">
        <v>20</v>
      </c>
      <c r="D2390" s="2" t="s">
        <v>128</v>
      </c>
      <c r="E2390" s="9" t="s">
        <v>105</v>
      </c>
      <c r="F2390" s="5" t="str">
        <f t="shared" si="546"/>
        <v>C:\Users\jaime.benazar\Quorum Business Solutions\Ecopetrol Prometeo - Documents\Planning Space Implementation\3. Analysis &amp; Design\Design\FC22\DRR Jaime\Por presentar a ECP\Cantagallo\Cristalina\[VRC_CRISTALINA_CF_SEC_20221231.xlsx]CF PSDP'!</v>
      </c>
      <c r="G2390" s="6" t="s">
        <v>40</v>
      </c>
      <c r="H2390" s="1"/>
      <c r="I2390" s="1"/>
      <c r="J2390" s="1"/>
    </row>
    <row r="2391" spans="1:10" x14ac:dyDescent="0.25">
      <c r="A2391" s="6" t="s">
        <v>102</v>
      </c>
      <c r="B2391" s="6">
        <v>2056</v>
      </c>
      <c r="C2391" s="1" t="s">
        <v>20</v>
      </c>
      <c r="D2391" s="2" t="s">
        <v>128</v>
      </c>
      <c r="E2391" s="9" t="s">
        <v>105</v>
      </c>
      <c r="F2391" s="5" t="str">
        <f t="shared" si="546"/>
        <v>C:\Users\jaime.benazar\Quorum Business Solutions\Ecopetrol Prometeo - Documents\Planning Space Implementation\3. Analysis &amp; Design\Design\FC22\DRR Jaime\Por presentar a ECP\Cantagallo\Cristalina\[VRC_CRISTALINA_CF_SEC_20221231.xlsx]CF PSDP'!</v>
      </c>
      <c r="G2391" s="6" t="s">
        <v>40</v>
      </c>
      <c r="H2391" s="1"/>
      <c r="I2391" s="1"/>
      <c r="J2391" s="1"/>
    </row>
    <row r="2392" spans="1:10" x14ac:dyDescent="0.25">
      <c r="A2392" s="6" t="s">
        <v>102</v>
      </c>
      <c r="B2392" s="6">
        <v>2057</v>
      </c>
      <c r="C2392" s="1" t="s">
        <v>20</v>
      </c>
      <c r="D2392" s="2" t="s">
        <v>128</v>
      </c>
      <c r="E2392" s="9" t="s">
        <v>105</v>
      </c>
      <c r="F2392" s="5" t="str">
        <f t="shared" si="546"/>
        <v>C:\Users\jaime.benazar\Quorum Business Solutions\Ecopetrol Prometeo - Documents\Planning Space Implementation\3. Analysis &amp; Design\Design\FC22\DRR Jaime\Por presentar a ECP\Cantagallo\Cristalina\[VRC_CRISTALINA_CF_SEC_20221231.xlsx]CF PSDP'!</v>
      </c>
      <c r="G2392" s="6" t="s">
        <v>40</v>
      </c>
      <c r="H2392" s="1"/>
      <c r="I2392" s="1"/>
      <c r="J2392" s="1"/>
    </row>
    <row r="2393" spans="1:10" x14ac:dyDescent="0.25">
      <c r="A2393" s="6" t="s">
        <v>102</v>
      </c>
      <c r="B2393" s="6">
        <v>2058</v>
      </c>
      <c r="C2393" s="1" t="s">
        <v>20</v>
      </c>
      <c r="D2393" s="2" t="s">
        <v>128</v>
      </c>
      <c r="E2393" s="9" t="s">
        <v>105</v>
      </c>
      <c r="F2393" s="5" t="str">
        <f t="shared" si="546"/>
        <v>C:\Users\jaime.benazar\Quorum Business Solutions\Ecopetrol Prometeo - Documents\Planning Space Implementation\3. Analysis &amp; Design\Design\FC22\DRR Jaime\Por presentar a ECP\Cantagallo\Cristalina\[VRC_CRISTALINA_CF_SEC_20221231.xlsx]CF PSDP'!</v>
      </c>
      <c r="G2393" s="6" t="s">
        <v>40</v>
      </c>
      <c r="H2393" s="1"/>
      <c r="I2393" s="1"/>
      <c r="J2393" s="1"/>
    </row>
    <row r="2394" spans="1:10" x14ac:dyDescent="0.25">
      <c r="A2394" s="6" t="s">
        <v>102</v>
      </c>
      <c r="B2394" s="6">
        <v>2059</v>
      </c>
      <c r="C2394" s="1" t="s">
        <v>20</v>
      </c>
      <c r="D2394" s="2" t="s">
        <v>128</v>
      </c>
      <c r="E2394" s="9" t="s">
        <v>105</v>
      </c>
      <c r="F2394" s="5" t="str">
        <f t="shared" si="546"/>
        <v>C:\Users\jaime.benazar\Quorum Business Solutions\Ecopetrol Prometeo - Documents\Planning Space Implementation\3. Analysis &amp; Design\Design\FC22\DRR Jaime\Por presentar a ECP\Cantagallo\Cristalina\[VRC_CRISTALINA_CF_SEC_20221231.xlsx]CF PSDP'!</v>
      </c>
      <c r="G2394" s="6" t="s">
        <v>40</v>
      </c>
      <c r="H2394" s="1"/>
      <c r="I2394" s="1"/>
      <c r="J2394" s="1"/>
    </row>
    <row r="2395" spans="1:10" x14ac:dyDescent="0.25">
      <c r="A2395" s="6" t="s">
        <v>28</v>
      </c>
      <c r="B2395" s="6"/>
      <c r="C2395" s="1" t="s">
        <v>20</v>
      </c>
      <c r="D2395" s="2"/>
      <c r="E2395" s="9"/>
      <c r="F2395" s="5"/>
      <c r="G2395" s="6"/>
      <c r="H2395" s="1"/>
      <c r="I2395" s="1"/>
      <c r="J2395" s="1"/>
    </row>
    <row r="2396" spans="1:10" x14ac:dyDescent="0.25">
      <c r="A2396" s="6" t="s">
        <v>103</v>
      </c>
      <c r="B2396" s="6">
        <v>2023</v>
      </c>
      <c r="C2396" s="1" t="s">
        <v>20</v>
      </c>
      <c r="D2396" s="2" t="s">
        <v>128</v>
      </c>
      <c r="E2396" s="9" t="s">
        <v>106</v>
      </c>
      <c r="F2396" s="5" t="str">
        <f t="shared" ref="F2396:F2487" si="547">_xlfn.CONCAT(D2396," ",E2396)</f>
        <v>C:\Users\jaime.benazar\Quorum Business Solutions\Ecopetrol Prometeo - Documents\Planning Space Implementation\3. Analysis &amp; Design\Design\FC22\DRR Jaime\Por presentar a ECP\Cantagallo\Cristalina\[VRC_CRISTALINA_CF_SEC_20221231.xlsx]CF PSNP'!</v>
      </c>
      <c r="G2396" s="6" t="s">
        <v>40</v>
      </c>
      <c r="H2396" s="1"/>
      <c r="I2396" s="1"/>
      <c r="J2396" s="1"/>
    </row>
    <row r="2397" spans="1:10" x14ac:dyDescent="0.25">
      <c r="A2397" s="6" t="s">
        <v>103</v>
      </c>
      <c r="B2397" s="6">
        <v>2024</v>
      </c>
      <c r="C2397" s="1" t="s">
        <v>20</v>
      </c>
      <c r="D2397" s="2" t="s">
        <v>128</v>
      </c>
      <c r="E2397" s="9" t="s">
        <v>106</v>
      </c>
      <c r="F2397" s="5" t="str">
        <f t="shared" si="547"/>
        <v>C:\Users\jaime.benazar\Quorum Business Solutions\Ecopetrol Prometeo - Documents\Planning Space Implementation\3. Analysis &amp; Design\Design\FC22\DRR Jaime\Por presentar a ECP\Cantagallo\Cristalina\[VRC_CRISTALINA_CF_SEC_20221231.xlsx]CF PSNP'!</v>
      </c>
      <c r="G2397" s="6" t="s">
        <v>40</v>
      </c>
      <c r="H2397" s="1"/>
      <c r="I2397" s="1"/>
      <c r="J2397" s="1"/>
    </row>
    <row r="2398" spans="1:10" x14ac:dyDescent="0.25">
      <c r="A2398" s="6" t="s">
        <v>103</v>
      </c>
      <c r="B2398" s="6">
        <v>2025</v>
      </c>
      <c r="C2398" s="1" t="s">
        <v>20</v>
      </c>
      <c r="D2398" s="2" t="s">
        <v>128</v>
      </c>
      <c r="E2398" s="9" t="s">
        <v>106</v>
      </c>
      <c r="F2398" s="5" t="str">
        <f t="shared" si="547"/>
        <v>C:\Users\jaime.benazar\Quorum Business Solutions\Ecopetrol Prometeo - Documents\Planning Space Implementation\3. Analysis &amp; Design\Design\FC22\DRR Jaime\Por presentar a ECP\Cantagallo\Cristalina\[VRC_CRISTALINA_CF_SEC_20221231.xlsx]CF PSNP'!</v>
      </c>
      <c r="G2398" s="6" t="s">
        <v>40</v>
      </c>
      <c r="H2398" s="1"/>
      <c r="I2398" s="1"/>
      <c r="J2398" s="1"/>
    </row>
    <row r="2399" spans="1:10" x14ac:dyDescent="0.25">
      <c r="A2399" s="6" t="s">
        <v>103</v>
      </c>
      <c r="B2399" s="6">
        <v>2026</v>
      </c>
      <c r="C2399" s="1" t="s">
        <v>20</v>
      </c>
      <c r="D2399" s="2" t="s">
        <v>128</v>
      </c>
      <c r="E2399" s="9" t="s">
        <v>106</v>
      </c>
      <c r="F2399" s="5" t="str">
        <f t="shared" si="547"/>
        <v>C:\Users\jaime.benazar\Quorum Business Solutions\Ecopetrol Prometeo - Documents\Planning Space Implementation\3. Analysis &amp; Design\Design\FC22\DRR Jaime\Por presentar a ECP\Cantagallo\Cristalina\[VRC_CRISTALINA_CF_SEC_20221231.xlsx]CF PSNP'!</v>
      </c>
      <c r="G2399" s="6" t="s">
        <v>40</v>
      </c>
      <c r="H2399" s="1"/>
      <c r="I2399" s="1"/>
      <c r="J2399" s="1"/>
    </row>
    <row r="2400" spans="1:10" x14ac:dyDescent="0.25">
      <c r="A2400" s="6" t="s">
        <v>103</v>
      </c>
      <c r="B2400" s="6">
        <v>2027</v>
      </c>
      <c r="C2400" s="1" t="s">
        <v>20</v>
      </c>
      <c r="D2400" s="2" t="s">
        <v>128</v>
      </c>
      <c r="E2400" s="9" t="s">
        <v>106</v>
      </c>
      <c r="F2400" s="5" t="str">
        <f t="shared" si="547"/>
        <v>C:\Users\jaime.benazar\Quorum Business Solutions\Ecopetrol Prometeo - Documents\Planning Space Implementation\3. Analysis &amp; Design\Design\FC22\DRR Jaime\Por presentar a ECP\Cantagallo\Cristalina\[VRC_CRISTALINA_CF_SEC_20221231.xlsx]CF PSNP'!</v>
      </c>
      <c r="G2400" s="6" t="s">
        <v>40</v>
      </c>
      <c r="H2400" s="1"/>
      <c r="I2400" s="1"/>
      <c r="J2400" s="1"/>
    </row>
    <row r="2401" spans="1:10" x14ac:dyDescent="0.25">
      <c r="A2401" s="6" t="s">
        <v>103</v>
      </c>
      <c r="B2401" s="6">
        <v>2028</v>
      </c>
      <c r="C2401" s="1" t="s">
        <v>20</v>
      </c>
      <c r="D2401" s="2" t="s">
        <v>128</v>
      </c>
      <c r="E2401" s="9" t="s">
        <v>106</v>
      </c>
      <c r="F2401" s="5" t="str">
        <f t="shared" si="547"/>
        <v>C:\Users\jaime.benazar\Quorum Business Solutions\Ecopetrol Prometeo - Documents\Planning Space Implementation\3. Analysis &amp; Design\Design\FC22\DRR Jaime\Por presentar a ECP\Cantagallo\Cristalina\[VRC_CRISTALINA_CF_SEC_20221231.xlsx]CF PSNP'!</v>
      </c>
      <c r="G2401" s="6" t="s">
        <v>40</v>
      </c>
      <c r="H2401" s="1"/>
      <c r="I2401" s="1"/>
      <c r="J2401" s="1"/>
    </row>
    <row r="2402" spans="1:10" x14ac:dyDescent="0.25">
      <c r="A2402" s="6" t="s">
        <v>103</v>
      </c>
      <c r="B2402" s="6">
        <v>2029</v>
      </c>
      <c r="C2402" s="1" t="s">
        <v>20</v>
      </c>
      <c r="D2402" s="2" t="s">
        <v>128</v>
      </c>
      <c r="E2402" s="9" t="s">
        <v>106</v>
      </c>
      <c r="F2402" s="5" t="str">
        <f t="shared" si="547"/>
        <v>C:\Users\jaime.benazar\Quorum Business Solutions\Ecopetrol Prometeo - Documents\Planning Space Implementation\3. Analysis &amp; Design\Design\FC22\DRR Jaime\Por presentar a ECP\Cantagallo\Cristalina\[VRC_CRISTALINA_CF_SEC_20221231.xlsx]CF PSNP'!</v>
      </c>
      <c r="G2402" s="6" t="s">
        <v>40</v>
      </c>
      <c r="H2402" s="1"/>
      <c r="I2402" s="1"/>
      <c r="J2402" s="1"/>
    </row>
    <row r="2403" spans="1:10" x14ac:dyDescent="0.25">
      <c r="A2403" s="6" t="s">
        <v>103</v>
      </c>
      <c r="B2403" s="6">
        <v>2030</v>
      </c>
      <c r="C2403" s="1" t="s">
        <v>20</v>
      </c>
      <c r="D2403" s="2" t="s">
        <v>128</v>
      </c>
      <c r="E2403" s="9" t="s">
        <v>106</v>
      </c>
      <c r="F2403" s="5" t="str">
        <f t="shared" si="547"/>
        <v>C:\Users\jaime.benazar\Quorum Business Solutions\Ecopetrol Prometeo - Documents\Planning Space Implementation\3. Analysis &amp; Design\Design\FC22\DRR Jaime\Por presentar a ECP\Cantagallo\Cristalina\[VRC_CRISTALINA_CF_SEC_20221231.xlsx]CF PSNP'!</v>
      </c>
      <c r="G2403" s="6" t="s">
        <v>40</v>
      </c>
      <c r="H2403" s="1"/>
      <c r="I2403" s="1"/>
      <c r="J2403" s="1"/>
    </row>
    <row r="2404" spans="1:10" x14ac:dyDescent="0.25">
      <c r="A2404" s="6" t="s">
        <v>103</v>
      </c>
      <c r="B2404" s="6">
        <v>2031</v>
      </c>
      <c r="C2404" s="1" t="s">
        <v>20</v>
      </c>
      <c r="D2404" s="2" t="s">
        <v>128</v>
      </c>
      <c r="E2404" s="9" t="s">
        <v>106</v>
      </c>
      <c r="F2404" s="5" t="str">
        <f t="shared" si="547"/>
        <v>C:\Users\jaime.benazar\Quorum Business Solutions\Ecopetrol Prometeo - Documents\Planning Space Implementation\3. Analysis &amp; Design\Design\FC22\DRR Jaime\Por presentar a ECP\Cantagallo\Cristalina\[VRC_CRISTALINA_CF_SEC_20221231.xlsx]CF PSNP'!</v>
      </c>
      <c r="G2404" s="6" t="s">
        <v>40</v>
      </c>
      <c r="H2404" s="1"/>
      <c r="I2404" s="1"/>
      <c r="J2404" s="1"/>
    </row>
    <row r="2405" spans="1:10" x14ac:dyDescent="0.25">
      <c r="A2405" s="6" t="s">
        <v>103</v>
      </c>
      <c r="B2405" s="6">
        <v>2032</v>
      </c>
      <c r="C2405" s="1" t="s">
        <v>20</v>
      </c>
      <c r="D2405" s="2" t="s">
        <v>128</v>
      </c>
      <c r="E2405" s="9" t="s">
        <v>106</v>
      </c>
      <c r="F2405" s="5" t="str">
        <f t="shared" si="547"/>
        <v>C:\Users\jaime.benazar\Quorum Business Solutions\Ecopetrol Prometeo - Documents\Planning Space Implementation\3. Analysis &amp; Design\Design\FC22\DRR Jaime\Por presentar a ECP\Cantagallo\Cristalina\[VRC_CRISTALINA_CF_SEC_20221231.xlsx]CF PSNP'!</v>
      </c>
      <c r="G2405" s="6" t="s">
        <v>40</v>
      </c>
      <c r="H2405" s="1"/>
      <c r="I2405" s="1"/>
      <c r="J2405" s="1"/>
    </row>
    <row r="2406" spans="1:10" x14ac:dyDescent="0.25">
      <c r="A2406" s="6" t="s">
        <v>103</v>
      </c>
      <c r="B2406" s="6">
        <v>2033</v>
      </c>
      <c r="C2406" s="1" t="s">
        <v>20</v>
      </c>
      <c r="D2406" s="2" t="s">
        <v>128</v>
      </c>
      <c r="E2406" s="9" t="s">
        <v>106</v>
      </c>
      <c r="F2406" s="5" t="str">
        <f t="shared" si="547"/>
        <v>C:\Users\jaime.benazar\Quorum Business Solutions\Ecopetrol Prometeo - Documents\Planning Space Implementation\3. Analysis &amp; Design\Design\FC22\DRR Jaime\Por presentar a ECP\Cantagallo\Cristalina\[VRC_CRISTALINA_CF_SEC_20221231.xlsx]CF PSNP'!</v>
      </c>
      <c r="G2406" s="6" t="s">
        <v>40</v>
      </c>
      <c r="H2406" s="1"/>
      <c r="I2406" s="1"/>
      <c r="J2406" s="1"/>
    </row>
    <row r="2407" spans="1:10" x14ac:dyDescent="0.25">
      <c r="A2407" s="6" t="s">
        <v>103</v>
      </c>
      <c r="B2407" s="6">
        <v>2034</v>
      </c>
      <c r="C2407" s="1" t="s">
        <v>20</v>
      </c>
      <c r="D2407" s="2" t="s">
        <v>128</v>
      </c>
      <c r="E2407" s="9" t="s">
        <v>106</v>
      </c>
      <c r="F2407" s="5" t="str">
        <f t="shared" si="547"/>
        <v>C:\Users\jaime.benazar\Quorum Business Solutions\Ecopetrol Prometeo - Documents\Planning Space Implementation\3. Analysis &amp; Design\Design\FC22\DRR Jaime\Por presentar a ECP\Cantagallo\Cristalina\[VRC_CRISTALINA_CF_SEC_20221231.xlsx]CF PSNP'!</v>
      </c>
      <c r="G2407" s="6" t="s">
        <v>40</v>
      </c>
      <c r="H2407" s="1"/>
      <c r="I2407" s="1"/>
      <c r="J2407" s="1"/>
    </row>
    <row r="2408" spans="1:10" x14ac:dyDescent="0.25">
      <c r="A2408" s="6" t="s">
        <v>103</v>
      </c>
      <c r="B2408" s="6">
        <v>2035</v>
      </c>
      <c r="C2408" s="1" t="s">
        <v>20</v>
      </c>
      <c r="D2408" s="2" t="s">
        <v>128</v>
      </c>
      <c r="E2408" s="9" t="s">
        <v>106</v>
      </c>
      <c r="F2408" s="5" t="str">
        <f t="shared" si="547"/>
        <v>C:\Users\jaime.benazar\Quorum Business Solutions\Ecopetrol Prometeo - Documents\Planning Space Implementation\3. Analysis &amp; Design\Design\FC22\DRR Jaime\Por presentar a ECP\Cantagallo\Cristalina\[VRC_CRISTALINA_CF_SEC_20221231.xlsx]CF PSNP'!</v>
      </c>
      <c r="G2408" s="6" t="s">
        <v>40</v>
      </c>
      <c r="H2408" s="1"/>
      <c r="I2408" s="1"/>
      <c r="J2408" s="1"/>
    </row>
    <row r="2409" spans="1:10" x14ac:dyDescent="0.25">
      <c r="A2409" s="6" t="s">
        <v>103</v>
      </c>
      <c r="B2409" s="6">
        <v>2036</v>
      </c>
      <c r="C2409" s="1" t="s">
        <v>20</v>
      </c>
      <c r="D2409" s="2" t="s">
        <v>128</v>
      </c>
      <c r="E2409" s="9" t="s">
        <v>106</v>
      </c>
      <c r="F2409" s="5" t="str">
        <f t="shared" si="547"/>
        <v>C:\Users\jaime.benazar\Quorum Business Solutions\Ecopetrol Prometeo - Documents\Planning Space Implementation\3. Analysis &amp; Design\Design\FC22\DRR Jaime\Por presentar a ECP\Cantagallo\Cristalina\[VRC_CRISTALINA_CF_SEC_20221231.xlsx]CF PSNP'!</v>
      </c>
      <c r="G2409" s="6" t="s">
        <v>40</v>
      </c>
      <c r="H2409" s="1"/>
      <c r="I2409" s="1"/>
      <c r="J2409" s="1"/>
    </row>
    <row r="2410" spans="1:10" x14ac:dyDescent="0.25">
      <c r="A2410" s="6" t="s">
        <v>103</v>
      </c>
      <c r="B2410" s="6">
        <v>2037</v>
      </c>
      <c r="C2410" s="1" t="s">
        <v>20</v>
      </c>
      <c r="D2410" s="2" t="s">
        <v>128</v>
      </c>
      <c r="E2410" s="9" t="s">
        <v>106</v>
      </c>
      <c r="F2410" s="5" t="str">
        <f t="shared" si="547"/>
        <v>C:\Users\jaime.benazar\Quorum Business Solutions\Ecopetrol Prometeo - Documents\Planning Space Implementation\3. Analysis &amp; Design\Design\FC22\DRR Jaime\Por presentar a ECP\Cantagallo\Cristalina\[VRC_CRISTALINA_CF_SEC_20221231.xlsx]CF PSNP'!</v>
      </c>
      <c r="G2410" s="6" t="s">
        <v>40</v>
      </c>
      <c r="H2410" s="1"/>
      <c r="I2410" s="1"/>
      <c r="J2410" s="1"/>
    </row>
    <row r="2411" spans="1:10" x14ac:dyDescent="0.25">
      <c r="A2411" s="6" t="s">
        <v>103</v>
      </c>
      <c r="B2411" s="6">
        <v>2038</v>
      </c>
      <c r="C2411" s="1" t="s">
        <v>20</v>
      </c>
      <c r="D2411" s="2" t="s">
        <v>128</v>
      </c>
      <c r="E2411" s="9" t="s">
        <v>106</v>
      </c>
      <c r="F2411" s="5" t="str">
        <f t="shared" si="547"/>
        <v>C:\Users\jaime.benazar\Quorum Business Solutions\Ecopetrol Prometeo - Documents\Planning Space Implementation\3. Analysis &amp; Design\Design\FC22\DRR Jaime\Por presentar a ECP\Cantagallo\Cristalina\[VRC_CRISTALINA_CF_SEC_20221231.xlsx]CF PSNP'!</v>
      </c>
      <c r="G2411" s="6" t="s">
        <v>40</v>
      </c>
      <c r="H2411" s="1"/>
      <c r="I2411" s="1"/>
      <c r="J2411" s="1"/>
    </row>
    <row r="2412" spans="1:10" x14ac:dyDescent="0.25">
      <c r="A2412" s="6" t="s">
        <v>103</v>
      </c>
      <c r="B2412" s="6">
        <v>2039</v>
      </c>
      <c r="C2412" s="1" t="s">
        <v>20</v>
      </c>
      <c r="D2412" s="2" t="s">
        <v>128</v>
      </c>
      <c r="E2412" s="9" t="s">
        <v>106</v>
      </c>
      <c r="F2412" s="5" t="str">
        <f t="shared" si="547"/>
        <v>C:\Users\jaime.benazar\Quorum Business Solutions\Ecopetrol Prometeo - Documents\Planning Space Implementation\3. Analysis &amp; Design\Design\FC22\DRR Jaime\Por presentar a ECP\Cantagallo\Cristalina\[VRC_CRISTALINA_CF_SEC_20221231.xlsx]CF PSNP'!</v>
      </c>
      <c r="G2412" s="6" t="s">
        <v>40</v>
      </c>
      <c r="H2412" s="1"/>
      <c r="I2412" s="1"/>
      <c r="J2412" s="1"/>
    </row>
    <row r="2413" spans="1:10" x14ac:dyDescent="0.25">
      <c r="A2413" s="6" t="s">
        <v>103</v>
      </c>
      <c r="B2413" s="6">
        <v>2040</v>
      </c>
      <c r="C2413" s="1" t="s">
        <v>20</v>
      </c>
      <c r="D2413" s="2" t="s">
        <v>128</v>
      </c>
      <c r="E2413" s="9" t="s">
        <v>106</v>
      </c>
      <c r="F2413" s="5" t="str">
        <f t="shared" si="547"/>
        <v>C:\Users\jaime.benazar\Quorum Business Solutions\Ecopetrol Prometeo - Documents\Planning Space Implementation\3. Analysis &amp; Design\Design\FC22\DRR Jaime\Por presentar a ECP\Cantagallo\Cristalina\[VRC_CRISTALINA_CF_SEC_20221231.xlsx]CF PSNP'!</v>
      </c>
      <c r="G2413" s="6" t="s">
        <v>40</v>
      </c>
      <c r="H2413" s="1"/>
      <c r="I2413" s="1"/>
      <c r="J2413" s="1"/>
    </row>
    <row r="2414" spans="1:10" x14ac:dyDescent="0.25">
      <c r="A2414" s="6" t="s">
        <v>103</v>
      </c>
      <c r="B2414" s="6">
        <v>2041</v>
      </c>
      <c r="C2414" s="1" t="s">
        <v>20</v>
      </c>
      <c r="D2414" s="2" t="s">
        <v>128</v>
      </c>
      <c r="E2414" s="9" t="s">
        <v>106</v>
      </c>
      <c r="F2414" s="5" t="str">
        <f t="shared" si="547"/>
        <v>C:\Users\jaime.benazar\Quorum Business Solutions\Ecopetrol Prometeo - Documents\Planning Space Implementation\3. Analysis &amp; Design\Design\FC22\DRR Jaime\Por presentar a ECP\Cantagallo\Cristalina\[VRC_CRISTALINA_CF_SEC_20221231.xlsx]CF PSNP'!</v>
      </c>
      <c r="G2414" s="6" t="s">
        <v>40</v>
      </c>
      <c r="H2414" s="1"/>
      <c r="I2414" s="1"/>
      <c r="J2414" s="1"/>
    </row>
    <row r="2415" spans="1:10" x14ac:dyDescent="0.25">
      <c r="A2415" s="6" t="s">
        <v>103</v>
      </c>
      <c r="B2415" s="6">
        <v>2042</v>
      </c>
      <c r="C2415" s="1" t="s">
        <v>20</v>
      </c>
      <c r="D2415" s="2" t="s">
        <v>128</v>
      </c>
      <c r="E2415" s="9" t="s">
        <v>106</v>
      </c>
      <c r="F2415" s="5" t="str">
        <f t="shared" si="547"/>
        <v>C:\Users\jaime.benazar\Quorum Business Solutions\Ecopetrol Prometeo - Documents\Planning Space Implementation\3. Analysis &amp; Design\Design\FC22\DRR Jaime\Por presentar a ECP\Cantagallo\Cristalina\[VRC_CRISTALINA_CF_SEC_20221231.xlsx]CF PSNP'!</v>
      </c>
      <c r="G2415" s="6" t="s">
        <v>40</v>
      </c>
      <c r="H2415" s="1"/>
      <c r="I2415" s="1"/>
      <c r="J2415" s="1"/>
    </row>
    <row r="2416" spans="1:10" x14ac:dyDescent="0.25">
      <c r="A2416" s="6" t="s">
        <v>103</v>
      </c>
      <c r="B2416" s="6">
        <v>2043</v>
      </c>
      <c r="C2416" s="1" t="s">
        <v>20</v>
      </c>
      <c r="D2416" s="2" t="s">
        <v>128</v>
      </c>
      <c r="E2416" s="9" t="s">
        <v>106</v>
      </c>
      <c r="F2416" s="5" t="str">
        <f t="shared" si="547"/>
        <v>C:\Users\jaime.benazar\Quorum Business Solutions\Ecopetrol Prometeo - Documents\Planning Space Implementation\3. Analysis &amp; Design\Design\FC22\DRR Jaime\Por presentar a ECP\Cantagallo\Cristalina\[VRC_CRISTALINA_CF_SEC_20221231.xlsx]CF PSNP'!</v>
      </c>
      <c r="G2416" s="6" t="s">
        <v>40</v>
      </c>
      <c r="H2416" s="1"/>
      <c r="I2416" s="1"/>
      <c r="J2416" s="1"/>
    </row>
    <row r="2417" spans="1:10" x14ac:dyDescent="0.25">
      <c r="A2417" s="6" t="s">
        <v>103</v>
      </c>
      <c r="B2417" s="6">
        <v>2044</v>
      </c>
      <c r="C2417" s="1" t="s">
        <v>20</v>
      </c>
      <c r="D2417" s="2" t="s">
        <v>128</v>
      </c>
      <c r="E2417" s="9" t="s">
        <v>106</v>
      </c>
      <c r="F2417" s="5" t="str">
        <f t="shared" ref="F2417:F2432" si="548">_xlfn.CONCAT(D2417," ",E2417)</f>
        <v>C:\Users\jaime.benazar\Quorum Business Solutions\Ecopetrol Prometeo - Documents\Planning Space Implementation\3. Analysis &amp; Design\Design\FC22\DRR Jaime\Por presentar a ECP\Cantagallo\Cristalina\[VRC_CRISTALINA_CF_SEC_20221231.xlsx]CF PSNP'!</v>
      </c>
      <c r="G2417" s="6" t="s">
        <v>40</v>
      </c>
      <c r="H2417" s="1"/>
      <c r="I2417" s="1"/>
      <c r="J2417" s="1"/>
    </row>
    <row r="2418" spans="1:10" x14ac:dyDescent="0.25">
      <c r="A2418" s="6" t="s">
        <v>103</v>
      </c>
      <c r="B2418" s="6">
        <v>2045</v>
      </c>
      <c r="C2418" s="1" t="s">
        <v>20</v>
      </c>
      <c r="D2418" s="2" t="s">
        <v>128</v>
      </c>
      <c r="E2418" s="9" t="s">
        <v>106</v>
      </c>
      <c r="F2418" s="5" t="str">
        <f t="shared" si="548"/>
        <v>C:\Users\jaime.benazar\Quorum Business Solutions\Ecopetrol Prometeo - Documents\Planning Space Implementation\3. Analysis &amp; Design\Design\FC22\DRR Jaime\Por presentar a ECP\Cantagallo\Cristalina\[VRC_CRISTALINA_CF_SEC_20221231.xlsx]CF PSNP'!</v>
      </c>
      <c r="G2418" s="6" t="s">
        <v>40</v>
      </c>
      <c r="H2418" s="1"/>
      <c r="I2418" s="1"/>
      <c r="J2418" s="1"/>
    </row>
    <row r="2419" spans="1:10" x14ac:dyDescent="0.25">
      <c r="A2419" s="6" t="s">
        <v>103</v>
      </c>
      <c r="B2419" s="6">
        <v>2046</v>
      </c>
      <c r="C2419" s="1" t="s">
        <v>20</v>
      </c>
      <c r="D2419" s="2" t="s">
        <v>128</v>
      </c>
      <c r="E2419" s="9" t="s">
        <v>106</v>
      </c>
      <c r="F2419" s="5" t="str">
        <f t="shared" si="548"/>
        <v>C:\Users\jaime.benazar\Quorum Business Solutions\Ecopetrol Prometeo - Documents\Planning Space Implementation\3. Analysis &amp; Design\Design\FC22\DRR Jaime\Por presentar a ECP\Cantagallo\Cristalina\[VRC_CRISTALINA_CF_SEC_20221231.xlsx]CF PSNP'!</v>
      </c>
      <c r="G2419" s="6" t="s">
        <v>40</v>
      </c>
      <c r="H2419" s="1"/>
      <c r="I2419" s="1"/>
      <c r="J2419" s="1"/>
    </row>
    <row r="2420" spans="1:10" x14ac:dyDescent="0.25">
      <c r="A2420" s="6" t="s">
        <v>103</v>
      </c>
      <c r="B2420" s="6">
        <v>2047</v>
      </c>
      <c r="C2420" s="1" t="s">
        <v>20</v>
      </c>
      <c r="D2420" s="2" t="s">
        <v>128</v>
      </c>
      <c r="E2420" s="9" t="s">
        <v>106</v>
      </c>
      <c r="F2420" s="5" t="str">
        <f t="shared" si="548"/>
        <v>C:\Users\jaime.benazar\Quorum Business Solutions\Ecopetrol Prometeo - Documents\Planning Space Implementation\3. Analysis &amp; Design\Design\FC22\DRR Jaime\Por presentar a ECP\Cantagallo\Cristalina\[VRC_CRISTALINA_CF_SEC_20221231.xlsx]CF PSNP'!</v>
      </c>
      <c r="G2420" s="6" t="s">
        <v>40</v>
      </c>
      <c r="H2420" s="1"/>
      <c r="I2420" s="1"/>
      <c r="J2420" s="1"/>
    </row>
    <row r="2421" spans="1:10" x14ac:dyDescent="0.25">
      <c r="A2421" s="6" t="s">
        <v>103</v>
      </c>
      <c r="B2421" s="6">
        <v>2048</v>
      </c>
      <c r="C2421" s="1" t="s">
        <v>20</v>
      </c>
      <c r="D2421" s="2" t="s">
        <v>128</v>
      </c>
      <c r="E2421" s="9" t="s">
        <v>106</v>
      </c>
      <c r="F2421" s="5" t="str">
        <f t="shared" si="548"/>
        <v>C:\Users\jaime.benazar\Quorum Business Solutions\Ecopetrol Prometeo - Documents\Planning Space Implementation\3. Analysis &amp; Design\Design\FC22\DRR Jaime\Por presentar a ECP\Cantagallo\Cristalina\[VRC_CRISTALINA_CF_SEC_20221231.xlsx]CF PSNP'!</v>
      </c>
      <c r="G2421" s="6" t="s">
        <v>40</v>
      </c>
      <c r="H2421" s="1"/>
      <c r="I2421" s="1"/>
      <c r="J2421" s="1"/>
    </row>
    <row r="2422" spans="1:10" x14ac:dyDescent="0.25">
      <c r="A2422" s="6" t="s">
        <v>103</v>
      </c>
      <c r="B2422" s="6">
        <v>2049</v>
      </c>
      <c r="C2422" s="1" t="s">
        <v>20</v>
      </c>
      <c r="D2422" s="2" t="s">
        <v>128</v>
      </c>
      <c r="E2422" s="9" t="s">
        <v>106</v>
      </c>
      <c r="F2422" s="5" t="str">
        <f t="shared" si="548"/>
        <v>C:\Users\jaime.benazar\Quorum Business Solutions\Ecopetrol Prometeo - Documents\Planning Space Implementation\3. Analysis &amp; Design\Design\FC22\DRR Jaime\Por presentar a ECP\Cantagallo\Cristalina\[VRC_CRISTALINA_CF_SEC_20221231.xlsx]CF PSNP'!</v>
      </c>
      <c r="G2422" s="6" t="s">
        <v>40</v>
      </c>
      <c r="H2422" s="1"/>
      <c r="I2422" s="1"/>
      <c r="J2422" s="1"/>
    </row>
    <row r="2423" spans="1:10" x14ac:dyDescent="0.25">
      <c r="A2423" s="6" t="s">
        <v>103</v>
      </c>
      <c r="B2423" s="6">
        <v>2050</v>
      </c>
      <c r="C2423" s="1" t="s">
        <v>20</v>
      </c>
      <c r="D2423" s="2" t="s">
        <v>128</v>
      </c>
      <c r="E2423" s="9" t="s">
        <v>106</v>
      </c>
      <c r="F2423" s="5" t="str">
        <f t="shared" si="548"/>
        <v>C:\Users\jaime.benazar\Quorum Business Solutions\Ecopetrol Prometeo - Documents\Planning Space Implementation\3. Analysis &amp; Design\Design\FC22\DRR Jaime\Por presentar a ECP\Cantagallo\Cristalina\[VRC_CRISTALINA_CF_SEC_20221231.xlsx]CF PSNP'!</v>
      </c>
      <c r="G2423" s="6" t="s">
        <v>40</v>
      </c>
      <c r="H2423" s="1"/>
      <c r="I2423" s="1"/>
      <c r="J2423" s="1"/>
    </row>
    <row r="2424" spans="1:10" x14ac:dyDescent="0.25">
      <c r="A2424" s="6" t="s">
        <v>103</v>
      </c>
      <c r="B2424" s="6">
        <v>2051</v>
      </c>
      <c r="C2424" s="1" t="s">
        <v>20</v>
      </c>
      <c r="D2424" s="2" t="s">
        <v>128</v>
      </c>
      <c r="E2424" s="9" t="s">
        <v>106</v>
      </c>
      <c r="F2424" s="5" t="str">
        <f t="shared" si="548"/>
        <v>C:\Users\jaime.benazar\Quorum Business Solutions\Ecopetrol Prometeo - Documents\Planning Space Implementation\3. Analysis &amp; Design\Design\FC22\DRR Jaime\Por presentar a ECP\Cantagallo\Cristalina\[VRC_CRISTALINA_CF_SEC_20221231.xlsx]CF PSNP'!</v>
      </c>
      <c r="G2424" s="6" t="s">
        <v>40</v>
      </c>
      <c r="H2424" s="1"/>
      <c r="I2424" s="1"/>
      <c r="J2424" s="1"/>
    </row>
    <row r="2425" spans="1:10" x14ac:dyDescent="0.25">
      <c r="A2425" s="6" t="s">
        <v>103</v>
      </c>
      <c r="B2425" s="6">
        <v>2052</v>
      </c>
      <c r="C2425" s="1" t="s">
        <v>20</v>
      </c>
      <c r="D2425" s="2" t="s">
        <v>128</v>
      </c>
      <c r="E2425" s="9" t="s">
        <v>106</v>
      </c>
      <c r="F2425" s="5" t="str">
        <f t="shared" si="548"/>
        <v>C:\Users\jaime.benazar\Quorum Business Solutions\Ecopetrol Prometeo - Documents\Planning Space Implementation\3. Analysis &amp; Design\Design\FC22\DRR Jaime\Por presentar a ECP\Cantagallo\Cristalina\[VRC_CRISTALINA_CF_SEC_20221231.xlsx]CF PSNP'!</v>
      </c>
      <c r="G2425" s="6" t="s">
        <v>40</v>
      </c>
      <c r="H2425" s="1"/>
      <c r="I2425" s="1"/>
      <c r="J2425" s="1"/>
    </row>
    <row r="2426" spans="1:10" x14ac:dyDescent="0.25">
      <c r="A2426" s="6" t="s">
        <v>103</v>
      </c>
      <c r="B2426" s="6">
        <v>2053</v>
      </c>
      <c r="C2426" s="1" t="s">
        <v>20</v>
      </c>
      <c r="D2426" s="2" t="s">
        <v>128</v>
      </c>
      <c r="E2426" s="9" t="s">
        <v>106</v>
      </c>
      <c r="F2426" s="5" t="str">
        <f t="shared" si="548"/>
        <v>C:\Users\jaime.benazar\Quorum Business Solutions\Ecopetrol Prometeo - Documents\Planning Space Implementation\3. Analysis &amp; Design\Design\FC22\DRR Jaime\Por presentar a ECP\Cantagallo\Cristalina\[VRC_CRISTALINA_CF_SEC_20221231.xlsx]CF PSNP'!</v>
      </c>
      <c r="G2426" s="6" t="s">
        <v>40</v>
      </c>
      <c r="H2426" s="1"/>
      <c r="I2426" s="1"/>
      <c r="J2426" s="1"/>
    </row>
    <row r="2427" spans="1:10" x14ac:dyDescent="0.25">
      <c r="A2427" s="6" t="s">
        <v>103</v>
      </c>
      <c r="B2427" s="6">
        <v>2054</v>
      </c>
      <c r="C2427" s="1" t="s">
        <v>20</v>
      </c>
      <c r="D2427" s="2" t="s">
        <v>128</v>
      </c>
      <c r="E2427" s="9" t="s">
        <v>106</v>
      </c>
      <c r="F2427" s="5" t="str">
        <f t="shared" si="548"/>
        <v>C:\Users\jaime.benazar\Quorum Business Solutions\Ecopetrol Prometeo - Documents\Planning Space Implementation\3. Analysis &amp; Design\Design\FC22\DRR Jaime\Por presentar a ECP\Cantagallo\Cristalina\[VRC_CRISTALINA_CF_SEC_20221231.xlsx]CF PSNP'!</v>
      </c>
      <c r="G2427" s="6" t="s">
        <v>40</v>
      </c>
      <c r="H2427" s="1"/>
      <c r="I2427" s="1"/>
      <c r="J2427" s="1"/>
    </row>
    <row r="2428" spans="1:10" x14ac:dyDescent="0.25">
      <c r="A2428" s="6" t="s">
        <v>103</v>
      </c>
      <c r="B2428" s="6">
        <v>2055</v>
      </c>
      <c r="C2428" s="1" t="s">
        <v>20</v>
      </c>
      <c r="D2428" s="2" t="s">
        <v>128</v>
      </c>
      <c r="E2428" s="9" t="s">
        <v>106</v>
      </c>
      <c r="F2428" s="5" t="str">
        <f t="shared" si="548"/>
        <v>C:\Users\jaime.benazar\Quorum Business Solutions\Ecopetrol Prometeo - Documents\Planning Space Implementation\3. Analysis &amp; Design\Design\FC22\DRR Jaime\Por presentar a ECP\Cantagallo\Cristalina\[VRC_CRISTALINA_CF_SEC_20221231.xlsx]CF PSNP'!</v>
      </c>
      <c r="G2428" s="6" t="s">
        <v>40</v>
      </c>
      <c r="H2428" s="1"/>
      <c r="I2428" s="1"/>
      <c r="J2428" s="1"/>
    </row>
    <row r="2429" spans="1:10" x14ac:dyDescent="0.25">
      <c r="A2429" s="6" t="s">
        <v>103</v>
      </c>
      <c r="B2429" s="6">
        <v>2056</v>
      </c>
      <c r="C2429" s="1" t="s">
        <v>20</v>
      </c>
      <c r="D2429" s="2" t="s">
        <v>128</v>
      </c>
      <c r="E2429" s="9" t="s">
        <v>106</v>
      </c>
      <c r="F2429" s="5" t="str">
        <f t="shared" si="548"/>
        <v>C:\Users\jaime.benazar\Quorum Business Solutions\Ecopetrol Prometeo - Documents\Planning Space Implementation\3. Analysis &amp; Design\Design\FC22\DRR Jaime\Por presentar a ECP\Cantagallo\Cristalina\[VRC_CRISTALINA_CF_SEC_20221231.xlsx]CF PSNP'!</v>
      </c>
      <c r="G2429" s="6" t="s">
        <v>40</v>
      </c>
      <c r="H2429" s="1"/>
      <c r="I2429" s="1"/>
      <c r="J2429" s="1"/>
    </row>
    <row r="2430" spans="1:10" x14ac:dyDescent="0.25">
      <c r="A2430" s="6" t="s">
        <v>103</v>
      </c>
      <c r="B2430" s="6">
        <v>2057</v>
      </c>
      <c r="C2430" s="1" t="s">
        <v>20</v>
      </c>
      <c r="D2430" s="2" t="s">
        <v>128</v>
      </c>
      <c r="E2430" s="9" t="s">
        <v>106</v>
      </c>
      <c r="F2430" s="5" t="str">
        <f t="shared" si="548"/>
        <v>C:\Users\jaime.benazar\Quorum Business Solutions\Ecopetrol Prometeo - Documents\Planning Space Implementation\3. Analysis &amp; Design\Design\FC22\DRR Jaime\Por presentar a ECP\Cantagallo\Cristalina\[VRC_CRISTALINA_CF_SEC_20221231.xlsx]CF PSNP'!</v>
      </c>
      <c r="G2430" s="6" t="s">
        <v>40</v>
      </c>
      <c r="H2430" s="1"/>
      <c r="I2430" s="1"/>
      <c r="J2430" s="1"/>
    </row>
    <row r="2431" spans="1:10" x14ac:dyDescent="0.25">
      <c r="A2431" s="6" t="s">
        <v>103</v>
      </c>
      <c r="B2431" s="6">
        <v>2058</v>
      </c>
      <c r="C2431" s="1" t="s">
        <v>20</v>
      </c>
      <c r="D2431" s="2" t="s">
        <v>128</v>
      </c>
      <c r="E2431" s="9" t="s">
        <v>106</v>
      </c>
      <c r="F2431" s="5" t="str">
        <f t="shared" si="548"/>
        <v>C:\Users\jaime.benazar\Quorum Business Solutions\Ecopetrol Prometeo - Documents\Planning Space Implementation\3. Analysis &amp; Design\Design\FC22\DRR Jaime\Por presentar a ECP\Cantagallo\Cristalina\[VRC_CRISTALINA_CF_SEC_20221231.xlsx]CF PSNP'!</v>
      </c>
      <c r="G2431" s="6" t="s">
        <v>40</v>
      </c>
      <c r="H2431" s="1"/>
      <c r="I2431" s="1"/>
      <c r="J2431" s="1"/>
    </row>
    <row r="2432" spans="1:10" x14ac:dyDescent="0.25">
      <c r="A2432" s="6" t="s">
        <v>103</v>
      </c>
      <c r="B2432" s="6">
        <v>2059</v>
      </c>
      <c r="C2432" s="1" t="s">
        <v>20</v>
      </c>
      <c r="D2432" s="2" t="s">
        <v>128</v>
      </c>
      <c r="E2432" s="9" t="s">
        <v>106</v>
      </c>
      <c r="F2432" s="5" t="str">
        <f t="shared" si="548"/>
        <v>C:\Users\jaime.benazar\Quorum Business Solutions\Ecopetrol Prometeo - Documents\Planning Space Implementation\3. Analysis &amp; Design\Design\FC22\DRR Jaime\Por presentar a ECP\Cantagallo\Cristalina\[VRC_CRISTALINA_CF_SEC_20221231.xlsx]CF PSNP'!</v>
      </c>
      <c r="G2432" s="6" t="s">
        <v>40</v>
      </c>
      <c r="H2432" s="1"/>
      <c r="I2432" s="1"/>
      <c r="J2432" s="1"/>
    </row>
    <row r="2433" spans="1:10" x14ac:dyDescent="0.25">
      <c r="A2433" s="6" t="s">
        <v>28</v>
      </c>
      <c r="B2433" s="6"/>
      <c r="C2433" s="1" t="s">
        <v>20</v>
      </c>
      <c r="D2433" s="2"/>
      <c r="E2433" s="9"/>
      <c r="F2433" s="2"/>
      <c r="G2433" s="6"/>
      <c r="H2433" s="1"/>
      <c r="I2433" s="1"/>
      <c r="J2433" s="1"/>
    </row>
    <row r="2434" spans="1:10" x14ac:dyDescent="0.25">
      <c r="A2434" s="6" t="s">
        <v>104</v>
      </c>
      <c r="B2434" s="6">
        <v>2023</v>
      </c>
      <c r="C2434" s="1" t="s">
        <v>20</v>
      </c>
      <c r="D2434" s="2" t="s">
        <v>128</v>
      </c>
      <c r="E2434" s="9" t="s">
        <v>107</v>
      </c>
      <c r="F2434" s="5" t="str">
        <f t="shared" si="547"/>
        <v>C:\Users\jaime.benazar\Quorum Business Solutions\Ecopetrol Prometeo - Documents\Planning Space Implementation\3. Analysis &amp; Design\Design\FC22\DRR Jaime\Por presentar a ECP\Cantagallo\Cristalina\[VRC_CRISTALINA_CF_SEC_20221231.xlsx]CF PSND'!</v>
      </c>
      <c r="G2434" s="6" t="s">
        <v>40</v>
      </c>
      <c r="H2434" s="1"/>
      <c r="I2434" s="1"/>
      <c r="J2434" s="1"/>
    </row>
    <row r="2435" spans="1:10" x14ac:dyDescent="0.25">
      <c r="A2435" s="6" t="s">
        <v>104</v>
      </c>
      <c r="B2435" s="6">
        <v>2024</v>
      </c>
      <c r="C2435" s="1" t="s">
        <v>20</v>
      </c>
      <c r="D2435" s="2" t="s">
        <v>128</v>
      </c>
      <c r="E2435" s="9" t="s">
        <v>107</v>
      </c>
      <c r="F2435" s="5" t="str">
        <f t="shared" si="547"/>
        <v>C:\Users\jaime.benazar\Quorum Business Solutions\Ecopetrol Prometeo - Documents\Planning Space Implementation\3. Analysis &amp; Design\Design\FC22\DRR Jaime\Por presentar a ECP\Cantagallo\Cristalina\[VRC_CRISTALINA_CF_SEC_20221231.xlsx]CF PSND'!</v>
      </c>
      <c r="G2435" s="6" t="s">
        <v>40</v>
      </c>
      <c r="H2435" s="1"/>
      <c r="I2435" s="1"/>
      <c r="J2435" s="1"/>
    </row>
    <row r="2436" spans="1:10" x14ac:dyDescent="0.25">
      <c r="A2436" s="6" t="s">
        <v>104</v>
      </c>
      <c r="B2436" s="6">
        <v>2025</v>
      </c>
      <c r="C2436" s="1" t="s">
        <v>20</v>
      </c>
      <c r="D2436" s="2" t="s">
        <v>128</v>
      </c>
      <c r="E2436" s="9" t="s">
        <v>107</v>
      </c>
      <c r="F2436" s="5" t="str">
        <f t="shared" si="547"/>
        <v>C:\Users\jaime.benazar\Quorum Business Solutions\Ecopetrol Prometeo - Documents\Planning Space Implementation\3. Analysis &amp; Design\Design\FC22\DRR Jaime\Por presentar a ECP\Cantagallo\Cristalina\[VRC_CRISTALINA_CF_SEC_20221231.xlsx]CF PSND'!</v>
      </c>
      <c r="G2436" s="6" t="s">
        <v>40</v>
      </c>
      <c r="H2436" s="1"/>
      <c r="I2436" s="1"/>
      <c r="J2436" s="1"/>
    </row>
    <row r="2437" spans="1:10" x14ac:dyDescent="0.25">
      <c r="A2437" s="6" t="s">
        <v>104</v>
      </c>
      <c r="B2437" s="6">
        <v>2026</v>
      </c>
      <c r="C2437" s="1" t="s">
        <v>20</v>
      </c>
      <c r="D2437" s="2" t="s">
        <v>128</v>
      </c>
      <c r="E2437" s="9" t="s">
        <v>107</v>
      </c>
      <c r="F2437" s="5" t="str">
        <f t="shared" si="547"/>
        <v>C:\Users\jaime.benazar\Quorum Business Solutions\Ecopetrol Prometeo - Documents\Planning Space Implementation\3. Analysis &amp; Design\Design\FC22\DRR Jaime\Por presentar a ECP\Cantagallo\Cristalina\[VRC_CRISTALINA_CF_SEC_20221231.xlsx]CF PSND'!</v>
      </c>
      <c r="G2437" s="6" t="s">
        <v>40</v>
      </c>
      <c r="H2437" s="1"/>
      <c r="I2437" s="1"/>
      <c r="J2437" s="1"/>
    </row>
    <row r="2438" spans="1:10" x14ac:dyDescent="0.25">
      <c r="A2438" s="6" t="s">
        <v>104</v>
      </c>
      <c r="B2438" s="6">
        <v>2027</v>
      </c>
      <c r="C2438" s="1" t="s">
        <v>20</v>
      </c>
      <c r="D2438" s="2" t="s">
        <v>128</v>
      </c>
      <c r="E2438" s="9" t="s">
        <v>107</v>
      </c>
      <c r="F2438" s="5" t="str">
        <f t="shared" si="547"/>
        <v>C:\Users\jaime.benazar\Quorum Business Solutions\Ecopetrol Prometeo - Documents\Planning Space Implementation\3. Analysis &amp; Design\Design\FC22\DRR Jaime\Por presentar a ECP\Cantagallo\Cristalina\[VRC_CRISTALINA_CF_SEC_20221231.xlsx]CF PSND'!</v>
      </c>
      <c r="G2438" s="6" t="s">
        <v>40</v>
      </c>
      <c r="H2438" s="1"/>
      <c r="I2438" s="1"/>
      <c r="J2438" s="1"/>
    </row>
    <row r="2439" spans="1:10" x14ac:dyDescent="0.25">
      <c r="A2439" s="6" t="s">
        <v>104</v>
      </c>
      <c r="B2439" s="6">
        <v>2028</v>
      </c>
      <c r="C2439" s="1" t="s">
        <v>20</v>
      </c>
      <c r="D2439" s="2" t="s">
        <v>128</v>
      </c>
      <c r="E2439" s="9" t="s">
        <v>107</v>
      </c>
      <c r="F2439" s="5" t="str">
        <f t="shared" si="547"/>
        <v>C:\Users\jaime.benazar\Quorum Business Solutions\Ecopetrol Prometeo - Documents\Planning Space Implementation\3. Analysis &amp; Design\Design\FC22\DRR Jaime\Por presentar a ECP\Cantagallo\Cristalina\[VRC_CRISTALINA_CF_SEC_20221231.xlsx]CF PSND'!</v>
      </c>
      <c r="G2439" s="6" t="s">
        <v>40</v>
      </c>
      <c r="H2439" s="1"/>
      <c r="I2439" s="1"/>
      <c r="J2439" s="1"/>
    </row>
    <row r="2440" spans="1:10" x14ac:dyDescent="0.25">
      <c r="A2440" s="6" t="s">
        <v>104</v>
      </c>
      <c r="B2440" s="6">
        <v>2029</v>
      </c>
      <c r="C2440" s="1" t="s">
        <v>20</v>
      </c>
      <c r="D2440" s="2" t="s">
        <v>128</v>
      </c>
      <c r="E2440" s="9" t="s">
        <v>107</v>
      </c>
      <c r="F2440" s="5" t="str">
        <f t="shared" si="547"/>
        <v>C:\Users\jaime.benazar\Quorum Business Solutions\Ecopetrol Prometeo - Documents\Planning Space Implementation\3. Analysis &amp; Design\Design\FC22\DRR Jaime\Por presentar a ECP\Cantagallo\Cristalina\[VRC_CRISTALINA_CF_SEC_20221231.xlsx]CF PSND'!</v>
      </c>
      <c r="G2440" s="6" t="s">
        <v>40</v>
      </c>
      <c r="H2440" s="1"/>
      <c r="I2440" s="1"/>
      <c r="J2440" s="1"/>
    </row>
    <row r="2441" spans="1:10" x14ac:dyDescent="0.25">
      <c r="A2441" s="6" t="s">
        <v>104</v>
      </c>
      <c r="B2441" s="6">
        <v>2030</v>
      </c>
      <c r="C2441" s="1" t="s">
        <v>20</v>
      </c>
      <c r="D2441" s="2" t="s">
        <v>128</v>
      </c>
      <c r="E2441" s="9" t="s">
        <v>107</v>
      </c>
      <c r="F2441" s="5" t="str">
        <f t="shared" si="547"/>
        <v>C:\Users\jaime.benazar\Quorum Business Solutions\Ecopetrol Prometeo - Documents\Planning Space Implementation\3. Analysis &amp; Design\Design\FC22\DRR Jaime\Por presentar a ECP\Cantagallo\Cristalina\[VRC_CRISTALINA_CF_SEC_20221231.xlsx]CF PSND'!</v>
      </c>
      <c r="G2441" s="6" t="s">
        <v>40</v>
      </c>
      <c r="H2441" s="1"/>
      <c r="I2441" s="1"/>
      <c r="J2441" s="1"/>
    </row>
    <row r="2442" spans="1:10" x14ac:dyDescent="0.25">
      <c r="A2442" s="6" t="s">
        <v>104</v>
      </c>
      <c r="B2442" s="6">
        <v>2031</v>
      </c>
      <c r="C2442" s="1" t="s">
        <v>20</v>
      </c>
      <c r="D2442" s="2" t="s">
        <v>128</v>
      </c>
      <c r="E2442" s="9" t="s">
        <v>107</v>
      </c>
      <c r="F2442" s="5" t="str">
        <f t="shared" si="547"/>
        <v>C:\Users\jaime.benazar\Quorum Business Solutions\Ecopetrol Prometeo - Documents\Planning Space Implementation\3. Analysis &amp; Design\Design\FC22\DRR Jaime\Por presentar a ECP\Cantagallo\Cristalina\[VRC_CRISTALINA_CF_SEC_20221231.xlsx]CF PSND'!</v>
      </c>
      <c r="G2442" s="6" t="s">
        <v>40</v>
      </c>
      <c r="H2442" s="1"/>
      <c r="I2442" s="1"/>
      <c r="J2442" s="1"/>
    </row>
    <row r="2443" spans="1:10" x14ac:dyDescent="0.25">
      <c r="A2443" s="6" t="s">
        <v>104</v>
      </c>
      <c r="B2443" s="6">
        <v>2032</v>
      </c>
      <c r="C2443" s="1" t="s">
        <v>20</v>
      </c>
      <c r="D2443" s="2" t="s">
        <v>128</v>
      </c>
      <c r="E2443" s="9" t="s">
        <v>107</v>
      </c>
      <c r="F2443" s="5" t="str">
        <f t="shared" si="547"/>
        <v>C:\Users\jaime.benazar\Quorum Business Solutions\Ecopetrol Prometeo - Documents\Planning Space Implementation\3. Analysis &amp; Design\Design\FC22\DRR Jaime\Por presentar a ECP\Cantagallo\Cristalina\[VRC_CRISTALINA_CF_SEC_20221231.xlsx]CF PSND'!</v>
      </c>
      <c r="G2443" s="6" t="s">
        <v>40</v>
      </c>
      <c r="H2443" s="1"/>
      <c r="I2443" s="1"/>
      <c r="J2443" s="1"/>
    </row>
    <row r="2444" spans="1:10" x14ac:dyDescent="0.25">
      <c r="A2444" s="6" t="s">
        <v>104</v>
      </c>
      <c r="B2444" s="6">
        <v>2033</v>
      </c>
      <c r="C2444" s="1" t="s">
        <v>20</v>
      </c>
      <c r="D2444" s="2" t="s">
        <v>128</v>
      </c>
      <c r="E2444" s="9" t="s">
        <v>107</v>
      </c>
      <c r="F2444" s="5" t="str">
        <f t="shared" si="547"/>
        <v>C:\Users\jaime.benazar\Quorum Business Solutions\Ecopetrol Prometeo - Documents\Planning Space Implementation\3. Analysis &amp; Design\Design\FC22\DRR Jaime\Por presentar a ECP\Cantagallo\Cristalina\[VRC_CRISTALINA_CF_SEC_20221231.xlsx]CF PSND'!</v>
      </c>
      <c r="G2444" s="6" t="s">
        <v>40</v>
      </c>
      <c r="H2444" s="1"/>
      <c r="I2444" s="1"/>
      <c r="J2444" s="1"/>
    </row>
    <row r="2445" spans="1:10" x14ac:dyDescent="0.25">
      <c r="A2445" s="6" t="s">
        <v>104</v>
      </c>
      <c r="B2445" s="6">
        <v>2034</v>
      </c>
      <c r="C2445" s="1" t="s">
        <v>20</v>
      </c>
      <c r="D2445" s="2" t="s">
        <v>128</v>
      </c>
      <c r="E2445" s="9" t="s">
        <v>107</v>
      </c>
      <c r="F2445" s="5" t="str">
        <f t="shared" si="547"/>
        <v>C:\Users\jaime.benazar\Quorum Business Solutions\Ecopetrol Prometeo - Documents\Planning Space Implementation\3. Analysis &amp; Design\Design\FC22\DRR Jaime\Por presentar a ECP\Cantagallo\Cristalina\[VRC_CRISTALINA_CF_SEC_20221231.xlsx]CF PSND'!</v>
      </c>
      <c r="G2445" s="6" t="s">
        <v>40</v>
      </c>
      <c r="H2445" s="1"/>
      <c r="I2445" s="1"/>
      <c r="J2445" s="1"/>
    </row>
    <row r="2446" spans="1:10" x14ac:dyDescent="0.25">
      <c r="A2446" s="6" t="s">
        <v>104</v>
      </c>
      <c r="B2446" s="6">
        <v>2035</v>
      </c>
      <c r="C2446" s="1" t="s">
        <v>20</v>
      </c>
      <c r="D2446" s="2" t="s">
        <v>128</v>
      </c>
      <c r="E2446" s="9" t="s">
        <v>107</v>
      </c>
      <c r="F2446" s="5" t="str">
        <f t="shared" si="547"/>
        <v>C:\Users\jaime.benazar\Quorum Business Solutions\Ecopetrol Prometeo - Documents\Planning Space Implementation\3. Analysis &amp; Design\Design\FC22\DRR Jaime\Por presentar a ECP\Cantagallo\Cristalina\[VRC_CRISTALINA_CF_SEC_20221231.xlsx]CF PSND'!</v>
      </c>
      <c r="G2446" s="6" t="s">
        <v>40</v>
      </c>
      <c r="H2446" s="1"/>
      <c r="I2446" s="1"/>
      <c r="J2446" s="1"/>
    </row>
    <row r="2447" spans="1:10" x14ac:dyDescent="0.25">
      <c r="A2447" s="6" t="s">
        <v>104</v>
      </c>
      <c r="B2447" s="6">
        <v>2036</v>
      </c>
      <c r="C2447" s="1" t="s">
        <v>20</v>
      </c>
      <c r="D2447" s="2" t="s">
        <v>128</v>
      </c>
      <c r="E2447" s="9" t="s">
        <v>107</v>
      </c>
      <c r="F2447" s="5" t="str">
        <f t="shared" si="547"/>
        <v>C:\Users\jaime.benazar\Quorum Business Solutions\Ecopetrol Prometeo - Documents\Planning Space Implementation\3. Analysis &amp; Design\Design\FC22\DRR Jaime\Por presentar a ECP\Cantagallo\Cristalina\[VRC_CRISTALINA_CF_SEC_20221231.xlsx]CF PSND'!</v>
      </c>
      <c r="G2447" s="6" t="s">
        <v>40</v>
      </c>
      <c r="H2447" s="1"/>
      <c r="I2447" s="1"/>
      <c r="J2447" s="1"/>
    </row>
    <row r="2448" spans="1:10" x14ac:dyDescent="0.25">
      <c r="A2448" s="6" t="s">
        <v>104</v>
      </c>
      <c r="B2448" s="6">
        <v>2037</v>
      </c>
      <c r="C2448" s="1" t="s">
        <v>20</v>
      </c>
      <c r="D2448" s="2" t="s">
        <v>128</v>
      </c>
      <c r="E2448" s="9" t="s">
        <v>107</v>
      </c>
      <c r="F2448" s="5" t="str">
        <f t="shared" si="547"/>
        <v>C:\Users\jaime.benazar\Quorum Business Solutions\Ecopetrol Prometeo - Documents\Planning Space Implementation\3. Analysis &amp; Design\Design\FC22\DRR Jaime\Por presentar a ECP\Cantagallo\Cristalina\[VRC_CRISTALINA_CF_SEC_20221231.xlsx]CF PSND'!</v>
      </c>
      <c r="G2448" s="6" t="s">
        <v>40</v>
      </c>
      <c r="H2448" s="1"/>
      <c r="I2448" s="1"/>
      <c r="J2448" s="1"/>
    </row>
    <row r="2449" spans="1:10" x14ac:dyDescent="0.25">
      <c r="A2449" s="6" t="s">
        <v>104</v>
      </c>
      <c r="B2449" s="6">
        <v>2038</v>
      </c>
      <c r="C2449" s="1" t="s">
        <v>20</v>
      </c>
      <c r="D2449" s="2" t="s">
        <v>128</v>
      </c>
      <c r="E2449" s="9" t="s">
        <v>107</v>
      </c>
      <c r="F2449" s="5" t="str">
        <f t="shared" si="547"/>
        <v>C:\Users\jaime.benazar\Quorum Business Solutions\Ecopetrol Prometeo - Documents\Planning Space Implementation\3. Analysis &amp; Design\Design\FC22\DRR Jaime\Por presentar a ECP\Cantagallo\Cristalina\[VRC_CRISTALINA_CF_SEC_20221231.xlsx]CF PSND'!</v>
      </c>
      <c r="G2449" s="6" t="s">
        <v>40</v>
      </c>
      <c r="H2449" s="1"/>
      <c r="I2449" s="1"/>
      <c r="J2449" s="1"/>
    </row>
    <row r="2450" spans="1:10" x14ac:dyDescent="0.25">
      <c r="A2450" s="6" t="s">
        <v>104</v>
      </c>
      <c r="B2450" s="6">
        <v>2039</v>
      </c>
      <c r="C2450" s="1" t="s">
        <v>20</v>
      </c>
      <c r="D2450" s="2" t="s">
        <v>128</v>
      </c>
      <c r="E2450" s="9" t="s">
        <v>107</v>
      </c>
      <c r="F2450" s="5" t="str">
        <f t="shared" si="547"/>
        <v>C:\Users\jaime.benazar\Quorum Business Solutions\Ecopetrol Prometeo - Documents\Planning Space Implementation\3. Analysis &amp; Design\Design\FC22\DRR Jaime\Por presentar a ECP\Cantagallo\Cristalina\[VRC_CRISTALINA_CF_SEC_20221231.xlsx]CF PSND'!</v>
      </c>
      <c r="G2450" s="6" t="s">
        <v>40</v>
      </c>
      <c r="H2450" s="1"/>
      <c r="I2450" s="1"/>
      <c r="J2450" s="1"/>
    </row>
    <row r="2451" spans="1:10" x14ac:dyDescent="0.25">
      <c r="A2451" s="6" t="s">
        <v>104</v>
      </c>
      <c r="B2451" s="6">
        <v>2040</v>
      </c>
      <c r="C2451" s="1" t="s">
        <v>20</v>
      </c>
      <c r="D2451" s="2" t="s">
        <v>128</v>
      </c>
      <c r="E2451" s="9" t="s">
        <v>107</v>
      </c>
      <c r="F2451" s="5" t="str">
        <f t="shared" si="547"/>
        <v>C:\Users\jaime.benazar\Quorum Business Solutions\Ecopetrol Prometeo - Documents\Planning Space Implementation\3. Analysis &amp; Design\Design\FC22\DRR Jaime\Por presentar a ECP\Cantagallo\Cristalina\[VRC_CRISTALINA_CF_SEC_20221231.xlsx]CF PSND'!</v>
      </c>
      <c r="G2451" s="6" t="s">
        <v>40</v>
      </c>
      <c r="H2451" s="1"/>
      <c r="I2451" s="1"/>
      <c r="J2451" s="1"/>
    </row>
    <row r="2452" spans="1:10" x14ac:dyDescent="0.25">
      <c r="A2452" s="6" t="s">
        <v>104</v>
      </c>
      <c r="B2452" s="6">
        <v>2041</v>
      </c>
      <c r="C2452" s="1" t="s">
        <v>20</v>
      </c>
      <c r="D2452" s="2" t="s">
        <v>128</v>
      </c>
      <c r="E2452" s="9" t="s">
        <v>107</v>
      </c>
      <c r="F2452" s="5" t="str">
        <f t="shared" si="547"/>
        <v>C:\Users\jaime.benazar\Quorum Business Solutions\Ecopetrol Prometeo - Documents\Planning Space Implementation\3. Analysis &amp; Design\Design\FC22\DRR Jaime\Por presentar a ECP\Cantagallo\Cristalina\[VRC_CRISTALINA_CF_SEC_20221231.xlsx]CF PSND'!</v>
      </c>
      <c r="G2452" s="6" t="s">
        <v>40</v>
      </c>
      <c r="H2452" s="1"/>
      <c r="I2452" s="1"/>
      <c r="J2452" s="1"/>
    </row>
    <row r="2453" spans="1:10" x14ac:dyDescent="0.25">
      <c r="A2453" s="6" t="s">
        <v>104</v>
      </c>
      <c r="B2453" s="6">
        <v>2042</v>
      </c>
      <c r="C2453" s="1" t="s">
        <v>20</v>
      </c>
      <c r="D2453" s="2" t="s">
        <v>128</v>
      </c>
      <c r="E2453" s="9" t="s">
        <v>107</v>
      </c>
      <c r="F2453" s="5" t="str">
        <f t="shared" si="547"/>
        <v>C:\Users\jaime.benazar\Quorum Business Solutions\Ecopetrol Prometeo - Documents\Planning Space Implementation\3. Analysis &amp; Design\Design\FC22\DRR Jaime\Por presentar a ECP\Cantagallo\Cristalina\[VRC_CRISTALINA_CF_SEC_20221231.xlsx]CF PSND'!</v>
      </c>
      <c r="G2453" s="6" t="s">
        <v>40</v>
      </c>
      <c r="H2453" s="1"/>
      <c r="I2453" s="1"/>
      <c r="J2453" s="1"/>
    </row>
    <row r="2454" spans="1:10" x14ac:dyDescent="0.25">
      <c r="A2454" s="6" t="s">
        <v>104</v>
      </c>
      <c r="B2454" s="6">
        <v>2043</v>
      </c>
      <c r="C2454" s="1" t="s">
        <v>20</v>
      </c>
      <c r="D2454" s="2" t="s">
        <v>128</v>
      </c>
      <c r="E2454" s="9" t="s">
        <v>107</v>
      </c>
      <c r="F2454" s="5" t="str">
        <f t="shared" si="547"/>
        <v>C:\Users\jaime.benazar\Quorum Business Solutions\Ecopetrol Prometeo - Documents\Planning Space Implementation\3. Analysis &amp; Design\Design\FC22\DRR Jaime\Por presentar a ECP\Cantagallo\Cristalina\[VRC_CRISTALINA_CF_SEC_20221231.xlsx]CF PSND'!</v>
      </c>
      <c r="G2454" s="6" t="s">
        <v>40</v>
      </c>
      <c r="H2454" s="1"/>
      <c r="I2454" s="1"/>
      <c r="J2454" s="1"/>
    </row>
    <row r="2455" spans="1:10" x14ac:dyDescent="0.25">
      <c r="A2455" s="6" t="s">
        <v>104</v>
      </c>
      <c r="B2455" s="6">
        <v>2044</v>
      </c>
      <c r="C2455" s="1" t="s">
        <v>20</v>
      </c>
      <c r="D2455" s="2" t="s">
        <v>128</v>
      </c>
      <c r="E2455" s="9" t="s">
        <v>107</v>
      </c>
      <c r="F2455" s="5" t="str">
        <f t="shared" ref="F2455:F2470" si="549">_xlfn.CONCAT(D2455," ",E2455)</f>
        <v>C:\Users\jaime.benazar\Quorum Business Solutions\Ecopetrol Prometeo - Documents\Planning Space Implementation\3. Analysis &amp; Design\Design\FC22\DRR Jaime\Por presentar a ECP\Cantagallo\Cristalina\[VRC_CRISTALINA_CF_SEC_20221231.xlsx]CF PSND'!</v>
      </c>
      <c r="G2455" s="6" t="s">
        <v>40</v>
      </c>
      <c r="H2455" s="1"/>
      <c r="I2455" s="1"/>
      <c r="J2455" s="1"/>
    </row>
    <row r="2456" spans="1:10" x14ac:dyDescent="0.25">
      <c r="A2456" s="6" t="s">
        <v>104</v>
      </c>
      <c r="B2456" s="6">
        <v>2045</v>
      </c>
      <c r="C2456" s="1" t="s">
        <v>20</v>
      </c>
      <c r="D2456" s="2" t="s">
        <v>128</v>
      </c>
      <c r="E2456" s="9" t="s">
        <v>107</v>
      </c>
      <c r="F2456" s="5" t="str">
        <f t="shared" si="549"/>
        <v>C:\Users\jaime.benazar\Quorum Business Solutions\Ecopetrol Prometeo - Documents\Planning Space Implementation\3. Analysis &amp; Design\Design\FC22\DRR Jaime\Por presentar a ECP\Cantagallo\Cristalina\[VRC_CRISTALINA_CF_SEC_20221231.xlsx]CF PSND'!</v>
      </c>
      <c r="G2456" s="6" t="s">
        <v>40</v>
      </c>
      <c r="H2456" s="1"/>
      <c r="I2456" s="1"/>
      <c r="J2456" s="1"/>
    </row>
    <row r="2457" spans="1:10" x14ac:dyDescent="0.25">
      <c r="A2457" s="6" t="s">
        <v>104</v>
      </c>
      <c r="B2457" s="6">
        <v>2046</v>
      </c>
      <c r="C2457" s="1" t="s">
        <v>20</v>
      </c>
      <c r="D2457" s="2" t="s">
        <v>128</v>
      </c>
      <c r="E2457" s="9" t="s">
        <v>107</v>
      </c>
      <c r="F2457" s="5" t="str">
        <f t="shared" si="549"/>
        <v>C:\Users\jaime.benazar\Quorum Business Solutions\Ecopetrol Prometeo - Documents\Planning Space Implementation\3. Analysis &amp; Design\Design\FC22\DRR Jaime\Por presentar a ECP\Cantagallo\Cristalina\[VRC_CRISTALINA_CF_SEC_20221231.xlsx]CF PSND'!</v>
      </c>
      <c r="G2457" s="6" t="s">
        <v>40</v>
      </c>
      <c r="H2457" s="1"/>
      <c r="I2457" s="1"/>
      <c r="J2457" s="1"/>
    </row>
    <row r="2458" spans="1:10" x14ac:dyDescent="0.25">
      <c r="A2458" s="6" t="s">
        <v>104</v>
      </c>
      <c r="B2458" s="6">
        <v>2047</v>
      </c>
      <c r="C2458" s="1" t="s">
        <v>20</v>
      </c>
      <c r="D2458" s="2" t="s">
        <v>128</v>
      </c>
      <c r="E2458" s="9" t="s">
        <v>107</v>
      </c>
      <c r="F2458" s="5" t="str">
        <f t="shared" si="549"/>
        <v>C:\Users\jaime.benazar\Quorum Business Solutions\Ecopetrol Prometeo - Documents\Planning Space Implementation\3. Analysis &amp; Design\Design\FC22\DRR Jaime\Por presentar a ECP\Cantagallo\Cristalina\[VRC_CRISTALINA_CF_SEC_20221231.xlsx]CF PSND'!</v>
      </c>
      <c r="G2458" s="6" t="s">
        <v>40</v>
      </c>
      <c r="H2458" s="1"/>
      <c r="I2458" s="1"/>
      <c r="J2458" s="1"/>
    </row>
    <row r="2459" spans="1:10" x14ac:dyDescent="0.25">
      <c r="A2459" s="6" t="s">
        <v>104</v>
      </c>
      <c r="B2459" s="6">
        <v>2048</v>
      </c>
      <c r="C2459" s="1" t="s">
        <v>20</v>
      </c>
      <c r="D2459" s="2" t="s">
        <v>128</v>
      </c>
      <c r="E2459" s="9" t="s">
        <v>107</v>
      </c>
      <c r="F2459" s="5" t="str">
        <f t="shared" si="549"/>
        <v>C:\Users\jaime.benazar\Quorum Business Solutions\Ecopetrol Prometeo - Documents\Planning Space Implementation\3. Analysis &amp; Design\Design\FC22\DRR Jaime\Por presentar a ECP\Cantagallo\Cristalina\[VRC_CRISTALINA_CF_SEC_20221231.xlsx]CF PSND'!</v>
      </c>
      <c r="G2459" s="6" t="s">
        <v>40</v>
      </c>
      <c r="H2459" s="1"/>
      <c r="I2459" s="1"/>
      <c r="J2459" s="1"/>
    </row>
    <row r="2460" spans="1:10" x14ac:dyDescent="0.25">
      <c r="A2460" s="6" t="s">
        <v>104</v>
      </c>
      <c r="B2460" s="6">
        <v>2049</v>
      </c>
      <c r="C2460" s="1" t="s">
        <v>20</v>
      </c>
      <c r="D2460" s="2" t="s">
        <v>128</v>
      </c>
      <c r="E2460" s="9" t="s">
        <v>107</v>
      </c>
      <c r="F2460" s="5" t="str">
        <f t="shared" si="549"/>
        <v>C:\Users\jaime.benazar\Quorum Business Solutions\Ecopetrol Prometeo - Documents\Planning Space Implementation\3. Analysis &amp; Design\Design\FC22\DRR Jaime\Por presentar a ECP\Cantagallo\Cristalina\[VRC_CRISTALINA_CF_SEC_20221231.xlsx]CF PSND'!</v>
      </c>
      <c r="G2460" s="6" t="s">
        <v>40</v>
      </c>
      <c r="H2460" s="1"/>
      <c r="I2460" s="1"/>
      <c r="J2460" s="1"/>
    </row>
    <row r="2461" spans="1:10" x14ac:dyDescent="0.25">
      <c r="A2461" s="6" t="s">
        <v>104</v>
      </c>
      <c r="B2461" s="6">
        <v>2050</v>
      </c>
      <c r="C2461" s="1" t="s">
        <v>20</v>
      </c>
      <c r="D2461" s="2" t="s">
        <v>128</v>
      </c>
      <c r="E2461" s="9" t="s">
        <v>107</v>
      </c>
      <c r="F2461" s="5" t="str">
        <f t="shared" si="549"/>
        <v>C:\Users\jaime.benazar\Quorum Business Solutions\Ecopetrol Prometeo - Documents\Planning Space Implementation\3. Analysis &amp; Design\Design\FC22\DRR Jaime\Por presentar a ECP\Cantagallo\Cristalina\[VRC_CRISTALINA_CF_SEC_20221231.xlsx]CF PSND'!</v>
      </c>
      <c r="G2461" s="6" t="s">
        <v>40</v>
      </c>
      <c r="H2461" s="1"/>
      <c r="I2461" s="1"/>
      <c r="J2461" s="1"/>
    </row>
    <row r="2462" spans="1:10" x14ac:dyDescent="0.25">
      <c r="A2462" s="6" t="s">
        <v>104</v>
      </c>
      <c r="B2462" s="6">
        <v>2051</v>
      </c>
      <c r="C2462" s="1" t="s">
        <v>20</v>
      </c>
      <c r="D2462" s="2" t="s">
        <v>128</v>
      </c>
      <c r="E2462" s="9" t="s">
        <v>107</v>
      </c>
      <c r="F2462" s="5" t="str">
        <f t="shared" si="549"/>
        <v>C:\Users\jaime.benazar\Quorum Business Solutions\Ecopetrol Prometeo - Documents\Planning Space Implementation\3. Analysis &amp; Design\Design\FC22\DRR Jaime\Por presentar a ECP\Cantagallo\Cristalina\[VRC_CRISTALINA_CF_SEC_20221231.xlsx]CF PSND'!</v>
      </c>
      <c r="G2462" s="6" t="s">
        <v>40</v>
      </c>
      <c r="H2462" s="1"/>
      <c r="I2462" s="1"/>
      <c r="J2462" s="1"/>
    </row>
    <row r="2463" spans="1:10" x14ac:dyDescent="0.25">
      <c r="A2463" s="6" t="s">
        <v>104</v>
      </c>
      <c r="B2463" s="6">
        <v>2052</v>
      </c>
      <c r="C2463" s="1" t="s">
        <v>20</v>
      </c>
      <c r="D2463" s="2" t="s">
        <v>128</v>
      </c>
      <c r="E2463" s="9" t="s">
        <v>107</v>
      </c>
      <c r="F2463" s="5" t="str">
        <f t="shared" si="549"/>
        <v>C:\Users\jaime.benazar\Quorum Business Solutions\Ecopetrol Prometeo - Documents\Planning Space Implementation\3. Analysis &amp; Design\Design\FC22\DRR Jaime\Por presentar a ECP\Cantagallo\Cristalina\[VRC_CRISTALINA_CF_SEC_20221231.xlsx]CF PSND'!</v>
      </c>
      <c r="G2463" s="6" t="s">
        <v>40</v>
      </c>
      <c r="H2463" s="1"/>
      <c r="I2463" s="1"/>
      <c r="J2463" s="1"/>
    </row>
    <row r="2464" spans="1:10" x14ac:dyDescent="0.25">
      <c r="A2464" s="6" t="s">
        <v>104</v>
      </c>
      <c r="B2464" s="6">
        <v>2053</v>
      </c>
      <c r="C2464" s="1" t="s">
        <v>20</v>
      </c>
      <c r="D2464" s="2" t="s">
        <v>128</v>
      </c>
      <c r="E2464" s="9" t="s">
        <v>107</v>
      </c>
      <c r="F2464" s="5" t="str">
        <f t="shared" si="549"/>
        <v>C:\Users\jaime.benazar\Quorum Business Solutions\Ecopetrol Prometeo - Documents\Planning Space Implementation\3. Analysis &amp; Design\Design\FC22\DRR Jaime\Por presentar a ECP\Cantagallo\Cristalina\[VRC_CRISTALINA_CF_SEC_20221231.xlsx]CF PSND'!</v>
      </c>
      <c r="G2464" s="6" t="s">
        <v>40</v>
      </c>
      <c r="H2464" s="1"/>
      <c r="I2464" s="1"/>
      <c r="J2464" s="1"/>
    </row>
    <row r="2465" spans="1:10" x14ac:dyDescent="0.25">
      <c r="A2465" s="6" t="s">
        <v>104</v>
      </c>
      <c r="B2465" s="6">
        <v>2054</v>
      </c>
      <c r="C2465" s="1" t="s">
        <v>20</v>
      </c>
      <c r="D2465" s="2" t="s">
        <v>128</v>
      </c>
      <c r="E2465" s="9" t="s">
        <v>107</v>
      </c>
      <c r="F2465" s="5" t="str">
        <f t="shared" si="549"/>
        <v>C:\Users\jaime.benazar\Quorum Business Solutions\Ecopetrol Prometeo - Documents\Planning Space Implementation\3. Analysis &amp; Design\Design\FC22\DRR Jaime\Por presentar a ECP\Cantagallo\Cristalina\[VRC_CRISTALINA_CF_SEC_20221231.xlsx]CF PSND'!</v>
      </c>
      <c r="G2465" s="6" t="s">
        <v>40</v>
      </c>
      <c r="H2465" s="1"/>
      <c r="I2465" s="1"/>
      <c r="J2465" s="1"/>
    </row>
    <row r="2466" spans="1:10" x14ac:dyDescent="0.25">
      <c r="A2466" s="6" t="s">
        <v>104</v>
      </c>
      <c r="B2466" s="6">
        <v>2055</v>
      </c>
      <c r="C2466" s="1" t="s">
        <v>20</v>
      </c>
      <c r="D2466" s="2" t="s">
        <v>128</v>
      </c>
      <c r="E2466" s="9" t="s">
        <v>107</v>
      </c>
      <c r="F2466" s="5" t="str">
        <f t="shared" si="549"/>
        <v>C:\Users\jaime.benazar\Quorum Business Solutions\Ecopetrol Prometeo - Documents\Planning Space Implementation\3. Analysis &amp; Design\Design\FC22\DRR Jaime\Por presentar a ECP\Cantagallo\Cristalina\[VRC_CRISTALINA_CF_SEC_20221231.xlsx]CF PSND'!</v>
      </c>
      <c r="G2466" s="6" t="s">
        <v>40</v>
      </c>
      <c r="H2466" s="1"/>
      <c r="I2466" s="1"/>
      <c r="J2466" s="1"/>
    </row>
    <row r="2467" spans="1:10" x14ac:dyDescent="0.25">
      <c r="A2467" s="6" t="s">
        <v>104</v>
      </c>
      <c r="B2467" s="6">
        <v>2056</v>
      </c>
      <c r="C2467" s="1" t="s">
        <v>20</v>
      </c>
      <c r="D2467" s="2" t="s">
        <v>128</v>
      </c>
      <c r="E2467" s="9" t="s">
        <v>107</v>
      </c>
      <c r="F2467" s="5" t="str">
        <f t="shared" si="549"/>
        <v>C:\Users\jaime.benazar\Quorum Business Solutions\Ecopetrol Prometeo - Documents\Planning Space Implementation\3. Analysis &amp; Design\Design\FC22\DRR Jaime\Por presentar a ECP\Cantagallo\Cristalina\[VRC_CRISTALINA_CF_SEC_20221231.xlsx]CF PSND'!</v>
      </c>
      <c r="G2467" s="6" t="s">
        <v>40</v>
      </c>
      <c r="H2467" s="1"/>
      <c r="I2467" s="1"/>
      <c r="J2467" s="1"/>
    </row>
    <row r="2468" spans="1:10" x14ac:dyDescent="0.25">
      <c r="A2468" s="6" t="s">
        <v>104</v>
      </c>
      <c r="B2468" s="6">
        <v>2057</v>
      </c>
      <c r="C2468" s="1" t="s">
        <v>20</v>
      </c>
      <c r="D2468" s="2" t="s">
        <v>128</v>
      </c>
      <c r="E2468" s="9" t="s">
        <v>107</v>
      </c>
      <c r="F2468" s="5" t="str">
        <f t="shared" si="549"/>
        <v>C:\Users\jaime.benazar\Quorum Business Solutions\Ecopetrol Prometeo - Documents\Planning Space Implementation\3. Analysis &amp; Design\Design\FC22\DRR Jaime\Por presentar a ECP\Cantagallo\Cristalina\[VRC_CRISTALINA_CF_SEC_20221231.xlsx]CF PSND'!</v>
      </c>
      <c r="G2468" s="6" t="s">
        <v>40</v>
      </c>
      <c r="H2468" s="1"/>
      <c r="I2468" s="1"/>
      <c r="J2468" s="1"/>
    </row>
    <row r="2469" spans="1:10" x14ac:dyDescent="0.25">
      <c r="A2469" s="6" t="s">
        <v>104</v>
      </c>
      <c r="B2469" s="6">
        <v>2058</v>
      </c>
      <c r="C2469" s="1" t="s">
        <v>20</v>
      </c>
      <c r="D2469" s="2" t="s">
        <v>128</v>
      </c>
      <c r="E2469" s="9" t="s">
        <v>107</v>
      </c>
      <c r="F2469" s="5" t="str">
        <f t="shared" si="549"/>
        <v>C:\Users\jaime.benazar\Quorum Business Solutions\Ecopetrol Prometeo - Documents\Planning Space Implementation\3. Analysis &amp; Design\Design\FC22\DRR Jaime\Por presentar a ECP\Cantagallo\Cristalina\[VRC_CRISTALINA_CF_SEC_20221231.xlsx]CF PSND'!</v>
      </c>
      <c r="G2469" s="6" t="s">
        <v>40</v>
      </c>
      <c r="H2469" s="1"/>
      <c r="I2469" s="1"/>
      <c r="J2469" s="1"/>
    </row>
    <row r="2470" spans="1:10" x14ac:dyDescent="0.25">
      <c r="A2470" s="6" t="s">
        <v>104</v>
      </c>
      <c r="B2470" s="6">
        <v>2059</v>
      </c>
      <c r="C2470" s="1" t="s">
        <v>20</v>
      </c>
      <c r="D2470" s="2" t="s">
        <v>128</v>
      </c>
      <c r="E2470" s="9" t="s">
        <v>107</v>
      </c>
      <c r="F2470" s="5" t="str">
        <f t="shared" si="549"/>
        <v>C:\Users\jaime.benazar\Quorum Business Solutions\Ecopetrol Prometeo - Documents\Planning Space Implementation\3. Analysis &amp; Design\Design\FC22\DRR Jaime\Por presentar a ECP\Cantagallo\Cristalina\[VRC_CRISTALINA_CF_SEC_20221231.xlsx]CF PSND'!</v>
      </c>
      <c r="G2470" s="6" t="s">
        <v>40</v>
      </c>
      <c r="H2470" s="1"/>
      <c r="I2470" s="1"/>
      <c r="J2470" s="1"/>
    </row>
    <row r="2471" spans="1:10" x14ac:dyDescent="0.25">
      <c r="A2471" s="6" t="s">
        <v>28</v>
      </c>
      <c r="B2471" s="6"/>
      <c r="C2471" s="1" t="s">
        <v>20</v>
      </c>
      <c r="D2471" s="2"/>
      <c r="E2471" s="9"/>
      <c r="F2471" s="2"/>
      <c r="G2471" s="6"/>
      <c r="H2471" s="1"/>
      <c r="I2471" s="1"/>
      <c r="J2471" s="1"/>
    </row>
    <row r="2472" spans="1:10" x14ac:dyDescent="0.25">
      <c r="A2472" s="6" t="s">
        <v>34</v>
      </c>
      <c r="B2472" s="6">
        <v>2023</v>
      </c>
      <c r="C2472" s="1" t="s">
        <v>20</v>
      </c>
      <c r="D2472" s="2" t="s">
        <v>128</v>
      </c>
      <c r="E2472" s="9" t="str">
        <f t="shared" ref="E2472:E2492" si="550">_xlfn.CONCAT(A2472,"'!")</f>
        <v>PS'!</v>
      </c>
      <c r="F2472" s="5" t="str">
        <f t="shared" si="547"/>
        <v>C:\Users\jaime.benazar\Quorum Business Solutions\Ecopetrol Prometeo - Documents\Planning Space Implementation\3. Analysis &amp; Design\Design\FC22\DRR Jaime\Por presentar a ECP\Cantagallo\Cristalina\[VRC_CRISTALINA_CF_SEC_20221231.xlsx]CF PS'!</v>
      </c>
      <c r="G2472" s="6" t="s">
        <v>40</v>
      </c>
      <c r="H2472" s="1">
        <f>IF(A2472&lt;&gt;A2342,36,H2342+1)</f>
        <v>36</v>
      </c>
      <c r="I2472" s="1" t="str">
        <f t="shared" ref="I2472:I2492" si="551">_xlfn.CONCAT("='",F2472:H2472)</f>
        <v>='C:\Users\jaime.benazar\Quorum Business Solutions\Ecopetrol Prometeo - Documents\Planning Space Implementation\3. Analysis &amp; Design\Design\FC22\DRR Jaime\Por presentar a ECP\Cantagallo\Cristalina\[VRC_CRISTALINA_CF_SEC_20221231.xlsx]CF PS'!$CT$36</v>
      </c>
      <c r="J2472" s="1" t="s">
        <v>1202</v>
      </c>
    </row>
    <row r="2473" spans="1:10" x14ac:dyDescent="0.25">
      <c r="A2473" s="6" t="s">
        <v>34</v>
      </c>
      <c r="B2473" s="6">
        <f>+B2472+1</f>
        <v>2024</v>
      </c>
      <c r="C2473" s="1" t="s">
        <v>20</v>
      </c>
      <c r="D2473" s="2" t="s">
        <v>128</v>
      </c>
      <c r="E2473" s="9" t="str">
        <f t="shared" si="550"/>
        <v>PS'!</v>
      </c>
      <c r="F2473" s="5" t="str">
        <f t="shared" si="547"/>
        <v>C:\Users\jaime.benazar\Quorum Business Solutions\Ecopetrol Prometeo - Documents\Planning Space Implementation\3. Analysis &amp; Design\Design\FC22\DRR Jaime\Por presentar a ECP\Cantagallo\Cristalina\[VRC_CRISTALINA_CF_SEC_20221231.xlsx]CF PS'!</v>
      </c>
      <c r="G2473" s="6" t="s">
        <v>40</v>
      </c>
      <c r="H2473" s="1">
        <f t="shared" ref="H2473:H2492" si="552">IF(A2473&lt;&gt;A2472,36,H2472+1)</f>
        <v>37</v>
      </c>
      <c r="I2473" s="1" t="str">
        <f t="shared" si="551"/>
        <v>='C:\Users\jaime.benazar\Quorum Business Solutions\Ecopetrol Prometeo - Documents\Planning Space Implementation\3. Analysis &amp; Design\Design\FC22\DRR Jaime\Por presentar a ECP\Cantagallo\Cristalina\[VRC_CRISTALINA_CF_SEC_20221231.xlsx]CF PS'!$CT$37</v>
      </c>
      <c r="J2473" s="1" t="s">
        <v>1203</v>
      </c>
    </row>
    <row r="2474" spans="1:10" x14ac:dyDescent="0.25">
      <c r="A2474" s="6" t="s">
        <v>34</v>
      </c>
      <c r="B2474" s="6">
        <f t="shared" ref="B2474:B2485" si="553">+B2473+1</f>
        <v>2025</v>
      </c>
      <c r="C2474" s="1" t="s">
        <v>20</v>
      </c>
      <c r="D2474" s="2" t="s">
        <v>128</v>
      </c>
      <c r="E2474" s="9" t="str">
        <f t="shared" si="550"/>
        <v>PS'!</v>
      </c>
      <c r="F2474" s="5" t="str">
        <f t="shared" si="547"/>
        <v>C:\Users\jaime.benazar\Quorum Business Solutions\Ecopetrol Prometeo - Documents\Planning Space Implementation\3. Analysis &amp; Design\Design\FC22\DRR Jaime\Por presentar a ECP\Cantagallo\Cristalina\[VRC_CRISTALINA_CF_SEC_20221231.xlsx]CF PS'!</v>
      </c>
      <c r="G2474" s="6" t="s">
        <v>40</v>
      </c>
      <c r="H2474" s="1">
        <f t="shared" si="552"/>
        <v>38</v>
      </c>
      <c r="I2474" s="1" t="str">
        <f t="shared" si="551"/>
        <v>='C:\Users\jaime.benazar\Quorum Business Solutions\Ecopetrol Prometeo - Documents\Planning Space Implementation\3. Analysis &amp; Design\Design\FC22\DRR Jaime\Por presentar a ECP\Cantagallo\Cristalina\[VRC_CRISTALINA_CF_SEC_20221231.xlsx]CF PS'!$CT$38</v>
      </c>
      <c r="J2474" s="1" t="s">
        <v>1204</v>
      </c>
    </row>
    <row r="2475" spans="1:10" x14ac:dyDescent="0.25">
      <c r="A2475" s="6" t="s">
        <v>34</v>
      </c>
      <c r="B2475" s="6">
        <f t="shared" si="553"/>
        <v>2026</v>
      </c>
      <c r="C2475" s="1" t="s">
        <v>20</v>
      </c>
      <c r="D2475" s="2" t="s">
        <v>128</v>
      </c>
      <c r="E2475" s="9" t="str">
        <f t="shared" si="550"/>
        <v>PS'!</v>
      </c>
      <c r="F2475" s="5" t="str">
        <f t="shared" si="547"/>
        <v>C:\Users\jaime.benazar\Quorum Business Solutions\Ecopetrol Prometeo - Documents\Planning Space Implementation\3. Analysis &amp; Design\Design\FC22\DRR Jaime\Por presentar a ECP\Cantagallo\Cristalina\[VRC_CRISTALINA_CF_SEC_20221231.xlsx]CF PS'!</v>
      </c>
      <c r="G2475" s="6" t="s">
        <v>40</v>
      </c>
      <c r="H2475" s="1">
        <f t="shared" si="552"/>
        <v>39</v>
      </c>
      <c r="I2475" s="1" t="str">
        <f t="shared" si="551"/>
        <v>='C:\Users\jaime.benazar\Quorum Business Solutions\Ecopetrol Prometeo - Documents\Planning Space Implementation\3. Analysis &amp; Design\Design\FC22\DRR Jaime\Por presentar a ECP\Cantagallo\Cristalina\[VRC_CRISTALINA_CF_SEC_20221231.xlsx]CF PS'!$CT$39</v>
      </c>
      <c r="J2475" s="1" t="s">
        <v>1205</v>
      </c>
    </row>
    <row r="2476" spans="1:10" x14ac:dyDescent="0.25">
      <c r="A2476" s="6" t="s">
        <v>34</v>
      </c>
      <c r="B2476" s="6">
        <f t="shared" si="553"/>
        <v>2027</v>
      </c>
      <c r="C2476" s="1" t="s">
        <v>20</v>
      </c>
      <c r="D2476" s="2" t="s">
        <v>128</v>
      </c>
      <c r="E2476" s="9" t="str">
        <f t="shared" si="550"/>
        <v>PS'!</v>
      </c>
      <c r="F2476" s="5" t="str">
        <f t="shared" si="547"/>
        <v>C:\Users\jaime.benazar\Quorum Business Solutions\Ecopetrol Prometeo - Documents\Planning Space Implementation\3. Analysis &amp; Design\Design\FC22\DRR Jaime\Por presentar a ECP\Cantagallo\Cristalina\[VRC_CRISTALINA_CF_SEC_20221231.xlsx]CF PS'!</v>
      </c>
      <c r="G2476" s="6" t="s">
        <v>40</v>
      </c>
      <c r="H2476" s="1">
        <f t="shared" si="552"/>
        <v>40</v>
      </c>
      <c r="I2476" s="1" t="str">
        <f t="shared" si="551"/>
        <v>='C:\Users\jaime.benazar\Quorum Business Solutions\Ecopetrol Prometeo - Documents\Planning Space Implementation\3. Analysis &amp; Design\Design\FC22\DRR Jaime\Por presentar a ECP\Cantagallo\Cristalina\[VRC_CRISTALINA_CF_SEC_20221231.xlsx]CF PS'!$CT$40</v>
      </c>
      <c r="J2476" s="1" t="s">
        <v>1206</v>
      </c>
    </row>
    <row r="2477" spans="1:10" x14ac:dyDescent="0.25">
      <c r="A2477" s="6" t="s">
        <v>34</v>
      </c>
      <c r="B2477" s="6">
        <f t="shared" si="553"/>
        <v>2028</v>
      </c>
      <c r="C2477" s="1" t="s">
        <v>20</v>
      </c>
      <c r="D2477" s="2" t="s">
        <v>128</v>
      </c>
      <c r="E2477" s="9" t="str">
        <f t="shared" si="550"/>
        <v>PS'!</v>
      </c>
      <c r="F2477" s="5" t="str">
        <f t="shared" si="547"/>
        <v>C:\Users\jaime.benazar\Quorum Business Solutions\Ecopetrol Prometeo - Documents\Planning Space Implementation\3. Analysis &amp; Design\Design\FC22\DRR Jaime\Por presentar a ECP\Cantagallo\Cristalina\[VRC_CRISTALINA_CF_SEC_20221231.xlsx]CF PS'!</v>
      </c>
      <c r="G2477" s="6" t="s">
        <v>40</v>
      </c>
      <c r="H2477" s="1">
        <f t="shared" si="552"/>
        <v>41</v>
      </c>
      <c r="I2477" s="1" t="str">
        <f t="shared" si="551"/>
        <v>='C:\Users\jaime.benazar\Quorum Business Solutions\Ecopetrol Prometeo - Documents\Planning Space Implementation\3. Analysis &amp; Design\Design\FC22\DRR Jaime\Por presentar a ECP\Cantagallo\Cristalina\[VRC_CRISTALINA_CF_SEC_20221231.xlsx]CF PS'!$CT$41</v>
      </c>
      <c r="J2477" s="1" t="s">
        <v>1207</v>
      </c>
    </row>
    <row r="2478" spans="1:10" x14ac:dyDescent="0.25">
      <c r="A2478" s="6" t="s">
        <v>34</v>
      </c>
      <c r="B2478" s="6">
        <f t="shared" si="553"/>
        <v>2029</v>
      </c>
      <c r="C2478" s="1" t="s">
        <v>20</v>
      </c>
      <c r="D2478" s="2" t="s">
        <v>128</v>
      </c>
      <c r="E2478" s="9" t="str">
        <f t="shared" si="550"/>
        <v>PS'!</v>
      </c>
      <c r="F2478" s="5" t="str">
        <f t="shared" si="547"/>
        <v>C:\Users\jaime.benazar\Quorum Business Solutions\Ecopetrol Prometeo - Documents\Planning Space Implementation\3. Analysis &amp; Design\Design\FC22\DRR Jaime\Por presentar a ECP\Cantagallo\Cristalina\[VRC_CRISTALINA_CF_SEC_20221231.xlsx]CF PS'!</v>
      </c>
      <c r="G2478" s="6" t="s">
        <v>40</v>
      </c>
      <c r="H2478" s="1">
        <f t="shared" si="552"/>
        <v>42</v>
      </c>
      <c r="I2478" s="1" t="str">
        <f t="shared" si="551"/>
        <v>='C:\Users\jaime.benazar\Quorum Business Solutions\Ecopetrol Prometeo - Documents\Planning Space Implementation\3. Analysis &amp; Design\Design\FC22\DRR Jaime\Por presentar a ECP\Cantagallo\Cristalina\[VRC_CRISTALINA_CF_SEC_20221231.xlsx]CF PS'!$CT$42</v>
      </c>
      <c r="J2478" s="1" t="s">
        <v>1208</v>
      </c>
    </row>
    <row r="2479" spans="1:10" x14ac:dyDescent="0.25">
      <c r="A2479" s="6" t="s">
        <v>34</v>
      </c>
      <c r="B2479" s="6">
        <f t="shared" si="553"/>
        <v>2030</v>
      </c>
      <c r="C2479" s="1" t="s">
        <v>20</v>
      </c>
      <c r="D2479" s="2" t="s">
        <v>128</v>
      </c>
      <c r="E2479" s="9" t="str">
        <f t="shared" si="550"/>
        <v>PS'!</v>
      </c>
      <c r="F2479" s="5" t="str">
        <f t="shared" si="547"/>
        <v>C:\Users\jaime.benazar\Quorum Business Solutions\Ecopetrol Prometeo - Documents\Planning Space Implementation\3. Analysis &amp; Design\Design\FC22\DRR Jaime\Por presentar a ECP\Cantagallo\Cristalina\[VRC_CRISTALINA_CF_SEC_20221231.xlsx]CF PS'!</v>
      </c>
      <c r="G2479" s="6" t="s">
        <v>40</v>
      </c>
      <c r="H2479" s="1">
        <f t="shared" si="552"/>
        <v>43</v>
      </c>
      <c r="I2479" s="1" t="str">
        <f t="shared" si="551"/>
        <v>='C:\Users\jaime.benazar\Quorum Business Solutions\Ecopetrol Prometeo - Documents\Planning Space Implementation\3. Analysis &amp; Design\Design\FC22\DRR Jaime\Por presentar a ECP\Cantagallo\Cristalina\[VRC_CRISTALINA_CF_SEC_20221231.xlsx]CF PS'!$CT$43</v>
      </c>
      <c r="J2479" s="1" t="s">
        <v>1209</v>
      </c>
    </row>
    <row r="2480" spans="1:10" x14ac:dyDescent="0.25">
      <c r="A2480" s="6" t="s">
        <v>34</v>
      </c>
      <c r="B2480" s="6">
        <f t="shared" si="553"/>
        <v>2031</v>
      </c>
      <c r="C2480" s="1" t="s">
        <v>20</v>
      </c>
      <c r="D2480" s="2" t="s">
        <v>128</v>
      </c>
      <c r="E2480" s="9" t="str">
        <f t="shared" si="550"/>
        <v>PS'!</v>
      </c>
      <c r="F2480" s="5" t="str">
        <f t="shared" si="547"/>
        <v>C:\Users\jaime.benazar\Quorum Business Solutions\Ecopetrol Prometeo - Documents\Planning Space Implementation\3. Analysis &amp; Design\Design\FC22\DRR Jaime\Por presentar a ECP\Cantagallo\Cristalina\[VRC_CRISTALINA_CF_SEC_20221231.xlsx]CF PS'!</v>
      </c>
      <c r="G2480" s="6" t="s">
        <v>40</v>
      </c>
      <c r="H2480" s="1">
        <f t="shared" si="552"/>
        <v>44</v>
      </c>
      <c r="I2480" s="1" t="str">
        <f t="shared" si="551"/>
        <v>='C:\Users\jaime.benazar\Quorum Business Solutions\Ecopetrol Prometeo - Documents\Planning Space Implementation\3. Analysis &amp; Design\Design\FC22\DRR Jaime\Por presentar a ECP\Cantagallo\Cristalina\[VRC_CRISTALINA_CF_SEC_20221231.xlsx]CF PS'!$CT$44</v>
      </c>
      <c r="J2480" s="1" t="s">
        <v>1210</v>
      </c>
    </row>
    <row r="2481" spans="1:10" x14ac:dyDescent="0.25">
      <c r="A2481" s="6" t="s">
        <v>34</v>
      </c>
      <c r="B2481" s="6">
        <f t="shared" si="553"/>
        <v>2032</v>
      </c>
      <c r="C2481" s="1" t="s">
        <v>20</v>
      </c>
      <c r="D2481" s="2" t="s">
        <v>128</v>
      </c>
      <c r="E2481" s="9" t="str">
        <f t="shared" si="550"/>
        <v>PS'!</v>
      </c>
      <c r="F2481" s="5" t="str">
        <f t="shared" si="547"/>
        <v>C:\Users\jaime.benazar\Quorum Business Solutions\Ecopetrol Prometeo - Documents\Planning Space Implementation\3. Analysis &amp; Design\Design\FC22\DRR Jaime\Por presentar a ECP\Cantagallo\Cristalina\[VRC_CRISTALINA_CF_SEC_20221231.xlsx]CF PS'!</v>
      </c>
      <c r="G2481" s="6" t="s">
        <v>40</v>
      </c>
      <c r="H2481" s="1">
        <f t="shared" si="552"/>
        <v>45</v>
      </c>
      <c r="I2481" s="1" t="str">
        <f t="shared" si="551"/>
        <v>='C:\Users\jaime.benazar\Quorum Business Solutions\Ecopetrol Prometeo - Documents\Planning Space Implementation\3. Analysis &amp; Design\Design\FC22\DRR Jaime\Por presentar a ECP\Cantagallo\Cristalina\[VRC_CRISTALINA_CF_SEC_20221231.xlsx]CF PS'!$CT$45</v>
      </c>
      <c r="J2481" s="1" t="s">
        <v>1211</v>
      </c>
    </row>
    <row r="2482" spans="1:10" x14ac:dyDescent="0.25">
      <c r="A2482" s="6" t="s">
        <v>34</v>
      </c>
      <c r="B2482" s="6">
        <f t="shared" si="553"/>
        <v>2033</v>
      </c>
      <c r="C2482" s="1" t="s">
        <v>20</v>
      </c>
      <c r="D2482" s="2" t="s">
        <v>128</v>
      </c>
      <c r="E2482" s="9" t="str">
        <f t="shared" si="550"/>
        <v>PS'!</v>
      </c>
      <c r="F2482" s="5" t="str">
        <f t="shared" si="547"/>
        <v>C:\Users\jaime.benazar\Quorum Business Solutions\Ecopetrol Prometeo - Documents\Planning Space Implementation\3. Analysis &amp; Design\Design\FC22\DRR Jaime\Por presentar a ECP\Cantagallo\Cristalina\[VRC_CRISTALINA_CF_SEC_20221231.xlsx]CF PS'!</v>
      </c>
      <c r="G2482" s="6" t="s">
        <v>40</v>
      </c>
      <c r="H2482" s="1">
        <f t="shared" si="552"/>
        <v>46</v>
      </c>
      <c r="I2482" s="1" t="str">
        <f t="shared" si="551"/>
        <v>='C:\Users\jaime.benazar\Quorum Business Solutions\Ecopetrol Prometeo - Documents\Planning Space Implementation\3. Analysis &amp; Design\Design\FC22\DRR Jaime\Por presentar a ECP\Cantagallo\Cristalina\[VRC_CRISTALINA_CF_SEC_20221231.xlsx]CF PS'!$CT$46</v>
      </c>
      <c r="J2482" s="1" t="s">
        <v>1212</v>
      </c>
    </row>
    <row r="2483" spans="1:10" x14ac:dyDescent="0.25">
      <c r="A2483" s="6" t="s">
        <v>34</v>
      </c>
      <c r="B2483" s="6">
        <f t="shared" si="553"/>
        <v>2034</v>
      </c>
      <c r="C2483" s="1" t="s">
        <v>20</v>
      </c>
      <c r="D2483" s="2" t="s">
        <v>128</v>
      </c>
      <c r="E2483" s="9" t="str">
        <f t="shared" si="550"/>
        <v>PS'!</v>
      </c>
      <c r="F2483" s="5" t="str">
        <f t="shared" si="547"/>
        <v>C:\Users\jaime.benazar\Quorum Business Solutions\Ecopetrol Prometeo - Documents\Planning Space Implementation\3. Analysis &amp; Design\Design\FC22\DRR Jaime\Por presentar a ECP\Cantagallo\Cristalina\[VRC_CRISTALINA_CF_SEC_20221231.xlsx]CF PS'!</v>
      </c>
      <c r="G2483" s="6" t="s">
        <v>40</v>
      </c>
      <c r="H2483" s="1">
        <f t="shared" si="552"/>
        <v>47</v>
      </c>
      <c r="I2483" s="1" t="str">
        <f t="shared" si="551"/>
        <v>='C:\Users\jaime.benazar\Quorum Business Solutions\Ecopetrol Prometeo - Documents\Planning Space Implementation\3. Analysis &amp; Design\Design\FC22\DRR Jaime\Por presentar a ECP\Cantagallo\Cristalina\[VRC_CRISTALINA_CF_SEC_20221231.xlsx]CF PS'!$CT$47</v>
      </c>
      <c r="J2483" s="1" t="s">
        <v>1213</v>
      </c>
    </row>
    <row r="2484" spans="1:10" x14ac:dyDescent="0.25">
      <c r="A2484" s="6" t="s">
        <v>34</v>
      </c>
      <c r="B2484" s="6">
        <f t="shared" si="553"/>
        <v>2035</v>
      </c>
      <c r="C2484" s="1" t="s">
        <v>20</v>
      </c>
      <c r="D2484" s="2" t="s">
        <v>128</v>
      </c>
      <c r="E2484" s="9" t="str">
        <f t="shared" si="550"/>
        <v>PS'!</v>
      </c>
      <c r="F2484" s="5" t="str">
        <f t="shared" si="547"/>
        <v>C:\Users\jaime.benazar\Quorum Business Solutions\Ecopetrol Prometeo - Documents\Planning Space Implementation\3. Analysis &amp; Design\Design\FC22\DRR Jaime\Por presentar a ECP\Cantagallo\Cristalina\[VRC_CRISTALINA_CF_SEC_20221231.xlsx]CF PS'!</v>
      </c>
      <c r="G2484" s="6" t="s">
        <v>40</v>
      </c>
      <c r="H2484" s="1">
        <f t="shared" si="552"/>
        <v>48</v>
      </c>
      <c r="I2484" s="1" t="str">
        <f t="shared" si="551"/>
        <v>='C:\Users\jaime.benazar\Quorum Business Solutions\Ecopetrol Prometeo - Documents\Planning Space Implementation\3. Analysis &amp; Design\Design\FC22\DRR Jaime\Por presentar a ECP\Cantagallo\Cristalina\[VRC_CRISTALINA_CF_SEC_20221231.xlsx]CF PS'!$CT$48</v>
      </c>
      <c r="J2484" s="1" t="s">
        <v>1214</v>
      </c>
    </row>
    <row r="2485" spans="1:10" x14ac:dyDescent="0.25">
      <c r="A2485" s="6" t="s">
        <v>34</v>
      </c>
      <c r="B2485" s="6">
        <f t="shared" si="553"/>
        <v>2036</v>
      </c>
      <c r="C2485" s="1" t="s">
        <v>20</v>
      </c>
      <c r="D2485" s="2" t="s">
        <v>128</v>
      </c>
      <c r="E2485" s="9" t="str">
        <f t="shared" si="550"/>
        <v>PS'!</v>
      </c>
      <c r="F2485" s="5" t="str">
        <f t="shared" si="547"/>
        <v>C:\Users\jaime.benazar\Quorum Business Solutions\Ecopetrol Prometeo - Documents\Planning Space Implementation\3. Analysis &amp; Design\Design\FC22\DRR Jaime\Por presentar a ECP\Cantagallo\Cristalina\[VRC_CRISTALINA_CF_SEC_20221231.xlsx]CF PS'!</v>
      </c>
      <c r="G2485" s="6" t="s">
        <v>40</v>
      </c>
      <c r="H2485" s="1">
        <f t="shared" si="552"/>
        <v>49</v>
      </c>
      <c r="I2485" s="1" t="str">
        <f t="shared" si="551"/>
        <v>='C:\Users\jaime.benazar\Quorum Business Solutions\Ecopetrol Prometeo - Documents\Planning Space Implementation\3. Analysis &amp; Design\Design\FC22\DRR Jaime\Por presentar a ECP\Cantagallo\Cristalina\[VRC_CRISTALINA_CF_SEC_20221231.xlsx]CF PS'!$CT$49</v>
      </c>
      <c r="J2485" s="1" t="s">
        <v>1215</v>
      </c>
    </row>
    <row r="2486" spans="1:10" x14ac:dyDescent="0.25">
      <c r="A2486" s="6" t="s">
        <v>34</v>
      </c>
      <c r="B2486" s="6">
        <f>+B2485+1</f>
        <v>2037</v>
      </c>
      <c r="C2486" s="1" t="s">
        <v>20</v>
      </c>
      <c r="D2486" s="2" t="s">
        <v>128</v>
      </c>
      <c r="E2486" s="9" t="str">
        <f t="shared" si="550"/>
        <v>PS'!</v>
      </c>
      <c r="F2486" s="5" t="str">
        <f t="shared" si="547"/>
        <v>C:\Users\jaime.benazar\Quorum Business Solutions\Ecopetrol Prometeo - Documents\Planning Space Implementation\3. Analysis &amp; Design\Design\FC22\DRR Jaime\Por presentar a ECP\Cantagallo\Cristalina\[VRC_CRISTALINA_CF_SEC_20221231.xlsx]CF PS'!</v>
      </c>
      <c r="G2486" s="6" t="s">
        <v>40</v>
      </c>
      <c r="H2486" s="1">
        <f t="shared" si="552"/>
        <v>50</v>
      </c>
      <c r="I2486" s="1" t="str">
        <f t="shared" si="551"/>
        <v>='C:\Users\jaime.benazar\Quorum Business Solutions\Ecopetrol Prometeo - Documents\Planning Space Implementation\3. Analysis &amp; Design\Design\FC22\DRR Jaime\Por presentar a ECP\Cantagallo\Cristalina\[VRC_CRISTALINA_CF_SEC_20221231.xlsx]CF PS'!$CT$50</v>
      </c>
      <c r="J2486" s="1" t="s">
        <v>1216</v>
      </c>
    </row>
    <row r="2487" spans="1:10" x14ac:dyDescent="0.25">
      <c r="A2487" s="6" t="s">
        <v>34</v>
      </c>
      <c r="B2487" s="6">
        <f t="shared" ref="B2487:B2489" si="554">+B2486+1</f>
        <v>2038</v>
      </c>
      <c r="C2487" s="1" t="s">
        <v>20</v>
      </c>
      <c r="D2487" s="2" t="s">
        <v>128</v>
      </c>
      <c r="E2487" s="9" t="str">
        <f t="shared" si="550"/>
        <v>PS'!</v>
      </c>
      <c r="F2487" s="5" t="str">
        <f t="shared" si="547"/>
        <v>C:\Users\jaime.benazar\Quorum Business Solutions\Ecopetrol Prometeo - Documents\Planning Space Implementation\3. Analysis &amp; Design\Design\FC22\DRR Jaime\Por presentar a ECP\Cantagallo\Cristalina\[VRC_CRISTALINA_CF_SEC_20221231.xlsx]CF PS'!</v>
      </c>
      <c r="G2487" s="6" t="s">
        <v>40</v>
      </c>
      <c r="H2487" s="1">
        <f t="shared" si="552"/>
        <v>51</v>
      </c>
      <c r="I2487" s="1" t="str">
        <f t="shared" si="551"/>
        <v>='C:\Users\jaime.benazar\Quorum Business Solutions\Ecopetrol Prometeo - Documents\Planning Space Implementation\3. Analysis &amp; Design\Design\FC22\DRR Jaime\Por presentar a ECP\Cantagallo\Cristalina\[VRC_CRISTALINA_CF_SEC_20221231.xlsx]CF PS'!$CT$51</v>
      </c>
      <c r="J2487" s="1" t="s">
        <v>1217</v>
      </c>
    </row>
    <row r="2488" spans="1:10" x14ac:dyDescent="0.25">
      <c r="A2488" s="6" t="s">
        <v>34</v>
      </c>
      <c r="B2488" s="6">
        <f t="shared" si="554"/>
        <v>2039</v>
      </c>
      <c r="C2488" s="1" t="s">
        <v>20</v>
      </c>
      <c r="D2488" s="2" t="s">
        <v>128</v>
      </c>
      <c r="E2488" s="9" t="str">
        <f t="shared" si="550"/>
        <v>PS'!</v>
      </c>
      <c r="F2488" s="5" t="str">
        <f t="shared" ref="F2488:F2492" si="555">_xlfn.CONCAT(D2488," ",E2488)</f>
        <v>C:\Users\jaime.benazar\Quorum Business Solutions\Ecopetrol Prometeo - Documents\Planning Space Implementation\3. Analysis &amp; Design\Design\FC22\DRR Jaime\Por presentar a ECP\Cantagallo\Cristalina\[VRC_CRISTALINA_CF_SEC_20221231.xlsx]CF PS'!</v>
      </c>
      <c r="G2488" s="6" t="s">
        <v>40</v>
      </c>
      <c r="H2488" s="1">
        <f t="shared" si="552"/>
        <v>52</v>
      </c>
      <c r="I2488" s="1" t="str">
        <f t="shared" si="551"/>
        <v>='C:\Users\jaime.benazar\Quorum Business Solutions\Ecopetrol Prometeo - Documents\Planning Space Implementation\3. Analysis &amp; Design\Design\FC22\DRR Jaime\Por presentar a ECP\Cantagallo\Cristalina\[VRC_CRISTALINA_CF_SEC_20221231.xlsx]CF PS'!$CT$52</v>
      </c>
      <c r="J2488" s="1" t="s">
        <v>1218</v>
      </c>
    </row>
    <row r="2489" spans="1:10" x14ac:dyDescent="0.25">
      <c r="A2489" s="6" t="s">
        <v>34</v>
      </c>
      <c r="B2489" s="6">
        <f t="shared" si="554"/>
        <v>2040</v>
      </c>
      <c r="C2489" s="1" t="s">
        <v>20</v>
      </c>
      <c r="D2489" s="2" t="s">
        <v>128</v>
      </c>
      <c r="E2489" s="9" t="str">
        <f t="shared" si="550"/>
        <v>PS'!</v>
      </c>
      <c r="F2489" s="5" t="str">
        <f t="shared" si="555"/>
        <v>C:\Users\jaime.benazar\Quorum Business Solutions\Ecopetrol Prometeo - Documents\Planning Space Implementation\3. Analysis &amp; Design\Design\FC22\DRR Jaime\Por presentar a ECP\Cantagallo\Cristalina\[VRC_CRISTALINA_CF_SEC_20221231.xlsx]CF PS'!</v>
      </c>
      <c r="G2489" s="6" t="s">
        <v>40</v>
      </c>
      <c r="H2489" s="1">
        <f t="shared" si="552"/>
        <v>53</v>
      </c>
      <c r="I2489" s="1" t="str">
        <f t="shared" si="551"/>
        <v>='C:\Users\jaime.benazar\Quorum Business Solutions\Ecopetrol Prometeo - Documents\Planning Space Implementation\3. Analysis &amp; Design\Design\FC22\DRR Jaime\Por presentar a ECP\Cantagallo\Cristalina\[VRC_CRISTALINA_CF_SEC_20221231.xlsx]CF PS'!$CT$53</v>
      </c>
      <c r="J2489" s="1" t="s">
        <v>1219</v>
      </c>
    </row>
    <row r="2490" spans="1:10" x14ac:dyDescent="0.25">
      <c r="A2490" s="6" t="s">
        <v>34</v>
      </c>
      <c r="B2490" s="6">
        <f>+B2489+1</f>
        <v>2041</v>
      </c>
      <c r="C2490" s="1" t="s">
        <v>20</v>
      </c>
      <c r="D2490" s="2" t="s">
        <v>128</v>
      </c>
      <c r="E2490" s="9" t="str">
        <f t="shared" si="550"/>
        <v>PS'!</v>
      </c>
      <c r="F2490" s="5" t="str">
        <f t="shared" si="555"/>
        <v>C:\Users\jaime.benazar\Quorum Business Solutions\Ecopetrol Prometeo - Documents\Planning Space Implementation\3. Analysis &amp; Design\Design\FC22\DRR Jaime\Por presentar a ECP\Cantagallo\Cristalina\[VRC_CRISTALINA_CF_SEC_20221231.xlsx]CF PS'!</v>
      </c>
      <c r="G2490" s="6" t="s">
        <v>40</v>
      </c>
      <c r="H2490" s="1">
        <f t="shared" si="552"/>
        <v>54</v>
      </c>
      <c r="I2490" s="1" t="str">
        <f t="shared" si="551"/>
        <v>='C:\Users\jaime.benazar\Quorum Business Solutions\Ecopetrol Prometeo - Documents\Planning Space Implementation\3. Analysis &amp; Design\Design\FC22\DRR Jaime\Por presentar a ECP\Cantagallo\Cristalina\[VRC_CRISTALINA_CF_SEC_20221231.xlsx]CF PS'!$CT$54</v>
      </c>
      <c r="J2490" s="1" t="s">
        <v>1220</v>
      </c>
    </row>
    <row r="2491" spans="1:10" x14ac:dyDescent="0.25">
      <c r="A2491" s="6" t="s">
        <v>34</v>
      </c>
      <c r="B2491" s="6">
        <f t="shared" ref="B2491:B2492" si="556">+B2490+1</f>
        <v>2042</v>
      </c>
      <c r="C2491" s="1" t="s">
        <v>20</v>
      </c>
      <c r="D2491" s="2" t="s">
        <v>128</v>
      </c>
      <c r="E2491" s="9" t="str">
        <f t="shared" si="550"/>
        <v>PS'!</v>
      </c>
      <c r="F2491" s="5" t="str">
        <f t="shared" si="555"/>
        <v>C:\Users\jaime.benazar\Quorum Business Solutions\Ecopetrol Prometeo - Documents\Planning Space Implementation\3. Analysis &amp; Design\Design\FC22\DRR Jaime\Por presentar a ECP\Cantagallo\Cristalina\[VRC_CRISTALINA_CF_SEC_20221231.xlsx]CF PS'!</v>
      </c>
      <c r="G2491" s="6" t="s">
        <v>40</v>
      </c>
      <c r="H2491" s="1">
        <f t="shared" si="552"/>
        <v>55</v>
      </c>
      <c r="I2491" s="1" t="str">
        <f t="shared" si="551"/>
        <v>='C:\Users\jaime.benazar\Quorum Business Solutions\Ecopetrol Prometeo - Documents\Planning Space Implementation\3. Analysis &amp; Design\Design\FC22\DRR Jaime\Por presentar a ECP\Cantagallo\Cristalina\[VRC_CRISTALINA_CF_SEC_20221231.xlsx]CF PS'!$CT$55</v>
      </c>
      <c r="J2491" s="1" t="s">
        <v>1221</v>
      </c>
    </row>
    <row r="2492" spans="1:10" x14ac:dyDescent="0.25">
      <c r="A2492" s="6" t="s">
        <v>34</v>
      </c>
      <c r="B2492" s="6">
        <f t="shared" si="556"/>
        <v>2043</v>
      </c>
      <c r="C2492" s="1" t="s">
        <v>20</v>
      </c>
      <c r="D2492" s="2" t="s">
        <v>128</v>
      </c>
      <c r="E2492" s="9" t="str">
        <f t="shared" si="550"/>
        <v>PS'!</v>
      </c>
      <c r="F2492" s="5" t="str">
        <f t="shared" si="555"/>
        <v>C:\Users\jaime.benazar\Quorum Business Solutions\Ecopetrol Prometeo - Documents\Planning Space Implementation\3. Analysis &amp; Design\Design\FC22\DRR Jaime\Por presentar a ECP\Cantagallo\Cristalina\[VRC_CRISTALINA_CF_SEC_20221231.xlsx]CF PS'!</v>
      </c>
      <c r="G2492" s="6" t="s">
        <v>40</v>
      </c>
      <c r="H2492" s="1">
        <f t="shared" si="552"/>
        <v>56</v>
      </c>
      <c r="I2492" s="1" t="str">
        <f t="shared" si="551"/>
        <v>='C:\Users\jaime.benazar\Quorum Business Solutions\Ecopetrol Prometeo - Documents\Planning Space Implementation\3. Analysis &amp; Design\Design\FC22\DRR Jaime\Por presentar a ECP\Cantagallo\Cristalina\[VRC_CRISTALINA_CF_SEC_20221231.xlsx]CF PS'!$CT$56</v>
      </c>
      <c r="J2492" s="1" t="s">
        <v>1222</v>
      </c>
    </row>
    <row r="2493" spans="1:10" x14ac:dyDescent="0.25">
      <c r="A2493" s="6" t="s">
        <v>34</v>
      </c>
      <c r="B2493" s="6">
        <f>+B2492+1</f>
        <v>2044</v>
      </c>
      <c r="C2493" s="1" t="s">
        <v>20</v>
      </c>
      <c r="D2493" s="2" t="s">
        <v>128</v>
      </c>
      <c r="E2493" s="9" t="str">
        <f t="shared" ref="E2493:E2508" si="557">_xlfn.CONCAT(A2493,"'!")</f>
        <v>PS'!</v>
      </c>
      <c r="F2493" s="5" t="str">
        <f t="shared" ref="F2493:F2508" si="558">_xlfn.CONCAT(D2493," ",E2493)</f>
        <v>C:\Users\jaime.benazar\Quorum Business Solutions\Ecopetrol Prometeo - Documents\Planning Space Implementation\3. Analysis &amp; Design\Design\FC22\DRR Jaime\Por presentar a ECP\Cantagallo\Cristalina\[VRC_CRISTALINA_CF_SEC_20221231.xlsx]CF PS'!</v>
      </c>
      <c r="G2493" s="6" t="s">
        <v>40</v>
      </c>
      <c r="H2493" s="1">
        <f t="shared" ref="H2493:H2508" si="559">IF(A2493&lt;&gt;A2492,36,H2492+1)</f>
        <v>57</v>
      </c>
      <c r="I2493" s="1" t="str">
        <f t="shared" ref="I2493:I2508" si="560">_xlfn.CONCAT("='",F2493:H2493)</f>
        <v>='C:\Users\jaime.benazar\Quorum Business Solutions\Ecopetrol Prometeo - Documents\Planning Space Implementation\3. Analysis &amp; Design\Design\FC22\DRR Jaime\Por presentar a ECP\Cantagallo\Cristalina\[VRC_CRISTALINA_CF_SEC_20221231.xlsx]CF PS'!$CT$57</v>
      </c>
      <c r="J2493" s="1" t="s">
        <v>1223</v>
      </c>
    </row>
    <row r="2494" spans="1:10" x14ac:dyDescent="0.25">
      <c r="A2494" s="6" t="s">
        <v>34</v>
      </c>
      <c r="B2494" s="6">
        <f t="shared" ref="B2494:B2508" si="561">+B2493+1</f>
        <v>2045</v>
      </c>
      <c r="C2494" s="1" t="s">
        <v>20</v>
      </c>
      <c r="D2494" s="2" t="s">
        <v>128</v>
      </c>
      <c r="E2494" s="9" t="str">
        <f t="shared" si="557"/>
        <v>PS'!</v>
      </c>
      <c r="F2494" s="5" t="str">
        <f t="shared" si="558"/>
        <v>C:\Users\jaime.benazar\Quorum Business Solutions\Ecopetrol Prometeo - Documents\Planning Space Implementation\3. Analysis &amp; Design\Design\FC22\DRR Jaime\Por presentar a ECP\Cantagallo\Cristalina\[VRC_CRISTALINA_CF_SEC_20221231.xlsx]CF PS'!</v>
      </c>
      <c r="G2494" s="6" t="s">
        <v>40</v>
      </c>
      <c r="H2494" s="1">
        <f t="shared" si="559"/>
        <v>58</v>
      </c>
      <c r="I2494" s="1" t="str">
        <f t="shared" si="560"/>
        <v>='C:\Users\jaime.benazar\Quorum Business Solutions\Ecopetrol Prometeo - Documents\Planning Space Implementation\3. Analysis &amp; Design\Design\FC22\DRR Jaime\Por presentar a ECP\Cantagallo\Cristalina\[VRC_CRISTALINA_CF_SEC_20221231.xlsx]CF PS'!$CT$58</v>
      </c>
      <c r="J2494" s="1" t="s">
        <v>1224</v>
      </c>
    </row>
    <row r="2495" spans="1:10" x14ac:dyDescent="0.25">
      <c r="A2495" s="6" t="s">
        <v>34</v>
      </c>
      <c r="B2495" s="6">
        <f t="shared" si="561"/>
        <v>2046</v>
      </c>
      <c r="C2495" s="1" t="s">
        <v>20</v>
      </c>
      <c r="D2495" s="2" t="s">
        <v>128</v>
      </c>
      <c r="E2495" s="9" t="str">
        <f t="shared" si="557"/>
        <v>PS'!</v>
      </c>
      <c r="F2495" s="5" t="str">
        <f t="shared" si="558"/>
        <v>C:\Users\jaime.benazar\Quorum Business Solutions\Ecopetrol Prometeo - Documents\Planning Space Implementation\3. Analysis &amp; Design\Design\FC22\DRR Jaime\Por presentar a ECP\Cantagallo\Cristalina\[VRC_CRISTALINA_CF_SEC_20221231.xlsx]CF PS'!</v>
      </c>
      <c r="G2495" s="6" t="s">
        <v>40</v>
      </c>
      <c r="H2495" s="1">
        <f t="shared" si="559"/>
        <v>59</v>
      </c>
      <c r="I2495" s="1" t="str">
        <f t="shared" si="560"/>
        <v>='C:\Users\jaime.benazar\Quorum Business Solutions\Ecopetrol Prometeo - Documents\Planning Space Implementation\3. Analysis &amp; Design\Design\FC22\DRR Jaime\Por presentar a ECP\Cantagallo\Cristalina\[VRC_CRISTALINA_CF_SEC_20221231.xlsx]CF PS'!$CT$59</v>
      </c>
      <c r="J2495" s="1" t="s">
        <v>1225</v>
      </c>
    </row>
    <row r="2496" spans="1:10" x14ac:dyDescent="0.25">
      <c r="A2496" s="6" t="s">
        <v>34</v>
      </c>
      <c r="B2496" s="6">
        <f t="shared" si="561"/>
        <v>2047</v>
      </c>
      <c r="C2496" s="1" t="s">
        <v>20</v>
      </c>
      <c r="D2496" s="2" t="s">
        <v>128</v>
      </c>
      <c r="E2496" s="9" t="str">
        <f t="shared" si="557"/>
        <v>PS'!</v>
      </c>
      <c r="F2496" s="5" t="str">
        <f t="shared" si="558"/>
        <v>C:\Users\jaime.benazar\Quorum Business Solutions\Ecopetrol Prometeo - Documents\Planning Space Implementation\3. Analysis &amp; Design\Design\FC22\DRR Jaime\Por presentar a ECP\Cantagallo\Cristalina\[VRC_CRISTALINA_CF_SEC_20221231.xlsx]CF PS'!</v>
      </c>
      <c r="G2496" s="6" t="s">
        <v>40</v>
      </c>
      <c r="H2496" s="1">
        <f t="shared" si="559"/>
        <v>60</v>
      </c>
      <c r="I2496" s="1" t="str">
        <f t="shared" si="560"/>
        <v>='C:\Users\jaime.benazar\Quorum Business Solutions\Ecopetrol Prometeo - Documents\Planning Space Implementation\3. Analysis &amp; Design\Design\FC22\DRR Jaime\Por presentar a ECP\Cantagallo\Cristalina\[VRC_CRISTALINA_CF_SEC_20221231.xlsx]CF PS'!$CT$60</v>
      </c>
      <c r="J2496" s="1" t="s">
        <v>1226</v>
      </c>
    </row>
    <row r="2497" spans="1:10" x14ac:dyDescent="0.25">
      <c r="A2497" s="6" t="s">
        <v>34</v>
      </c>
      <c r="B2497" s="6">
        <f t="shared" si="561"/>
        <v>2048</v>
      </c>
      <c r="C2497" s="1" t="s">
        <v>20</v>
      </c>
      <c r="D2497" s="2" t="s">
        <v>128</v>
      </c>
      <c r="E2497" s="9" t="str">
        <f t="shared" si="557"/>
        <v>PS'!</v>
      </c>
      <c r="F2497" s="5" t="str">
        <f t="shared" si="558"/>
        <v>C:\Users\jaime.benazar\Quorum Business Solutions\Ecopetrol Prometeo - Documents\Planning Space Implementation\3. Analysis &amp; Design\Design\FC22\DRR Jaime\Por presentar a ECP\Cantagallo\Cristalina\[VRC_CRISTALINA_CF_SEC_20221231.xlsx]CF PS'!</v>
      </c>
      <c r="G2497" s="6" t="s">
        <v>40</v>
      </c>
      <c r="H2497" s="1">
        <f t="shared" si="559"/>
        <v>61</v>
      </c>
      <c r="I2497" s="1" t="str">
        <f t="shared" si="560"/>
        <v>='C:\Users\jaime.benazar\Quorum Business Solutions\Ecopetrol Prometeo - Documents\Planning Space Implementation\3. Analysis &amp; Design\Design\FC22\DRR Jaime\Por presentar a ECP\Cantagallo\Cristalina\[VRC_CRISTALINA_CF_SEC_20221231.xlsx]CF PS'!$CT$61</v>
      </c>
      <c r="J2497" s="1" t="s">
        <v>1227</v>
      </c>
    </row>
    <row r="2498" spans="1:10" x14ac:dyDescent="0.25">
      <c r="A2498" s="6" t="s">
        <v>34</v>
      </c>
      <c r="B2498" s="6">
        <f t="shared" si="561"/>
        <v>2049</v>
      </c>
      <c r="C2498" s="1" t="s">
        <v>20</v>
      </c>
      <c r="D2498" s="2" t="s">
        <v>128</v>
      </c>
      <c r="E2498" s="9" t="str">
        <f t="shared" si="557"/>
        <v>PS'!</v>
      </c>
      <c r="F2498" s="5" t="str">
        <f t="shared" si="558"/>
        <v>C:\Users\jaime.benazar\Quorum Business Solutions\Ecopetrol Prometeo - Documents\Planning Space Implementation\3. Analysis &amp; Design\Design\FC22\DRR Jaime\Por presentar a ECP\Cantagallo\Cristalina\[VRC_CRISTALINA_CF_SEC_20221231.xlsx]CF PS'!</v>
      </c>
      <c r="G2498" s="6" t="s">
        <v>40</v>
      </c>
      <c r="H2498" s="1">
        <f t="shared" si="559"/>
        <v>62</v>
      </c>
      <c r="I2498" s="1" t="str">
        <f t="shared" si="560"/>
        <v>='C:\Users\jaime.benazar\Quorum Business Solutions\Ecopetrol Prometeo - Documents\Planning Space Implementation\3. Analysis &amp; Design\Design\FC22\DRR Jaime\Por presentar a ECP\Cantagallo\Cristalina\[VRC_CRISTALINA_CF_SEC_20221231.xlsx]CF PS'!$CT$62</v>
      </c>
      <c r="J2498" s="1" t="s">
        <v>1228</v>
      </c>
    </row>
    <row r="2499" spans="1:10" x14ac:dyDescent="0.25">
      <c r="A2499" s="6" t="s">
        <v>34</v>
      </c>
      <c r="B2499" s="6">
        <f t="shared" si="561"/>
        <v>2050</v>
      </c>
      <c r="C2499" s="1" t="s">
        <v>20</v>
      </c>
      <c r="D2499" s="2" t="s">
        <v>128</v>
      </c>
      <c r="E2499" s="9" t="str">
        <f t="shared" si="557"/>
        <v>PS'!</v>
      </c>
      <c r="F2499" s="5" t="str">
        <f t="shared" si="558"/>
        <v>C:\Users\jaime.benazar\Quorum Business Solutions\Ecopetrol Prometeo - Documents\Planning Space Implementation\3. Analysis &amp; Design\Design\FC22\DRR Jaime\Por presentar a ECP\Cantagallo\Cristalina\[VRC_CRISTALINA_CF_SEC_20221231.xlsx]CF PS'!</v>
      </c>
      <c r="G2499" s="6" t="s">
        <v>40</v>
      </c>
      <c r="H2499" s="1">
        <f t="shared" si="559"/>
        <v>63</v>
      </c>
      <c r="I2499" s="1" t="str">
        <f t="shared" si="560"/>
        <v>='C:\Users\jaime.benazar\Quorum Business Solutions\Ecopetrol Prometeo - Documents\Planning Space Implementation\3. Analysis &amp; Design\Design\FC22\DRR Jaime\Por presentar a ECP\Cantagallo\Cristalina\[VRC_CRISTALINA_CF_SEC_20221231.xlsx]CF PS'!$CT$63</v>
      </c>
      <c r="J2499" s="1" t="s">
        <v>1229</v>
      </c>
    </row>
    <row r="2500" spans="1:10" x14ac:dyDescent="0.25">
      <c r="A2500" s="6" t="s">
        <v>34</v>
      </c>
      <c r="B2500" s="6">
        <f t="shared" si="561"/>
        <v>2051</v>
      </c>
      <c r="C2500" s="1" t="s">
        <v>20</v>
      </c>
      <c r="D2500" s="2" t="s">
        <v>128</v>
      </c>
      <c r="E2500" s="9" t="str">
        <f t="shared" si="557"/>
        <v>PS'!</v>
      </c>
      <c r="F2500" s="5" t="str">
        <f t="shared" si="558"/>
        <v>C:\Users\jaime.benazar\Quorum Business Solutions\Ecopetrol Prometeo - Documents\Planning Space Implementation\3. Analysis &amp; Design\Design\FC22\DRR Jaime\Por presentar a ECP\Cantagallo\Cristalina\[VRC_CRISTALINA_CF_SEC_20221231.xlsx]CF PS'!</v>
      </c>
      <c r="G2500" s="6" t="s">
        <v>40</v>
      </c>
      <c r="H2500" s="1">
        <f t="shared" si="559"/>
        <v>64</v>
      </c>
      <c r="I2500" s="1" t="str">
        <f t="shared" si="560"/>
        <v>='C:\Users\jaime.benazar\Quorum Business Solutions\Ecopetrol Prometeo - Documents\Planning Space Implementation\3. Analysis &amp; Design\Design\FC22\DRR Jaime\Por presentar a ECP\Cantagallo\Cristalina\[VRC_CRISTALINA_CF_SEC_20221231.xlsx]CF PS'!$CT$64</v>
      </c>
      <c r="J2500" s="1" t="s">
        <v>1230</v>
      </c>
    </row>
    <row r="2501" spans="1:10" x14ac:dyDescent="0.25">
      <c r="A2501" s="6" t="s">
        <v>34</v>
      </c>
      <c r="B2501" s="6">
        <f t="shared" si="561"/>
        <v>2052</v>
      </c>
      <c r="C2501" s="1" t="s">
        <v>20</v>
      </c>
      <c r="D2501" s="2" t="s">
        <v>128</v>
      </c>
      <c r="E2501" s="9" t="str">
        <f t="shared" si="557"/>
        <v>PS'!</v>
      </c>
      <c r="F2501" s="5" t="str">
        <f t="shared" si="558"/>
        <v>C:\Users\jaime.benazar\Quorum Business Solutions\Ecopetrol Prometeo - Documents\Planning Space Implementation\3. Analysis &amp; Design\Design\FC22\DRR Jaime\Por presentar a ECP\Cantagallo\Cristalina\[VRC_CRISTALINA_CF_SEC_20221231.xlsx]CF PS'!</v>
      </c>
      <c r="G2501" s="6" t="s">
        <v>40</v>
      </c>
      <c r="H2501" s="1">
        <f t="shared" si="559"/>
        <v>65</v>
      </c>
      <c r="I2501" s="1" t="str">
        <f t="shared" si="560"/>
        <v>='C:\Users\jaime.benazar\Quorum Business Solutions\Ecopetrol Prometeo - Documents\Planning Space Implementation\3. Analysis &amp; Design\Design\FC22\DRR Jaime\Por presentar a ECP\Cantagallo\Cristalina\[VRC_CRISTALINA_CF_SEC_20221231.xlsx]CF PS'!$CT$65</v>
      </c>
      <c r="J2501" s="1" t="s">
        <v>1231</v>
      </c>
    </row>
    <row r="2502" spans="1:10" x14ac:dyDescent="0.25">
      <c r="A2502" s="6" t="s">
        <v>34</v>
      </c>
      <c r="B2502" s="6">
        <f t="shared" si="561"/>
        <v>2053</v>
      </c>
      <c r="C2502" s="1" t="s">
        <v>20</v>
      </c>
      <c r="D2502" s="2" t="s">
        <v>128</v>
      </c>
      <c r="E2502" s="9" t="str">
        <f t="shared" si="557"/>
        <v>PS'!</v>
      </c>
      <c r="F2502" s="5" t="str">
        <f t="shared" si="558"/>
        <v>C:\Users\jaime.benazar\Quorum Business Solutions\Ecopetrol Prometeo - Documents\Planning Space Implementation\3. Analysis &amp; Design\Design\FC22\DRR Jaime\Por presentar a ECP\Cantagallo\Cristalina\[VRC_CRISTALINA_CF_SEC_20221231.xlsx]CF PS'!</v>
      </c>
      <c r="G2502" s="6" t="s">
        <v>40</v>
      </c>
      <c r="H2502" s="1">
        <f t="shared" si="559"/>
        <v>66</v>
      </c>
      <c r="I2502" s="1" t="str">
        <f t="shared" si="560"/>
        <v>='C:\Users\jaime.benazar\Quorum Business Solutions\Ecopetrol Prometeo - Documents\Planning Space Implementation\3. Analysis &amp; Design\Design\FC22\DRR Jaime\Por presentar a ECP\Cantagallo\Cristalina\[VRC_CRISTALINA_CF_SEC_20221231.xlsx]CF PS'!$CT$66</v>
      </c>
      <c r="J2502" s="1" t="s">
        <v>1232</v>
      </c>
    </row>
    <row r="2503" spans="1:10" x14ac:dyDescent="0.25">
      <c r="A2503" s="6" t="s">
        <v>34</v>
      </c>
      <c r="B2503" s="6">
        <f t="shared" si="561"/>
        <v>2054</v>
      </c>
      <c r="C2503" s="1" t="s">
        <v>20</v>
      </c>
      <c r="D2503" s="2" t="s">
        <v>128</v>
      </c>
      <c r="E2503" s="9" t="str">
        <f t="shared" si="557"/>
        <v>PS'!</v>
      </c>
      <c r="F2503" s="5" t="str">
        <f t="shared" si="558"/>
        <v>C:\Users\jaime.benazar\Quorum Business Solutions\Ecopetrol Prometeo - Documents\Planning Space Implementation\3. Analysis &amp; Design\Design\FC22\DRR Jaime\Por presentar a ECP\Cantagallo\Cristalina\[VRC_CRISTALINA_CF_SEC_20221231.xlsx]CF PS'!</v>
      </c>
      <c r="G2503" s="6" t="s">
        <v>40</v>
      </c>
      <c r="H2503" s="1">
        <f t="shared" si="559"/>
        <v>67</v>
      </c>
      <c r="I2503" s="1" t="str">
        <f t="shared" si="560"/>
        <v>='C:\Users\jaime.benazar\Quorum Business Solutions\Ecopetrol Prometeo - Documents\Planning Space Implementation\3. Analysis &amp; Design\Design\FC22\DRR Jaime\Por presentar a ECP\Cantagallo\Cristalina\[VRC_CRISTALINA_CF_SEC_20221231.xlsx]CF PS'!$CT$67</v>
      </c>
      <c r="J2503" s="1" t="s">
        <v>1233</v>
      </c>
    </row>
    <row r="2504" spans="1:10" x14ac:dyDescent="0.25">
      <c r="A2504" s="6" t="s">
        <v>34</v>
      </c>
      <c r="B2504" s="6">
        <f t="shared" si="561"/>
        <v>2055</v>
      </c>
      <c r="C2504" s="1" t="s">
        <v>20</v>
      </c>
      <c r="D2504" s="2" t="s">
        <v>128</v>
      </c>
      <c r="E2504" s="9" t="str">
        <f t="shared" si="557"/>
        <v>PS'!</v>
      </c>
      <c r="F2504" s="5" t="str">
        <f t="shared" si="558"/>
        <v>C:\Users\jaime.benazar\Quorum Business Solutions\Ecopetrol Prometeo - Documents\Planning Space Implementation\3. Analysis &amp; Design\Design\FC22\DRR Jaime\Por presentar a ECP\Cantagallo\Cristalina\[VRC_CRISTALINA_CF_SEC_20221231.xlsx]CF PS'!</v>
      </c>
      <c r="G2504" s="6" t="s">
        <v>40</v>
      </c>
      <c r="H2504" s="1">
        <f t="shared" si="559"/>
        <v>68</v>
      </c>
      <c r="I2504" s="1" t="str">
        <f t="shared" si="560"/>
        <v>='C:\Users\jaime.benazar\Quorum Business Solutions\Ecopetrol Prometeo - Documents\Planning Space Implementation\3. Analysis &amp; Design\Design\FC22\DRR Jaime\Por presentar a ECP\Cantagallo\Cristalina\[VRC_CRISTALINA_CF_SEC_20221231.xlsx]CF PS'!$CT$68</v>
      </c>
      <c r="J2504" s="1" t="s">
        <v>1234</v>
      </c>
    </row>
    <row r="2505" spans="1:10" x14ac:dyDescent="0.25">
      <c r="A2505" s="6" t="s">
        <v>34</v>
      </c>
      <c r="B2505" s="6">
        <f t="shared" si="561"/>
        <v>2056</v>
      </c>
      <c r="C2505" s="1" t="s">
        <v>20</v>
      </c>
      <c r="D2505" s="2" t="s">
        <v>128</v>
      </c>
      <c r="E2505" s="9" t="str">
        <f t="shared" si="557"/>
        <v>PS'!</v>
      </c>
      <c r="F2505" s="5" t="str">
        <f t="shared" si="558"/>
        <v>C:\Users\jaime.benazar\Quorum Business Solutions\Ecopetrol Prometeo - Documents\Planning Space Implementation\3. Analysis &amp; Design\Design\FC22\DRR Jaime\Por presentar a ECP\Cantagallo\Cristalina\[VRC_CRISTALINA_CF_SEC_20221231.xlsx]CF PS'!</v>
      </c>
      <c r="G2505" s="6" t="s">
        <v>40</v>
      </c>
      <c r="H2505" s="1">
        <f t="shared" si="559"/>
        <v>69</v>
      </c>
      <c r="I2505" s="1" t="str">
        <f t="shared" si="560"/>
        <v>='C:\Users\jaime.benazar\Quorum Business Solutions\Ecopetrol Prometeo - Documents\Planning Space Implementation\3. Analysis &amp; Design\Design\FC22\DRR Jaime\Por presentar a ECP\Cantagallo\Cristalina\[VRC_CRISTALINA_CF_SEC_20221231.xlsx]CF PS'!$CT$69</v>
      </c>
      <c r="J2505" s="1" t="s">
        <v>1235</v>
      </c>
    </row>
    <row r="2506" spans="1:10" x14ac:dyDescent="0.25">
      <c r="A2506" s="6" t="s">
        <v>34</v>
      </c>
      <c r="B2506" s="6">
        <f t="shared" si="561"/>
        <v>2057</v>
      </c>
      <c r="C2506" s="1" t="s">
        <v>20</v>
      </c>
      <c r="D2506" s="2" t="s">
        <v>128</v>
      </c>
      <c r="E2506" s="9" t="str">
        <f t="shared" si="557"/>
        <v>PS'!</v>
      </c>
      <c r="F2506" s="5" t="str">
        <f t="shared" si="558"/>
        <v>C:\Users\jaime.benazar\Quorum Business Solutions\Ecopetrol Prometeo - Documents\Planning Space Implementation\3. Analysis &amp; Design\Design\FC22\DRR Jaime\Por presentar a ECP\Cantagallo\Cristalina\[VRC_CRISTALINA_CF_SEC_20221231.xlsx]CF PS'!</v>
      </c>
      <c r="G2506" s="6" t="s">
        <v>40</v>
      </c>
      <c r="H2506" s="1">
        <f t="shared" si="559"/>
        <v>70</v>
      </c>
      <c r="I2506" s="1" t="str">
        <f t="shared" si="560"/>
        <v>='C:\Users\jaime.benazar\Quorum Business Solutions\Ecopetrol Prometeo - Documents\Planning Space Implementation\3. Analysis &amp; Design\Design\FC22\DRR Jaime\Por presentar a ECP\Cantagallo\Cristalina\[VRC_CRISTALINA_CF_SEC_20221231.xlsx]CF PS'!$CT$70</v>
      </c>
      <c r="J2506" s="1" t="s">
        <v>1236</v>
      </c>
    </row>
    <row r="2507" spans="1:10" x14ac:dyDescent="0.25">
      <c r="A2507" s="6" t="s">
        <v>34</v>
      </c>
      <c r="B2507" s="6">
        <f t="shared" si="561"/>
        <v>2058</v>
      </c>
      <c r="C2507" s="1" t="s">
        <v>20</v>
      </c>
      <c r="D2507" s="2" t="s">
        <v>128</v>
      </c>
      <c r="E2507" s="9" t="str">
        <f t="shared" si="557"/>
        <v>PS'!</v>
      </c>
      <c r="F2507" s="5" t="str">
        <f t="shared" si="558"/>
        <v>C:\Users\jaime.benazar\Quorum Business Solutions\Ecopetrol Prometeo - Documents\Planning Space Implementation\3. Analysis &amp; Design\Design\FC22\DRR Jaime\Por presentar a ECP\Cantagallo\Cristalina\[VRC_CRISTALINA_CF_SEC_20221231.xlsx]CF PS'!</v>
      </c>
      <c r="G2507" s="6" t="s">
        <v>40</v>
      </c>
      <c r="H2507" s="1">
        <f t="shared" si="559"/>
        <v>71</v>
      </c>
      <c r="I2507" s="1" t="str">
        <f t="shared" si="560"/>
        <v>='C:\Users\jaime.benazar\Quorum Business Solutions\Ecopetrol Prometeo - Documents\Planning Space Implementation\3. Analysis &amp; Design\Design\FC22\DRR Jaime\Por presentar a ECP\Cantagallo\Cristalina\[VRC_CRISTALINA_CF_SEC_20221231.xlsx]CF PS'!$CT$71</v>
      </c>
      <c r="J2507" s="1" t="s">
        <v>1237</v>
      </c>
    </row>
    <row r="2508" spans="1:10" x14ac:dyDescent="0.25">
      <c r="A2508" s="6" t="s">
        <v>34</v>
      </c>
      <c r="B2508" s="6">
        <f t="shared" si="561"/>
        <v>2059</v>
      </c>
      <c r="C2508" s="1" t="s">
        <v>20</v>
      </c>
      <c r="D2508" s="2" t="s">
        <v>128</v>
      </c>
      <c r="E2508" s="9" t="str">
        <f t="shared" si="557"/>
        <v>PS'!</v>
      </c>
      <c r="F2508" s="5" t="str">
        <f t="shared" si="558"/>
        <v>C:\Users\jaime.benazar\Quorum Business Solutions\Ecopetrol Prometeo - Documents\Planning Space Implementation\3. Analysis &amp; Design\Design\FC22\DRR Jaime\Por presentar a ECP\Cantagallo\Cristalina\[VRC_CRISTALINA_CF_SEC_20221231.xlsx]CF PS'!</v>
      </c>
      <c r="G2508" s="6" t="s">
        <v>40</v>
      </c>
      <c r="H2508" s="1">
        <f t="shared" si="559"/>
        <v>72</v>
      </c>
      <c r="I2508" s="1" t="str">
        <f t="shared" si="560"/>
        <v>='C:\Users\jaime.benazar\Quorum Business Solutions\Ecopetrol Prometeo - Documents\Planning Space Implementation\3. Analysis &amp; Design\Design\FC22\DRR Jaime\Por presentar a ECP\Cantagallo\Cristalina\[VRC_CRISTALINA_CF_SEC_20221231.xlsx]CF PS'!$CT$72</v>
      </c>
      <c r="J2508" s="1" t="s">
        <v>1238</v>
      </c>
    </row>
    <row r="2509" spans="1:10" x14ac:dyDescent="0.25">
      <c r="A2509" s="6" t="s">
        <v>28</v>
      </c>
      <c r="B2509" s="6"/>
      <c r="C2509" s="1" t="s">
        <v>20</v>
      </c>
      <c r="D2509" s="2"/>
      <c r="E2509" s="9"/>
      <c r="F2509" s="2"/>
      <c r="G2509" s="6"/>
      <c r="H2509" s="1"/>
      <c r="I2509" s="1"/>
      <c r="J2509" s="4"/>
    </row>
    <row r="2510" spans="1:10" x14ac:dyDescent="0.25">
      <c r="A2510" s="7" t="s">
        <v>1</v>
      </c>
      <c r="B2510" s="7">
        <v>2023</v>
      </c>
      <c r="C2510" s="4" t="s">
        <v>23</v>
      </c>
      <c r="D2510" s="5" t="s">
        <v>128</v>
      </c>
      <c r="E2510" s="10" t="str">
        <f t="shared" ref="E2510:E2530" si="562">_xlfn.CONCAT(A2510,"'!")</f>
        <v>PDP'!</v>
      </c>
      <c r="F2510" s="5" t="str">
        <f t="shared" ref="F2510:F2568" si="563">_xlfn.CONCAT(D2510," ",E2510)</f>
        <v>C:\Users\jaime.benazar\Quorum Business Solutions\Ecopetrol Prometeo - Documents\Planning Space Implementation\3. Analysis &amp; Design\Design\FC22\DRR Jaime\Por presentar a ECP\Cantagallo\Cristalina\[VRC_CRISTALINA_CF_SEC_20221231.xlsx]CF PDP'!</v>
      </c>
      <c r="G2510" s="7" t="s">
        <v>41</v>
      </c>
      <c r="H2510" s="4">
        <f>IF(A2510&lt;&gt;A2380,36,H2380+1)</f>
        <v>36</v>
      </c>
      <c r="I2510" s="4" t="str">
        <f t="shared" ref="I2510:I2530" si="564">_xlfn.CONCAT("='",F2510:H2510)</f>
        <v>='C:\Users\jaime.benazar\Quorum Business Solutions\Ecopetrol Prometeo - Documents\Planning Space Implementation\3. Analysis &amp; Design\Design\FC22\DRR Jaime\Por presentar a ECP\Cantagallo\Cristalina\[VRC_CRISTALINA_CF_SEC_20221231.xlsx]CF PDP'!$DN$36</v>
      </c>
      <c r="J2510" s="4" t="s">
        <v>1239</v>
      </c>
    </row>
    <row r="2511" spans="1:10" x14ac:dyDescent="0.25">
      <c r="A2511" s="7" t="s">
        <v>1</v>
      </c>
      <c r="B2511" s="7">
        <f>+B2510+1</f>
        <v>2024</v>
      </c>
      <c r="C2511" s="4" t="s">
        <v>23</v>
      </c>
      <c r="D2511" s="5" t="s">
        <v>128</v>
      </c>
      <c r="E2511" s="10" t="str">
        <f t="shared" si="562"/>
        <v>PDP'!</v>
      </c>
      <c r="F2511" s="5" t="str">
        <f t="shared" si="563"/>
        <v>C:\Users\jaime.benazar\Quorum Business Solutions\Ecopetrol Prometeo - Documents\Planning Space Implementation\3. Analysis &amp; Design\Design\FC22\DRR Jaime\Por presentar a ECP\Cantagallo\Cristalina\[VRC_CRISTALINA_CF_SEC_20221231.xlsx]CF PDP'!</v>
      </c>
      <c r="G2511" s="7" t="s">
        <v>41</v>
      </c>
      <c r="H2511" s="4">
        <f t="shared" ref="H2511:H2530" si="565">IF(A2511&lt;&gt;A2510,36,H2510+1)</f>
        <v>37</v>
      </c>
      <c r="I2511" s="4" t="str">
        <f t="shared" si="564"/>
        <v>='C:\Users\jaime.benazar\Quorum Business Solutions\Ecopetrol Prometeo - Documents\Planning Space Implementation\3. Analysis &amp; Design\Design\FC22\DRR Jaime\Por presentar a ECP\Cantagallo\Cristalina\[VRC_CRISTALINA_CF_SEC_20221231.xlsx]CF PDP'!$DN$37</v>
      </c>
      <c r="J2511" s="4" t="s">
        <v>1240</v>
      </c>
    </row>
    <row r="2512" spans="1:10" x14ac:dyDescent="0.25">
      <c r="A2512" s="7" t="s">
        <v>1</v>
      </c>
      <c r="B2512" s="7">
        <f t="shared" ref="B2512:B2523" si="566">+B2511+1</f>
        <v>2025</v>
      </c>
      <c r="C2512" s="4" t="s">
        <v>23</v>
      </c>
      <c r="D2512" s="5" t="s">
        <v>128</v>
      </c>
      <c r="E2512" s="10" t="str">
        <f t="shared" si="562"/>
        <v>PDP'!</v>
      </c>
      <c r="F2512" s="5" t="str">
        <f t="shared" si="563"/>
        <v>C:\Users\jaime.benazar\Quorum Business Solutions\Ecopetrol Prometeo - Documents\Planning Space Implementation\3. Analysis &amp; Design\Design\FC22\DRR Jaime\Por presentar a ECP\Cantagallo\Cristalina\[VRC_CRISTALINA_CF_SEC_20221231.xlsx]CF PDP'!</v>
      </c>
      <c r="G2512" s="7" t="s">
        <v>41</v>
      </c>
      <c r="H2512" s="4">
        <f t="shared" si="565"/>
        <v>38</v>
      </c>
      <c r="I2512" s="4" t="str">
        <f t="shared" si="564"/>
        <v>='C:\Users\jaime.benazar\Quorum Business Solutions\Ecopetrol Prometeo - Documents\Planning Space Implementation\3. Analysis &amp; Design\Design\FC22\DRR Jaime\Por presentar a ECP\Cantagallo\Cristalina\[VRC_CRISTALINA_CF_SEC_20221231.xlsx]CF PDP'!$DN$38</v>
      </c>
      <c r="J2512" s="4" t="s">
        <v>1241</v>
      </c>
    </row>
    <row r="2513" spans="1:10" x14ac:dyDescent="0.25">
      <c r="A2513" s="7" t="s">
        <v>1</v>
      </c>
      <c r="B2513" s="7">
        <f t="shared" si="566"/>
        <v>2026</v>
      </c>
      <c r="C2513" s="4" t="s">
        <v>23</v>
      </c>
      <c r="D2513" s="5" t="s">
        <v>128</v>
      </c>
      <c r="E2513" s="10" t="str">
        <f t="shared" si="562"/>
        <v>PDP'!</v>
      </c>
      <c r="F2513" s="5" t="str">
        <f t="shared" si="563"/>
        <v>C:\Users\jaime.benazar\Quorum Business Solutions\Ecopetrol Prometeo - Documents\Planning Space Implementation\3. Analysis &amp; Design\Design\FC22\DRR Jaime\Por presentar a ECP\Cantagallo\Cristalina\[VRC_CRISTALINA_CF_SEC_20221231.xlsx]CF PDP'!</v>
      </c>
      <c r="G2513" s="7" t="s">
        <v>41</v>
      </c>
      <c r="H2513" s="4">
        <f t="shared" si="565"/>
        <v>39</v>
      </c>
      <c r="I2513" s="4" t="str">
        <f t="shared" si="564"/>
        <v>='C:\Users\jaime.benazar\Quorum Business Solutions\Ecopetrol Prometeo - Documents\Planning Space Implementation\3. Analysis &amp; Design\Design\FC22\DRR Jaime\Por presentar a ECP\Cantagallo\Cristalina\[VRC_CRISTALINA_CF_SEC_20221231.xlsx]CF PDP'!$DN$39</v>
      </c>
      <c r="J2513" s="4" t="s">
        <v>1242</v>
      </c>
    </row>
    <row r="2514" spans="1:10" x14ac:dyDescent="0.25">
      <c r="A2514" s="7" t="s">
        <v>1</v>
      </c>
      <c r="B2514" s="7">
        <f t="shared" si="566"/>
        <v>2027</v>
      </c>
      <c r="C2514" s="4" t="s">
        <v>23</v>
      </c>
      <c r="D2514" s="5" t="s">
        <v>128</v>
      </c>
      <c r="E2514" s="10" t="str">
        <f t="shared" si="562"/>
        <v>PDP'!</v>
      </c>
      <c r="F2514" s="5" t="str">
        <f t="shared" si="563"/>
        <v>C:\Users\jaime.benazar\Quorum Business Solutions\Ecopetrol Prometeo - Documents\Planning Space Implementation\3. Analysis &amp; Design\Design\FC22\DRR Jaime\Por presentar a ECP\Cantagallo\Cristalina\[VRC_CRISTALINA_CF_SEC_20221231.xlsx]CF PDP'!</v>
      </c>
      <c r="G2514" s="7" t="s">
        <v>41</v>
      </c>
      <c r="H2514" s="4">
        <f t="shared" si="565"/>
        <v>40</v>
      </c>
      <c r="I2514" s="4" t="str">
        <f t="shared" si="564"/>
        <v>='C:\Users\jaime.benazar\Quorum Business Solutions\Ecopetrol Prometeo - Documents\Planning Space Implementation\3. Analysis &amp; Design\Design\FC22\DRR Jaime\Por presentar a ECP\Cantagallo\Cristalina\[VRC_CRISTALINA_CF_SEC_20221231.xlsx]CF PDP'!$DN$40</v>
      </c>
      <c r="J2514" s="4" t="s">
        <v>1243</v>
      </c>
    </row>
    <row r="2515" spans="1:10" x14ac:dyDescent="0.25">
      <c r="A2515" s="7" t="s">
        <v>1</v>
      </c>
      <c r="B2515" s="7">
        <f t="shared" si="566"/>
        <v>2028</v>
      </c>
      <c r="C2515" s="4" t="s">
        <v>23</v>
      </c>
      <c r="D2515" s="5" t="s">
        <v>128</v>
      </c>
      <c r="E2515" s="10" t="str">
        <f t="shared" si="562"/>
        <v>PDP'!</v>
      </c>
      <c r="F2515" s="5" t="str">
        <f t="shared" si="563"/>
        <v>C:\Users\jaime.benazar\Quorum Business Solutions\Ecopetrol Prometeo - Documents\Planning Space Implementation\3. Analysis &amp; Design\Design\FC22\DRR Jaime\Por presentar a ECP\Cantagallo\Cristalina\[VRC_CRISTALINA_CF_SEC_20221231.xlsx]CF PDP'!</v>
      </c>
      <c r="G2515" s="7" t="s">
        <v>41</v>
      </c>
      <c r="H2515" s="4">
        <f t="shared" si="565"/>
        <v>41</v>
      </c>
      <c r="I2515" s="4" t="str">
        <f t="shared" si="564"/>
        <v>='C:\Users\jaime.benazar\Quorum Business Solutions\Ecopetrol Prometeo - Documents\Planning Space Implementation\3. Analysis &amp; Design\Design\FC22\DRR Jaime\Por presentar a ECP\Cantagallo\Cristalina\[VRC_CRISTALINA_CF_SEC_20221231.xlsx]CF PDP'!$DN$41</v>
      </c>
      <c r="J2515" s="4" t="s">
        <v>1244</v>
      </c>
    </row>
    <row r="2516" spans="1:10" x14ac:dyDescent="0.25">
      <c r="A2516" s="7" t="s">
        <v>1</v>
      </c>
      <c r="B2516" s="7">
        <f t="shared" si="566"/>
        <v>2029</v>
      </c>
      <c r="C2516" s="4" t="s">
        <v>23</v>
      </c>
      <c r="D2516" s="5" t="s">
        <v>128</v>
      </c>
      <c r="E2516" s="10" t="str">
        <f t="shared" si="562"/>
        <v>PDP'!</v>
      </c>
      <c r="F2516" s="5" t="str">
        <f t="shared" si="563"/>
        <v>C:\Users\jaime.benazar\Quorum Business Solutions\Ecopetrol Prometeo - Documents\Planning Space Implementation\3. Analysis &amp; Design\Design\FC22\DRR Jaime\Por presentar a ECP\Cantagallo\Cristalina\[VRC_CRISTALINA_CF_SEC_20221231.xlsx]CF PDP'!</v>
      </c>
      <c r="G2516" s="7" t="s">
        <v>41</v>
      </c>
      <c r="H2516" s="4">
        <f t="shared" si="565"/>
        <v>42</v>
      </c>
      <c r="I2516" s="4" t="str">
        <f t="shared" si="564"/>
        <v>='C:\Users\jaime.benazar\Quorum Business Solutions\Ecopetrol Prometeo - Documents\Planning Space Implementation\3. Analysis &amp; Design\Design\FC22\DRR Jaime\Por presentar a ECP\Cantagallo\Cristalina\[VRC_CRISTALINA_CF_SEC_20221231.xlsx]CF PDP'!$DN$42</v>
      </c>
      <c r="J2516" s="4" t="s">
        <v>1245</v>
      </c>
    </row>
    <row r="2517" spans="1:10" x14ac:dyDescent="0.25">
      <c r="A2517" s="7" t="s">
        <v>1</v>
      </c>
      <c r="B2517" s="7">
        <f t="shared" si="566"/>
        <v>2030</v>
      </c>
      <c r="C2517" s="4" t="s">
        <v>23</v>
      </c>
      <c r="D2517" s="5" t="s">
        <v>128</v>
      </c>
      <c r="E2517" s="10" t="str">
        <f t="shared" si="562"/>
        <v>PDP'!</v>
      </c>
      <c r="F2517" s="5" t="str">
        <f t="shared" si="563"/>
        <v>C:\Users\jaime.benazar\Quorum Business Solutions\Ecopetrol Prometeo - Documents\Planning Space Implementation\3. Analysis &amp; Design\Design\FC22\DRR Jaime\Por presentar a ECP\Cantagallo\Cristalina\[VRC_CRISTALINA_CF_SEC_20221231.xlsx]CF PDP'!</v>
      </c>
      <c r="G2517" s="7" t="s">
        <v>41</v>
      </c>
      <c r="H2517" s="4">
        <f t="shared" si="565"/>
        <v>43</v>
      </c>
      <c r="I2517" s="4" t="str">
        <f t="shared" si="564"/>
        <v>='C:\Users\jaime.benazar\Quorum Business Solutions\Ecopetrol Prometeo - Documents\Planning Space Implementation\3. Analysis &amp; Design\Design\FC22\DRR Jaime\Por presentar a ECP\Cantagallo\Cristalina\[VRC_CRISTALINA_CF_SEC_20221231.xlsx]CF PDP'!$DN$43</v>
      </c>
      <c r="J2517" s="4" t="s">
        <v>1246</v>
      </c>
    </row>
    <row r="2518" spans="1:10" x14ac:dyDescent="0.25">
      <c r="A2518" s="7" t="s">
        <v>1</v>
      </c>
      <c r="B2518" s="7">
        <f t="shared" si="566"/>
        <v>2031</v>
      </c>
      <c r="C2518" s="4" t="s">
        <v>23</v>
      </c>
      <c r="D2518" s="5" t="s">
        <v>128</v>
      </c>
      <c r="E2518" s="10" t="str">
        <f t="shared" si="562"/>
        <v>PDP'!</v>
      </c>
      <c r="F2518" s="5" t="str">
        <f t="shared" si="563"/>
        <v>C:\Users\jaime.benazar\Quorum Business Solutions\Ecopetrol Prometeo - Documents\Planning Space Implementation\3. Analysis &amp; Design\Design\FC22\DRR Jaime\Por presentar a ECP\Cantagallo\Cristalina\[VRC_CRISTALINA_CF_SEC_20221231.xlsx]CF PDP'!</v>
      </c>
      <c r="G2518" s="7" t="s">
        <v>41</v>
      </c>
      <c r="H2518" s="4">
        <f t="shared" si="565"/>
        <v>44</v>
      </c>
      <c r="I2518" s="4" t="str">
        <f t="shared" si="564"/>
        <v>='C:\Users\jaime.benazar\Quorum Business Solutions\Ecopetrol Prometeo - Documents\Planning Space Implementation\3. Analysis &amp; Design\Design\FC22\DRR Jaime\Por presentar a ECP\Cantagallo\Cristalina\[VRC_CRISTALINA_CF_SEC_20221231.xlsx]CF PDP'!$DN$44</v>
      </c>
      <c r="J2518" s="4" t="s">
        <v>1247</v>
      </c>
    </row>
    <row r="2519" spans="1:10" x14ac:dyDescent="0.25">
      <c r="A2519" s="7" t="s">
        <v>1</v>
      </c>
      <c r="B2519" s="7">
        <f t="shared" si="566"/>
        <v>2032</v>
      </c>
      <c r="C2519" s="4" t="s">
        <v>23</v>
      </c>
      <c r="D2519" s="5" t="s">
        <v>128</v>
      </c>
      <c r="E2519" s="10" t="str">
        <f t="shared" si="562"/>
        <v>PDP'!</v>
      </c>
      <c r="F2519" s="5" t="str">
        <f t="shared" si="563"/>
        <v>C:\Users\jaime.benazar\Quorum Business Solutions\Ecopetrol Prometeo - Documents\Planning Space Implementation\3. Analysis &amp; Design\Design\FC22\DRR Jaime\Por presentar a ECP\Cantagallo\Cristalina\[VRC_CRISTALINA_CF_SEC_20221231.xlsx]CF PDP'!</v>
      </c>
      <c r="G2519" s="7" t="s">
        <v>41</v>
      </c>
      <c r="H2519" s="4">
        <f t="shared" si="565"/>
        <v>45</v>
      </c>
      <c r="I2519" s="4" t="str">
        <f t="shared" si="564"/>
        <v>='C:\Users\jaime.benazar\Quorum Business Solutions\Ecopetrol Prometeo - Documents\Planning Space Implementation\3. Analysis &amp; Design\Design\FC22\DRR Jaime\Por presentar a ECP\Cantagallo\Cristalina\[VRC_CRISTALINA_CF_SEC_20221231.xlsx]CF PDP'!$DN$45</v>
      </c>
      <c r="J2519" s="4" t="s">
        <v>1248</v>
      </c>
    </row>
    <row r="2520" spans="1:10" x14ac:dyDescent="0.25">
      <c r="A2520" s="7" t="s">
        <v>1</v>
      </c>
      <c r="B2520" s="7">
        <f t="shared" si="566"/>
        <v>2033</v>
      </c>
      <c r="C2520" s="4" t="s">
        <v>23</v>
      </c>
      <c r="D2520" s="5" t="s">
        <v>128</v>
      </c>
      <c r="E2520" s="10" t="str">
        <f t="shared" si="562"/>
        <v>PDP'!</v>
      </c>
      <c r="F2520" s="5" t="str">
        <f t="shared" si="563"/>
        <v>C:\Users\jaime.benazar\Quorum Business Solutions\Ecopetrol Prometeo - Documents\Planning Space Implementation\3. Analysis &amp; Design\Design\FC22\DRR Jaime\Por presentar a ECP\Cantagallo\Cristalina\[VRC_CRISTALINA_CF_SEC_20221231.xlsx]CF PDP'!</v>
      </c>
      <c r="G2520" s="7" t="s">
        <v>41</v>
      </c>
      <c r="H2520" s="4">
        <f t="shared" si="565"/>
        <v>46</v>
      </c>
      <c r="I2520" s="4" t="str">
        <f t="shared" si="564"/>
        <v>='C:\Users\jaime.benazar\Quorum Business Solutions\Ecopetrol Prometeo - Documents\Planning Space Implementation\3. Analysis &amp; Design\Design\FC22\DRR Jaime\Por presentar a ECP\Cantagallo\Cristalina\[VRC_CRISTALINA_CF_SEC_20221231.xlsx]CF PDP'!$DN$46</v>
      </c>
      <c r="J2520" s="4" t="s">
        <v>1249</v>
      </c>
    </row>
    <row r="2521" spans="1:10" x14ac:dyDescent="0.25">
      <c r="A2521" s="7" t="s">
        <v>1</v>
      </c>
      <c r="B2521" s="7">
        <f t="shared" si="566"/>
        <v>2034</v>
      </c>
      <c r="C2521" s="4" t="s">
        <v>23</v>
      </c>
      <c r="D2521" s="5" t="s">
        <v>128</v>
      </c>
      <c r="E2521" s="10" t="str">
        <f t="shared" si="562"/>
        <v>PDP'!</v>
      </c>
      <c r="F2521" s="5" t="str">
        <f t="shared" si="563"/>
        <v>C:\Users\jaime.benazar\Quorum Business Solutions\Ecopetrol Prometeo - Documents\Planning Space Implementation\3. Analysis &amp; Design\Design\FC22\DRR Jaime\Por presentar a ECP\Cantagallo\Cristalina\[VRC_CRISTALINA_CF_SEC_20221231.xlsx]CF PDP'!</v>
      </c>
      <c r="G2521" s="7" t="s">
        <v>41</v>
      </c>
      <c r="H2521" s="4">
        <f t="shared" si="565"/>
        <v>47</v>
      </c>
      <c r="I2521" s="4" t="str">
        <f t="shared" si="564"/>
        <v>='C:\Users\jaime.benazar\Quorum Business Solutions\Ecopetrol Prometeo - Documents\Planning Space Implementation\3. Analysis &amp; Design\Design\FC22\DRR Jaime\Por presentar a ECP\Cantagallo\Cristalina\[VRC_CRISTALINA_CF_SEC_20221231.xlsx]CF PDP'!$DN$47</v>
      </c>
      <c r="J2521" s="4" t="s">
        <v>1250</v>
      </c>
    </row>
    <row r="2522" spans="1:10" x14ac:dyDescent="0.25">
      <c r="A2522" s="7" t="s">
        <v>1</v>
      </c>
      <c r="B2522" s="7">
        <f t="shared" si="566"/>
        <v>2035</v>
      </c>
      <c r="C2522" s="4" t="s">
        <v>23</v>
      </c>
      <c r="D2522" s="5" t="s">
        <v>128</v>
      </c>
      <c r="E2522" s="10" t="str">
        <f t="shared" si="562"/>
        <v>PDP'!</v>
      </c>
      <c r="F2522" s="5" t="str">
        <f t="shared" si="563"/>
        <v>C:\Users\jaime.benazar\Quorum Business Solutions\Ecopetrol Prometeo - Documents\Planning Space Implementation\3. Analysis &amp; Design\Design\FC22\DRR Jaime\Por presentar a ECP\Cantagallo\Cristalina\[VRC_CRISTALINA_CF_SEC_20221231.xlsx]CF PDP'!</v>
      </c>
      <c r="G2522" s="7" t="s">
        <v>41</v>
      </c>
      <c r="H2522" s="4">
        <f t="shared" si="565"/>
        <v>48</v>
      </c>
      <c r="I2522" s="4" t="str">
        <f t="shared" si="564"/>
        <v>='C:\Users\jaime.benazar\Quorum Business Solutions\Ecopetrol Prometeo - Documents\Planning Space Implementation\3. Analysis &amp; Design\Design\FC22\DRR Jaime\Por presentar a ECP\Cantagallo\Cristalina\[VRC_CRISTALINA_CF_SEC_20221231.xlsx]CF PDP'!$DN$48</v>
      </c>
      <c r="J2522" s="4" t="s">
        <v>1251</v>
      </c>
    </row>
    <row r="2523" spans="1:10" x14ac:dyDescent="0.25">
      <c r="A2523" s="7" t="s">
        <v>1</v>
      </c>
      <c r="B2523" s="7">
        <f t="shared" si="566"/>
        <v>2036</v>
      </c>
      <c r="C2523" s="4" t="s">
        <v>23</v>
      </c>
      <c r="D2523" s="5" t="s">
        <v>128</v>
      </c>
      <c r="E2523" s="10" t="str">
        <f t="shared" si="562"/>
        <v>PDP'!</v>
      </c>
      <c r="F2523" s="5" t="str">
        <f t="shared" si="563"/>
        <v>C:\Users\jaime.benazar\Quorum Business Solutions\Ecopetrol Prometeo - Documents\Planning Space Implementation\3. Analysis &amp; Design\Design\FC22\DRR Jaime\Por presentar a ECP\Cantagallo\Cristalina\[VRC_CRISTALINA_CF_SEC_20221231.xlsx]CF PDP'!</v>
      </c>
      <c r="G2523" s="7" t="s">
        <v>41</v>
      </c>
      <c r="H2523" s="4">
        <f t="shared" si="565"/>
        <v>49</v>
      </c>
      <c r="I2523" s="4" t="str">
        <f t="shared" si="564"/>
        <v>='C:\Users\jaime.benazar\Quorum Business Solutions\Ecopetrol Prometeo - Documents\Planning Space Implementation\3. Analysis &amp; Design\Design\FC22\DRR Jaime\Por presentar a ECP\Cantagallo\Cristalina\[VRC_CRISTALINA_CF_SEC_20221231.xlsx]CF PDP'!$DN$49</v>
      </c>
      <c r="J2523" s="4" t="s">
        <v>1252</v>
      </c>
    </row>
    <row r="2524" spans="1:10" x14ac:dyDescent="0.25">
      <c r="A2524" s="7" t="s">
        <v>1</v>
      </c>
      <c r="B2524" s="7">
        <f>+B2523+1</f>
        <v>2037</v>
      </c>
      <c r="C2524" s="4" t="s">
        <v>23</v>
      </c>
      <c r="D2524" s="5" t="s">
        <v>128</v>
      </c>
      <c r="E2524" s="10" t="str">
        <f t="shared" si="562"/>
        <v>PDP'!</v>
      </c>
      <c r="F2524" s="5" t="str">
        <f t="shared" si="563"/>
        <v>C:\Users\jaime.benazar\Quorum Business Solutions\Ecopetrol Prometeo - Documents\Planning Space Implementation\3. Analysis &amp; Design\Design\FC22\DRR Jaime\Por presentar a ECP\Cantagallo\Cristalina\[VRC_CRISTALINA_CF_SEC_20221231.xlsx]CF PDP'!</v>
      </c>
      <c r="G2524" s="7" t="s">
        <v>41</v>
      </c>
      <c r="H2524" s="4">
        <f t="shared" si="565"/>
        <v>50</v>
      </c>
      <c r="I2524" s="4" t="str">
        <f t="shared" si="564"/>
        <v>='C:\Users\jaime.benazar\Quorum Business Solutions\Ecopetrol Prometeo - Documents\Planning Space Implementation\3. Analysis &amp; Design\Design\FC22\DRR Jaime\Por presentar a ECP\Cantagallo\Cristalina\[VRC_CRISTALINA_CF_SEC_20221231.xlsx]CF PDP'!$DN$50</v>
      </c>
      <c r="J2524" s="4" t="s">
        <v>1253</v>
      </c>
    </row>
    <row r="2525" spans="1:10" x14ac:dyDescent="0.25">
      <c r="A2525" s="7" t="s">
        <v>1</v>
      </c>
      <c r="B2525" s="7">
        <f t="shared" ref="B2525:B2527" si="567">+B2524+1</f>
        <v>2038</v>
      </c>
      <c r="C2525" s="4" t="s">
        <v>23</v>
      </c>
      <c r="D2525" s="5" t="s">
        <v>128</v>
      </c>
      <c r="E2525" s="10" t="str">
        <f t="shared" si="562"/>
        <v>PDP'!</v>
      </c>
      <c r="F2525" s="5" t="str">
        <f t="shared" si="563"/>
        <v>C:\Users\jaime.benazar\Quorum Business Solutions\Ecopetrol Prometeo - Documents\Planning Space Implementation\3. Analysis &amp; Design\Design\FC22\DRR Jaime\Por presentar a ECP\Cantagallo\Cristalina\[VRC_CRISTALINA_CF_SEC_20221231.xlsx]CF PDP'!</v>
      </c>
      <c r="G2525" s="7" t="s">
        <v>41</v>
      </c>
      <c r="H2525" s="4">
        <f t="shared" si="565"/>
        <v>51</v>
      </c>
      <c r="I2525" s="4" t="str">
        <f t="shared" si="564"/>
        <v>='C:\Users\jaime.benazar\Quorum Business Solutions\Ecopetrol Prometeo - Documents\Planning Space Implementation\3. Analysis &amp; Design\Design\FC22\DRR Jaime\Por presentar a ECP\Cantagallo\Cristalina\[VRC_CRISTALINA_CF_SEC_20221231.xlsx]CF PDP'!$DN$51</v>
      </c>
      <c r="J2525" s="4" t="s">
        <v>1254</v>
      </c>
    </row>
    <row r="2526" spans="1:10" x14ac:dyDescent="0.25">
      <c r="A2526" s="7" t="s">
        <v>1</v>
      </c>
      <c r="B2526" s="7">
        <f t="shared" si="567"/>
        <v>2039</v>
      </c>
      <c r="C2526" s="4" t="s">
        <v>23</v>
      </c>
      <c r="D2526" s="5" t="s">
        <v>128</v>
      </c>
      <c r="E2526" s="10" t="str">
        <f t="shared" si="562"/>
        <v>PDP'!</v>
      </c>
      <c r="F2526" s="5" t="str">
        <f t="shared" si="563"/>
        <v>C:\Users\jaime.benazar\Quorum Business Solutions\Ecopetrol Prometeo - Documents\Planning Space Implementation\3. Analysis &amp; Design\Design\FC22\DRR Jaime\Por presentar a ECP\Cantagallo\Cristalina\[VRC_CRISTALINA_CF_SEC_20221231.xlsx]CF PDP'!</v>
      </c>
      <c r="G2526" s="7" t="s">
        <v>41</v>
      </c>
      <c r="H2526" s="4">
        <f t="shared" si="565"/>
        <v>52</v>
      </c>
      <c r="I2526" s="4" t="str">
        <f t="shared" si="564"/>
        <v>='C:\Users\jaime.benazar\Quorum Business Solutions\Ecopetrol Prometeo - Documents\Planning Space Implementation\3. Analysis &amp; Design\Design\FC22\DRR Jaime\Por presentar a ECP\Cantagallo\Cristalina\[VRC_CRISTALINA_CF_SEC_20221231.xlsx]CF PDP'!$DN$52</v>
      </c>
      <c r="J2526" s="4" t="s">
        <v>1255</v>
      </c>
    </row>
    <row r="2527" spans="1:10" x14ac:dyDescent="0.25">
      <c r="A2527" s="7" t="s">
        <v>1</v>
      </c>
      <c r="B2527" s="7">
        <f t="shared" si="567"/>
        <v>2040</v>
      </c>
      <c r="C2527" s="4" t="s">
        <v>23</v>
      </c>
      <c r="D2527" s="5" t="s">
        <v>128</v>
      </c>
      <c r="E2527" s="10" t="str">
        <f t="shared" si="562"/>
        <v>PDP'!</v>
      </c>
      <c r="F2527" s="5" t="str">
        <f t="shared" si="563"/>
        <v>C:\Users\jaime.benazar\Quorum Business Solutions\Ecopetrol Prometeo - Documents\Planning Space Implementation\3. Analysis &amp; Design\Design\FC22\DRR Jaime\Por presentar a ECP\Cantagallo\Cristalina\[VRC_CRISTALINA_CF_SEC_20221231.xlsx]CF PDP'!</v>
      </c>
      <c r="G2527" s="7" t="s">
        <v>41</v>
      </c>
      <c r="H2527" s="4">
        <f t="shared" si="565"/>
        <v>53</v>
      </c>
      <c r="I2527" s="4" t="str">
        <f t="shared" si="564"/>
        <v>='C:\Users\jaime.benazar\Quorum Business Solutions\Ecopetrol Prometeo - Documents\Planning Space Implementation\3. Analysis &amp; Design\Design\FC22\DRR Jaime\Por presentar a ECP\Cantagallo\Cristalina\[VRC_CRISTALINA_CF_SEC_20221231.xlsx]CF PDP'!$DN$53</v>
      </c>
      <c r="J2527" s="4" t="s">
        <v>1256</v>
      </c>
    </row>
    <row r="2528" spans="1:10" x14ac:dyDescent="0.25">
      <c r="A2528" s="7" t="s">
        <v>1</v>
      </c>
      <c r="B2528" s="7">
        <f>+B2527+1</f>
        <v>2041</v>
      </c>
      <c r="C2528" s="4" t="s">
        <v>23</v>
      </c>
      <c r="D2528" s="5" t="s">
        <v>128</v>
      </c>
      <c r="E2528" s="10" t="str">
        <f t="shared" si="562"/>
        <v>PDP'!</v>
      </c>
      <c r="F2528" s="5" t="str">
        <f t="shared" si="563"/>
        <v>C:\Users\jaime.benazar\Quorum Business Solutions\Ecopetrol Prometeo - Documents\Planning Space Implementation\3. Analysis &amp; Design\Design\FC22\DRR Jaime\Por presentar a ECP\Cantagallo\Cristalina\[VRC_CRISTALINA_CF_SEC_20221231.xlsx]CF PDP'!</v>
      </c>
      <c r="G2528" s="7" t="s">
        <v>41</v>
      </c>
      <c r="H2528" s="4">
        <f t="shared" si="565"/>
        <v>54</v>
      </c>
      <c r="I2528" s="4" t="str">
        <f t="shared" si="564"/>
        <v>='C:\Users\jaime.benazar\Quorum Business Solutions\Ecopetrol Prometeo - Documents\Planning Space Implementation\3. Analysis &amp; Design\Design\FC22\DRR Jaime\Por presentar a ECP\Cantagallo\Cristalina\[VRC_CRISTALINA_CF_SEC_20221231.xlsx]CF PDP'!$DN$54</v>
      </c>
      <c r="J2528" s="4" t="s">
        <v>1257</v>
      </c>
    </row>
    <row r="2529" spans="1:10" x14ac:dyDescent="0.25">
      <c r="A2529" s="7" t="s">
        <v>1</v>
      </c>
      <c r="B2529" s="7">
        <f t="shared" ref="B2529:B2530" si="568">+B2528+1</f>
        <v>2042</v>
      </c>
      <c r="C2529" s="4" t="s">
        <v>23</v>
      </c>
      <c r="D2529" s="5" t="s">
        <v>128</v>
      </c>
      <c r="E2529" s="10" t="str">
        <f t="shared" si="562"/>
        <v>PDP'!</v>
      </c>
      <c r="F2529" s="5" t="str">
        <f t="shared" si="563"/>
        <v>C:\Users\jaime.benazar\Quorum Business Solutions\Ecopetrol Prometeo - Documents\Planning Space Implementation\3. Analysis &amp; Design\Design\FC22\DRR Jaime\Por presentar a ECP\Cantagallo\Cristalina\[VRC_CRISTALINA_CF_SEC_20221231.xlsx]CF PDP'!</v>
      </c>
      <c r="G2529" s="7" t="s">
        <v>41</v>
      </c>
      <c r="H2529" s="4">
        <f t="shared" si="565"/>
        <v>55</v>
      </c>
      <c r="I2529" s="4" t="str">
        <f t="shared" si="564"/>
        <v>='C:\Users\jaime.benazar\Quorum Business Solutions\Ecopetrol Prometeo - Documents\Planning Space Implementation\3. Analysis &amp; Design\Design\FC22\DRR Jaime\Por presentar a ECP\Cantagallo\Cristalina\[VRC_CRISTALINA_CF_SEC_20221231.xlsx]CF PDP'!$DN$55</v>
      </c>
      <c r="J2529" s="4" t="s">
        <v>1258</v>
      </c>
    </row>
    <row r="2530" spans="1:10" x14ac:dyDescent="0.25">
      <c r="A2530" s="7" t="s">
        <v>1</v>
      </c>
      <c r="B2530" s="7">
        <f t="shared" si="568"/>
        <v>2043</v>
      </c>
      <c r="C2530" s="4" t="s">
        <v>23</v>
      </c>
      <c r="D2530" s="5" t="s">
        <v>128</v>
      </c>
      <c r="E2530" s="10" t="str">
        <f t="shared" si="562"/>
        <v>PDP'!</v>
      </c>
      <c r="F2530" s="5" t="str">
        <f t="shared" si="563"/>
        <v>C:\Users\jaime.benazar\Quorum Business Solutions\Ecopetrol Prometeo - Documents\Planning Space Implementation\3. Analysis &amp; Design\Design\FC22\DRR Jaime\Por presentar a ECP\Cantagallo\Cristalina\[VRC_CRISTALINA_CF_SEC_20221231.xlsx]CF PDP'!</v>
      </c>
      <c r="G2530" s="7" t="s">
        <v>41</v>
      </c>
      <c r="H2530" s="4">
        <f t="shared" si="565"/>
        <v>56</v>
      </c>
      <c r="I2530" s="4" t="str">
        <f t="shared" si="564"/>
        <v>='C:\Users\jaime.benazar\Quorum Business Solutions\Ecopetrol Prometeo - Documents\Planning Space Implementation\3. Analysis &amp; Design\Design\FC22\DRR Jaime\Por presentar a ECP\Cantagallo\Cristalina\[VRC_CRISTALINA_CF_SEC_20221231.xlsx]CF PDP'!$DN$56</v>
      </c>
      <c r="J2530" s="4" t="s">
        <v>1259</v>
      </c>
    </row>
    <row r="2531" spans="1:10" x14ac:dyDescent="0.25">
      <c r="A2531" s="7" t="s">
        <v>1</v>
      </c>
      <c r="B2531" s="7">
        <f>+B2530+1</f>
        <v>2044</v>
      </c>
      <c r="C2531" s="4" t="s">
        <v>23</v>
      </c>
      <c r="D2531" s="5" t="s">
        <v>128</v>
      </c>
      <c r="E2531" s="10" t="str">
        <f t="shared" ref="E2531:E2546" si="569">_xlfn.CONCAT(A2531,"'!")</f>
        <v>PDP'!</v>
      </c>
      <c r="F2531" s="5" t="str">
        <f t="shared" ref="F2531:F2546" si="570">_xlfn.CONCAT(D2531," ",E2531)</f>
        <v>C:\Users\jaime.benazar\Quorum Business Solutions\Ecopetrol Prometeo - Documents\Planning Space Implementation\3. Analysis &amp; Design\Design\FC22\DRR Jaime\Por presentar a ECP\Cantagallo\Cristalina\[VRC_CRISTALINA_CF_SEC_20221231.xlsx]CF PDP'!</v>
      </c>
      <c r="G2531" s="7" t="s">
        <v>41</v>
      </c>
      <c r="H2531" s="4">
        <f t="shared" ref="H2531:H2546" si="571">IF(A2531&lt;&gt;A2530,36,H2530+1)</f>
        <v>57</v>
      </c>
      <c r="I2531" s="4" t="str">
        <f t="shared" ref="I2531:I2546" si="572">_xlfn.CONCAT("='",F2531:H2531)</f>
        <v>='C:\Users\jaime.benazar\Quorum Business Solutions\Ecopetrol Prometeo - Documents\Planning Space Implementation\3. Analysis &amp; Design\Design\FC22\DRR Jaime\Por presentar a ECP\Cantagallo\Cristalina\[VRC_CRISTALINA_CF_SEC_20221231.xlsx]CF PDP'!$DN$57</v>
      </c>
      <c r="J2531" s="4" t="s">
        <v>1260</v>
      </c>
    </row>
    <row r="2532" spans="1:10" x14ac:dyDescent="0.25">
      <c r="A2532" s="7" t="s">
        <v>1</v>
      </c>
      <c r="B2532" s="7">
        <f t="shared" ref="B2532:B2546" si="573">+B2531+1</f>
        <v>2045</v>
      </c>
      <c r="C2532" s="4" t="s">
        <v>23</v>
      </c>
      <c r="D2532" s="5" t="s">
        <v>128</v>
      </c>
      <c r="E2532" s="10" t="str">
        <f t="shared" si="569"/>
        <v>PDP'!</v>
      </c>
      <c r="F2532" s="5" t="str">
        <f t="shared" si="570"/>
        <v>C:\Users\jaime.benazar\Quorum Business Solutions\Ecopetrol Prometeo - Documents\Planning Space Implementation\3. Analysis &amp; Design\Design\FC22\DRR Jaime\Por presentar a ECP\Cantagallo\Cristalina\[VRC_CRISTALINA_CF_SEC_20221231.xlsx]CF PDP'!</v>
      </c>
      <c r="G2532" s="7" t="s">
        <v>41</v>
      </c>
      <c r="H2532" s="4">
        <f t="shared" si="571"/>
        <v>58</v>
      </c>
      <c r="I2532" s="4" t="str">
        <f t="shared" si="572"/>
        <v>='C:\Users\jaime.benazar\Quorum Business Solutions\Ecopetrol Prometeo - Documents\Planning Space Implementation\3. Analysis &amp; Design\Design\FC22\DRR Jaime\Por presentar a ECP\Cantagallo\Cristalina\[VRC_CRISTALINA_CF_SEC_20221231.xlsx]CF PDP'!$DN$58</v>
      </c>
      <c r="J2532" s="4" t="s">
        <v>1261</v>
      </c>
    </row>
    <row r="2533" spans="1:10" x14ac:dyDescent="0.25">
      <c r="A2533" s="7" t="s">
        <v>1</v>
      </c>
      <c r="B2533" s="7">
        <f t="shared" si="573"/>
        <v>2046</v>
      </c>
      <c r="C2533" s="4" t="s">
        <v>23</v>
      </c>
      <c r="D2533" s="5" t="s">
        <v>128</v>
      </c>
      <c r="E2533" s="10" t="str">
        <f t="shared" si="569"/>
        <v>PDP'!</v>
      </c>
      <c r="F2533" s="5" t="str">
        <f t="shared" si="570"/>
        <v>C:\Users\jaime.benazar\Quorum Business Solutions\Ecopetrol Prometeo - Documents\Planning Space Implementation\3. Analysis &amp; Design\Design\FC22\DRR Jaime\Por presentar a ECP\Cantagallo\Cristalina\[VRC_CRISTALINA_CF_SEC_20221231.xlsx]CF PDP'!</v>
      </c>
      <c r="G2533" s="7" t="s">
        <v>41</v>
      </c>
      <c r="H2533" s="4">
        <f t="shared" si="571"/>
        <v>59</v>
      </c>
      <c r="I2533" s="4" t="str">
        <f t="shared" si="572"/>
        <v>='C:\Users\jaime.benazar\Quorum Business Solutions\Ecopetrol Prometeo - Documents\Planning Space Implementation\3. Analysis &amp; Design\Design\FC22\DRR Jaime\Por presentar a ECP\Cantagallo\Cristalina\[VRC_CRISTALINA_CF_SEC_20221231.xlsx]CF PDP'!$DN$59</v>
      </c>
      <c r="J2533" s="4" t="s">
        <v>1262</v>
      </c>
    </row>
    <row r="2534" spans="1:10" x14ac:dyDescent="0.25">
      <c r="A2534" s="7" t="s">
        <v>1</v>
      </c>
      <c r="B2534" s="7">
        <f t="shared" si="573"/>
        <v>2047</v>
      </c>
      <c r="C2534" s="4" t="s">
        <v>23</v>
      </c>
      <c r="D2534" s="5" t="s">
        <v>128</v>
      </c>
      <c r="E2534" s="10" t="str">
        <f t="shared" si="569"/>
        <v>PDP'!</v>
      </c>
      <c r="F2534" s="5" t="str">
        <f t="shared" si="570"/>
        <v>C:\Users\jaime.benazar\Quorum Business Solutions\Ecopetrol Prometeo - Documents\Planning Space Implementation\3. Analysis &amp; Design\Design\FC22\DRR Jaime\Por presentar a ECP\Cantagallo\Cristalina\[VRC_CRISTALINA_CF_SEC_20221231.xlsx]CF PDP'!</v>
      </c>
      <c r="G2534" s="7" t="s">
        <v>41</v>
      </c>
      <c r="H2534" s="4">
        <f t="shared" si="571"/>
        <v>60</v>
      </c>
      <c r="I2534" s="4" t="str">
        <f t="shared" si="572"/>
        <v>='C:\Users\jaime.benazar\Quorum Business Solutions\Ecopetrol Prometeo - Documents\Planning Space Implementation\3. Analysis &amp; Design\Design\FC22\DRR Jaime\Por presentar a ECP\Cantagallo\Cristalina\[VRC_CRISTALINA_CF_SEC_20221231.xlsx]CF PDP'!$DN$60</v>
      </c>
      <c r="J2534" s="4" t="s">
        <v>1263</v>
      </c>
    </row>
    <row r="2535" spans="1:10" x14ac:dyDescent="0.25">
      <c r="A2535" s="7" t="s">
        <v>1</v>
      </c>
      <c r="B2535" s="7">
        <f t="shared" si="573"/>
        <v>2048</v>
      </c>
      <c r="C2535" s="4" t="s">
        <v>23</v>
      </c>
      <c r="D2535" s="5" t="s">
        <v>128</v>
      </c>
      <c r="E2535" s="10" t="str">
        <f t="shared" si="569"/>
        <v>PDP'!</v>
      </c>
      <c r="F2535" s="5" t="str">
        <f t="shared" si="570"/>
        <v>C:\Users\jaime.benazar\Quorum Business Solutions\Ecopetrol Prometeo - Documents\Planning Space Implementation\3. Analysis &amp; Design\Design\FC22\DRR Jaime\Por presentar a ECP\Cantagallo\Cristalina\[VRC_CRISTALINA_CF_SEC_20221231.xlsx]CF PDP'!</v>
      </c>
      <c r="G2535" s="7" t="s">
        <v>41</v>
      </c>
      <c r="H2535" s="4">
        <f t="shared" si="571"/>
        <v>61</v>
      </c>
      <c r="I2535" s="4" t="str">
        <f t="shared" si="572"/>
        <v>='C:\Users\jaime.benazar\Quorum Business Solutions\Ecopetrol Prometeo - Documents\Planning Space Implementation\3. Analysis &amp; Design\Design\FC22\DRR Jaime\Por presentar a ECP\Cantagallo\Cristalina\[VRC_CRISTALINA_CF_SEC_20221231.xlsx]CF PDP'!$DN$61</v>
      </c>
      <c r="J2535" s="4" t="s">
        <v>1264</v>
      </c>
    </row>
    <row r="2536" spans="1:10" x14ac:dyDescent="0.25">
      <c r="A2536" s="7" t="s">
        <v>1</v>
      </c>
      <c r="B2536" s="7">
        <f t="shared" si="573"/>
        <v>2049</v>
      </c>
      <c r="C2536" s="4" t="s">
        <v>23</v>
      </c>
      <c r="D2536" s="5" t="s">
        <v>128</v>
      </c>
      <c r="E2536" s="10" t="str">
        <f t="shared" si="569"/>
        <v>PDP'!</v>
      </c>
      <c r="F2536" s="5" t="str">
        <f t="shared" si="570"/>
        <v>C:\Users\jaime.benazar\Quorum Business Solutions\Ecopetrol Prometeo - Documents\Planning Space Implementation\3. Analysis &amp; Design\Design\FC22\DRR Jaime\Por presentar a ECP\Cantagallo\Cristalina\[VRC_CRISTALINA_CF_SEC_20221231.xlsx]CF PDP'!</v>
      </c>
      <c r="G2536" s="7" t="s">
        <v>41</v>
      </c>
      <c r="H2536" s="4">
        <f t="shared" si="571"/>
        <v>62</v>
      </c>
      <c r="I2536" s="4" t="str">
        <f t="shared" si="572"/>
        <v>='C:\Users\jaime.benazar\Quorum Business Solutions\Ecopetrol Prometeo - Documents\Planning Space Implementation\3. Analysis &amp; Design\Design\FC22\DRR Jaime\Por presentar a ECP\Cantagallo\Cristalina\[VRC_CRISTALINA_CF_SEC_20221231.xlsx]CF PDP'!$DN$62</v>
      </c>
      <c r="J2536" s="4" t="s">
        <v>1265</v>
      </c>
    </row>
    <row r="2537" spans="1:10" x14ac:dyDescent="0.25">
      <c r="A2537" s="7" t="s">
        <v>1</v>
      </c>
      <c r="B2537" s="7">
        <f t="shared" si="573"/>
        <v>2050</v>
      </c>
      <c r="C2537" s="4" t="s">
        <v>23</v>
      </c>
      <c r="D2537" s="5" t="s">
        <v>128</v>
      </c>
      <c r="E2537" s="10" t="str">
        <f t="shared" si="569"/>
        <v>PDP'!</v>
      </c>
      <c r="F2537" s="5" t="str">
        <f t="shared" si="570"/>
        <v>C:\Users\jaime.benazar\Quorum Business Solutions\Ecopetrol Prometeo - Documents\Planning Space Implementation\3. Analysis &amp; Design\Design\FC22\DRR Jaime\Por presentar a ECP\Cantagallo\Cristalina\[VRC_CRISTALINA_CF_SEC_20221231.xlsx]CF PDP'!</v>
      </c>
      <c r="G2537" s="7" t="s">
        <v>41</v>
      </c>
      <c r="H2537" s="4">
        <f t="shared" si="571"/>
        <v>63</v>
      </c>
      <c r="I2537" s="4" t="str">
        <f t="shared" si="572"/>
        <v>='C:\Users\jaime.benazar\Quorum Business Solutions\Ecopetrol Prometeo - Documents\Planning Space Implementation\3. Analysis &amp; Design\Design\FC22\DRR Jaime\Por presentar a ECP\Cantagallo\Cristalina\[VRC_CRISTALINA_CF_SEC_20221231.xlsx]CF PDP'!$DN$63</v>
      </c>
      <c r="J2537" s="4" t="s">
        <v>1266</v>
      </c>
    </row>
    <row r="2538" spans="1:10" x14ac:dyDescent="0.25">
      <c r="A2538" s="7" t="s">
        <v>1</v>
      </c>
      <c r="B2538" s="7">
        <f t="shared" si="573"/>
        <v>2051</v>
      </c>
      <c r="C2538" s="4" t="s">
        <v>23</v>
      </c>
      <c r="D2538" s="5" t="s">
        <v>128</v>
      </c>
      <c r="E2538" s="10" t="str">
        <f t="shared" si="569"/>
        <v>PDP'!</v>
      </c>
      <c r="F2538" s="5" t="str">
        <f t="shared" si="570"/>
        <v>C:\Users\jaime.benazar\Quorum Business Solutions\Ecopetrol Prometeo - Documents\Planning Space Implementation\3. Analysis &amp; Design\Design\FC22\DRR Jaime\Por presentar a ECP\Cantagallo\Cristalina\[VRC_CRISTALINA_CF_SEC_20221231.xlsx]CF PDP'!</v>
      </c>
      <c r="G2538" s="7" t="s">
        <v>41</v>
      </c>
      <c r="H2538" s="4">
        <f t="shared" si="571"/>
        <v>64</v>
      </c>
      <c r="I2538" s="4" t="str">
        <f t="shared" si="572"/>
        <v>='C:\Users\jaime.benazar\Quorum Business Solutions\Ecopetrol Prometeo - Documents\Planning Space Implementation\3. Analysis &amp; Design\Design\FC22\DRR Jaime\Por presentar a ECP\Cantagallo\Cristalina\[VRC_CRISTALINA_CF_SEC_20221231.xlsx]CF PDP'!$DN$64</v>
      </c>
      <c r="J2538" s="4" t="s">
        <v>1267</v>
      </c>
    </row>
    <row r="2539" spans="1:10" x14ac:dyDescent="0.25">
      <c r="A2539" s="7" t="s">
        <v>1</v>
      </c>
      <c r="B2539" s="7">
        <f t="shared" si="573"/>
        <v>2052</v>
      </c>
      <c r="C2539" s="4" t="s">
        <v>23</v>
      </c>
      <c r="D2539" s="5" t="s">
        <v>128</v>
      </c>
      <c r="E2539" s="10" t="str">
        <f t="shared" si="569"/>
        <v>PDP'!</v>
      </c>
      <c r="F2539" s="5" t="str">
        <f t="shared" si="570"/>
        <v>C:\Users\jaime.benazar\Quorum Business Solutions\Ecopetrol Prometeo - Documents\Planning Space Implementation\3. Analysis &amp; Design\Design\FC22\DRR Jaime\Por presentar a ECP\Cantagallo\Cristalina\[VRC_CRISTALINA_CF_SEC_20221231.xlsx]CF PDP'!</v>
      </c>
      <c r="G2539" s="7" t="s">
        <v>41</v>
      </c>
      <c r="H2539" s="4">
        <f t="shared" si="571"/>
        <v>65</v>
      </c>
      <c r="I2539" s="4" t="str">
        <f t="shared" si="572"/>
        <v>='C:\Users\jaime.benazar\Quorum Business Solutions\Ecopetrol Prometeo - Documents\Planning Space Implementation\3. Analysis &amp; Design\Design\FC22\DRR Jaime\Por presentar a ECP\Cantagallo\Cristalina\[VRC_CRISTALINA_CF_SEC_20221231.xlsx]CF PDP'!$DN$65</v>
      </c>
      <c r="J2539" s="4" t="s">
        <v>1268</v>
      </c>
    </row>
    <row r="2540" spans="1:10" x14ac:dyDescent="0.25">
      <c r="A2540" s="7" t="s">
        <v>1</v>
      </c>
      <c r="B2540" s="7">
        <f t="shared" si="573"/>
        <v>2053</v>
      </c>
      <c r="C2540" s="4" t="s">
        <v>23</v>
      </c>
      <c r="D2540" s="5" t="s">
        <v>128</v>
      </c>
      <c r="E2540" s="10" t="str">
        <f t="shared" si="569"/>
        <v>PDP'!</v>
      </c>
      <c r="F2540" s="5" t="str">
        <f t="shared" si="570"/>
        <v>C:\Users\jaime.benazar\Quorum Business Solutions\Ecopetrol Prometeo - Documents\Planning Space Implementation\3. Analysis &amp; Design\Design\FC22\DRR Jaime\Por presentar a ECP\Cantagallo\Cristalina\[VRC_CRISTALINA_CF_SEC_20221231.xlsx]CF PDP'!</v>
      </c>
      <c r="G2540" s="7" t="s">
        <v>41</v>
      </c>
      <c r="H2540" s="4">
        <f t="shared" si="571"/>
        <v>66</v>
      </c>
      <c r="I2540" s="4" t="str">
        <f t="shared" si="572"/>
        <v>='C:\Users\jaime.benazar\Quorum Business Solutions\Ecopetrol Prometeo - Documents\Planning Space Implementation\3. Analysis &amp; Design\Design\FC22\DRR Jaime\Por presentar a ECP\Cantagallo\Cristalina\[VRC_CRISTALINA_CF_SEC_20221231.xlsx]CF PDP'!$DN$66</v>
      </c>
      <c r="J2540" s="4" t="s">
        <v>1269</v>
      </c>
    </row>
    <row r="2541" spans="1:10" x14ac:dyDescent="0.25">
      <c r="A2541" s="7" t="s">
        <v>1</v>
      </c>
      <c r="B2541" s="7">
        <f t="shared" si="573"/>
        <v>2054</v>
      </c>
      <c r="C2541" s="4" t="s">
        <v>23</v>
      </c>
      <c r="D2541" s="5" t="s">
        <v>128</v>
      </c>
      <c r="E2541" s="10" t="str">
        <f t="shared" si="569"/>
        <v>PDP'!</v>
      </c>
      <c r="F2541" s="5" t="str">
        <f t="shared" si="570"/>
        <v>C:\Users\jaime.benazar\Quorum Business Solutions\Ecopetrol Prometeo - Documents\Planning Space Implementation\3. Analysis &amp; Design\Design\FC22\DRR Jaime\Por presentar a ECP\Cantagallo\Cristalina\[VRC_CRISTALINA_CF_SEC_20221231.xlsx]CF PDP'!</v>
      </c>
      <c r="G2541" s="7" t="s">
        <v>41</v>
      </c>
      <c r="H2541" s="4">
        <f t="shared" si="571"/>
        <v>67</v>
      </c>
      <c r="I2541" s="4" t="str">
        <f t="shared" si="572"/>
        <v>='C:\Users\jaime.benazar\Quorum Business Solutions\Ecopetrol Prometeo - Documents\Planning Space Implementation\3. Analysis &amp; Design\Design\FC22\DRR Jaime\Por presentar a ECP\Cantagallo\Cristalina\[VRC_CRISTALINA_CF_SEC_20221231.xlsx]CF PDP'!$DN$67</v>
      </c>
      <c r="J2541" s="4" t="s">
        <v>1270</v>
      </c>
    </row>
    <row r="2542" spans="1:10" x14ac:dyDescent="0.25">
      <c r="A2542" s="7" t="s">
        <v>1</v>
      </c>
      <c r="B2542" s="7">
        <f t="shared" si="573"/>
        <v>2055</v>
      </c>
      <c r="C2542" s="4" t="s">
        <v>23</v>
      </c>
      <c r="D2542" s="5" t="s">
        <v>128</v>
      </c>
      <c r="E2542" s="10" t="str">
        <f t="shared" si="569"/>
        <v>PDP'!</v>
      </c>
      <c r="F2542" s="5" t="str">
        <f t="shared" si="570"/>
        <v>C:\Users\jaime.benazar\Quorum Business Solutions\Ecopetrol Prometeo - Documents\Planning Space Implementation\3. Analysis &amp; Design\Design\FC22\DRR Jaime\Por presentar a ECP\Cantagallo\Cristalina\[VRC_CRISTALINA_CF_SEC_20221231.xlsx]CF PDP'!</v>
      </c>
      <c r="G2542" s="7" t="s">
        <v>41</v>
      </c>
      <c r="H2542" s="4">
        <f t="shared" si="571"/>
        <v>68</v>
      </c>
      <c r="I2542" s="4" t="str">
        <f t="shared" si="572"/>
        <v>='C:\Users\jaime.benazar\Quorum Business Solutions\Ecopetrol Prometeo - Documents\Planning Space Implementation\3. Analysis &amp; Design\Design\FC22\DRR Jaime\Por presentar a ECP\Cantagallo\Cristalina\[VRC_CRISTALINA_CF_SEC_20221231.xlsx]CF PDP'!$DN$68</v>
      </c>
      <c r="J2542" s="4" t="s">
        <v>1271</v>
      </c>
    </row>
    <row r="2543" spans="1:10" x14ac:dyDescent="0.25">
      <c r="A2543" s="7" t="s">
        <v>1</v>
      </c>
      <c r="B2543" s="7">
        <f t="shared" si="573"/>
        <v>2056</v>
      </c>
      <c r="C2543" s="4" t="s">
        <v>23</v>
      </c>
      <c r="D2543" s="5" t="s">
        <v>128</v>
      </c>
      <c r="E2543" s="10" t="str">
        <f t="shared" si="569"/>
        <v>PDP'!</v>
      </c>
      <c r="F2543" s="5" t="str">
        <f t="shared" si="570"/>
        <v>C:\Users\jaime.benazar\Quorum Business Solutions\Ecopetrol Prometeo - Documents\Planning Space Implementation\3. Analysis &amp; Design\Design\FC22\DRR Jaime\Por presentar a ECP\Cantagallo\Cristalina\[VRC_CRISTALINA_CF_SEC_20221231.xlsx]CF PDP'!</v>
      </c>
      <c r="G2543" s="7" t="s">
        <v>41</v>
      </c>
      <c r="H2543" s="4">
        <f t="shared" si="571"/>
        <v>69</v>
      </c>
      <c r="I2543" s="4" t="str">
        <f t="shared" si="572"/>
        <v>='C:\Users\jaime.benazar\Quorum Business Solutions\Ecopetrol Prometeo - Documents\Planning Space Implementation\3. Analysis &amp; Design\Design\FC22\DRR Jaime\Por presentar a ECP\Cantagallo\Cristalina\[VRC_CRISTALINA_CF_SEC_20221231.xlsx]CF PDP'!$DN$69</v>
      </c>
      <c r="J2543" s="4" t="s">
        <v>1272</v>
      </c>
    </row>
    <row r="2544" spans="1:10" x14ac:dyDescent="0.25">
      <c r="A2544" s="7" t="s">
        <v>1</v>
      </c>
      <c r="B2544" s="7">
        <f t="shared" si="573"/>
        <v>2057</v>
      </c>
      <c r="C2544" s="4" t="s">
        <v>23</v>
      </c>
      <c r="D2544" s="5" t="s">
        <v>128</v>
      </c>
      <c r="E2544" s="10" t="str">
        <f t="shared" si="569"/>
        <v>PDP'!</v>
      </c>
      <c r="F2544" s="5" t="str">
        <f t="shared" si="570"/>
        <v>C:\Users\jaime.benazar\Quorum Business Solutions\Ecopetrol Prometeo - Documents\Planning Space Implementation\3. Analysis &amp; Design\Design\FC22\DRR Jaime\Por presentar a ECP\Cantagallo\Cristalina\[VRC_CRISTALINA_CF_SEC_20221231.xlsx]CF PDP'!</v>
      </c>
      <c r="G2544" s="7" t="s">
        <v>41</v>
      </c>
      <c r="H2544" s="4">
        <f t="shared" si="571"/>
        <v>70</v>
      </c>
      <c r="I2544" s="4" t="str">
        <f t="shared" si="572"/>
        <v>='C:\Users\jaime.benazar\Quorum Business Solutions\Ecopetrol Prometeo - Documents\Planning Space Implementation\3. Analysis &amp; Design\Design\FC22\DRR Jaime\Por presentar a ECP\Cantagallo\Cristalina\[VRC_CRISTALINA_CF_SEC_20221231.xlsx]CF PDP'!$DN$70</v>
      </c>
      <c r="J2544" s="4" t="s">
        <v>1273</v>
      </c>
    </row>
    <row r="2545" spans="1:10" x14ac:dyDescent="0.25">
      <c r="A2545" s="7" t="s">
        <v>1</v>
      </c>
      <c r="B2545" s="7">
        <f t="shared" si="573"/>
        <v>2058</v>
      </c>
      <c r="C2545" s="4" t="s">
        <v>23</v>
      </c>
      <c r="D2545" s="5" t="s">
        <v>128</v>
      </c>
      <c r="E2545" s="10" t="str">
        <f t="shared" si="569"/>
        <v>PDP'!</v>
      </c>
      <c r="F2545" s="5" t="str">
        <f t="shared" si="570"/>
        <v>C:\Users\jaime.benazar\Quorum Business Solutions\Ecopetrol Prometeo - Documents\Planning Space Implementation\3. Analysis &amp; Design\Design\FC22\DRR Jaime\Por presentar a ECP\Cantagallo\Cristalina\[VRC_CRISTALINA_CF_SEC_20221231.xlsx]CF PDP'!</v>
      </c>
      <c r="G2545" s="7" t="s">
        <v>41</v>
      </c>
      <c r="H2545" s="4">
        <f t="shared" si="571"/>
        <v>71</v>
      </c>
      <c r="I2545" s="4" t="str">
        <f t="shared" si="572"/>
        <v>='C:\Users\jaime.benazar\Quorum Business Solutions\Ecopetrol Prometeo - Documents\Planning Space Implementation\3. Analysis &amp; Design\Design\FC22\DRR Jaime\Por presentar a ECP\Cantagallo\Cristalina\[VRC_CRISTALINA_CF_SEC_20221231.xlsx]CF PDP'!$DN$71</v>
      </c>
      <c r="J2545" s="4" t="s">
        <v>1274</v>
      </c>
    </row>
    <row r="2546" spans="1:10" x14ac:dyDescent="0.25">
      <c r="A2546" s="7" t="s">
        <v>1</v>
      </c>
      <c r="B2546" s="7">
        <f t="shared" si="573"/>
        <v>2059</v>
      </c>
      <c r="C2546" s="4" t="s">
        <v>23</v>
      </c>
      <c r="D2546" s="5" t="s">
        <v>128</v>
      </c>
      <c r="E2546" s="10" t="str">
        <f t="shared" si="569"/>
        <v>PDP'!</v>
      </c>
      <c r="F2546" s="5" t="str">
        <f t="shared" si="570"/>
        <v>C:\Users\jaime.benazar\Quorum Business Solutions\Ecopetrol Prometeo - Documents\Planning Space Implementation\3. Analysis &amp; Design\Design\FC22\DRR Jaime\Por presentar a ECP\Cantagallo\Cristalina\[VRC_CRISTALINA_CF_SEC_20221231.xlsx]CF PDP'!</v>
      </c>
      <c r="G2546" s="7" t="s">
        <v>41</v>
      </c>
      <c r="H2546" s="4">
        <f t="shared" si="571"/>
        <v>72</v>
      </c>
      <c r="I2546" s="4" t="str">
        <f t="shared" si="572"/>
        <v>='C:\Users\jaime.benazar\Quorum Business Solutions\Ecopetrol Prometeo - Documents\Planning Space Implementation\3. Analysis &amp; Design\Design\FC22\DRR Jaime\Por presentar a ECP\Cantagallo\Cristalina\[VRC_CRISTALINA_CF_SEC_20221231.xlsx]CF PDP'!$DN$72</v>
      </c>
      <c r="J2546" s="4" t="s">
        <v>1275</v>
      </c>
    </row>
    <row r="2547" spans="1:10" x14ac:dyDescent="0.25">
      <c r="A2547" s="7" t="s">
        <v>28</v>
      </c>
      <c r="B2547" s="7"/>
      <c r="C2547" s="4" t="s">
        <v>23</v>
      </c>
      <c r="D2547" s="5"/>
      <c r="E2547" s="10"/>
      <c r="F2547" s="2"/>
      <c r="G2547" s="7"/>
      <c r="H2547" s="4"/>
      <c r="I2547" s="4"/>
      <c r="J2547" s="4"/>
    </row>
    <row r="2548" spans="1:10" x14ac:dyDescent="0.25">
      <c r="A2548" s="7" t="s">
        <v>2</v>
      </c>
      <c r="B2548" s="7">
        <v>2023</v>
      </c>
      <c r="C2548" s="4" t="s">
        <v>23</v>
      </c>
      <c r="D2548" s="5" t="s">
        <v>128</v>
      </c>
      <c r="E2548" s="10" t="str">
        <f t="shared" ref="E2548:E2568" si="574">_xlfn.CONCAT(A2548,"'!")</f>
        <v>PNP'!</v>
      </c>
      <c r="F2548" s="5" t="str">
        <f t="shared" si="563"/>
        <v>C:\Users\jaime.benazar\Quorum Business Solutions\Ecopetrol Prometeo - Documents\Planning Space Implementation\3. Analysis &amp; Design\Design\FC22\DRR Jaime\Por presentar a ECP\Cantagallo\Cristalina\[VRC_CRISTALINA_CF_SEC_20221231.xlsx]CF PNP'!</v>
      </c>
      <c r="G2548" s="7" t="s">
        <v>41</v>
      </c>
      <c r="H2548" s="4">
        <f>IF(A2548&lt;&gt;A2418,36,H2418+1)</f>
        <v>36</v>
      </c>
      <c r="I2548" s="4" t="str">
        <f t="shared" ref="I2548:I2568" si="575">_xlfn.CONCAT("='",F2548:H2548)</f>
        <v>='C:\Users\jaime.benazar\Quorum Business Solutions\Ecopetrol Prometeo - Documents\Planning Space Implementation\3. Analysis &amp; Design\Design\FC22\DRR Jaime\Por presentar a ECP\Cantagallo\Cristalina\[VRC_CRISTALINA_CF_SEC_20221231.xlsx]CF PNP'!$DN$36</v>
      </c>
      <c r="J2548" s="4" t="s">
        <v>1276</v>
      </c>
    </row>
    <row r="2549" spans="1:10" x14ac:dyDescent="0.25">
      <c r="A2549" s="7" t="s">
        <v>2</v>
      </c>
      <c r="B2549" s="7">
        <f>+B2548+1</f>
        <v>2024</v>
      </c>
      <c r="C2549" s="4" t="s">
        <v>23</v>
      </c>
      <c r="D2549" s="5" t="s">
        <v>128</v>
      </c>
      <c r="E2549" s="10" t="str">
        <f t="shared" si="574"/>
        <v>PNP'!</v>
      </c>
      <c r="F2549" s="5" t="str">
        <f t="shared" si="563"/>
        <v>C:\Users\jaime.benazar\Quorum Business Solutions\Ecopetrol Prometeo - Documents\Planning Space Implementation\3. Analysis &amp; Design\Design\FC22\DRR Jaime\Por presentar a ECP\Cantagallo\Cristalina\[VRC_CRISTALINA_CF_SEC_20221231.xlsx]CF PNP'!</v>
      </c>
      <c r="G2549" s="7" t="s">
        <v>41</v>
      </c>
      <c r="H2549" s="4">
        <f t="shared" ref="H2549:H2568" si="576">IF(A2549&lt;&gt;A2548,36,H2548+1)</f>
        <v>37</v>
      </c>
      <c r="I2549" s="4" t="str">
        <f t="shared" si="575"/>
        <v>='C:\Users\jaime.benazar\Quorum Business Solutions\Ecopetrol Prometeo - Documents\Planning Space Implementation\3. Analysis &amp; Design\Design\FC22\DRR Jaime\Por presentar a ECP\Cantagallo\Cristalina\[VRC_CRISTALINA_CF_SEC_20221231.xlsx]CF PNP'!$DN$37</v>
      </c>
      <c r="J2549" s="4" t="s">
        <v>1277</v>
      </c>
    </row>
    <row r="2550" spans="1:10" x14ac:dyDescent="0.25">
      <c r="A2550" s="7" t="s">
        <v>2</v>
      </c>
      <c r="B2550" s="7">
        <f t="shared" ref="B2550:B2561" si="577">+B2549+1</f>
        <v>2025</v>
      </c>
      <c r="C2550" s="4" t="s">
        <v>23</v>
      </c>
      <c r="D2550" s="5" t="s">
        <v>128</v>
      </c>
      <c r="E2550" s="10" t="str">
        <f t="shared" si="574"/>
        <v>PNP'!</v>
      </c>
      <c r="F2550" s="5" t="str">
        <f t="shared" si="563"/>
        <v>C:\Users\jaime.benazar\Quorum Business Solutions\Ecopetrol Prometeo - Documents\Planning Space Implementation\3. Analysis &amp; Design\Design\FC22\DRR Jaime\Por presentar a ECP\Cantagallo\Cristalina\[VRC_CRISTALINA_CF_SEC_20221231.xlsx]CF PNP'!</v>
      </c>
      <c r="G2550" s="7" t="s">
        <v>41</v>
      </c>
      <c r="H2550" s="4">
        <f t="shared" si="576"/>
        <v>38</v>
      </c>
      <c r="I2550" s="4" t="str">
        <f t="shared" si="575"/>
        <v>='C:\Users\jaime.benazar\Quorum Business Solutions\Ecopetrol Prometeo - Documents\Planning Space Implementation\3. Analysis &amp; Design\Design\FC22\DRR Jaime\Por presentar a ECP\Cantagallo\Cristalina\[VRC_CRISTALINA_CF_SEC_20221231.xlsx]CF PNP'!$DN$38</v>
      </c>
      <c r="J2550" s="4" t="s">
        <v>1278</v>
      </c>
    </row>
    <row r="2551" spans="1:10" x14ac:dyDescent="0.25">
      <c r="A2551" s="7" t="s">
        <v>2</v>
      </c>
      <c r="B2551" s="7">
        <f t="shared" si="577"/>
        <v>2026</v>
      </c>
      <c r="C2551" s="4" t="s">
        <v>23</v>
      </c>
      <c r="D2551" s="5" t="s">
        <v>128</v>
      </c>
      <c r="E2551" s="10" t="str">
        <f t="shared" si="574"/>
        <v>PNP'!</v>
      </c>
      <c r="F2551" s="5" t="str">
        <f t="shared" si="563"/>
        <v>C:\Users\jaime.benazar\Quorum Business Solutions\Ecopetrol Prometeo - Documents\Planning Space Implementation\3. Analysis &amp; Design\Design\FC22\DRR Jaime\Por presentar a ECP\Cantagallo\Cristalina\[VRC_CRISTALINA_CF_SEC_20221231.xlsx]CF PNP'!</v>
      </c>
      <c r="G2551" s="7" t="s">
        <v>41</v>
      </c>
      <c r="H2551" s="4">
        <f t="shared" si="576"/>
        <v>39</v>
      </c>
      <c r="I2551" s="4" t="str">
        <f t="shared" si="575"/>
        <v>='C:\Users\jaime.benazar\Quorum Business Solutions\Ecopetrol Prometeo - Documents\Planning Space Implementation\3. Analysis &amp; Design\Design\FC22\DRR Jaime\Por presentar a ECP\Cantagallo\Cristalina\[VRC_CRISTALINA_CF_SEC_20221231.xlsx]CF PNP'!$DN$39</v>
      </c>
      <c r="J2551" s="4" t="s">
        <v>1279</v>
      </c>
    </row>
    <row r="2552" spans="1:10" x14ac:dyDescent="0.25">
      <c r="A2552" s="7" t="s">
        <v>2</v>
      </c>
      <c r="B2552" s="7">
        <f t="shared" si="577"/>
        <v>2027</v>
      </c>
      <c r="C2552" s="4" t="s">
        <v>23</v>
      </c>
      <c r="D2552" s="5" t="s">
        <v>128</v>
      </c>
      <c r="E2552" s="10" t="str">
        <f t="shared" si="574"/>
        <v>PNP'!</v>
      </c>
      <c r="F2552" s="5" t="str">
        <f t="shared" si="563"/>
        <v>C:\Users\jaime.benazar\Quorum Business Solutions\Ecopetrol Prometeo - Documents\Planning Space Implementation\3. Analysis &amp; Design\Design\FC22\DRR Jaime\Por presentar a ECP\Cantagallo\Cristalina\[VRC_CRISTALINA_CF_SEC_20221231.xlsx]CF PNP'!</v>
      </c>
      <c r="G2552" s="7" t="s">
        <v>41</v>
      </c>
      <c r="H2552" s="4">
        <f t="shared" si="576"/>
        <v>40</v>
      </c>
      <c r="I2552" s="4" t="str">
        <f t="shared" si="575"/>
        <v>='C:\Users\jaime.benazar\Quorum Business Solutions\Ecopetrol Prometeo - Documents\Planning Space Implementation\3. Analysis &amp; Design\Design\FC22\DRR Jaime\Por presentar a ECP\Cantagallo\Cristalina\[VRC_CRISTALINA_CF_SEC_20221231.xlsx]CF PNP'!$DN$40</v>
      </c>
      <c r="J2552" s="4" t="s">
        <v>1280</v>
      </c>
    </row>
    <row r="2553" spans="1:10" x14ac:dyDescent="0.25">
      <c r="A2553" s="7" t="s">
        <v>2</v>
      </c>
      <c r="B2553" s="7">
        <f t="shared" si="577"/>
        <v>2028</v>
      </c>
      <c r="C2553" s="4" t="s">
        <v>23</v>
      </c>
      <c r="D2553" s="5" t="s">
        <v>128</v>
      </c>
      <c r="E2553" s="10" t="str">
        <f t="shared" si="574"/>
        <v>PNP'!</v>
      </c>
      <c r="F2553" s="5" t="str">
        <f t="shared" si="563"/>
        <v>C:\Users\jaime.benazar\Quorum Business Solutions\Ecopetrol Prometeo - Documents\Planning Space Implementation\3. Analysis &amp; Design\Design\FC22\DRR Jaime\Por presentar a ECP\Cantagallo\Cristalina\[VRC_CRISTALINA_CF_SEC_20221231.xlsx]CF PNP'!</v>
      </c>
      <c r="G2553" s="7" t="s">
        <v>41</v>
      </c>
      <c r="H2553" s="4">
        <f t="shared" si="576"/>
        <v>41</v>
      </c>
      <c r="I2553" s="4" t="str">
        <f t="shared" si="575"/>
        <v>='C:\Users\jaime.benazar\Quorum Business Solutions\Ecopetrol Prometeo - Documents\Planning Space Implementation\3. Analysis &amp; Design\Design\FC22\DRR Jaime\Por presentar a ECP\Cantagallo\Cristalina\[VRC_CRISTALINA_CF_SEC_20221231.xlsx]CF PNP'!$DN$41</v>
      </c>
      <c r="J2553" s="4" t="s">
        <v>1281</v>
      </c>
    </row>
    <row r="2554" spans="1:10" x14ac:dyDescent="0.25">
      <c r="A2554" s="7" t="s">
        <v>2</v>
      </c>
      <c r="B2554" s="7">
        <f t="shared" si="577"/>
        <v>2029</v>
      </c>
      <c r="C2554" s="4" t="s">
        <v>23</v>
      </c>
      <c r="D2554" s="5" t="s">
        <v>128</v>
      </c>
      <c r="E2554" s="10" t="str">
        <f t="shared" si="574"/>
        <v>PNP'!</v>
      </c>
      <c r="F2554" s="5" t="str">
        <f t="shared" si="563"/>
        <v>C:\Users\jaime.benazar\Quorum Business Solutions\Ecopetrol Prometeo - Documents\Planning Space Implementation\3. Analysis &amp; Design\Design\FC22\DRR Jaime\Por presentar a ECP\Cantagallo\Cristalina\[VRC_CRISTALINA_CF_SEC_20221231.xlsx]CF PNP'!</v>
      </c>
      <c r="G2554" s="7" t="s">
        <v>41</v>
      </c>
      <c r="H2554" s="4">
        <f t="shared" si="576"/>
        <v>42</v>
      </c>
      <c r="I2554" s="4" t="str">
        <f t="shared" si="575"/>
        <v>='C:\Users\jaime.benazar\Quorum Business Solutions\Ecopetrol Prometeo - Documents\Planning Space Implementation\3. Analysis &amp; Design\Design\FC22\DRR Jaime\Por presentar a ECP\Cantagallo\Cristalina\[VRC_CRISTALINA_CF_SEC_20221231.xlsx]CF PNP'!$DN$42</v>
      </c>
      <c r="J2554" s="4" t="s">
        <v>1282</v>
      </c>
    </row>
    <row r="2555" spans="1:10" x14ac:dyDescent="0.25">
      <c r="A2555" s="7" t="s">
        <v>2</v>
      </c>
      <c r="B2555" s="7">
        <f t="shared" si="577"/>
        <v>2030</v>
      </c>
      <c r="C2555" s="4" t="s">
        <v>23</v>
      </c>
      <c r="D2555" s="5" t="s">
        <v>128</v>
      </c>
      <c r="E2555" s="10" t="str">
        <f t="shared" si="574"/>
        <v>PNP'!</v>
      </c>
      <c r="F2555" s="5" t="str">
        <f t="shared" si="563"/>
        <v>C:\Users\jaime.benazar\Quorum Business Solutions\Ecopetrol Prometeo - Documents\Planning Space Implementation\3. Analysis &amp; Design\Design\FC22\DRR Jaime\Por presentar a ECP\Cantagallo\Cristalina\[VRC_CRISTALINA_CF_SEC_20221231.xlsx]CF PNP'!</v>
      </c>
      <c r="G2555" s="7" t="s">
        <v>41</v>
      </c>
      <c r="H2555" s="4">
        <f t="shared" si="576"/>
        <v>43</v>
      </c>
      <c r="I2555" s="4" t="str">
        <f t="shared" si="575"/>
        <v>='C:\Users\jaime.benazar\Quorum Business Solutions\Ecopetrol Prometeo - Documents\Planning Space Implementation\3. Analysis &amp; Design\Design\FC22\DRR Jaime\Por presentar a ECP\Cantagallo\Cristalina\[VRC_CRISTALINA_CF_SEC_20221231.xlsx]CF PNP'!$DN$43</v>
      </c>
      <c r="J2555" s="4" t="s">
        <v>1283</v>
      </c>
    </row>
    <row r="2556" spans="1:10" x14ac:dyDescent="0.25">
      <c r="A2556" s="7" t="s">
        <v>2</v>
      </c>
      <c r="B2556" s="7">
        <f t="shared" si="577"/>
        <v>2031</v>
      </c>
      <c r="C2556" s="4" t="s">
        <v>23</v>
      </c>
      <c r="D2556" s="5" t="s">
        <v>128</v>
      </c>
      <c r="E2556" s="10" t="str">
        <f t="shared" si="574"/>
        <v>PNP'!</v>
      </c>
      <c r="F2556" s="5" t="str">
        <f t="shared" si="563"/>
        <v>C:\Users\jaime.benazar\Quorum Business Solutions\Ecopetrol Prometeo - Documents\Planning Space Implementation\3. Analysis &amp; Design\Design\FC22\DRR Jaime\Por presentar a ECP\Cantagallo\Cristalina\[VRC_CRISTALINA_CF_SEC_20221231.xlsx]CF PNP'!</v>
      </c>
      <c r="G2556" s="7" t="s">
        <v>41</v>
      </c>
      <c r="H2556" s="4">
        <f t="shared" si="576"/>
        <v>44</v>
      </c>
      <c r="I2556" s="4" t="str">
        <f t="shared" si="575"/>
        <v>='C:\Users\jaime.benazar\Quorum Business Solutions\Ecopetrol Prometeo - Documents\Planning Space Implementation\3. Analysis &amp; Design\Design\FC22\DRR Jaime\Por presentar a ECP\Cantagallo\Cristalina\[VRC_CRISTALINA_CF_SEC_20221231.xlsx]CF PNP'!$DN$44</v>
      </c>
      <c r="J2556" s="4" t="s">
        <v>1284</v>
      </c>
    </row>
    <row r="2557" spans="1:10" x14ac:dyDescent="0.25">
      <c r="A2557" s="7" t="s">
        <v>2</v>
      </c>
      <c r="B2557" s="7">
        <f t="shared" si="577"/>
        <v>2032</v>
      </c>
      <c r="C2557" s="4" t="s">
        <v>23</v>
      </c>
      <c r="D2557" s="5" t="s">
        <v>128</v>
      </c>
      <c r="E2557" s="10" t="str">
        <f t="shared" si="574"/>
        <v>PNP'!</v>
      </c>
      <c r="F2557" s="5" t="str">
        <f t="shared" si="563"/>
        <v>C:\Users\jaime.benazar\Quorum Business Solutions\Ecopetrol Prometeo - Documents\Planning Space Implementation\3. Analysis &amp; Design\Design\FC22\DRR Jaime\Por presentar a ECP\Cantagallo\Cristalina\[VRC_CRISTALINA_CF_SEC_20221231.xlsx]CF PNP'!</v>
      </c>
      <c r="G2557" s="7" t="s">
        <v>41</v>
      </c>
      <c r="H2557" s="4">
        <f t="shared" si="576"/>
        <v>45</v>
      </c>
      <c r="I2557" s="4" t="str">
        <f t="shared" si="575"/>
        <v>='C:\Users\jaime.benazar\Quorum Business Solutions\Ecopetrol Prometeo - Documents\Planning Space Implementation\3. Analysis &amp; Design\Design\FC22\DRR Jaime\Por presentar a ECP\Cantagallo\Cristalina\[VRC_CRISTALINA_CF_SEC_20221231.xlsx]CF PNP'!$DN$45</v>
      </c>
      <c r="J2557" s="4" t="s">
        <v>1285</v>
      </c>
    </row>
    <row r="2558" spans="1:10" x14ac:dyDescent="0.25">
      <c r="A2558" s="7" t="s">
        <v>2</v>
      </c>
      <c r="B2558" s="7">
        <f t="shared" si="577"/>
        <v>2033</v>
      </c>
      <c r="C2558" s="4" t="s">
        <v>23</v>
      </c>
      <c r="D2558" s="5" t="s">
        <v>128</v>
      </c>
      <c r="E2558" s="10" t="str">
        <f t="shared" si="574"/>
        <v>PNP'!</v>
      </c>
      <c r="F2558" s="5" t="str">
        <f t="shared" si="563"/>
        <v>C:\Users\jaime.benazar\Quorum Business Solutions\Ecopetrol Prometeo - Documents\Planning Space Implementation\3. Analysis &amp; Design\Design\FC22\DRR Jaime\Por presentar a ECP\Cantagallo\Cristalina\[VRC_CRISTALINA_CF_SEC_20221231.xlsx]CF PNP'!</v>
      </c>
      <c r="G2558" s="7" t="s">
        <v>41</v>
      </c>
      <c r="H2558" s="4">
        <f t="shared" si="576"/>
        <v>46</v>
      </c>
      <c r="I2558" s="4" t="str">
        <f t="shared" si="575"/>
        <v>='C:\Users\jaime.benazar\Quorum Business Solutions\Ecopetrol Prometeo - Documents\Planning Space Implementation\3. Analysis &amp; Design\Design\FC22\DRR Jaime\Por presentar a ECP\Cantagallo\Cristalina\[VRC_CRISTALINA_CF_SEC_20221231.xlsx]CF PNP'!$DN$46</v>
      </c>
      <c r="J2558" s="4" t="s">
        <v>1286</v>
      </c>
    </row>
    <row r="2559" spans="1:10" x14ac:dyDescent="0.25">
      <c r="A2559" s="7" t="s">
        <v>2</v>
      </c>
      <c r="B2559" s="7">
        <f t="shared" si="577"/>
        <v>2034</v>
      </c>
      <c r="C2559" s="4" t="s">
        <v>23</v>
      </c>
      <c r="D2559" s="5" t="s">
        <v>128</v>
      </c>
      <c r="E2559" s="10" t="str">
        <f t="shared" si="574"/>
        <v>PNP'!</v>
      </c>
      <c r="F2559" s="5" t="str">
        <f t="shared" si="563"/>
        <v>C:\Users\jaime.benazar\Quorum Business Solutions\Ecopetrol Prometeo - Documents\Planning Space Implementation\3. Analysis &amp; Design\Design\FC22\DRR Jaime\Por presentar a ECP\Cantagallo\Cristalina\[VRC_CRISTALINA_CF_SEC_20221231.xlsx]CF PNP'!</v>
      </c>
      <c r="G2559" s="7" t="s">
        <v>41</v>
      </c>
      <c r="H2559" s="4">
        <f t="shared" si="576"/>
        <v>47</v>
      </c>
      <c r="I2559" s="4" t="str">
        <f t="shared" si="575"/>
        <v>='C:\Users\jaime.benazar\Quorum Business Solutions\Ecopetrol Prometeo - Documents\Planning Space Implementation\3. Analysis &amp; Design\Design\FC22\DRR Jaime\Por presentar a ECP\Cantagallo\Cristalina\[VRC_CRISTALINA_CF_SEC_20221231.xlsx]CF PNP'!$DN$47</v>
      </c>
      <c r="J2559" s="4" t="s">
        <v>1287</v>
      </c>
    </row>
    <row r="2560" spans="1:10" x14ac:dyDescent="0.25">
      <c r="A2560" s="7" t="s">
        <v>2</v>
      </c>
      <c r="B2560" s="7">
        <f t="shared" si="577"/>
        <v>2035</v>
      </c>
      <c r="C2560" s="4" t="s">
        <v>23</v>
      </c>
      <c r="D2560" s="5" t="s">
        <v>128</v>
      </c>
      <c r="E2560" s="10" t="str">
        <f t="shared" si="574"/>
        <v>PNP'!</v>
      </c>
      <c r="F2560" s="5" t="str">
        <f t="shared" si="563"/>
        <v>C:\Users\jaime.benazar\Quorum Business Solutions\Ecopetrol Prometeo - Documents\Planning Space Implementation\3. Analysis &amp; Design\Design\FC22\DRR Jaime\Por presentar a ECP\Cantagallo\Cristalina\[VRC_CRISTALINA_CF_SEC_20221231.xlsx]CF PNP'!</v>
      </c>
      <c r="G2560" s="7" t="s">
        <v>41</v>
      </c>
      <c r="H2560" s="4">
        <f t="shared" si="576"/>
        <v>48</v>
      </c>
      <c r="I2560" s="4" t="str">
        <f t="shared" si="575"/>
        <v>='C:\Users\jaime.benazar\Quorum Business Solutions\Ecopetrol Prometeo - Documents\Planning Space Implementation\3. Analysis &amp; Design\Design\FC22\DRR Jaime\Por presentar a ECP\Cantagallo\Cristalina\[VRC_CRISTALINA_CF_SEC_20221231.xlsx]CF PNP'!$DN$48</v>
      </c>
      <c r="J2560" s="4" t="s">
        <v>1288</v>
      </c>
    </row>
    <row r="2561" spans="1:10" x14ac:dyDescent="0.25">
      <c r="A2561" s="7" t="s">
        <v>2</v>
      </c>
      <c r="B2561" s="7">
        <f t="shared" si="577"/>
        <v>2036</v>
      </c>
      <c r="C2561" s="4" t="s">
        <v>23</v>
      </c>
      <c r="D2561" s="5" t="s">
        <v>128</v>
      </c>
      <c r="E2561" s="10" t="str">
        <f t="shared" si="574"/>
        <v>PNP'!</v>
      </c>
      <c r="F2561" s="5" t="str">
        <f t="shared" si="563"/>
        <v>C:\Users\jaime.benazar\Quorum Business Solutions\Ecopetrol Prometeo - Documents\Planning Space Implementation\3. Analysis &amp; Design\Design\FC22\DRR Jaime\Por presentar a ECP\Cantagallo\Cristalina\[VRC_CRISTALINA_CF_SEC_20221231.xlsx]CF PNP'!</v>
      </c>
      <c r="G2561" s="7" t="s">
        <v>41</v>
      </c>
      <c r="H2561" s="4">
        <f t="shared" si="576"/>
        <v>49</v>
      </c>
      <c r="I2561" s="4" t="str">
        <f t="shared" si="575"/>
        <v>='C:\Users\jaime.benazar\Quorum Business Solutions\Ecopetrol Prometeo - Documents\Planning Space Implementation\3. Analysis &amp; Design\Design\FC22\DRR Jaime\Por presentar a ECP\Cantagallo\Cristalina\[VRC_CRISTALINA_CF_SEC_20221231.xlsx]CF PNP'!$DN$49</v>
      </c>
      <c r="J2561" s="4" t="s">
        <v>1289</v>
      </c>
    </row>
    <row r="2562" spans="1:10" x14ac:dyDescent="0.25">
      <c r="A2562" s="7" t="s">
        <v>2</v>
      </c>
      <c r="B2562" s="7">
        <f>+B2561+1</f>
        <v>2037</v>
      </c>
      <c r="C2562" s="4" t="s">
        <v>23</v>
      </c>
      <c r="D2562" s="5" t="s">
        <v>128</v>
      </c>
      <c r="E2562" s="10" t="str">
        <f t="shared" si="574"/>
        <v>PNP'!</v>
      </c>
      <c r="F2562" s="5" t="str">
        <f t="shared" si="563"/>
        <v>C:\Users\jaime.benazar\Quorum Business Solutions\Ecopetrol Prometeo - Documents\Planning Space Implementation\3. Analysis &amp; Design\Design\FC22\DRR Jaime\Por presentar a ECP\Cantagallo\Cristalina\[VRC_CRISTALINA_CF_SEC_20221231.xlsx]CF PNP'!</v>
      </c>
      <c r="G2562" s="7" t="s">
        <v>41</v>
      </c>
      <c r="H2562" s="4">
        <f t="shared" si="576"/>
        <v>50</v>
      </c>
      <c r="I2562" s="4" t="str">
        <f t="shared" si="575"/>
        <v>='C:\Users\jaime.benazar\Quorum Business Solutions\Ecopetrol Prometeo - Documents\Planning Space Implementation\3. Analysis &amp; Design\Design\FC22\DRR Jaime\Por presentar a ECP\Cantagallo\Cristalina\[VRC_CRISTALINA_CF_SEC_20221231.xlsx]CF PNP'!$DN$50</v>
      </c>
      <c r="J2562" s="4" t="s">
        <v>1290</v>
      </c>
    </row>
    <row r="2563" spans="1:10" x14ac:dyDescent="0.25">
      <c r="A2563" s="7" t="s">
        <v>2</v>
      </c>
      <c r="B2563" s="7">
        <f t="shared" ref="B2563:B2565" si="578">+B2562+1</f>
        <v>2038</v>
      </c>
      <c r="C2563" s="4" t="s">
        <v>23</v>
      </c>
      <c r="D2563" s="5" t="s">
        <v>128</v>
      </c>
      <c r="E2563" s="10" t="str">
        <f t="shared" si="574"/>
        <v>PNP'!</v>
      </c>
      <c r="F2563" s="5" t="str">
        <f t="shared" si="563"/>
        <v>C:\Users\jaime.benazar\Quorum Business Solutions\Ecopetrol Prometeo - Documents\Planning Space Implementation\3. Analysis &amp; Design\Design\FC22\DRR Jaime\Por presentar a ECP\Cantagallo\Cristalina\[VRC_CRISTALINA_CF_SEC_20221231.xlsx]CF PNP'!</v>
      </c>
      <c r="G2563" s="7" t="s">
        <v>41</v>
      </c>
      <c r="H2563" s="4">
        <f t="shared" si="576"/>
        <v>51</v>
      </c>
      <c r="I2563" s="4" t="str">
        <f t="shared" si="575"/>
        <v>='C:\Users\jaime.benazar\Quorum Business Solutions\Ecopetrol Prometeo - Documents\Planning Space Implementation\3. Analysis &amp; Design\Design\FC22\DRR Jaime\Por presentar a ECP\Cantagallo\Cristalina\[VRC_CRISTALINA_CF_SEC_20221231.xlsx]CF PNP'!$DN$51</v>
      </c>
      <c r="J2563" s="4" t="s">
        <v>1291</v>
      </c>
    </row>
    <row r="2564" spans="1:10" x14ac:dyDescent="0.25">
      <c r="A2564" s="7" t="s">
        <v>2</v>
      </c>
      <c r="B2564" s="7">
        <f t="shared" si="578"/>
        <v>2039</v>
      </c>
      <c r="C2564" s="4" t="s">
        <v>23</v>
      </c>
      <c r="D2564" s="5" t="s">
        <v>128</v>
      </c>
      <c r="E2564" s="10" t="str">
        <f t="shared" si="574"/>
        <v>PNP'!</v>
      </c>
      <c r="F2564" s="5" t="str">
        <f t="shared" si="563"/>
        <v>C:\Users\jaime.benazar\Quorum Business Solutions\Ecopetrol Prometeo - Documents\Planning Space Implementation\3. Analysis &amp; Design\Design\FC22\DRR Jaime\Por presentar a ECP\Cantagallo\Cristalina\[VRC_CRISTALINA_CF_SEC_20221231.xlsx]CF PNP'!</v>
      </c>
      <c r="G2564" s="7" t="s">
        <v>41</v>
      </c>
      <c r="H2564" s="4">
        <f t="shared" si="576"/>
        <v>52</v>
      </c>
      <c r="I2564" s="4" t="str">
        <f t="shared" si="575"/>
        <v>='C:\Users\jaime.benazar\Quorum Business Solutions\Ecopetrol Prometeo - Documents\Planning Space Implementation\3. Analysis &amp; Design\Design\FC22\DRR Jaime\Por presentar a ECP\Cantagallo\Cristalina\[VRC_CRISTALINA_CF_SEC_20221231.xlsx]CF PNP'!$DN$52</v>
      </c>
      <c r="J2564" s="4" t="s">
        <v>1292</v>
      </c>
    </row>
    <row r="2565" spans="1:10" x14ac:dyDescent="0.25">
      <c r="A2565" s="7" t="s">
        <v>2</v>
      </c>
      <c r="B2565" s="7">
        <f t="shared" si="578"/>
        <v>2040</v>
      </c>
      <c r="C2565" s="4" t="s">
        <v>23</v>
      </c>
      <c r="D2565" s="5" t="s">
        <v>128</v>
      </c>
      <c r="E2565" s="10" t="str">
        <f t="shared" si="574"/>
        <v>PNP'!</v>
      </c>
      <c r="F2565" s="5" t="str">
        <f t="shared" si="563"/>
        <v>C:\Users\jaime.benazar\Quorum Business Solutions\Ecopetrol Prometeo - Documents\Planning Space Implementation\3. Analysis &amp; Design\Design\FC22\DRR Jaime\Por presentar a ECP\Cantagallo\Cristalina\[VRC_CRISTALINA_CF_SEC_20221231.xlsx]CF PNP'!</v>
      </c>
      <c r="G2565" s="7" t="s">
        <v>41</v>
      </c>
      <c r="H2565" s="4">
        <f t="shared" si="576"/>
        <v>53</v>
      </c>
      <c r="I2565" s="4" t="str">
        <f t="shared" si="575"/>
        <v>='C:\Users\jaime.benazar\Quorum Business Solutions\Ecopetrol Prometeo - Documents\Planning Space Implementation\3. Analysis &amp; Design\Design\FC22\DRR Jaime\Por presentar a ECP\Cantagallo\Cristalina\[VRC_CRISTALINA_CF_SEC_20221231.xlsx]CF PNP'!$DN$53</v>
      </c>
      <c r="J2565" s="4" t="s">
        <v>1293</v>
      </c>
    </row>
    <row r="2566" spans="1:10" x14ac:dyDescent="0.25">
      <c r="A2566" s="7" t="s">
        <v>2</v>
      </c>
      <c r="B2566" s="7">
        <f>+B2565+1</f>
        <v>2041</v>
      </c>
      <c r="C2566" s="4" t="s">
        <v>23</v>
      </c>
      <c r="D2566" s="5" t="s">
        <v>128</v>
      </c>
      <c r="E2566" s="10" t="str">
        <f t="shared" si="574"/>
        <v>PNP'!</v>
      </c>
      <c r="F2566" s="5" t="str">
        <f t="shared" si="563"/>
        <v>C:\Users\jaime.benazar\Quorum Business Solutions\Ecopetrol Prometeo - Documents\Planning Space Implementation\3. Analysis &amp; Design\Design\FC22\DRR Jaime\Por presentar a ECP\Cantagallo\Cristalina\[VRC_CRISTALINA_CF_SEC_20221231.xlsx]CF PNP'!</v>
      </c>
      <c r="G2566" s="7" t="s">
        <v>41</v>
      </c>
      <c r="H2566" s="4">
        <f t="shared" si="576"/>
        <v>54</v>
      </c>
      <c r="I2566" s="4" t="str">
        <f t="shared" si="575"/>
        <v>='C:\Users\jaime.benazar\Quorum Business Solutions\Ecopetrol Prometeo - Documents\Planning Space Implementation\3. Analysis &amp; Design\Design\FC22\DRR Jaime\Por presentar a ECP\Cantagallo\Cristalina\[VRC_CRISTALINA_CF_SEC_20221231.xlsx]CF PNP'!$DN$54</v>
      </c>
      <c r="J2566" s="4" t="s">
        <v>1294</v>
      </c>
    </row>
    <row r="2567" spans="1:10" x14ac:dyDescent="0.25">
      <c r="A2567" s="7" t="s">
        <v>2</v>
      </c>
      <c r="B2567" s="7">
        <f t="shared" ref="B2567:B2568" si="579">+B2566+1</f>
        <v>2042</v>
      </c>
      <c r="C2567" s="4" t="s">
        <v>23</v>
      </c>
      <c r="D2567" s="5" t="s">
        <v>128</v>
      </c>
      <c r="E2567" s="10" t="str">
        <f t="shared" si="574"/>
        <v>PNP'!</v>
      </c>
      <c r="F2567" s="5" t="str">
        <f t="shared" si="563"/>
        <v>C:\Users\jaime.benazar\Quorum Business Solutions\Ecopetrol Prometeo - Documents\Planning Space Implementation\3. Analysis &amp; Design\Design\FC22\DRR Jaime\Por presentar a ECP\Cantagallo\Cristalina\[VRC_CRISTALINA_CF_SEC_20221231.xlsx]CF PNP'!</v>
      </c>
      <c r="G2567" s="7" t="s">
        <v>41</v>
      </c>
      <c r="H2567" s="4">
        <f t="shared" si="576"/>
        <v>55</v>
      </c>
      <c r="I2567" s="4" t="str">
        <f t="shared" si="575"/>
        <v>='C:\Users\jaime.benazar\Quorum Business Solutions\Ecopetrol Prometeo - Documents\Planning Space Implementation\3. Analysis &amp; Design\Design\FC22\DRR Jaime\Por presentar a ECP\Cantagallo\Cristalina\[VRC_CRISTALINA_CF_SEC_20221231.xlsx]CF PNP'!$DN$55</v>
      </c>
      <c r="J2567" s="4" t="s">
        <v>1295</v>
      </c>
    </row>
    <row r="2568" spans="1:10" x14ac:dyDescent="0.25">
      <c r="A2568" s="7" t="s">
        <v>2</v>
      </c>
      <c r="B2568" s="7">
        <f t="shared" si="579"/>
        <v>2043</v>
      </c>
      <c r="C2568" s="4" t="s">
        <v>23</v>
      </c>
      <c r="D2568" s="5" t="s">
        <v>128</v>
      </c>
      <c r="E2568" s="10" t="str">
        <f t="shared" si="574"/>
        <v>PNP'!</v>
      </c>
      <c r="F2568" s="5" t="str">
        <f t="shared" si="563"/>
        <v>C:\Users\jaime.benazar\Quorum Business Solutions\Ecopetrol Prometeo - Documents\Planning Space Implementation\3. Analysis &amp; Design\Design\FC22\DRR Jaime\Por presentar a ECP\Cantagallo\Cristalina\[VRC_CRISTALINA_CF_SEC_20221231.xlsx]CF PNP'!</v>
      </c>
      <c r="G2568" s="7" t="s">
        <v>41</v>
      </c>
      <c r="H2568" s="4">
        <f t="shared" si="576"/>
        <v>56</v>
      </c>
      <c r="I2568" s="4" t="str">
        <f t="shared" si="575"/>
        <v>='C:\Users\jaime.benazar\Quorum Business Solutions\Ecopetrol Prometeo - Documents\Planning Space Implementation\3. Analysis &amp; Design\Design\FC22\DRR Jaime\Por presentar a ECP\Cantagallo\Cristalina\[VRC_CRISTALINA_CF_SEC_20221231.xlsx]CF PNP'!$DN$56</v>
      </c>
      <c r="J2568" s="4" t="s">
        <v>1296</v>
      </c>
    </row>
    <row r="2569" spans="1:10" x14ac:dyDescent="0.25">
      <c r="A2569" s="7" t="s">
        <v>2</v>
      </c>
      <c r="B2569" s="7">
        <f>+B2568+1</f>
        <v>2044</v>
      </c>
      <c r="C2569" s="4" t="s">
        <v>23</v>
      </c>
      <c r="D2569" s="5" t="s">
        <v>128</v>
      </c>
      <c r="E2569" s="10" t="str">
        <f t="shared" ref="E2569:E2584" si="580">_xlfn.CONCAT(A2569,"'!")</f>
        <v>PNP'!</v>
      </c>
      <c r="F2569" s="5" t="str">
        <f t="shared" ref="F2569:F2584" si="581">_xlfn.CONCAT(D2569," ",E2569)</f>
        <v>C:\Users\jaime.benazar\Quorum Business Solutions\Ecopetrol Prometeo - Documents\Planning Space Implementation\3. Analysis &amp; Design\Design\FC22\DRR Jaime\Por presentar a ECP\Cantagallo\Cristalina\[VRC_CRISTALINA_CF_SEC_20221231.xlsx]CF PNP'!</v>
      </c>
      <c r="G2569" s="7" t="s">
        <v>41</v>
      </c>
      <c r="H2569" s="4">
        <f t="shared" ref="H2569:H2584" si="582">IF(A2569&lt;&gt;A2568,36,H2568+1)</f>
        <v>57</v>
      </c>
      <c r="I2569" s="4" t="str">
        <f t="shared" ref="I2569:I2584" si="583">_xlfn.CONCAT("='",F2569:H2569)</f>
        <v>='C:\Users\jaime.benazar\Quorum Business Solutions\Ecopetrol Prometeo - Documents\Planning Space Implementation\3. Analysis &amp; Design\Design\FC22\DRR Jaime\Por presentar a ECP\Cantagallo\Cristalina\[VRC_CRISTALINA_CF_SEC_20221231.xlsx]CF PNP'!$DN$57</v>
      </c>
      <c r="J2569" s="4" t="s">
        <v>1297</v>
      </c>
    </row>
    <row r="2570" spans="1:10" x14ac:dyDescent="0.25">
      <c r="A2570" s="7" t="s">
        <v>2</v>
      </c>
      <c r="B2570" s="7">
        <f t="shared" ref="B2570:B2584" si="584">+B2569+1</f>
        <v>2045</v>
      </c>
      <c r="C2570" s="4" t="s">
        <v>23</v>
      </c>
      <c r="D2570" s="5" t="s">
        <v>128</v>
      </c>
      <c r="E2570" s="10" t="str">
        <f t="shared" si="580"/>
        <v>PNP'!</v>
      </c>
      <c r="F2570" s="5" t="str">
        <f t="shared" si="581"/>
        <v>C:\Users\jaime.benazar\Quorum Business Solutions\Ecopetrol Prometeo - Documents\Planning Space Implementation\3. Analysis &amp; Design\Design\FC22\DRR Jaime\Por presentar a ECP\Cantagallo\Cristalina\[VRC_CRISTALINA_CF_SEC_20221231.xlsx]CF PNP'!</v>
      </c>
      <c r="G2570" s="7" t="s">
        <v>41</v>
      </c>
      <c r="H2570" s="4">
        <f t="shared" si="582"/>
        <v>58</v>
      </c>
      <c r="I2570" s="4" t="str">
        <f t="shared" si="583"/>
        <v>='C:\Users\jaime.benazar\Quorum Business Solutions\Ecopetrol Prometeo - Documents\Planning Space Implementation\3. Analysis &amp; Design\Design\FC22\DRR Jaime\Por presentar a ECP\Cantagallo\Cristalina\[VRC_CRISTALINA_CF_SEC_20221231.xlsx]CF PNP'!$DN$58</v>
      </c>
      <c r="J2570" s="4" t="s">
        <v>1298</v>
      </c>
    </row>
    <row r="2571" spans="1:10" x14ac:dyDescent="0.25">
      <c r="A2571" s="7" t="s">
        <v>2</v>
      </c>
      <c r="B2571" s="7">
        <f t="shared" si="584"/>
        <v>2046</v>
      </c>
      <c r="C2571" s="4" t="s">
        <v>23</v>
      </c>
      <c r="D2571" s="5" t="s">
        <v>128</v>
      </c>
      <c r="E2571" s="10" t="str">
        <f t="shared" si="580"/>
        <v>PNP'!</v>
      </c>
      <c r="F2571" s="5" t="str">
        <f t="shared" si="581"/>
        <v>C:\Users\jaime.benazar\Quorum Business Solutions\Ecopetrol Prometeo - Documents\Planning Space Implementation\3. Analysis &amp; Design\Design\FC22\DRR Jaime\Por presentar a ECP\Cantagallo\Cristalina\[VRC_CRISTALINA_CF_SEC_20221231.xlsx]CF PNP'!</v>
      </c>
      <c r="G2571" s="7" t="s">
        <v>41</v>
      </c>
      <c r="H2571" s="4">
        <f t="shared" si="582"/>
        <v>59</v>
      </c>
      <c r="I2571" s="4" t="str">
        <f t="shared" si="583"/>
        <v>='C:\Users\jaime.benazar\Quorum Business Solutions\Ecopetrol Prometeo - Documents\Planning Space Implementation\3. Analysis &amp; Design\Design\FC22\DRR Jaime\Por presentar a ECP\Cantagallo\Cristalina\[VRC_CRISTALINA_CF_SEC_20221231.xlsx]CF PNP'!$DN$59</v>
      </c>
      <c r="J2571" s="4" t="s">
        <v>1299</v>
      </c>
    </row>
    <row r="2572" spans="1:10" x14ac:dyDescent="0.25">
      <c r="A2572" s="7" t="s">
        <v>2</v>
      </c>
      <c r="B2572" s="7">
        <f t="shared" si="584"/>
        <v>2047</v>
      </c>
      <c r="C2572" s="4" t="s">
        <v>23</v>
      </c>
      <c r="D2572" s="5" t="s">
        <v>128</v>
      </c>
      <c r="E2572" s="10" t="str">
        <f t="shared" si="580"/>
        <v>PNP'!</v>
      </c>
      <c r="F2572" s="5" t="str">
        <f t="shared" si="581"/>
        <v>C:\Users\jaime.benazar\Quorum Business Solutions\Ecopetrol Prometeo - Documents\Planning Space Implementation\3. Analysis &amp; Design\Design\FC22\DRR Jaime\Por presentar a ECP\Cantagallo\Cristalina\[VRC_CRISTALINA_CF_SEC_20221231.xlsx]CF PNP'!</v>
      </c>
      <c r="G2572" s="7" t="s">
        <v>41</v>
      </c>
      <c r="H2572" s="4">
        <f t="shared" si="582"/>
        <v>60</v>
      </c>
      <c r="I2572" s="4" t="str">
        <f t="shared" si="583"/>
        <v>='C:\Users\jaime.benazar\Quorum Business Solutions\Ecopetrol Prometeo - Documents\Planning Space Implementation\3. Analysis &amp; Design\Design\FC22\DRR Jaime\Por presentar a ECP\Cantagallo\Cristalina\[VRC_CRISTALINA_CF_SEC_20221231.xlsx]CF PNP'!$DN$60</v>
      </c>
      <c r="J2572" s="4" t="s">
        <v>1300</v>
      </c>
    </row>
    <row r="2573" spans="1:10" x14ac:dyDescent="0.25">
      <c r="A2573" s="7" t="s">
        <v>2</v>
      </c>
      <c r="B2573" s="7">
        <f t="shared" si="584"/>
        <v>2048</v>
      </c>
      <c r="C2573" s="4" t="s">
        <v>23</v>
      </c>
      <c r="D2573" s="5" t="s">
        <v>128</v>
      </c>
      <c r="E2573" s="10" t="str">
        <f t="shared" si="580"/>
        <v>PNP'!</v>
      </c>
      <c r="F2573" s="5" t="str">
        <f t="shared" si="581"/>
        <v>C:\Users\jaime.benazar\Quorum Business Solutions\Ecopetrol Prometeo - Documents\Planning Space Implementation\3. Analysis &amp; Design\Design\FC22\DRR Jaime\Por presentar a ECP\Cantagallo\Cristalina\[VRC_CRISTALINA_CF_SEC_20221231.xlsx]CF PNP'!</v>
      </c>
      <c r="G2573" s="7" t="s">
        <v>41</v>
      </c>
      <c r="H2573" s="4">
        <f t="shared" si="582"/>
        <v>61</v>
      </c>
      <c r="I2573" s="4" t="str">
        <f t="shared" si="583"/>
        <v>='C:\Users\jaime.benazar\Quorum Business Solutions\Ecopetrol Prometeo - Documents\Planning Space Implementation\3. Analysis &amp; Design\Design\FC22\DRR Jaime\Por presentar a ECP\Cantagallo\Cristalina\[VRC_CRISTALINA_CF_SEC_20221231.xlsx]CF PNP'!$DN$61</v>
      </c>
      <c r="J2573" s="4" t="s">
        <v>1301</v>
      </c>
    </row>
    <row r="2574" spans="1:10" x14ac:dyDescent="0.25">
      <c r="A2574" s="7" t="s">
        <v>2</v>
      </c>
      <c r="B2574" s="7">
        <f t="shared" si="584"/>
        <v>2049</v>
      </c>
      <c r="C2574" s="4" t="s">
        <v>23</v>
      </c>
      <c r="D2574" s="5" t="s">
        <v>128</v>
      </c>
      <c r="E2574" s="10" t="str">
        <f t="shared" si="580"/>
        <v>PNP'!</v>
      </c>
      <c r="F2574" s="5" t="str">
        <f t="shared" si="581"/>
        <v>C:\Users\jaime.benazar\Quorum Business Solutions\Ecopetrol Prometeo - Documents\Planning Space Implementation\3. Analysis &amp; Design\Design\FC22\DRR Jaime\Por presentar a ECP\Cantagallo\Cristalina\[VRC_CRISTALINA_CF_SEC_20221231.xlsx]CF PNP'!</v>
      </c>
      <c r="G2574" s="7" t="s">
        <v>41</v>
      </c>
      <c r="H2574" s="4">
        <f t="shared" si="582"/>
        <v>62</v>
      </c>
      <c r="I2574" s="4" t="str">
        <f t="shared" si="583"/>
        <v>='C:\Users\jaime.benazar\Quorum Business Solutions\Ecopetrol Prometeo - Documents\Planning Space Implementation\3. Analysis &amp; Design\Design\FC22\DRR Jaime\Por presentar a ECP\Cantagallo\Cristalina\[VRC_CRISTALINA_CF_SEC_20221231.xlsx]CF PNP'!$DN$62</v>
      </c>
      <c r="J2574" s="4" t="s">
        <v>1302</v>
      </c>
    </row>
    <row r="2575" spans="1:10" x14ac:dyDescent="0.25">
      <c r="A2575" s="7" t="s">
        <v>2</v>
      </c>
      <c r="B2575" s="7">
        <f t="shared" si="584"/>
        <v>2050</v>
      </c>
      <c r="C2575" s="4" t="s">
        <v>23</v>
      </c>
      <c r="D2575" s="5" t="s">
        <v>128</v>
      </c>
      <c r="E2575" s="10" t="str">
        <f t="shared" si="580"/>
        <v>PNP'!</v>
      </c>
      <c r="F2575" s="5" t="str">
        <f t="shared" si="581"/>
        <v>C:\Users\jaime.benazar\Quorum Business Solutions\Ecopetrol Prometeo - Documents\Planning Space Implementation\3. Analysis &amp; Design\Design\FC22\DRR Jaime\Por presentar a ECP\Cantagallo\Cristalina\[VRC_CRISTALINA_CF_SEC_20221231.xlsx]CF PNP'!</v>
      </c>
      <c r="G2575" s="7" t="s">
        <v>41</v>
      </c>
      <c r="H2575" s="4">
        <f t="shared" si="582"/>
        <v>63</v>
      </c>
      <c r="I2575" s="4" t="str">
        <f t="shared" si="583"/>
        <v>='C:\Users\jaime.benazar\Quorum Business Solutions\Ecopetrol Prometeo - Documents\Planning Space Implementation\3. Analysis &amp; Design\Design\FC22\DRR Jaime\Por presentar a ECP\Cantagallo\Cristalina\[VRC_CRISTALINA_CF_SEC_20221231.xlsx]CF PNP'!$DN$63</v>
      </c>
      <c r="J2575" s="4" t="s">
        <v>1303</v>
      </c>
    </row>
    <row r="2576" spans="1:10" x14ac:dyDescent="0.25">
      <c r="A2576" s="7" t="s">
        <v>2</v>
      </c>
      <c r="B2576" s="7">
        <f t="shared" si="584"/>
        <v>2051</v>
      </c>
      <c r="C2576" s="4" t="s">
        <v>23</v>
      </c>
      <c r="D2576" s="5" t="s">
        <v>128</v>
      </c>
      <c r="E2576" s="10" t="str">
        <f t="shared" si="580"/>
        <v>PNP'!</v>
      </c>
      <c r="F2576" s="5" t="str">
        <f t="shared" si="581"/>
        <v>C:\Users\jaime.benazar\Quorum Business Solutions\Ecopetrol Prometeo - Documents\Planning Space Implementation\3. Analysis &amp; Design\Design\FC22\DRR Jaime\Por presentar a ECP\Cantagallo\Cristalina\[VRC_CRISTALINA_CF_SEC_20221231.xlsx]CF PNP'!</v>
      </c>
      <c r="G2576" s="7" t="s">
        <v>41</v>
      </c>
      <c r="H2576" s="4">
        <f t="shared" si="582"/>
        <v>64</v>
      </c>
      <c r="I2576" s="4" t="str">
        <f t="shared" si="583"/>
        <v>='C:\Users\jaime.benazar\Quorum Business Solutions\Ecopetrol Prometeo - Documents\Planning Space Implementation\3. Analysis &amp; Design\Design\FC22\DRR Jaime\Por presentar a ECP\Cantagallo\Cristalina\[VRC_CRISTALINA_CF_SEC_20221231.xlsx]CF PNP'!$DN$64</v>
      </c>
      <c r="J2576" s="4" t="s">
        <v>1304</v>
      </c>
    </row>
    <row r="2577" spans="1:10" x14ac:dyDescent="0.25">
      <c r="A2577" s="7" t="s">
        <v>2</v>
      </c>
      <c r="B2577" s="7">
        <f t="shared" si="584"/>
        <v>2052</v>
      </c>
      <c r="C2577" s="4" t="s">
        <v>23</v>
      </c>
      <c r="D2577" s="5" t="s">
        <v>128</v>
      </c>
      <c r="E2577" s="10" t="str">
        <f t="shared" si="580"/>
        <v>PNP'!</v>
      </c>
      <c r="F2577" s="5" t="str">
        <f t="shared" si="581"/>
        <v>C:\Users\jaime.benazar\Quorum Business Solutions\Ecopetrol Prometeo - Documents\Planning Space Implementation\3. Analysis &amp; Design\Design\FC22\DRR Jaime\Por presentar a ECP\Cantagallo\Cristalina\[VRC_CRISTALINA_CF_SEC_20221231.xlsx]CF PNP'!</v>
      </c>
      <c r="G2577" s="7" t="s">
        <v>41</v>
      </c>
      <c r="H2577" s="4">
        <f t="shared" si="582"/>
        <v>65</v>
      </c>
      <c r="I2577" s="4" t="str">
        <f t="shared" si="583"/>
        <v>='C:\Users\jaime.benazar\Quorum Business Solutions\Ecopetrol Prometeo - Documents\Planning Space Implementation\3. Analysis &amp; Design\Design\FC22\DRR Jaime\Por presentar a ECP\Cantagallo\Cristalina\[VRC_CRISTALINA_CF_SEC_20221231.xlsx]CF PNP'!$DN$65</v>
      </c>
      <c r="J2577" s="4" t="s">
        <v>1305</v>
      </c>
    </row>
    <row r="2578" spans="1:10" x14ac:dyDescent="0.25">
      <c r="A2578" s="7" t="s">
        <v>2</v>
      </c>
      <c r="B2578" s="7">
        <f t="shared" si="584"/>
        <v>2053</v>
      </c>
      <c r="C2578" s="4" t="s">
        <v>23</v>
      </c>
      <c r="D2578" s="5" t="s">
        <v>128</v>
      </c>
      <c r="E2578" s="10" t="str">
        <f t="shared" si="580"/>
        <v>PNP'!</v>
      </c>
      <c r="F2578" s="5" t="str">
        <f t="shared" si="581"/>
        <v>C:\Users\jaime.benazar\Quorum Business Solutions\Ecopetrol Prometeo - Documents\Planning Space Implementation\3. Analysis &amp; Design\Design\FC22\DRR Jaime\Por presentar a ECP\Cantagallo\Cristalina\[VRC_CRISTALINA_CF_SEC_20221231.xlsx]CF PNP'!</v>
      </c>
      <c r="G2578" s="7" t="s">
        <v>41</v>
      </c>
      <c r="H2578" s="4">
        <f t="shared" si="582"/>
        <v>66</v>
      </c>
      <c r="I2578" s="4" t="str">
        <f t="shared" si="583"/>
        <v>='C:\Users\jaime.benazar\Quorum Business Solutions\Ecopetrol Prometeo - Documents\Planning Space Implementation\3. Analysis &amp; Design\Design\FC22\DRR Jaime\Por presentar a ECP\Cantagallo\Cristalina\[VRC_CRISTALINA_CF_SEC_20221231.xlsx]CF PNP'!$DN$66</v>
      </c>
      <c r="J2578" s="4" t="s">
        <v>1306</v>
      </c>
    </row>
    <row r="2579" spans="1:10" x14ac:dyDescent="0.25">
      <c r="A2579" s="7" t="s">
        <v>2</v>
      </c>
      <c r="B2579" s="7">
        <f t="shared" si="584"/>
        <v>2054</v>
      </c>
      <c r="C2579" s="4" t="s">
        <v>23</v>
      </c>
      <c r="D2579" s="5" t="s">
        <v>128</v>
      </c>
      <c r="E2579" s="10" t="str">
        <f t="shared" si="580"/>
        <v>PNP'!</v>
      </c>
      <c r="F2579" s="5" t="str">
        <f t="shared" si="581"/>
        <v>C:\Users\jaime.benazar\Quorum Business Solutions\Ecopetrol Prometeo - Documents\Planning Space Implementation\3. Analysis &amp; Design\Design\FC22\DRR Jaime\Por presentar a ECP\Cantagallo\Cristalina\[VRC_CRISTALINA_CF_SEC_20221231.xlsx]CF PNP'!</v>
      </c>
      <c r="G2579" s="7" t="s">
        <v>41</v>
      </c>
      <c r="H2579" s="4">
        <f t="shared" si="582"/>
        <v>67</v>
      </c>
      <c r="I2579" s="4" t="str">
        <f t="shared" si="583"/>
        <v>='C:\Users\jaime.benazar\Quorum Business Solutions\Ecopetrol Prometeo - Documents\Planning Space Implementation\3. Analysis &amp; Design\Design\FC22\DRR Jaime\Por presentar a ECP\Cantagallo\Cristalina\[VRC_CRISTALINA_CF_SEC_20221231.xlsx]CF PNP'!$DN$67</v>
      </c>
      <c r="J2579" s="4" t="s">
        <v>1307</v>
      </c>
    </row>
    <row r="2580" spans="1:10" x14ac:dyDescent="0.25">
      <c r="A2580" s="7" t="s">
        <v>2</v>
      </c>
      <c r="B2580" s="7">
        <f t="shared" si="584"/>
        <v>2055</v>
      </c>
      <c r="C2580" s="4" t="s">
        <v>23</v>
      </c>
      <c r="D2580" s="5" t="s">
        <v>128</v>
      </c>
      <c r="E2580" s="10" t="str">
        <f t="shared" si="580"/>
        <v>PNP'!</v>
      </c>
      <c r="F2580" s="5" t="str">
        <f t="shared" si="581"/>
        <v>C:\Users\jaime.benazar\Quorum Business Solutions\Ecopetrol Prometeo - Documents\Planning Space Implementation\3. Analysis &amp; Design\Design\FC22\DRR Jaime\Por presentar a ECP\Cantagallo\Cristalina\[VRC_CRISTALINA_CF_SEC_20221231.xlsx]CF PNP'!</v>
      </c>
      <c r="G2580" s="7" t="s">
        <v>41</v>
      </c>
      <c r="H2580" s="4">
        <f t="shared" si="582"/>
        <v>68</v>
      </c>
      <c r="I2580" s="4" t="str">
        <f t="shared" si="583"/>
        <v>='C:\Users\jaime.benazar\Quorum Business Solutions\Ecopetrol Prometeo - Documents\Planning Space Implementation\3. Analysis &amp; Design\Design\FC22\DRR Jaime\Por presentar a ECP\Cantagallo\Cristalina\[VRC_CRISTALINA_CF_SEC_20221231.xlsx]CF PNP'!$DN$68</v>
      </c>
      <c r="J2580" s="4" t="s">
        <v>1308</v>
      </c>
    </row>
    <row r="2581" spans="1:10" x14ac:dyDescent="0.25">
      <c r="A2581" s="7" t="s">
        <v>2</v>
      </c>
      <c r="B2581" s="7">
        <f t="shared" si="584"/>
        <v>2056</v>
      </c>
      <c r="C2581" s="4" t="s">
        <v>23</v>
      </c>
      <c r="D2581" s="5" t="s">
        <v>128</v>
      </c>
      <c r="E2581" s="10" t="str">
        <f t="shared" si="580"/>
        <v>PNP'!</v>
      </c>
      <c r="F2581" s="5" t="str">
        <f t="shared" si="581"/>
        <v>C:\Users\jaime.benazar\Quorum Business Solutions\Ecopetrol Prometeo - Documents\Planning Space Implementation\3. Analysis &amp; Design\Design\FC22\DRR Jaime\Por presentar a ECP\Cantagallo\Cristalina\[VRC_CRISTALINA_CF_SEC_20221231.xlsx]CF PNP'!</v>
      </c>
      <c r="G2581" s="7" t="s">
        <v>41</v>
      </c>
      <c r="H2581" s="4">
        <f t="shared" si="582"/>
        <v>69</v>
      </c>
      <c r="I2581" s="4" t="str">
        <f t="shared" si="583"/>
        <v>='C:\Users\jaime.benazar\Quorum Business Solutions\Ecopetrol Prometeo - Documents\Planning Space Implementation\3. Analysis &amp; Design\Design\FC22\DRR Jaime\Por presentar a ECP\Cantagallo\Cristalina\[VRC_CRISTALINA_CF_SEC_20221231.xlsx]CF PNP'!$DN$69</v>
      </c>
      <c r="J2581" s="4" t="s">
        <v>1309</v>
      </c>
    </row>
    <row r="2582" spans="1:10" x14ac:dyDescent="0.25">
      <c r="A2582" s="7" t="s">
        <v>2</v>
      </c>
      <c r="B2582" s="7">
        <f t="shared" si="584"/>
        <v>2057</v>
      </c>
      <c r="C2582" s="4" t="s">
        <v>23</v>
      </c>
      <c r="D2582" s="5" t="s">
        <v>128</v>
      </c>
      <c r="E2582" s="10" t="str">
        <f t="shared" si="580"/>
        <v>PNP'!</v>
      </c>
      <c r="F2582" s="5" t="str">
        <f t="shared" si="581"/>
        <v>C:\Users\jaime.benazar\Quorum Business Solutions\Ecopetrol Prometeo - Documents\Planning Space Implementation\3. Analysis &amp; Design\Design\FC22\DRR Jaime\Por presentar a ECP\Cantagallo\Cristalina\[VRC_CRISTALINA_CF_SEC_20221231.xlsx]CF PNP'!</v>
      </c>
      <c r="G2582" s="7" t="s">
        <v>41</v>
      </c>
      <c r="H2582" s="4">
        <f t="shared" si="582"/>
        <v>70</v>
      </c>
      <c r="I2582" s="4" t="str">
        <f t="shared" si="583"/>
        <v>='C:\Users\jaime.benazar\Quorum Business Solutions\Ecopetrol Prometeo - Documents\Planning Space Implementation\3. Analysis &amp; Design\Design\FC22\DRR Jaime\Por presentar a ECP\Cantagallo\Cristalina\[VRC_CRISTALINA_CF_SEC_20221231.xlsx]CF PNP'!$DN$70</v>
      </c>
      <c r="J2582" s="4" t="s">
        <v>1310</v>
      </c>
    </row>
    <row r="2583" spans="1:10" x14ac:dyDescent="0.25">
      <c r="A2583" s="7" t="s">
        <v>2</v>
      </c>
      <c r="B2583" s="7">
        <f t="shared" si="584"/>
        <v>2058</v>
      </c>
      <c r="C2583" s="4" t="s">
        <v>23</v>
      </c>
      <c r="D2583" s="5" t="s">
        <v>128</v>
      </c>
      <c r="E2583" s="10" t="str">
        <f t="shared" si="580"/>
        <v>PNP'!</v>
      </c>
      <c r="F2583" s="5" t="str">
        <f t="shared" si="581"/>
        <v>C:\Users\jaime.benazar\Quorum Business Solutions\Ecopetrol Prometeo - Documents\Planning Space Implementation\3. Analysis &amp; Design\Design\FC22\DRR Jaime\Por presentar a ECP\Cantagallo\Cristalina\[VRC_CRISTALINA_CF_SEC_20221231.xlsx]CF PNP'!</v>
      </c>
      <c r="G2583" s="7" t="s">
        <v>41</v>
      </c>
      <c r="H2583" s="4">
        <f t="shared" si="582"/>
        <v>71</v>
      </c>
      <c r="I2583" s="4" t="str">
        <f t="shared" si="583"/>
        <v>='C:\Users\jaime.benazar\Quorum Business Solutions\Ecopetrol Prometeo - Documents\Planning Space Implementation\3. Analysis &amp; Design\Design\FC22\DRR Jaime\Por presentar a ECP\Cantagallo\Cristalina\[VRC_CRISTALINA_CF_SEC_20221231.xlsx]CF PNP'!$DN$71</v>
      </c>
      <c r="J2583" s="4" t="s">
        <v>1311</v>
      </c>
    </row>
    <row r="2584" spans="1:10" x14ac:dyDescent="0.25">
      <c r="A2584" s="7" t="s">
        <v>2</v>
      </c>
      <c r="B2584" s="7">
        <f t="shared" si="584"/>
        <v>2059</v>
      </c>
      <c r="C2584" s="4" t="s">
        <v>23</v>
      </c>
      <c r="D2584" s="5" t="s">
        <v>128</v>
      </c>
      <c r="E2584" s="10" t="str">
        <f t="shared" si="580"/>
        <v>PNP'!</v>
      </c>
      <c r="F2584" s="5" t="str">
        <f t="shared" si="581"/>
        <v>C:\Users\jaime.benazar\Quorum Business Solutions\Ecopetrol Prometeo - Documents\Planning Space Implementation\3. Analysis &amp; Design\Design\FC22\DRR Jaime\Por presentar a ECP\Cantagallo\Cristalina\[VRC_CRISTALINA_CF_SEC_20221231.xlsx]CF PNP'!</v>
      </c>
      <c r="G2584" s="7" t="s">
        <v>41</v>
      </c>
      <c r="H2584" s="4">
        <f t="shared" si="582"/>
        <v>72</v>
      </c>
      <c r="I2584" s="4" t="str">
        <f t="shared" si="583"/>
        <v>='C:\Users\jaime.benazar\Quorum Business Solutions\Ecopetrol Prometeo - Documents\Planning Space Implementation\3. Analysis &amp; Design\Design\FC22\DRR Jaime\Por presentar a ECP\Cantagallo\Cristalina\[VRC_CRISTALINA_CF_SEC_20221231.xlsx]CF PNP'!$DN$72</v>
      </c>
      <c r="J2584" s="4" t="s">
        <v>1312</v>
      </c>
    </row>
    <row r="2585" spans="1:10" x14ac:dyDescent="0.25">
      <c r="A2585" s="7" t="s">
        <v>28</v>
      </c>
      <c r="B2585" s="7"/>
      <c r="C2585" s="4" t="s">
        <v>23</v>
      </c>
      <c r="D2585" s="5"/>
      <c r="E2585" s="10"/>
      <c r="F2585" s="5"/>
      <c r="G2585" s="7"/>
      <c r="H2585" s="4"/>
      <c r="I2585" s="4"/>
      <c r="J2585" s="4"/>
    </row>
    <row r="2586" spans="1:10" x14ac:dyDescent="0.25">
      <c r="A2586" s="7" t="s">
        <v>3</v>
      </c>
      <c r="B2586" s="7">
        <v>2023</v>
      </c>
      <c r="C2586" s="4" t="s">
        <v>23</v>
      </c>
      <c r="D2586" s="5" t="s">
        <v>128</v>
      </c>
      <c r="E2586" s="10" t="str">
        <f t="shared" ref="E2586:E2604" si="585">_xlfn.CONCAT(A2586,"'!")</f>
        <v>PND'!</v>
      </c>
      <c r="F2586" s="5" t="str">
        <f t="shared" ref="F2586:F2644" si="586">_xlfn.CONCAT(D2586," ",E2586)</f>
        <v>C:\Users\jaime.benazar\Quorum Business Solutions\Ecopetrol Prometeo - Documents\Planning Space Implementation\3. Analysis &amp; Design\Design\FC22\DRR Jaime\Por presentar a ECP\Cantagallo\Cristalina\[VRC_CRISTALINA_CF_SEC_20221231.xlsx]CF PND'!</v>
      </c>
      <c r="G2586" s="7" t="s">
        <v>41</v>
      </c>
      <c r="H2586" s="4">
        <f>IF(A2586&lt;&gt;A2456,36,H2456+1)</f>
        <v>36</v>
      </c>
      <c r="I2586" s="4" t="str">
        <f t="shared" ref="I2586:I2604" si="587">_xlfn.CONCAT("='",F2586:H2586)</f>
        <v>='C:\Users\jaime.benazar\Quorum Business Solutions\Ecopetrol Prometeo - Documents\Planning Space Implementation\3. Analysis &amp; Design\Design\FC22\DRR Jaime\Por presentar a ECP\Cantagallo\Cristalina\[VRC_CRISTALINA_CF_SEC_20221231.xlsx]CF PND'!$DN$36</v>
      </c>
      <c r="J2586" s="4" t="s">
        <v>1313</v>
      </c>
    </row>
    <row r="2587" spans="1:10" x14ac:dyDescent="0.25">
      <c r="A2587" s="7" t="s">
        <v>3</v>
      </c>
      <c r="B2587" s="7">
        <f>+B2586+1</f>
        <v>2024</v>
      </c>
      <c r="C2587" s="4" t="s">
        <v>23</v>
      </c>
      <c r="D2587" s="5" t="s">
        <v>128</v>
      </c>
      <c r="E2587" s="10" t="str">
        <f t="shared" si="585"/>
        <v>PND'!</v>
      </c>
      <c r="F2587" s="5" t="str">
        <f t="shared" si="586"/>
        <v>C:\Users\jaime.benazar\Quorum Business Solutions\Ecopetrol Prometeo - Documents\Planning Space Implementation\3. Analysis &amp; Design\Design\FC22\DRR Jaime\Por presentar a ECP\Cantagallo\Cristalina\[VRC_CRISTALINA_CF_SEC_20221231.xlsx]CF PND'!</v>
      </c>
      <c r="G2587" s="7" t="s">
        <v>41</v>
      </c>
      <c r="H2587" s="4">
        <f t="shared" ref="H2587:H2605" si="588">IF(A2587&lt;&gt;A2586,36,H2586+1)</f>
        <v>37</v>
      </c>
      <c r="I2587" s="4" t="str">
        <f t="shared" si="587"/>
        <v>='C:\Users\jaime.benazar\Quorum Business Solutions\Ecopetrol Prometeo - Documents\Planning Space Implementation\3. Analysis &amp; Design\Design\FC22\DRR Jaime\Por presentar a ECP\Cantagallo\Cristalina\[VRC_CRISTALINA_CF_SEC_20221231.xlsx]CF PND'!$DN$37</v>
      </c>
      <c r="J2587" s="4" t="s">
        <v>1314</v>
      </c>
    </row>
    <row r="2588" spans="1:10" x14ac:dyDescent="0.25">
      <c r="A2588" s="7" t="s">
        <v>3</v>
      </c>
      <c r="B2588" s="7">
        <f t="shared" ref="B2588:B2599" si="589">+B2587+1</f>
        <v>2025</v>
      </c>
      <c r="C2588" s="4" t="s">
        <v>23</v>
      </c>
      <c r="D2588" s="5" t="s">
        <v>128</v>
      </c>
      <c r="E2588" s="10" t="str">
        <f t="shared" si="585"/>
        <v>PND'!</v>
      </c>
      <c r="F2588" s="5" t="str">
        <f t="shared" si="586"/>
        <v>C:\Users\jaime.benazar\Quorum Business Solutions\Ecopetrol Prometeo - Documents\Planning Space Implementation\3. Analysis &amp; Design\Design\FC22\DRR Jaime\Por presentar a ECP\Cantagallo\Cristalina\[VRC_CRISTALINA_CF_SEC_20221231.xlsx]CF PND'!</v>
      </c>
      <c r="G2588" s="7" t="s">
        <v>41</v>
      </c>
      <c r="H2588" s="4">
        <f t="shared" si="588"/>
        <v>38</v>
      </c>
      <c r="I2588" s="4" t="str">
        <f t="shared" si="587"/>
        <v>='C:\Users\jaime.benazar\Quorum Business Solutions\Ecopetrol Prometeo - Documents\Planning Space Implementation\3. Analysis &amp; Design\Design\FC22\DRR Jaime\Por presentar a ECP\Cantagallo\Cristalina\[VRC_CRISTALINA_CF_SEC_20221231.xlsx]CF PND'!$DN$38</v>
      </c>
      <c r="J2588" s="4" t="s">
        <v>1315</v>
      </c>
    </row>
    <row r="2589" spans="1:10" x14ac:dyDescent="0.25">
      <c r="A2589" s="7" t="s">
        <v>3</v>
      </c>
      <c r="B2589" s="7">
        <f t="shared" si="589"/>
        <v>2026</v>
      </c>
      <c r="C2589" s="4" t="s">
        <v>23</v>
      </c>
      <c r="D2589" s="5" t="s">
        <v>128</v>
      </c>
      <c r="E2589" s="10" t="str">
        <f t="shared" si="585"/>
        <v>PND'!</v>
      </c>
      <c r="F2589" s="5" t="str">
        <f t="shared" si="586"/>
        <v>C:\Users\jaime.benazar\Quorum Business Solutions\Ecopetrol Prometeo - Documents\Planning Space Implementation\3. Analysis &amp; Design\Design\FC22\DRR Jaime\Por presentar a ECP\Cantagallo\Cristalina\[VRC_CRISTALINA_CF_SEC_20221231.xlsx]CF PND'!</v>
      </c>
      <c r="G2589" s="7" t="s">
        <v>41</v>
      </c>
      <c r="H2589" s="4">
        <f t="shared" si="588"/>
        <v>39</v>
      </c>
      <c r="I2589" s="4" t="str">
        <f t="shared" si="587"/>
        <v>='C:\Users\jaime.benazar\Quorum Business Solutions\Ecopetrol Prometeo - Documents\Planning Space Implementation\3. Analysis &amp; Design\Design\FC22\DRR Jaime\Por presentar a ECP\Cantagallo\Cristalina\[VRC_CRISTALINA_CF_SEC_20221231.xlsx]CF PND'!$DN$39</v>
      </c>
      <c r="J2589" s="4" t="s">
        <v>1316</v>
      </c>
    </row>
    <row r="2590" spans="1:10" x14ac:dyDescent="0.25">
      <c r="A2590" s="7" t="s">
        <v>3</v>
      </c>
      <c r="B2590" s="7">
        <f t="shared" si="589"/>
        <v>2027</v>
      </c>
      <c r="C2590" s="4" t="s">
        <v>23</v>
      </c>
      <c r="D2590" s="5" t="s">
        <v>128</v>
      </c>
      <c r="E2590" s="10" t="str">
        <f t="shared" si="585"/>
        <v>PND'!</v>
      </c>
      <c r="F2590" s="5" t="str">
        <f t="shared" si="586"/>
        <v>C:\Users\jaime.benazar\Quorum Business Solutions\Ecopetrol Prometeo - Documents\Planning Space Implementation\3. Analysis &amp; Design\Design\FC22\DRR Jaime\Por presentar a ECP\Cantagallo\Cristalina\[VRC_CRISTALINA_CF_SEC_20221231.xlsx]CF PND'!</v>
      </c>
      <c r="G2590" s="7" t="s">
        <v>41</v>
      </c>
      <c r="H2590" s="4">
        <f t="shared" si="588"/>
        <v>40</v>
      </c>
      <c r="I2590" s="4" t="str">
        <f t="shared" si="587"/>
        <v>='C:\Users\jaime.benazar\Quorum Business Solutions\Ecopetrol Prometeo - Documents\Planning Space Implementation\3. Analysis &amp; Design\Design\FC22\DRR Jaime\Por presentar a ECP\Cantagallo\Cristalina\[VRC_CRISTALINA_CF_SEC_20221231.xlsx]CF PND'!$DN$40</v>
      </c>
      <c r="J2590" s="4" t="s">
        <v>1317</v>
      </c>
    </row>
    <row r="2591" spans="1:10" x14ac:dyDescent="0.25">
      <c r="A2591" s="7" t="s">
        <v>3</v>
      </c>
      <c r="B2591" s="7">
        <f t="shared" si="589"/>
        <v>2028</v>
      </c>
      <c r="C2591" s="4" t="s">
        <v>23</v>
      </c>
      <c r="D2591" s="5" t="s">
        <v>128</v>
      </c>
      <c r="E2591" s="10" t="str">
        <f t="shared" si="585"/>
        <v>PND'!</v>
      </c>
      <c r="F2591" s="5" t="str">
        <f t="shared" si="586"/>
        <v>C:\Users\jaime.benazar\Quorum Business Solutions\Ecopetrol Prometeo - Documents\Planning Space Implementation\3. Analysis &amp; Design\Design\FC22\DRR Jaime\Por presentar a ECP\Cantagallo\Cristalina\[VRC_CRISTALINA_CF_SEC_20221231.xlsx]CF PND'!</v>
      </c>
      <c r="G2591" s="7" t="s">
        <v>41</v>
      </c>
      <c r="H2591" s="4">
        <f t="shared" si="588"/>
        <v>41</v>
      </c>
      <c r="I2591" s="4" t="str">
        <f t="shared" si="587"/>
        <v>='C:\Users\jaime.benazar\Quorum Business Solutions\Ecopetrol Prometeo - Documents\Planning Space Implementation\3. Analysis &amp; Design\Design\FC22\DRR Jaime\Por presentar a ECP\Cantagallo\Cristalina\[VRC_CRISTALINA_CF_SEC_20221231.xlsx]CF PND'!$DN$41</v>
      </c>
      <c r="J2591" s="4" t="s">
        <v>1318</v>
      </c>
    </row>
    <row r="2592" spans="1:10" x14ac:dyDescent="0.25">
      <c r="A2592" s="7" t="s">
        <v>3</v>
      </c>
      <c r="B2592" s="7">
        <f t="shared" si="589"/>
        <v>2029</v>
      </c>
      <c r="C2592" s="4" t="s">
        <v>23</v>
      </c>
      <c r="D2592" s="5" t="s">
        <v>128</v>
      </c>
      <c r="E2592" s="10" t="str">
        <f t="shared" si="585"/>
        <v>PND'!</v>
      </c>
      <c r="F2592" s="5" t="str">
        <f t="shared" si="586"/>
        <v>C:\Users\jaime.benazar\Quorum Business Solutions\Ecopetrol Prometeo - Documents\Planning Space Implementation\3. Analysis &amp; Design\Design\FC22\DRR Jaime\Por presentar a ECP\Cantagallo\Cristalina\[VRC_CRISTALINA_CF_SEC_20221231.xlsx]CF PND'!</v>
      </c>
      <c r="G2592" s="7" t="s">
        <v>41</v>
      </c>
      <c r="H2592" s="4">
        <f t="shared" si="588"/>
        <v>42</v>
      </c>
      <c r="I2592" s="4" t="str">
        <f t="shared" si="587"/>
        <v>='C:\Users\jaime.benazar\Quorum Business Solutions\Ecopetrol Prometeo - Documents\Planning Space Implementation\3. Analysis &amp; Design\Design\FC22\DRR Jaime\Por presentar a ECP\Cantagallo\Cristalina\[VRC_CRISTALINA_CF_SEC_20221231.xlsx]CF PND'!$DN$42</v>
      </c>
      <c r="J2592" s="4" t="s">
        <v>1319</v>
      </c>
    </row>
    <row r="2593" spans="1:10" x14ac:dyDescent="0.25">
      <c r="A2593" s="7" t="s">
        <v>3</v>
      </c>
      <c r="B2593" s="7">
        <f t="shared" si="589"/>
        <v>2030</v>
      </c>
      <c r="C2593" s="4" t="s">
        <v>23</v>
      </c>
      <c r="D2593" s="5" t="s">
        <v>128</v>
      </c>
      <c r="E2593" s="10" t="str">
        <f t="shared" si="585"/>
        <v>PND'!</v>
      </c>
      <c r="F2593" s="5" t="str">
        <f t="shared" si="586"/>
        <v>C:\Users\jaime.benazar\Quorum Business Solutions\Ecopetrol Prometeo - Documents\Planning Space Implementation\3. Analysis &amp; Design\Design\FC22\DRR Jaime\Por presentar a ECP\Cantagallo\Cristalina\[VRC_CRISTALINA_CF_SEC_20221231.xlsx]CF PND'!</v>
      </c>
      <c r="G2593" s="7" t="s">
        <v>41</v>
      </c>
      <c r="H2593" s="4">
        <f t="shared" si="588"/>
        <v>43</v>
      </c>
      <c r="I2593" s="4" t="str">
        <f t="shared" si="587"/>
        <v>='C:\Users\jaime.benazar\Quorum Business Solutions\Ecopetrol Prometeo - Documents\Planning Space Implementation\3. Analysis &amp; Design\Design\FC22\DRR Jaime\Por presentar a ECP\Cantagallo\Cristalina\[VRC_CRISTALINA_CF_SEC_20221231.xlsx]CF PND'!$DN$43</v>
      </c>
      <c r="J2593" s="4" t="s">
        <v>1320</v>
      </c>
    </row>
    <row r="2594" spans="1:10" x14ac:dyDescent="0.25">
      <c r="A2594" s="7" t="s">
        <v>3</v>
      </c>
      <c r="B2594" s="7">
        <f t="shared" si="589"/>
        <v>2031</v>
      </c>
      <c r="C2594" s="4" t="s">
        <v>23</v>
      </c>
      <c r="D2594" s="5" t="s">
        <v>128</v>
      </c>
      <c r="E2594" s="10" t="str">
        <f t="shared" si="585"/>
        <v>PND'!</v>
      </c>
      <c r="F2594" s="5" t="str">
        <f t="shared" si="586"/>
        <v>C:\Users\jaime.benazar\Quorum Business Solutions\Ecopetrol Prometeo - Documents\Planning Space Implementation\3. Analysis &amp; Design\Design\FC22\DRR Jaime\Por presentar a ECP\Cantagallo\Cristalina\[VRC_CRISTALINA_CF_SEC_20221231.xlsx]CF PND'!</v>
      </c>
      <c r="G2594" s="7" t="s">
        <v>41</v>
      </c>
      <c r="H2594" s="4">
        <f t="shared" si="588"/>
        <v>44</v>
      </c>
      <c r="I2594" s="4" t="str">
        <f t="shared" si="587"/>
        <v>='C:\Users\jaime.benazar\Quorum Business Solutions\Ecopetrol Prometeo - Documents\Planning Space Implementation\3. Analysis &amp; Design\Design\FC22\DRR Jaime\Por presentar a ECP\Cantagallo\Cristalina\[VRC_CRISTALINA_CF_SEC_20221231.xlsx]CF PND'!$DN$44</v>
      </c>
      <c r="J2594" s="4" t="s">
        <v>1321</v>
      </c>
    </row>
    <row r="2595" spans="1:10" x14ac:dyDescent="0.25">
      <c r="A2595" s="7" t="s">
        <v>3</v>
      </c>
      <c r="B2595" s="7">
        <f t="shared" si="589"/>
        <v>2032</v>
      </c>
      <c r="C2595" s="4" t="s">
        <v>23</v>
      </c>
      <c r="D2595" s="5" t="s">
        <v>128</v>
      </c>
      <c r="E2595" s="10" t="str">
        <f t="shared" si="585"/>
        <v>PND'!</v>
      </c>
      <c r="F2595" s="5" t="str">
        <f t="shared" si="586"/>
        <v>C:\Users\jaime.benazar\Quorum Business Solutions\Ecopetrol Prometeo - Documents\Planning Space Implementation\3. Analysis &amp; Design\Design\FC22\DRR Jaime\Por presentar a ECP\Cantagallo\Cristalina\[VRC_CRISTALINA_CF_SEC_20221231.xlsx]CF PND'!</v>
      </c>
      <c r="G2595" s="7" t="s">
        <v>41</v>
      </c>
      <c r="H2595" s="4">
        <f t="shared" si="588"/>
        <v>45</v>
      </c>
      <c r="I2595" s="4" t="str">
        <f t="shared" si="587"/>
        <v>='C:\Users\jaime.benazar\Quorum Business Solutions\Ecopetrol Prometeo - Documents\Planning Space Implementation\3. Analysis &amp; Design\Design\FC22\DRR Jaime\Por presentar a ECP\Cantagallo\Cristalina\[VRC_CRISTALINA_CF_SEC_20221231.xlsx]CF PND'!$DN$45</v>
      </c>
      <c r="J2595" s="4" t="s">
        <v>1322</v>
      </c>
    </row>
    <row r="2596" spans="1:10" x14ac:dyDescent="0.25">
      <c r="A2596" s="7" t="s">
        <v>3</v>
      </c>
      <c r="B2596" s="7">
        <f t="shared" si="589"/>
        <v>2033</v>
      </c>
      <c r="C2596" s="4" t="s">
        <v>23</v>
      </c>
      <c r="D2596" s="5" t="s">
        <v>128</v>
      </c>
      <c r="E2596" s="10" t="str">
        <f t="shared" si="585"/>
        <v>PND'!</v>
      </c>
      <c r="F2596" s="5" t="str">
        <f t="shared" si="586"/>
        <v>C:\Users\jaime.benazar\Quorum Business Solutions\Ecopetrol Prometeo - Documents\Planning Space Implementation\3. Analysis &amp; Design\Design\FC22\DRR Jaime\Por presentar a ECP\Cantagallo\Cristalina\[VRC_CRISTALINA_CF_SEC_20221231.xlsx]CF PND'!</v>
      </c>
      <c r="G2596" s="7" t="s">
        <v>41</v>
      </c>
      <c r="H2596" s="4">
        <f t="shared" si="588"/>
        <v>46</v>
      </c>
      <c r="I2596" s="4" t="str">
        <f t="shared" si="587"/>
        <v>='C:\Users\jaime.benazar\Quorum Business Solutions\Ecopetrol Prometeo - Documents\Planning Space Implementation\3. Analysis &amp; Design\Design\FC22\DRR Jaime\Por presentar a ECP\Cantagallo\Cristalina\[VRC_CRISTALINA_CF_SEC_20221231.xlsx]CF PND'!$DN$46</v>
      </c>
      <c r="J2596" s="4" t="s">
        <v>1323</v>
      </c>
    </row>
    <row r="2597" spans="1:10" x14ac:dyDescent="0.25">
      <c r="A2597" s="7" t="s">
        <v>3</v>
      </c>
      <c r="B2597" s="7">
        <f t="shared" si="589"/>
        <v>2034</v>
      </c>
      <c r="C2597" s="4" t="s">
        <v>23</v>
      </c>
      <c r="D2597" s="5" t="s">
        <v>128</v>
      </c>
      <c r="E2597" s="10" t="str">
        <f t="shared" si="585"/>
        <v>PND'!</v>
      </c>
      <c r="F2597" s="5" t="str">
        <f t="shared" si="586"/>
        <v>C:\Users\jaime.benazar\Quorum Business Solutions\Ecopetrol Prometeo - Documents\Planning Space Implementation\3. Analysis &amp; Design\Design\FC22\DRR Jaime\Por presentar a ECP\Cantagallo\Cristalina\[VRC_CRISTALINA_CF_SEC_20221231.xlsx]CF PND'!</v>
      </c>
      <c r="G2597" s="7" t="s">
        <v>41</v>
      </c>
      <c r="H2597" s="4">
        <f t="shared" si="588"/>
        <v>47</v>
      </c>
      <c r="I2597" s="4" t="str">
        <f t="shared" si="587"/>
        <v>='C:\Users\jaime.benazar\Quorum Business Solutions\Ecopetrol Prometeo - Documents\Planning Space Implementation\3. Analysis &amp; Design\Design\FC22\DRR Jaime\Por presentar a ECP\Cantagallo\Cristalina\[VRC_CRISTALINA_CF_SEC_20221231.xlsx]CF PND'!$DN$47</v>
      </c>
      <c r="J2597" s="4" t="s">
        <v>1324</v>
      </c>
    </row>
    <row r="2598" spans="1:10" x14ac:dyDescent="0.25">
      <c r="A2598" s="7" t="s">
        <v>3</v>
      </c>
      <c r="B2598" s="7">
        <f t="shared" si="589"/>
        <v>2035</v>
      </c>
      <c r="C2598" s="4" t="s">
        <v>23</v>
      </c>
      <c r="D2598" s="5" t="s">
        <v>128</v>
      </c>
      <c r="E2598" s="10" t="str">
        <f t="shared" si="585"/>
        <v>PND'!</v>
      </c>
      <c r="F2598" s="5" t="str">
        <f t="shared" si="586"/>
        <v>C:\Users\jaime.benazar\Quorum Business Solutions\Ecopetrol Prometeo - Documents\Planning Space Implementation\3. Analysis &amp; Design\Design\FC22\DRR Jaime\Por presentar a ECP\Cantagallo\Cristalina\[VRC_CRISTALINA_CF_SEC_20221231.xlsx]CF PND'!</v>
      </c>
      <c r="G2598" s="7" t="s">
        <v>41</v>
      </c>
      <c r="H2598" s="4">
        <f t="shared" si="588"/>
        <v>48</v>
      </c>
      <c r="I2598" s="4" t="str">
        <f t="shared" si="587"/>
        <v>='C:\Users\jaime.benazar\Quorum Business Solutions\Ecopetrol Prometeo - Documents\Planning Space Implementation\3. Analysis &amp; Design\Design\FC22\DRR Jaime\Por presentar a ECP\Cantagallo\Cristalina\[VRC_CRISTALINA_CF_SEC_20221231.xlsx]CF PND'!$DN$48</v>
      </c>
      <c r="J2598" s="4" t="s">
        <v>1325</v>
      </c>
    </row>
    <row r="2599" spans="1:10" x14ac:dyDescent="0.25">
      <c r="A2599" s="7" t="s">
        <v>3</v>
      </c>
      <c r="B2599" s="7">
        <f t="shared" si="589"/>
        <v>2036</v>
      </c>
      <c r="C2599" s="4" t="s">
        <v>23</v>
      </c>
      <c r="D2599" s="5" t="s">
        <v>128</v>
      </c>
      <c r="E2599" s="10" t="str">
        <f t="shared" si="585"/>
        <v>PND'!</v>
      </c>
      <c r="F2599" s="5" t="str">
        <f t="shared" si="586"/>
        <v>C:\Users\jaime.benazar\Quorum Business Solutions\Ecopetrol Prometeo - Documents\Planning Space Implementation\3. Analysis &amp; Design\Design\FC22\DRR Jaime\Por presentar a ECP\Cantagallo\Cristalina\[VRC_CRISTALINA_CF_SEC_20221231.xlsx]CF PND'!</v>
      </c>
      <c r="G2599" s="7" t="s">
        <v>41</v>
      </c>
      <c r="H2599" s="4">
        <f t="shared" si="588"/>
        <v>49</v>
      </c>
      <c r="I2599" s="4" t="str">
        <f t="shared" si="587"/>
        <v>='C:\Users\jaime.benazar\Quorum Business Solutions\Ecopetrol Prometeo - Documents\Planning Space Implementation\3. Analysis &amp; Design\Design\FC22\DRR Jaime\Por presentar a ECP\Cantagallo\Cristalina\[VRC_CRISTALINA_CF_SEC_20221231.xlsx]CF PND'!$DN$49</v>
      </c>
      <c r="J2599" s="4" t="s">
        <v>1326</v>
      </c>
    </row>
    <row r="2600" spans="1:10" x14ac:dyDescent="0.25">
      <c r="A2600" s="7" t="s">
        <v>3</v>
      </c>
      <c r="B2600" s="7">
        <f>+B2599+1</f>
        <v>2037</v>
      </c>
      <c r="C2600" s="4" t="s">
        <v>23</v>
      </c>
      <c r="D2600" s="5" t="s">
        <v>128</v>
      </c>
      <c r="E2600" s="10" t="str">
        <f t="shared" si="585"/>
        <v>PND'!</v>
      </c>
      <c r="F2600" s="5" t="str">
        <f t="shared" si="586"/>
        <v>C:\Users\jaime.benazar\Quorum Business Solutions\Ecopetrol Prometeo - Documents\Planning Space Implementation\3. Analysis &amp; Design\Design\FC22\DRR Jaime\Por presentar a ECP\Cantagallo\Cristalina\[VRC_CRISTALINA_CF_SEC_20221231.xlsx]CF PND'!</v>
      </c>
      <c r="G2600" s="7" t="s">
        <v>41</v>
      </c>
      <c r="H2600" s="4">
        <f t="shared" si="588"/>
        <v>50</v>
      </c>
      <c r="I2600" s="4" t="str">
        <f t="shared" si="587"/>
        <v>='C:\Users\jaime.benazar\Quorum Business Solutions\Ecopetrol Prometeo - Documents\Planning Space Implementation\3. Analysis &amp; Design\Design\FC22\DRR Jaime\Por presentar a ECP\Cantagallo\Cristalina\[VRC_CRISTALINA_CF_SEC_20221231.xlsx]CF PND'!$DN$50</v>
      </c>
      <c r="J2600" s="4" t="s">
        <v>1327</v>
      </c>
    </row>
    <row r="2601" spans="1:10" x14ac:dyDescent="0.25">
      <c r="A2601" s="7" t="s">
        <v>3</v>
      </c>
      <c r="B2601" s="7">
        <f t="shared" ref="B2601:B2603" si="590">+B2600+1</f>
        <v>2038</v>
      </c>
      <c r="C2601" s="4" t="s">
        <v>23</v>
      </c>
      <c r="D2601" s="5" t="s">
        <v>128</v>
      </c>
      <c r="E2601" s="10" t="str">
        <f t="shared" si="585"/>
        <v>PND'!</v>
      </c>
      <c r="F2601" s="5" t="str">
        <f t="shared" si="586"/>
        <v>C:\Users\jaime.benazar\Quorum Business Solutions\Ecopetrol Prometeo - Documents\Planning Space Implementation\3. Analysis &amp; Design\Design\FC22\DRR Jaime\Por presentar a ECP\Cantagallo\Cristalina\[VRC_CRISTALINA_CF_SEC_20221231.xlsx]CF PND'!</v>
      </c>
      <c r="G2601" s="7" t="s">
        <v>41</v>
      </c>
      <c r="H2601" s="4">
        <f t="shared" si="588"/>
        <v>51</v>
      </c>
      <c r="I2601" s="4" t="str">
        <f t="shared" si="587"/>
        <v>='C:\Users\jaime.benazar\Quorum Business Solutions\Ecopetrol Prometeo - Documents\Planning Space Implementation\3. Analysis &amp; Design\Design\FC22\DRR Jaime\Por presentar a ECP\Cantagallo\Cristalina\[VRC_CRISTALINA_CF_SEC_20221231.xlsx]CF PND'!$DN$51</v>
      </c>
      <c r="J2601" s="4" t="s">
        <v>1328</v>
      </c>
    </row>
    <row r="2602" spans="1:10" x14ac:dyDescent="0.25">
      <c r="A2602" s="7" t="s">
        <v>3</v>
      </c>
      <c r="B2602" s="7">
        <f t="shared" si="590"/>
        <v>2039</v>
      </c>
      <c r="C2602" s="4" t="s">
        <v>23</v>
      </c>
      <c r="D2602" s="5" t="s">
        <v>128</v>
      </c>
      <c r="E2602" s="10" t="str">
        <f t="shared" si="585"/>
        <v>PND'!</v>
      </c>
      <c r="F2602" s="5" t="str">
        <f t="shared" si="586"/>
        <v>C:\Users\jaime.benazar\Quorum Business Solutions\Ecopetrol Prometeo - Documents\Planning Space Implementation\3. Analysis &amp; Design\Design\FC22\DRR Jaime\Por presentar a ECP\Cantagallo\Cristalina\[VRC_CRISTALINA_CF_SEC_20221231.xlsx]CF PND'!</v>
      </c>
      <c r="G2602" s="7" t="s">
        <v>41</v>
      </c>
      <c r="H2602" s="4">
        <f t="shared" si="588"/>
        <v>52</v>
      </c>
      <c r="I2602" s="4" t="str">
        <f t="shared" si="587"/>
        <v>='C:\Users\jaime.benazar\Quorum Business Solutions\Ecopetrol Prometeo - Documents\Planning Space Implementation\3. Analysis &amp; Design\Design\FC22\DRR Jaime\Por presentar a ECP\Cantagallo\Cristalina\[VRC_CRISTALINA_CF_SEC_20221231.xlsx]CF PND'!$DN$52</v>
      </c>
      <c r="J2602" s="4" t="s">
        <v>1329</v>
      </c>
    </row>
    <row r="2603" spans="1:10" x14ac:dyDescent="0.25">
      <c r="A2603" s="7" t="s">
        <v>3</v>
      </c>
      <c r="B2603" s="7">
        <f t="shared" si="590"/>
        <v>2040</v>
      </c>
      <c r="C2603" s="4" t="s">
        <v>23</v>
      </c>
      <c r="D2603" s="5" t="s">
        <v>128</v>
      </c>
      <c r="E2603" s="10" t="str">
        <f t="shared" si="585"/>
        <v>PND'!</v>
      </c>
      <c r="F2603" s="5" t="str">
        <f t="shared" si="586"/>
        <v>C:\Users\jaime.benazar\Quorum Business Solutions\Ecopetrol Prometeo - Documents\Planning Space Implementation\3. Analysis &amp; Design\Design\FC22\DRR Jaime\Por presentar a ECP\Cantagallo\Cristalina\[VRC_CRISTALINA_CF_SEC_20221231.xlsx]CF PND'!</v>
      </c>
      <c r="G2603" s="7" t="s">
        <v>41</v>
      </c>
      <c r="H2603" s="4">
        <f t="shared" si="588"/>
        <v>53</v>
      </c>
      <c r="I2603" s="4" t="str">
        <f t="shared" si="587"/>
        <v>='C:\Users\jaime.benazar\Quorum Business Solutions\Ecopetrol Prometeo - Documents\Planning Space Implementation\3. Analysis &amp; Design\Design\FC22\DRR Jaime\Por presentar a ECP\Cantagallo\Cristalina\[VRC_CRISTALINA_CF_SEC_20221231.xlsx]CF PND'!$DN$53</v>
      </c>
      <c r="J2603" s="4" t="s">
        <v>1330</v>
      </c>
    </row>
    <row r="2604" spans="1:10" x14ac:dyDescent="0.25">
      <c r="A2604" s="7" t="s">
        <v>3</v>
      </c>
      <c r="B2604" s="7">
        <f>+B2603+1</f>
        <v>2041</v>
      </c>
      <c r="C2604" s="4" t="s">
        <v>23</v>
      </c>
      <c r="D2604" s="5" t="s">
        <v>128</v>
      </c>
      <c r="E2604" s="10" t="str">
        <f t="shared" si="585"/>
        <v>PND'!</v>
      </c>
      <c r="F2604" s="5" t="str">
        <f t="shared" si="586"/>
        <v>C:\Users\jaime.benazar\Quorum Business Solutions\Ecopetrol Prometeo - Documents\Planning Space Implementation\3. Analysis &amp; Design\Design\FC22\DRR Jaime\Por presentar a ECP\Cantagallo\Cristalina\[VRC_CRISTALINA_CF_SEC_20221231.xlsx]CF PND'!</v>
      </c>
      <c r="G2604" s="7" t="s">
        <v>41</v>
      </c>
      <c r="H2604" s="4">
        <f t="shared" si="588"/>
        <v>54</v>
      </c>
      <c r="I2604" s="4" t="str">
        <f t="shared" si="587"/>
        <v>='C:\Users\jaime.benazar\Quorum Business Solutions\Ecopetrol Prometeo - Documents\Planning Space Implementation\3. Analysis &amp; Design\Design\FC22\DRR Jaime\Por presentar a ECP\Cantagallo\Cristalina\[VRC_CRISTALINA_CF_SEC_20221231.xlsx]CF PND'!$DN$54</v>
      </c>
      <c r="J2604" s="4" t="s">
        <v>1331</v>
      </c>
    </row>
    <row r="2605" spans="1:10" x14ac:dyDescent="0.25">
      <c r="A2605" s="7" t="s">
        <v>3</v>
      </c>
      <c r="B2605" s="7">
        <f t="shared" ref="B2605:B2606" si="591">+B2604+1</f>
        <v>2042</v>
      </c>
      <c r="C2605" s="4" t="s">
        <v>23</v>
      </c>
      <c r="D2605" s="5" t="s">
        <v>128</v>
      </c>
      <c r="E2605" s="10" t="str">
        <f t="shared" ref="E2605:E2910" si="592">_xlfn.CONCAT(A2605,"'!")</f>
        <v>PND'!</v>
      </c>
      <c r="F2605" s="5" t="str">
        <f t="shared" si="586"/>
        <v>C:\Users\jaime.benazar\Quorum Business Solutions\Ecopetrol Prometeo - Documents\Planning Space Implementation\3. Analysis &amp; Design\Design\FC22\DRR Jaime\Por presentar a ECP\Cantagallo\Cristalina\[VRC_CRISTALINA_CF_SEC_20221231.xlsx]CF PND'!</v>
      </c>
      <c r="G2605" s="7" t="s">
        <v>41</v>
      </c>
      <c r="H2605" s="4">
        <f t="shared" si="588"/>
        <v>55</v>
      </c>
      <c r="I2605" s="4" t="str">
        <f t="shared" ref="I2605:I2910" si="593">_xlfn.CONCAT("='",F2605:H2605)</f>
        <v>='C:\Users\jaime.benazar\Quorum Business Solutions\Ecopetrol Prometeo - Documents\Planning Space Implementation\3. Analysis &amp; Design\Design\FC22\DRR Jaime\Por presentar a ECP\Cantagallo\Cristalina\[VRC_CRISTALINA_CF_SEC_20221231.xlsx]CF PND'!$DN$55</v>
      </c>
      <c r="J2605" s="4" t="s">
        <v>1332</v>
      </c>
    </row>
    <row r="2606" spans="1:10" x14ac:dyDescent="0.25">
      <c r="A2606" s="7" t="s">
        <v>3</v>
      </c>
      <c r="B2606" s="7">
        <f t="shared" si="591"/>
        <v>2043</v>
      </c>
      <c r="C2606" s="4" t="s">
        <v>23</v>
      </c>
      <c r="D2606" s="5" t="s">
        <v>128</v>
      </c>
      <c r="E2606" s="10" t="str">
        <f t="shared" si="592"/>
        <v>PND'!</v>
      </c>
      <c r="F2606" s="5" t="str">
        <f t="shared" si="586"/>
        <v>C:\Users\jaime.benazar\Quorum Business Solutions\Ecopetrol Prometeo - Documents\Planning Space Implementation\3. Analysis &amp; Design\Design\FC22\DRR Jaime\Por presentar a ECP\Cantagallo\Cristalina\[VRC_CRISTALINA_CF_SEC_20221231.xlsx]CF PND'!</v>
      </c>
      <c r="G2606" s="7" t="s">
        <v>41</v>
      </c>
      <c r="H2606" s="4">
        <f t="shared" ref="H2606:H2910" si="594">IF(A2606&lt;&gt;A2605,36,H2605+1)</f>
        <v>56</v>
      </c>
      <c r="I2606" s="4" t="str">
        <f t="shared" si="593"/>
        <v>='C:\Users\jaime.benazar\Quorum Business Solutions\Ecopetrol Prometeo - Documents\Planning Space Implementation\3. Analysis &amp; Design\Design\FC22\DRR Jaime\Por presentar a ECP\Cantagallo\Cristalina\[VRC_CRISTALINA_CF_SEC_20221231.xlsx]CF PND'!$DN$56</v>
      </c>
      <c r="J2606" s="4" t="s">
        <v>1333</v>
      </c>
    </row>
    <row r="2607" spans="1:10" x14ac:dyDescent="0.25">
      <c r="A2607" s="7" t="s">
        <v>3</v>
      </c>
      <c r="B2607" s="7">
        <f>+B2606+1</f>
        <v>2044</v>
      </c>
      <c r="C2607" s="4" t="s">
        <v>23</v>
      </c>
      <c r="D2607" s="5" t="s">
        <v>128</v>
      </c>
      <c r="E2607" s="10" t="str">
        <f t="shared" ref="E2607:E2622" si="595">_xlfn.CONCAT(A2607,"'!")</f>
        <v>PND'!</v>
      </c>
      <c r="F2607" s="5" t="str">
        <f t="shared" ref="F2607:F2622" si="596">_xlfn.CONCAT(D2607," ",E2607)</f>
        <v>C:\Users\jaime.benazar\Quorum Business Solutions\Ecopetrol Prometeo - Documents\Planning Space Implementation\3. Analysis &amp; Design\Design\FC22\DRR Jaime\Por presentar a ECP\Cantagallo\Cristalina\[VRC_CRISTALINA_CF_SEC_20221231.xlsx]CF PND'!</v>
      </c>
      <c r="G2607" s="7" t="s">
        <v>41</v>
      </c>
      <c r="H2607" s="4">
        <f t="shared" ref="H2607:H2622" si="597">IF(A2607&lt;&gt;A2606,36,H2606+1)</f>
        <v>57</v>
      </c>
      <c r="I2607" s="4" t="str">
        <f t="shared" ref="I2607:I2622" si="598">_xlfn.CONCAT("='",F2607:H2607)</f>
        <v>='C:\Users\jaime.benazar\Quorum Business Solutions\Ecopetrol Prometeo - Documents\Planning Space Implementation\3. Analysis &amp; Design\Design\FC22\DRR Jaime\Por presentar a ECP\Cantagallo\Cristalina\[VRC_CRISTALINA_CF_SEC_20221231.xlsx]CF PND'!$DN$57</v>
      </c>
      <c r="J2607" s="4" t="s">
        <v>1334</v>
      </c>
    </row>
    <row r="2608" spans="1:10" x14ac:dyDescent="0.25">
      <c r="A2608" s="7" t="s">
        <v>3</v>
      </c>
      <c r="B2608" s="7">
        <f t="shared" ref="B2608:B2622" si="599">+B2607+1</f>
        <v>2045</v>
      </c>
      <c r="C2608" s="4" t="s">
        <v>23</v>
      </c>
      <c r="D2608" s="5" t="s">
        <v>128</v>
      </c>
      <c r="E2608" s="10" t="str">
        <f t="shared" si="595"/>
        <v>PND'!</v>
      </c>
      <c r="F2608" s="5" t="str">
        <f t="shared" si="596"/>
        <v>C:\Users\jaime.benazar\Quorum Business Solutions\Ecopetrol Prometeo - Documents\Planning Space Implementation\3. Analysis &amp; Design\Design\FC22\DRR Jaime\Por presentar a ECP\Cantagallo\Cristalina\[VRC_CRISTALINA_CF_SEC_20221231.xlsx]CF PND'!</v>
      </c>
      <c r="G2608" s="7" t="s">
        <v>41</v>
      </c>
      <c r="H2608" s="4">
        <f t="shared" si="597"/>
        <v>58</v>
      </c>
      <c r="I2608" s="4" t="str">
        <f t="shared" si="598"/>
        <v>='C:\Users\jaime.benazar\Quorum Business Solutions\Ecopetrol Prometeo - Documents\Planning Space Implementation\3. Analysis &amp; Design\Design\FC22\DRR Jaime\Por presentar a ECP\Cantagallo\Cristalina\[VRC_CRISTALINA_CF_SEC_20221231.xlsx]CF PND'!$DN$58</v>
      </c>
      <c r="J2608" s="4" t="s">
        <v>1335</v>
      </c>
    </row>
    <row r="2609" spans="1:10" x14ac:dyDescent="0.25">
      <c r="A2609" s="7" t="s">
        <v>3</v>
      </c>
      <c r="B2609" s="7">
        <f t="shared" si="599"/>
        <v>2046</v>
      </c>
      <c r="C2609" s="4" t="s">
        <v>23</v>
      </c>
      <c r="D2609" s="5" t="s">
        <v>128</v>
      </c>
      <c r="E2609" s="10" t="str">
        <f t="shared" si="595"/>
        <v>PND'!</v>
      </c>
      <c r="F2609" s="5" t="str">
        <f t="shared" si="596"/>
        <v>C:\Users\jaime.benazar\Quorum Business Solutions\Ecopetrol Prometeo - Documents\Planning Space Implementation\3. Analysis &amp; Design\Design\FC22\DRR Jaime\Por presentar a ECP\Cantagallo\Cristalina\[VRC_CRISTALINA_CF_SEC_20221231.xlsx]CF PND'!</v>
      </c>
      <c r="G2609" s="7" t="s">
        <v>41</v>
      </c>
      <c r="H2609" s="4">
        <f t="shared" si="597"/>
        <v>59</v>
      </c>
      <c r="I2609" s="4" t="str">
        <f t="shared" si="598"/>
        <v>='C:\Users\jaime.benazar\Quorum Business Solutions\Ecopetrol Prometeo - Documents\Planning Space Implementation\3. Analysis &amp; Design\Design\FC22\DRR Jaime\Por presentar a ECP\Cantagallo\Cristalina\[VRC_CRISTALINA_CF_SEC_20221231.xlsx]CF PND'!$DN$59</v>
      </c>
      <c r="J2609" s="4" t="s">
        <v>1336</v>
      </c>
    </row>
    <row r="2610" spans="1:10" x14ac:dyDescent="0.25">
      <c r="A2610" s="7" t="s">
        <v>3</v>
      </c>
      <c r="B2610" s="7">
        <f t="shared" si="599"/>
        <v>2047</v>
      </c>
      <c r="C2610" s="4" t="s">
        <v>23</v>
      </c>
      <c r="D2610" s="5" t="s">
        <v>128</v>
      </c>
      <c r="E2610" s="10" t="str">
        <f t="shared" si="595"/>
        <v>PND'!</v>
      </c>
      <c r="F2610" s="5" t="str">
        <f t="shared" si="596"/>
        <v>C:\Users\jaime.benazar\Quorum Business Solutions\Ecopetrol Prometeo - Documents\Planning Space Implementation\3. Analysis &amp; Design\Design\FC22\DRR Jaime\Por presentar a ECP\Cantagallo\Cristalina\[VRC_CRISTALINA_CF_SEC_20221231.xlsx]CF PND'!</v>
      </c>
      <c r="G2610" s="7" t="s">
        <v>41</v>
      </c>
      <c r="H2610" s="4">
        <f t="shared" si="597"/>
        <v>60</v>
      </c>
      <c r="I2610" s="4" t="str">
        <f t="shared" si="598"/>
        <v>='C:\Users\jaime.benazar\Quorum Business Solutions\Ecopetrol Prometeo - Documents\Planning Space Implementation\3. Analysis &amp; Design\Design\FC22\DRR Jaime\Por presentar a ECP\Cantagallo\Cristalina\[VRC_CRISTALINA_CF_SEC_20221231.xlsx]CF PND'!$DN$60</v>
      </c>
      <c r="J2610" s="4" t="s">
        <v>1337</v>
      </c>
    </row>
    <row r="2611" spans="1:10" x14ac:dyDescent="0.25">
      <c r="A2611" s="7" t="s">
        <v>3</v>
      </c>
      <c r="B2611" s="7">
        <f t="shared" si="599"/>
        <v>2048</v>
      </c>
      <c r="C2611" s="4" t="s">
        <v>23</v>
      </c>
      <c r="D2611" s="5" t="s">
        <v>128</v>
      </c>
      <c r="E2611" s="10" t="str">
        <f t="shared" si="595"/>
        <v>PND'!</v>
      </c>
      <c r="F2611" s="5" t="str">
        <f t="shared" si="596"/>
        <v>C:\Users\jaime.benazar\Quorum Business Solutions\Ecopetrol Prometeo - Documents\Planning Space Implementation\3. Analysis &amp; Design\Design\FC22\DRR Jaime\Por presentar a ECP\Cantagallo\Cristalina\[VRC_CRISTALINA_CF_SEC_20221231.xlsx]CF PND'!</v>
      </c>
      <c r="G2611" s="7" t="s">
        <v>41</v>
      </c>
      <c r="H2611" s="4">
        <f t="shared" si="597"/>
        <v>61</v>
      </c>
      <c r="I2611" s="4" t="str">
        <f t="shared" si="598"/>
        <v>='C:\Users\jaime.benazar\Quorum Business Solutions\Ecopetrol Prometeo - Documents\Planning Space Implementation\3. Analysis &amp; Design\Design\FC22\DRR Jaime\Por presentar a ECP\Cantagallo\Cristalina\[VRC_CRISTALINA_CF_SEC_20221231.xlsx]CF PND'!$DN$61</v>
      </c>
      <c r="J2611" s="4" t="s">
        <v>1338</v>
      </c>
    </row>
    <row r="2612" spans="1:10" x14ac:dyDescent="0.25">
      <c r="A2612" s="7" t="s">
        <v>3</v>
      </c>
      <c r="B2612" s="7">
        <f t="shared" si="599"/>
        <v>2049</v>
      </c>
      <c r="C2612" s="4" t="s">
        <v>23</v>
      </c>
      <c r="D2612" s="5" t="s">
        <v>128</v>
      </c>
      <c r="E2612" s="10" t="str">
        <f t="shared" si="595"/>
        <v>PND'!</v>
      </c>
      <c r="F2612" s="5" t="str">
        <f t="shared" si="596"/>
        <v>C:\Users\jaime.benazar\Quorum Business Solutions\Ecopetrol Prometeo - Documents\Planning Space Implementation\3. Analysis &amp; Design\Design\FC22\DRR Jaime\Por presentar a ECP\Cantagallo\Cristalina\[VRC_CRISTALINA_CF_SEC_20221231.xlsx]CF PND'!</v>
      </c>
      <c r="G2612" s="7" t="s">
        <v>41</v>
      </c>
      <c r="H2612" s="4">
        <f t="shared" si="597"/>
        <v>62</v>
      </c>
      <c r="I2612" s="4" t="str">
        <f t="shared" si="598"/>
        <v>='C:\Users\jaime.benazar\Quorum Business Solutions\Ecopetrol Prometeo - Documents\Planning Space Implementation\3. Analysis &amp; Design\Design\FC22\DRR Jaime\Por presentar a ECP\Cantagallo\Cristalina\[VRC_CRISTALINA_CF_SEC_20221231.xlsx]CF PND'!$DN$62</v>
      </c>
      <c r="J2612" s="4" t="s">
        <v>1339</v>
      </c>
    </row>
    <row r="2613" spans="1:10" x14ac:dyDescent="0.25">
      <c r="A2613" s="7" t="s">
        <v>3</v>
      </c>
      <c r="B2613" s="7">
        <f t="shared" si="599"/>
        <v>2050</v>
      </c>
      <c r="C2613" s="4" t="s">
        <v>23</v>
      </c>
      <c r="D2613" s="5" t="s">
        <v>128</v>
      </c>
      <c r="E2613" s="10" t="str">
        <f t="shared" si="595"/>
        <v>PND'!</v>
      </c>
      <c r="F2613" s="5" t="str">
        <f t="shared" si="596"/>
        <v>C:\Users\jaime.benazar\Quorum Business Solutions\Ecopetrol Prometeo - Documents\Planning Space Implementation\3. Analysis &amp; Design\Design\FC22\DRR Jaime\Por presentar a ECP\Cantagallo\Cristalina\[VRC_CRISTALINA_CF_SEC_20221231.xlsx]CF PND'!</v>
      </c>
      <c r="G2613" s="7" t="s">
        <v>41</v>
      </c>
      <c r="H2613" s="4">
        <f t="shared" si="597"/>
        <v>63</v>
      </c>
      <c r="I2613" s="4" t="str">
        <f t="shared" si="598"/>
        <v>='C:\Users\jaime.benazar\Quorum Business Solutions\Ecopetrol Prometeo - Documents\Planning Space Implementation\3. Analysis &amp; Design\Design\FC22\DRR Jaime\Por presentar a ECP\Cantagallo\Cristalina\[VRC_CRISTALINA_CF_SEC_20221231.xlsx]CF PND'!$DN$63</v>
      </c>
      <c r="J2613" s="4" t="s">
        <v>1340</v>
      </c>
    </row>
    <row r="2614" spans="1:10" x14ac:dyDescent="0.25">
      <c r="A2614" s="7" t="s">
        <v>3</v>
      </c>
      <c r="B2614" s="7">
        <f t="shared" si="599"/>
        <v>2051</v>
      </c>
      <c r="C2614" s="4" t="s">
        <v>23</v>
      </c>
      <c r="D2614" s="5" t="s">
        <v>128</v>
      </c>
      <c r="E2614" s="10" t="str">
        <f t="shared" si="595"/>
        <v>PND'!</v>
      </c>
      <c r="F2614" s="5" t="str">
        <f t="shared" si="596"/>
        <v>C:\Users\jaime.benazar\Quorum Business Solutions\Ecopetrol Prometeo - Documents\Planning Space Implementation\3. Analysis &amp; Design\Design\FC22\DRR Jaime\Por presentar a ECP\Cantagallo\Cristalina\[VRC_CRISTALINA_CF_SEC_20221231.xlsx]CF PND'!</v>
      </c>
      <c r="G2614" s="7" t="s">
        <v>41</v>
      </c>
      <c r="H2614" s="4">
        <f t="shared" si="597"/>
        <v>64</v>
      </c>
      <c r="I2614" s="4" t="str">
        <f t="shared" si="598"/>
        <v>='C:\Users\jaime.benazar\Quorum Business Solutions\Ecopetrol Prometeo - Documents\Planning Space Implementation\3. Analysis &amp; Design\Design\FC22\DRR Jaime\Por presentar a ECP\Cantagallo\Cristalina\[VRC_CRISTALINA_CF_SEC_20221231.xlsx]CF PND'!$DN$64</v>
      </c>
      <c r="J2614" s="4" t="s">
        <v>1341</v>
      </c>
    </row>
    <row r="2615" spans="1:10" x14ac:dyDescent="0.25">
      <c r="A2615" s="7" t="s">
        <v>3</v>
      </c>
      <c r="B2615" s="7">
        <f t="shared" si="599"/>
        <v>2052</v>
      </c>
      <c r="C2615" s="4" t="s">
        <v>23</v>
      </c>
      <c r="D2615" s="5" t="s">
        <v>128</v>
      </c>
      <c r="E2615" s="10" t="str">
        <f t="shared" si="595"/>
        <v>PND'!</v>
      </c>
      <c r="F2615" s="5" t="str">
        <f t="shared" si="596"/>
        <v>C:\Users\jaime.benazar\Quorum Business Solutions\Ecopetrol Prometeo - Documents\Planning Space Implementation\3. Analysis &amp; Design\Design\FC22\DRR Jaime\Por presentar a ECP\Cantagallo\Cristalina\[VRC_CRISTALINA_CF_SEC_20221231.xlsx]CF PND'!</v>
      </c>
      <c r="G2615" s="7" t="s">
        <v>41</v>
      </c>
      <c r="H2615" s="4">
        <f t="shared" si="597"/>
        <v>65</v>
      </c>
      <c r="I2615" s="4" t="str">
        <f t="shared" si="598"/>
        <v>='C:\Users\jaime.benazar\Quorum Business Solutions\Ecopetrol Prometeo - Documents\Planning Space Implementation\3. Analysis &amp; Design\Design\FC22\DRR Jaime\Por presentar a ECP\Cantagallo\Cristalina\[VRC_CRISTALINA_CF_SEC_20221231.xlsx]CF PND'!$DN$65</v>
      </c>
      <c r="J2615" s="4" t="s">
        <v>1342</v>
      </c>
    </row>
    <row r="2616" spans="1:10" x14ac:dyDescent="0.25">
      <c r="A2616" s="7" t="s">
        <v>3</v>
      </c>
      <c r="B2616" s="7">
        <f t="shared" si="599"/>
        <v>2053</v>
      </c>
      <c r="C2616" s="4" t="s">
        <v>23</v>
      </c>
      <c r="D2616" s="5" t="s">
        <v>128</v>
      </c>
      <c r="E2616" s="10" t="str">
        <f t="shared" si="595"/>
        <v>PND'!</v>
      </c>
      <c r="F2616" s="5" t="str">
        <f t="shared" si="596"/>
        <v>C:\Users\jaime.benazar\Quorum Business Solutions\Ecopetrol Prometeo - Documents\Planning Space Implementation\3. Analysis &amp; Design\Design\FC22\DRR Jaime\Por presentar a ECP\Cantagallo\Cristalina\[VRC_CRISTALINA_CF_SEC_20221231.xlsx]CF PND'!</v>
      </c>
      <c r="G2616" s="7" t="s">
        <v>41</v>
      </c>
      <c r="H2616" s="4">
        <f t="shared" si="597"/>
        <v>66</v>
      </c>
      <c r="I2616" s="4" t="str">
        <f t="shared" si="598"/>
        <v>='C:\Users\jaime.benazar\Quorum Business Solutions\Ecopetrol Prometeo - Documents\Planning Space Implementation\3. Analysis &amp; Design\Design\FC22\DRR Jaime\Por presentar a ECP\Cantagallo\Cristalina\[VRC_CRISTALINA_CF_SEC_20221231.xlsx]CF PND'!$DN$66</v>
      </c>
      <c r="J2616" s="4" t="s">
        <v>1343</v>
      </c>
    </row>
    <row r="2617" spans="1:10" x14ac:dyDescent="0.25">
      <c r="A2617" s="7" t="s">
        <v>3</v>
      </c>
      <c r="B2617" s="7">
        <f t="shared" si="599"/>
        <v>2054</v>
      </c>
      <c r="C2617" s="4" t="s">
        <v>23</v>
      </c>
      <c r="D2617" s="5" t="s">
        <v>128</v>
      </c>
      <c r="E2617" s="10" t="str">
        <f t="shared" si="595"/>
        <v>PND'!</v>
      </c>
      <c r="F2617" s="5" t="str">
        <f t="shared" si="596"/>
        <v>C:\Users\jaime.benazar\Quorum Business Solutions\Ecopetrol Prometeo - Documents\Planning Space Implementation\3. Analysis &amp; Design\Design\FC22\DRR Jaime\Por presentar a ECP\Cantagallo\Cristalina\[VRC_CRISTALINA_CF_SEC_20221231.xlsx]CF PND'!</v>
      </c>
      <c r="G2617" s="7" t="s">
        <v>41</v>
      </c>
      <c r="H2617" s="4">
        <f t="shared" si="597"/>
        <v>67</v>
      </c>
      <c r="I2617" s="4" t="str">
        <f t="shared" si="598"/>
        <v>='C:\Users\jaime.benazar\Quorum Business Solutions\Ecopetrol Prometeo - Documents\Planning Space Implementation\3. Analysis &amp; Design\Design\FC22\DRR Jaime\Por presentar a ECP\Cantagallo\Cristalina\[VRC_CRISTALINA_CF_SEC_20221231.xlsx]CF PND'!$DN$67</v>
      </c>
      <c r="J2617" s="4" t="s">
        <v>1344</v>
      </c>
    </row>
    <row r="2618" spans="1:10" x14ac:dyDescent="0.25">
      <c r="A2618" s="7" t="s">
        <v>3</v>
      </c>
      <c r="B2618" s="7">
        <f t="shared" si="599"/>
        <v>2055</v>
      </c>
      <c r="C2618" s="4" t="s">
        <v>23</v>
      </c>
      <c r="D2618" s="5" t="s">
        <v>128</v>
      </c>
      <c r="E2618" s="10" t="str">
        <f t="shared" si="595"/>
        <v>PND'!</v>
      </c>
      <c r="F2618" s="5" t="str">
        <f t="shared" si="596"/>
        <v>C:\Users\jaime.benazar\Quorum Business Solutions\Ecopetrol Prometeo - Documents\Planning Space Implementation\3. Analysis &amp; Design\Design\FC22\DRR Jaime\Por presentar a ECP\Cantagallo\Cristalina\[VRC_CRISTALINA_CF_SEC_20221231.xlsx]CF PND'!</v>
      </c>
      <c r="G2618" s="7" t="s">
        <v>41</v>
      </c>
      <c r="H2618" s="4">
        <f t="shared" si="597"/>
        <v>68</v>
      </c>
      <c r="I2618" s="4" t="str">
        <f t="shared" si="598"/>
        <v>='C:\Users\jaime.benazar\Quorum Business Solutions\Ecopetrol Prometeo - Documents\Planning Space Implementation\3. Analysis &amp; Design\Design\FC22\DRR Jaime\Por presentar a ECP\Cantagallo\Cristalina\[VRC_CRISTALINA_CF_SEC_20221231.xlsx]CF PND'!$DN$68</v>
      </c>
      <c r="J2618" s="4" t="s">
        <v>1345</v>
      </c>
    </row>
    <row r="2619" spans="1:10" x14ac:dyDescent="0.25">
      <c r="A2619" s="7" t="s">
        <v>3</v>
      </c>
      <c r="B2619" s="7">
        <f t="shared" si="599"/>
        <v>2056</v>
      </c>
      <c r="C2619" s="4" t="s">
        <v>23</v>
      </c>
      <c r="D2619" s="5" t="s">
        <v>128</v>
      </c>
      <c r="E2619" s="10" t="str">
        <f t="shared" si="595"/>
        <v>PND'!</v>
      </c>
      <c r="F2619" s="5" t="str">
        <f t="shared" si="596"/>
        <v>C:\Users\jaime.benazar\Quorum Business Solutions\Ecopetrol Prometeo - Documents\Planning Space Implementation\3. Analysis &amp; Design\Design\FC22\DRR Jaime\Por presentar a ECP\Cantagallo\Cristalina\[VRC_CRISTALINA_CF_SEC_20221231.xlsx]CF PND'!</v>
      </c>
      <c r="G2619" s="7" t="s">
        <v>41</v>
      </c>
      <c r="H2619" s="4">
        <f t="shared" si="597"/>
        <v>69</v>
      </c>
      <c r="I2619" s="4" t="str">
        <f t="shared" si="598"/>
        <v>='C:\Users\jaime.benazar\Quorum Business Solutions\Ecopetrol Prometeo - Documents\Planning Space Implementation\3. Analysis &amp; Design\Design\FC22\DRR Jaime\Por presentar a ECP\Cantagallo\Cristalina\[VRC_CRISTALINA_CF_SEC_20221231.xlsx]CF PND'!$DN$69</v>
      </c>
      <c r="J2619" s="4" t="s">
        <v>1346</v>
      </c>
    </row>
    <row r="2620" spans="1:10" x14ac:dyDescent="0.25">
      <c r="A2620" s="7" t="s">
        <v>3</v>
      </c>
      <c r="B2620" s="7">
        <f t="shared" si="599"/>
        <v>2057</v>
      </c>
      <c r="C2620" s="4" t="s">
        <v>23</v>
      </c>
      <c r="D2620" s="5" t="s">
        <v>128</v>
      </c>
      <c r="E2620" s="10" t="str">
        <f t="shared" si="595"/>
        <v>PND'!</v>
      </c>
      <c r="F2620" s="5" t="str">
        <f t="shared" si="596"/>
        <v>C:\Users\jaime.benazar\Quorum Business Solutions\Ecopetrol Prometeo - Documents\Planning Space Implementation\3. Analysis &amp; Design\Design\FC22\DRR Jaime\Por presentar a ECP\Cantagallo\Cristalina\[VRC_CRISTALINA_CF_SEC_20221231.xlsx]CF PND'!</v>
      </c>
      <c r="G2620" s="7" t="s">
        <v>41</v>
      </c>
      <c r="H2620" s="4">
        <f t="shared" si="597"/>
        <v>70</v>
      </c>
      <c r="I2620" s="4" t="str">
        <f t="shared" si="598"/>
        <v>='C:\Users\jaime.benazar\Quorum Business Solutions\Ecopetrol Prometeo - Documents\Planning Space Implementation\3. Analysis &amp; Design\Design\FC22\DRR Jaime\Por presentar a ECP\Cantagallo\Cristalina\[VRC_CRISTALINA_CF_SEC_20221231.xlsx]CF PND'!$DN$70</v>
      </c>
      <c r="J2620" s="4" t="s">
        <v>1347</v>
      </c>
    </row>
    <row r="2621" spans="1:10" x14ac:dyDescent="0.25">
      <c r="A2621" s="7" t="s">
        <v>3</v>
      </c>
      <c r="B2621" s="7">
        <f t="shared" si="599"/>
        <v>2058</v>
      </c>
      <c r="C2621" s="4" t="s">
        <v>23</v>
      </c>
      <c r="D2621" s="5" t="s">
        <v>128</v>
      </c>
      <c r="E2621" s="10" t="str">
        <f t="shared" si="595"/>
        <v>PND'!</v>
      </c>
      <c r="F2621" s="5" t="str">
        <f t="shared" si="596"/>
        <v>C:\Users\jaime.benazar\Quorum Business Solutions\Ecopetrol Prometeo - Documents\Planning Space Implementation\3. Analysis &amp; Design\Design\FC22\DRR Jaime\Por presentar a ECP\Cantagallo\Cristalina\[VRC_CRISTALINA_CF_SEC_20221231.xlsx]CF PND'!</v>
      </c>
      <c r="G2621" s="7" t="s">
        <v>41</v>
      </c>
      <c r="H2621" s="4">
        <f t="shared" si="597"/>
        <v>71</v>
      </c>
      <c r="I2621" s="4" t="str">
        <f t="shared" si="598"/>
        <v>='C:\Users\jaime.benazar\Quorum Business Solutions\Ecopetrol Prometeo - Documents\Planning Space Implementation\3. Analysis &amp; Design\Design\FC22\DRR Jaime\Por presentar a ECP\Cantagallo\Cristalina\[VRC_CRISTALINA_CF_SEC_20221231.xlsx]CF PND'!$DN$71</v>
      </c>
      <c r="J2621" s="4" t="s">
        <v>1348</v>
      </c>
    </row>
    <row r="2622" spans="1:10" x14ac:dyDescent="0.25">
      <c r="A2622" s="7" t="s">
        <v>3</v>
      </c>
      <c r="B2622" s="7">
        <f t="shared" si="599"/>
        <v>2059</v>
      </c>
      <c r="C2622" s="4" t="s">
        <v>23</v>
      </c>
      <c r="D2622" s="5" t="s">
        <v>128</v>
      </c>
      <c r="E2622" s="10" t="str">
        <f t="shared" si="595"/>
        <v>PND'!</v>
      </c>
      <c r="F2622" s="5" t="str">
        <f t="shared" si="596"/>
        <v>C:\Users\jaime.benazar\Quorum Business Solutions\Ecopetrol Prometeo - Documents\Planning Space Implementation\3. Analysis &amp; Design\Design\FC22\DRR Jaime\Por presentar a ECP\Cantagallo\Cristalina\[VRC_CRISTALINA_CF_SEC_20221231.xlsx]CF PND'!</v>
      </c>
      <c r="G2622" s="7" t="s">
        <v>41</v>
      </c>
      <c r="H2622" s="4">
        <f t="shared" si="597"/>
        <v>72</v>
      </c>
      <c r="I2622" s="4" t="str">
        <f t="shared" si="598"/>
        <v>='C:\Users\jaime.benazar\Quorum Business Solutions\Ecopetrol Prometeo - Documents\Planning Space Implementation\3. Analysis &amp; Design\Design\FC22\DRR Jaime\Por presentar a ECP\Cantagallo\Cristalina\[VRC_CRISTALINA_CF_SEC_20221231.xlsx]CF PND'!$DN$72</v>
      </c>
      <c r="J2622" s="4" t="s">
        <v>1349</v>
      </c>
    </row>
    <row r="2623" spans="1:10" x14ac:dyDescent="0.25">
      <c r="A2623" s="7" t="s">
        <v>28</v>
      </c>
      <c r="B2623" s="7"/>
      <c r="C2623" s="4" t="s">
        <v>23</v>
      </c>
      <c r="D2623" s="5"/>
      <c r="E2623" s="10"/>
      <c r="F2623" s="2"/>
      <c r="G2623" s="7"/>
      <c r="H2623" s="4"/>
      <c r="I2623" s="4"/>
      <c r="J2623" s="4"/>
    </row>
    <row r="2624" spans="1:10" x14ac:dyDescent="0.25">
      <c r="A2624" s="7" t="s">
        <v>99</v>
      </c>
      <c r="B2624" s="7">
        <v>2023</v>
      </c>
      <c r="C2624" s="4" t="s">
        <v>23</v>
      </c>
      <c r="D2624" s="5" t="s">
        <v>128</v>
      </c>
      <c r="E2624" s="10" t="str">
        <f t="shared" ref="E2624:E2644" si="600">_xlfn.CONCAT(A2624,"'!")</f>
        <v>PRBDP'!</v>
      </c>
      <c r="F2624" s="5" t="str">
        <f t="shared" si="586"/>
        <v>C:\Users\jaime.benazar\Quorum Business Solutions\Ecopetrol Prometeo - Documents\Planning Space Implementation\3. Analysis &amp; Design\Design\FC22\DRR Jaime\Por presentar a ECP\Cantagallo\Cristalina\[VRC_CRISTALINA_CF_SEC_20221231.xlsx]CF PRBDP'!</v>
      </c>
      <c r="G2624" s="7" t="s">
        <v>41</v>
      </c>
      <c r="H2624" s="4"/>
      <c r="I2624" s="4"/>
      <c r="J2624" s="4"/>
    </row>
    <row r="2625" spans="1:10" x14ac:dyDescent="0.25">
      <c r="A2625" s="7" t="s">
        <v>99</v>
      </c>
      <c r="B2625" s="7">
        <f>+B2624+1</f>
        <v>2024</v>
      </c>
      <c r="C2625" s="4" t="s">
        <v>23</v>
      </c>
      <c r="D2625" s="5" t="s">
        <v>128</v>
      </c>
      <c r="E2625" s="10" t="str">
        <f t="shared" si="600"/>
        <v>PRBDP'!</v>
      </c>
      <c r="F2625" s="5" t="str">
        <f t="shared" si="586"/>
        <v>C:\Users\jaime.benazar\Quorum Business Solutions\Ecopetrol Prometeo - Documents\Planning Space Implementation\3. Analysis &amp; Design\Design\FC22\DRR Jaime\Por presentar a ECP\Cantagallo\Cristalina\[VRC_CRISTALINA_CF_SEC_20221231.xlsx]CF PRBDP'!</v>
      </c>
      <c r="G2625" s="7" t="s">
        <v>41</v>
      </c>
      <c r="H2625" s="4"/>
      <c r="I2625" s="4"/>
      <c r="J2625" s="4"/>
    </row>
    <row r="2626" spans="1:10" x14ac:dyDescent="0.25">
      <c r="A2626" s="7" t="s">
        <v>99</v>
      </c>
      <c r="B2626" s="7">
        <f t="shared" ref="B2626:B2637" si="601">+B2625+1</f>
        <v>2025</v>
      </c>
      <c r="C2626" s="4" t="s">
        <v>23</v>
      </c>
      <c r="D2626" s="5" t="s">
        <v>128</v>
      </c>
      <c r="E2626" s="10" t="str">
        <f t="shared" si="600"/>
        <v>PRBDP'!</v>
      </c>
      <c r="F2626" s="5" t="str">
        <f t="shared" si="586"/>
        <v>C:\Users\jaime.benazar\Quorum Business Solutions\Ecopetrol Prometeo - Documents\Planning Space Implementation\3. Analysis &amp; Design\Design\FC22\DRR Jaime\Por presentar a ECP\Cantagallo\Cristalina\[VRC_CRISTALINA_CF_SEC_20221231.xlsx]CF PRBDP'!</v>
      </c>
      <c r="G2626" s="7" t="s">
        <v>41</v>
      </c>
      <c r="H2626" s="4"/>
      <c r="I2626" s="4"/>
      <c r="J2626" s="4"/>
    </row>
    <row r="2627" spans="1:10" x14ac:dyDescent="0.25">
      <c r="A2627" s="7" t="s">
        <v>99</v>
      </c>
      <c r="B2627" s="7">
        <f t="shared" si="601"/>
        <v>2026</v>
      </c>
      <c r="C2627" s="4" t="s">
        <v>23</v>
      </c>
      <c r="D2627" s="5" t="s">
        <v>128</v>
      </c>
      <c r="E2627" s="10" t="str">
        <f t="shared" si="600"/>
        <v>PRBDP'!</v>
      </c>
      <c r="F2627" s="5" t="str">
        <f t="shared" si="586"/>
        <v>C:\Users\jaime.benazar\Quorum Business Solutions\Ecopetrol Prometeo - Documents\Planning Space Implementation\3. Analysis &amp; Design\Design\FC22\DRR Jaime\Por presentar a ECP\Cantagallo\Cristalina\[VRC_CRISTALINA_CF_SEC_20221231.xlsx]CF PRBDP'!</v>
      </c>
      <c r="G2627" s="7" t="s">
        <v>41</v>
      </c>
      <c r="H2627" s="4"/>
      <c r="I2627" s="4"/>
      <c r="J2627" s="4"/>
    </row>
    <row r="2628" spans="1:10" x14ac:dyDescent="0.25">
      <c r="A2628" s="7" t="s">
        <v>99</v>
      </c>
      <c r="B2628" s="7">
        <f t="shared" si="601"/>
        <v>2027</v>
      </c>
      <c r="C2628" s="4" t="s">
        <v>23</v>
      </c>
      <c r="D2628" s="5" t="s">
        <v>128</v>
      </c>
      <c r="E2628" s="10" t="str">
        <f t="shared" si="600"/>
        <v>PRBDP'!</v>
      </c>
      <c r="F2628" s="5" t="str">
        <f t="shared" si="586"/>
        <v>C:\Users\jaime.benazar\Quorum Business Solutions\Ecopetrol Prometeo - Documents\Planning Space Implementation\3. Analysis &amp; Design\Design\FC22\DRR Jaime\Por presentar a ECP\Cantagallo\Cristalina\[VRC_CRISTALINA_CF_SEC_20221231.xlsx]CF PRBDP'!</v>
      </c>
      <c r="G2628" s="7" t="s">
        <v>41</v>
      </c>
      <c r="H2628" s="4"/>
      <c r="I2628" s="4"/>
      <c r="J2628" s="4"/>
    </row>
    <row r="2629" spans="1:10" x14ac:dyDescent="0.25">
      <c r="A2629" s="7" t="s">
        <v>99</v>
      </c>
      <c r="B2629" s="7">
        <f t="shared" si="601"/>
        <v>2028</v>
      </c>
      <c r="C2629" s="4" t="s">
        <v>23</v>
      </c>
      <c r="D2629" s="5" t="s">
        <v>128</v>
      </c>
      <c r="E2629" s="10" t="str">
        <f t="shared" si="600"/>
        <v>PRBDP'!</v>
      </c>
      <c r="F2629" s="5" t="str">
        <f t="shared" si="586"/>
        <v>C:\Users\jaime.benazar\Quorum Business Solutions\Ecopetrol Prometeo - Documents\Planning Space Implementation\3. Analysis &amp; Design\Design\FC22\DRR Jaime\Por presentar a ECP\Cantagallo\Cristalina\[VRC_CRISTALINA_CF_SEC_20221231.xlsx]CF PRBDP'!</v>
      </c>
      <c r="G2629" s="7" t="s">
        <v>41</v>
      </c>
      <c r="H2629" s="4"/>
      <c r="I2629" s="4"/>
      <c r="J2629" s="4"/>
    </row>
    <row r="2630" spans="1:10" x14ac:dyDescent="0.25">
      <c r="A2630" s="7" t="s">
        <v>99</v>
      </c>
      <c r="B2630" s="7">
        <f t="shared" si="601"/>
        <v>2029</v>
      </c>
      <c r="C2630" s="4" t="s">
        <v>23</v>
      </c>
      <c r="D2630" s="5" t="s">
        <v>128</v>
      </c>
      <c r="E2630" s="10" t="str">
        <f t="shared" si="600"/>
        <v>PRBDP'!</v>
      </c>
      <c r="F2630" s="5" t="str">
        <f t="shared" si="586"/>
        <v>C:\Users\jaime.benazar\Quorum Business Solutions\Ecopetrol Prometeo - Documents\Planning Space Implementation\3. Analysis &amp; Design\Design\FC22\DRR Jaime\Por presentar a ECP\Cantagallo\Cristalina\[VRC_CRISTALINA_CF_SEC_20221231.xlsx]CF PRBDP'!</v>
      </c>
      <c r="G2630" s="7" t="s">
        <v>41</v>
      </c>
      <c r="H2630" s="4"/>
      <c r="I2630" s="4"/>
      <c r="J2630" s="4"/>
    </row>
    <row r="2631" spans="1:10" x14ac:dyDescent="0.25">
      <c r="A2631" s="7" t="s">
        <v>99</v>
      </c>
      <c r="B2631" s="7">
        <f t="shared" si="601"/>
        <v>2030</v>
      </c>
      <c r="C2631" s="4" t="s">
        <v>23</v>
      </c>
      <c r="D2631" s="5" t="s">
        <v>128</v>
      </c>
      <c r="E2631" s="10" t="str">
        <f t="shared" si="600"/>
        <v>PRBDP'!</v>
      </c>
      <c r="F2631" s="5" t="str">
        <f t="shared" si="586"/>
        <v>C:\Users\jaime.benazar\Quorum Business Solutions\Ecopetrol Prometeo - Documents\Planning Space Implementation\3. Analysis &amp; Design\Design\FC22\DRR Jaime\Por presentar a ECP\Cantagallo\Cristalina\[VRC_CRISTALINA_CF_SEC_20221231.xlsx]CF PRBDP'!</v>
      </c>
      <c r="G2631" s="7" t="s">
        <v>41</v>
      </c>
      <c r="H2631" s="4"/>
      <c r="I2631" s="4"/>
      <c r="J2631" s="4"/>
    </row>
    <row r="2632" spans="1:10" x14ac:dyDescent="0.25">
      <c r="A2632" s="7" t="s">
        <v>99</v>
      </c>
      <c r="B2632" s="7">
        <f t="shared" si="601"/>
        <v>2031</v>
      </c>
      <c r="C2632" s="4" t="s">
        <v>23</v>
      </c>
      <c r="D2632" s="5" t="s">
        <v>128</v>
      </c>
      <c r="E2632" s="10" t="str">
        <f t="shared" si="600"/>
        <v>PRBDP'!</v>
      </c>
      <c r="F2632" s="5" t="str">
        <f t="shared" si="586"/>
        <v>C:\Users\jaime.benazar\Quorum Business Solutions\Ecopetrol Prometeo - Documents\Planning Space Implementation\3. Analysis &amp; Design\Design\FC22\DRR Jaime\Por presentar a ECP\Cantagallo\Cristalina\[VRC_CRISTALINA_CF_SEC_20221231.xlsx]CF PRBDP'!</v>
      </c>
      <c r="G2632" s="7" t="s">
        <v>41</v>
      </c>
      <c r="H2632" s="4"/>
      <c r="I2632" s="4"/>
      <c r="J2632" s="4"/>
    </row>
    <row r="2633" spans="1:10" x14ac:dyDescent="0.25">
      <c r="A2633" s="7" t="s">
        <v>99</v>
      </c>
      <c r="B2633" s="7">
        <f t="shared" si="601"/>
        <v>2032</v>
      </c>
      <c r="C2633" s="4" t="s">
        <v>23</v>
      </c>
      <c r="D2633" s="5" t="s">
        <v>128</v>
      </c>
      <c r="E2633" s="10" t="str">
        <f t="shared" si="600"/>
        <v>PRBDP'!</v>
      </c>
      <c r="F2633" s="5" t="str">
        <f t="shared" si="586"/>
        <v>C:\Users\jaime.benazar\Quorum Business Solutions\Ecopetrol Prometeo - Documents\Planning Space Implementation\3. Analysis &amp; Design\Design\FC22\DRR Jaime\Por presentar a ECP\Cantagallo\Cristalina\[VRC_CRISTALINA_CF_SEC_20221231.xlsx]CF PRBDP'!</v>
      </c>
      <c r="G2633" s="7" t="s">
        <v>41</v>
      </c>
      <c r="H2633" s="4"/>
      <c r="I2633" s="4"/>
      <c r="J2633" s="4"/>
    </row>
    <row r="2634" spans="1:10" x14ac:dyDescent="0.25">
      <c r="A2634" s="7" t="s">
        <v>99</v>
      </c>
      <c r="B2634" s="7">
        <f t="shared" si="601"/>
        <v>2033</v>
      </c>
      <c r="C2634" s="4" t="s">
        <v>23</v>
      </c>
      <c r="D2634" s="5" t="s">
        <v>128</v>
      </c>
      <c r="E2634" s="10" t="str">
        <f t="shared" si="600"/>
        <v>PRBDP'!</v>
      </c>
      <c r="F2634" s="5" t="str">
        <f t="shared" si="586"/>
        <v>C:\Users\jaime.benazar\Quorum Business Solutions\Ecopetrol Prometeo - Documents\Planning Space Implementation\3. Analysis &amp; Design\Design\FC22\DRR Jaime\Por presentar a ECP\Cantagallo\Cristalina\[VRC_CRISTALINA_CF_SEC_20221231.xlsx]CF PRBDP'!</v>
      </c>
      <c r="G2634" s="7" t="s">
        <v>41</v>
      </c>
      <c r="H2634" s="4"/>
      <c r="I2634" s="4"/>
      <c r="J2634" s="4"/>
    </row>
    <row r="2635" spans="1:10" x14ac:dyDescent="0.25">
      <c r="A2635" s="7" t="s">
        <v>99</v>
      </c>
      <c r="B2635" s="7">
        <f t="shared" si="601"/>
        <v>2034</v>
      </c>
      <c r="C2635" s="4" t="s">
        <v>23</v>
      </c>
      <c r="D2635" s="5" t="s">
        <v>128</v>
      </c>
      <c r="E2635" s="10" t="str">
        <f t="shared" si="600"/>
        <v>PRBDP'!</v>
      </c>
      <c r="F2635" s="5" t="str">
        <f t="shared" si="586"/>
        <v>C:\Users\jaime.benazar\Quorum Business Solutions\Ecopetrol Prometeo - Documents\Planning Space Implementation\3. Analysis &amp; Design\Design\FC22\DRR Jaime\Por presentar a ECP\Cantagallo\Cristalina\[VRC_CRISTALINA_CF_SEC_20221231.xlsx]CF PRBDP'!</v>
      </c>
      <c r="G2635" s="7" t="s">
        <v>41</v>
      </c>
      <c r="H2635" s="4"/>
      <c r="I2635" s="4"/>
      <c r="J2635" s="4"/>
    </row>
    <row r="2636" spans="1:10" x14ac:dyDescent="0.25">
      <c r="A2636" s="7" t="s">
        <v>99</v>
      </c>
      <c r="B2636" s="7">
        <f t="shared" si="601"/>
        <v>2035</v>
      </c>
      <c r="C2636" s="4" t="s">
        <v>23</v>
      </c>
      <c r="D2636" s="5" t="s">
        <v>128</v>
      </c>
      <c r="E2636" s="10" t="str">
        <f t="shared" si="600"/>
        <v>PRBDP'!</v>
      </c>
      <c r="F2636" s="5" t="str">
        <f t="shared" si="586"/>
        <v>C:\Users\jaime.benazar\Quorum Business Solutions\Ecopetrol Prometeo - Documents\Planning Space Implementation\3. Analysis &amp; Design\Design\FC22\DRR Jaime\Por presentar a ECP\Cantagallo\Cristalina\[VRC_CRISTALINA_CF_SEC_20221231.xlsx]CF PRBDP'!</v>
      </c>
      <c r="G2636" s="7" t="s">
        <v>41</v>
      </c>
      <c r="H2636" s="4"/>
      <c r="I2636" s="4"/>
      <c r="J2636" s="4"/>
    </row>
    <row r="2637" spans="1:10" x14ac:dyDescent="0.25">
      <c r="A2637" s="7" t="s">
        <v>99</v>
      </c>
      <c r="B2637" s="7">
        <f t="shared" si="601"/>
        <v>2036</v>
      </c>
      <c r="C2637" s="4" t="s">
        <v>23</v>
      </c>
      <c r="D2637" s="5" t="s">
        <v>128</v>
      </c>
      <c r="E2637" s="10" t="str">
        <f t="shared" si="600"/>
        <v>PRBDP'!</v>
      </c>
      <c r="F2637" s="5" t="str">
        <f t="shared" si="586"/>
        <v>C:\Users\jaime.benazar\Quorum Business Solutions\Ecopetrol Prometeo - Documents\Planning Space Implementation\3. Analysis &amp; Design\Design\FC22\DRR Jaime\Por presentar a ECP\Cantagallo\Cristalina\[VRC_CRISTALINA_CF_SEC_20221231.xlsx]CF PRBDP'!</v>
      </c>
      <c r="G2637" s="7" t="s">
        <v>41</v>
      </c>
      <c r="H2637" s="4"/>
      <c r="I2637" s="4"/>
      <c r="J2637" s="4"/>
    </row>
    <row r="2638" spans="1:10" x14ac:dyDescent="0.25">
      <c r="A2638" s="7" t="s">
        <v>99</v>
      </c>
      <c r="B2638" s="7">
        <f>+B2637+1</f>
        <v>2037</v>
      </c>
      <c r="C2638" s="4" t="s">
        <v>23</v>
      </c>
      <c r="D2638" s="5" t="s">
        <v>128</v>
      </c>
      <c r="E2638" s="10" t="str">
        <f t="shared" si="600"/>
        <v>PRBDP'!</v>
      </c>
      <c r="F2638" s="5" t="str">
        <f t="shared" si="586"/>
        <v>C:\Users\jaime.benazar\Quorum Business Solutions\Ecopetrol Prometeo - Documents\Planning Space Implementation\3. Analysis &amp; Design\Design\FC22\DRR Jaime\Por presentar a ECP\Cantagallo\Cristalina\[VRC_CRISTALINA_CF_SEC_20221231.xlsx]CF PRBDP'!</v>
      </c>
      <c r="G2638" s="7" t="s">
        <v>41</v>
      </c>
      <c r="H2638" s="4"/>
      <c r="I2638" s="4"/>
      <c r="J2638" s="4"/>
    </row>
    <row r="2639" spans="1:10" x14ac:dyDescent="0.25">
      <c r="A2639" s="7" t="s">
        <v>99</v>
      </c>
      <c r="B2639" s="7">
        <f t="shared" ref="B2639:B2641" si="602">+B2638+1</f>
        <v>2038</v>
      </c>
      <c r="C2639" s="4" t="s">
        <v>23</v>
      </c>
      <c r="D2639" s="5" t="s">
        <v>128</v>
      </c>
      <c r="E2639" s="10" t="str">
        <f t="shared" si="600"/>
        <v>PRBDP'!</v>
      </c>
      <c r="F2639" s="5" t="str">
        <f t="shared" si="586"/>
        <v>C:\Users\jaime.benazar\Quorum Business Solutions\Ecopetrol Prometeo - Documents\Planning Space Implementation\3. Analysis &amp; Design\Design\FC22\DRR Jaime\Por presentar a ECP\Cantagallo\Cristalina\[VRC_CRISTALINA_CF_SEC_20221231.xlsx]CF PRBDP'!</v>
      </c>
      <c r="G2639" s="7" t="s">
        <v>41</v>
      </c>
      <c r="H2639" s="4"/>
      <c r="I2639" s="4"/>
      <c r="J2639" s="4"/>
    </row>
    <row r="2640" spans="1:10" x14ac:dyDescent="0.25">
      <c r="A2640" s="7" t="s">
        <v>99</v>
      </c>
      <c r="B2640" s="7">
        <f t="shared" si="602"/>
        <v>2039</v>
      </c>
      <c r="C2640" s="4" t="s">
        <v>23</v>
      </c>
      <c r="D2640" s="5" t="s">
        <v>128</v>
      </c>
      <c r="E2640" s="10" t="str">
        <f t="shared" si="600"/>
        <v>PRBDP'!</v>
      </c>
      <c r="F2640" s="5" t="str">
        <f t="shared" si="586"/>
        <v>C:\Users\jaime.benazar\Quorum Business Solutions\Ecopetrol Prometeo - Documents\Planning Space Implementation\3. Analysis &amp; Design\Design\FC22\DRR Jaime\Por presentar a ECP\Cantagallo\Cristalina\[VRC_CRISTALINA_CF_SEC_20221231.xlsx]CF PRBDP'!</v>
      </c>
      <c r="G2640" s="7" t="s">
        <v>41</v>
      </c>
      <c r="H2640" s="4"/>
      <c r="I2640" s="4"/>
      <c r="J2640" s="4"/>
    </row>
    <row r="2641" spans="1:10" x14ac:dyDescent="0.25">
      <c r="A2641" s="7" t="s">
        <v>99</v>
      </c>
      <c r="B2641" s="7">
        <f t="shared" si="602"/>
        <v>2040</v>
      </c>
      <c r="C2641" s="4" t="s">
        <v>23</v>
      </c>
      <c r="D2641" s="5" t="s">
        <v>128</v>
      </c>
      <c r="E2641" s="10" t="str">
        <f t="shared" si="600"/>
        <v>PRBDP'!</v>
      </c>
      <c r="F2641" s="5" t="str">
        <f t="shared" si="586"/>
        <v>C:\Users\jaime.benazar\Quorum Business Solutions\Ecopetrol Prometeo - Documents\Planning Space Implementation\3. Analysis &amp; Design\Design\FC22\DRR Jaime\Por presentar a ECP\Cantagallo\Cristalina\[VRC_CRISTALINA_CF_SEC_20221231.xlsx]CF PRBDP'!</v>
      </c>
      <c r="G2641" s="7" t="s">
        <v>41</v>
      </c>
      <c r="H2641" s="4"/>
      <c r="I2641" s="4"/>
      <c r="J2641" s="4"/>
    </row>
    <row r="2642" spans="1:10" x14ac:dyDescent="0.25">
      <c r="A2642" s="7" t="s">
        <v>99</v>
      </c>
      <c r="B2642" s="7">
        <f>+B2641+1</f>
        <v>2041</v>
      </c>
      <c r="C2642" s="4" t="s">
        <v>23</v>
      </c>
      <c r="D2642" s="5" t="s">
        <v>128</v>
      </c>
      <c r="E2642" s="10" t="str">
        <f t="shared" si="600"/>
        <v>PRBDP'!</v>
      </c>
      <c r="F2642" s="5" t="str">
        <f t="shared" si="586"/>
        <v>C:\Users\jaime.benazar\Quorum Business Solutions\Ecopetrol Prometeo - Documents\Planning Space Implementation\3. Analysis &amp; Design\Design\FC22\DRR Jaime\Por presentar a ECP\Cantagallo\Cristalina\[VRC_CRISTALINA_CF_SEC_20221231.xlsx]CF PRBDP'!</v>
      </c>
      <c r="G2642" s="7" t="s">
        <v>41</v>
      </c>
      <c r="H2642" s="4"/>
      <c r="I2642" s="4"/>
      <c r="J2642" s="4"/>
    </row>
    <row r="2643" spans="1:10" x14ac:dyDescent="0.25">
      <c r="A2643" s="7" t="s">
        <v>99</v>
      </c>
      <c r="B2643" s="7">
        <f t="shared" ref="B2643:B2644" si="603">+B2642+1</f>
        <v>2042</v>
      </c>
      <c r="C2643" s="4" t="s">
        <v>23</v>
      </c>
      <c r="D2643" s="5" t="s">
        <v>128</v>
      </c>
      <c r="E2643" s="10" t="str">
        <f t="shared" si="600"/>
        <v>PRBDP'!</v>
      </c>
      <c r="F2643" s="5" t="str">
        <f t="shared" si="586"/>
        <v>C:\Users\jaime.benazar\Quorum Business Solutions\Ecopetrol Prometeo - Documents\Planning Space Implementation\3. Analysis &amp; Design\Design\FC22\DRR Jaime\Por presentar a ECP\Cantagallo\Cristalina\[VRC_CRISTALINA_CF_SEC_20221231.xlsx]CF PRBDP'!</v>
      </c>
      <c r="G2643" s="7" t="s">
        <v>41</v>
      </c>
      <c r="H2643" s="4"/>
      <c r="I2643" s="4"/>
      <c r="J2643" s="4"/>
    </row>
    <row r="2644" spans="1:10" x14ac:dyDescent="0.25">
      <c r="A2644" s="7" t="s">
        <v>99</v>
      </c>
      <c r="B2644" s="7">
        <f t="shared" si="603"/>
        <v>2043</v>
      </c>
      <c r="C2644" s="4" t="s">
        <v>23</v>
      </c>
      <c r="D2644" s="5" t="s">
        <v>128</v>
      </c>
      <c r="E2644" s="10" t="str">
        <f t="shared" si="600"/>
        <v>PRBDP'!</v>
      </c>
      <c r="F2644" s="5" t="str">
        <f t="shared" si="586"/>
        <v>C:\Users\jaime.benazar\Quorum Business Solutions\Ecopetrol Prometeo - Documents\Planning Space Implementation\3. Analysis &amp; Design\Design\FC22\DRR Jaime\Por presentar a ECP\Cantagallo\Cristalina\[VRC_CRISTALINA_CF_SEC_20221231.xlsx]CF PRBDP'!</v>
      </c>
      <c r="G2644" s="7" t="s">
        <v>41</v>
      </c>
      <c r="H2644" s="4"/>
      <c r="I2644" s="4"/>
      <c r="J2644" s="4"/>
    </row>
    <row r="2645" spans="1:10" x14ac:dyDescent="0.25">
      <c r="A2645" s="7" t="s">
        <v>99</v>
      </c>
      <c r="B2645" s="7">
        <f>+B2644+1</f>
        <v>2044</v>
      </c>
      <c r="C2645" s="4" t="s">
        <v>23</v>
      </c>
      <c r="D2645" s="5" t="s">
        <v>128</v>
      </c>
      <c r="E2645" s="10" t="str">
        <f t="shared" ref="E2645:E2660" si="604">_xlfn.CONCAT(A2645,"'!")</f>
        <v>PRBDP'!</v>
      </c>
      <c r="F2645" s="5" t="str">
        <f t="shared" ref="F2645:F2660" si="605">_xlfn.CONCAT(D2645," ",E2645)</f>
        <v>C:\Users\jaime.benazar\Quorum Business Solutions\Ecopetrol Prometeo - Documents\Planning Space Implementation\3. Analysis &amp; Design\Design\FC22\DRR Jaime\Por presentar a ECP\Cantagallo\Cristalina\[VRC_CRISTALINA_CF_SEC_20221231.xlsx]CF PRBDP'!</v>
      </c>
      <c r="G2645" s="7" t="s">
        <v>41</v>
      </c>
      <c r="H2645" s="4"/>
      <c r="I2645" s="4"/>
      <c r="J2645" s="4"/>
    </row>
    <row r="2646" spans="1:10" x14ac:dyDescent="0.25">
      <c r="A2646" s="7" t="s">
        <v>99</v>
      </c>
      <c r="B2646" s="7">
        <f t="shared" ref="B2646:B2660" si="606">+B2645+1</f>
        <v>2045</v>
      </c>
      <c r="C2646" s="4" t="s">
        <v>23</v>
      </c>
      <c r="D2646" s="5" t="s">
        <v>128</v>
      </c>
      <c r="E2646" s="10" t="str">
        <f t="shared" si="604"/>
        <v>PRBDP'!</v>
      </c>
      <c r="F2646" s="5" t="str">
        <f t="shared" si="605"/>
        <v>C:\Users\jaime.benazar\Quorum Business Solutions\Ecopetrol Prometeo - Documents\Planning Space Implementation\3. Analysis &amp; Design\Design\FC22\DRR Jaime\Por presentar a ECP\Cantagallo\Cristalina\[VRC_CRISTALINA_CF_SEC_20221231.xlsx]CF PRBDP'!</v>
      </c>
      <c r="G2646" s="7" t="s">
        <v>41</v>
      </c>
      <c r="H2646" s="4"/>
      <c r="I2646" s="4"/>
      <c r="J2646" s="4"/>
    </row>
    <row r="2647" spans="1:10" x14ac:dyDescent="0.25">
      <c r="A2647" s="7" t="s">
        <v>99</v>
      </c>
      <c r="B2647" s="7">
        <f t="shared" si="606"/>
        <v>2046</v>
      </c>
      <c r="C2647" s="4" t="s">
        <v>23</v>
      </c>
      <c r="D2647" s="5" t="s">
        <v>128</v>
      </c>
      <c r="E2647" s="10" t="str">
        <f t="shared" si="604"/>
        <v>PRBDP'!</v>
      </c>
      <c r="F2647" s="5" t="str">
        <f t="shared" si="605"/>
        <v>C:\Users\jaime.benazar\Quorum Business Solutions\Ecopetrol Prometeo - Documents\Planning Space Implementation\3. Analysis &amp; Design\Design\FC22\DRR Jaime\Por presentar a ECP\Cantagallo\Cristalina\[VRC_CRISTALINA_CF_SEC_20221231.xlsx]CF PRBDP'!</v>
      </c>
      <c r="G2647" s="7" t="s">
        <v>41</v>
      </c>
      <c r="H2647" s="4"/>
      <c r="I2647" s="4"/>
      <c r="J2647" s="4"/>
    </row>
    <row r="2648" spans="1:10" x14ac:dyDescent="0.25">
      <c r="A2648" s="7" t="s">
        <v>99</v>
      </c>
      <c r="B2648" s="7">
        <f t="shared" si="606"/>
        <v>2047</v>
      </c>
      <c r="C2648" s="4" t="s">
        <v>23</v>
      </c>
      <c r="D2648" s="5" t="s">
        <v>128</v>
      </c>
      <c r="E2648" s="10" t="str">
        <f t="shared" si="604"/>
        <v>PRBDP'!</v>
      </c>
      <c r="F2648" s="5" t="str">
        <f t="shared" si="605"/>
        <v>C:\Users\jaime.benazar\Quorum Business Solutions\Ecopetrol Prometeo - Documents\Planning Space Implementation\3. Analysis &amp; Design\Design\FC22\DRR Jaime\Por presentar a ECP\Cantagallo\Cristalina\[VRC_CRISTALINA_CF_SEC_20221231.xlsx]CF PRBDP'!</v>
      </c>
      <c r="G2648" s="7" t="s">
        <v>41</v>
      </c>
      <c r="H2648" s="4"/>
      <c r="I2648" s="4"/>
      <c r="J2648" s="4"/>
    </row>
    <row r="2649" spans="1:10" x14ac:dyDescent="0.25">
      <c r="A2649" s="7" t="s">
        <v>99</v>
      </c>
      <c r="B2649" s="7">
        <f t="shared" si="606"/>
        <v>2048</v>
      </c>
      <c r="C2649" s="4" t="s">
        <v>23</v>
      </c>
      <c r="D2649" s="5" t="s">
        <v>128</v>
      </c>
      <c r="E2649" s="10" t="str">
        <f t="shared" si="604"/>
        <v>PRBDP'!</v>
      </c>
      <c r="F2649" s="5" t="str">
        <f t="shared" si="605"/>
        <v>C:\Users\jaime.benazar\Quorum Business Solutions\Ecopetrol Prometeo - Documents\Planning Space Implementation\3. Analysis &amp; Design\Design\FC22\DRR Jaime\Por presentar a ECP\Cantagallo\Cristalina\[VRC_CRISTALINA_CF_SEC_20221231.xlsx]CF PRBDP'!</v>
      </c>
      <c r="G2649" s="7" t="s">
        <v>41</v>
      </c>
      <c r="H2649" s="4"/>
      <c r="I2649" s="4"/>
      <c r="J2649" s="4"/>
    </row>
    <row r="2650" spans="1:10" x14ac:dyDescent="0.25">
      <c r="A2650" s="7" t="s">
        <v>99</v>
      </c>
      <c r="B2650" s="7">
        <f t="shared" si="606"/>
        <v>2049</v>
      </c>
      <c r="C2650" s="4" t="s">
        <v>23</v>
      </c>
      <c r="D2650" s="5" t="s">
        <v>128</v>
      </c>
      <c r="E2650" s="10" t="str">
        <f t="shared" si="604"/>
        <v>PRBDP'!</v>
      </c>
      <c r="F2650" s="5" t="str">
        <f t="shared" si="605"/>
        <v>C:\Users\jaime.benazar\Quorum Business Solutions\Ecopetrol Prometeo - Documents\Planning Space Implementation\3. Analysis &amp; Design\Design\FC22\DRR Jaime\Por presentar a ECP\Cantagallo\Cristalina\[VRC_CRISTALINA_CF_SEC_20221231.xlsx]CF PRBDP'!</v>
      </c>
      <c r="G2650" s="7" t="s">
        <v>41</v>
      </c>
      <c r="H2650" s="4"/>
      <c r="I2650" s="4"/>
      <c r="J2650" s="4"/>
    </row>
    <row r="2651" spans="1:10" x14ac:dyDescent="0.25">
      <c r="A2651" s="7" t="s">
        <v>99</v>
      </c>
      <c r="B2651" s="7">
        <f t="shared" si="606"/>
        <v>2050</v>
      </c>
      <c r="C2651" s="4" t="s">
        <v>23</v>
      </c>
      <c r="D2651" s="5" t="s">
        <v>128</v>
      </c>
      <c r="E2651" s="10" t="str">
        <f t="shared" si="604"/>
        <v>PRBDP'!</v>
      </c>
      <c r="F2651" s="5" t="str">
        <f t="shared" si="605"/>
        <v>C:\Users\jaime.benazar\Quorum Business Solutions\Ecopetrol Prometeo - Documents\Planning Space Implementation\3. Analysis &amp; Design\Design\FC22\DRR Jaime\Por presentar a ECP\Cantagallo\Cristalina\[VRC_CRISTALINA_CF_SEC_20221231.xlsx]CF PRBDP'!</v>
      </c>
      <c r="G2651" s="7" t="s">
        <v>41</v>
      </c>
      <c r="H2651" s="4"/>
      <c r="I2651" s="4"/>
      <c r="J2651" s="4"/>
    </row>
    <row r="2652" spans="1:10" x14ac:dyDescent="0.25">
      <c r="A2652" s="7" t="s">
        <v>99</v>
      </c>
      <c r="B2652" s="7">
        <f t="shared" si="606"/>
        <v>2051</v>
      </c>
      <c r="C2652" s="4" t="s">
        <v>23</v>
      </c>
      <c r="D2652" s="5" t="s">
        <v>128</v>
      </c>
      <c r="E2652" s="10" t="str">
        <f t="shared" si="604"/>
        <v>PRBDP'!</v>
      </c>
      <c r="F2652" s="5" t="str">
        <f t="shared" si="605"/>
        <v>C:\Users\jaime.benazar\Quorum Business Solutions\Ecopetrol Prometeo - Documents\Planning Space Implementation\3. Analysis &amp; Design\Design\FC22\DRR Jaime\Por presentar a ECP\Cantagallo\Cristalina\[VRC_CRISTALINA_CF_SEC_20221231.xlsx]CF PRBDP'!</v>
      </c>
      <c r="G2652" s="7" t="s">
        <v>41</v>
      </c>
      <c r="H2652" s="4"/>
      <c r="I2652" s="4"/>
      <c r="J2652" s="4"/>
    </row>
    <row r="2653" spans="1:10" x14ac:dyDescent="0.25">
      <c r="A2653" s="7" t="s">
        <v>99</v>
      </c>
      <c r="B2653" s="7">
        <f t="shared" si="606"/>
        <v>2052</v>
      </c>
      <c r="C2653" s="4" t="s">
        <v>23</v>
      </c>
      <c r="D2653" s="5" t="s">
        <v>128</v>
      </c>
      <c r="E2653" s="10" t="str">
        <f t="shared" si="604"/>
        <v>PRBDP'!</v>
      </c>
      <c r="F2653" s="5" t="str">
        <f t="shared" si="605"/>
        <v>C:\Users\jaime.benazar\Quorum Business Solutions\Ecopetrol Prometeo - Documents\Planning Space Implementation\3. Analysis &amp; Design\Design\FC22\DRR Jaime\Por presentar a ECP\Cantagallo\Cristalina\[VRC_CRISTALINA_CF_SEC_20221231.xlsx]CF PRBDP'!</v>
      </c>
      <c r="G2653" s="7" t="s">
        <v>41</v>
      </c>
      <c r="H2653" s="4"/>
      <c r="I2653" s="4"/>
      <c r="J2653" s="4"/>
    </row>
    <row r="2654" spans="1:10" x14ac:dyDescent="0.25">
      <c r="A2654" s="7" t="s">
        <v>99</v>
      </c>
      <c r="B2654" s="7">
        <f t="shared" si="606"/>
        <v>2053</v>
      </c>
      <c r="C2654" s="4" t="s">
        <v>23</v>
      </c>
      <c r="D2654" s="5" t="s">
        <v>128</v>
      </c>
      <c r="E2654" s="10" t="str">
        <f t="shared" si="604"/>
        <v>PRBDP'!</v>
      </c>
      <c r="F2654" s="5" t="str">
        <f t="shared" si="605"/>
        <v>C:\Users\jaime.benazar\Quorum Business Solutions\Ecopetrol Prometeo - Documents\Planning Space Implementation\3. Analysis &amp; Design\Design\FC22\DRR Jaime\Por presentar a ECP\Cantagallo\Cristalina\[VRC_CRISTALINA_CF_SEC_20221231.xlsx]CF PRBDP'!</v>
      </c>
      <c r="G2654" s="7" t="s">
        <v>41</v>
      </c>
      <c r="H2654" s="4"/>
      <c r="I2654" s="4"/>
      <c r="J2654" s="4"/>
    </row>
    <row r="2655" spans="1:10" x14ac:dyDescent="0.25">
      <c r="A2655" s="7" t="s">
        <v>99</v>
      </c>
      <c r="B2655" s="7">
        <f t="shared" si="606"/>
        <v>2054</v>
      </c>
      <c r="C2655" s="4" t="s">
        <v>23</v>
      </c>
      <c r="D2655" s="5" t="s">
        <v>128</v>
      </c>
      <c r="E2655" s="10" t="str">
        <f t="shared" si="604"/>
        <v>PRBDP'!</v>
      </c>
      <c r="F2655" s="5" t="str">
        <f t="shared" si="605"/>
        <v>C:\Users\jaime.benazar\Quorum Business Solutions\Ecopetrol Prometeo - Documents\Planning Space Implementation\3. Analysis &amp; Design\Design\FC22\DRR Jaime\Por presentar a ECP\Cantagallo\Cristalina\[VRC_CRISTALINA_CF_SEC_20221231.xlsx]CF PRBDP'!</v>
      </c>
      <c r="G2655" s="7" t="s">
        <v>41</v>
      </c>
      <c r="H2655" s="4"/>
      <c r="I2655" s="4"/>
      <c r="J2655" s="4"/>
    </row>
    <row r="2656" spans="1:10" x14ac:dyDescent="0.25">
      <c r="A2656" s="7" t="s">
        <v>99</v>
      </c>
      <c r="B2656" s="7">
        <f t="shared" si="606"/>
        <v>2055</v>
      </c>
      <c r="C2656" s="4" t="s">
        <v>23</v>
      </c>
      <c r="D2656" s="5" t="s">
        <v>128</v>
      </c>
      <c r="E2656" s="10" t="str">
        <f t="shared" si="604"/>
        <v>PRBDP'!</v>
      </c>
      <c r="F2656" s="5" t="str">
        <f t="shared" si="605"/>
        <v>C:\Users\jaime.benazar\Quorum Business Solutions\Ecopetrol Prometeo - Documents\Planning Space Implementation\3. Analysis &amp; Design\Design\FC22\DRR Jaime\Por presentar a ECP\Cantagallo\Cristalina\[VRC_CRISTALINA_CF_SEC_20221231.xlsx]CF PRBDP'!</v>
      </c>
      <c r="G2656" s="7" t="s">
        <v>41</v>
      </c>
      <c r="H2656" s="4"/>
      <c r="I2656" s="4"/>
      <c r="J2656" s="4"/>
    </row>
    <row r="2657" spans="1:10" x14ac:dyDescent="0.25">
      <c r="A2657" s="7" t="s">
        <v>99</v>
      </c>
      <c r="B2657" s="7">
        <f t="shared" si="606"/>
        <v>2056</v>
      </c>
      <c r="C2657" s="4" t="s">
        <v>23</v>
      </c>
      <c r="D2657" s="5" t="s">
        <v>128</v>
      </c>
      <c r="E2657" s="10" t="str">
        <f t="shared" si="604"/>
        <v>PRBDP'!</v>
      </c>
      <c r="F2657" s="5" t="str">
        <f t="shared" si="605"/>
        <v>C:\Users\jaime.benazar\Quorum Business Solutions\Ecopetrol Prometeo - Documents\Planning Space Implementation\3. Analysis &amp; Design\Design\FC22\DRR Jaime\Por presentar a ECP\Cantagallo\Cristalina\[VRC_CRISTALINA_CF_SEC_20221231.xlsx]CF PRBDP'!</v>
      </c>
      <c r="G2657" s="7" t="s">
        <v>41</v>
      </c>
      <c r="H2657" s="4"/>
      <c r="I2657" s="4"/>
      <c r="J2657" s="4"/>
    </row>
    <row r="2658" spans="1:10" x14ac:dyDescent="0.25">
      <c r="A2658" s="7" t="s">
        <v>99</v>
      </c>
      <c r="B2658" s="7">
        <f t="shared" si="606"/>
        <v>2057</v>
      </c>
      <c r="C2658" s="4" t="s">
        <v>23</v>
      </c>
      <c r="D2658" s="5" t="s">
        <v>128</v>
      </c>
      <c r="E2658" s="10" t="str">
        <f t="shared" si="604"/>
        <v>PRBDP'!</v>
      </c>
      <c r="F2658" s="5" t="str">
        <f t="shared" si="605"/>
        <v>C:\Users\jaime.benazar\Quorum Business Solutions\Ecopetrol Prometeo - Documents\Planning Space Implementation\3. Analysis &amp; Design\Design\FC22\DRR Jaime\Por presentar a ECP\Cantagallo\Cristalina\[VRC_CRISTALINA_CF_SEC_20221231.xlsx]CF PRBDP'!</v>
      </c>
      <c r="G2658" s="7" t="s">
        <v>41</v>
      </c>
      <c r="H2658" s="4"/>
      <c r="I2658" s="4"/>
      <c r="J2658" s="4"/>
    </row>
    <row r="2659" spans="1:10" x14ac:dyDescent="0.25">
      <c r="A2659" s="7" t="s">
        <v>99</v>
      </c>
      <c r="B2659" s="7">
        <f t="shared" si="606"/>
        <v>2058</v>
      </c>
      <c r="C2659" s="4" t="s">
        <v>23</v>
      </c>
      <c r="D2659" s="5" t="s">
        <v>128</v>
      </c>
      <c r="E2659" s="10" t="str">
        <f t="shared" si="604"/>
        <v>PRBDP'!</v>
      </c>
      <c r="F2659" s="5" t="str">
        <f t="shared" si="605"/>
        <v>C:\Users\jaime.benazar\Quorum Business Solutions\Ecopetrol Prometeo - Documents\Planning Space Implementation\3. Analysis &amp; Design\Design\FC22\DRR Jaime\Por presentar a ECP\Cantagallo\Cristalina\[VRC_CRISTALINA_CF_SEC_20221231.xlsx]CF PRBDP'!</v>
      </c>
      <c r="G2659" s="7" t="s">
        <v>41</v>
      </c>
      <c r="H2659" s="4"/>
      <c r="I2659" s="4"/>
      <c r="J2659" s="4"/>
    </row>
    <row r="2660" spans="1:10" x14ac:dyDescent="0.25">
      <c r="A2660" s="7" t="s">
        <v>99</v>
      </c>
      <c r="B2660" s="7">
        <f t="shared" si="606"/>
        <v>2059</v>
      </c>
      <c r="C2660" s="4" t="s">
        <v>23</v>
      </c>
      <c r="D2660" s="5" t="s">
        <v>128</v>
      </c>
      <c r="E2660" s="10" t="str">
        <f t="shared" si="604"/>
        <v>PRBDP'!</v>
      </c>
      <c r="F2660" s="5" t="str">
        <f t="shared" si="605"/>
        <v>C:\Users\jaime.benazar\Quorum Business Solutions\Ecopetrol Prometeo - Documents\Planning Space Implementation\3. Analysis &amp; Design\Design\FC22\DRR Jaime\Por presentar a ECP\Cantagallo\Cristalina\[VRC_CRISTALINA_CF_SEC_20221231.xlsx]CF PRBDP'!</v>
      </c>
      <c r="G2660" s="7" t="s">
        <v>41</v>
      </c>
      <c r="H2660" s="4"/>
      <c r="I2660" s="4"/>
      <c r="J2660" s="4"/>
    </row>
    <row r="2661" spans="1:10" x14ac:dyDescent="0.25">
      <c r="A2661" s="7" t="s">
        <v>28</v>
      </c>
      <c r="B2661" s="7"/>
      <c r="C2661" s="4" t="s">
        <v>23</v>
      </c>
      <c r="D2661" s="5"/>
      <c r="E2661" s="10"/>
      <c r="F2661" s="5"/>
      <c r="G2661" s="7"/>
      <c r="H2661" s="4"/>
      <c r="I2661" s="4"/>
      <c r="J2661" s="4"/>
    </row>
    <row r="2662" spans="1:10" x14ac:dyDescent="0.25">
      <c r="A2662" s="7" t="s">
        <v>100</v>
      </c>
      <c r="B2662" s="7">
        <v>2023</v>
      </c>
      <c r="C2662" s="4" t="s">
        <v>23</v>
      </c>
      <c r="D2662" s="5" t="s">
        <v>128</v>
      </c>
      <c r="E2662" s="10" t="str">
        <f t="shared" ref="E2662:E2682" si="607">_xlfn.CONCAT(A2662,"'!")</f>
        <v>PRBNP'!</v>
      </c>
      <c r="F2662" s="5" t="str">
        <f t="shared" ref="F2662:F2682" si="608">_xlfn.CONCAT(D2662," ",E2662)</f>
        <v>C:\Users\jaime.benazar\Quorum Business Solutions\Ecopetrol Prometeo - Documents\Planning Space Implementation\3. Analysis &amp; Design\Design\FC22\DRR Jaime\Por presentar a ECP\Cantagallo\Cristalina\[VRC_CRISTALINA_CF_SEC_20221231.xlsx]CF PRBNP'!</v>
      </c>
      <c r="G2662" s="7" t="s">
        <v>41</v>
      </c>
      <c r="H2662" s="4"/>
      <c r="I2662" s="4"/>
      <c r="J2662" s="4"/>
    </row>
    <row r="2663" spans="1:10" x14ac:dyDescent="0.25">
      <c r="A2663" s="7" t="s">
        <v>100</v>
      </c>
      <c r="B2663" s="7">
        <f>+B2662+1</f>
        <v>2024</v>
      </c>
      <c r="C2663" s="4" t="s">
        <v>23</v>
      </c>
      <c r="D2663" s="5" t="s">
        <v>128</v>
      </c>
      <c r="E2663" s="10" t="str">
        <f t="shared" si="607"/>
        <v>PRBNP'!</v>
      </c>
      <c r="F2663" s="5" t="str">
        <f t="shared" si="608"/>
        <v>C:\Users\jaime.benazar\Quorum Business Solutions\Ecopetrol Prometeo - Documents\Planning Space Implementation\3. Analysis &amp; Design\Design\FC22\DRR Jaime\Por presentar a ECP\Cantagallo\Cristalina\[VRC_CRISTALINA_CF_SEC_20221231.xlsx]CF PRBNP'!</v>
      </c>
      <c r="G2663" s="7" t="s">
        <v>41</v>
      </c>
      <c r="H2663" s="4"/>
      <c r="I2663" s="4"/>
      <c r="J2663" s="4"/>
    </row>
    <row r="2664" spans="1:10" x14ac:dyDescent="0.25">
      <c r="A2664" s="7" t="s">
        <v>100</v>
      </c>
      <c r="B2664" s="7">
        <f t="shared" ref="B2664:B2675" si="609">+B2663+1</f>
        <v>2025</v>
      </c>
      <c r="C2664" s="4" t="s">
        <v>23</v>
      </c>
      <c r="D2664" s="5" t="s">
        <v>128</v>
      </c>
      <c r="E2664" s="10" t="str">
        <f t="shared" si="607"/>
        <v>PRBNP'!</v>
      </c>
      <c r="F2664" s="5" t="str">
        <f t="shared" si="608"/>
        <v>C:\Users\jaime.benazar\Quorum Business Solutions\Ecopetrol Prometeo - Documents\Planning Space Implementation\3. Analysis &amp; Design\Design\FC22\DRR Jaime\Por presentar a ECP\Cantagallo\Cristalina\[VRC_CRISTALINA_CF_SEC_20221231.xlsx]CF PRBNP'!</v>
      </c>
      <c r="G2664" s="7" t="s">
        <v>41</v>
      </c>
      <c r="H2664" s="4"/>
      <c r="I2664" s="4"/>
      <c r="J2664" s="4"/>
    </row>
    <row r="2665" spans="1:10" x14ac:dyDescent="0.25">
      <c r="A2665" s="7" t="s">
        <v>100</v>
      </c>
      <c r="B2665" s="7">
        <f t="shared" si="609"/>
        <v>2026</v>
      </c>
      <c r="C2665" s="4" t="s">
        <v>23</v>
      </c>
      <c r="D2665" s="5" t="s">
        <v>128</v>
      </c>
      <c r="E2665" s="10" t="str">
        <f t="shared" si="607"/>
        <v>PRBNP'!</v>
      </c>
      <c r="F2665" s="5" t="str">
        <f t="shared" si="608"/>
        <v>C:\Users\jaime.benazar\Quorum Business Solutions\Ecopetrol Prometeo - Documents\Planning Space Implementation\3. Analysis &amp; Design\Design\FC22\DRR Jaime\Por presentar a ECP\Cantagallo\Cristalina\[VRC_CRISTALINA_CF_SEC_20221231.xlsx]CF PRBNP'!</v>
      </c>
      <c r="G2665" s="7" t="s">
        <v>41</v>
      </c>
      <c r="H2665" s="4"/>
      <c r="I2665" s="4"/>
      <c r="J2665" s="4"/>
    </row>
    <row r="2666" spans="1:10" x14ac:dyDescent="0.25">
      <c r="A2666" s="7" t="s">
        <v>100</v>
      </c>
      <c r="B2666" s="7">
        <f t="shared" si="609"/>
        <v>2027</v>
      </c>
      <c r="C2666" s="4" t="s">
        <v>23</v>
      </c>
      <c r="D2666" s="5" t="s">
        <v>128</v>
      </c>
      <c r="E2666" s="10" t="str">
        <f t="shared" si="607"/>
        <v>PRBNP'!</v>
      </c>
      <c r="F2666" s="5" t="str">
        <f t="shared" si="608"/>
        <v>C:\Users\jaime.benazar\Quorum Business Solutions\Ecopetrol Prometeo - Documents\Planning Space Implementation\3. Analysis &amp; Design\Design\FC22\DRR Jaime\Por presentar a ECP\Cantagallo\Cristalina\[VRC_CRISTALINA_CF_SEC_20221231.xlsx]CF PRBNP'!</v>
      </c>
      <c r="G2666" s="7" t="s">
        <v>41</v>
      </c>
      <c r="H2666" s="4"/>
      <c r="I2666" s="4"/>
      <c r="J2666" s="4"/>
    </row>
    <row r="2667" spans="1:10" x14ac:dyDescent="0.25">
      <c r="A2667" s="7" t="s">
        <v>100</v>
      </c>
      <c r="B2667" s="7">
        <f t="shared" si="609"/>
        <v>2028</v>
      </c>
      <c r="C2667" s="4" t="s">
        <v>23</v>
      </c>
      <c r="D2667" s="5" t="s">
        <v>128</v>
      </c>
      <c r="E2667" s="10" t="str">
        <f t="shared" si="607"/>
        <v>PRBNP'!</v>
      </c>
      <c r="F2667" s="5" t="str">
        <f t="shared" si="608"/>
        <v>C:\Users\jaime.benazar\Quorum Business Solutions\Ecopetrol Prometeo - Documents\Planning Space Implementation\3. Analysis &amp; Design\Design\FC22\DRR Jaime\Por presentar a ECP\Cantagallo\Cristalina\[VRC_CRISTALINA_CF_SEC_20221231.xlsx]CF PRBNP'!</v>
      </c>
      <c r="G2667" s="7" t="s">
        <v>41</v>
      </c>
      <c r="H2667" s="4"/>
      <c r="I2667" s="4"/>
      <c r="J2667" s="4"/>
    </row>
    <row r="2668" spans="1:10" x14ac:dyDescent="0.25">
      <c r="A2668" s="7" t="s">
        <v>100</v>
      </c>
      <c r="B2668" s="7">
        <f t="shared" si="609"/>
        <v>2029</v>
      </c>
      <c r="C2668" s="4" t="s">
        <v>23</v>
      </c>
      <c r="D2668" s="5" t="s">
        <v>128</v>
      </c>
      <c r="E2668" s="10" t="str">
        <f t="shared" si="607"/>
        <v>PRBNP'!</v>
      </c>
      <c r="F2668" s="5" t="str">
        <f t="shared" si="608"/>
        <v>C:\Users\jaime.benazar\Quorum Business Solutions\Ecopetrol Prometeo - Documents\Planning Space Implementation\3. Analysis &amp; Design\Design\FC22\DRR Jaime\Por presentar a ECP\Cantagallo\Cristalina\[VRC_CRISTALINA_CF_SEC_20221231.xlsx]CF PRBNP'!</v>
      </c>
      <c r="G2668" s="7" t="s">
        <v>41</v>
      </c>
      <c r="H2668" s="4"/>
      <c r="I2668" s="4"/>
      <c r="J2668" s="4"/>
    </row>
    <row r="2669" spans="1:10" x14ac:dyDescent="0.25">
      <c r="A2669" s="7" t="s">
        <v>100</v>
      </c>
      <c r="B2669" s="7">
        <f t="shared" si="609"/>
        <v>2030</v>
      </c>
      <c r="C2669" s="4" t="s">
        <v>23</v>
      </c>
      <c r="D2669" s="5" t="s">
        <v>128</v>
      </c>
      <c r="E2669" s="10" t="str">
        <f t="shared" si="607"/>
        <v>PRBNP'!</v>
      </c>
      <c r="F2669" s="5" t="str">
        <f t="shared" si="608"/>
        <v>C:\Users\jaime.benazar\Quorum Business Solutions\Ecopetrol Prometeo - Documents\Planning Space Implementation\3. Analysis &amp; Design\Design\FC22\DRR Jaime\Por presentar a ECP\Cantagallo\Cristalina\[VRC_CRISTALINA_CF_SEC_20221231.xlsx]CF PRBNP'!</v>
      </c>
      <c r="G2669" s="7" t="s">
        <v>41</v>
      </c>
      <c r="H2669" s="4"/>
      <c r="I2669" s="4"/>
      <c r="J2669" s="4"/>
    </row>
    <row r="2670" spans="1:10" x14ac:dyDescent="0.25">
      <c r="A2670" s="7" t="s">
        <v>100</v>
      </c>
      <c r="B2670" s="7">
        <f t="shared" si="609"/>
        <v>2031</v>
      </c>
      <c r="C2670" s="4" t="s">
        <v>23</v>
      </c>
      <c r="D2670" s="5" t="s">
        <v>128</v>
      </c>
      <c r="E2670" s="10" t="str">
        <f t="shared" si="607"/>
        <v>PRBNP'!</v>
      </c>
      <c r="F2670" s="5" t="str">
        <f t="shared" si="608"/>
        <v>C:\Users\jaime.benazar\Quorum Business Solutions\Ecopetrol Prometeo - Documents\Planning Space Implementation\3. Analysis &amp; Design\Design\FC22\DRR Jaime\Por presentar a ECP\Cantagallo\Cristalina\[VRC_CRISTALINA_CF_SEC_20221231.xlsx]CF PRBNP'!</v>
      </c>
      <c r="G2670" s="7" t="s">
        <v>41</v>
      </c>
      <c r="H2670" s="4"/>
      <c r="I2670" s="4"/>
      <c r="J2670" s="4"/>
    </row>
    <row r="2671" spans="1:10" x14ac:dyDescent="0.25">
      <c r="A2671" s="7" t="s">
        <v>100</v>
      </c>
      <c r="B2671" s="7">
        <f t="shared" si="609"/>
        <v>2032</v>
      </c>
      <c r="C2671" s="4" t="s">
        <v>23</v>
      </c>
      <c r="D2671" s="5" t="s">
        <v>128</v>
      </c>
      <c r="E2671" s="10" t="str">
        <f t="shared" si="607"/>
        <v>PRBNP'!</v>
      </c>
      <c r="F2671" s="5" t="str">
        <f t="shared" si="608"/>
        <v>C:\Users\jaime.benazar\Quorum Business Solutions\Ecopetrol Prometeo - Documents\Planning Space Implementation\3. Analysis &amp; Design\Design\FC22\DRR Jaime\Por presentar a ECP\Cantagallo\Cristalina\[VRC_CRISTALINA_CF_SEC_20221231.xlsx]CF PRBNP'!</v>
      </c>
      <c r="G2671" s="7" t="s">
        <v>41</v>
      </c>
      <c r="H2671" s="4"/>
      <c r="I2671" s="4"/>
      <c r="J2671" s="4"/>
    </row>
    <row r="2672" spans="1:10" x14ac:dyDescent="0.25">
      <c r="A2672" s="7" t="s">
        <v>100</v>
      </c>
      <c r="B2672" s="7">
        <f t="shared" si="609"/>
        <v>2033</v>
      </c>
      <c r="C2672" s="4" t="s">
        <v>23</v>
      </c>
      <c r="D2672" s="5" t="s">
        <v>128</v>
      </c>
      <c r="E2672" s="10" t="str">
        <f t="shared" si="607"/>
        <v>PRBNP'!</v>
      </c>
      <c r="F2672" s="5" t="str">
        <f t="shared" si="608"/>
        <v>C:\Users\jaime.benazar\Quorum Business Solutions\Ecopetrol Prometeo - Documents\Planning Space Implementation\3. Analysis &amp; Design\Design\FC22\DRR Jaime\Por presentar a ECP\Cantagallo\Cristalina\[VRC_CRISTALINA_CF_SEC_20221231.xlsx]CF PRBNP'!</v>
      </c>
      <c r="G2672" s="7" t="s">
        <v>41</v>
      </c>
      <c r="H2672" s="4"/>
      <c r="I2672" s="4"/>
      <c r="J2672" s="4"/>
    </row>
    <row r="2673" spans="1:10" x14ac:dyDescent="0.25">
      <c r="A2673" s="7" t="s">
        <v>100</v>
      </c>
      <c r="B2673" s="7">
        <f t="shared" si="609"/>
        <v>2034</v>
      </c>
      <c r="C2673" s="4" t="s">
        <v>23</v>
      </c>
      <c r="D2673" s="5" t="s">
        <v>128</v>
      </c>
      <c r="E2673" s="10" t="str">
        <f t="shared" si="607"/>
        <v>PRBNP'!</v>
      </c>
      <c r="F2673" s="5" t="str">
        <f t="shared" si="608"/>
        <v>C:\Users\jaime.benazar\Quorum Business Solutions\Ecopetrol Prometeo - Documents\Planning Space Implementation\3. Analysis &amp; Design\Design\FC22\DRR Jaime\Por presentar a ECP\Cantagallo\Cristalina\[VRC_CRISTALINA_CF_SEC_20221231.xlsx]CF PRBNP'!</v>
      </c>
      <c r="G2673" s="7" t="s">
        <v>41</v>
      </c>
      <c r="H2673" s="4"/>
      <c r="I2673" s="4"/>
      <c r="J2673" s="4"/>
    </row>
    <row r="2674" spans="1:10" x14ac:dyDescent="0.25">
      <c r="A2674" s="7" t="s">
        <v>100</v>
      </c>
      <c r="B2674" s="7">
        <f t="shared" si="609"/>
        <v>2035</v>
      </c>
      <c r="C2674" s="4" t="s">
        <v>23</v>
      </c>
      <c r="D2674" s="5" t="s">
        <v>128</v>
      </c>
      <c r="E2674" s="10" t="str">
        <f t="shared" si="607"/>
        <v>PRBNP'!</v>
      </c>
      <c r="F2674" s="5" t="str">
        <f t="shared" si="608"/>
        <v>C:\Users\jaime.benazar\Quorum Business Solutions\Ecopetrol Prometeo - Documents\Planning Space Implementation\3. Analysis &amp; Design\Design\FC22\DRR Jaime\Por presentar a ECP\Cantagallo\Cristalina\[VRC_CRISTALINA_CF_SEC_20221231.xlsx]CF PRBNP'!</v>
      </c>
      <c r="G2674" s="7" t="s">
        <v>41</v>
      </c>
      <c r="H2674" s="4"/>
      <c r="I2674" s="4"/>
      <c r="J2674" s="4"/>
    </row>
    <row r="2675" spans="1:10" x14ac:dyDescent="0.25">
      <c r="A2675" s="7" t="s">
        <v>100</v>
      </c>
      <c r="B2675" s="7">
        <f t="shared" si="609"/>
        <v>2036</v>
      </c>
      <c r="C2675" s="4" t="s">
        <v>23</v>
      </c>
      <c r="D2675" s="5" t="s">
        <v>128</v>
      </c>
      <c r="E2675" s="10" t="str">
        <f t="shared" si="607"/>
        <v>PRBNP'!</v>
      </c>
      <c r="F2675" s="5" t="str">
        <f t="shared" si="608"/>
        <v>C:\Users\jaime.benazar\Quorum Business Solutions\Ecopetrol Prometeo - Documents\Planning Space Implementation\3. Analysis &amp; Design\Design\FC22\DRR Jaime\Por presentar a ECP\Cantagallo\Cristalina\[VRC_CRISTALINA_CF_SEC_20221231.xlsx]CF PRBNP'!</v>
      </c>
      <c r="G2675" s="7" t="s">
        <v>41</v>
      </c>
      <c r="H2675" s="4"/>
      <c r="I2675" s="4"/>
      <c r="J2675" s="4"/>
    </row>
    <row r="2676" spans="1:10" x14ac:dyDescent="0.25">
      <c r="A2676" s="7" t="s">
        <v>100</v>
      </c>
      <c r="B2676" s="7">
        <f>+B2675+1</f>
        <v>2037</v>
      </c>
      <c r="C2676" s="4" t="s">
        <v>23</v>
      </c>
      <c r="D2676" s="5" t="s">
        <v>128</v>
      </c>
      <c r="E2676" s="10" t="str">
        <f t="shared" si="607"/>
        <v>PRBNP'!</v>
      </c>
      <c r="F2676" s="5" t="str">
        <f t="shared" si="608"/>
        <v>C:\Users\jaime.benazar\Quorum Business Solutions\Ecopetrol Prometeo - Documents\Planning Space Implementation\3. Analysis &amp; Design\Design\FC22\DRR Jaime\Por presentar a ECP\Cantagallo\Cristalina\[VRC_CRISTALINA_CF_SEC_20221231.xlsx]CF PRBNP'!</v>
      </c>
      <c r="G2676" s="7" t="s">
        <v>41</v>
      </c>
      <c r="H2676" s="4"/>
      <c r="I2676" s="4"/>
      <c r="J2676" s="4"/>
    </row>
    <row r="2677" spans="1:10" x14ac:dyDescent="0.25">
      <c r="A2677" s="7" t="s">
        <v>100</v>
      </c>
      <c r="B2677" s="7">
        <f t="shared" ref="B2677:B2679" si="610">+B2676+1</f>
        <v>2038</v>
      </c>
      <c r="C2677" s="4" t="s">
        <v>23</v>
      </c>
      <c r="D2677" s="5" t="s">
        <v>128</v>
      </c>
      <c r="E2677" s="10" t="str">
        <f t="shared" si="607"/>
        <v>PRBNP'!</v>
      </c>
      <c r="F2677" s="5" t="str">
        <f t="shared" si="608"/>
        <v>C:\Users\jaime.benazar\Quorum Business Solutions\Ecopetrol Prometeo - Documents\Planning Space Implementation\3. Analysis &amp; Design\Design\FC22\DRR Jaime\Por presentar a ECP\Cantagallo\Cristalina\[VRC_CRISTALINA_CF_SEC_20221231.xlsx]CF PRBNP'!</v>
      </c>
      <c r="G2677" s="7" t="s">
        <v>41</v>
      </c>
      <c r="H2677" s="4"/>
      <c r="I2677" s="4"/>
      <c r="J2677" s="4"/>
    </row>
    <row r="2678" spans="1:10" x14ac:dyDescent="0.25">
      <c r="A2678" s="7" t="s">
        <v>100</v>
      </c>
      <c r="B2678" s="7">
        <f t="shared" si="610"/>
        <v>2039</v>
      </c>
      <c r="C2678" s="4" t="s">
        <v>23</v>
      </c>
      <c r="D2678" s="5" t="s">
        <v>128</v>
      </c>
      <c r="E2678" s="10" t="str">
        <f t="shared" si="607"/>
        <v>PRBNP'!</v>
      </c>
      <c r="F2678" s="5" t="str">
        <f t="shared" si="608"/>
        <v>C:\Users\jaime.benazar\Quorum Business Solutions\Ecopetrol Prometeo - Documents\Planning Space Implementation\3. Analysis &amp; Design\Design\FC22\DRR Jaime\Por presentar a ECP\Cantagallo\Cristalina\[VRC_CRISTALINA_CF_SEC_20221231.xlsx]CF PRBNP'!</v>
      </c>
      <c r="G2678" s="7" t="s">
        <v>41</v>
      </c>
      <c r="H2678" s="4"/>
      <c r="I2678" s="4"/>
      <c r="J2678" s="4"/>
    </row>
    <row r="2679" spans="1:10" x14ac:dyDescent="0.25">
      <c r="A2679" s="7" t="s">
        <v>100</v>
      </c>
      <c r="B2679" s="7">
        <f t="shared" si="610"/>
        <v>2040</v>
      </c>
      <c r="C2679" s="4" t="s">
        <v>23</v>
      </c>
      <c r="D2679" s="5" t="s">
        <v>128</v>
      </c>
      <c r="E2679" s="10" t="str">
        <f t="shared" si="607"/>
        <v>PRBNP'!</v>
      </c>
      <c r="F2679" s="5" t="str">
        <f t="shared" si="608"/>
        <v>C:\Users\jaime.benazar\Quorum Business Solutions\Ecopetrol Prometeo - Documents\Planning Space Implementation\3. Analysis &amp; Design\Design\FC22\DRR Jaime\Por presentar a ECP\Cantagallo\Cristalina\[VRC_CRISTALINA_CF_SEC_20221231.xlsx]CF PRBNP'!</v>
      </c>
      <c r="G2679" s="7" t="s">
        <v>41</v>
      </c>
      <c r="H2679" s="4"/>
      <c r="I2679" s="4"/>
      <c r="J2679" s="4"/>
    </row>
    <row r="2680" spans="1:10" x14ac:dyDescent="0.25">
      <c r="A2680" s="7" t="s">
        <v>100</v>
      </c>
      <c r="B2680" s="7">
        <f>+B2679+1</f>
        <v>2041</v>
      </c>
      <c r="C2680" s="4" t="s">
        <v>23</v>
      </c>
      <c r="D2680" s="5" t="s">
        <v>128</v>
      </c>
      <c r="E2680" s="10" t="str">
        <f t="shared" si="607"/>
        <v>PRBNP'!</v>
      </c>
      <c r="F2680" s="5" t="str">
        <f t="shared" si="608"/>
        <v>C:\Users\jaime.benazar\Quorum Business Solutions\Ecopetrol Prometeo - Documents\Planning Space Implementation\3. Analysis &amp; Design\Design\FC22\DRR Jaime\Por presentar a ECP\Cantagallo\Cristalina\[VRC_CRISTALINA_CF_SEC_20221231.xlsx]CF PRBNP'!</v>
      </c>
      <c r="G2680" s="7" t="s">
        <v>41</v>
      </c>
      <c r="H2680" s="4"/>
      <c r="I2680" s="4"/>
      <c r="J2680" s="4"/>
    </row>
    <row r="2681" spans="1:10" x14ac:dyDescent="0.25">
      <c r="A2681" s="7" t="s">
        <v>100</v>
      </c>
      <c r="B2681" s="7">
        <f t="shared" ref="B2681:B2682" si="611">+B2680+1</f>
        <v>2042</v>
      </c>
      <c r="C2681" s="4" t="s">
        <v>23</v>
      </c>
      <c r="D2681" s="5" t="s">
        <v>128</v>
      </c>
      <c r="E2681" s="10" t="str">
        <f t="shared" si="607"/>
        <v>PRBNP'!</v>
      </c>
      <c r="F2681" s="5" t="str">
        <f t="shared" si="608"/>
        <v>C:\Users\jaime.benazar\Quorum Business Solutions\Ecopetrol Prometeo - Documents\Planning Space Implementation\3. Analysis &amp; Design\Design\FC22\DRR Jaime\Por presentar a ECP\Cantagallo\Cristalina\[VRC_CRISTALINA_CF_SEC_20221231.xlsx]CF PRBNP'!</v>
      </c>
      <c r="G2681" s="7" t="s">
        <v>41</v>
      </c>
      <c r="H2681" s="4"/>
      <c r="I2681" s="4"/>
      <c r="J2681" s="4"/>
    </row>
    <row r="2682" spans="1:10" x14ac:dyDescent="0.25">
      <c r="A2682" s="7" t="s">
        <v>100</v>
      </c>
      <c r="B2682" s="7">
        <f t="shared" si="611"/>
        <v>2043</v>
      </c>
      <c r="C2682" s="4" t="s">
        <v>23</v>
      </c>
      <c r="D2682" s="5" t="s">
        <v>128</v>
      </c>
      <c r="E2682" s="10" t="str">
        <f t="shared" si="607"/>
        <v>PRBNP'!</v>
      </c>
      <c r="F2682" s="5" t="str">
        <f t="shared" si="608"/>
        <v>C:\Users\jaime.benazar\Quorum Business Solutions\Ecopetrol Prometeo - Documents\Planning Space Implementation\3. Analysis &amp; Design\Design\FC22\DRR Jaime\Por presentar a ECP\Cantagallo\Cristalina\[VRC_CRISTALINA_CF_SEC_20221231.xlsx]CF PRBNP'!</v>
      </c>
      <c r="G2682" s="7" t="s">
        <v>41</v>
      </c>
      <c r="H2682" s="4"/>
      <c r="I2682" s="4"/>
      <c r="J2682" s="4"/>
    </row>
    <row r="2683" spans="1:10" x14ac:dyDescent="0.25">
      <c r="A2683" s="7" t="s">
        <v>100</v>
      </c>
      <c r="B2683" s="7">
        <f>+B2682+1</f>
        <v>2044</v>
      </c>
      <c r="C2683" s="4" t="s">
        <v>23</v>
      </c>
      <c r="D2683" s="5" t="s">
        <v>128</v>
      </c>
      <c r="E2683" s="10" t="str">
        <f t="shared" ref="E2683:E2698" si="612">_xlfn.CONCAT(A2683,"'!")</f>
        <v>PRBNP'!</v>
      </c>
      <c r="F2683" s="5" t="str">
        <f t="shared" ref="F2683:F2698" si="613">_xlfn.CONCAT(D2683," ",E2683)</f>
        <v>C:\Users\jaime.benazar\Quorum Business Solutions\Ecopetrol Prometeo - Documents\Planning Space Implementation\3. Analysis &amp; Design\Design\FC22\DRR Jaime\Por presentar a ECP\Cantagallo\Cristalina\[VRC_CRISTALINA_CF_SEC_20221231.xlsx]CF PRBNP'!</v>
      </c>
      <c r="G2683" s="7" t="s">
        <v>41</v>
      </c>
      <c r="H2683" s="4"/>
      <c r="I2683" s="4"/>
      <c r="J2683" s="4"/>
    </row>
    <row r="2684" spans="1:10" x14ac:dyDescent="0.25">
      <c r="A2684" s="7" t="s">
        <v>100</v>
      </c>
      <c r="B2684" s="7">
        <f t="shared" ref="B2684:B2698" si="614">+B2683+1</f>
        <v>2045</v>
      </c>
      <c r="C2684" s="4" t="s">
        <v>23</v>
      </c>
      <c r="D2684" s="5" t="s">
        <v>128</v>
      </c>
      <c r="E2684" s="10" t="str">
        <f t="shared" si="612"/>
        <v>PRBNP'!</v>
      </c>
      <c r="F2684" s="5" t="str">
        <f t="shared" si="613"/>
        <v>C:\Users\jaime.benazar\Quorum Business Solutions\Ecopetrol Prometeo - Documents\Planning Space Implementation\3. Analysis &amp; Design\Design\FC22\DRR Jaime\Por presentar a ECP\Cantagallo\Cristalina\[VRC_CRISTALINA_CF_SEC_20221231.xlsx]CF PRBNP'!</v>
      </c>
      <c r="G2684" s="7" t="s">
        <v>41</v>
      </c>
      <c r="H2684" s="4"/>
      <c r="I2684" s="4"/>
      <c r="J2684" s="4"/>
    </row>
    <row r="2685" spans="1:10" x14ac:dyDescent="0.25">
      <c r="A2685" s="7" t="s">
        <v>100</v>
      </c>
      <c r="B2685" s="7">
        <f t="shared" si="614"/>
        <v>2046</v>
      </c>
      <c r="C2685" s="4" t="s">
        <v>23</v>
      </c>
      <c r="D2685" s="5" t="s">
        <v>128</v>
      </c>
      <c r="E2685" s="10" t="str">
        <f t="shared" si="612"/>
        <v>PRBNP'!</v>
      </c>
      <c r="F2685" s="5" t="str">
        <f t="shared" si="613"/>
        <v>C:\Users\jaime.benazar\Quorum Business Solutions\Ecopetrol Prometeo - Documents\Planning Space Implementation\3. Analysis &amp; Design\Design\FC22\DRR Jaime\Por presentar a ECP\Cantagallo\Cristalina\[VRC_CRISTALINA_CF_SEC_20221231.xlsx]CF PRBNP'!</v>
      </c>
      <c r="G2685" s="7" t="s">
        <v>41</v>
      </c>
      <c r="H2685" s="4"/>
      <c r="I2685" s="4"/>
      <c r="J2685" s="4"/>
    </row>
    <row r="2686" spans="1:10" x14ac:dyDescent="0.25">
      <c r="A2686" s="7" t="s">
        <v>100</v>
      </c>
      <c r="B2686" s="7">
        <f t="shared" si="614"/>
        <v>2047</v>
      </c>
      <c r="C2686" s="4" t="s">
        <v>23</v>
      </c>
      <c r="D2686" s="5" t="s">
        <v>128</v>
      </c>
      <c r="E2686" s="10" t="str">
        <f t="shared" si="612"/>
        <v>PRBNP'!</v>
      </c>
      <c r="F2686" s="5" t="str">
        <f t="shared" si="613"/>
        <v>C:\Users\jaime.benazar\Quorum Business Solutions\Ecopetrol Prometeo - Documents\Planning Space Implementation\3. Analysis &amp; Design\Design\FC22\DRR Jaime\Por presentar a ECP\Cantagallo\Cristalina\[VRC_CRISTALINA_CF_SEC_20221231.xlsx]CF PRBNP'!</v>
      </c>
      <c r="G2686" s="7" t="s">
        <v>41</v>
      </c>
      <c r="H2686" s="4"/>
      <c r="I2686" s="4"/>
      <c r="J2686" s="4"/>
    </row>
    <row r="2687" spans="1:10" x14ac:dyDescent="0.25">
      <c r="A2687" s="7" t="s">
        <v>100</v>
      </c>
      <c r="B2687" s="7">
        <f t="shared" si="614"/>
        <v>2048</v>
      </c>
      <c r="C2687" s="4" t="s">
        <v>23</v>
      </c>
      <c r="D2687" s="5" t="s">
        <v>128</v>
      </c>
      <c r="E2687" s="10" t="str">
        <f t="shared" si="612"/>
        <v>PRBNP'!</v>
      </c>
      <c r="F2687" s="5" t="str">
        <f t="shared" si="613"/>
        <v>C:\Users\jaime.benazar\Quorum Business Solutions\Ecopetrol Prometeo - Documents\Planning Space Implementation\3. Analysis &amp; Design\Design\FC22\DRR Jaime\Por presentar a ECP\Cantagallo\Cristalina\[VRC_CRISTALINA_CF_SEC_20221231.xlsx]CF PRBNP'!</v>
      </c>
      <c r="G2687" s="7" t="s">
        <v>41</v>
      </c>
      <c r="H2687" s="4"/>
      <c r="I2687" s="4"/>
      <c r="J2687" s="4"/>
    </row>
    <row r="2688" spans="1:10" x14ac:dyDescent="0.25">
      <c r="A2688" s="7" t="s">
        <v>100</v>
      </c>
      <c r="B2688" s="7">
        <f t="shared" si="614"/>
        <v>2049</v>
      </c>
      <c r="C2688" s="4" t="s">
        <v>23</v>
      </c>
      <c r="D2688" s="5" t="s">
        <v>128</v>
      </c>
      <c r="E2688" s="10" t="str">
        <f t="shared" si="612"/>
        <v>PRBNP'!</v>
      </c>
      <c r="F2688" s="5" t="str">
        <f t="shared" si="613"/>
        <v>C:\Users\jaime.benazar\Quorum Business Solutions\Ecopetrol Prometeo - Documents\Planning Space Implementation\3. Analysis &amp; Design\Design\FC22\DRR Jaime\Por presentar a ECP\Cantagallo\Cristalina\[VRC_CRISTALINA_CF_SEC_20221231.xlsx]CF PRBNP'!</v>
      </c>
      <c r="G2688" s="7" t="s">
        <v>41</v>
      </c>
      <c r="H2688" s="4"/>
      <c r="I2688" s="4"/>
      <c r="J2688" s="4"/>
    </row>
    <row r="2689" spans="1:10" x14ac:dyDescent="0.25">
      <c r="A2689" s="7" t="s">
        <v>100</v>
      </c>
      <c r="B2689" s="7">
        <f t="shared" si="614"/>
        <v>2050</v>
      </c>
      <c r="C2689" s="4" t="s">
        <v>23</v>
      </c>
      <c r="D2689" s="5" t="s">
        <v>128</v>
      </c>
      <c r="E2689" s="10" t="str">
        <f t="shared" si="612"/>
        <v>PRBNP'!</v>
      </c>
      <c r="F2689" s="5" t="str">
        <f t="shared" si="613"/>
        <v>C:\Users\jaime.benazar\Quorum Business Solutions\Ecopetrol Prometeo - Documents\Planning Space Implementation\3. Analysis &amp; Design\Design\FC22\DRR Jaime\Por presentar a ECP\Cantagallo\Cristalina\[VRC_CRISTALINA_CF_SEC_20221231.xlsx]CF PRBNP'!</v>
      </c>
      <c r="G2689" s="7" t="s">
        <v>41</v>
      </c>
      <c r="H2689" s="4"/>
      <c r="I2689" s="4"/>
      <c r="J2689" s="4"/>
    </row>
    <row r="2690" spans="1:10" x14ac:dyDescent="0.25">
      <c r="A2690" s="7" t="s">
        <v>100</v>
      </c>
      <c r="B2690" s="7">
        <f t="shared" si="614"/>
        <v>2051</v>
      </c>
      <c r="C2690" s="4" t="s">
        <v>23</v>
      </c>
      <c r="D2690" s="5" t="s">
        <v>128</v>
      </c>
      <c r="E2690" s="10" t="str">
        <f t="shared" si="612"/>
        <v>PRBNP'!</v>
      </c>
      <c r="F2690" s="5" t="str">
        <f t="shared" si="613"/>
        <v>C:\Users\jaime.benazar\Quorum Business Solutions\Ecopetrol Prometeo - Documents\Planning Space Implementation\3. Analysis &amp; Design\Design\FC22\DRR Jaime\Por presentar a ECP\Cantagallo\Cristalina\[VRC_CRISTALINA_CF_SEC_20221231.xlsx]CF PRBNP'!</v>
      </c>
      <c r="G2690" s="7" t="s">
        <v>41</v>
      </c>
      <c r="H2690" s="4"/>
      <c r="I2690" s="4"/>
      <c r="J2690" s="4"/>
    </row>
    <row r="2691" spans="1:10" x14ac:dyDescent="0.25">
      <c r="A2691" s="7" t="s">
        <v>100</v>
      </c>
      <c r="B2691" s="7">
        <f t="shared" si="614"/>
        <v>2052</v>
      </c>
      <c r="C2691" s="4" t="s">
        <v>23</v>
      </c>
      <c r="D2691" s="5" t="s">
        <v>128</v>
      </c>
      <c r="E2691" s="10" t="str">
        <f t="shared" si="612"/>
        <v>PRBNP'!</v>
      </c>
      <c r="F2691" s="5" t="str">
        <f t="shared" si="613"/>
        <v>C:\Users\jaime.benazar\Quorum Business Solutions\Ecopetrol Prometeo - Documents\Planning Space Implementation\3. Analysis &amp; Design\Design\FC22\DRR Jaime\Por presentar a ECP\Cantagallo\Cristalina\[VRC_CRISTALINA_CF_SEC_20221231.xlsx]CF PRBNP'!</v>
      </c>
      <c r="G2691" s="7" t="s">
        <v>41</v>
      </c>
      <c r="H2691" s="4"/>
      <c r="I2691" s="4"/>
      <c r="J2691" s="4"/>
    </row>
    <row r="2692" spans="1:10" x14ac:dyDescent="0.25">
      <c r="A2692" s="7" t="s">
        <v>100</v>
      </c>
      <c r="B2692" s="7">
        <f t="shared" si="614"/>
        <v>2053</v>
      </c>
      <c r="C2692" s="4" t="s">
        <v>23</v>
      </c>
      <c r="D2692" s="5" t="s">
        <v>128</v>
      </c>
      <c r="E2692" s="10" t="str">
        <f t="shared" si="612"/>
        <v>PRBNP'!</v>
      </c>
      <c r="F2692" s="5" t="str">
        <f t="shared" si="613"/>
        <v>C:\Users\jaime.benazar\Quorum Business Solutions\Ecopetrol Prometeo - Documents\Planning Space Implementation\3. Analysis &amp; Design\Design\FC22\DRR Jaime\Por presentar a ECP\Cantagallo\Cristalina\[VRC_CRISTALINA_CF_SEC_20221231.xlsx]CF PRBNP'!</v>
      </c>
      <c r="G2692" s="7" t="s">
        <v>41</v>
      </c>
      <c r="H2692" s="4"/>
      <c r="I2692" s="4"/>
      <c r="J2692" s="4"/>
    </row>
    <row r="2693" spans="1:10" x14ac:dyDescent="0.25">
      <c r="A2693" s="7" t="s">
        <v>100</v>
      </c>
      <c r="B2693" s="7">
        <f t="shared" si="614"/>
        <v>2054</v>
      </c>
      <c r="C2693" s="4" t="s">
        <v>23</v>
      </c>
      <c r="D2693" s="5" t="s">
        <v>128</v>
      </c>
      <c r="E2693" s="10" t="str">
        <f t="shared" si="612"/>
        <v>PRBNP'!</v>
      </c>
      <c r="F2693" s="5" t="str">
        <f t="shared" si="613"/>
        <v>C:\Users\jaime.benazar\Quorum Business Solutions\Ecopetrol Prometeo - Documents\Planning Space Implementation\3. Analysis &amp; Design\Design\FC22\DRR Jaime\Por presentar a ECP\Cantagallo\Cristalina\[VRC_CRISTALINA_CF_SEC_20221231.xlsx]CF PRBNP'!</v>
      </c>
      <c r="G2693" s="7" t="s">
        <v>41</v>
      </c>
      <c r="H2693" s="4"/>
      <c r="I2693" s="4"/>
      <c r="J2693" s="4"/>
    </row>
    <row r="2694" spans="1:10" x14ac:dyDescent="0.25">
      <c r="A2694" s="7" t="s">
        <v>100</v>
      </c>
      <c r="B2694" s="7">
        <f t="shared" si="614"/>
        <v>2055</v>
      </c>
      <c r="C2694" s="4" t="s">
        <v>23</v>
      </c>
      <c r="D2694" s="5" t="s">
        <v>128</v>
      </c>
      <c r="E2694" s="10" t="str">
        <f t="shared" si="612"/>
        <v>PRBNP'!</v>
      </c>
      <c r="F2694" s="5" t="str">
        <f t="shared" si="613"/>
        <v>C:\Users\jaime.benazar\Quorum Business Solutions\Ecopetrol Prometeo - Documents\Planning Space Implementation\3. Analysis &amp; Design\Design\FC22\DRR Jaime\Por presentar a ECP\Cantagallo\Cristalina\[VRC_CRISTALINA_CF_SEC_20221231.xlsx]CF PRBNP'!</v>
      </c>
      <c r="G2694" s="7" t="s">
        <v>41</v>
      </c>
      <c r="H2694" s="4"/>
      <c r="I2694" s="4"/>
      <c r="J2694" s="4"/>
    </row>
    <row r="2695" spans="1:10" x14ac:dyDescent="0.25">
      <c r="A2695" s="7" t="s">
        <v>100</v>
      </c>
      <c r="B2695" s="7">
        <f t="shared" si="614"/>
        <v>2056</v>
      </c>
      <c r="C2695" s="4" t="s">
        <v>23</v>
      </c>
      <c r="D2695" s="5" t="s">
        <v>128</v>
      </c>
      <c r="E2695" s="10" t="str">
        <f t="shared" si="612"/>
        <v>PRBNP'!</v>
      </c>
      <c r="F2695" s="5" t="str">
        <f t="shared" si="613"/>
        <v>C:\Users\jaime.benazar\Quorum Business Solutions\Ecopetrol Prometeo - Documents\Planning Space Implementation\3. Analysis &amp; Design\Design\FC22\DRR Jaime\Por presentar a ECP\Cantagallo\Cristalina\[VRC_CRISTALINA_CF_SEC_20221231.xlsx]CF PRBNP'!</v>
      </c>
      <c r="G2695" s="7" t="s">
        <v>41</v>
      </c>
      <c r="H2695" s="4"/>
      <c r="I2695" s="4"/>
      <c r="J2695" s="4"/>
    </row>
    <row r="2696" spans="1:10" x14ac:dyDescent="0.25">
      <c r="A2696" s="7" t="s">
        <v>100</v>
      </c>
      <c r="B2696" s="7">
        <f t="shared" si="614"/>
        <v>2057</v>
      </c>
      <c r="C2696" s="4" t="s">
        <v>23</v>
      </c>
      <c r="D2696" s="5" t="s">
        <v>128</v>
      </c>
      <c r="E2696" s="10" t="str">
        <f t="shared" si="612"/>
        <v>PRBNP'!</v>
      </c>
      <c r="F2696" s="5" t="str">
        <f t="shared" si="613"/>
        <v>C:\Users\jaime.benazar\Quorum Business Solutions\Ecopetrol Prometeo - Documents\Planning Space Implementation\3. Analysis &amp; Design\Design\FC22\DRR Jaime\Por presentar a ECP\Cantagallo\Cristalina\[VRC_CRISTALINA_CF_SEC_20221231.xlsx]CF PRBNP'!</v>
      </c>
      <c r="G2696" s="7" t="s">
        <v>41</v>
      </c>
      <c r="H2696" s="4"/>
      <c r="I2696" s="4"/>
      <c r="J2696" s="4"/>
    </row>
    <row r="2697" spans="1:10" x14ac:dyDescent="0.25">
      <c r="A2697" s="7" t="s">
        <v>100</v>
      </c>
      <c r="B2697" s="7">
        <f t="shared" si="614"/>
        <v>2058</v>
      </c>
      <c r="C2697" s="4" t="s">
        <v>23</v>
      </c>
      <c r="D2697" s="5" t="s">
        <v>128</v>
      </c>
      <c r="E2697" s="10" t="str">
        <f t="shared" si="612"/>
        <v>PRBNP'!</v>
      </c>
      <c r="F2697" s="5" t="str">
        <f t="shared" si="613"/>
        <v>C:\Users\jaime.benazar\Quorum Business Solutions\Ecopetrol Prometeo - Documents\Planning Space Implementation\3. Analysis &amp; Design\Design\FC22\DRR Jaime\Por presentar a ECP\Cantagallo\Cristalina\[VRC_CRISTALINA_CF_SEC_20221231.xlsx]CF PRBNP'!</v>
      </c>
      <c r="G2697" s="7" t="s">
        <v>41</v>
      </c>
      <c r="H2697" s="4"/>
      <c r="I2697" s="4"/>
      <c r="J2697" s="4"/>
    </row>
    <row r="2698" spans="1:10" x14ac:dyDescent="0.25">
      <c r="A2698" s="7" t="s">
        <v>100</v>
      </c>
      <c r="B2698" s="7">
        <f t="shared" si="614"/>
        <v>2059</v>
      </c>
      <c r="C2698" s="4" t="s">
        <v>23</v>
      </c>
      <c r="D2698" s="5" t="s">
        <v>128</v>
      </c>
      <c r="E2698" s="10" t="str">
        <f t="shared" si="612"/>
        <v>PRBNP'!</v>
      </c>
      <c r="F2698" s="5" t="str">
        <f t="shared" si="613"/>
        <v>C:\Users\jaime.benazar\Quorum Business Solutions\Ecopetrol Prometeo - Documents\Planning Space Implementation\3. Analysis &amp; Design\Design\FC22\DRR Jaime\Por presentar a ECP\Cantagallo\Cristalina\[VRC_CRISTALINA_CF_SEC_20221231.xlsx]CF PRBNP'!</v>
      </c>
      <c r="G2698" s="7" t="s">
        <v>41</v>
      </c>
      <c r="H2698" s="4"/>
      <c r="I2698" s="4"/>
      <c r="J2698" s="4"/>
    </row>
    <row r="2699" spans="1:10" x14ac:dyDescent="0.25">
      <c r="A2699" s="7" t="s">
        <v>28</v>
      </c>
      <c r="B2699" s="7"/>
      <c r="C2699" s="4" t="s">
        <v>23</v>
      </c>
      <c r="D2699" s="5"/>
      <c r="E2699" s="10"/>
      <c r="F2699" s="2"/>
      <c r="G2699" s="7"/>
      <c r="H2699" s="4"/>
      <c r="I2699" s="4"/>
      <c r="J2699" s="4"/>
    </row>
    <row r="2700" spans="1:10" x14ac:dyDescent="0.25">
      <c r="A2700" s="7" t="s">
        <v>101</v>
      </c>
      <c r="B2700" s="7">
        <v>2023</v>
      </c>
      <c r="C2700" s="4" t="s">
        <v>23</v>
      </c>
      <c r="D2700" s="5" t="s">
        <v>128</v>
      </c>
      <c r="E2700" s="10" t="str">
        <f t="shared" ref="E2700:E2720" si="615">_xlfn.CONCAT(A2700,"'!")</f>
        <v>PRBND'!</v>
      </c>
      <c r="F2700" s="5" t="str">
        <f t="shared" ref="F2700:F2720" si="616">_xlfn.CONCAT(D2700," ",E2700)</f>
        <v>C:\Users\jaime.benazar\Quorum Business Solutions\Ecopetrol Prometeo - Documents\Planning Space Implementation\3. Analysis &amp; Design\Design\FC22\DRR Jaime\Por presentar a ECP\Cantagallo\Cristalina\[VRC_CRISTALINA_CF_SEC_20221231.xlsx]CF PRBND'!</v>
      </c>
      <c r="G2700" s="7" t="s">
        <v>41</v>
      </c>
      <c r="H2700" s="4"/>
      <c r="I2700" s="4"/>
      <c r="J2700" s="4"/>
    </row>
    <row r="2701" spans="1:10" x14ac:dyDescent="0.25">
      <c r="A2701" s="7" t="s">
        <v>101</v>
      </c>
      <c r="B2701" s="7">
        <f>+B2700+1</f>
        <v>2024</v>
      </c>
      <c r="C2701" s="4" t="s">
        <v>23</v>
      </c>
      <c r="D2701" s="5" t="s">
        <v>128</v>
      </c>
      <c r="E2701" s="10" t="str">
        <f t="shared" si="615"/>
        <v>PRBND'!</v>
      </c>
      <c r="F2701" s="5" t="str">
        <f t="shared" si="616"/>
        <v>C:\Users\jaime.benazar\Quorum Business Solutions\Ecopetrol Prometeo - Documents\Planning Space Implementation\3. Analysis &amp; Design\Design\FC22\DRR Jaime\Por presentar a ECP\Cantagallo\Cristalina\[VRC_CRISTALINA_CF_SEC_20221231.xlsx]CF PRBND'!</v>
      </c>
      <c r="G2701" s="7" t="s">
        <v>41</v>
      </c>
      <c r="H2701" s="4"/>
      <c r="I2701" s="4"/>
      <c r="J2701" s="4"/>
    </row>
    <row r="2702" spans="1:10" x14ac:dyDescent="0.25">
      <c r="A2702" s="7" t="s">
        <v>101</v>
      </c>
      <c r="B2702" s="7">
        <f t="shared" ref="B2702:B2713" si="617">+B2701+1</f>
        <v>2025</v>
      </c>
      <c r="C2702" s="4" t="s">
        <v>23</v>
      </c>
      <c r="D2702" s="5" t="s">
        <v>128</v>
      </c>
      <c r="E2702" s="10" t="str">
        <f t="shared" si="615"/>
        <v>PRBND'!</v>
      </c>
      <c r="F2702" s="5" t="str">
        <f t="shared" si="616"/>
        <v>C:\Users\jaime.benazar\Quorum Business Solutions\Ecopetrol Prometeo - Documents\Planning Space Implementation\3. Analysis &amp; Design\Design\FC22\DRR Jaime\Por presentar a ECP\Cantagallo\Cristalina\[VRC_CRISTALINA_CF_SEC_20221231.xlsx]CF PRBND'!</v>
      </c>
      <c r="G2702" s="7" t="s">
        <v>41</v>
      </c>
      <c r="H2702" s="4"/>
      <c r="I2702" s="4"/>
      <c r="J2702" s="4"/>
    </row>
    <row r="2703" spans="1:10" x14ac:dyDescent="0.25">
      <c r="A2703" s="7" t="s">
        <v>101</v>
      </c>
      <c r="B2703" s="7">
        <f t="shared" si="617"/>
        <v>2026</v>
      </c>
      <c r="C2703" s="4" t="s">
        <v>23</v>
      </c>
      <c r="D2703" s="5" t="s">
        <v>128</v>
      </c>
      <c r="E2703" s="10" t="str">
        <f t="shared" si="615"/>
        <v>PRBND'!</v>
      </c>
      <c r="F2703" s="5" t="str">
        <f t="shared" si="616"/>
        <v>C:\Users\jaime.benazar\Quorum Business Solutions\Ecopetrol Prometeo - Documents\Planning Space Implementation\3. Analysis &amp; Design\Design\FC22\DRR Jaime\Por presentar a ECP\Cantagallo\Cristalina\[VRC_CRISTALINA_CF_SEC_20221231.xlsx]CF PRBND'!</v>
      </c>
      <c r="G2703" s="7" t="s">
        <v>41</v>
      </c>
      <c r="H2703" s="4"/>
      <c r="I2703" s="4"/>
      <c r="J2703" s="4"/>
    </row>
    <row r="2704" spans="1:10" x14ac:dyDescent="0.25">
      <c r="A2704" s="7" t="s">
        <v>101</v>
      </c>
      <c r="B2704" s="7">
        <f t="shared" si="617"/>
        <v>2027</v>
      </c>
      <c r="C2704" s="4" t="s">
        <v>23</v>
      </c>
      <c r="D2704" s="5" t="s">
        <v>128</v>
      </c>
      <c r="E2704" s="10" t="str">
        <f t="shared" si="615"/>
        <v>PRBND'!</v>
      </c>
      <c r="F2704" s="5" t="str">
        <f t="shared" si="616"/>
        <v>C:\Users\jaime.benazar\Quorum Business Solutions\Ecopetrol Prometeo - Documents\Planning Space Implementation\3. Analysis &amp; Design\Design\FC22\DRR Jaime\Por presentar a ECP\Cantagallo\Cristalina\[VRC_CRISTALINA_CF_SEC_20221231.xlsx]CF PRBND'!</v>
      </c>
      <c r="G2704" s="7" t="s">
        <v>41</v>
      </c>
      <c r="H2704" s="4"/>
      <c r="I2704" s="4"/>
      <c r="J2704" s="4"/>
    </row>
    <row r="2705" spans="1:10" x14ac:dyDescent="0.25">
      <c r="A2705" s="7" t="s">
        <v>101</v>
      </c>
      <c r="B2705" s="7">
        <f t="shared" si="617"/>
        <v>2028</v>
      </c>
      <c r="C2705" s="4" t="s">
        <v>23</v>
      </c>
      <c r="D2705" s="5" t="s">
        <v>128</v>
      </c>
      <c r="E2705" s="10" t="str">
        <f t="shared" si="615"/>
        <v>PRBND'!</v>
      </c>
      <c r="F2705" s="5" t="str">
        <f t="shared" si="616"/>
        <v>C:\Users\jaime.benazar\Quorum Business Solutions\Ecopetrol Prometeo - Documents\Planning Space Implementation\3. Analysis &amp; Design\Design\FC22\DRR Jaime\Por presentar a ECP\Cantagallo\Cristalina\[VRC_CRISTALINA_CF_SEC_20221231.xlsx]CF PRBND'!</v>
      </c>
      <c r="G2705" s="7" t="s">
        <v>41</v>
      </c>
      <c r="H2705" s="4"/>
      <c r="I2705" s="4"/>
      <c r="J2705" s="4"/>
    </row>
    <row r="2706" spans="1:10" x14ac:dyDescent="0.25">
      <c r="A2706" s="7" t="s">
        <v>101</v>
      </c>
      <c r="B2706" s="7">
        <f t="shared" si="617"/>
        <v>2029</v>
      </c>
      <c r="C2706" s="4" t="s">
        <v>23</v>
      </c>
      <c r="D2706" s="5" t="s">
        <v>128</v>
      </c>
      <c r="E2706" s="10" t="str">
        <f t="shared" si="615"/>
        <v>PRBND'!</v>
      </c>
      <c r="F2706" s="5" t="str">
        <f t="shared" si="616"/>
        <v>C:\Users\jaime.benazar\Quorum Business Solutions\Ecopetrol Prometeo - Documents\Planning Space Implementation\3. Analysis &amp; Design\Design\FC22\DRR Jaime\Por presentar a ECP\Cantagallo\Cristalina\[VRC_CRISTALINA_CF_SEC_20221231.xlsx]CF PRBND'!</v>
      </c>
      <c r="G2706" s="7" t="s">
        <v>41</v>
      </c>
      <c r="H2706" s="4"/>
      <c r="I2706" s="4"/>
      <c r="J2706" s="4"/>
    </row>
    <row r="2707" spans="1:10" x14ac:dyDescent="0.25">
      <c r="A2707" s="7" t="s">
        <v>101</v>
      </c>
      <c r="B2707" s="7">
        <f t="shared" si="617"/>
        <v>2030</v>
      </c>
      <c r="C2707" s="4" t="s">
        <v>23</v>
      </c>
      <c r="D2707" s="5" t="s">
        <v>128</v>
      </c>
      <c r="E2707" s="10" t="str">
        <f t="shared" si="615"/>
        <v>PRBND'!</v>
      </c>
      <c r="F2707" s="5" t="str">
        <f t="shared" si="616"/>
        <v>C:\Users\jaime.benazar\Quorum Business Solutions\Ecopetrol Prometeo - Documents\Planning Space Implementation\3. Analysis &amp; Design\Design\FC22\DRR Jaime\Por presentar a ECP\Cantagallo\Cristalina\[VRC_CRISTALINA_CF_SEC_20221231.xlsx]CF PRBND'!</v>
      </c>
      <c r="G2707" s="7" t="s">
        <v>41</v>
      </c>
      <c r="H2707" s="4"/>
      <c r="I2707" s="4"/>
      <c r="J2707" s="4"/>
    </row>
    <row r="2708" spans="1:10" x14ac:dyDescent="0.25">
      <c r="A2708" s="7" t="s">
        <v>101</v>
      </c>
      <c r="B2708" s="7">
        <f t="shared" si="617"/>
        <v>2031</v>
      </c>
      <c r="C2708" s="4" t="s">
        <v>23</v>
      </c>
      <c r="D2708" s="5" t="s">
        <v>128</v>
      </c>
      <c r="E2708" s="10" t="str">
        <f t="shared" si="615"/>
        <v>PRBND'!</v>
      </c>
      <c r="F2708" s="5" t="str">
        <f t="shared" si="616"/>
        <v>C:\Users\jaime.benazar\Quorum Business Solutions\Ecopetrol Prometeo - Documents\Planning Space Implementation\3. Analysis &amp; Design\Design\FC22\DRR Jaime\Por presentar a ECP\Cantagallo\Cristalina\[VRC_CRISTALINA_CF_SEC_20221231.xlsx]CF PRBND'!</v>
      </c>
      <c r="G2708" s="7" t="s">
        <v>41</v>
      </c>
      <c r="H2708" s="4"/>
      <c r="I2708" s="4"/>
      <c r="J2708" s="4"/>
    </row>
    <row r="2709" spans="1:10" x14ac:dyDescent="0.25">
      <c r="A2709" s="7" t="s">
        <v>101</v>
      </c>
      <c r="B2709" s="7">
        <f t="shared" si="617"/>
        <v>2032</v>
      </c>
      <c r="C2709" s="4" t="s">
        <v>23</v>
      </c>
      <c r="D2709" s="5" t="s">
        <v>128</v>
      </c>
      <c r="E2709" s="10" t="str">
        <f t="shared" si="615"/>
        <v>PRBND'!</v>
      </c>
      <c r="F2709" s="5" t="str">
        <f t="shared" si="616"/>
        <v>C:\Users\jaime.benazar\Quorum Business Solutions\Ecopetrol Prometeo - Documents\Planning Space Implementation\3. Analysis &amp; Design\Design\FC22\DRR Jaime\Por presentar a ECP\Cantagallo\Cristalina\[VRC_CRISTALINA_CF_SEC_20221231.xlsx]CF PRBND'!</v>
      </c>
      <c r="G2709" s="7" t="s">
        <v>41</v>
      </c>
      <c r="H2709" s="4"/>
      <c r="I2709" s="4"/>
      <c r="J2709" s="4"/>
    </row>
    <row r="2710" spans="1:10" x14ac:dyDescent="0.25">
      <c r="A2710" s="7" t="s">
        <v>101</v>
      </c>
      <c r="B2710" s="7">
        <f t="shared" si="617"/>
        <v>2033</v>
      </c>
      <c r="C2710" s="4" t="s">
        <v>23</v>
      </c>
      <c r="D2710" s="5" t="s">
        <v>128</v>
      </c>
      <c r="E2710" s="10" t="str">
        <f t="shared" si="615"/>
        <v>PRBND'!</v>
      </c>
      <c r="F2710" s="5" t="str">
        <f t="shared" si="616"/>
        <v>C:\Users\jaime.benazar\Quorum Business Solutions\Ecopetrol Prometeo - Documents\Planning Space Implementation\3. Analysis &amp; Design\Design\FC22\DRR Jaime\Por presentar a ECP\Cantagallo\Cristalina\[VRC_CRISTALINA_CF_SEC_20221231.xlsx]CF PRBND'!</v>
      </c>
      <c r="G2710" s="7" t="s">
        <v>41</v>
      </c>
      <c r="H2710" s="4"/>
      <c r="I2710" s="4"/>
      <c r="J2710" s="4"/>
    </row>
    <row r="2711" spans="1:10" x14ac:dyDescent="0.25">
      <c r="A2711" s="7" t="s">
        <v>101</v>
      </c>
      <c r="B2711" s="7">
        <f t="shared" si="617"/>
        <v>2034</v>
      </c>
      <c r="C2711" s="4" t="s">
        <v>23</v>
      </c>
      <c r="D2711" s="5" t="s">
        <v>128</v>
      </c>
      <c r="E2711" s="10" t="str">
        <f t="shared" si="615"/>
        <v>PRBND'!</v>
      </c>
      <c r="F2711" s="5" t="str">
        <f t="shared" si="616"/>
        <v>C:\Users\jaime.benazar\Quorum Business Solutions\Ecopetrol Prometeo - Documents\Planning Space Implementation\3. Analysis &amp; Design\Design\FC22\DRR Jaime\Por presentar a ECP\Cantagallo\Cristalina\[VRC_CRISTALINA_CF_SEC_20221231.xlsx]CF PRBND'!</v>
      </c>
      <c r="G2711" s="7" t="s">
        <v>41</v>
      </c>
      <c r="H2711" s="4"/>
      <c r="I2711" s="4"/>
      <c r="J2711" s="4"/>
    </row>
    <row r="2712" spans="1:10" x14ac:dyDescent="0.25">
      <c r="A2712" s="7" t="s">
        <v>101</v>
      </c>
      <c r="B2712" s="7">
        <f t="shared" si="617"/>
        <v>2035</v>
      </c>
      <c r="C2712" s="4" t="s">
        <v>23</v>
      </c>
      <c r="D2712" s="5" t="s">
        <v>128</v>
      </c>
      <c r="E2712" s="10" t="str">
        <f t="shared" si="615"/>
        <v>PRBND'!</v>
      </c>
      <c r="F2712" s="5" t="str">
        <f t="shared" si="616"/>
        <v>C:\Users\jaime.benazar\Quorum Business Solutions\Ecopetrol Prometeo - Documents\Planning Space Implementation\3. Analysis &amp; Design\Design\FC22\DRR Jaime\Por presentar a ECP\Cantagallo\Cristalina\[VRC_CRISTALINA_CF_SEC_20221231.xlsx]CF PRBND'!</v>
      </c>
      <c r="G2712" s="7" t="s">
        <v>41</v>
      </c>
      <c r="H2712" s="4"/>
      <c r="I2712" s="4"/>
      <c r="J2712" s="4"/>
    </row>
    <row r="2713" spans="1:10" x14ac:dyDescent="0.25">
      <c r="A2713" s="7" t="s">
        <v>101</v>
      </c>
      <c r="B2713" s="7">
        <f t="shared" si="617"/>
        <v>2036</v>
      </c>
      <c r="C2713" s="4" t="s">
        <v>23</v>
      </c>
      <c r="D2713" s="5" t="s">
        <v>128</v>
      </c>
      <c r="E2713" s="10" t="str">
        <f t="shared" si="615"/>
        <v>PRBND'!</v>
      </c>
      <c r="F2713" s="5" t="str">
        <f t="shared" si="616"/>
        <v>C:\Users\jaime.benazar\Quorum Business Solutions\Ecopetrol Prometeo - Documents\Planning Space Implementation\3. Analysis &amp; Design\Design\FC22\DRR Jaime\Por presentar a ECP\Cantagallo\Cristalina\[VRC_CRISTALINA_CF_SEC_20221231.xlsx]CF PRBND'!</v>
      </c>
      <c r="G2713" s="7" t="s">
        <v>41</v>
      </c>
      <c r="H2713" s="4"/>
      <c r="I2713" s="4"/>
      <c r="J2713" s="4"/>
    </row>
    <row r="2714" spans="1:10" x14ac:dyDescent="0.25">
      <c r="A2714" s="7" t="s">
        <v>101</v>
      </c>
      <c r="B2714" s="7">
        <f>+B2713+1</f>
        <v>2037</v>
      </c>
      <c r="C2714" s="4" t="s">
        <v>23</v>
      </c>
      <c r="D2714" s="5" t="s">
        <v>128</v>
      </c>
      <c r="E2714" s="10" t="str">
        <f t="shared" si="615"/>
        <v>PRBND'!</v>
      </c>
      <c r="F2714" s="5" t="str">
        <f t="shared" si="616"/>
        <v>C:\Users\jaime.benazar\Quorum Business Solutions\Ecopetrol Prometeo - Documents\Planning Space Implementation\3. Analysis &amp; Design\Design\FC22\DRR Jaime\Por presentar a ECP\Cantagallo\Cristalina\[VRC_CRISTALINA_CF_SEC_20221231.xlsx]CF PRBND'!</v>
      </c>
      <c r="G2714" s="7" t="s">
        <v>41</v>
      </c>
      <c r="H2714" s="4"/>
      <c r="I2714" s="4"/>
      <c r="J2714" s="4"/>
    </row>
    <row r="2715" spans="1:10" x14ac:dyDescent="0.25">
      <c r="A2715" s="7" t="s">
        <v>101</v>
      </c>
      <c r="B2715" s="7">
        <f t="shared" ref="B2715:B2717" si="618">+B2714+1</f>
        <v>2038</v>
      </c>
      <c r="C2715" s="4" t="s">
        <v>23</v>
      </c>
      <c r="D2715" s="5" t="s">
        <v>128</v>
      </c>
      <c r="E2715" s="10" t="str">
        <f t="shared" si="615"/>
        <v>PRBND'!</v>
      </c>
      <c r="F2715" s="5" t="str">
        <f t="shared" si="616"/>
        <v>C:\Users\jaime.benazar\Quorum Business Solutions\Ecopetrol Prometeo - Documents\Planning Space Implementation\3. Analysis &amp; Design\Design\FC22\DRR Jaime\Por presentar a ECP\Cantagallo\Cristalina\[VRC_CRISTALINA_CF_SEC_20221231.xlsx]CF PRBND'!</v>
      </c>
      <c r="G2715" s="7" t="s">
        <v>41</v>
      </c>
      <c r="H2715" s="4"/>
      <c r="I2715" s="4"/>
      <c r="J2715" s="4"/>
    </row>
    <row r="2716" spans="1:10" x14ac:dyDescent="0.25">
      <c r="A2716" s="7" t="s">
        <v>101</v>
      </c>
      <c r="B2716" s="7">
        <f t="shared" si="618"/>
        <v>2039</v>
      </c>
      <c r="C2716" s="4" t="s">
        <v>23</v>
      </c>
      <c r="D2716" s="5" t="s">
        <v>128</v>
      </c>
      <c r="E2716" s="10" t="str">
        <f t="shared" si="615"/>
        <v>PRBND'!</v>
      </c>
      <c r="F2716" s="5" t="str">
        <f t="shared" si="616"/>
        <v>C:\Users\jaime.benazar\Quorum Business Solutions\Ecopetrol Prometeo - Documents\Planning Space Implementation\3. Analysis &amp; Design\Design\FC22\DRR Jaime\Por presentar a ECP\Cantagallo\Cristalina\[VRC_CRISTALINA_CF_SEC_20221231.xlsx]CF PRBND'!</v>
      </c>
      <c r="G2716" s="7" t="s">
        <v>41</v>
      </c>
      <c r="H2716" s="4"/>
      <c r="I2716" s="4"/>
      <c r="J2716" s="4"/>
    </row>
    <row r="2717" spans="1:10" x14ac:dyDescent="0.25">
      <c r="A2717" s="7" t="s">
        <v>101</v>
      </c>
      <c r="B2717" s="7">
        <f t="shared" si="618"/>
        <v>2040</v>
      </c>
      <c r="C2717" s="4" t="s">
        <v>23</v>
      </c>
      <c r="D2717" s="5" t="s">
        <v>128</v>
      </c>
      <c r="E2717" s="10" t="str">
        <f t="shared" si="615"/>
        <v>PRBND'!</v>
      </c>
      <c r="F2717" s="5" t="str">
        <f t="shared" si="616"/>
        <v>C:\Users\jaime.benazar\Quorum Business Solutions\Ecopetrol Prometeo - Documents\Planning Space Implementation\3. Analysis &amp; Design\Design\FC22\DRR Jaime\Por presentar a ECP\Cantagallo\Cristalina\[VRC_CRISTALINA_CF_SEC_20221231.xlsx]CF PRBND'!</v>
      </c>
      <c r="G2717" s="7" t="s">
        <v>41</v>
      </c>
      <c r="H2717" s="4"/>
      <c r="I2717" s="4"/>
      <c r="J2717" s="4"/>
    </row>
    <row r="2718" spans="1:10" x14ac:dyDescent="0.25">
      <c r="A2718" s="7" t="s">
        <v>101</v>
      </c>
      <c r="B2718" s="7">
        <f>+B2717+1</f>
        <v>2041</v>
      </c>
      <c r="C2718" s="4" t="s">
        <v>23</v>
      </c>
      <c r="D2718" s="5" t="s">
        <v>128</v>
      </c>
      <c r="E2718" s="10" t="str">
        <f t="shared" si="615"/>
        <v>PRBND'!</v>
      </c>
      <c r="F2718" s="5" t="str">
        <f t="shared" si="616"/>
        <v>C:\Users\jaime.benazar\Quorum Business Solutions\Ecopetrol Prometeo - Documents\Planning Space Implementation\3. Analysis &amp; Design\Design\FC22\DRR Jaime\Por presentar a ECP\Cantagallo\Cristalina\[VRC_CRISTALINA_CF_SEC_20221231.xlsx]CF PRBND'!</v>
      </c>
      <c r="G2718" s="7" t="s">
        <v>41</v>
      </c>
      <c r="H2718" s="4"/>
      <c r="I2718" s="4"/>
      <c r="J2718" s="4"/>
    </row>
    <row r="2719" spans="1:10" x14ac:dyDescent="0.25">
      <c r="A2719" s="7" t="s">
        <v>101</v>
      </c>
      <c r="B2719" s="7">
        <f t="shared" ref="B2719:B2720" si="619">+B2718+1</f>
        <v>2042</v>
      </c>
      <c r="C2719" s="4" t="s">
        <v>23</v>
      </c>
      <c r="D2719" s="5" t="s">
        <v>128</v>
      </c>
      <c r="E2719" s="10" t="str">
        <f t="shared" si="615"/>
        <v>PRBND'!</v>
      </c>
      <c r="F2719" s="5" t="str">
        <f t="shared" si="616"/>
        <v>C:\Users\jaime.benazar\Quorum Business Solutions\Ecopetrol Prometeo - Documents\Planning Space Implementation\3. Analysis &amp; Design\Design\FC22\DRR Jaime\Por presentar a ECP\Cantagallo\Cristalina\[VRC_CRISTALINA_CF_SEC_20221231.xlsx]CF PRBND'!</v>
      </c>
      <c r="G2719" s="7" t="s">
        <v>41</v>
      </c>
      <c r="H2719" s="4"/>
      <c r="I2719" s="4"/>
      <c r="J2719" s="4"/>
    </row>
    <row r="2720" spans="1:10" x14ac:dyDescent="0.25">
      <c r="A2720" s="7" t="s">
        <v>101</v>
      </c>
      <c r="B2720" s="7">
        <f t="shared" si="619"/>
        <v>2043</v>
      </c>
      <c r="C2720" s="4" t="s">
        <v>23</v>
      </c>
      <c r="D2720" s="5" t="s">
        <v>128</v>
      </c>
      <c r="E2720" s="10" t="str">
        <f t="shared" si="615"/>
        <v>PRBND'!</v>
      </c>
      <c r="F2720" s="5" t="str">
        <f t="shared" si="616"/>
        <v>C:\Users\jaime.benazar\Quorum Business Solutions\Ecopetrol Prometeo - Documents\Planning Space Implementation\3. Analysis &amp; Design\Design\FC22\DRR Jaime\Por presentar a ECP\Cantagallo\Cristalina\[VRC_CRISTALINA_CF_SEC_20221231.xlsx]CF PRBND'!</v>
      </c>
      <c r="G2720" s="7" t="s">
        <v>41</v>
      </c>
      <c r="H2720" s="4"/>
      <c r="I2720" s="4"/>
      <c r="J2720" s="4"/>
    </row>
    <row r="2721" spans="1:10" x14ac:dyDescent="0.25">
      <c r="A2721" s="7" t="s">
        <v>101</v>
      </c>
      <c r="B2721" s="7">
        <f>+B2720+1</f>
        <v>2044</v>
      </c>
      <c r="C2721" s="4" t="s">
        <v>23</v>
      </c>
      <c r="D2721" s="5" t="s">
        <v>128</v>
      </c>
      <c r="E2721" s="10" t="str">
        <f t="shared" ref="E2721:E2736" si="620">_xlfn.CONCAT(A2721,"'!")</f>
        <v>PRBND'!</v>
      </c>
      <c r="F2721" s="5" t="str">
        <f t="shared" ref="F2721:F2736" si="621">_xlfn.CONCAT(D2721," ",E2721)</f>
        <v>C:\Users\jaime.benazar\Quorum Business Solutions\Ecopetrol Prometeo - Documents\Planning Space Implementation\3. Analysis &amp; Design\Design\FC22\DRR Jaime\Por presentar a ECP\Cantagallo\Cristalina\[VRC_CRISTALINA_CF_SEC_20221231.xlsx]CF PRBND'!</v>
      </c>
      <c r="G2721" s="7" t="s">
        <v>41</v>
      </c>
      <c r="H2721" s="4"/>
      <c r="I2721" s="4"/>
      <c r="J2721" s="4"/>
    </row>
    <row r="2722" spans="1:10" x14ac:dyDescent="0.25">
      <c r="A2722" s="7" t="s">
        <v>101</v>
      </c>
      <c r="B2722" s="7">
        <f t="shared" ref="B2722:B2736" si="622">+B2721+1</f>
        <v>2045</v>
      </c>
      <c r="C2722" s="4" t="s">
        <v>23</v>
      </c>
      <c r="D2722" s="5" t="s">
        <v>128</v>
      </c>
      <c r="E2722" s="10" t="str">
        <f t="shared" si="620"/>
        <v>PRBND'!</v>
      </c>
      <c r="F2722" s="5" t="str">
        <f t="shared" si="621"/>
        <v>C:\Users\jaime.benazar\Quorum Business Solutions\Ecopetrol Prometeo - Documents\Planning Space Implementation\3. Analysis &amp; Design\Design\FC22\DRR Jaime\Por presentar a ECP\Cantagallo\Cristalina\[VRC_CRISTALINA_CF_SEC_20221231.xlsx]CF PRBND'!</v>
      </c>
      <c r="G2722" s="7" t="s">
        <v>41</v>
      </c>
      <c r="H2722" s="4"/>
      <c r="I2722" s="4"/>
      <c r="J2722" s="4"/>
    </row>
    <row r="2723" spans="1:10" x14ac:dyDescent="0.25">
      <c r="A2723" s="7" t="s">
        <v>101</v>
      </c>
      <c r="B2723" s="7">
        <f t="shared" si="622"/>
        <v>2046</v>
      </c>
      <c r="C2723" s="4" t="s">
        <v>23</v>
      </c>
      <c r="D2723" s="5" t="s">
        <v>128</v>
      </c>
      <c r="E2723" s="10" t="str">
        <f t="shared" si="620"/>
        <v>PRBND'!</v>
      </c>
      <c r="F2723" s="5" t="str">
        <f t="shared" si="621"/>
        <v>C:\Users\jaime.benazar\Quorum Business Solutions\Ecopetrol Prometeo - Documents\Planning Space Implementation\3. Analysis &amp; Design\Design\FC22\DRR Jaime\Por presentar a ECP\Cantagallo\Cristalina\[VRC_CRISTALINA_CF_SEC_20221231.xlsx]CF PRBND'!</v>
      </c>
      <c r="G2723" s="7" t="s">
        <v>41</v>
      </c>
      <c r="H2723" s="4"/>
      <c r="I2723" s="4"/>
      <c r="J2723" s="4"/>
    </row>
    <row r="2724" spans="1:10" x14ac:dyDescent="0.25">
      <c r="A2724" s="7" t="s">
        <v>101</v>
      </c>
      <c r="B2724" s="7">
        <f t="shared" si="622"/>
        <v>2047</v>
      </c>
      <c r="C2724" s="4" t="s">
        <v>23</v>
      </c>
      <c r="D2724" s="5" t="s">
        <v>128</v>
      </c>
      <c r="E2724" s="10" t="str">
        <f t="shared" si="620"/>
        <v>PRBND'!</v>
      </c>
      <c r="F2724" s="5" t="str">
        <f t="shared" si="621"/>
        <v>C:\Users\jaime.benazar\Quorum Business Solutions\Ecopetrol Prometeo - Documents\Planning Space Implementation\3. Analysis &amp; Design\Design\FC22\DRR Jaime\Por presentar a ECP\Cantagallo\Cristalina\[VRC_CRISTALINA_CF_SEC_20221231.xlsx]CF PRBND'!</v>
      </c>
      <c r="G2724" s="7" t="s">
        <v>41</v>
      </c>
      <c r="H2724" s="4"/>
      <c r="I2724" s="4"/>
      <c r="J2724" s="4"/>
    </row>
    <row r="2725" spans="1:10" x14ac:dyDescent="0.25">
      <c r="A2725" s="7" t="s">
        <v>101</v>
      </c>
      <c r="B2725" s="7">
        <f t="shared" si="622"/>
        <v>2048</v>
      </c>
      <c r="C2725" s="4" t="s">
        <v>23</v>
      </c>
      <c r="D2725" s="5" t="s">
        <v>128</v>
      </c>
      <c r="E2725" s="10" t="str">
        <f t="shared" si="620"/>
        <v>PRBND'!</v>
      </c>
      <c r="F2725" s="5" t="str">
        <f t="shared" si="621"/>
        <v>C:\Users\jaime.benazar\Quorum Business Solutions\Ecopetrol Prometeo - Documents\Planning Space Implementation\3. Analysis &amp; Design\Design\FC22\DRR Jaime\Por presentar a ECP\Cantagallo\Cristalina\[VRC_CRISTALINA_CF_SEC_20221231.xlsx]CF PRBND'!</v>
      </c>
      <c r="G2725" s="7" t="s">
        <v>41</v>
      </c>
      <c r="H2725" s="4"/>
      <c r="I2725" s="4"/>
      <c r="J2725" s="4"/>
    </row>
    <row r="2726" spans="1:10" x14ac:dyDescent="0.25">
      <c r="A2726" s="7" t="s">
        <v>101</v>
      </c>
      <c r="B2726" s="7">
        <f t="shared" si="622"/>
        <v>2049</v>
      </c>
      <c r="C2726" s="4" t="s">
        <v>23</v>
      </c>
      <c r="D2726" s="5" t="s">
        <v>128</v>
      </c>
      <c r="E2726" s="10" t="str">
        <f t="shared" si="620"/>
        <v>PRBND'!</v>
      </c>
      <c r="F2726" s="5" t="str">
        <f t="shared" si="621"/>
        <v>C:\Users\jaime.benazar\Quorum Business Solutions\Ecopetrol Prometeo - Documents\Planning Space Implementation\3. Analysis &amp; Design\Design\FC22\DRR Jaime\Por presentar a ECP\Cantagallo\Cristalina\[VRC_CRISTALINA_CF_SEC_20221231.xlsx]CF PRBND'!</v>
      </c>
      <c r="G2726" s="7" t="s">
        <v>41</v>
      </c>
      <c r="H2726" s="4"/>
      <c r="I2726" s="4"/>
      <c r="J2726" s="4"/>
    </row>
    <row r="2727" spans="1:10" x14ac:dyDescent="0.25">
      <c r="A2727" s="7" t="s">
        <v>101</v>
      </c>
      <c r="B2727" s="7">
        <f t="shared" si="622"/>
        <v>2050</v>
      </c>
      <c r="C2727" s="4" t="s">
        <v>23</v>
      </c>
      <c r="D2727" s="5" t="s">
        <v>128</v>
      </c>
      <c r="E2727" s="10" t="str">
        <f t="shared" si="620"/>
        <v>PRBND'!</v>
      </c>
      <c r="F2727" s="5" t="str">
        <f t="shared" si="621"/>
        <v>C:\Users\jaime.benazar\Quorum Business Solutions\Ecopetrol Prometeo - Documents\Planning Space Implementation\3. Analysis &amp; Design\Design\FC22\DRR Jaime\Por presentar a ECP\Cantagallo\Cristalina\[VRC_CRISTALINA_CF_SEC_20221231.xlsx]CF PRBND'!</v>
      </c>
      <c r="G2727" s="7" t="s">
        <v>41</v>
      </c>
      <c r="H2727" s="4"/>
      <c r="I2727" s="4"/>
      <c r="J2727" s="4"/>
    </row>
    <row r="2728" spans="1:10" x14ac:dyDescent="0.25">
      <c r="A2728" s="7" t="s">
        <v>101</v>
      </c>
      <c r="B2728" s="7">
        <f t="shared" si="622"/>
        <v>2051</v>
      </c>
      <c r="C2728" s="4" t="s">
        <v>23</v>
      </c>
      <c r="D2728" s="5" t="s">
        <v>128</v>
      </c>
      <c r="E2728" s="10" t="str">
        <f t="shared" si="620"/>
        <v>PRBND'!</v>
      </c>
      <c r="F2728" s="5" t="str">
        <f t="shared" si="621"/>
        <v>C:\Users\jaime.benazar\Quorum Business Solutions\Ecopetrol Prometeo - Documents\Planning Space Implementation\3. Analysis &amp; Design\Design\FC22\DRR Jaime\Por presentar a ECP\Cantagallo\Cristalina\[VRC_CRISTALINA_CF_SEC_20221231.xlsx]CF PRBND'!</v>
      </c>
      <c r="G2728" s="7" t="s">
        <v>41</v>
      </c>
      <c r="H2728" s="4"/>
      <c r="I2728" s="4"/>
      <c r="J2728" s="4"/>
    </row>
    <row r="2729" spans="1:10" x14ac:dyDescent="0.25">
      <c r="A2729" s="7" t="s">
        <v>101</v>
      </c>
      <c r="B2729" s="7">
        <f t="shared" si="622"/>
        <v>2052</v>
      </c>
      <c r="C2729" s="4" t="s">
        <v>23</v>
      </c>
      <c r="D2729" s="5" t="s">
        <v>128</v>
      </c>
      <c r="E2729" s="10" t="str">
        <f t="shared" si="620"/>
        <v>PRBND'!</v>
      </c>
      <c r="F2729" s="5" t="str">
        <f t="shared" si="621"/>
        <v>C:\Users\jaime.benazar\Quorum Business Solutions\Ecopetrol Prometeo - Documents\Planning Space Implementation\3. Analysis &amp; Design\Design\FC22\DRR Jaime\Por presentar a ECP\Cantagallo\Cristalina\[VRC_CRISTALINA_CF_SEC_20221231.xlsx]CF PRBND'!</v>
      </c>
      <c r="G2729" s="7" t="s">
        <v>41</v>
      </c>
      <c r="H2729" s="4"/>
      <c r="I2729" s="4"/>
      <c r="J2729" s="4"/>
    </row>
    <row r="2730" spans="1:10" x14ac:dyDescent="0.25">
      <c r="A2730" s="7" t="s">
        <v>101</v>
      </c>
      <c r="B2730" s="7">
        <f t="shared" si="622"/>
        <v>2053</v>
      </c>
      <c r="C2730" s="4" t="s">
        <v>23</v>
      </c>
      <c r="D2730" s="5" t="s">
        <v>128</v>
      </c>
      <c r="E2730" s="10" t="str">
        <f t="shared" si="620"/>
        <v>PRBND'!</v>
      </c>
      <c r="F2730" s="5" t="str">
        <f t="shared" si="621"/>
        <v>C:\Users\jaime.benazar\Quorum Business Solutions\Ecopetrol Prometeo - Documents\Planning Space Implementation\3. Analysis &amp; Design\Design\FC22\DRR Jaime\Por presentar a ECP\Cantagallo\Cristalina\[VRC_CRISTALINA_CF_SEC_20221231.xlsx]CF PRBND'!</v>
      </c>
      <c r="G2730" s="7" t="s">
        <v>41</v>
      </c>
      <c r="H2730" s="4"/>
      <c r="I2730" s="4"/>
      <c r="J2730" s="4"/>
    </row>
    <row r="2731" spans="1:10" x14ac:dyDescent="0.25">
      <c r="A2731" s="7" t="s">
        <v>101</v>
      </c>
      <c r="B2731" s="7">
        <f t="shared" si="622"/>
        <v>2054</v>
      </c>
      <c r="C2731" s="4" t="s">
        <v>23</v>
      </c>
      <c r="D2731" s="5" t="s">
        <v>128</v>
      </c>
      <c r="E2731" s="10" t="str">
        <f t="shared" si="620"/>
        <v>PRBND'!</v>
      </c>
      <c r="F2731" s="5" t="str">
        <f t="shared" si="621"/>
        <v>C:\Users\jaime.benazar\Quorum Business Solutions\Ecopetrol Prometeo - Documents\Planning Space Implementation\3. Analysis &amp; Design\Design\FC22\DRR Jaime\Por presentar a ECP\Cantagallo\Cristalina\[VRC_CRISTALINA_CF_SEC_20221231.xlsx]CF PRBND'!</v>
      </c>
      <c r="G2731" s="7" t="s">
        <v>41</v>
      </c>
      <c r="H2731" s="4"/>
      <c r="I2731" s="4"/>
      <c r="J2731" s="4"/>
    </row>
    <row r="2732" spans="1:10" x14ac:dyDescent="0.25">
      <c r="A2732" s="7" t="s">
        <v>101</v>
      </c>
      <c r="B2732" s="7">
        <f t="shared" si="622"/>
        <v>2055</v>
      </c>
      <c r="C2732" s="4" t="s">
        <v>23</v>
      </c>
      <c r="D2732" s="5" t="s">
        <v>128</v>
      </c>
      <c r="E2732" s="10" t="str">
        <f t="shared" si="620"/>
        <v>PRBND'!</v>
      </c>
      <c r="F2732" s="5" t="str">
        <f t="shared" si="621"/>
        <v>C:\Users\jaime.benazar\Quorum Business Solutions\Ecopetrol Prometeo - Documents\Planning Space Implementation\3. Analysis &amp; Design\Design\FC22\DRR Jaime\Por presentar a ECP\Cantagallo\Cristalina\[VRC_CRISTALINA_CF_SEC_20221231.xlsx]CF PRBND'!</v>
      </c>
      <c r="G2732" s="7" t="s">
        <v>41</v>
      </c>
      <c r="H2732" s="4"/>
      <c r="I2732" s="4"/>
      <c r="J2732" s="4"/>
    </row>
    <row r="2733" spans="1:10" x14ac:dyDescent="0.25">
      <c r="A2733" s="7" t="s">
        <v>101</v>
      </c>
      <c r="B2733" s="7">
        <f t="shared" si="622"/>
        <v>2056</v>
      </c>
      <c r="C2733" s="4" t="s">
        <v>23</v>
      </c>
      <c r="D2733" s="5" t="s">
        <v>128</v>
      </c>
      <c r="E2733" s="10" t="str">
        <f t="shared" si="620"/>
        <v>PRBND'!</v>
      </c>
      <c r="F2733" s="5" t="str">
        <f t="shared" si="621"/>
        <v>C:\Users\jaime.benazar\Quorum Business Solutions\Ecopetrol Prometeo - Documents\Planning Space Implementation\3. Analysis &amp; Design\Design\FC22\DRR Jaime\Por presentar a ECP\Cantagallo\Cristalina\[VRC_CRISTALINA_CF_SEC_20221231.xlsx]CF PRBND'!</v>
      </c>
      <c r="G2733" s="7" t="s">
        <v>41</v>
      </c>
      <c r="H2733" s="4"/>
      <c r="I2733" s="4"/>
      <c r="J2733" s="4"/>
    </row>
    <row r="2734" spans="1:10" x14ac:dyDescent="0.25">
      <c r="A2734" s="7" t="s">
        <v>101</v>
      </c>
      <c r="B2734" s="7">
        <f t="shared" si="622"/>
        <v>2057</v>
      </c>
      <c r="C2734" s="4" t="s">
        <v>23</v>
      </c>
      <c r="D2734" s="5" t="s">
        <v>128</v>
      </c>
      <c r="E2734" s="10" t="str">
        <f t="shared" si="620"/>
        <v>PRBND'!</v>
      </c>
      <c r="F2734" s="5" t="str">
        <f t="shared" si="621"/>
        <v>C:\Users\jaime.benazar\Quorum Business Solutions\Ecopetrol Prometeo - Documents\Planning Space Implementation\3. Analysis &amp; Design\Design\FC22\DRR Jaime\Por presentar a ECP\Cantagallo\Cristalina\[VRC_CRISTALINA_CF_SEC_20221231.xlsx]CF PRBND'!</v>
      </c>
      <c r="G2734" s="7" t="s">
        <v>41</v>
      </c>
      <c r="H2734" s="4"/>
      <c r="I2734" s="4"/>
      <c r="J2734" s="4"/>
    </row>
    <row r="2735" spans="1:10" x14ac:dyDescent="0.25">
      <c r="A2735" s="7" t="s">
        <v>101</v>
      </c>
      <c r="B2735" s="7">
        <f t="shared" si="622"/>
        <v>2058</v>
      </c>
      <c r="C2735" s="4" t="s">
        <v>23</v>
      </c>
      <c r="D2735" s="5" t="s">
        <v>128</v>
      </c>
      <c r="E2735" s="10" t="str">
        <f t="shared" si="620"/>
        <v>PRBND'!</v>
      </c>
      <c r="F2735" s="5" t="str">
        <f t="shared" si="621"/>
        <v>C:\Users\jaime.benazar\Quorum Business Solutions\Ecopetrol Prometeo - Documents\Planning Space Implementation\3. Analysis &amp; Design\Design\FC22\DRR Jaime\Por presentar a ECP\Cantagallo\Cristalina\[VRC_CRISTALINA_CF_SEC_20221231.xlsx]CF PRBND'!</v>
      </c>
      <c r="G2735" s="7" t="s">
        <v>41</v>
      </c>
      <c r="H2735" s="4"/>
      <c r="I2735" s="4"/>
      <c r="J2735" s="4"/>
    </row>
    <row r="2736" spans="1:10" x14ac:dyDescent="0.25">
      <c r="A2736" s="7" t="s">
        <v>101</v>
      </c>
      <c r="B2736" s="7">
        <f t="shared" si="622"/>
        <v>2059</v>
      </c>
      <c r="C2736" s="4" t="s">
        <v>23</v>
      </c>
      <c r="D2736" s="5" t="s">
        <v>128</v>
      </c>
      <c r="E2736" s="10" t="str">
        <f t="shared" si="620"/>
        <v>PRBND'!</v>
      </c>
      <c r="F2736" s="5" t="str">
        <f t="shared" si="621"/>
        <v>C:\Users\jaime.benazar\Quorum Business Solutions\Ecopetrol Prometeo - Documents\Planning Space Implementation\3. Analysis &amp; Design\Design\FC22\DRR Jaime\Por presentar a ECP\Cantagallo\Cristalina\[VRC_CRISTALINA_CF_SEC_20221231.xlsx]CF PRBND'!</v>
      </c>
      <c r="G2736" s="7" t="s">
        <v>41</v>
      </c>
      <c r="H2736" s="4"/>
      <c r="I2736" s="4"/>
      <c r="J2736" s="4"/>
    </row>
    <row r="2737" spans="1:10" x14ac:dyDescent="0.25">
      <c r="A2737" s="7" t="s">
        <v>28</v>
      </c>
      <c r="B2737" s="7"/>
      <c r="C2737" s="4" t="s">
        <v>23</v>
      </c>
      <c r="D2737" s="5"/>
      <c r="E2737" s="10"/>
      <c r="F2737" s="2"/>
      <c r="G2737" s="7"/>
      <c r="H2737" s="4"/>
      <c r="I2737" s="4"/>
      <c r="J2737" s="4"/>
    </row>
    <row r="2738" spans="1:10" x14ac:dyDescent="0.25">
      <c r="A2738" s="7" t="s">
        <v>4</v>
      </c>
      <c r="B2738" s="7">
        <v>2023</v>
      </c>
      <c r="C2738" s="4" t="s">
        <v>23</v>
      </c>
      <c r="D2738" s="5" t="s">
        <v>128</v>
      </c>
      <c r="E2738" s="10" t="str">
        <f t="shared" si="592"/>
        <v>PRB'!</v>
      </c>
      <c r="F2738" s="5" t="str">
        <f t="shared" ref="F2738:F2758" si="623">_xlfn.CONCAT(D2738," ",E2738)</f>
        <v>C:\Users\jaime.benazar\Quorum Business Solutions\Ecopetrol Prometeo - Documents\Planning Space Implementation\3. Analysis &amp; Design\Design\FC22\DRR Jaime\Por presentar a ECP\Cantagallo\Cristalina\[VRC_CRISTALINA_CF_SEC_20221231.xlsx]CF PRB'!</v>
      </c>
      <c r="G2738" s="7" t="s">
        <v>41</v>
      </c>
      <c r="H2738" s="4">
        <f>IF(A2738&lt;&gt;A2608,36,H2608+1)</f>
        <v>36</v>
      </c>
      <c r="I2738" s="4" t="str">
        <f t="shared" si="593"/>
        <v>='C:\Users\jaime.benazar\Quorum Business Solutions\Ecopetrol Prometeo - Documents\Planning Space Implementation\3. Analysis &amp; Design\Design\FC22\DRR Jaime\Por presentar a ECP\Cantagallo\Cristalina\[VRC_CRISTALINA_CF_SEC_20221231.xlsx]CF PRB'!$DN$36</v>
      </c>
      <c r="J2738" s="4" t="s">
        <v>1350</v>
      </c>
    </row>
    <row r="2739" spans="1:10" x14ac:dyDescent="0.25">
      <c r="A2739" s="7" t="s">
        <v>4</v>
      </c>
      <c r="B2739" s="7">
        <f>+B2738+1</f>
        <v>2024</v>
      </c>
      <c r="C2739" s="4" t="s">
        <v>23</v>
      </c>
      <c r="D2739" s="5" t="s">
        <v>128</v>
      </c>
      <c r="E2739" s="10" t="str">
        <f t="shared" si="592"/>
        <v>PRB'!</v>
      </c>
      <c r="F2739" s="5" t="str">
        <f t="shared" si="623"/>
        <v>C:\Users\jaime.benazar\Quorum Business Solutions\Ecopetrol Prometeo - Documents\Planning Space Implementation\3. Analysis &amp; Design\Design\FC22\DRR Jaime\Por presentar a ECP\Cantagallo\Cristalina\[VRC_CRISTALINA_CF_SEC_20221231.xlsx]CF PRB'!</v>
      </c>
      <c r="G2739" s="7" t="s">
        <v>41</v>
      </c>
      <c r="H2739" s="4">
        <f t="shared" si="594"/>
        <v>37</v>
      </c>
      <c r="I2739" s="4" t="str">
        <f t="shared" si="593"/>
        <v>='C:\Users\jaime.benazar\Quorum Business Solutions\Ecopetrol Prometeo - Documents\Planning Space Implementation\3. Analysis &amp; Design\Design\FC22\DRR Jaime\Por presentar a ECP\Cantagallo\Cristalina\[VRC_CRISTALINA_CF_SEC_20221231.xlsx]CF PRB'!$DN$37</v>
      </c>
      <c r="J2739" s="4" t="s">
        <v>1351</v>
      </c>
    </row>
    <row r="2740" spans="1:10" x14ac:dyDescent="0.25">
      <c r="A2740" s="7" t="s">
        <v>4</v>
      </c>
      <c r="B2740" s="7">
        <f t="shared" ref="B2740:B2751" si="624">+B2739+1</f>
        <v>2025</v>
      </c>
      <c r="C2740" s="4" t="s">
        <v>23</v>
      </c>
      <c r="D2740" s="5" t="s">
        <v>128</v>
      </c>
      <c r="E2740" s="10" t="str">
        <f t="shared" si="592"/>
        <v>PRB'!</v>
      </c>
      <c r="F2740" s="5" t="str">
        <f t="shared" si="623"/>
        <v>C:\Users\jaime.benazar\Quorum Business Solutions\Ecopetrol Prometeo - Documents\Planning Space Implementation\3. Analysis &amp; Design\Design\FC22\DRR Jaime\Por presentar a ECP\Cantagallo\Cristalina\[VRC_CRISTALINA_CF_SEC_20221231.xlsx]CF PRB'!</v>
      </c>
      <c r="G2740" s="7" t="s">
        <v>41</v>
      </c>
      <c r="H2740" s="4">
        <f t="shared" si="594"/>
        <v>38</v>
      </c>
      <c r="I2740" s="4" t="str">
        <f t="shared" si="593"/>
        <v>='C:\Users\jaime.benazar\Quorum Business Solutions\Ecopetrol Prometeo - Documents\Planning Space Implementation\3. Analysis &amp; Design\Design\FC22\DRR Jaime\Por presentar a ECP\Cantagallo\Cristalina\[VRC_CRISTALINA_CF_SEC_20221231.xlsx]CF PRB'!$DN$38</v>
      </c>
      <c r="J2740" s="4" t="s">
        <v>1352</v>
      </c>
    </row>
    <row r="2741" spans="1:10" x14ac:dyDescent="0.25">
      <c r="A2741" s="7" t="s">
        <v>4</v>
      </c>
      <c r="B2741" s="7">
        <f t="shared" si="624"/>
        <v>2026</v>
      </c>
      <c r="C2741" s="4" t="s">
        <v>23</v>
      </c>
      <c r="D2741" s="5" t="s">
        <v>128</v>
      </c>
      <c r="E2741" s="10" t="str">
        <f t="shared" si="592"/>
        <v>PRB'!</v>
      </c>
      <c r="F2741" s="5" t="str">
        <f t="shared" si="623"/>
        <v>C:\Users\jaime.benazar\Quorum Business Solutions\Ecopetrol Prometeo - Documents\Planning Space Implementation\3. Analysis &amp; Design\Design\FC22\DRR Jaime\Por presentar a ECP\Cantagallo\Cristalina\[VRC_CRISTALINA_CF_SEC_20221231.xlsx]CF PRB'!</v>
      </c>
      <c r="G2741" s="7" t="s">
        <v>41</v>
      </c>
      <c r="H2741" s="4">
        <f t="shared" si="594"/>
        <v>39</v>
      </c>
      <c r="I2741" s="4" t="str">
        <f t="shared" si="593"/>
        <v>='C:\Users\jaime.benazar\Quorum Business Solutions\Ecopetrol Prometeo - Documents\Planning Space Implementation\3. Analysis &amp; Design\Design\FC22\DRR Jaime\Por presentar a ECP\Cantagallo\Cristalina\[VRC_CRISTALINA_CF_SEC_20221231.xlsx]CF PRB'!$DN$39</v>
      </c>
      <c r="J2741" s="4" t="s">
        <v>1353</v>
      </c>
    </row>
    <row r="2742" spans="1:10" x14ac:dyDescent="0.25">
      <c r="A2742" s="7" t="s">
        <v>4</v>
      </c>
      <c r="B2742" s="7">
        <f t="shared" si="624"/>
        <v>2027</v>
      </c>
      <c r="C2742" s="4" t="s">
        <v>23</v>
      </c>
      <c r="D2742" s="5" t="s">
        <v>128</v>
      </c>
      <c r="E2742" s="10" t="str">
        <f t="shared" si="592"/>
        <v>PRB'!</v>
      </c>
      <c r="F2742" s="5" t="str">
        <f t="shared" si="623"/>
        <v>C:\Users\jaime.benazar\Quorum Business Solutions\Ecopetrol Prometeo - Documents\Planning Space Implementation\3. Analysis &amp; Design\Design\FC22\DRR Jaime\Por presentar a ECP\Cantagallo\Cristalina\[VRC_CRISTALINA_CF_SEC_20221231.xlsx]CF PRB'!</v>
      </c>
      <c r="G2742" s="7" t="s">
        <v>41</v>
      </c>
      <c r="H2742" s="4">
        <f t="shared" si="594"/>
        <v>40</v>
      </c>
      <c r="I2742" s="4" t="str">
        <f t="shared" si="593"/>
        <v>='C:\Users\jaime.benazar\Quorum Business Solutions\Ecopetrol Prometeo - Documents\Planning Space Implementation\3. Analysis &amp; Design\Design\FC22\DRR Jaime\Por presentar a ECP\Cantagallo\Cristalina\[VRC_CRISTALINA_CF_SEC_20221231.xlsx]CF PRB'!$DN$40</v>
      </c>
      <c r="J2742" s="4" t="s">
        <v>1354</v>
      </c>
    </row>
    <row r="2743" spans="1:10" x14ac:dyDescent="0.25">
      <c r="A2743" s="7" t="s">
        <v>4</v>
      </c>
      <c r="B2743" s="7">
        <f t="shared" si="624"/>
        <v>2028</v>
      </c>
      <c r="C2743" s="4" t="s">
        <v>23</v>
      </c>
      <c r="D2743" s="5" t="s">
        <v>128</v>
      </c>
      <c r="E2743" s="10" t="str">
        <f t="shared" si="592"/>
        <v>PRB'!</v>
      </c>
      <c r="F2743" s="5" t="str">
        <f t="shared" si="623"/>
        <v>C:\Users\jaime.benazar\Quorum Business Solutions\Ecopetrol Prometeo - Documents\Planning Space Implementation\3. Analysis &amp; Design\Design\FC22\DRR Jaime\Por presentar a ECP\Cantagallo\Cristalina\[VRC_CRISTALINA_CF_SEC_20221231.xlsx]CF PRB'!</v>
      </c>
      <c r="G2743" s="7" t="s">
        <v>41</v>
      </c>
      <c r="H2743" s="4">
        <f t="shared" si="594"/>
        <v>41</v>
      </c>
      <c r="I2743" s="4" t="str">
        <f t="shared" si="593"/>
        <v>='C:\Users\jaime.benazar\Quorum Business Solutions\Ecopetrol Prometeo - Documents\Planning Space Implementation\3. Analysis &amp; Design\Design\FC22\DRR Jaime\Por presentar a ECP\Cantagallo\Cristalina\[VRC_CRISTALINA_CF_SEC_20221231.xlsx]CF PRB'!$DN$41</v>
      </c>
      <c r="J2743" s="4" t="s">
        <v>1355</v>
      </c>
    </row>
    <row r="2744" spans="1:10" x14ac:dyDescent="0.25">
      <c r="A2744" s="7" t="s">
        <v>4</v>
      </c>
      <c r="B2744" s="7">
        <f t="shared" si="624"/>
        <v>2029</v>
      </c>
      <c r="C2744" s="4" t="s">
        <v>23</v>
      </c>
      <c r="D2744" s="5" t="s">
        <v>128</v>
      </c>
      <c r="E2744" s="10" t="str">
        <f t="shared" si="592"/>
        <v>PRB'!</v>
      </c>
      <c r="F2744" s="5" t="str">
        <f t="shared" si="623"/>
        <v>C:\Users\jaime.benazar\Quorum Business Solutions\Ecopetrol Prometeo - Documents\Planning Space Implementation\3. Analysis &amp; Design\Design\FC22\DRR Jaime\Por presentar a ECP\Cantagallo\Cristalina\[VRC_CRISTALINA_CF_SEC_20221231.xlsx]CF PRB'!</v>
      </c>
      <c r="G2744" s="7" t="s">
        <v>41</v>
      </c>
      <c r="H2744" s="4">
        <f t="shared" si="594"/>
        <v>42</v>
      </c>
      <c r="I2744" s="4" t="str">
        <f t="shared" si="593"/>
        <v>='C:\Users\jaime.benazar\Quorum Business Solutions\Ecopetrol Prometeo - Documents\Planning Space Implementation\3. Analysis &amp; Design\Design\FC22\DRR Jaime\Por presentar a ECP\Cantagallo\Cristalina\[VRC_CRISTALINA_CF_SEC_20221231.xlsx]CF PRB'!$DN$42</v>
      </c>
      <c r="J2744" s="4" t="s">
        <v>1356</v>
      </c>
    </row>
    <row r="2745" spans="1:10" x14ac:dyDescent="0.25">
      <c r="A2745" s="7" t="s">
        <v>4</v>
      </c>
      <c r="B2745" s="7">
        <f t="shared" si="624"/>
        <v>2030</v>
      </c>
      <c r="C2745" s="4" t="s">
        <v>23</v>
      </c>
      <c r="D2745" s="5" t="s">
        <v>128</v>
      </c>
      <c r="E2745" s="10" t="str">
        <f t="shared" si="592"/>
        <v>PRB'!</v>
      </c>
      <c r="F2745" s="5" t="str">
        <f t="shared" si="623"/>
        <v>C:\Users\jaime.benazar\Quorum Business Solutions\Ecopetrol Prometeo - Documents\Planning Space Implementation\3. Analysis &amp; Design\Design\FC22\DRR Jaime\Por presentar a ECP\Cantagallo\Cristalina\[VRC_CRISTALINA_CF_SEC_20221231.xlsx]CF PRB'!</v>
      </c>
      <c r="G2745" s="7" t="s">
        <v>41</v>
      </c>
      <c r="H2745" s="4">
        <f t="shared" si="594"/>
        <v>43</v>
      </c>
      <c r="I2745" s="4" t="str">
        <f t="shared" si="593"/>
        <v>='C:\Users\jaime.benazar\Quorum Business Solutions\Ecopetrol Prometeo - Documents\Planning Space Implementation\3. Analysis &amp; Design\Design\FC22\DRR Jaime\Por presentar a ECP\Cantagallo\Cristalina\[VRC_CRISTALINA_CF_SEC_20221231.xlsx]CF PRB'!$DN$43</v>
      </c>
      <c r="J2745" s="4" t="s">
        <v>1357</v>
      </c>
    </row>
    <row r="2746" spans="1:10" x14ac:dyDescent="0.25">
      <c r="A2746" s="7" t="s">
        <v>4</v>
      </c>
      <c r="B2746" s="7">
        <f t="shared" si="624"/>
        <v>2031</v>
      </c>
      <c r="C2746" s="4" t="s">
        <v>23</v>
      </c>
      <c r="D2746" s="5" t="s">
        <v>128</v>
      </c>
      <c r="E2746" s="10" t="str">
        <f t="shared" si="592"/>
        <v>PRB'!</v>
      </c>
      <c r="F2746" s="5" t="str">
        <f t="shared" si="623"/>
        <v>C:\Users\jaime.benazar\Quorum Business Solutions\Ecopetrol Prometeo - Documents\Planning Space Implementation\3. Analysis &amp; Design\Design\FC22\DRR Jaime\Por presentar a ECP\Cantagallo\Cristalina\[VRC_CRISTALINA_CF_SEC_20221231.xlsx]CF PRB'!</v>
      </c>
      <c r="G2746" s="7" t="s">
        <v>41</v>
      </c>
      <c r="H2746" s="4">
        <f t="shared" si="594"/>
        <v>44</v>
      </c>
      <c r="I2746" s="4" t="str">
        <f t="shared" si="593"/>
        <v>='C:\Users\jaime.benazar\Quorum Business Solutions\Ecopetrol Prometeo - Documents\Planning Space Implementation\3. Analysis &amp; Design\Design\FC22\DRR Jaime\Por presentar a ECP\Cantagallo\Cristalina\[VRC_CRISTALINA_CF_SEC_20221231.xlsx]CF PRB'!$DN$44</v>
      </c>
      <c r="J2746" s="4" t="s">
        <v>1358</v>
      </c>
    </row>
    <row r="2747" spans="1:10" x14ac:dyDescent="0.25">
      <c r="A2747" s="7" t="s">
        <v>4</v>
      </c>
      <c r="B2747" s="7">
        <f t="shared" si="624"/>
        <v>2032</v>
      </c>
      <c r="C2747" s="4" t="s">
        <v>23</v>
      </c>
      <c r="D2747" s="5" t="s">
        <v>128</v>
      </c>
      <c r="E2747" s="10" t="str">
        <f t="shared" si="592"/>
        <v>PRB'!</v>
      </c>
      <c r="F2747" s="5" t="str">
        <f t="shared" si="623"/>
        <v>C:\Users\jaime.benazar\Quorum Business Solutions\Ecopetrol Prometeo - Documents\Planning Space Implementation\3. Analysis &amp; Design\Design\FC22\DRR Jaime\Por presentar a ECP\Cantagallo\Cristalina\[VRC_CRISTALINA_CF_SEC_20221231.xlsx]CF PRB'!</v>
      </c>
      <c r="G2747" s="7" t="s">
        <v>41</v>
      </c>
      <c r="H2747" s="4">
        <f t="shared" si="594"/>
        <v>45</v>
      </c>
      <c r="I2747" s="4" t="str">
        <f t="shared" si="593"/>
        <v>='C:\Users\jaime.benazar\Quorum Business Solutions\Ecopetrol Prometeo - Documents\Planning Space Implementation\3. Analysis &amp; Design\Design\FC22\DRR Jaime\Por presentar a ECP\Cantagallo\Cristalina\[VRC_CRISTALINA_CF_SEC_20221231.xlsx]CF PRB'!$DN$45</v>
      </c>
      <c r="J2747" s="4" t="s">
        <v>1359</v>
      </c>
    </row>
    <row r="2748" spans="1:10" x14ac:dyDescent="0.25">
      <c r="A2748" s="7" t="s">
        <v>4</v>
      </c>
      <c r="B2748" s="7">
        <f t="shared" si="624"/>
        <v>2033</v>
      </c>
      <c r="C2748" s="4" t="s">
        <v>23</v>
      </c>
      <c r="D2748" s="5" t="s">
        <v>128</v>
      </c>
      <c r="E2748" s="10" t="str">
        <f t="shared" si="592"/>
        <v>PRB'!</v>
      </c>
      <c r="F2748" s="5" t="str">
        <f t="shared" si="623"/>
        <v>C:\Users\jaime.benazar\Quorum Business Solutions\Ecopetrol Prometeo - Documents\Planning Space Implementation\3. Analysis &amp; Design\Design\FC22\DRR Jaime\Por presentar a ECP\Cantagallo\Cristalina\[VRC_CRISTALINA_CF_SEC_20221231.xlsx]CF PRB'!</v>
      </c>
      <c r="G2748" s="7" t="s">
        <v>41</v>
      </c>
      <c r="H2748" s="4">
        <f t="shared" si="594"/>
        <v>46</v>
      </c>
      <c r="I2748" s="4" t="str">
        <f t="shared" si="593"/>
        <v>='C:\Users\jaime.benazar\Quorum Business Solutions\Ecopetrol Prometeo - Documents\Planning Space Implementation\3. Analysis &amp; Design\Design\FC22\DRR Jaime\Por presentar a ECP\Cantagallo\Cristalina\[VRC_CRISTALINA_CF_SEC_20221231.xlsx]CF PRB'!$DN$46</v>
      </c>
      <c r="J2748" s="4" t="s">
        <v>1360</v>
      </c>
    </row>
    <row r="2749" spans="1:10" x14ac:dyDescent="0.25">
      <c r="A2749" s="7" t="s">
        <v>4</v>
      </c>
      <c r="B2749" s="7">
        <f t="shared" si="624"/>
        <v>2034</v>
      </c>
      <c r="C2749" s="4" t="s">
        <v>23</v>
      </c>
      <c r="D2749" s="5" t="s">
        <v>128</v>
      </c>
      <c r="E2749" s="10" t="str">
        <f t="shared" si="592"/>
        <v>PRB'!</v>
      </c>
      <c r="F2749" s="5" t="str">
        <f t="shared" si="623"/>
        <v>C:\Users\jaime.benazar\Quorum Business Solutions\Ecopetrol Prometeo - Documents\Planning Space Implementation\3. Analysis &amp; Design\Design\FC22\DRR Jaime\Por presentar a ECP\Cantagallo\Cristalina\[VRC_CRISTALINA_CF_SEC_20221231.xlsx]CF PRB'!</v>
      </c>
      <c r="G2749" s="7" t="s">
        <v>41</v>
      </c>
      <c r="H2749" s="4">
        <f t="shared" si="594"/>
        <v>47</v>
      </c>
      <c r="I2749" s="4" t="str">
        <f t="shared" si="593"/>
        <v>='C:\Users\jaime.benazar\Quorum Business Solutions\Ecopetrol Prometeo - Documents\Planning Space Implementation\3. Analysis &amp; Design\Design\FC22\DRR Jaime\Por presentar a ECP\Cantagallo\Cristalina\[VRC_CRISTALINA_CF_SEC_20221231.xlsx]CF PRB'!$DN$47</v>
      </c>
      <c r="J2749" s="4" t="s">
        <v>1361</v>
      </c>
    </row>
    <row r="2750" spans="1:10" x14ac:dyDescent="0.25">
      <c r="A2750" s="7" t="s">
        <v>4</v>
      </c>
      <c r="B2750" s="7">
        <f t="shared" si="624"/>
        <v>2035</v>
      </c>
      <c r="C2750" s="4" t="s">
        <v>23</v>
      </c>
      <c r="D2750" s="5" t="s">
        <v>128</v>
      </c>
      <c r="E2750" s="10" t="str">
        <f t="shared" si="592"/>
        <v>PRB'!</v>
      </c>
      <c r="F2750" s="5" t="str">
        <f t="shared" si="623"/>
        <v>C:\Users\jaime.benazar\Quorum Business Solutions\Ecopetrol Prometeo - Documents\Planning Space Implementation\3. Analysis &amp; Design\Design\FC22\DRR Jaime\Por presentar a ECP\Cantagallo\Cristalina\[VRC_CRISTALINA_CF_SEC_20221231.xlsx]CF PRB'!</v>
      </c>
      <c r="G2750" s="7" t="s">
        <v>41</v>
      </c>
      <c r="H2750" s="4">
        <f t="shared" si="594"/>
        <v>48</v>
      </c>
      <c r="I2750" s="4" t="str">
        <f t="shared" si="593"/>
        <v>='C:\Users\jaime.benazar\Quorum Business Solutions\Ecopetrol Prometeo - Documents\Planning Space Implementation\3. Analysis &amp; Design\Design\FC22\DRR Jaime\Por presentar a ECP\Cantagallo\Cristalina\[VRC_CRISTALINA_CF_SEC_20221231.xlsx]CF PRB'!$DN$48</v>
      </c>
      <c r="J2750" s="4" t="s">
        <v>1362</v>
      </c>
    </row>
    <row r="2751" spans="1:10" x14ac:dyDescent="0.25">
      <c r="A2751" s="7" t="s">
        <v>4</v>
      </c>
      <c r="B2751" s="7">
        <f t="shared" si="624"/>
        <v>2036</v>
      </c>
      <c r="C2751" s="4" t="s">
        <v>23</v>
      </c>
      <c r="D2751" s="5" t="s">
        <v>128</v>
      </c>
      <c r="E2751" s="10" t="str">
        <f t="shared" si="592"/>
        <v>PRB'!</v>
      </c>
      <c r="F2751" s="5" t="str">
        <f t="shared" si="623"/>
        <v>C:\Users\jaime.benazar\Quorum Business Solutions\Ecopetrol Prometeo - Documents\Planning Space Implementation\3. Analysis &amp; Design\Design\FC22\DRR Jaime\Por presentar a ECP\Cantagallo\Cristalina\[VRC_CRISTALINA_CF_SEC_20221231.xlsx]CF PRB'!</v>
      </c>
      <c r="G2751" s="7" t="s">
        <v>41</v>
      </c>
      <c r="H2751" s="4">
        <f t="shared" si="594"/>
        <v>49</v>
      </c>
      <c r="I2751" s="4" t="str">
        <f t="shared" si="593"/>
        <v>='C:\Users\jaime.benazar\Quorum Business Solutions\Ecopetrol Prometeo - Documents\Planning Space Implementation\3. Analysis &amp; Design\Design\FC22\DRR Jaime\Por presentar a ECP\Cantagallo\Cristalina\[VRC_CRISTALINA_CF_SEC_20221231.xlsx]CF PRB'!$DN$49</v>
      </c>
      <c r="J2751" s="4" t="s">
        <v>1363</v>
      </c>
    </row>
    <row r="2752" spans="1:10" x14ac:dyDescent="0.25">
      <c r="A2752" s="7" t="s">
        <v>4</v>
      </c>
      <c r="B2752" s="7">
        <f>+B2751+1</f>
        <v>2037</v>
      </c>
      <c r="C2752" s="4" t="s">
        <v>23</v>
      </c>
      <c r="D2752" s="5" t="s">
        <v>128</v>
      </c>
      <c r="E2752" s="10" t="str">
        <f t="shared" si="592"/>
        <v>PRB'!</v>
      </c>
      <c r="F2752" s="5" t="str">
        <f t="shared" si="623"/>
        <v>C:\Users\jaime.benazar\Quorum Business Solutions\Ecopetrol Prometeo - Documents\Planning Space Implementation\3. Analysis &amp; Design\Design\FC22\DRR Jaime\Por presentar a ECP\Cantagallo\Cristalina\[VRC_CRISTALINA_CF_SEC_20221231.xlsx]CF PRB'!</v>
      </c>
      <c r="G2752" s="7" t="s">
        <v>41</v>
      </c>
      <c r="H2752" s="4">
        <f t="shared" si="594"/>
        <v>50</v>
      </c>
      <c r="I2752" s="4" t="str">
        <f t="shared" si="593"/>
        <v>='C:\Users\jaime.benazar\Quorum Business Solutions\Ecopetrol Prometeo - Documents\Planning Space Implementation\3. Analysis &amp; Design\Design\FC22\DRR Jaime\Por presentar a ECP\Cantagallo\Cristalina\[VRC_CRISTALINA_CF_SEC_20221231.xlsx]CF PRB'!$DN$50</v>
      </c>
      <c r="J2752" s="4" t="s">
        <v>1364</v>
      </c>
    </row>
    <row r="2753" spans="1:10" x14ac:dyDescent="0.25">
      <c r="A2753" s="7" t="s">
        <v>4</v>
      </c>
      <c r="B2753" s="7">
        <f t="shared" ref="B2753:B2755" si="625">+B2752+1</f>
        <v>2038</v>
      </c>
      <c r="C2753" s="4" t="s">
        <v>23</v>
      </c>
      <c r="D2753" s="5" t="s">
        <v>128</v>
      </c>
      <c r="E2753" s="10" t="str">
        <f t="shared" si="592"/>
        <v>PRB'!</v>
      </c>
      <c r="F2753" s="5" t="str">
        <f t="shared" si="623"/>
        <v>C:\Users\jaime.benazar\Quorum Business Solutions\Ecopetrol Prometeo - Documents\Planning Space Implementation\3. Analysis &amp; Design\Design\FC22\DRR Jaime\Por presentar a ECP\Cantagallo\Cristalina\[VRC_CRISTALINA_CF_SEC_20221231.xlsx]CF PRB'!</v>
      </c>
      <c r="G2753" s="7" t="s">
        <v>41</v>
      </c>
      <c r="H2753" s="4">
        <f t="shared" si="594"/>
        <v>51</v>
      </c>
      <c r="I2753" s="4" t="str">
        <f t="shared" si="593"/>
        <v>='C:\Users\jaime.benazar\Quorum Business Solutions\Ecopetrol Prometeo - Documents\Planning Space Implementation\3. Analysis &amp; Design\Design\FC22\DRR Jaime\Por presentar a ECP\Cantagallo\Cristalina\[VRC_CRISTALINA_CF_SEC_20221231.xlsx]CF PRB'!$DN$51</v>
      </c>
      <c r="J2753" s="4" t="s">
        <v>1365</v>
      </c>
    </row>
    <row r="2754" spans="1:10" x14ac:dyDescent="0.25">
      <c r="A2754" s="7" t="s">
        <v>4</v>
      </c>
      <c r="B2754" s="7">
        <f t="shared" si="625"/>
        <v>2039</v>
      </c>
      <c r="C2754" s="4" t="s">
        <v>23</v>
      </c>
      <c r="D2754" s="5" t="s">
        <v>128</v>
      </c>
      <c r="E2754" s="10" t="str">
        <f t="shared" si="592"/>
        <v>PRB'!</v>
      </c>
      <c r="F2754" s="5" t="str">
        <f t="shared" si="623"/>
        <v>C:\Users\jaime.benazar\Quorum Business Solutions\Ecopetrol Prometeo - Documents\Planning Space Implementation\3. Analysis &amp; Design\Design\FC22\DRR Jaime\Por presentar a ECP\Cantagallo\Cristalina\[VRC_CRISTALINA_CF_SEC_20221231.xlsx]CF PRB'!</v>
      </c>
      <c r="G2754" s="7" t="s">
        <v>41</v>
      </c>
      <c r="H2754" s="4">
        <f t="shared" si="594"/>
        <v>52</v>
      </c>
      <c r="I2754" s="4" t="str">
        <f t="shared" si="593"/>
        <v>='C:\Users\jaime.benazar\Quorum Business Solutions\Ecopetrol Prometeo - Documents\Planning Space Implementation\3. Analysis &amp; Design\Design\FC22\DRR Jaime\Por presentar a ECP\Cantagallo\Cristalina\[VRC_CRISTALINA_CF_SEC_20221231.xlsx]CF PRB'!$DN$52</v>
      </c>
      <c r="J2754" s="4" t="s">
        <v>1366</v>
      </c>
    </row>
    <row r="2755" spans="1:10" x14ac:dyDescent="0.25">
      <c r="A2755" s="7" t="s">
        <v>4</v>
      </c>
      <c r="B2755" s="7">
        <f t="shared" si="625"/>
        <v>2040</v>
      </c>
      <c r="C2755" s="4" t="s">
        <v>23</v>
      </c>
      <c r="D2755" s="5" t="s">
        <v>128</v>
      </c>
      <c r="E2755" s="10" t="str">
        <f t="shared" si="592"/>
        <v>PRB'!</v>
      </c>
      <c r="F2755" s="5" t="str">
        <f t="shared" si="623"/>
        <v>C:\Users\jaime.benazar\Quorum Business Solutions\Ecopetrol Prometeo - Documents\Planning Space Implementation\3. Analysis &amp; Design\Design\FC22\DRR Jaime\Por presentar a ECP\Cantagallo\Cristalina\[VRC_CRISTALINA_CF_SEC_20221231.xlsx]CF PRB'!</v>
      </c>
      <c r="G2755" s="7" t="s">
        <v>41</v>
      </c>
      <c r="H2755" s="4">
        <f t="shared" si="594"/>
        <v>53</v>
      </c>
      <c r="I2755" s="4" t="str">
        <f t="shared" si="593"/>
        <v>='C:\Users\jaime.benazar\Quorum Business Solutions\Ecopetrol Prometeo - Documents\Planning Space Implementation\3. Analysis &amp; Design\Design\FC22\DRR Jaime\Por presentar a ECP\Cantagallo\Cristalina\[VRC_CRISTALINA_CF_SEC_20221231.xlsx]CF PRB'!$DN$53</v>
      </c>
      <c r="J2755" s="4" t="s">
        <v>1367</v>
      </c>
    </row>
    <row r="2756" spans="1:10" x14ac:dyDescent="0.25">
      <c r="A2756" s="7" t="s">
        <v>4</v>
      </c>
      <c r="B2756" s="7">
        <f>+B2755+1</f>
        <v>2041</v>
      </c>
      <c r="C2756" s="4" t="s">
        <v>23</v>
      </c>
      <c r="D2756" s="5" t="s">
        <v>128</v>
      </c>
      <c r="E2756" s="10" t="str">
        <f t="shared" si="592"/>
        <v>PRB'!</v>
      </c>
      <c r="F2756" s="5" t="str">
        <f t="shared" si="623"/>
        <v>C:\Users\jaime.benazar\Quorum Business Solutions\Ecopetrol Prometeo - Documents\Planning Space Implementation\3. Analysis &amp; Design\Design\FC22\DRR Jaime\Por presentar a ECP\Cantagallo\Cristalina\[VRC_CRISTALINA_CF_SEC_20221231.xlsx]CF PRB'!</v>
      </c>
      <c r="G2756" s="7" t="s">
        <v>41</v>
      </c>
      <c r="H2756" s="4">
        <f t="shared" si="594"/>
        <v>54</v>
      </c>
      <c r="I2756" s="4" t="str">
        <f t="shared" si="593"/>
        <v>='C:\Users\jaime.benazar\Quorum Business Solutions\Ecopetrol Prometeo - Documents\Planning Space Implementation\3. Analysis &amp; Design\Design\FC22\DRR Jaime\Por presentar a ECP\Cantagallo\Cristalina\[VRC_CRISTALINA_CF_SEC_20221231.xlsx]CF PRB'!$DN$54</v>
      </c>
      <c r="J2756" s="4" t="s">
        <v>1368</v>
      </c>
    </row>
    <row r="2757" spans="1:10" x14ac:dyDescent="0.25">
      <c r="A2757" s="7" t="s">
        <v>4</v>
      </c>
      <c r="B2757" s="7">
        <f t="shared" ref="B2757:B2758" si="626">+B2756+1</f>
        <v>2042</v>
      </c>
      <c r="C2757" s="4" t="s">
        <v>23</v>
      </c>
      <c r="D2757" s="5" t="s">
        <v>128</v>
      </c>
      <c r="E2757" s="10" t="str">
        <f t="shared" si="592"/>
        <v>PRB'!</v>
      </c>
      <c r="F2757" s="5" t="str">
        <f t="shared" si="623"/>
        <v>C:\Users\jaime.benazar\Quorum Business Solutions\Ecopetrol Prometeo - Documents\Planning Space Implementation\3. Analysis &amp; Design\Design\FC22\DRR Jaime\Por presentar a ECP\Cantagallo\Cristalina\[VRC_CRISTALINA_CF_SEC_20221231.xlsx]CF PRB'!</v>
      </c>
      <c r="G2757" s="7" t="s">
        <v>41</v>
      </c>
      <c r="H2757" s="4">
        <f t="shared" si="594"/>
        <v>55</v>
      </c>
      <c r="I2757" s="4" t="str">
        <f t="shared" si="593"/>
        <v>='C:\Users\jaime.benazar\Quorum Business Solutions\Ecopetrol Prometeo - Documents\Planning Space Implementation\3. Analysis &amp; Design\Design\FC22\DRR Jaime\Por presentar a ECP\Cantagallo\Cristalina\[VRC_CRISTALINA_CF_SEC_20221231.xlsx]CF PRB'!$DN$55</v>
      </c>
      <c r="J2757" s="4" t="s">
        <v>1369</v>
      </c>
    </row>
    <row r="2758" spans="1:10" x14ac:dyDescent="0.25">
      <c r="A2758" s="7" t="s">
        <v>4</v>
      </c>
      <c r="B2758" s="7">
        <f t="shared" si="626"/>
        <v>2043</v>
      </c>
      <c r="C2758" s="4" t="s">
        <v>23</v>
      </c>
      <c r="D2758" s="5" t="s">
        <v>128</v>
      </c>
      <c r="E2758" s="10" t="str">
        <f t="shared" si="592"/>
        <v>PRB'!</v>
      </c>
      <c r="F2758" s="5" t="str">
        <f t="shared" si="623"/>
        <v>C:\Users\jaime.benazar\Quorum Business Solutions\Ecopetrol Prometeo - Documents\Planning Space Implementation\3. Analysis &amp; Design\Design\FC22\DRR Jaime\Por presentar a ECP\Cantagallo\Cristalina\[VRC_CRISTALINA_CF_SEC_20221231.xlsx]CF PRB'!</v>
      </c>
      <c r="G2758" s="7" t="s">
        <v>41</v>
      </c>
      <c r="H2758" s="4">
        <f t="shared" si="594"/>
        <v>56</v>
      </c>
      <c r="I2758" s="4" t="str">
        <f t="shared" si="593"/>
        <v>='C:\Users\jaime.benazar\Quorum Business Solutions\Ecopetrol Prometeo - Documents\Planning Space Implementation\3. Analysis &amp; Design\Design\FC22\DRR Jaime\Por presentar a ECP\Cantagallo\Cristalina\[VRC_CRISTALINA_CF_SEC_20221231.xlsx]CF PRB'!$DN$56</v>
      </c>
      <c r="J2758" s="4" t="s">
        <v>1370</v>
      </c>
    </row>
    <row r="2759" spans="1:10" x14ac:dyDescent="0.25">
      <c r="A2759" s="7" t="s">
        <v>4</v>
      </c>
      <c r="B2759" s="7">
        <f>+B2758+1</f>
        <v>2044</v>
      </c>
      <c r="C2759" s="4" t="s">
        <v>23</v>
      </c>
      <c r="D2759" s="5" t="s">
        <v>128</v>
      </c>
      <c r="E2759" s="10" t="str">
        <f t="shared" ref="E2759:E2774" si="627">_xlfn.CONCAT(A2759,"'!")</f>
        <v>PRB'!</v>
      </c>
      <c r="F2759" s="5" t="str">
        <f t="shared" ref="F2759:F2774" si="628">_xlfn.CONCAT(D2759," ",E2759)</f>
        <v>C:\Users\jaime.benazar\Quorum Business Solutions\Ecopetrol Prometeo - Documents\Planning Space Implementation\3. Analysis &amp; Design\Design\FC22\DRR Jaime\Por presentar a ECP\Cantagallo\Cristalina\[VRC_CRISTALINA_CF_SEC_20221231.xlsx]CF PRB'!</v>
      </c>
      <c r="G2759" s="7" t="s">
        <v>41</v>
      </c>
      <c r="H2759" s="4">
        <f t="shared" ref="H2759:H2774" si="629">IF(A2759&lt;&gt;A2758,36,H2758+1)</f>
        <v>57</v>
      </c>
      <c r="I2759" s="4" t="str">
        <f t="shared" ref="I2759:I2774" si="630">_xlfn.CONCAT("='",F2759:H2759)</f>
        <v>='C:\Users\jaime.benazar\Quorum Business Solutions\Ecopetrol Prometeo - Documents\Planning Space Implementation\3. Analysis &amp; Design\Design\FC22\DRR Jaime\Por presentar a ECP\Cantagallo\Cristalina\[VRC_CRISTALINA_CF_SEC_20221231.xlsx]CF PRB'!$DN$57</v>
      </c>
      <c r="J2759" s="4" t="s">
        <v>1371</v>
      </c>
    </row>
    <row r="2760" spans="1:10" x14ac:dyDescent="0.25">
      <c r="A2760" s="7" t="s">
        <v>4</v>
      </c>
      <c r="B2760" s="7">
        <f t="shared" ref="B2760:B2774" si="631">+B2759+1</f>
        <v>2045</v>
      </c>
      <c r="C2760" s="4" t="s">
        <v>23</v>
      </c>
      <c r="D2760" s="5" t="s">
        <v>128</v>
      </c>
      <c r="E2760" s="10" t="str">
        <f t="shared" si="627"/>
        <v>PRB'!</v>
      </c>
      <c r="F2760" s="5" t="str">
        <f t="shared" si="628"/>
        <v>C:\Users\jaime.benazar\Quorum Business Solutions\Ecopetrol Prometeo - Documents\Planning Space Implementation\3. Analysis &amp; Design\Design\FC22\DRR Jaime\Por presentar a ECP\Cantagallo\Cristalina\[VRC_CRISTALINA_CF_SEC_20221231.xlsx]CF PRB'!</v>
      </c>
      <c r="G2760" s="7" t="s">
        <v>41</v>
      </c>
      <c r="H2760" s="4">
        <f t="shared" si="629"/>
        <v>58</v>
      </c>
      <c r="I2760" s="4" t="str">
        <f t="shared" si="630"/>
        <v>='C:\Users\jaime.benazar\Quorum Business Solutions\Ecopetrol Prometeo - Documents\Planning Space Implementation\3. Analysis &amp; Design\Design\FC22\DRR Jaime\Por presentar a ECP\Cantagallo\Cristalina\[VRC_CRISTALINA_CF_SEC_20221231.xlsx]CF PRB'!$DN$58</v>
      </c>
      <c r="J2760" s="4" t="s">
        <v>1372</v>
      </c>
    </row>
    <row r="2761" spans="1:10" x14ac:dyDescent="0.25">
      <c r="A2761" s="7" t="s">
        <v>4</v>
      </c>
      <c r="B2761" s="7">
        <f t="shared" si="631"/>
        <v>2046</v>
      </c>
      <c r="C2761" s="4" t="s">
        <v>23</v>
      </c>
      <c r="D2761" s="5" t="s">
        <v>128</v>
      </c>
      <c r="E2761" s="10" t="str">
        <f t="shared" si="627"/>
        <v>PRB'!</v>
      </c>
      <c r="F2761" s="5" t="str">
        <f t="shared" si="628"/>
        <v>C:\Users\jaime.benazar\Quorum Business Solutions\Ecopetrol Prometeo - Documents\Planning Space Implementation\3. Analysis &amp; Design\Design\FC22\DRR Jaime\Por presentar a ECP\Cantagallo\Cristalina\[VRC_CRISTALINA_CF_SEC_20221231.xlsx]CF PRB'!</v>
      </c>
      <c r="G2761" s="7" t="s">
        <v>41</v>
      </c>
      <c r="H2761" s="4">
        <f t="shared" si="629"/>
        <v>59</v>
      </c>
      <c r="I2761" s="4" t="str">
        <f t="shared" si="630"/>
        <v>='C:\Users\jaime.benazar\Quorum Business Solutions\Ecopetrol Prometeo - Documents\Planning Space Implementation\3. Analysis &amp; Design\Design\FC22\DRR Jaime\Por presentar a ECP\Cantagallo\Cristalina\[VRC_CRISTALINA_CF_SEC_20221231.xlsx]CF PRB'!$DN$59</v>
      </c>
      <c r="J2761" s="4" t="s">
        <v>1373</v>
      </c>
    </row>
    <row r="2762" spans="1:10" x14ac:dyDescent="0.25">
      <c r="A2762" s="7" t="s">
        <v>4</v>
      </c>
      <c r="B2762" s="7">
        <f t="shared" si="631"/>
        <v>2047</v>
      </c>
      <c r="C2762" s="4" t="s">
        <v>23</v>
      </c>
      <c r="D2762" s="5" t="s">
        <v>128</v>
      </c>
      <c r="E2762" s="10" t="str">
        <f t="shared" si="627"/>
        <v>PRB'!</v>
      </c>
      <c r="F2762" s="5" t="str">
        <f t="shared" si="628"/>
        <v>C:\Users\jaime.benazar\Quorum Business Solutions\Ecopetrol Prometeo - Documents\Planning Space Implementation\3. Analysis &amp; Design\Design\FC22\DRR Jaime\Por presentar a ECP\Cantagallo\Cristalina\[VRC_CRISTALINA_CF_SEC_20221231.xlsx]CF PRB'!</v>
      </c>
      <c r="G2762" s="7" t="s">
        <v>41</v>
      </c>
      <c r="H2762" s="4">
        <f t="shared" si="629"/>
        <v>60</v>
      </c>
      <c r="I2762" s="4" t="str">
        <f t="shared" si="630"/>
        <v>='C:\Users\jaime.benazar\Quorum Business Solutions\Ecopetrol Prometeo - Documents\Planning Space Implementation\3. Analysis &amp; Design\Design\FC22\DRR Jaime\Por presentar a ECP\Cantagallo\Cristalina\[VRC_CRISTALINA_CF_SEC_20221231.xlsx]CF PRB'!$DN$60</v>
      </c>
      <c r="J2762" s="4" t="s">
        <v>1374</v>
      </c>
    </row>
    <row r="2763" spans="1:10" x14ac:dyDescent="0.25">
      <c r="A2763" s="7" t="s">
        <v>4</v>
      </c>
      <c r="B2763" s="7">
        <f t="shared" si="631"/>
        <v>2048</v>
      </c>
      <c r="C2763" s="4" t="s">
        <v>23</v>
      </c>
      <c r="D2763" s="5" t="s">
        <v>128</v>
      </c>
      <c r="E2763" s="10" t="str">
        <f t="shared" si="627"/>
        <v>PRB'!</v>
      </c>
      <c r="F2763" s="5" t="str">
        <f t="shared" si="628"/>
        <v>C:\Users\jaime.benazar\Quorum Business Solutions\Ecopetrol Prometeo - Documents\Planning Space Implementation\3. Analysis &amp; Design\Design\FC22\DRR Jaime\Por presentar a ECP\Cantagallo\Cristalina\[VRC_CRISTALINA_CF_SEC_20221231.xlsx]CF PRB'!</v>
      </c>
      <c r="G2763" s="7" t="s">
        <v>41</v>
      </c>
      <c r="H2763" s="4">
        <f t="shared" si="629"/>
        <v>61</v>
      </c>
      <c r="I2763" s="4" t="str">
        <f t="shared" si="630"/>
        <v>='C:\Users\jaime.benazar\Quorum Business Solutions\Ecopetrol Prometeo - Documents\Planning Space Implementation\3. Analysis &amp; Design\Design\FC22\DRR Jaime\Por presentar a ECP\Cantagallo\Cristalina\[VRC_CRISTALINA_CF_SEC_20221231.xlsx]CF PRB'!$DN$61</v>
      </c>
      <c r="J2763" s="4" t="s">
        <v>1375</v>
      </c>
    </row>
    <row r="2764" spans="1:10" x14ac:dyDescent="0.25">
      <c r="A2764" s="7" t="s">
        <v>4</v>
      </c>
      <c r="B2764" s="7">
        <f t="shared" si="631"/>
        <v>2049</v>
      </c>
      <c r="C2764" s="4" t="s">
        <v>23</v>
      </c>
      <c r="D2764" s="5" t="s">
        <v>128</v>
      </c>
      <c r="E2764" s="10" t="str">
        <f t="shared" si="627"/>
        <v>PRB'!</v>
      </c>
      <c r="F2764" s="5" t="str">
        <f t="shared" si="628"/>
        <v>C:\Users\jaime.benazar\Quorum Business Solutions\Ecopetrol Prometeo - Documents\Planning Space Implementation\3. Analysis &amp; Design\Design\FC22\DRR Jaime\Por presentar a ECP\Cantagallo\Cristalina\[VRC_CRISTALINA_CF_SEC_20221231.xlsx]CF PRB'!</v>
      </c>
      <c r="G2764" s="7" t="s">
        <v>41</v>
      </c>
      <c r="H2764" s="4">
        <f t="shared" si="629"/>
        <v>62</v>
      </c>
      <c r="I2764" s="4" t="str">
        <f t="shared" si="630"/>
        <v>='C:\Users\jaime.benazar\Quorum Business Solutions\Ecopetrol Prometeo - Documents\Planning Space Implementation\3. Analysis &amp; Design\Design\FC22\DRR Jaime\Por presentar a ECP\Cantagallo\Cristalina\[VRC_CRISTALINA_CF_SEC_20221231.xlsx]CF PRB'!$DN$62</v>
      </c>
      <c r="J2764" s="4" t="s">
        <v>1376</v>
      </c>
    </row>
    <row r="2765" spans="1:10" x14ac:dyDescent="0.25">
      <c r="A2765" s="7" t="s">
        <v>4</v>
      </c>
      <c r="B2765" s="7">
        <f t="shared" si="631"/>
        <v>2050</v>
      </c>
      <c r="C2765" s="4" t="s">
        <v>23</v>
      </c>
      <c r="D2765" s="5" t="s">
        <v>128</v>
      </c>
      <c r="E2765" s="10" t="str">
        <f t="shared" si="627"/>
        <v>PRB'!</v>
      </c>
      <c r="F2765" s="5" t="str">
        <f t="shared" si="628"/>
        <v>C:\Users\jaime.benazar\Quorum Business Solutions\Ecopetrol Prometeo - Documents\Planning Space Implementation\3. Analysis &amp; Design\Design\FC22\DRR Jaime\Por presentar a ECP\Cantagallo\Cristalina\[VRC_CRISTALINA_CF_SEC_20221231.xlsx]CF PRB'!</v>
      </c>
      <c r="G2765" s="7" t="s">
        <v>41</v>
      </c>
      <c r="H2765" s="4">
        <f t="shared" si="629"/>
        <v>63</v>
      </c>
      <c r="I2765" s="4" t="str">
        <f t="shared" si="630"/>
        <v>='C:\Users\jaime.benazar\Quorum Business Solutions\Ecopetrol Prometeo - Documents\Planning Space Implementation\3. Analysis &amp; Design\Design\FC22\DRR Jaime\Por presentar a ECP\Cantagallo\Cristalina\[VRC_CRISTALINA_CF_SEC_20221231.xlsx]CF PRB'!$DN$63</v>
      </c>
      <c r="J2765" s="4" t="s">
        <v>1377</v>
      </c>
    </row>
    <row r="2766" spans="1:10" x14ac:dyDescent="0.25">
      <c r="A2766" s="7" t="s">
        <v>4</v>
      </c>
      <c r="B2766" s="7">
        <f t="shared" si="631"/>
        <v>2051</v>
      </c>
      <c r="C2766" s="4" t="s">
        <v>23</v>
      </c>
      <c r="D2766" s="5" t="s">
        <v>128</v>
      </c>
      <c r="E2766" s="10" t="str">
        <f t="shared" si="627"/>
        <v>PRB'!</v>
      </c>
      <c r="F2766" s="5" t="str">
        <f t="shared" si="628"/>
        <v>C:\Users\jaime.benazar\Quorum Business Solutions\Ecopetrol Prometeo - Documents\Planning Space Implementation\3. Analysis &amp; Design\Design\FC22\DRR Jaime\Por presentar a ECP\Cantagallo\Cristalina\[VRC_CRISTALINA_CF_SEC_20221231.xlsx]CF PRB'!</v>
      </c>
      <c r="G2766" s="7" t="s">
        <v>41</v>
      </c>
      <c r="H2766" s="4">
        <f t="shared" si="629"/>
        <v>64</v>
      </c>
      <c r="I2766" s="4" t="str">
        <f t="shared" si="630"/>
        <v>='C:\Users\jaime.benazar\Quorum Business Solutions\Ecopetrol Prometeo - Documents\Planning Space Implementation\3. Analysis &amp; Design\Design\FC22\DRR Jaime\Por presentar a ECP\Cantagallo\Cristalina\[VRC_CRISTALINA_CF_SEC_20221231.xlsx]CF PRB'!$DN$64</v>
      </c>
      <c r="J2766" s="4" t="s">
        <v>1378</v>
      </c>
    </row>
    <row r="2767" spans="1:10" x14ac:dyDescent="0.25">
      <c r="A2767" s="7" t="s">
        <v>4</v>
      </c>
      <c r="B2767" s="7">
        <f t="shared" si="631"/>
        <v>2052</v>
      </c>
      <c r="C2767" s="4" t="s">
        <v>23</v>
      </c>
      <c r="D2767" s="5" t="s">
        <v>128</v>
      </c>
      <c r="E2767" s="10" t="str">
        <f t="shared" si="627"/>
        <v>PRB'!</v>
      </c>
      <c r="F2767" s="5" t="str">
        <f t="shared" si="628"/>
        <v>C:\Users\jaime.benazar\Quorum Business Solutions\Ecopetrol Prometeo - Documents\Planning Space Implementation\3. Analysis &amp; Design\Design\FC22\DRR Jaime\Por presentar a ECP\Cantagallo\Cristalina\[VRC_CRISTALINA_CF_SEC_20221231.xlsx]CF PRB'!</v>
      </c>
      <c r="G2767" s="7" t="s">
        <v>41</v>
      </c>
      <c r="H2767" s="4">
        <f t="shared" si="629"/>
        <v>65</v>
      </c>
      <c r="I2767" s="4" t="str">
        <f t="shared" si="630"/>
        <v>='C:\Users\jaime.benazar\Quorum Business Solutions\Ecopetrol Prometeo - Documents\Planning Space Implementation\3. Analysis &amp; Design\Design\FC22\DRR Jaime\Por presentar a ECP\Cantagallo\Cristalina\[VRC_CRISTALINA_CF_SEC_20221231.xlsx]CF PRB'!$DN$65</v>
      </c>
      <c r="J2767" s="4" t="s">
        <v>1379</v>
      </c>
    </row>
    <row r="2768" spans="1:10" x14ac:dyDescent="0.25">
      <c r="A2768" s="7" t="s">
        <v>4</v>
      </c>
      <c r="B2768" s="7">
        <f t="shared" si="631"/>
        <v>2053</v>
      </c>
      <c r="C2768" s="4" t="s">
        <v>23</v>
      </c>
      <c r="D2768" s="5" t="s">
        <v>128</v>
      </c>
      <c r="E2768" s="10" t="str">
        <f t="shared" si="627"/>
        <v>PRB'!</v>
      </c>
      <c r="F2768" s="5" t="str">
        <f t="shared" si="628"/>
        <v>C:\Users\jaime.benazar\Quorum Business Solutions\Ecopetrol Prometeo - Documents\Planning Space Implementation\3. Analysis &amp; Design\Design\FC22\DRR Jaime\Por presentar a ECP\Cantagallo\Cristalina\[VRC_CRISTALINA_CF_SEC_20221231.xlsx]CF PRB'!</v>
      </c>
      <c r="G2768" s="7" t="s">
        <v>41</v>
      </c>
      <c r="H2768" s="4">
        <f t="shared" si="629"/>
        <v>66</v>
      </c>
      <c r="I2768" s="4" t="str">
        <f t="shared" si="630"/>
        <v>='C:\Users\jaime.benazar\Quorum Business Solutions\Ecopetrol Prometeo - Documents\Planning Space Implementation\3. Analysis &amp; Design\Design\FC22\DRR Jaime\Por presentar a ECP\Cantagallo\Cristalina\[VRC_CRISTALINA_CF_SEC_20221231.xlsx]CF PRB'!$DN$66</v>
      </c>
      <c r="J2768" s="4" t="s">
        <v>1380</v>
      </c>
    </row>
    <row r="2769" spans="1:10" x14ac:dyDescent="0.25">
      <c r="A2769" s="7" t="s">
        <v>4</v>
      </c>
      <c r="B2769" s="7">
        <f t="shared" si="631"/>
        <v>2054</v>
      </c>
      <c r="C2769" s="4" t="s">
        <v>23</v>
      </c>
      <c r="D2769" s="5" t="s">
        <v>128</v>
      </c>
      <c r="E2769" s="10" t="str">
        <f t="shared" si="627"/>
        <v>PRB'!</v>
      </c>
      <c r="F2769" s="5" t="str">
        <f t="shared" si="628"/>
        <v>C:\Users\jaime.benazar\Quorum Business Solutions\Ecopetrol Prometeo - Documents\Planning Space Implementation\3. Analysis &amp; Design\Design\FC22\DRR Jaime\Por presentar a ECP\Cantagallo\Cristalina\[VRC_CRISTALINA_CF_SEC_20221231.xlsx]CF PRB'!</v>
      </c>
      <c r="G2769" s="7" t="s">
        <v>41</v>
      </c>
      <c r="H2769" s="4">
        <f t="shared" si="629"/>
        <v>67</v>
      </c>
      <c r="I2769" s="4" t="str">
        <f t="shared" si="630"/>
        <v>='C:\Users\jaime.benazar\Quorum Business Solutions\Ecopetrol Prometeo - Documents\Planning Space Implementation\3. Analysis &amp; Design\Design\FC22\DRR Jaime\Por presentar a ECP\Cantagallo\Cristalina\[VRC_CRISTALINA_CF_SEC_20221231.xlsx]CF PRB'!$DN$67</v>
      </c>
      <c r="J2769" s="4" t="s">
        <v>1381</v>
      </c>
    </row>
    <row r="2770" spans="1:10" x14ac:dyDescent="0.25">
      <c r="A2770" s="7" t="s">
        <v>4</v>
      </c>
      <c r="B2770" s="7">
        <f t="shared" si="631"/>
        <v>2055</v>
      </c>
      <c r="C2770" s="4" t="s">
        <v>23</v>
      </c>
      <c r="D2770" s="5" t="s">
        <v>128</v>
      </c>
      <c r="E2770" s="10" t="str">
        <f t="shared" si="627"/>
        <v>PRB'!</v>
      </c>
      <c r="F2770" s="5" t="str">
        <f t="shared" si="628"/>
        <v>C:\Users\jaime.benazar\Quorum Business Solutions\Ecopetrol Prometeo - Documents\Planning Space Implementation\3. Analysis &amp; Design\Design\FC22\DRR Jaime\Por presentar a ECP\Cantagallo\Cristalina\[VRC_CRISTALINA_CF_SEC_20221231.xlsx]CF PRB'!</v>
      </c>
      <c r="G2770" s="7" t="s">
        <v>41</v>
      </c>
      <c r="H2770" s="4">
        <f t="shared" si="629"/>
        <v>68</v>
      </c>
      <c r="I2770" s="4" t="str">
        <f t="shared" si="630"/>
        <v>='C:\Users\jaime.benazar\Quorum Business Solutions\Ecopetrol Prometeo - Documents\Planning Space Implementation\3. Analysis &amp; Design\Design\FC22\DRR Jaime\Por presentar a ECP\Cantagallo\Cristalina\[VRC_CRISTALINA_CF_SEC_20221231.xlsx]CF PRB'!$DN$68</v>
      </c>
      <c r="J2770" s="4" t="s">
        <v>1382</v>
      </c>
    </row>
    <row r="2771" spans="1:10" x14ac:dyDescent="0.25">
      <c r="A2771" s="7" t="s">
        <v>4</v>
      </c>
      <c r="B2771" s="7">
        <f t="shared" si="631"/>
        <v>2056</v>
      </c>
      <c r="C2771" s="4" t="s">
        <v>23</v>
      </c>
      <c r="D2771" s="5" t="s">
        <v>128</v>
      </c>
      <c r="E2771" s="10" t="str">
        <f t="shared" si="627"/>
        <v>PRB'!</v>
      </c>
      <c r="F2771" s="5" t="str">
        <f t="shared" si="628"/>
        <v>C:\Users\jaime.benazar\Quorum Business Solutions\Ecopetrol Prometeo - Documents\Planning Space Implementation\3. Analysis &amp; Design\Design\FC22\DRR Jaime\Por presentar a ECP\Cantagallo\Cristalina\[VRC_CRISTALINA_CF_SEC_20221231.xlsx]CF PRB'!</v>
      </c>
      <c r="G2771" s="7" t="s">
        <v>41</v>
      </c>
      <c r="H2771" s="4">
        <f t="shared" si="629"/>
        <v>69</v>
      </c>
      <c r="I2771" s="4" t="str">
        <f t="shared" si="630"/>
        <v>='C:\Users\jaime.benazar\Quorum Business Solutions\Ecopetrol Prometeo - Documents\Planning Space Implementation\3. Analysis &amp; Design\Design\FC22\DRR Jaime\Por presentar a ECP\Cantagallo\Cristalina\[VRC_CRISTALINA_CF_SEC_20221231.xlsx]CF PRB'!$DN$69</v>
      </c>
      <c r="J2771" s="4" t="s">
        <v>1383</v>
      </c>
    </row>
    <row r="2772" spans="1:10" x14ac:dyDescent="0.25">
      <c r="A2772" s="7" t="s">
        <v>4</v>
      </c>
      <c r="B2772" s="7">
        <f t="shared" si="631"/>
        <v>2057</v>
      </c>
      <c r="C2772" s="4" t="s">
        <v>23</v>
      </c>
      <c r="D2772" s="5" t="s">
        <v>128</v>
      </c>
      <c r="E2772" s="10" t="str">
        <f t="shared" si="627"/>
        <v>PRB'!</v>
      </c>
      <c r="F2772" s="5" t="str">
        <f t="shared" si="628"/>
        <v>C:\Users\jaime.benazar\Quorum Business Solutions\Ecopetrol Prometeo - Documents\Planning Space Implementation\3. Analysis &amp; Design\Design\FC22\DRR Jaime\Por presentar a ECP\Cantagallo\Cristalina\[VRC_CRISTALINA_CF_SEC_20221231.xlsx]CF PRB'!</v>
      </c>
      <c r="G2772" s="7" t="s">
        <v>41</v>
      </c>
      <c r="H2772" s="4">
        <f t="shared" si="629"/>
        <v>70</v>
      </c>
      <c r="I2772" s="4" t="str">
        <f t="shared" si="630"/>
        <v>='C:\Users\jaime.benazar\Quorum Business Solutions\Ecopetrol Prometeo - Documents\Planning Space Implementation\3. Analysis &amp; Design\Design\FC22\DRR Jaime\Por presentar a ECP\Cantagallo\Cristalina\[VRC_CRISTALINA_CF_SEC_20221231.xlsx]CF PRB'!$DN$70</v>
      </c>
      <c r="J2772" s="4" t="s">
        <v>1384</v>
      </c>
    </row>
    <row r="2773" spans="1:10" x14ac:dyDescent="0.25">
      <c r="A2773" s="7" t="s">
        <v>4</v>
      </c>
      <c r="B2773" s="7">
        <f t="shared" si="631"/>
        <v>2058</v>
      </c>
      <c r="C2773" s="4" t="s">
        <v>23</v>
      </c>
      <c r="D2773" s="5" t="s">
        <v>128</v>
      </c>
      <c r="E2773" s="10" t="str">
        <f t="shared" si="627"/>
        <v>PRB'!</v>
      </c>
      <c r="F2773" s="5" t="str">
        <f t="shared" si="628"/>
        <v>C:\Users\jaime.benazar\Quorum Business Solutions\Ecopetrol Prometeo - Documents\Planning Space Implementation\3. Analysis &amp; Design\Design\FC22\DRR Jaime\Por presentar a ECP\Cantagallo\Cristalina\[VRC_CRISTALINA_CF_SEC_20221231.xlsx]CF PRB'!</v>
      </c>
      <c r="G2773" s="7" t="s">
        <v>41</v>
      </c>
      <c r="H2773" s="4">
        <f t="shared" si="629"/>
        <v>71</v>
      </c>
      <c r="I2773" s="4" t="str">
        <f t="shared" si="630"/>
        <v>='C:\Users\jaime.benazar\Quorum Business Solutions\Ecopetrol Prometeo - Documents\Planning Space Implementation\3. Analysis &amp; Design\Design\FC22\DRR Jaime\Por presentar a ECP\Cantagallo\Cristalina\[VRC_CRISTALINA_CF_SEC_20221231.xlsx]CF PRB'!$DN$71</v>
      </c>
      <c r="J2773" s="4" t="s">
        <v>1385</v>
      </c>
    </row>
    <row r="2774" spans="1:10" x14ac:dyDescent="0.25">
      <c r="A2774" s="7" t="s">
        <v>4</v>
      </c>
      <c r="B2774" s="7">
        <f t="shared" si="631"/>
        <v>2059</v>
      </c>
      <c r="C2774" s="4" t="s">
        <v>23</v>
      </c>
      <c r="D2774" s="5" t="s">
        <v>128</v>
      </c>
      <c r="E2774" s="10" t="str">
        <f t="shared" si="627"/>
        <v>PRB'!</v>
      </c>
      <c r="F2774" s="5" t="str">
        <f t="shared" si="628"/>
        <v>C:\Users\jaime.benazar\Quorum Business Solutions\Ecopetrol Prometeo - Documents\Planning Space Implementation\3. Analysis &amp; Design\Design\FC22\DRR Jaime\Por presentar a ECP\Cantagallo\Cristalina\[VRC_CRISTALINA_CF_SEC_20221231.xlsx]CF PRB'!</v>
      </c>
      <c r="G2774" s="7" t="s">
        <v>41</v>
      </c>
      <c r="H2774" s="4">
        <f t="shared" si="629"/>
        <v>72</v>
      </c>
      <c r="I2774" s="4" t="str">
        <f t="shared" si="630"/>
        <v>='C:\Users\jaime.benazar\Quorum Business Solutions\Ecopetrol Prometeo - Documents\Planning Space Implementation\3. Analysis &amp; Design\Design\FC22\DRR Jaime\Por presentar a ECP\Cantagallo\Cristalina\[VRC_CRISTALINA_CF_SEC_20221231.xlsx]CF PRB'!$DN$72</v>
      </c>
      <c r="J2774" s="4" t="s">
        <v>1386</v>
      </c>
    </row>
    <row r="2775" spans="1:10" x14ac:dyDescent="0.25">
      <c r="A2775" s="7" t="s">
        <v>28</v>
      </c>
      <c r="B2775" s="7"/>
      <c r="C2775" s="4" t="s">
        <v>23</v>
      </c>
      <c r="D2775" s="5"/>
      <c r="E2775" s="10"/>
      <c r="F2775" s="2"/>
      <c r="G2775" s="7"/>
      <c r="H2775" s="4"/>
      <c r="I2775" s="4"/>
      <c r="J2775" s="4"/>
    </row>
    <row r="2776" spans="1:10" x14ac:dyDescent="0.25">
      <c r="A2776" s="7" t="s">
        <v>102</v>
      </c>
      <c r="B2776" s="7">
        <v>2023</v>
      </c>
      <c r="C2776" s="4" t="s">
        <v>23</v>
      </c>
      <c r="D2776" s="5" t="s">
        <v>128</v>
      </c>
      <c r="E2776" s="10" t="str">
        <f t="shared" ref="E2776:E2796" si="632">_xlfn.CONCAT(A2776,"'!")</f>
        <v>PSDP'!</v>
      </c>
      <c r="F2776" s="5" t="str">
        <f t="shared" ref="F2776:F2796" si="633">_xlfn.CONCAT(D2776," ",E2776)</f>
        <v>C:\Users\jaime.benazar\Quorum Business Solutions\Ecopetrol Prometeo - Documents\Planning Space Implementation\3. Analysis &amp; Design\Design\FC22\DRR Jaime\Por presentar a ECP\Cantagallo\Cristalina\[VRC_CRISTALINA_CF_SEC_20221231.xlsx]CF PSDP'!</v>
      </c>
      <c r="G2776" s="7" t="s">
        <v>41</v>
      </c>
      <c r="H2776" s="4"/>
      <c r="I2776" s="4"/>
      <c r="J2776" s="4"/>
    </row>
    <row r="2777" spans="1:10" x14ac:dyDescent="0.25">
      <c r="A2777" s="7" t="s">
        <v>102</v>
      </c>
      <c r="B2777" s="7">
        <f>+B2776+1</f>
        <v>2024</v>
      </c>
      <c r="C2777" s="4" t="s">
        <v>23</v>
      </c>
      <c r="D2777" s="5" t="s">
        <v>128</v>
      </c>
      <c r="E2777" s="10" t="str">
        <f t="shared" si="632"/>
        <v>PSDP'!</v>
      </c>
      <c r="F2777" s="5" t="str">
        <f t="shared" si="633"/>
        <v>C:\Users\jaime.benazar\Quorum Business Solutions\Ecopetrol Prometeo - Documents\Planning Space Implementation\3. Analysis &amp; Design\Design\FC22\DRR Jaime\Por presentar a ECP\Cantagallo\Cristalina\[VRC_CRISTALINA_CF_SEC_20221231.xlsx]CF PSDP'!</v>
      </c>
      <c r="G2777" s="7" t="s">
        <v>41</v>
      </c>
      <c r="H2777" s="4"/>
      <c r="I2777" s="4"/>
      <c r="J2777" s="4"/>
    </row>
    <row r="2778" spans="1:10" x14ac:dyDescent="0.25">
      <c r="A2778" s="7" t="s">
        <v>102</v>
      </c>
      <c r="B2778" s="7">
        <f t="shared" ref="B2778:B2789" si="634">+B2777+1</f>
        <v>2025</v>
      </c>
      <c r="C2778" s="4" t="s">
        <v>23</v>
      </c>
      <c r="D2778" s="5" t="s">
        <v>128</v>
      </c>
      <c r="E2778" s="10" t="str">
        <f t="shared" si="632"/>
        <v>PSDP'!</v>
      </c>
      <c r="F2778" s="5" t="str">
        <f t="shared" si="633"/>
        <v>C:\Users\jaime.benazar\Quorum Business Solutions\Ecopetrol Prometeo - Documents\Planning Space Implementation\3. Analysis &amp; Design\Design\FC22\DRR Jaime\Por presentar a ECP\Cantagallo\Cristalina\[VRC_CRISTALINA_CF_SEC_20221231.xlsx]CF PSDP'!</v>
      </c>
      <c r="G2778" s="7" t="s">
        <v>41</v>
      </c>
      <c r="H2778" s="4"/>
      <c r="I2778" s="4"/>
      <c r="J2778" s="4"/>
    </row>
    <row r="2779" spans="1:10" x14ac:dyDescent="0.25">
      <c r="A2779" s="7" t="s">
        <v>102</v>
      </c>
      <c r="B2779" s="7">
        <f t="shared" si="634"/>
        <v>2026</v>
      </c>
      <c r="C2779" s="4" t="s">
        <v>23</v>
      </c>
      <c r="D2779" s="5" t="s">
        <v>128</v>
      </c>
      <c r="E2779" s="10" t="str">
        <f t="shared" si="632"/>
        <v>PSDP'!</v>
      </c>
      <c r="F2779" s="5" t="str">
        <f t="shared" si="633"/>
        <v>C:\Users\jaime.benazar\Quorum Business Solutions\Ecopetrol Prometeo - Documents\Planning Space Implementation\3. Analysis &amp; Design\Design\FC22\DRR Jaime\Por presentar a ECP\Cantagallo\Cristalina\[VRC_CRISTALINA_CF_SEC_20221231.xlsx]CF PSDP'!</v>
      </c>
      <c r="G2779" s="7" t="s">
        <v>41</v>
      </c>
      <c r="H2779" s="4"/>
      <c r="I2779" s="4"/>
      <c r="J2779" s="4"/>
    </row>
    <row r="2780" spans="1:10" x14ac:dyDescent="0.25">
      <c r="A2780" s="7" t="s">
        <v>102</v>
      </c>
      <c r="B2780" s="7">
        <f t="shared" si="634"/>
        <v>2027</v>
      </c>
      <c r="C2780" s="4" t="s">
        <v>23</v>
      </c>
      <c r="D2780" s="5" t="s">
        <v>128</v>
      </c>
      <c r="E2780" s="10" t="str">
        <f t="shared" si="632"/>
        <v>PSDP'!</v>
      </c>
      <c r="F2780" s="5" t="str">
        <f t="shared" si="633"/>
        <v>C:\Users\jaime.benazar\Quorum Business Solutions\Ecopetrol Prometeo - Documents\Planning Space Implementation\3. Analysis &amp; Design\Design\FC22\DRR Jaime\Por presentar a ECP\Cantagallo\Cristalina\[VRC_CRISTALINA_CF_SEC_20221231.xlsx]CF PSDP'!</v>
      </c>
      <c r="G2780" s="7" t="s">
        <v>41</v>
      </c>
      <c r="H2780" s="4"/>
      <c r="I2780" s="4"/>
      <c r="J2780" s="4"/>
    </row>
    <row r="2781" spans="1:10" x14ac:dyDescent="0.25">
      <c r="A2781" s="7" t="s">
        <v>102</v>
      </c>
      <c r="B2781" s="7">
        <f t="shared" si="634"/>
        <v>2028</v>
      </c>
      <c r="C2781" s="4" t="s">
        <v>23</v>
      </c>
      <c r="D2781" s="5" t="s">
        <v>128</v>
      </c>
      <c r="E2781" s="10" t="str">
        <f t="shared" si="632"/>
        <v>PSDP'!</v>
      </c>
      <c r="F2781" s="5" t="str">
        <f t="shared" si="633"/>
        <v>C:\Users\jaime.benazar\Quorum Business Solutions\Ecopetrol Prometeo - Documents\Planning Space Implementation\3. Analysis &amp; Design\Design\FC22\DRR Jaime\Por presentar a ECP\Cantagallo\Cristalina\[VRC_CRISTALINA_CF_SEC_20221231.xlsx]CF PSDP'!</v>
      </c>
      <c r="G2781" s="7" t="s">
        <v>41</v>
      </c>
      <c r="H2781" s="4"/>
      <c r="I2781" s="4"/>
      <c r="J2781" s="4"/>
    </row>
    <row r="2782" spans="1:10" x14ac:dyDescent="0.25">
      <c r="A2782" s="7" t="s">
        <v>102</v>
      </c>
      <c r="B2782" s="7">
        <f t="shared" si="634"/>
        <v>2029</v>
      </c>
      <c r="C2782" s="4" t="s">
        <v>23</v>
      </c>
      <c r="D2782" s="5" t="s">
        <v>128</v>
      </c>
      <c r="E2782" s="10" t="str">
        <f t="shared" si="632"/>
        <v>PSDP'!</v>
      </c>
      <c r="F2782" s="5" t="str">
        <f t="shared" si="633"/>
        <v>C:\Users\jaime.benazar\Quorum Business Solutions\Ecopetrol Prometeo - Documents\Planning Space Implementation\3. Analysis &amp; Design\Design\FC22\DRR Jaime\Por presentar a ECP\Cantagallo\Cristalina\[VRC_CRISTALINA_CF_SEC_20221231.xlsx]CF PSDP'!</v>
      </c>
      <c r="G2782" s="7" t="s">
        <v>41</v>
      </c>
      <c r="H2782" s="4"/>
      <c r="I2782" s="4"/>
      <c r="J2782" s="4"/>
    </row>
    <row r="2783" spans="1:10" x14ac:dyDescent="0.25">
      <c r="A2783" s="7" t="s">
        <v>102</v>
      </c>
      <c r="B2783" s="7">
        <f t="shared" si="634"/>
        <v>2030</v>
      </c>
      <c r="C2783" s="4" t="s">
        <v>23</v>
      </c>
      <c r="D2783" s="5" t="s">
        <v>128</v>
      </c>
      <c r="E2783" s="10" t="str">
        <f t="shared" si="632"/>
        <v>PSDP'!</v>
      </c>
      <c r="F2783" s="5" t="str">
        <f t="shared" si="633"/>
        <v>C:\Users\jaime.benazar\Quorum Business Solutions\Ecopetrol Prometeo - Documents\Planning Space Implementation\3. Analysis &amp; Design\Design\FC22\DRR Jaime\Por presentar a ECP\Cantagallo\Cristalina\[VRC_CRISTALINA_CF_SEC_20221231.xlsx]CF PSDP'!</v>
      </c>
      <c r="G2783" s="7" t="s">
        <v>41</v>
      </c>
      <c r="H2783" s="4"/>
      <c r="I2783" s="4"/>
      <c r="J2783" s="4"/>
    </row>
    <row r="2784" spans="1:10" x14ac:dyDescent="0.25">
      <c r="A2784" s="7" t="s">
        <v>102</v>
      </c>
      <c r="B2784" s="7">
        <f t="shared" si="634"/>
        <v>2031</v>
      </c>
      <c r="C2784" s="4" t="s">
        <v>23</v>
      </c>
      <c r="D2784" s="5" t="s">
        <v>128</v>
      </c>
      <c r="E2784" s="10" t="str">
        <f t="shared" si="632"/>
        <v>PSDP'!</v>
      </c>
      <c r="F2784" s="5" t="str">
        <f t="shared" si="633"/>
        <v>C:\Users\jaime.benazar\Quorum Business Solutions\Ecopetrol Prometeo - Documents\Planning Space Implementation\3. Analysis &amp; Design\Design\FC22\DRR Jaime\Por presentar a ECP\Cantagallo\Cristalina\[VRC_CRISTALINA_CF_SEC_20221231.xlsx]CF PSDP'!</v>
      </c>
      <c r="G2784" s="7" t="s">
        <v>41</v>
      </c>
      <c r="H2784" s="4"/>
      <c r="I2784" s="4"/>
      <c r="J2784" s="4"/>
    </row>
    <row r="2785" spans="1:10" x14ac:dyDescent="0.25">
      <c r="A2785" s="7" t="s">
        <v>102</v>
      </c>
      <c r="B2785" s="7">
        <f t="shared" si="634"/>
        <v>2032</v>
      </c>
      <c r="C2785" s="4" t="s">
        <v>23</v>
      </c>
      <c r="D2785" s="5" t="s">
        <v>128</v>
      </c>
      <c r="E2785" s="10" t="str">
        <f t="shared" si="632"/>
        <v>PSDP'!</v>
      </c>
      <c r="F2785" s="5" t="str">
        <f t="shared" si="633"/>
        <v>C:\Users\jaime.benazar\Quorum Business Solutions\Ecopetrol Prometeo - Documents\Planning Space Implementation\3. Analysis &amp; Design\Design\FC22\DRR Jaime\Por presentar a ECP\Cantagallo\Cristalina\[VRC_CRISTALINA_CF_SEC_20221231.xlsx]CF PSDP'!</v>
      </c>
      <c r="G2785" s="7" t="s">
        <v>41</v>
      </c>
      <c r="H2785" s="4"/>
      <c r="I2785" s="4"/>
      <c r="J2785" s="4"/>
    </row>
    <row r="2786" spans="1:10" x14ac:dyDescent="0.25">
      <c r="A2786" s="7" t="s">
        <v>102</v>
      </c>
      <c r="B2786" s="7">
        <f t="shared" si="634"/>
        <v>2033</v>
      </c>
      <c r="C2786" s="4" t="s">
        <v>23</v>
      </c>
      <c r="D2786" s="5" t="s">
        <v>128</v>
      </c>
      <c r="E2786" s="10" t="str">
        <f t="shared" si="632"/>
        <v>PSDP'!</v>
      </c>
      <c r="F2786" s="5" t="str">
        <f t="shared" si="633"/>
        <v>C:\Users\jaime.benazar\Quorum Business Solutions\Ecopetrol Prometeo - Documents\Planning Space Implementation\3. Analysis &amp; Design\Design\FC22\DRR Jaime\Por presentar a ECP\Cantagallo\Cristalina\[VRC_CRISTALINA_CF_SEC_20221231.xlsx]CF PSDP'!</v>
      </c>
      <c r="G2786" s="7" t="s">
        <v>41</v>
      </c>
      <c r="H2786" s="4"/>
      <c r="I2786" s="4"/>
      <c r="J2786" s="4"/>
    </row>
    <row r="2787" spans="1:10" x14ac:dyDescent="0.25">
      <c r="A2787" s="7" t="s">
        <v>102</v>
      </c>
      <c r="B2787" s="7">
        <f t="shared" si="634"/>
        <v>2034</v>
      </c>
      <c r="C2787" s="4" t="s">
        <v>23</v>
      </c>
      <c r="D2787" s="5" t="s">
        <v>128</v>
      </c>
      <c r="E2787" s="10" t="str">
        <f t="shared" si="632"/>
        <v>PSDP'!</v>
      </c>
      <c r="F2787" s="5" t="str">
        <f t="shared" si="633"/>
        <v>C:\Users\jaime.benazar\Quorum Business Solutions\Ecopetrol Prometeo - Documents\Planning Space Implementation\3. Analysis &amp; Design\Design\FC22\DRR Jaime\Por presentar a ECP\Cantagallo\Cristalina\[VRC_CRISTALINA_CF_SEC_20221231.xlsx]CF PSDP'!</v>
      </c>
      <c r="G2787" s="7" t="s">
        <v>41</v>
      </c>
      <c r="H2787" s="4"/>
      <c r="I2787" s="4"/>
      <c r="J2787" s="4"/>
    </row>
    <row r="2788" spans="1:10" x14ac:dyDescent="0.25">
      <c r="A2788" s="7" t="s">
        <v>102</v>
      </c>
      <c r="B2788" s="7">
        <f t="shared" si="634"/>
        <v>2035</v>
      </c>
      <c r="C2788" s="4" t="s">
        <v>23</v>
      </c>
      <c r="D2788" s="5" t="s">
        <v>128</v>
      </c>
      <c r="E2788" s="10" t="str">
        <f t="shared" si="632"/>
        <v>PSDP'!</v>
      </c>
      <c r="F2788" s="5" t="str">
        <f t="shared" si="633"/>
        <v>C:\Users\jaime.benazar\Quorum Business Solutions\Ecopetrol Prometeo - Documents\Planning Space Implementation\3. Analysis &amp; Design\Design\FC22\DRR Jaime\Por presentar a ECP\Cantagallo\Cristalina\[VRC_CRISTALINA_CF_SEC_20221231.xlsx]CF PSDP'!</v>
      </c>
      <c r="G2788" s="7" t="s">
        <v>41</v>
      </c>
      <c r="H2788" s="4"/>
      <c r="I2788" s="4"/>
      <c r="J2788" s="4"/>
    </row>
    <row r="2789" spans="1:10" x14ac:dyDescent="0.25">
      <c r="A2789" s="7" t="s">
        <v>102</v>
      </c>
      <c r="B2789" s="7">
        <f t="shared" si="634"/>
        <v>2036</v>
      </c>
      <c r="C2789" s="4" t="s">
        <v>23</v>
      </c>
      <c r="D2789" s="5" t="s">
        <v>128</v>
      </c>
      <c r="E2789" s="10" t="str">
        <f t="shared" si="632"/>
        <v>PSDP'!</v>
      </c>
      <c r="F2789" s="5" t="str">
        <f t="shared" si="633"/>
        <v>C:\Users\jaime.benazar\Quorum Business Solutions\Ecopetrol Prometeo - Documents\Planning Space Implementation\3. Analysis &amp; Design\Design\FC22\DRR Jaime\Por presentar a ECP\Cantagallo\Cristalina\[VRC_CRISTALINA_CF_SEC_20221231.xlsx]CF PSDP'!</v>
      </c>
      <c r="G2789" s="7" t="s">
        <v>41</v>
      </c>
      <c r="H2789" s="4"/>
      <c r="I2789" s="4"/>
      <c r="J2789" s="4"/>
    </row>
    <row r="2790" spans="1:10" x14ac:dyDescent="0.25">
      <c r="A2790" s="7" t="s">
        <v>102</v>
      </c>
      <c r="B2790" s="7">
        <f>+B2789+1</f>
        <v>2037</v>
      </c>
      <c r="C2790" s="4" t="s">
        <v>23</v>
      </c>
      <c r="D2790" s="5" t="s">
        <v>128</v>
      </c>
      <c r="E2790" s="10" t="str">
        <f t="shared" si="632"/>
        <v>PSDP'!</v>
      </c>
      <c r="F2790" s="5" t="str">
        <f t="shared" si="633"/>
        <v>C:\Users\jaime.benazar\Quorum Business Solutions\Ecopetrol Prometeo - Documents\Planning Space Implementation\3. Analysis &amp; Design\Design\FC22\DRR Jaime\Por presentar a ECP\Cantagallo\Cristalina\[VRC_CRISTALINA_CF_SEC_20221231.xlsx]CF PSDP'!</v>
      </c>
      <c r="G2790" s="7" t="s">
        <v>41</v>
      </c>
      <c r="H2790" s="4"/>
      <c r="I2790" s="4"/>
      <c r="J2790" s="4"/>
    </row>
    <row r="2791" spans="1:10" x14ac:dyDescent="0.25">
      <c r="A2791" s="7" t="s">
        <v>102</v>
      </c>
      <c r="B2791" s="7">
        <f t="shared" ref="B2791:B2793" si="635">+B2790+1</f>
        <v>2038</v>
      </c>
      <c r="C2791" s="4" t="s">
        <v>23</v>
      </c>
      <c r="D2791" s="5" t="s">
        <v>128</v>
      </c>
      <c r="E2791" s="10" t="str">
        <f t="shared" si="632"/>
        <v>PSDP'!</v>
      </c>
      <c r="F2791" s="5" t="str">
        <f t="shared" si="633"/>
        <v>C:\Users\jaime.benazar\Quorum Business Solutions\Ecopetrol Prometeo - Documents\Planning Space Implementation\3. Analysis &amp; Design\Design\FC22\DRR Jaime\Por presentar a ECP\Cantagallo\Cristalina\[VRC_CRISTALINA_CF_SEC_20221231.xlsx]CF PSDP'!</v>
      </c>
      <c r="G2791" s="7" t="s">
        <v>41</v>
      </c>
      <c r="H2791" s="4"/>
      <c r="I2791" s="4"/>
      <c r="J2791" s="4"/>
    </row>
    <row r="2792" spans="1:10" x14ac:dyDescent="0.25">
      <c r="A2792" s="7" t="s">
        <v>102</v>
      </c>
      <c r="B2792" s="7">
        <f t="shared" si="635"/>
        <v>2039</v>
      </c>
      <c r="C2792" s="4" t="s">
        <v>23</v>
      </c>
      <c r="D2792" s="5" t="s">
        <v>128</v>
      </c>
      <c r="E2792" s="10" t="str">
        <f t="shared" si="632"/>
        <v>PSDP'!</v>
      </c>
      <c r="F2792" s="5" t="str">
        <f t="shared" si="633"/>
        <v>C:\Users\jaime.benazar\Quorum Business Solutions\Ecopetrol Prometeo - Documents\Planning Space Implementation\3. Analysis &amp; Design\Design\FC22\DRR Jaime\Por presentar a ECP\Cantagallo\Cristalina\[VRC_CRISTALINA_CF_SEC_20221231.xlsx]CF PSDP'!</v>
      </c>
      <c r="G2792" s="7" t="s">
        <v>41</v>
      </c>
      <c r="H2792" s="4"/>
      <c r="I2792" s="4"/>
      <c r="J2792" s="4"/>
    </row>
    <row r="2793" spans="1:10" x14ac:dyDescent="0.25">
      <c r="A2793" s="7" t="s">
        <v>102</v>
      </c>
      <c r="B2793" s="7">
        <f t="shared" si="635"/>
        <v>2040</v>
      </c>
      <c r="C2793" s="4" t="s">
        <v>23</v>
      </c>
      <c r="D2793" s="5" t="s">
        <v>128</v>
      </c>
      <c r="E2793" s="10" t="str">
        <f t="shared" si="632"/>
        <v>PSDP'!</v>
      </c>
      <c r="F2793" s="5" t="str">
        <f t="shared" si="633"/>
        <v>C:\Users\jaime.benazar\Quorum Business Solutions\Ecopetrol Prometeo - Documents\Planning Space Implementation\3. Analysis &amp; Design\Design\FC22\DRR Jaime\Por presentar a ECP\Cantagallo\Cristalina\[VRC_CRISTALINA_CF_SEC_20221231.xlsx]CF PSDP'!</v>
      </c>
      <c r="G2793" s="7" t="s">
        <v>41</v>
      </c>
      <c r="H2793" s="4"/>
      <c r="I2793" s="4"/>
      <c r="J2793" s="4"/>
    </row>
    <row r="2794" spans="1:10" x14ac:dyDescent="0.25">
      <c r="A2794" s="7" t="s">
        <v>102</v>
      </c>
      <c r="B2794" s="7">
        <f>+B2793+1</f>
        <v>2041</v>
      </c>
      <c r="C2794" s="4" t="s">
        <v>23</v>
      </c>
      <c r="D2794" s="5" t="s">
        <v>128</v>
      </c>
      <c r="E2794" s="10" t="str">
        <f t="shared" si="632"/>
        <v>PSDP'!</v>
      </c>
      <c r="F2794" s="5" t="str">
        <f t="shared" si="633"/>
        <v>C:\Users\jaime.benazar\Quorum Business Solutions\Ecopetrol Prometeo - Documents\Planning Space Implementation\3. Analysis &amp; Design\Design\FC22\DRR Jaime\Por presentar a ECP\Cantagallo\Cristalina\[VRC_CRISTALINA_CF_SEC_20221231.xlsx]CF PSDP'!</v>
      </c>
      <c r="G2794" s="7" t="s">
        <v>41</v>
      </c>
      <c r="H2794" s="4"/>
      <c r="I2794" s="4"/>
      <c r="J2794" s="4"/>
    </row>
    <row r="2795" spans="1:10" x14ac:dyDescent="0.25">
      <c r="A2795" s="7" t="s">
        <v>102</v>
      </c>
      <c r="B2795" s="7">
        <f t="shared" ref="B2795:B2796" si="636">+B2794+1</f>
        <v>2042</v>
      </c>
      <c r="C2795" s="4" t="s">
        <v>23</v>
      </c>
      <c r="D2795" s="5" t="s">
        <v>128</v>
      </c>
      <c r="E2795" s="10" t="str">
        <f t="shared" si="632"/>
        <v>PSDP'!</v>
      </c>
      <c r="F2795" s="5" t="str">
        <f t="shared" si="633"/>
        <v>C:\Users\jaime.benazar\Quorum Business Solutions\Ecopetrol Prometeo - Documents\Planning Space Implementation\3. Analysis &amp; Design\Design\FC22\DRR Jaime\Por presentar a ECP\Cantagallo\Cristalina\[VRC_CRISTALINA_CF_SEC_20221231.xlsx]CF PSDP'!</v>
      </c>
      <c r="G2795" s="7" t="s">
        <v>41</v>
      </c>
      <c r="H2795" s="4"/>
      <c r="I2795" s="4"/>
      <c r="J2795" s="4"/>
    </row>
    <row r="2796" spans="1:10" x14ac:dyDescent="0.25">
      <c r="A2796" s="7" t="s">
        <v>102</v>
      </c>
      <c r="B2796" s="7">
        <f t="shared" si="636"/>
        <v>2043</v>
      </c>
      <c r="C2796" s="4" t="s">
        <v>23</v>
      </c>
      <c r="D2796" s="5" t="s">
        <v>128</v>
      </c>
      <c r="E2796" s="10" t="str">
        <f t="shared" si="632"/>
        <v>PSDP'!</v>
      </c>
      <c r="F2796" s="5" t="str">
        <f t="shared" si="633"/>
        <v>C:\Users\jaime.benazar\Quorum Business Solutions\Ecopetrol Prometeo - Documents\Planning Space Implementation\3. Analysis &amp; Design\Design\FC22\DRR Jaime\Por presentar a ECP\Cantagallo\Cristalina\[VRC_CRISTALINA_CF_SEC_20221231.xlsx]CF PSDP'!</v>
      </c>
      <c r="G2796" s="7" t="s">
        <v>41</v>
      </c>
      <c r="H2796" s="4"/>
      <c r="I2796" s="4"/>
      <c r="J2796" s="4"/>
    </row>
    <row r="2797" spans="1:10" x14ac:dyDescent="0.25">
      <c r="A2797" s="7" t="s">
        <v>102</v>
      </c>
      <c r="B2797" s="7">
        <f>+B2796+1</f>
        <v>2044</v>
      </c>
      <c r="C2797" s="4" t="s">
        <v>23</v>
      </c>
      <c r="D2797" s="5" t="s">
        <v>128</v>
      </c>
      <c r="E2797" s="10" t="str">
        <f t="shared" ref="E2797:E2812" si="637">_xlfn.CONCAT(A2797,"'!")</f>
        <v>PSDP'!</v>
      </c>
      <c r="F2797" s="5" t="str">
        <f t="shared" ref="F2797:F2812" si="638">_xlfn.CONCAT(D2797," ",E2797)</f>
        <v>C:\Users\jaime.benazar\Quorum Business Solutions\Ecopetrol Prometeo - Documents\Planning Space Implementation\3. Analysis &amp; Design\Design\FC22\DRR Jaime\Por presentar a ECP\Cantagallo\Cristalina\[VRC_CRISTALINA_CF_SEC_20221231.xlsx]CF PSDP'!</v>
      </c>
      <c r="G2797" s="7" t="s">
        <v>41</v>
      </c>
      <c r="H2797" s="4"/>
      <c r="I2797" s="4"/>
      <c r="J2797" s="4"/>
    </row>
    <row r="2798" spans="1:10" x14ac:dyDescent="0.25">
      <c r="A2798" s="7" t="s">
        <v>102</v>
      </c>
      <c r="B2798" s="7">
        <f t="shared" ref="B2798:B2812" si="639">+B2797+1</f>
        <v>2045</v>
      </c>
      <c r="C2798" s="4" t="s">
        <v>23</v>
      </c>
      <c r="D2798" s="5" t="s">
        <v>128</v>
      </c>
      <c r="E2798" s="10" t="str">
        <f t="shared" si="637"/>
        <v>PSDP'!</v>
      </c>
      <c r="F2798" s="5" t="str">
        <f t="shared" si="638"/>
        <v>C:\Users\jaime.benazar\Quorum Business Solutions\Ecopetrol Prometeo - Documents\Planning Space Implementation\3. Analysis &amp; Design\Design\FC22\DRR Jaime\Por presentar a ECP\Cantagallo\Cristalina\[VRC_CRISTALINA_CF_SEC_20221231.xlsx]CF PSDP'!</v>
      </c>
      <c r="G2798" s="7" t="s">
        <v>41</v>
      </c>
      <c r="H2798" s="4"/>
      <c r="I2798" s="4"/>
      <c r="J2798" s="4"/>
    </row>
    <row r="2799" spans="1:10" x14ac:dyDescent="0.25">
      <c r="A2799" s="7" t="s">
        <v>102</v>
      </c>
      <c r="B2799" s="7">
        <f t="shared" si="639"/>
        <v>2046</v>
      </c>
      <c r="C2799" s="4" t="s">
        <v>23</v>
      </c>
      <c r="D2799" s="5" t="s">
        <v>128</v>
      </c>
      <c r="E2799" s="10" t="str">
        <f t="shared" si="637"/>
        <v>PSDP'!</v>
      </c>
      <c r="F2799" s="5" t="str">
        <f t="shared" si="638"/>
        <v>C:\Users\jaime.benazar\Quorum Business Solutions\Ecopetrol Prometeo - Documents\Planning Space Implementation\3. Analysis &amp; Design\Design\FC22\DRR Jaime\Por presentar a ECP\Cantagallo\Cristalina\[VRC_CRISTALINA_CF_SEC_20221231.xlsx]CF PSDP'!</v>
      </c>
      <c r="G2799" s="7" t="s">
        <v>41</v>
      </c>
      <c r="H2799" s="4"/>
      <c r="I2799" s="4"/>
      <c r="J2799" s="4"/>
    </row>
    <row r="2800" spans="1:10" x14ac:dyDescent="0.25">
      <c r="A2800" s="7" t="s">
        <v>102</v>
      </c>
      <c r="B2800" s="7">
        <f t="shared" si="639"/>
        <v>2047</v>
      </c>
      <c r="C2800" s="4" t="s">
        <v>23</v>
      </c>
      <c r="D2800" s="5" t="s">
        <v>128</v>
      </c>
      <c r="E2800" s="10" t="str">
        <f t="shared" si="637"/>
        <v>PSDP'!</v>
      </c>
      <c r="F2800" s="5" t="str">
        <f t="shared" si="638"/>
        <v>C:\Users\jaime.benazar\Quorum Business Solutions\Ecopetrol Prometeo - Documents\Planning Space Implementation\3. Analysis &amp; Design\Design\FC22\DRR Jaime\Por presentar a ECP\Cantagallo\Cristalina\[VRC_CRISTALINA_CF_SEC_20221231.xlsx]CF PSDP'!</v>
      </c>
      <c r="G2800" s="7" t="s">
        <v>41</v>
      </c>
      <c r="H2800" s="4"/>
      <c r="I2800" s="4"/>
      <c r="J2800" s="4"/>
    </row>
    <row r="2801" spans="1:10" x14ac:dyDescent="0.25">
      <c r="A2801" s="7" t="s">
        <v>102</v>
      </c>
      <c r="B2801" s="7">
        <f t="shared" si="639"/>
        <v>2048</v>
      </c>
      <c r="C2801" s="4" t="s">
        <v>23</v>
      </c>
      <c r="D2801" s="5" t="s">
        <v>128</v>
      </c>
      <c r="E2801" s="10" t="str">
        <f t="shared" si="637"/>
        <v>PSDP'!</v>
      </c>
      <c r="F2801" s="5" t="str">
        <f t="shared" si="638"/>
        <v>C:\Users\jaime.benazar\Quorum Business Solutions\Ecopetrol Prometeo - Documents\Planning Space Implementation\3. Analysis &amp; Design\Design\FC22\DRR Jaime\Por presentar a ECP\Cantagallo\Cristalina\[VRC_CRISTALINA_CF_SEC_20221231.xlsx]CF PSDP'!</v>
      </c>
      <c r="G2801" s="7" t="s">
        <v>41</v>
      </c>
      <c r="H2801" s="4"/>
      <c r="I2801" s="4"/>
      <c r="J2801" s="4"/>
    </row>
    <row r="2802" spans="1:10" x14ac:dyDescent="0.25">
      <c r="A2802" s="7" t="s">
        <v>102</v>
      </c>
      <c r="B2802" s="7">
        <f t="shared" si="639"/>
        <v>2049</v>
      </c>
      <c r="C2802" s="4" t="s">
        <v>23</v>
      </c>
      <c r="D2802" s="5" t="s">
        <v>128</v>
      </c>
      <c r="E2802" s="10" t="str">
        <f t="shared" si="637"/>
        <v>PSDP'!</v>
      </c>
      <c r="F2802" s="5" t="str">
        <f t="shared" si="638"/>
        <v>C:\Users\jaime.benazar\Quorum Business Solutions\Ecopetrol Prometeo - Documents\Planning Space Implementation\3. Analysis &amp; Design\Design\FC22\DRR Jaime\Por presentar a ECP\Cantagallo\Cristalina\[VRC_CRISTALINA_CF_SEC_20221231.xlsx]CF PSDP'!</v>
      </c>
      <c r="G2802" s="7" t="s">
        <v>41</v>
      </c>
      <c r="H2802" s="4"/>
      <c r="I2802" s="4"/>
      <c r="J2802" s="4"/>
    </row>
    <row r="2803" spans="1:10" x14ac:dyDescent="0.25">
      <c r="A2803" s="7" t="s">
        <v>102</v>
      </c>
      <c r="B2803" s="7">
        <f t="shared" si="639"/>
        <v>2050</v>
      </c>
      <c r="C2803" s="4" t="s">
        <v>23</v>
      </c>
      <c r="D2803" s="5" t="s">
        <v>128</v>
      </c>
      <c r="E2803" s="10" t="str">
        <f t="shared" si="637"/>
        <v>PSDP'!</v>
      </c>
      <c r="F2803" s="5" t="str">
        <f t="shared" si="638"/>
        <v>C:\Users\jaime.benazar\Quorum Business Solutions\Ecopetrol Prometeo - Documents\Planning Space Implementation\3. Analysis &amp; Design\Design\FC22\DRR Jaime\Por presentar a ECP\Cantagallo\Cristalina\[VRC_CRISTALINA_CF_SEC_20221231.xlsx]CF PSDP'!</v>
      </c>
      <c r="G2803" s="7" t="s">
        <v>41</v>
      </c>
      <c r="H2803" s="4"/>
      <c r="I2803" s="4"/>
      <c r="J2803" s="4"/>
    </row>
    <row r="2804" spans="1:10" x14ac:dyDescent="0.25">
      <c r="A2804" s="7" t="s">
        <v>102</v>
      </c>
      <c r="B2804" s="7">
        <f t="shared" si="639"/>
        <v>2051</v>
      </c>
      <c r="C2804" s="4" t="s">
        <v>23</v>
      </c>
      <c r="D2804" s="5" t="s">
        <v>128</v>
      </c>
      <c r="E2804" s="10" t="str">
        <f t="shared" si="637"/>
        <v>PSDP'!</v>
      </c>
      <c r="F2804" s="5" t="str">
        <f t="shared" si="638"/>
        <v>C:\Users\jaime.benazar\Quorum Business Solutions\Ecopetrol Prometeo - Documents\Planning Space Implementation\3. Analysis &amp; Design\Design\FC22\DRR Jaime\Por presentar a ECP\Cantagallo\Cristalina\[VRC_CRISTALINA_CF_SEC_20221231.xlsx]CF PSDP'!</v>
      </c>
      <c r="G2804" s="7" t="s">
        <v>41</v>
      </c>
      <c r="H2804" s="4"/>
      <c r="I2804" s="4"/>
      <c r="J2804" s="4"/>
    </row>
    <row r="2805" spans="1:10" x14ac:dyDescent="0.25">
      <c r="A2805" s="7" t="s">
        <v>102</v>
      </c>
      <c r="B2805" s="7">
        <f t="shared" si="639"/>
        <v>2052</v>
      </c>
      <c r="C2805" s="4" t="s">
        <v>23</v>
      </c>
      <c r="D2805" s="5" t="s">
        <v>128</v>
      </c>
      <c r="E2805" s="10" t="str">
        <f t="shared" si="637"/>
        <v>PSDP'!</v>
      </c>
      <c r="F2805" s="5" t="str">
        <f t="shared" si="638"/>
        <v>C:\Users\jaime.benazar\Quorum Business Solutions\Ecopetrol Prometeo - Documents\Planning Space Implementation\3. Analysis &amp; Design\Design\FC22\DRR Jaime\Por presentar a ECP\Cantagallo\Cristalina\[VRC_CRISTALINA_CF_SEC_20221231.xlsx]CF PSDP'!</v>
      </c>
      <c r="G2805" s="7" t="s">
        <v>41</v>
      </c>
      <c r="H2805" s="4"/>
      <c r="I2805" s="4"/>
      <c r="J2805" s="4"/>
    </row>
    <row r="2806" spans="1:10" x14ac:dyDescent="0.25">
      <c r="A2806" s="7" t="s">
        <v>102</v>
      </c>
      <c r="B2806" s="7">
        <f t="shared" si="639"/>
        <v>2053</v>
      </c>
      <c r="C2806" s="4" t="s">
        <v>23</v>
      </c>
      <c r="D2806" s="5" t="s">
        <v>128</v>
      </c>
      <c r="E2806" s="10" t="str">
        <f t="shared" si="637"/>
        <v>PSDP'!</v>
      </c>
      <c r="F2806" s="5" t="str">
        <f t="shared" si="638"/>
        <v>C:\Users\jaime.benazar\Quorum Business Solutions\Ecopetrol Prometeo - Documents\Planning Space Implementation\3. Analysis &amp; Design\Design\FC22\DRR Jaime\Por presentar a ECP\Cantagallo\Cristalina\[VRC_CRISTALINA_CF_SEC_20221231.xlsx]CF PSDP'!</v>
      </c>
      <c r="G2806" s="7" t="s">
        <v>41</v>
      </c>
      <c r="H2806" s="4"/>
      <c r="I2806" s="4"/>
      <c r="J2806" s="4"/>
    </row>
    <row r="2807" spans="1:10" x14ac:dyDescent="0.25">
      <c r="A2807" s="7" t="s">
        <v>102</v>
      </c>
      <c r="B2807" s="7">
        <f t="shared" si="639"/>
        <v>2054</v>
      </c>
      <c r="C2807" s="4" t="s">
        <v>23</v>
      </c>
      <c r="D2807" s="5" t="s">
        <v>128</v>
      </c>
      <c r="E2807" s="10" t="str">
        <f t="shared" si="637"/>
        <v>PSDP'!</v>
      </c>
      <c r="F2807" s="5" t="str">
        <f t="shared" si="638"/>
        <v>C:\Users\jaime.benazar\Quorum Business Solutions\Ecopetrol Prometeo - Documents\Planning Space Implementation\3. Analysis &amp; Design\Design\FC22\DRR Jaime\Por presentar a ECP\Cantagallo\Cristalina\[VRC_CRISTALINA_CF_SEC_20221231.xlsx]CF PSDP'!</v>
      </c>
      <c r="G2807" s="7" t="s">
        <v>41</v>
      </c>
      <c r="H2807" s="4"/>
      <c r="I2807" s="4"/>
      <c r="J2807" s="4"/>
    </row>
    <row r="2808" spans="1:10" x14ac:dyDescent="0.25">
      <c r="A2808" s="7" t="s">
        <v>102</v>
      </c>
      <c r="B2808" s="7">
        <f t="shared" si="639"/>
        <v>2055</v>
      </c>
      <c r="C2808" s="4" t="s">
        <v>23</v>
      </c>
      <c r="D2808" s="5" t="s">
        <v>128</v>
      </c>
      <c r="E2808" s="10" t="str">
        <f t="shared" si="637"/>
        <v>PSDP'!</v>
      </c>
      <c r="F2808" s="5" t="str">
        <f t="shared" si="638"/>
        <v>C:\Users\jaime.benazar\Quorum Business Solutions\Ecopetrol Prometeo - Documents\Planning Space Implementation\3. Analysis &amp; Design\Design\FC22\DRR Jaime\Por presentar a ECP\Cantagallo\Cristalina\[VRC_CRISTALINA_CF_SEC_20221231.xlsx]CF PSDP'!</v>
      </c>
      <c r="G2808" s="7" t="s">
        <v>41</v>
      </c>
      <c r="H2808" s="4"/>
      <c r="I2808" s="4"/>
      <c r="J2808" s="4"/>
    </row>
    <row r="2809" spans="1:10" x14ac:dyDescent="0.25">
      <c r="A2809" s="7" t="s">
        <v>102</v>
      </c>
      <c r="B2809" s="7">
        <f t="shared" si="639"/>
        <v>2056</v>
      </c>
      <c r="C2809" s="4" t="s">
        <v>23</v>
      </c>
      <c r="D2809" s="5" t="s">
        <v>128</v>
      </c>
      <c r="E2809" s="10" t="str">
        <f t="shared" si="637"/>
        <v>PSDP'!</v>
      </c>
      <c r="F2809" s="5" t="str">
        <f t="shared" si="638"/>
        <v>C:\Users\jaime.benazar\Quorum Business Solutions\Ecopetrol Prometeo - Documents\Planning Space Implementation\3. Analysis &amp; Design\Design\FC22\DRR Jaime\Por presentar a ECP\Cantagallo\Cristalina\[VRC_CRISTALINA_CF_SEC_20221231.xlsx]CF PSDP'!</v>
      </c>
      <c r="G2809" s="7" t="s">
        <v>41</v>
      </c>
      <c r="H2809" s="4"/>
      <c r="I2809" s="4"/>
      <c r="J2809" s="4"/>
    </row>
    <row r="2810" spans="1:10" x14ac:dyDescent="0.25">
      <c r="A2810" s="7" t="s">
        <v>102</v>
      </c>
      <c r="B2810" s="7">
        <f t="shared" si="639"/>
        <v>2057</v>
      </c>
      <c r="C2810" s="4" t="s">
        <v>23</v>
      </c>
      <c r="D2810" s="5" t="s">
        <v>128</v>
      </c>
      <c r="E2810" s="10" t="str">
        <f t="shared" si="637"/>
        <v>PSDP'!</v>
      </c>
      <c r="F2810" s="5" t="str">
        <f t="shared" si="638"/>
        <v>C:\Users\jaime.benazar\Quorum Business Solutions\Ecopetrol Prometeo - Documents\Planning Space Implementation\3. Analysis &amp; Design\Design\FC22\DRR Jaime\Por presentar a ECP\Cantagallo\Cristalina\[VRC_CRISTALINA_CF_SEC_20221231.xlsx]CF PSDP'!</v>
      </c>
      <c r="G2810" s="7" t="s">
        <v>41</v>
      </c>
      <c r="H2810" s="4"/>
      <c r="I2810" s="4"/>
      <c r="J2810" s="4"/>
    </row>
    <row r="2811" spans="1:10" x14ac:dyDescent="0.25">
      <c r="A2811" s="7" t="s">
        <v>102</v>
      </c>
      <c r="B2811" s="7">
        <f t="shared" si="639"/>
        <v>2058</v>
      </c>
      <c r="C2811" s="4" t="s">
        <v>23</v>
      </c>
      <c r="D2811" s="5" t="s">
        <v>128</v>
      </c>
      <c r="E2811" s="10" t="str">
        <f t="shared" si="637"/>
        <v>PSDP'!</v>
      </c>
      <c r="F2811" s="5" t="str">
        <f t="shared" si="638"/>
        <v>C:\Users\jaime.benazar\Quorum Business Solutions\Ecopetrol Prometeo - Documents\Planning Space Implementation\3. Analysis &amp; Design\Design\FC22\DRR Jaime\Por presentar a ECP\Cantagallo\Cristalina\[VRC_CRISTALINA_CF_SEC_20221231.xlsx]CF PSDP'!</v>
      </c>
      <c r="G2811" s="7" t="s">
        <v>41</v>
      </c>
      <c r="H2811" s="4"/>
      <c r="I2811" s="4"/>
      <c r="J2811" s="4"/>
    </row>
    <row r="2812" spans="1:10" x14ac:dyDescent="0.25">
      <c r="A2812" s="7" t="s">
        <v>102</v>
      </c>
      <c r="B2812" s="7">
        <f t="shared" si="639"/>
        <v>2059</v>
      </c>
      <c r="C2812" s="4" t="s">
        <v>23</v>
      </c>
      <c r="D2812" s="5" t="s">
        <v>128</v>
      </c>
      <c r="E2812" s="10" t="str">
        <f t="shared" si="637"/>
        <v>PSDP'!</v>
      </c>
      <c r="F2812" s="5" t="str">
        <f t="shared" si="638"/>
        <v>C:\Users\jaime.benazar\Quorum Business Solutions\Ecopetrol Prometeo - Documents\Planning Space Implementation\3. Analysis &amp; Design\Design\FC22\DRR Jaime\Por presentar a ECP\Cantagallo\Cristalina\[VRC_CRISTALINA_CF_SEC_20221231.xlsx]CF PSDP'!</v>
      </c>
      <c r="G2812" s="7" t="s">
        <v>41</v>
      </c>
      <c r="H2812" s="4"/>
      <c r="I2812" s="4"/>
      <c r="J2812" s="4"/>
    </row>
    <row r="2813" spans="1:10" x14ac:dyDescent="0.25">
      <c r="A2813" s="7" t="s">
        <v>28</v>
      </c>
      <c r="B2813" s="7"/>
      <c r="C2813" s="4" t="s">
        <v>23</v>
      </c>
      <c r="D2813" s="5"/>
      <c r="E2813" s="10"/>
      <c r="F2813" s="2"/>
      <c r="G2813" s="7"/>
      <c r="H2813" s="4"/>
      <c r="I2813" s="4"/>
      <c r="J2813" s="4"/>
    </row>
    <row r="2814" spans="1:10" x14ac:dyDescent="0.25">
      <c r="A2814" s="42" t="s">
        <v>103</v>
      </c>
      <c r="B2814" s="42">
        <v>2023</v>
      </c>
      <c r="C2814" s="43" t="s">
        <v>23</v>
      </c>
      <c r="D2814" s="5" t="s">
        <v>128</v>
      </c>
      <c r="E2814" s="10" t="str">
        <f t="shared" ref="E2814:E2834" si="640">_xlfn.CONCAT(A2814,"'!")</f>
        <v>PSNP'!</v>
      </c>
      <c r="F2814" s="5" t="str">
        <f t="shared" ref="F2814:F2834" si="641">_xlfn.CONCAT(D2814," ",E2814)</f>
        <v>C:\Users\jaime.benazar\Quorum Business Solutions\Ecopetrol Prometeo - Documents\Planning Space Implementation\3. Analysis &amp; Design\Design\FC22\DRR Jaime\Por presentar a ECP\Cantagallo\Cristalina\[VRC_CRISTALINA_CF_SEC_20221231.xlsx]CF PSNP'!</v>
      </c>
      <c r="G2814" s="7" t="s">
        <v>41</v>
      </c>
      <c r="H2814" s="4"/>
      <c r="I2814" s="4"/>
      <c r="J2814" s="4"/>
    </row>
    <row r="2815" spans="1:10" x14ac:dyDescent="0.25">
      <c r="A2815" s="7" t="s">
        <v>103</v>
      </c>
      <c r="B2815" s="7">
        <f>+B2814+1</f>
        <v>2024</v>
      </c>
      <c r="C2815" s="4" t="s">
        <v>23</v>
      </c>
      <c r="D2815" s="5" t="s">
        <v>128</v>
      </c>
      <c r="E2815" s="10" t="str">
        <f t="shared" si="640"/>
        <v>PSNP'!</v>
      </c>
      <c r="F2815" s="5" t="str">
        <f t="shared" si="641"/>
        <v>C:\Users\jaime.benazar\Quorum Business Solutions\Ecopetrol Prometeo - Documents\Planning Space Implementation\3. Analysis &amp; Design\Design\FC22\DRR Jaime\Por presentar a ECP\Cantagallo\Cristalina\[VRC_CRISTALINA_CF_SEC_20221231.xlsx]CF PSNP'!</v>
      </c>
      <c r="G2815" s="7" t="s">
        <v>41</v>
      </c>
      <c r="H2815" s="4"/>
      <c r="I2815" s="4"/>
      <c r="J2815" s="4"/>
    </row>
    <row r="2816" spans="1:10" x14ac:dyDescent="0.25">
      <c r="A2816" s="7" t="s">
        <v>103</v>
      </c>
      <c r="B2816" s="7">
        <f t="shared" ref="B2816:B2827" si="642">+B2815+1</f>
        <v>2025</v>
      </c>
      <c r="C2816" s="4" t="s">
        <v>23</v>
      </c>
      <c r="D2816" s="5" t="s">
        <v>128</v>
      </c>
      <c r="E2816" s="10" t="str">
        <f t="shared" si="640"/>
        <v>PSNP'!</v>
      </c>
      <c r="F2816" s="5" t="str">
        <f t="shared" si="641"/>
        <v>C:\Users\jaime.benazar\Quorum Business Solutions\Ecopetrol Prometeo - Documents\Planning Space Implementation\3. Analysis &amp; Design\Design\FC22\DRR Jaime\Por presentar a ECP\Cantagallo\Cristalina\[VRC_CRISTALINA_CF_SEC_20221231.xlsx]CF PSNP'!</v>
      </c>
      <c r="G2816" s="7" t="s">
        <v>41</v>
      </c>
      <c r="H2816" s="4"/>
      <c r="I2816" s="4"/>
      <c r="J2816" s="4"/>
    </row>
    <row r="2817" spans="1:10" x14ac:dyDescent="0.25">
      <c r="A2817" s="7" t="s">
        <v>103</v>
      </c>
      <c r="B2817" s="7">
        <f t="shared" si="642"/>
        <v>2026</v>
      </c>
      <c r="C2817" s="4" t="s">
        <v>23</v>
      </c>
      <c r="D2817" s="5" t="s">
        <v>128</v>
      </c>
      <c r="E2817" s="10" t="str">
        <f t="shared" si="640"/>
        <v>PSNP'!</v>
      </c>
      <c r="F2817" s="5" t="str">
        <f t="shared" si="641"/>
        <v>C:\Users\jaime.benazar\Quorum Business Solutions\Ecopetrol Prometeo - Documents\Planning Space Implementation\3. Analysis &amp; Design\Design\FC22\DRR Jaime\Por presentar a ECP\Cantagallo\Cristalina\[VRC_CRISTALINA_CF_SEC_20221231.xlsx]CF PSNP'!</v>
      </c>
      <c r="G2817" s="7" t="s">
        <v>41</v>
      </c>
      <c r="H2817" s="4"/>
      <c r="I2817" s="4"/>
      <c r="J2817" s="4"/>
    </row>
    <row r="2818" spans="1:10" x14ac:dyDescent="0.25">
      <c r="A2818" s="7" t="s">
        <v>103</v>
      </c>
      <c r="B2818" s="7">
        <f t="shared" si="642"/>
        <v>2027</v>
      </c>
      <c r="C2818" s="4" t="s">
        <v>23</v>
      </c>
      <c r="D2818" s="5" t="s">
        <v>128</v>
      </c>
      <c r="E2818" s="10" t="str">
        <f t="shared" si="640"/>
        <v>PSNP'!</v>
      </c>
      <c r="F2818" s="5" t="str">
        <f t="shared" si="641"/>
        <v>C:\Users\jaime.benazar\Quorum Business Solutions\Ecopetrol Prometeo - Documents\Planning Space Implementation\3. Analysis &amp; Design\Design\FC22\DRR Jaime\Por presentar a ECP\Cantagallo\Cristalina\[VRC_CRISTALINA_CF_SEC_20221231.xlsx]CF PSNP'!</v>
      </c>
      <c r="G2818" s="7" t="s">
        <v>41</v>
      </c>
      <c r="H2818" s="4"/>
      <c r="I2818" s="4"/>
      <c r="J2818" s="4"/>
    </row>
    <row r="2819" spans="1:10" x14ac:dyDescent="0.25">
      <c r="A2819" s="7" t="s">
        <v>103</v>
      </c>
      <c r="B2819" s="7">
        <f t="shared" si="642"/>
        <v>2028</v>
      </c>
      <c r="C2819" s="4" t="s">
        <v>23</v>
      </c>
      <c r="D2819" s="5" t="s">
        <v>128</v>
      </c>
      <c r="E2819" s="10" t="str">
        <f t="shared" si="640"/>
        <v>PSNP'!</v>
      </c>
      <c r="F2819" s="5" t="str">
        <f t="shared" si="641"/>
        <v>C:\Users\jaime.benazar\Quorum Business Solutions\Ecopetrol Prometeo - Documents\Planning Space Implementation\3. Analysis &amp; Design\Design\FC22\DRR Jaime\Por presentar a ECP\Cantagallo\Cristalina\[VRC_CRISTALINA_CF_SEC_20221231.xlsx]CF PSNP'!</v>
      </c>
      <c r="G2819" s="7" t="s">
        <v>41</v>
      </c>
      <c r="H2819" s="4"/>
      <c r="I2819" s="4"/>
      <c r="J2819" s="4"/>
    </row>
    <row r="2820" spans="1:10" x14ac:dyDescent="0.25">
      <c r="A2820" s="7" t="s">
        <v>103</v>
      </c>
      <c r="B2820" s="7">
        <f t="shared" si="642"/>
        <v>2029</v>
      </c>
      <c r="C2820" s="4" t="s">
        <v>23</v>
      </c>
      <c r="D2820" s="5" t="s">
        <v>128</v>
      </c>
      <c r="E2820" s="10" t="str">
        <f t="shared" si="640"/>
        <v>PSNP'!</v>
      </c>
      <c r="F2820" s="5" t="str">
        <f t="shared" si="641"/>
        <v>C:\Users\jaime.benazar\Quorum Business Solutions\Ecopetrol Prometeo - Documents\Planning Space Implementation\3. Analysis &amp; Design\Design\FC22\DRR Jaime\Por presentar a ECP\Cantagallo\Cristalina\[VRC_CRISTALINA_CF_SEC_20221231.xlsx]CF PSNP'!</v>
      </c>
      <c r="G2820" s="7" t="s">
        <v>41</v>
      </c>
      <c r="H2820" s="4"/>
      <c r="I2820" s="4"/>
      <c r="J2820" s="4"/>
    </row>
    <row r="2821" spans="1:10" x14ac:dyDescent="0.25">
      <c r="A2821" s="7" t="s">
        <v>103</v>
      </c>
      <c r="B2821" s="7">
        <f t="shared" si="642"/>
        <v>2030</v>
      </c>
      <c r="C2821" s="4" t="s">
        <v>23</v>
      </c>
      <c r="D2821" s="5" t="s">
        <v>128</v>
      </c>
      <c r="E2821" s="10" t="str">
        <f t="shared" si="640"/>
        <v>PSNP'!</v>
      </c>
      <c r="F2821" s="5" t="str">
        <f t="shared" si="641"/>
        <v>C:\Users\jaime.benazar\Quorum Business Solutions\Ecopetrol Prometeo - Documents\Planning Space Implementation\3. Analysis &amp; Design\Design\FC22\DRR Jaime\Por presentar a ECP\Cantagallo\Cristalina\[VRC_CRISTALINA_CF_SEC_20221231.xlsx]CF PSNP'!</v>
      </c>
      <c r="G2821" s="7" t="s">
        <v>41</v>
      </c>
      <c r="H2821" s="4"/>
      <c r="I2821" s="4"/>
      <c r="J2821" s="4"/>
    </row>
    <row r="2822" spans="1:10" x14ac:dyDescent="0.25">
      <c r="A2822" s="7" t="s">
        <v>103</v>
      </c>
      <c r="B2822" s="7">
        <f t="shared" si="642"/>
        <v>2031</v>
      </c>
      <c r="C2822" s="4" t="s">
        <v>23</v>
      </c>
      <c r="D2822" s="5" t="s">
        <v>128</v>
      </c>
      <c r="E2822" s="10" t="str">
        <f t="shared" si="640"/>
        <v>PSNP'!</v>
      </c>
      <c r="F2822" s="5" t="str">
        <f t="shared" si="641"/>
        <v>C:\Users\jaime.benazar\Quorum Business Solutions\Ecopetrol Prometeo - Documents\Planning Space Implementation\3. Analysis &amp; Design\Design\FC22\DRR Jaime\Por presentar a ECP\Cantagallo\Cristalina\[VRC_CRISTALINA_CF_SEC_20221231.xlsx]CF PSNP'!</v>
      </c>
      <c r="G2822" s="7" t="s">
        <v>41</v>
      </c>
      <c r="H2822" s="4"/>
      <c r="I2822" s="4"/>
      <c r="J2822" s="4"/>
    </row>
    <row r="2823" spans="1:10" x14ac:dyDescent="0.25">
      <c r="A2823" s="7" t="s">
        <v>103</v>
      </c>
      <c r="B2823" s="7">
        <f t="shared" si="642"/>
        <v>2032</v>
      </c>
      <c r="C2823" s="4" t="s">
        <v>23</v>
      </c>
      <c r="D2823" s="5" t="s">
        <v>128</v>
      </c>
      <c r="E2823" s="10" t="str">
        <f t="shared" si="640"/>
        <v>PSNP'!</v>
      </c>
      <c r="F2823" s="5" t="str">
        <f t="shared" si="641"/>
        <v>C:\Users\jaime.benazar\Quorum Business Solutions\Ecopetrol Prometeo - Documents\Planning Space Implementation\3. Analysis &amp; Design\Design\FC22\DRR Jaime\Por presentar a ECP\Cantagallo\Cristalina\[VRC_CRISTALINA_CF_SEC_20221231.xlsx]CF PSNP'!</v>
      </c>
      <c r="G2823" s="7" t="s">
        <v>41</v>
      </c>
      <c r="H2823" s="4"/>
      <c r="I2823" s="4"/>
      <c r="J2823" s="4"/>
    </row>
    <row r="2824" spans="1:10" x14ac:dyDescent="0.25">
      <c r="A2824" s="7" t="s">
        <v>103</v>
      </c>
      <c r="B2824" s="7">
        <f t="shared" si="642"/>
        <v>2033</v>
      </c>
      <c r="C2824" s="4" t="s">
        <v>23</v>
      </c>
      <c r="D2824" s="5" t="s">
        <v>128</v>
      </c>
      <c r="E2824" s="10" t="str">
        <f t="shared" si="640"/>
        <v>PSNP'!</v>
      </c>
      <c r="F2824" s="5" t="str">
        <f t="shared" si="641"/>
        <v>C:\Users\jaime.benazar\Quorum Business Solutions\Ecopetrol Prometeo - Documents\Planning Space Implementation\3. Analysis &amp; Design\Design\FC22\DRR Jaime\Por presentar a ECP\Cantagallo\Cristalina\[VRC_CRISTALINA_CF_SEC_20221231.xlsx]CF PSNP'!</v>
      </c>
      <c r="G2824" s="7" t="s">
        <v>41</v>
      </c>
      <c r="H2824" s="4"/>
      <c r="I2824" s="4"/>
      <c r="J2824" s="4"/>
    </row>
    <row r="2825" spans="1:10" x14ac:dyDescent="0.25">
      <c r="A2825" s="7" t="s">
        <v>103</v>
      </c>
      <c r="B2825" s="7">
        <f t="shared" si="642"/>
        <v>2034</v>
      </c>
      <c r="C2825" s="4" t="s">
        <v>23</v>
      </c>
      <c r="D2825" s="5" t="s">
        <v>128</v>
      </c>
      <c r="E2825" s="10" t="str">
        <f t="shared" si="640"/>
        <v>PSNP'!</v>
      </c>
      <c r="F2825" s="5" t="str">
        <f t="shared" si="641"/>
        <v>C:\Users\jaime.benazar\Quorum Business Solutions\Ecopetrol Prometeo - Documents\Planning Space Implementation\3. Analysis &amp; Design\Design\FC22\DRR Jaime\Por presentar a ECP\Cantagallo\Cristalina\[VRC_CRISTALINA_CF_SEC_20221231.xlsx]CF PSNP'!</v>
      </c>
      <c r="G2825" s="7" t="s">
        <v>41</v>
      </c>
      <c r="H2825" s="4"/>
      <c r="I2825" s="4"/>
      <c r="J2825" s="4"/>
    </row>
    <row r="2826" spans="1:10" x14ac:dyDescent="0.25">
      <c r="A2826" s="7" t="s">
        <v>103</v>
      </c>
      <c r="B2826" s="7">
        <f t="shared" si="642"/>
        <v>2035</v>
      </c>
      <c r="C2826" s="4" t="s">
        <v>23</v>
      </c>
      <c r="D2826" s="5" t="s">
        <v>128</v>
      </c>
      <c r="E2826" s="10" t="str">
        <f t="shared" si="640"/>
        <v>PSNP'!</v>
      </c>
      <c r="F2826" s="5" t="str">
        <f t="shared" si="641"/>
        <v>C:\Users\jaime.benazar\Quorum Business Solutions\Ecopetrol Prometeo - Documents\Planning Space Implementation\3. Analysis &amp; Design\Design\FC22\DRR Jaime\Por presentar a ECP\Cantagallo\Cristalina\[VRC_CRISTALINA_CF_SEC_20221231.xlsx]CF PSNP'!</v>
      </c>
      <c r="G2826" s="7" t="s">
        <v>41</v>
      </c>
      <c r="H2826" s="4"/>
      <c r="I2826" s="4"/>
      <c r="J2826" s="4"/>
    </row>
    <row r="2827" spans="1:10" x14ac:dyDescent="0.25">
      <c r="A2827" s="7" t="s">
        <v>103</v>
      </c>
      <c r="B2827" s="7">
        <f t="shared" si="642"/>
        <v>2036</v>
      </c>
      <c r="C2827" s="4" t="s">
        <v>23</v>
      </c>
      <c r="D2827" s="5" t="s">
        <v>128</v>
      </c>
      <c r="E2827" s="10" t="str">
        <f t="shared" si="640"/>
        <v>PSNP'!</v>
      </c>
      <c r="F2827" s="5" t="str">
        <f t="shared" si="641"/>
        <v>C:\Users\jaime.benazar\Quorum Business Solutions\Ecopetrol Prometeo - Documents\Planning Space Implementation\3. Analysis &amp; Design\Design\FC22\DRR Jaime\Por presentar a ECP\Cantagallo\Cristalina\[VRC_CRISTALINA_CF_SEC_20221231.xlsx]CF PSNP'!</v>
      </c>
      <c r="G2827" s="7" t="s">
        <v>41</v>
      </c>
      <c r="H2827" s="4"/>
      <c r="I2827" s="4"/>
      <c r="J2827" s="4"/>
    </row>
    <row r="2828" spans="1:10" x14ac:dyDescent="0.25">
      <c r="A2828" s="7" t="s">
        <v>103</v>
      </c>
      <c r="B2828" s="7">
        <f>+B2827+1</f>
        <v>2037</v>
      </c>
      <c r="C2828" s="4" t="s">
        <v>23</v>
      </c>
      <c r="D2828" s="5" t="s">
        <v>128</v>
      </c>
      <c r="E2828" s="10" t="str">
        <f t="shared" si="640"/>
        <v>PSNP'!</v>
      </c>
      <c r="F2828" s="5" t="str">
        <f t="shared" si="641"/>
        <v>C:\Users\jaime.benazar\Quorum Business Solutions\Ecopetrol Prometeo - Documents\Planning Space Implementation\3. Analysis &amp; Design\Design\FC22\DRR Jaime\Por presentar a ECP\Cantagallo\Cristalina\[VRC_CRISTALINA_CF_SEC_20221231.xlsx]CF PSNP'!</v>
      </c>
      <c r="G2828" s="7" t="s">
        <v>41</v>
      </c>
      <c r="H2828" s="4"/>
      <c r="I2828" s="4"/>
      <c r="J2828" s="4"/>
    </row>
    <row r="2829" spans="1:10" x14ac:dyDescent="0.25">
      <c r="A2829" s="7" t="s">
        <v>103</v>
      </c>
      <c r="B2829" s="7">
        <f t="shared" ref="B2829:B2831" si="643">+B2828+1</f>
        <v>2038</v>
      </c>
      <c r="C2829" s="4" t="s">
        <v>23</v>
      </c>
      <c r="D2829" s="5" t="s">
        <v>128</v>
      </c>
      <c r="E2829" s="10" t="str">
        <f t="shared" si="640"/>
        <v>PSNP'!</v>
      </c>
      <c r="F2829" s="5" t="str">
        <f t="shared" si="641"/>
        <v>C:\Users\jaime.benazar\Quorum Business Solutions\Ecopetrol Prometeo - Documents\Planning Space Implementation\3. Analysis &amp; Design\Design\FC22\DRR Jaime\Por presentar a ECP\Cantagallo\Cristalina\[VRC_CRISTALINA_CF_SEC_20221231.xlsx]CF PSNP'!</v>
      </c>
      <c r="G2829" s="7" t="s">
        <v>41</v>
      </c>
      <c r="H2829" s="4"/>
      <c r="I2829" s="4"/>
      <c r="J2829" s="4"/>
    </row>
    <row r="2830" spans="1:10" x14ac:dyDescent="0.25">
      <c r="A2830" s="7" t="s">
        <v>103</v>
      </c>
      <c r="B2830" s="7">
        <f t="shared" si="643"/>
        <v>2039</v>
      </c>
      <c r="C2830" s="4" t="s">
        <v>23</v>
      </c>
      <c r="D2830" s="5" t="s">
        <v>128</v>
      </c>
      <c r="E2830" s="10" t="str">
        <f t="shared" si="640"/>
        <v>PSNP'!</v>
      </c>
      <c r="F2830" s="5" t="str">
        <f t="shared" si="641"/>
        <v>C:\Users\jaime.benazar\Quorum Business Solutions\Ecopetrol Prometeo - Documents\Planning Space Implementation\3. Analysis &amp; Design\Design\FC22\DRR Jaime\Por presentar a ECP\Cantagallo\Cristalina\[VRC_CRISTALINA_CF_SEC_20221231.xlsx]CF PSNP'!</v>
      </c>
      <c r="G2830" s="7" t="s">
        <v>41</v>
      </c>
      <c r="H2830" s="4"/>
      <c r="I2830" s="4"/>
      <c r="J2830" s="4"/>
    </row>
    <row r="2831" spans="1:10" x14ac:dyDescent="0.25">
      <c r="A2831" s="7" t="s">
        <v>103</v>
      </c>
      <c r="B2831" s="7">
        <f t="shared" si="643"/>
        <v>2040</v>
      </c>
      <c r="C2831" s="4" t="s">
        <v>23</v>
      </c>
      <c r="D2831" s="5" t="s">
        <v>128</v>
      </c>
      <c r="E2831" s="10" t="str">
        <f t="shared" si="640"/>
        <v>PSNP'!</v>
      </c>
      <c r="F2831" s="5" t="str">
        <f t="shared" si="641"/>
        <v>C:\Users\jaime.benazar\Quorum Business Solutions\Ecopetrol Prometeo - Documents\Planning Space Implementation\3. Analysis &amp; Design\Design\FC22\DRR Jaime\Por presentar a ECP\Cantagallo\Cristalina\[VRC_CRISTALINA_CF_SEC_20221231.xlsx]CF PSNP'!</v>
      </c>
      <c r="G2831" s="7" t="s">
        <v>41</v>
      </c>
      <c r="H2831" s="4"/>
      <c r="I2831" s="4"/>
      <c r="J2831" s="4"/>
    </row>
    <row r="2832" spans="1:10" x14ac:dyDescent="0.25">
      <c r="A2832" s="7" t="s">
        <v>103</v>
      </c>
      <c r="B2832" s="7">
        <f>+B2831+1</f>
        <v>2041</v>
      </c>
      <c r="C2832" s="4" t="s">
        <v>23</v>
      </c>
      <c r="D2832" s="5" t="s">
        <v>128</v>
      </c>
      <c r="E2832" s="10" t="str">
        <f t="shared" si="640"/>
        <v>PSNP'!</v>
      </c>
      <c r="F2832" s="5" t="str">
        <f t="shared" si="641"/>
        <v>C:\Users\jaime.benazar\Quorum Business Solutions\Ecopetrol Prometeo - Documents\Planning Space Implementation\3. Analysis &amp; Design\Design\FC22\DRR Jaime\Por presentar a ECP\Cantagallo\Cristalina\[VRC_CRISTALINA_CF_SEC_20221231.xlsx]CF PSNP'!</v>
      </c>
      <c r="G2832" s="7" t="s">
        <v>41</v>
      </c>
      <c r="H2832" s="4"/>
      <c r="I2832" s="4"/>
      <c r="J2832" s="4"/>
    </row>
    <row r="2833" spans="1:10" x14ac:dyDescent="0.25">
      <c r="A2833" s="7" t="s">
        <v>103</v>
      </c>
      <c r="B2833" s="7">
        <f t="shared" ref="B2833:B2834" si="644">+B2832+1</f>
        <v>2042</v>
      </c>
      <c r="C2833" s="4" t="s">
        <v>23</v>
      </c>
      <c r="D2833" s="5" t="s">
        <v>128</v>
      </c>
      <c r="E2833" s="10" t="str">
        <f t="shared" si="640"/>
        <v>PSNP'!</v>
      </c>
      <c r="F2833" s="5" t="str">
        <f t="shared" si="641"/>
        <v>C:\Users\jaime.benazar\Quorum Business Solutions\Ecopetrol Prometeo - Documents\Planning Space Implementation\3. Analysis &amp; Design\Design\FC22\DRR Jaime\Por presentar a ECP\Cantagallo\Cristalina\[VRC_CRISTALINA_CF_SEC_20221231.xlsx]CF PSNP'!</v>
      </c>
      <c r="G2833" s="7" t="s">
        <v>41</v>
      </c>
      <c r="H2833" s="4"/>
      <c r="I2833" s="4"/>
      <c r="J2833" s="4"/>
    </row>
    <row r="2834" spans="1:10" x14ac:dyDescent="0.25">
      <c r="A2834" s="7" t="s">
        <v>103</v>
      </c>
      <c r="B2834" s="7">
        <f t="shared" si="644"/>
        <v>2043</v>
      </c>
      <c r="C2834" s="4" t="s">
        <v>23</v>
      </c>
      <c r="D2834" s="5" t="s">
        <v>128</v>
      </c>
      <c r="E2834" s="10" t="str">
        <f t="shared" si="640"/>
        <v>PSNP'!</v>
      </c>
      <c r="F2834" s="5" t="str">
        <f t="shared" si="641"/>
        <v>C:\Users\jaime.benazar\Quorum Business Solutions\Ecopetrol Prometeo - Documents\Planning Space Implementation\3. Analysis &amp; Design\Design\FC22\DRR Jaime\Por presentar a ECP\Cantagallo\Cristalina\[VRC_CRISTALINA_CF_SEC_20221231.xlsx]CF PSNP'!</v>
      </c>
      <c r="G2834" s="7" t="s">
        <v>41</v>
      </c>
      <c r="H2834" s="4"/>
      <c r="I2834" s="4"/>
      <c r="J2834" s="4"/>
    </row>
    <row r="2835" spans="1:10" x14ac:dyDescent="0.25">
      <c r="A2835" s="7" t="s">
        <v>103</v>
      </c>
      <c r="B2835" s="7">
        <f>+B2834+1</f>
        <v>2044</v>
      </c>
      <c r="C2835" s="4" t="s">
        <v>23</v>
      </c>
      <c r="D2835" s="5" t="s">
        <v>128</v>
      </c>
      <c r="E2835" s="10" t="str">
        <f t="shared" ref="E2835:E2850" si="645">_xlfn.CONCAT(A2835,"'!")</f>
        <v>PSNP'!</v>
      </c>
      <c r="F2835" s="5" t="str">
        <f t="shared" ref="F2835:F2850" si="646">_xlfn.CONCAT(D2835," ",E2835)</f>
        <v>C:\Users\jaime.benazar\Quorum Business Solutions\Ecopetrol Prometeo - Documents\Planning Space Implementation\3. Analysis &amp; Design\Design\FC22\DRR Jaime\Por presentar a ECP\Cantagallo\Cristalina\[VRC_CRISTALINA_CF_SEC_20221231.xlsx]CF PSNP'!</v>
      </c>
      <c r="G2835" s="7" t="s">
        <v>41</v>
      </c>
      <c r="H2835" s="4"/>
      <c r="I2835" s="4"/>
      <c r="J2835" s="4"/>
    </row>
    <row r="2836" spans="1:10" x14ac:dyDescent="0.25">
      <c r="A2836" s="7" t="s">
        <v>103</v>
      </c>
      <c r="B2836" s="7">
        <f t="shared" ref="B2836:B2850" si="647">+B2835+1</f>
        <v>2045</v>
      </c>
      <c r="C2836" s="4" t="s">
        <v>23</v>
      </c>
      <c r="D2836" s="5" t="s">
        <v>128</v>
      </c>
      <c r="E2836" s="10" t="str">
        <f t="shared" si="645"/>
        <v>PSNP'!</v>
      </c>
      <c r="F2836" s="5" t="str">
        <f t="shared" si="646"/>
        <v>C:\Users\jaime.benazar\Quorum Business Solutions\Ecopetrol Prometeo - Documents\Planning Space Implementation\3. Analysis &amp; Design\Design\FC22\DRR Jaime\Por presentar a ECP\Cantagallo\Cristalina\[VRC_CRISTALINA_CF_SEC_20221231.xlsx]CF PSNP'!</v>
      </c>
      <c r="G2836" s="7" t="s">
        <v>41</v>
      </c>
      <c r="H2836" s="4"/>
      <c r="I2836" s="4"/>
      <c r="J2836" s="4"/>
    </row>
    <row r="2837" spans="1:10" x14ac:dyDescent="0.25">
      <c r="A2837" s="7" t="s">
        <v>103</v>
      </c>
      <c r="B2837" s="7">
        <f t="shared" si="647"/>
        <v>2046</v>
      </c>
      <c r="C2837" s="4" t="s">
        <v>23</v>
      </c>
      <c r="D2837" s="5" t="s">
        <v>128</v>
      </c>
      <c r="E2837" s="10" t="str">
        <f t="shared" si="645"/>
        <v>PSNP'!</v>
      </c>
      <c r="F2837" s="5" t="str">
        <f t="shared" si="646"/>
        <v>C:\Users\jaime.benazar\Quorum Business Solutions\Ecopetrol Prometeo - Documents\Planning Space Implementation\3. Analysis &amp; Design\Design\FC22\DRR Jaime\Por presentar a ECP\Cantagallo\Cristalina\[VRC_CRISTALINA_CF_SEC_20221231.xlsx]CF PSNP'!</v>
      </c>
      <c r="G2837" s="7" t="s">
        <v>41</v>
      </c>
      <c r="H2837" s="4"/>
      <c r="I2837" s="4"/>
      <c r="J2837" s="4"/>
    </row>
    <row r="2838" spans="1:10" x14ac:dyDescent="0.25">
      <c r="A2838" s="7" t="s">
        <v>103</v>
      </c>
      <c r="B2838" s="7">
        <f t="shared" si="647"/>
        <v>2047</v>
      </c>
      <c r="C2838" s="4" t="s">
        <v>23</v>
      </c>
      <c r="D2838" s="5" t="s">
        <v>128</v>
      </c>
      <c r="E2838" s="10" t="str">
        <f t="shared" si="645"/>
        <v>PSNP'!</v>
      </c>
      <c r="F2838" s="5" t="str">
        <f t="shared" si="646"/>
        <v>C:\Users\jaime.benazar\Quorum Business Solutions\Ecopetrol Prometeo - Documents\Planning Space Implementation\3. Analysis &amp; Design\Design\FC22\DRR Jaime\Por presentar a ECP\Cantagallo\Cristalina\[VRC_CRISTALINA_CF_SEC_20221231.xlsx]CF PSNP'!</v>
      </c>
      <c r="G2838" s="7" t="s">
        <v>41</v>
      </c>
      <c r="H2838" s="4"/>
      <c r="I2838" s="4"/>
      <c r="J2838" s="4"/>
    </row>
    <row r="2839" spans="1:10" x14ac:dyDescent="0.25">
      <c r="A2839" s="7" t="s">
        <v>103</v>
      </c>
      <c r="B2839" s="7">
        <f t="shared" si="647"/>
        <v>2048</v>
      </c>
      <c r="C2839" s="4" t="s">
        <v>23</v>
      </c>
      <c r="D2839" s="5" t="s">
        <v>128</v>
      </c>
      <c r="E2839" s="10" t="str">
        <f t="shared" si="645"/>
        <v>PSNP'!</v>
      </c>
      <c r="F2839" s="5" t="str">
        <f t="shared" si="646"/>
        <v>C:\Users\jaime.benazar\Quorum Business Solutions\Ecopetrol Prometeo - Documents\Planning Space Implementation\3. Analysis &amp; Design\Design\FC22\DRR Jaime\Por presentar a ECP\Cantagallo\Cristalina\[VRC_CRISTALINA_CF_SEC_20221231.xlsx]CF PSNP'!</v>
      </c>
      <c r="G2839" s="7" t="s">
        <v>41</v>
      </c>
      <c r="H2839" s="4"/>
      <c r="I2839" s="4"/>
      <c r="J2839" s="4"/>
    </row>
    <row r="2840" spans="1:10" x14ac:dyDescent="0.25">
      <c r="A2840" s="7" t="s">
        <v>103</v>
      </c>
      <c r="B2840" s="7">
        <f t="shared" si="647"/>
        <v>2049</v>
      </c>
      <c r="C2840" s="4" t="s">
        <v>23</v>
      </c>
      <c r="D2840" s="5" t="s">
        <v>128</v>
      </c>
      <c r="E2840" s="10" t="str">
        <f t="shared" si="645"/>
        <v>PSNP'!</v>
      </c>
      <c r="F2840" s="5" t="str">
        <f t="shared" si="646"/>
        <v>C:\Users\jaime.benazar\Quorum Business Solutions\Ecopetrol Prometeo - Documents\Planning Space Implementation\3. Analysis &amp; Design\Design\FC22\DRR Jaime\Por presentar a ECP\Cantagallo\Cristalina\[VRC_CRISTALINA_CF_SEC_20221231.xlsx]CF PSNP'!</v>
      </c>
      <c r="G2840" s="7" t="s">
        <v>41</v>
      </c>
      <c r="H2840" s="4"/>
      <c r="I2840" s="4"/>
      <c r="J2840" s="4"/>
    </row>
    <row r="2841" spans="1:10" x14ac:dyDescent="0.25">
      <c r="A2841" s="7" t="s">
        <v>103</v>
      </c>
      <c r="B2841" s="7">
        <f t="shared" si="647"/>
        <v>2050</v>
      </c>
      <c r="C2841" s="4" t="s">
        <v>23</v>
      </c>
      <c r="D2841" s="5" t="s">
        <v>128</v>
      </c>
      <c r="E2841" s="10" t="str">
        <f t="shared" si="645"/>
        <v>PSNP'!</v>
      </c>
      <c r="F2841" s="5" t="str">
        <f t="shared" si="646"/>
        <v>C:\Users\jaime.benazar\Quorum Business Solutions\Ecopetrol Prometeo - Documents\Planning Space Implementation\3. Analysis &amp; Design\Design\FC22\DRR Jaime\Por presentar a ECP\Cantagallo\Cristalina\[VRC_CRISTALINA_CF_SEC_20221231.xlsx]CF PSNP'!</v>
      </c>
      <c r="G2841" s="7" t="s">
        <v>41</v>
      </c>
      <c r="H2841" s="4"/>
      <c r="I2841" s="4"/>
      <c r="J2841" s="4"/>
    </row>
    <row r="2842" spans="1:10" x14ac:dyDescent="0.25">
      <c r="A2842" s="7" t="s">
        <v>103</v>
      </c>
      <c r="B2842" s="7">
        <f t="shared" si="647"/>
        <v>2051</v>
      </c>
      <c r="C2842" s="4" t="s">
        <v>23</v>
      </c>
      <c r="D2842" s="5" t="s">
        <v>128</v>
      </c>
      <c r="E2842" s="10" t="str">
        <f t="shared" si="645"/>
        <v>PSNP'!</v>
      </c>
      <c r="F2842" s="5" t="str">
        <f t="shared" si="646"/>
        <v>C:\Users\jaime.benazar\Quorum Business Solutions\Ecopetrol Prometeo - Documents\Planning Space Implementation\3. Analysis &amp; Design\Design\FC22\DRR Jaime\Por presentar a ECP\Cantagallo\Cristalina\[VRC_CRISTALINA_CF_SEC_20221231.xlsx]CF PSNP'!</v>
      </c>
      <c r="G2842" s="7" t="s">
        <v>41</v>
      </c>
      <c r="H2842" s="4"/>
      <c r="I2842" s="4"/>
      <c r="J2842" s="4"/>
    </row>
    <row r="2843" spans="1:10" x14ac:dyDescent="0.25">
      <c r="A2843" s="7" t="s">
        <v>103</v>
      </c>
      <c r="B2843" s="7">
        <f t="shared" si="647"/>
        <v>2052</v>
      </c>
      <c r="C2843" s="4" t="s">
        <v>23</v>
      </c>
      <c r="D2843" s="5" t="s">
        <v>128</v>
      </c>
      <c r="E2843" s="10" t="str">
        <f t="shared" si="645"/>
        <v>PSNP'!</v>
      </c>
      <c r="F2843" s="5" t="str">
        <f t="shared" si="646"/>
        <v>C:\Users\jaime.benazar\Quorum Business Solutions\Ecopetrol Prometeo - Documents\Planning Space Implementation\3. Analysis &amp; Design\Design\FC22\DRR Jaime\Por presentar a ECP\Cantagallo\Cristalina\[VRC_CRISTALINA_CF_SEC_20221231.xlsx]CF PSNP'!</v>
      </c>
      <c r="G2843" s="7" t="s">
        <v>41</v>
      </c>
      <c r="H2843" s="4"/>
      <c r="I2843" s="4"/>
      <c r="J2843" s="4"/>
    </row>
    <row r="2844" spans="1:10" x14ac:dyDescent="0.25">
      <c r="A2844" s="7" t="s">
        <v>103</v>
      </c>
      <c r="B2844" s="7">
        <f t="shared" si="647"/>
        <v>2053</v>
      </c>
      <c r="C2844" s="4" t="s">
        <v>23</v>
      </c>
      <c r="D2844" s="5" t="s">
        <v>128</v>
      </c>
      <c r="E2844" s="10" t="str">
        <f t="shared" si="645"/>
        <v>PSNP'!</v>
      </c>
      <c r="F2844" s="5" t="str">
        <f t="shared" si="646"/>
        <v>C:\Users\jaime.benazar\Quorum Business Solutions\Ecopetrol Prometeo - Documents\Planning Space Implementation\3. Analysis &amp; Design\Design\FC22\DRR Jaime\Por presentar a ECP\Cantagallo\Cristalina\[VRC_CRISTALINA_CF_SEC_20221231.xlsx]CF PSNP'!</v>
      </c>
      <c r="G2844" s="7" t="s">
        <v>41</v>
      </c>
      <c r="H2844" s="4"/>
      <c r="I2844" s="4"/>
      <c r="J2844" s="4"/>
    </row>
    <row r="2845" spans="1:10" x14ac:dyDescent="0.25">
      <c r="A2845" s="7" t="s">
        <v>103</v>
      </c>
      <c r="B2845" s="7">
        <f t="shared" si="647"/>
        <v>2054</v>
      </c>
      <c r="C2845" s="4" t="s">
        <v>23</v>
      </c>
      <c r="D2845" s="5" t="s">
        <v>128</v>
      </c>
      <c r="E2845" s="10" t="str">
        <f t="shared" si="645"/>
        <v>PSNP'!</v>
      </c>
      <c r="F2845" s="5" t="str">
        <f t="shared" si="646"/>
        <v>C:\Users\jaime.benazar\Quorum Business Solutions\Ecopetrol Prometeo - Documents\Planning Space Implementation\3. Analysis &amp; Design\Design\FC22\DRR Jaime\Por presentar a ECP\Cantagallo\Cristalina\[VRC_CRISTALINA_CF_SEC_20221231.xlsx]CF PSNP'!</v>
      </c>
      <c r="G2845" s="7" t="s">
        <v>41</v>
      </c>
      <c r="H2845" s="4"/>
      <c r="I2845" s="4"/>
      <c r="J2845" s="4"/>
    </row>
    <row r="2846" spans="1:10" x14ac:dyDescent="0.25">
      <c r="A2846" s="7" t="s">
        <v>103</v>
      </c>
      <c r="B2846" s="7">
        <f t="shared" si="647"/>
        <v>2055</v>
      </c>
      <c r="C2846" s="4" t="s">
        <v>23</v>
      </c>
      <c r="D2846" s="5" t="s">
        <v>128</v>
      </c>
      <c r="E2846" s="10" t="str">
        <f t="shared" si="645"/>
        <v>PSNP'!</v>
      </c>
      <c r="F2846" s="5" t="str">
        <f t="shared" si="646"/>
        <v>C:\Users\jaime.benazar\Quorum Business Solutions\Ecopetrol Prometeo - Documents\Planning Space Implementation\3. Analysis &amp; Design\Design\FC22\DRR Jaime\Por presentar a ECP\Cantagallo\Cristalina\[VRC_CRISTALINA_CF_SEC_20221231.xlsx]CF PSNP'!</v>
      </c>
      <c r="G2846" s="7" t="s">
        <v>41</v>
      </c>
      <c r="H2846" s="4"/>
      <c r="I2846" s="4"/>
      <c r="J2846" s="4"/>
    </row>
    <row r="2847" spans="1:10" x14ac:dyDescent="0.25">
      <c r="A2847" s="7" t="s">
        <v>103</v>
      </c>
      <c r="B2847" s="7">
        <f t="shared" si="647"/>
        <v>2056</v>
      </c>
      <c r="C2847" s="4" t="s">
        <v>23</v>
      </c>
      <c r="D2847" s="5" t="s">
        <v>128</v>
      </c>
      <c r="E2847" s="10" t="str">
        <f t="shared" si="645"/>
        <v>PSNP'!</v>
      </c>
      <c r="F2847" s="5" t="str">
        <f t="shared" si="646"/>
        <v>C:\Users\jaime.benazar\Quorum Business Solutions\Ecopetrol Prometeo - Documents\Planning Space Implementation\3. Analysis &amp; Design\Design\FC22\DRR Jaime\Por presentar a ECP\Cantagallo\Cristalina\[VRC_CRISTALINA_CF_SEC_20221231.xlsx]CF PSNP'!</v>
      </c>
      <c r="G2847" s="7" t="s">
        <v>41</v>
      </c>
      <c r="H2847" s="4"/>
      <c r="I2847" s="4"/>
      <c r="J2847" s="4"/>
    </row>
    <row r="2848" spans="1:10" x14ac:dyDescent="0.25">
      <c r="A2848" s="7" t="s">
        <v>103</v>
      </c>
      <c r="B2848" s="7">
        <f t="shared" si="647"/>
        <v>2057</v>
      </c>
      <c r="C2848" s="4" t="s">
        <v>23</v>
      </c>
      <c r="D2848" s="5" t="s">
        <v>128</v>
      </c>
      <c r="E2848" s="10" t="str">
        <f t="shared" si="645"/>
        <v>PSNP'!</v>
      </c>
      <c r="F2848" s="5" t="str">
        <f t="shared" si="646"/>
        <v>C:\Users\jaime.benazar\Quorum Business Solutions\Ecopetrol Prometeo - Documents\Planning Space Implementation\3. Analysis &amp; Design\Design\FC22\DRR Jaime\Por presentar a ECP\Cantagallo\Cristalina\[VRC_CRISTALINA_CF_SEC_20221231.xlsx]CF PSNP'!</v>
      </c>
      <c r="G2848" s="7" t="s">
        <v>41</v>
      </c>
      <c r="H2848" s="4"/>
      <c r="I2848" s="4"/>
      <c r="J2848" s="4"/>
    </row>
    <row r="2849" spans="1:10" x14ac:dyDescent="0.25">
      <c r="A2849" s="7" t="s">
        <v>103</v>
      </c>
      <c r="B2849" s="7">
        <f t="shared" si="647"/>
        <v>2058</v>
      </c>
      <c r="C2849" s="4" t="s">
        <v>23</v>
      </c>
      <c r="D2849" s="5" t="s">
        <v>128</v>
      </c>
      <c r="E2849" s="10" t="str">
        <f t="shared" si="645"/>
        <v>PSNP'!</v>
      </c>
      <c r="F2849" s="5" t="str">
        <f t="shared" si="646"/>
        <v>C:\Users\jaime.benazar\Quorum Business Solutions\Ecopetrol Prometeo - Documents\Planning Space Implementation\3. Analysis &amp; Design\Design\FC22\DRR Jaime\Por presentar a ECP\Cantagallo\Cristalina\[VRC_CRISTALINA_CF_SEC_20221231.xlsx]CF PSNP'!</v>
      </c>
      <c r="G2849" s="7" t="s">
        <v>41</v>
      </c>
      <c r="H2849" s="4"/>
      <c r="I2849" s="4"/>
      <c r="J2849" s="4"/>
    </row>
    <row r="2850" spans="1:10" x14ac:dyDescent="0.25">
      <c r="A2850" s="7" t="s">
        <v>103</v>
      </c>
      <c r="B2850" s="7">
        <f t="shared" si="647"/>
        <v>2059</v>
      </c>
      <c r="C2850" s="4" t="s">
        <v>23</v>
      </c>
      <c r="D2850" s="5" t="s">
        <v>128</v>
      </c>
      <c r="E2850" s="10" t="str">
        <f t="shared" si="645"/>
        <v>PSNP'!</v>
      </c>
      <c r="F2850" s="5" t="str">
        <f t="shared" si="646"/>
        <v>C:\Users\jaime.benazar\Quorum Business Solutions\Ecopetrol Prometeo - Documents\Planning Space Implementation\3. Analysis &amp; Design\Design\FC22\DRR Jaime\Por presentar a ECP\Cantagallo\Cristalina\[VRC_CRISTALINA_CF_SEC_20221231.xlsx]CF PSNP'!</v>
      </c>
      <c r="G2850" s="7" t="s">
        <v>41</v>
      </c>
      <c r="H2850" s="4"/>
      <c r="I2850" s="4"/>
      <c r="J2850" s="4"/>
    </row>
    <row r="2851" spans="1:10" x14ac:dyDescent="0.25">
      <c r="A2851" s="7" t="s">
        <v>28</v>
      </c>
      <c r="B2851" s="7"/>
      <c r="C2851" s="4" t="s">
        <v>23</v>
      </c>
      <c r="D2851" s="5"/>
      <c r="E2851" s="10"/>
      <c r="F2851" s="2"/>
      <c r="G2851" s="7"/>
      <c r="H2851" s="4"/>
      <c r="I2851" s="4"/>
      <c r="J2851" s="4"/>
    </row>
    <row r="2852" spans="1:10" x14ac:dyDescent="0.25">
      <c r="A2852" s="7" t="s">
        <v>104</v>
      </c>
      <c r="B2852" s="7">
        <v>2023</v>
      </c>
      <c r="C2852" s="4" t="s">
        <v>23</v>
      </c>
      <c r="D2852" s="5" t="s">
        <v>128</v>
      </c>
      <c r="E2852" s="10" t="str">
        <f t="shared" ref="E2852:E2872" si="648">_xlfn.CONCAT(A2852,"'!")</f>
        <v>PSND'!</v>
      </c>
      <c r="F2852" s="5" t="str">
        <f t="shared" ref="F2852:F2872" si="649">_xlfn.CONCAT(D2852," ",E2852)</f>
        <v>C:\Users\jaime.benazar\Quorum Business Solutions\Ecopetrol Prometeo - Documents\Planning Space Implementation\3. Analysis &amp; Design\Design\FC22\DRR Jaime\Por presentar a ECP\Cantagallo\Cristalina\[VRC_CRISTALINA_CF_SEC_20221231.xlsx]CF PSND'!</v>
      </c>
      <c r="G2852" s="7" t="s">
        <v>41</v>
      </c>
      <c r="H2852" s="4"/>
      <c r="I2852" s="4"/>
      <c r="J2852" s="4"/>
    </row>
    <row r="2853" spans="1:10" x14ac:dyDescent="0.25">
      <c r="A2853" s="7" t="s">
        <v>104</v>
      </c>
      <c r="B2853" s="7">
        <f>+B2852+1</f>
        <v>2024</v>
      </c>
      <c r="C2853" s="4" t="s">
        <v>23</v>
      </c>
      <c r="D2853" s="5" t="s">
        <v>128</v>
      </c>
      <c r="E2853" s="10" t="str">
        <f t="shared" si="648"/>
        <v>PSND'!</v>
      </c>
      <c r="F2853" s="5" t="str">
        <f t="shared" si="649"/>
        <v>C:\Users\jaime.benazar\Quorum Business Solutions\Ecopetrol Prometeo - Documents\Planning Space Implementation\3. Analysis &amp; Design\Design\FC22\DRR Jaime\Por presentar a ECP\Cantagallo\Cristalina\[VRC_CRISTALINA_CF_SEC_20221231.xlsx]CF PSND'!</v>
      </c>
      <c r="G2853" s="7" t="s">
        <v>41</v>
      </c>
      <c r="H2853" s="4"/>
      <c r="I2853" s="4"/>
      <c r="J2853" s="4"/>
    </row>
    <row r="2854" spans="1:10" x14ac:dyDescent="0.25">
      <c r="A2854" s="7" t="s">
        <v>104</v>
      </c>
      <c r="B2854" s="7">
        <f t="shared" ref="B2854:B2865" si="650">+B2853+1</f>
        <v>2025</v>
      </c>
      <c r="C2854" s="4" t="s">
        <v>23</v>
      </c>
      <c r="D2854" s="5" t="s">
        <v>128</v>
      </c>
      <c r="E2854" s="10" t="str">
        <f t="shared" si="648"/>
        <v>PSND'!</v>
      </c>
      <c r="F2854" s="5" t="str">
        <f t="shared" si="649"/>
        <v>C:\Users\jaime.benazar\Quorum Business Solutions\Ecopetrol Prometeo - Documents\Planning Space Implementation\3. Analysis &amp; Design\Design\FC22\DRR Jaime\Por presentar a ECP\Cantagallo\Cristalina\[VRC_CRISTALINA_CF_SEC_20221231.xlsx]CF PSND'!</v>
      </c>
      <c r="G2854" s="7" t="s">
        <v>41</v>
      </c>
      <c r="H2854" s="4"/>
      <c r="I2854" s="4"/>
      <c r="J2854" s="4"/>
    </row>
    <row r="2855" spans="1:10" x14ac:dyDescent="0.25">
      <c r="A2855" s="7" t="s">
        <v>104</v>
      </c>
      <c r="B2855" s="7">
        <f t="shared" si="650"/>
        <v>2026</v>
      </c>
      <c r="C2855" s="4" t="s">
        <v>23</v>
      </c>
      <c r="D2855" s="5" t="s">
        <v>128</v>
      </c>
      <c r="E2855" s="10" t="str">
        <f t="shared" si="648"/>
        <v>PSND'!</v>
      </c>
      <c r="F2855" s="5" t="str">
        <f t="shared" si="649"/>
        <v>C:\Users\jaime.benazar\Quorum Business Solutions\Ecopetrol Prometeo - Documents\Planning Space Implementation\3. Analysis &amp; Design\Design\FC22\DRR Jaime\Por presentar a ECP\Cantagallo\Cristalina\[VRC_CRISTALINA_CF_SEC_20221231.xlsx]CF PSND'!</v>
      </c>
      <c r="G2855" s="7" t="s">
        <v>41</v>
      </c>
      <c r="H2855" s="4"/>
      <c r="I2855" s="4"/>
      <c r="J2855" s="4"/>
    </row>
    <row r="2856" spans="1:10" x14ac:dyDescent="0.25">
      <c r="A2856" s="7" t="s">
        <v>104</v>
      </c>
      <c r="B2856" s="7">
        <f t="shared" si="650"/>
        <v>2027</v>
      </c>
      <c r="C2856" s="4" t="s">
        <v>23</v>
      </c>
      <c r="D2856" s="5" t="s">
        <v>128</v>
      </c>
      <c r="E2856" s="10" t="str">
        <f t="shared" si="648"/>
        <v>PSND'!</v>
      </c>
      <c r="F2856" s="5" t="str">
        <f t="shared" si="649"/>
        <v>C:\Users\jaime.benazar\Quorum Business Solutions\Ecopetrol Prometeo - Documents\Planning Space Implementation\3. Analysis &amp; Design\Design\FC22\DRR Jaime\Por presentar a ECP\Cantagallo\Cristalina\[VRC_CRISTALINA_CF_SEC_20221231.xlsx]CF PSND'!</v>
      </c>
      <c r="G2856" s="7" t="s">
        <v>41</v>
      </c>
      <c r="H2856" s="4"/>
      <c r="I2856" s="4"/>
      <c r="J2856" s="4"/>
    </row>
    <row r="2857" spans="1:10" x14ac:dyDescent="0.25">
      <c r="A2857" s="7" t="s">
        <v>104</v>
      </c>
      <c r="B2857" s="7">
        <f t="shared" si="650"/>
        <v>2028</v>
      </c>
      <c r="C2857" s="4" t="s">
        <v>23</v>
      </c>
      <c r="D2857" s="5" t="s">
        <v>128</v>
      </c>
      <c r="E2857" s="10" t="str">
        <f t="shared" si="648"/>
        <v>PSND'!</v>
      </c>
      <c r="F2857" s="5" t="str">
        <f t="shared" si="649"/>
        <v>C:\Users\jaime.benazar\Quorum Business Solutions\Ecopetrol Prometeo - Documents\Planning Space Implementation\3. Analysis &amp; Design\Design\FC22\DRR Jaime\Por presentar a ECP\Cantagallo\Cristalina\[VRC_CRISTALINA_CF_SEC_20221231.xlsx]CF PSND'!</v>
      </c>
      <c r="G2857" s="7" t="s">
        <v>41</v>
      </c>
      <c r="H2857" s="4"/>
      <c r="I2857" s="4"/>
      <c r="J2857" s="4"/>
    </row>
    <row r="2858" spans="1:10" x14ac:dyDescent="0.25">
      <c r="A2858" s="7" t="s">
        <v>104</v>
      </c>
      <c r="B2858" s="7">
        <f t="shared" si="650"/>
        <v>2029</v>
      </c>
      <c r="C2858" s="4" t="s">
        <v>23</v>
      </c>
      <c r="D2858" s="5" t="s">
        <v>128</v>
      </c>
      <c r="E2858" s="10" t="str">
        <f t="shared" si="648"/>
        <v>PSND'!</v>
      </c>
      <c r="F2858" s="5" t="str">
        <f t="shared" si="649"/>
        <v>C:\Users\jaime.benazar\Quorum Business Solutions\Ecopetrol Prometeo - Documents\Planning Space Implementation\3. Analysis &amp; Design\Design\FC22\DRR Jaime\Por presentar a ECP\Cantagallo\Cristalina\[VRC_CRISTALINA_CF_SEC_20221231.xlsx]CF PSND'!</v>
      </c>
      <c r="G2858" s="7" t="s">
        <v>41</v>
      </c>
      <c r="H2858" s="4"/>
      <c r="I2858" s="4"/>
      <c r="J2858" s="4"/>
    </row>
    <row r="2859" spans="1:10" x14ac:dyDescent="0.25">
      <c r="A2859" s="7" t="s">
        <v>104</v>
      </c>
      <c r="B2859" s="7">
        <f t="shared" si="650"/>
        <v>2030</v>
      </c>
      <c r="C2859" s="4" t="s">
        <v>23</v>
      </c>
      <c r="D2859" s="5" t="s">
        <v>128</v>
      </c>
      <c r="E2859" s="10" t="str">
        <f t="shared" si="648"/>
        <v>PSND'!</v>
      </c>
      <c r="F2859" s="5" t="str">
        <f t="shared" si="649"/>
        <v>C:\Users\jaime.benazar\Quorum Business Solutions\Ecopetrol Prometeo - Documents\Planning Space Implementation\3. Analysis &amp; Design\Design\FC22\DRR Jaime\Por presentar a ECP\Cantagallo\Cristalina\[VRC_CRISTALINA_CF_SEC_20221231.xlsx]CF PSND'!</v>
      </c>
      <c r="G2859" s="7" t="s">
        <v>41</v>
      </c>
      <c r="H2859" s="4"/>
      <c r="I2859" s="4"/>
      <c r="J2859" s="4"/>
    </row>
    <row r="2860" spans="1:10" x14ac:dyDescent="0.25">
      <c r="A2860" s="7" t="s">
        <v>104</v>
      </c>
      <c r="B2860" s="7">
        <f t="shared" si="650"/>
        <v>2031</v>
      </c>
      <c r="C2860" s="4" t="s">
        <v>23</v>
      </c>
      <c r="D2860" s="5" t="s">
        <v>128</v>
      </c>
      <c r="E2860" s="10" t="str">
        <f t="shared" si="648"/>
        <v>PSND'!</v>
      </c>
      <c r="F2860" s="5" t="str">
        <f t="shared" si="649"/>
        <v>C:\Users\jaime.benazar\Quorum Business Solutions\Ecopetrol Prometeo - Documents\Planning Space Implementation\3. Analysis &amp; Design\Design\FC22\DRR Jaime\Por presentar a ECP\Cantagallo\Cristalina\[VRC_CRISTALINA_CF_SEC_20221231.xlsx]CF PSND'!</v>
      </c>
      <c r="G2860" s="7" t="s">
        <v>41</v>
      </c>
      <c r="H2860" s="4"/>
      <c r="I2860" s="4"/>
      <c r="J2860" s="4"/>
    </row>
    <row r="2861" spans="1:10" x14ac:dyDescent="0.25">
      <c r="A2861" s="7" t="s">
        <v>104</v>
      </c>
      <c r="B2861" s="7">
        <f t="shared" si="650"/>
        <v>2032</v>
      </c>
      <c r="C2861" s="4" t="s">
        <v>23</v>
      </c>
      <c r="D2861" s="5" t="s">
        <v>128</v>
      </c>
      <c r="E2861" s="10" t="str">
        <f t="shared" si="648"/>
        <v>PSND'!</v>
      </c>
      <c r="F2861" s="5" t="str">
        <f t="shared" si="649"/>
        <v>C:\Users\jaime.benazar\Quorum Business Solutions\Ecopetrol Prometeo - Documents\Planning Space Implementation\3. Analysis &amp; Design\Design\FC22\DRR Jaime\Por presentar a ECP\Cantagallo\Cristalina\[VRC_CRISTALINA_CF_SEC_20221231.xlsx]CF PSND'!</v>
      </c>
      <c r="G2861" s="7" t="s">
        <v>41</v>
      </c>
      <c r="H2861" s="4"/>
      <c r="I2861" s="4"/>
      <c r="J2861" s="4"/>
    </row>
    <row r="2862" spans="1:10" x14ac:dyDescent="0.25">
      <c r="A2862" s="7" t="s">
        <v>104</v>
      </c>
      <c r="B2862" s="7">
        <f t="shared" si="650"/>
        <v>2033</v>
      </c>
      <c r="C2862" s="4" t="s">
        <v>23</v>
      </c>
      <c r="D2862" s="5" t="s">
        <v>128</v>
      </c>
      <c r="E2862" s="10" t="str">
        <f t="shared" si="648"/>
        <v>PSND'!</v>
      </c>
      <c r="F2862" s="5" t="str">
        <f t="shared" si="649"/>
        <v>C:\Users\jaime.benazar\Quorum Business Solutions\Ecopetrol Prometeo - Documents\Planning Space Implementation\3. Analysis &amp; Design\Design\FC22\DRR Jaime\Por presentar a ECP\Cantagallo\Cristalina\[VRC_CRISTALINA_CF_SEC_20221231.xlsx]CF PSND'!</v>
      </c>
      <c r="G2862" s="7" t="s">
        <v>41</v>
      </c>
      <c r="H2862" s="4"/>
      <c r="I2862" s="4"/>
      <c r="J2862" s="4"/>
    </row>
    <row r="2863" spans="1:10" x14ac:dyDescent="0.25">
      <c r="A2863" s="7" t="s">
        <v>104</v>
      </c>
      <c r="B2863" s="7">
        <f t="shared" si="650"/>
        <v>2034</v>
      </c>
      <c r="C2863" s="4" t="s">
        <v>23</v>
      </c>
      <c r="D2863" s="5" t="s">
        <v>128</v>
      </c>
      <c r="E2863" s="10" t="str">
        <f t="shared" si="648"/>
        <v>PSND'!</v>
      </c>
      <c r="F2863" s="5" t="str">
        <f t="shared" si="649"/>
        <v>C:\Users\jaime.benazar\Quorum Business Solutions\Ecopetrol Prometeo - Documents\Planning Space Implementation\3. Analysis &amp; Design\Design\FC22\DRR Jaime\Por presentar a ECP\Cantagallo\Cristalina\[VRC_CRISTALINA_CF_SEC_20221231.xlsx]CF PSND'!</v>
      </c>
      <c r="G2863" s="7" t="s">
        <v>41</v>
      </c>
      <c r="H2863" s="4"/>
      <c r="I2863" s="4"/>
      <c r="J2863" s="4"/>
    </row>
    <row r="2864" spans="1:10" x14ac:dyDescent="0.25">
      <c r="A2864" s="7" t="s">
        <v>104</v>
      </c>
      <c r="B2864" s="7">
        <f t="shared" si="650"/>
        <v>2035</v>
      </c>
      <c r="C2864" s="4" t="s">
        <v>23</v>
      </c>
      <c r="D2864" s="5" t="s">
        <v>128</v>
      </c>
      <c r="E2864" s="10" t="str">
        <f t="shared" si="648"/>
        <v>PSND'!</v>
      </c>
      <c r="F2864" s="5" t="str">
        <f t="shared" si="649"/>
        <v>C:\Users\jaime.benazar\Quorum Business Solutions\Ecopetrol Prometeo - Documents\Planning Space Implementation\3. Analysis &amp; Design\Design\FC22\DRR Jaime\Por presentar a ECP\Cantagallo\Cristalina\[VRC_CRISTALINA_CF_SEC_20221231.xlsx]CF PSND'!</v>
      </c>
      <c r="G2864" s="7" t="s">
        <v>41</v>
      </c>
      <c r="H2864" s="4"/>
      <c r="I2864" s="4"/>
      <c r="J2864" s="4"/>
    </row>
    <row r="2865" spans="1:10" x14ac:dyDescent="0.25">
      <c r="A2865" s="7" t="s">
        <v>104</v>
      </c>
      <c r="B2865" s="7">
        <f t="shared" si="650"/>
        <v>2036</v>
      </c>
      <c r="C2865" s="4" t="s">
        <v>23</v>
      </c>
      <c r="D2865" s="5" t="s">
        <v>128</v>
      </c>
      <c r="E2865" s="10" t="str">
        <f t="shared" si="648"/>
        <v>PSND'!</v>
      </c>
      <c r="F2865" s="5" t="str">
        <f t="shared" si="649"/>
        <v>C:\Users\jaime.benazar\Quorum Business Solutions\Ecopetrol Prometeo - Documents\Planning Space Implementation\3. Analysis &amp; Design\Design\FC22\DRR Jaime\Por presentar a ECP\Cantagallo\Cristalina\[VRC_CRISTALINA_CF_SEC_20221231.xlsx]CF PSND'!</v>
      </c>
      <c r="G2865" s="7" t="s">
        <v>41</v>
      </c>
      <c r="H2865" s="4"/>
      <c r="I2865" s="4"/>
      <c r="J2865" s="4"/>
    </row>
    <row r="2866" spans="1:10" x14ac:dyDescent="0.25">
      <c r="A2866" s="7" t="s">
        <v>104</v>
      </c>
      <c r="B2866" s="7">
        <f>+B2865+1</f>
        <v>2037</v>
      </c>
      <c r="C2866" s="4" t="s">
        <v>23</v>
      </c>
      <c r="D2866" s="5" t="s">
        <v>128</v>
      </c>
      <c r="E2866" s="10" t="str">
        <f t="shared" si="648"/>
        <v>PSND'!</v>
      </c>
      <c r="F2866" s="5" t="str">
        <f t="shared" si="649"/>
        <v>C:\Users\jaime.benazar\Quorum Business Solutions\Ecopetrol Prometeo - Documents\Planning Space Implementation\3. Analysis &amp; Design\Design\FC22\DRR Jaime\Por presentar a ECP\Cantagallo\Cristalina\[VRC_CRISTALINA_CF_SEC_20221231.xlsx]CF PSND'!</v>
      </c>
      <c r="G2866" s="7" t="s">
        <v>41</v>
      </c>
      <c r="H2866" s="4"/>
      <c r="I2866" s="4"/>
      <c r="J2866" s="4"/>
    </row>
    <row r="2867" spans="1:10" x14ac:dyDescent="0.25">
      <c r="A2867" s="7" t="s">
        <v>104</v>
      </c>
      <c r="B2867" s="7">
        <f t="shared" ref="B2867:B2869" si="651">+B2866+1</f>
        <v>2038</v>
      </c>
      <c r="C2867" s="4" t="s">
        <v>23</v>
      </c>
      <c r="D2867" s="5" t="s">
        <v>128</v>
      </c>
      <c r="E2867" s="10" t="str">
        <f t="shared" si="648"/>
        <v>PSND'!</v>
      </c>
      <c r="F2867" s="5" t="str">
        <f t="shared" si="649"/>
        <v>C:\Users\jaime.benazar\Quorum Business Solutions\Ecopetrol Prometeo - Documents\Planning Space Implementation\3. Analysis &amp; Design\Design\FC22\DRR Jaime\Por presentar a ECP\Cantagallo\Cristalina\[VRC_CRISTALINA_CF_SEC_20221231.xlsx]CF PSND'!</v>
      </c>
      <c r="G2867" s="7" t="s">
        <v>41</v>
      </c>
      <c r="H2867" s="4"/>
      <c r="I2867" s="4"/>
      <c r="J2867" s="4"/>
    </row>
    <row r="2868" spans="1:10" x14ac:dyDescent="0.25">
      <c r="A2868" s="7" t="s">
        <v>104</v>
      </c>
      <c r="B2868" s="7">
        <f t="shared" si="651"/>
        <v>2039</v>
      </c>
      <c r="C2868" s="4" t="s">
        <v>23</v>
      </c>
      <c r="D2868" s="5" t="s">
        <v>128</v>
      </c>
      <c r="E2868" s="10" t="str">
        <f t="shared" si="648"/>
        <v>PSND'!</v>
      </c>
      <c r="F2868" s="5" t="str">
        <f t="shared" si="649"/>
        <v>C:\Users\jaime.benazar\Quorum Business Solutions\Ecopetrol Prometeo - Documents\Planning Space Implementation\3. Analysis &amp; Design\Design\FC22\DRR Jaime\Por presentar a ECP\Cantagallo\Cristalina\[VRC_CRISTALINA_CF_SEC_20221231.xlsx]CF PSND'!</v>
      </c>
      <c r="G2868" s="7" t="s">
        <v>41</v>
      </c>
      <c r="H2868" s="4"/>
      <c r="I2868" s="4"/>
      <c r="J2868" s="4"/>
    </row>
    <row r="2869" spans="1:10" x14ac:dyDescent="0.25">
      <c r="A2869" s="7" t="s">
        <v>104</v>
      </c>
      <c r="B2869" s="7">
        <f t="shared" si="651"/>
        <v>2040</v>
      </c>
      <c r="C2869" s="4" t="s">
        <v>23</v>
      </c>
      <c r="D2869" s="5" t="s">
        <v>128</v>
      </c>
      <c r="E2869" s="10" t="str">
        <f t="shared" si="648"/>
        <v>PSND'!</v>
      </c>
      <c r="F2869" s="5" t="str">
        <f t="shared" si="649"/>
        <v>C:\Users\jaime.benazar\Quorum Business Solutions\Ecopetrol Prometeo - Documents\Planning Space Implementation\3. Analysis &amp; Design\Design\FC22\DRR Jaime\Por presentar a ECP\Cantagallo\Cristalina\[VRC_CRISTALINA_CF_SEC_20221231.xlsx]CF PSND'!</v>
      </c>
      <c r="G2869" s="7" t="s">
        <v>41</v>
      </c>
      <c r="H2869" s="4"/>
      <c r="I2869" s="4"/>
      <c r="J2869" s="4"/>
    </row>
    <row r="2870" spans="1:10" x14ac:dyDescent="0.25">
      <c r="A2870" s="7" t="s">
        <v>104</v>
      </c>
      <c r="B2870" s="7">
        <f>+B2869+1</f>
        <v>2041</v>
      </c>
      <c r="C2870" s="4" t="s">
        <v>23</v>
      </c>
      <c r="D2870" s="5" t="s">
        <v>128</v>
      </c>
      <c r="E2870" s="10" t="str">
        <f t="shared" si="648"/>
        <v>PSND'!</v>
      </c>
      <c r="F2870" s="5" t="str">
        <f t="shared" si="649"/>
        <v>C:\Users\jaime.benazar\Quorum Business Solutions\Ecopetrol Prometeo - Documents\Planning Space Implementation\3. Analysis &amp; Design\Design\FC22\DRR Jaime\Por presentar a ECP\Cantagallo\Cristalina\[VRC_CRISTALINA_CF_SEC_20221231.xlsx]CF PSND'!</v>
      </c>
      <c r="G2870" s="7" t="s">
        <v>41</v>
      </c>
      <c r="H2870" s="4"/>
      <c r="I2870" s="4"/>
      <c r="J2870" s="4"/>
    </row>
    <row r="2871" spans="1:10" x14ac:dyDescent="0.25">
      <c r="A2871" s="7" t="s">
        <v>104</v>
      </c>
      <c r="B2871" s="7">
        <f t="shared" ref="B2871:B2872" si="652">+B2870+1</f>
        <v>2042</v>
      </c>
      <c r="C2871" s="4" t="s">
        <v>23</v>
      </c>
      <c r="D2871" s="5" t="s">
        <v>128</v>
      </c>
      <c r="E2871" s="10" t="str">
        <f t="shared" si="648"/>
        <v>PSND'!</v>
      </c>
      <c r="F2871" s="5" t="str">
        <f t="shared" si="649"/>
        <v>C:\Users\jaime.benazar\Quorum Business Solutions\Ecopetrol Prometeo - Documents\Planning Space Implementation\3. Analysis &amp; Design\Design\FC22\DRR Jaime\Por presentar a ECP\Cantagallo\Cristalina\[VRC_CRISTALINA_CF_SEC_20221231.xlsx]CF PSND'!</v>
      </c>
      <c r="G2871" s="7" t="s">
        <v>41</v>
      </c>
      <c r="H2871" s="4"/>
      <c r="I2871" s="4"/>
      <c r="J2871" s="4"/>
    </row>
    <row r="2872" spans="1:10" x14ac:dyDescent="0.25">
      <c r="A2872" s="7" t="s">
        <v>104</v>
      </c>
      <c r="B2872" s="7">
        <f t="shared" si="652"/>
        <v>2043</v>
      </c>
      <c r="C2872" s="4" t="s">
        <v>23</v>
      </c>
      <c r="D2872" s="5" t="s">
        <v>128</v>
      </c>
      <c r="E2872" s="10" t="str">
        <f t="shared" si="648"/>
        <v>PSND'!</v>
      </c>
      <c r="F2872" s="5" t="str">
        <f t="shared" si="649"/>
        <v>C:\Users\jaime.benazar\Quorum Business Solutions\Ecopetrol Prometeo - Documents\Planning Space Implementation\3. Analysis &amp; Design\Design\FC22\DRR Jaime\Por presentar a ECP\Cantagallo\Cristalina\[VRC_CRISTALINA_CF_SEC_20221231.xlsx]CF PSND'!</v>
      </c>
      <c r="G2872" s="7" t="s">
        <v>41</v>
      </c>
      <c r="H2872" s="4"/>
      <c r="I2872" s="4"/>
      <c r="J2872" s="4"/>
    </row>
    <row r="2873" spans="1:10" x14ac:dyDescent="0.25">
      <c r="A2873" s="7" t="s">
        <v>104</v>
      </c>
      <c r="B2873" s="7">
        <f>+B2872+1</f>
        <v>2044</v>
      </c>
      <c r="C2873" s="4" t="s">
        <v>23</v>
      </c>
      <c r="D2873" s="5" t="s">
        <v>128</v>
      </c>
      <c r="E2873" s="10" t="str">
        <f t="shared" ref="E2873:E2888" si="653">_xlfn.CONCAT(A2873,"'!")</f>
        <v>PSND'!</v>
      </c>
      <c r="F2873" s="5" t="str">
        <f t="shared" ref="F2873:F2888" si="654">_xlfn.CONCAT(D2873," ",E2873)</f>
        <v>C:\Users\jaime.benazar\Quorum Business Solutions\Ecopetrol Prometeo - Documents\Planning Space Implementation\3. Analysis &amp; Design\Design\FC22\DRR Jaime\Por presentar a ECP\Cantagallo\Cristalina\[VRC_CRISTALINA_CF_SEC_20221231.xlsx]CF PSND'!</v>
      </c>
      <c r="G2873" s="7" t="s">
        <v>41</v>
      </c>
      <c r="H2873" s="4"/>
      <c r="I2873" s="4"/>
      <c r="J2873" s="4"/>
    </row>
    <row r="2874" spans="1:10" x14ac:dyDescent="0.25">
      <c r="A2874" s="7" t="s">
        <v>104</v>
      </c>
      <c r="B2874" s="7">
        <f t="shared" ref="B2874:B2888" si="655">+B2873+1</f>
        <v>2045</v>
      </c>
      <c r="C2874" s="4" t="s">
        <v>23</v>
      </c>
      <c r="D2874" s="5" t="s">
        <v>128</v>
      </c>
      <c r="E2874" s="10" t="str">
        <f t="shared" si="653"/>
        <v>PSND'!</v>
      </c>
      <c r="F2874" s="5" t="str">
        <f t="shared" si="654"/>
        <v>C:\Users\jaime.benazar\Quorum Business Solutions\Ecopetrol Prometeo - Documents\Planning Space Implementation\3. Analysis &amp; Design\Design\FC22\DRR Jaime\Por presentar a ECP\Cantagallo\Cristalina\[VRC_CRISTALINA_CF_SEC_20221231.xlsx]CF PSND'!</v>
      </c>
      <c r="G2874" s="7" t="s">
        <v>41</v>
      </c>
      <c r="H2874" s="4"/>
      <c r="I2874" s="4"/>
      <c r="J2874" s="4"/>
    </row>
    <row r="2875" spans="1:10" x14ac:dyDescent="0.25">
      <c r="A2875" s="7" t="s">
        <v>104</v>
      </c>
      <c r="B2875" s="7">
        <f t="shared" si="655"/>
        <v>2046</v>
      </c>
      <c r="C2875" s="4" t="s">
        <v>23</v>
      </c>
      <c r="D2875" s="5" t="s">
        <v>128</v>
      </c>
      <c r="E2875" s="10" t="str">
        <f t="shared" si="653"/>
        <v>PSND'!</v>
      </c>
      <c r="F2875" s="5" t="str">
        <f t="shared" si="654"/>
        <v>C:\Users\jaime.benazar\Quorum Business Solutions\Ecopetrol Prometeo - Documents\Planning Space Implementation\3. Analysis &amp; Design\Design\FC22\DRR Jaime\Por presentar a ECP\Cantagallo\Cristalina\[VRC_CRISTALINA_CF_SEC_20221231.xlsx]CF PSND'!</v>
      </c>
      <c r="G2875" s="7" t="s">
        <v>41</v>
      </c>
      <c r="H2875" s="4"/>
      <c r="I2875" s="4"/>
      <c r="J2875" s="4"/>
    </row>
    <row r="2876" spans="1:10" x14ac:dyDescent="0.25">
      <c r="A2876" s="7" t="s">
        <v>104</v>
      </c>
      <c r="B2876" s="7">
        <f t="shared" si="655"/>
        <v>2047</v>
      </c>
      <c r="C2876" s="4" t="s">
        <v>23</v>
      </c>
      <c r="D2876" s="5" t="s">
        <v>128</v>
      </c>
      <c r="E2876" s="10" t="str">
        <f t="shared" si="653"/>
        <v>PSND'!</v>
      </c>
      <c r="F2876" s="5" t="str">
        <f t="shared" si="654"/>
        <v>C:\Users\jaime.benazar\Quorum Business Solutions\Ecopetrol Prometeo - Documents\Planning Space Implementation\3. Analysis &amp; Design\Design\FC22\DRR Jaime\Por presentar a ECP\Cantagallo\Cristalina\[VRC_CRISTALINA_CF_SEC_20221231.xlsx]CF PSND'!</v>
      </c>
      <c r="G2876" s="7" t="s">
        <v>41</v>
      </c>
      <c r="H2876" s="4"/>
      <c r="I2876" s="4"/>
      <c r="J2876" s="4"/>
    </row>
    <row r="2877" spans="1:10" x14ac:dyDescent="0.25">
      <c r="A2877" s="7" t="s">
        <v>104</v>
      </c>
      <c r="B2877" s="7">
        <f t="shared" si="655"/>
        <v>2048</v>
      </c>
      <c r="C2877" s="4" t="s">
        <v>23</v>
      </c>
      <c r="D2877" s="5" t="s">
        <v>128</v>
      </c>
      <c r="E2877" s="10" t="str">
        <f t="shared" si="653"/>
        <v>PSND'!</v>
      </c>
      <c r="F2877" s="5" t="str">
        <f t="shared" si="654"/>
        <v>C:\Users\jaime.benazar\Quorum Business Solutions\Ecopetrol Prometeo - Documents\Planning Space Implementation\3. Analysis &amp; Design\Design\FC22\DRR Jaime\Por presentar a ECP\Cantagallo\Cristalina\[VRC_CRISTALINA_CF_SEC_20221231.xlsx]CF PSND'!</v>
      </c>
      <c r="G2877" s="7" t="s">
        <v>41</v>
      </c>
      <c r="H2877" s="4"/>
      <c r="I2877" s="4"/>
      <c r="J2877" s="4"/>
    </row>
    <row r="2878" spans="1:10" x14ac:dyDescent="0.25">
      <c r="A2878" s="7" t="s">
        <v>104</v>
      </c>
      <c r="B2878" s="7">
        <f t="shared" si="655"/>
        <v>2049</v>
      </c>
      <c r="C2878" s="4" t="s">
        <v>23</v>
      </c>
      <c r="D2878" s="5" t="s">
        <v>128</v>
      </c>
      <c r="E2878" s="10" t="str">
        <f t="shared" si="653"/>
        <v>PSND'!</v>
      </c>
      <c r="F2878" s="5" t="str">
        <f t="shared" si="654"/>
        <v>C:\Users\jaime.benazar\Quorum Business Solutions\Ecopetrol Prometeo - Documents\Planning Space Implementation\3. Analysis &amp; Design\Design\FC22\DRR Jaime\Por presentar a ECP\Cantagallo\Cristalina\[VRC_CRISTALINA_CF_SEC_20221231.xlsx]CF PSND'!</v>
      </c>
      <c r="G2878" s="7" t="s">
        <v>41</v>
      </c>
      <c r="H2878" s="4"/>
      <c r="I2878" s="4"/>
      <c r="J2878" s="4"/>
    </row>
    <row r="2879" spans="1:10" x14ac:dyDescent="0.25">
      <c r="A2879" s="7" t="s">
        <v>104</v>
      </c>
      <c r="B2879" s="7">
        <f t="shared" si="655"/>
        <v>2050</v>
      </c>
      <c r="C2879" s="4" t="s">
        <v>23</v>
      </c>
      <c r="D2879" s="5" t="s">
        <v>128</v>
      </c>
      <c r="E2879" s="10" t="str">
        <f t="shared" si="653"/>
        <v>PSND'!</v>
      </c>
      <c r="F2879" s="5" t="str">
        <f t="shared" si="654"/>
        <v>C:\Users\jaime.benazar\Quorum Business Solutions\Ecopetrol Prometeo - Documents\Planning Space Implementation\3. Analysis &amp; Design\Design\FC22\DRR Jaime\Por presentar a ECP\Cantagallo\Cristalina\[VRC_CRISTALINA_CF_SEC_20221231.xlsx]CF PSND'!</v>
      </c>
      <c r="G2879" s="7" t="s">
        <v>41</v>
      </c>
      <c r="H2879" s="4"/>
      <c r="I2879" s="4"/>
      <c r="J2879" s="4"/>
    </row>
    <row r="2880" spans="1:10" x14ac:dyDescent="0.25">
      <c r="A2880" s="7" t="s">
        <v>104</v>
      </c>
      <c r="B2880" s="7">
        <f t="shared" si="655"/>
        <v>2051</v>
      </c>
      <c r="C2880" s="4" t="s">
        <v>23</v>
      </c>
      <c r="D2880" s="5" t="s">
        <v>128</v>
      </c>
      <c r="E2880" s="10" t="str">
        <f t="shared" si="653"/>
        <v>PSND'!</v>
      </c>
      <c r="F2880" s="5" t="str">
        <f t="shared" si="654"/>
        <v>C:\Users\jaime.benazar\Quorum Business Solutions\Ecopetrol Prometeo - Documents\Planning Space Implementation\3. Analysis &amp; Design\Design\FC22\DRR Jaime\Por presentar a ECP\Cantagallo\Cristalina\[VRC_CRISTALINA_CF_SEC_20221231.xlsx]CF PSND'!</v>
      </c>
      <c r="G2880" s="7" t="s">
        <v>41</v>
      </c>
      <c r="H2880" s="4"/>
      <c r="I2880" s="4"/>
      <c r="J2880" s="4"/>
    </row>
    <row r="2881" spans="1:10" x14ac:dyDescent="0.25">
      <c r="A2881" s="7" t="s">
        <v>104</v>
      </c>
      <c r="B2881" s="7">
        <f t="shared" si="655"/>
        <v>2052</v>
      </c>
      <c r="C2881" s="4" t="s">
        <v>23</v>
      </c>
      <c r="D2881" s="5" t="s">
        <v>128</v>
      </c>
      <c r="E2881" s="10" t="str">
        <f t="shared" si="653"/>
        <v>PSND'!</v>
      </c>
      <c r="F2881" s="5" t="str">
        <f t="shared" si="654"/>
        <v>C:\Users\jaime.benazar\Quorum Business Solutions\Ecopetrol Prometeo - Documents\Planning Space Implementation\3. Analysis &amp; Design\Design\FC22\DRR Jaime\Por presentar a ECP\Cantagallo\Cristalina\[VRC_CRISTALINA_CF_SEC_20221231.xlsx]CF PSND'!</v>
      </c>
      <c r="G2881" s="7" t="s">
        <v>41</v>
      </c>
      <c r="H2881" s="4"/>
      <c r="I2881" s="4"/>
      <c r="J2881" s="4"/>
    </row>
    <row r="2882" spans="1:10" x14ac:dyDescent="0.25">
      <c r="A2882" s="7" t="s">
        <v>104</v>
      </c>
      <c r="B2882" s="7">
        <f t="shared" si="655"/>
        <v>2053</v>
      </c>
      <c r="C2882" s="4" t="s">
        <v>23</v>
      </c>
      <c r="D2882" s="5" t="s">
        <v>128</v>
      </c>
      <c r="E2882" s="10" t="str">
        <f t="shared" si="653"/>
        <v>PSND'!</v>
      </c>
      <c r="F2882" s="5" t="str">
        <f t="shared" si="654"/>
        <v>C:\Users\jaime.benazar\Quorum Business Solutions\Ecopetrol Prometeo - Documents\Planning Space Implementation\3. Analysis &amp; Design\Design\FC22\DRR Jaime\Por presentar a ECP\Cantagallo\Cristalina\[VRC_CRISTALINA_CF_SEC_20221231.xlsx]CF PSND'!</v>
      </c>
      <c r="G2882" s="7" t="s">
        <v>41</v>
      </c>
      <c r="H2882" s="4"/>
      <c r="I2882" s="4"/>
      <c r="J2882" s="4"/>
    </row>
    <row r="2883" spans="1:10" x14ac:dyDescent="0.25">
      <c r="A2883" s="7" t="s">
        <v>104</v>
      </c>
      <c r="B2883" s="7">
        <f t="shared" si="655"/>
        <v>2054</v>
      </c>
      <c r="C2883" s="4" t="s">
        <v>23</v>
      </c>
      <c r="D2883" s="5" t="s">
        <v>128</v>
      </c>
      <c r="E2883" s="10" t="str">
        <f t="shared" si="653"/>
        <v>PSND'!</v>
      </c>
      <c r="F2883" s="5" t="str">
        <f t="shared" si="654"/>
        <v>C:\Users\jaime.benazar\Quorum Business Solutions\Ecopetrol Prometeo - Documents\Planning Space Implementation\3. Analysis &amp; Design\Design\FC22\DRR Jaime\Por presentar a ECP\Cantagallo\Cristalina\[VRC_CRISTALINA_CF_SEC_20221231.xlsx]CF PSND'!</v>
      </c>
      <c r="G2883" s="7" t="s">
        <v>41</v>
      </c>
      <c r="H2883" s="4"/>
      <c r="I2883" s="4"/>
      <c r="J2883" s="4"/>
    </row>
    <row r="2884" spans="1:10" x14ac:dyDescent="0.25">
      <c r="A2884" s="7" t="s">
        <v>104</v>
      </c>
      <c r="B2884" s="7">
        <f t="shared" si="655"/>
        <v>2055</v>
      </c>
      <c r="C2884" s="4" t="s">
        <v>23</v>
      </c>
      <c r="D2884" s="5" t="s">
        <v>128</v>
      </c>
      <c r="E2884" s="10" t="str">
        <f t="shared" si="653"/>
        <v>PSND'!</v>
      </c>
      <c r="F2884" s="5" t="str">
        <f t="shared" si="654"/>
        <v>C:\Users\jaime.benazar\Quorum Business Solutions\Ecopetrol Prometeo - Documents\Planning Space Implementation\3. Analysis &amp; Design\Design\FC22\DRR Jaime\Por presentar a ECP\Cantagallo\Cristalina\[VRC_CRISTALINA_CF_SEC_20221231.xlsx]CF PSND'!</v>
      </c>
      <c r="G2884" s="7" t="s">
        <v>41</v>
      </c>
      <c r="H2884" s="4"/>
      <c r="I2884" s="4"/>
      <c r="J2884" s="4"/>
    </row>
    <row r="2885" spans="1:10" x14ac:dyDescent="0.25">
      <c r="A2885" s="7" t="s">
        <v>104</v>
      </c>
      <c r="B2885" s="7">
        <f t="shared" si="655"/>
        <v>2056</v>
      </c>
      <c r="C2885" s="4" t="s">
        <v>23</v>
      </c>
      <c r="D2885" s="5" t="s">
        <v>128</v>
      </c>
      <c r="E2885" s="10" t="str">
        <f t="shared" si="653"/>
        <v>PSND'!</v>
      </c>
      <c r="F2885" s="5" t="str">
        <f t="shared" si="654"/>
        <v>C:\Users\jaime.benazar\Quorum Business Solutions\Ecopetrol Prometeo - Documents\Planning Space Implementation\3. Analysis &amp; Design\Design\FC22\DRR Jaime\Por presentar a ECP\Cantagallo\Cristalina\[VRC_CRISTALINA_CF_SEC_20221231.xlsx]CF PSND'!</v>
      </c>
      <c r="G2885" s="7" t="s">
        <v>41</v>
      </c>
      <c r="H2885" s="4"/>
      <c r="I2885" s="4"/>
      <c r="J2885" s="4"/>
    </row>
    <row r="2886" spans="1:10" x14ac:dyDescent="0.25">
      <c r="A2886" s="7" t="s">
        <v>104</v>
      </c>
      <c r="B2886" s="7">
        <f t="shared" si="655"/>
        <v>2057</v>
      </c>
      <c r="C2886" s="4" t="s">
        <v>23</v>
      </c>
      <c r="D2886" s="5" t="s">
        <v>128</v>
      </c>
      <c r="E2886" s="10" t="str">
        <f t="shared" si="653"/>
        <v>PSND'!</v>
      </c>
      <c r="F2886" s="5" t="str">
        <f t="shared" si="654"/>
        <v>C:\Users\jaime.benazar\Quorum Business Solutions\Ecopetrol Prometeo - Documents\Planning Space Implementation\3. Analysis &amp; Design\Design\FC22\DRR Jaime\Por presentar a ECP\Cantagallo\Cristalina\[VRC_CRISTALINA_CF_SEC_20221231.xlsx]CF PSND'!</v>
      </c>
      <c r="G2886" s="7" t="s">
        <v>41</v>
      </c>
      <c r="H2886" s="4"/>
      <c r="I2886" s="4"/>
      <c r="J2886" s="4"/>
    </row>
    <row r="2887" spans="1:10" x14ac:dyDescent="0.25">
      <c r="A2887" s="7" t="s">
        <v>104</v>
      </c>
      <c r="B2887" s="7">
        <f t="shared" si="655"/>
        <v>2058</v>
      </c>
      <c r="C2887" s="4" t="s">
        <v>23</v>
      </c>
      <c r="D2887" s="5" t="s">
        <v>128</v>
      </c>
      <c r="E2887" s="10" t="str">
        <f t="shared" si="653"/>
        <v>PSND'!</v>
      </c>
      <c r="F2887" s="5" t="str">
        <f t="shared" si="654"/>
        <v>C:\Users\jaime.benazar\Quorum Business Solutions\Ecopetrol Prometeo - Documents\Planning Space Implementation\3. Analysis &amp; Design\Design\FC22\DRR Jaime\Por presentar a ECP\Cantagallo\Cristalina\[VRC_CRISTALINA_CF_SEC_20221231.xlsx]CF PSND'!</v>
      </c>
      <c r="G2887" s="7" t="s">
        <v>41</v>
      </c>
      <c r="H2887" s="4"/>
      <c r="I2887" s="4"/>
      <c r="J2887" s="4"/>
    </row>
    <row r="2888" spans="1:10" x14ac:dyDescent="0.25">
      <c r="A2888" s="7" t="s">
        <v>104</v>
      </c>
      <c r="B2888" s="7">
        <f t="shared" si="655"/>
        <v>2059</v>
      </c>
      <c r="C2888" s="4" t="s">
        <v>23</v>
      </c>
      <c r="D2888" s="5" t="s">
        <v>128</v>
      </c>
      <c r="E2888" s="10" t="str">
        <f t="shared" si="653"/>
        <v>PSND'!</v>
      </c>
      <c r="F2888" s="5" t="str">
        <f t="shared" si="654"/>
        <v>C:\Users\jaime.benazar\Quorum Business Solutions\Ecopetrol Prometeo - Documents\Planning Space Implementation\3. Analysis &amp; Design\Design\FC22\DRR Jaime\Por presentar a ECP\Cantagallo\Cristalina\[VRC_CRISTALINA_CF_SEC_20221231.xlsx]CF PSND'!</v>
      </c>
      <c r="G2888" s="7" t="s">
        <v>41</v>
      </c>
      <c r="H2888" s="4"/>
      <c r="I2888" s="4"/>
      <c r="J2888" s="4"/>
    </row>
    <row r="2889" spans="1:10" x14ac:dyDescent="0.25">
      <c r="A2889" s="7" t="s">
        <v>28</v>
      </c>
      <c r="B2889" s="7"/>
      <c r="C2889" s="4" t="s">
        <v>23</v>
      </c>
      <c r="D2889" s="5"/>
      <c r="E2889" s="10"/>
      <c r="F2889" s="5"/>
      <c r="G2889" s="7"/>
      <c r="H2889" s="4"/>
      <c r="I2889" s="4"/>
      <c r="J2889" s="4"/>
    </row>
    <row r="2890" spans="1:10" x14ac:dyDescent="0.25">
      <c r="A2890" s="7" t="s">
        <v>34</v>
      </c>
      <c r="B2890" s="7">
        <v>2023</v>
      </c>
      <c r="C2890" s="4" t="s">
        <v>23</v>
      </c>
      <c r="D2890" s="5" t="s">
        <v>128</v>
      </c>
      <c r="E2890" s="10" t="str">
        <f t="shared" si="592"/>
        <v>PS'!</v>
      </c>
      <c r="F2890" s="5" t="str">
        <f t="shared" ref="F2890:F2910" si="656">_xlfn.CONCAT(D2890," ",E2890)</f>
        <v>C:\Users\jaime.benazar\Quorum Business Solutions\Ecopetrol Prometeo - Documents\Planning Space Implementation\3. Analysis &amp; Design\Design\FC22\DRR Jaime\Por presentar a ECP\Cantagallo\Cristalina\[VRC_CRISTALINA_CF_SEC_20221231.xlsx]CF PS'!</v>
      </c>
      <c r="G2890" s="7" t="s">
        <v>41</v>
      </c>
      <c r="H2890" s="4">
        <f>IF(A2890&lt;&gt;A2760,36,H2760+1)</f>
        <v>36</v>
      </c>
      <c r="I2890" s="4" t="str">
        <f t="shared" si="593"/>
        <v>='C:\Users\jaime.benazar\Quorum Business Solutions\Ecopetrol Prometeo - Documents\Planning Space Implementation\3. Analysis &amp; Design\Design\FC22\DRR Jaime\Por presentar a ECP\Cantagallo\Cristalina\[VRC_CRISTALINA_CF_SEC_20221231.xlsx]CF PS'!$DN$36</v>
      </c>
      <c r="J2890" s="4" t="s">
        <v>1387</v>
      </c>
    </row>
    <row r="2891" spans="1:10" x14ac:dyDescent="0.25">
      <c r="A2891" s="7" t="s">
        <v>34</v>
      </c>
      <c r="B2891" s="7">
        <f>+B2890+1</f>
        <v>2024</v>
      </c>
      <c r="C2891" s="4" t="s">
        <v>23</v>
      </c>
      <c r="D2891" s="5" t="s">
        <v>128</v>
      </c>
      <c r="E2891" s="10" t="str">
        <f t="shared" si="592"/>
        <v>PS'!</v>
      </c>
      <c r="F2891" s="5" t="str">
        <f t="shared" si="656"/>
        <v>C:\Users\jaime.benazar\Quorum Business Solutions\Ecopetrol Prometeo - Documents\Planning Space Implementation\3. Analysis &amp; Design\Design\FC22\DRR Jaime\Por presentar a ECP\Cantagallo\Cristalina\[VRC_CRISTALINA_CF_SEC_20221231.xlsx]CF PS'!</v>
      </c>
      <c r="G2891" s="7" t="s">
        <v>41</v>
      </c>
      <c r="H2891" s="4">
        <f t="shared" si="594"/>
        <v>37</v>
      </c>
      <c r="I2891" s="4" t="str">
        <f t="shared" si="593"/>
        <v>='C:\Users\jaime.benazar\Quorum Business Solutions\Ecopetrol Prometeo - Documents\Planning Space Implementation\3. Analysis &amp; Design\Design\FC22\DRR Jaime\Por presentar a ECP\Cantagallo\Cristalina\[VRC_CRISTALINA_CF_SEC_20221231.xlsx]CF PS'!$DN$37</v>
      </c>
      <c r="J2891" s="4" t="s">
        <v>1388</v>
      </c>
    </row>
    <row r="2892" spans="1:10" x14ac:dyDescent="0.25">
      <c r="A2892" s="7" t="s">
        <v>34</v>
      </c>
      <c r="B2892" s="7">
        <f t="shared" ref="B2892:B2903" si="657">+B2891+1</f>
        <v>2025</v>
      </c>
      <c r="C2892" s="4" t="s">
        <v>23</v>
      </c>
      <c r="D2892" s="5" t="s">
        <v>128</v>
      </c>
      <c r="E2892" s="10" t="str">
        <f t="shared" si="592"/>
        <v>PS'!</v>
      </c>
      <c r="F2892" s="5" t="str">
        <f t="shared" si="656"/>
        <v>C:\Users\jaime.benazar\Quorum Business Solutions\Ecopetrol Prometeo - Documents\Planning Space Implementation\3. Analysis &amp; Design\Design\FC22\DRR Jaime\Por presentar a ECP\Cantagallo\Cristalina\[VRC_CRISTALINA_CF_SEC_20221231.xlsx]CF PS'!</v>
      </c>
      <c r="G2892" s="7" t="s">
        <v>41</v>
      </c>
      <c r="H2892" s="4">
        <f t="shared" si="594"/>
        <v>38</v>
      </c>
      <c r="I2892" s="4" t="str">
        <f t="shared" si="593"/>
        <v>='C:\Users\jaime.benazar\Quorum Business Solutions\Ecopetrol Prometeo - Documents\Planning Space Implementation\3. Analysis &amp; Design\Design\FC22\DRR Jaime\Por presentar a ECP\Cantagallo\Cristalina\[VRC_CRISTALINA_CF_SEC_20221231.xlsx]CF PS'!$DN$38</v>
      </c>
      <c r="J2892" s="4" t="s">
        <v>1389</v>
      </c>
    </row>
    <row r="2893" spans="1:10" x14ac:dyDescent="0.25">
      <c r="A2893" s="7" t="s">
        <v>34</v>
      </c>
      <c r="B2893" s="7">
        <f t="shared" si="657"/>
        <v>2026</v>
      </c>
      <c r="C2893" s="4" t="s">
        <v>23</v>
      </c>
      <c r="D2893" s="5" t="s">
        <v>128</v>
      </c>
      <c r="E2893" s="10" t="str">
        <f t="shared" si="592"/>
        <v>PS'!</v>
      </c>
      <c r="F2893" s="5" t="str">
        <f t="shared" si="656"/>
        <v>C:\Users\jaime.benazar\Quorum Business Solutions\Ecopetrol Prometeo - Documents\Planning Space Implementation\3. Analysis &amp; Design\Design\FC22\DRR Jaime\Por presentar a ECP\Cantagallo\Cristalina\[VRC_CRISTALINA_CF_SEC_20221231.xlsx]CF PS'!</v>
      </c>
      <c r="G2893" s="7" t="s">
        <v>41</v>
      </c>
      <c r="H2893" s="4">
        <f t="shared" si="594"/>
        <v>39</v>
      </c>
      <c r="I2893" s="4" t="str">
        <f t="shared" si="593"/>
        <v>='C:\Users\jaime.benazar\Quorum Business Solutions\Ecopetrol Prometeo - Documents\Planning Space Implementation\3. Analysis &amp; Design\Design\FC22\DRR Jaime\Por presentar a ECP\Cantagallo\Cristalina\[VRC_CRISTALINA_CF_SEC_20221231.xlsx]CF PS'!$DN$39</v>
      </c>
      <c r="J2893" s="4" t="s">
        <v>1390</v>
      </c>
    </row>
    <row r="2894" spans="1:10" x14ac:dyDescent="0.25">
      <c r="A2894" s="7" t="s">
        <v>34</v>
      </c>
      <c r="B2894" s="7">
        <f t="shared" si="657"/>
        <v>2027</v>
      </c>
      <c r="C2894" s="4" t="s">
        <v>23</v>
      </c>
      <c r="D2894" s="5" t="s">
        <v>128</v>
      </c>
      <c r="E2894" s="10" t="str">
        <f t="shared" si="592"/>
        <v>PS'!</v>
      </c>
      <c r="F2894" s="5" t="str">
        <f t="shared" si="656"/>
        <v>C:\Users\jaime.benazar\Quorum Business Solutions\Ecopetrol Prometeo - Documents\Planning Space Implementation\3. Analysis &amp; Design\Design\FC22\DRR Jaime\Por presentar a ECP\Cantagallo\Cristalina\[VRC_CRISTALINA_CF_SEC_20221231.xlsx]CF PS'!</v>
      </c>
      <c r="G2894" s="7" t="s">
        <v>41</v>
      </c>
      <c r="H2894" s="4">
        <f t="shared" si="594"/>
        <v>40</v>
      </c>
      <c r="I2894" s="4" t="str">
        <f t="shared" si="593"/>
        <v>='C:\Users\jaime.benazar\Quorum Business Solutions\Ecopetrol Prometeo - Documents\Planning Space Implementation\3. Analysis &amp; Design\Design\FC22\DRR Jaime\Por presentar a ECP\Cantagallo\Cristalina\[VRC_CRISTALINA_CF_SEC_20221231.xlsx]CF PS'!$DN$40</v>
      </c>
      <c r="J2894" s="4" t="s">
        <v>1391</v>
      </c>
    </row>
    <row r="2895" spans="1:10" x14ac:dyDescent="0.25">
      <c r="A2895" s="7" t="s">
        <v>34</v>
      </c>
      <c r="B2895" s="7">
        <f t="shared" si="657"/>
        <v>2028</v>
      </c>
      <c r="C2895" s="4" t="s">
        <v>23</v>
      </c>
      <c r="D2895" s="5" t="s">
        <v>128</v>
      </c>
      <c r="E2895" s="10" t="str">
        <f t="shared" si="592"/>
        <v>PS'!</v>
      </c>
      <c r="F2895" s="5" t="str">
        <f t="shared" si="656"/>
        <v>C:\Users\jaime.benazar\Quorum Business Solutions\Ecopetrol Prometeo - Documents\Planning Space Implementation\3. Analysis &amp; Design\Design\FC22\DRR Jaime\Por presentar a ECP\Cantagallo\Cristalina\[VRC_CRISTALINA_CF_SEC_20221231.xlsx]CF PS'!</v>
      </c>
      <c r="G2895" s="7" t="s">
        <v>41</v>
      </c>
      <c r="H2895" s="4">
        <f t="shared" si="594"/>
        <v>41</v>
      </c>
      <c r="I2895" s="4" t="str">
        <f t="shared" si="593"/>
        <v>='C:\Users\jaime.benazar\Quorum Business Solutions\Ecopetrol Prometeo - Documents\Planning Space Implementation\3. Analysis &amp; Design\Design\FC22\DRR Jaime\Por presentar a ECP\Cantagallo\Cristalina\[VRC_CRISTALINA_CF_SEC_20221231.xlsx]CF PS'!$DN$41</v>
      </c>
      <c r="J2895" s="4" t="s">
        <v>1392</v>
      </c>
    </row>
    <row r="2896" spans="1:10" x14ac:dyDescent="0.25">
      <c r="A2896" s="7" t="s">
        <v>34</v>
      </c>
      <c r="B2896" s="7">
        <f t="shared" si="657"/>
        <v>2029</v>
      </c>
      <c r="C2896" s="4" t="s">
        <v>23</v>
      </c>
      <c r="D2896" s="5" t="s">
        <v>128</v>
      </c>
      <c r="E2896" s="10" t="str">
        <f t="shared" si="592"/>
        <v>PS'!</v>
      </c>
      <c r="F2896" s="5" t="str">
        <f t="shared" si="656"/>
        <v>C:\Users\jaime.benazar\Quorum Business Solutions\Ecopetrol Prometeo - Documents\Planning Space Implementation\3. Analysis &amp; Design\Design\FC22\DRR Jaime\Por presentar a ECP\Cantagallo\Cristalina\[VRC_CRISTALINA_CF_SEC_20221231.xlsx]CF PS'!</v>
      </c>
      <c r="G2896" s="7" t="s">
        <v>41</v>
      </c>
      <c r="H2896" s="4">
        <f t="shared" si="594"/>
        <v>42</v>
      </c>
      <c r="I2896" s="4" t="str">
        <f t="shared" si="593"/>
        <v>='C:\Users\jaime.benazar\Quorum Business Solutions\Ecopetrol Prometeo - Documents\Planning Space Implementation\3. Analysis &amp; Design\Design\FC22\DRR Jaime\Por presentar a ECP\Cantagallo\Cristalina\[VRC_CRISTALINA_CF_SEC_20221231.xlsx]CF PS'!$DN$42</v>
      </c>
      <c r="J2896" s="4" t="s">
        <v>1393</v>
      </c>
    </row>
    <row r="2897" spans="1:10" x14ac:dyDescent="0.25">
      <c r="A2897" s="7" t="s">
        <v>34</v>
      </c>
      <c r="B2897" s="7">
        <f t="shared" si="657"/>
        <v>2030</v>
      </c>
      <c r="C2897" s="4" t="s">
        <v>23</v>
      </c>
      <c r="D2897" s="5" t="s">
        <v>128</v>
      </c>
      <c r="E2897" s="10" t="str">
        <f t="shared" si="592"/>
        <v>PS'!</v>
      </c>
      <c r="F2897" s="5" t="str">
        <f t="shared" si="656"/>
        <v>C:\Users\jaime.benazar\Quorum Business Solutions\Ecopetrol Prometeo - Documents\Planning Space Implementation\3. Analysis &amp; Design\Design\FC22\DRR Jaime\Por presentar a ECP\Cantagallo\Cristalina\[VRC_CRISTALINA_CF_SEC_20221231.xlsx]CF PS'!</v>
      </c>
      <c r="G2897" s="7" t="s">
        <v>41</v>
      </c>
      <c r="H2897" s="4">
        <f t="shared" si="594"/>
        <v>43</v>
      </c>
      <c r="I2897" s="4" t="str">
        <f t="shared" si="593"/>
        <v>='C:\Users\jaime.benazar\Quorum Business Solutions\Ecopetrol Prometeo - Documents\Planning Space Implementation\3. Analysis &amp; Design\Design\FC22\DRR Jaime\Por presentar a ECP\Cantagallo\Cristalina\[VRC_CRISTALINA_CF_SEC_20221231.xlsx]CF PS'!$DN$43</v>
      </c>
      <c r="J2897" s="4" t="s">
        <v>1394</v>
      </c>
    </row>
    <row r="2898" spans="1:10" x14ac:dyDescent="0.25">
      <c r="A2898" s="7" t="s">
        <v>34</v>
      </c>
      <c r="B2898" s="7">
        <f t="shared" si="657"/>
        <v>2031</v>
      </c>
      <c r="C2898" s="4" t="s">
        <v>23</v>
      </c>
      <c r="D2898" s="5" t="s">
        <v>128</v>
      </c>
      <c r="E2898" s="10" t="str">
        <f t="shared" si="592"/>
        <v>PS'!</v>
      </c>
      <c r="F2898" s="5" t="str">
        <f t="shared" si="656"/>
        <v>C:\Users\jaime.benazar\Quorum Business Solutions\Ecopetrol Prometeo - Documents\Planning Space Implementation\3. Analysis &amp; Design\Design\FC22\DRR Jaime\Por presentar a ECP\Cantagallo\Cristalina\[VRC_CRISTALINA_CF_SEC_20221231.xlsx]CF PS'!</v>
      </c>
      <c r="G2898" s="7" t="s">
        <v>41</v>
      </c>
      <c r="H2898" s="4">
        <f t="shared" si="594"/>
        <v>44</v>
      </c>
      <c r="I2898" s="4" t="str">
        <f t="shared" si="593"/>
        <v>='C:\Users\jaime.benazar\Quorum Business Solutions\Ecopetrol Prometeo - Documents\Planning Space Implementation\3. Analysis &amp; Design\Design\FC22\DRR Jaime\Por presentar a ECP\Cantagallo\Cristalina\[VRC_CRISTALINA_CF_SEC_20221231.xlsx]CF PS'!$DN$44</v>
      </c>
      <c r="J2898" s="4" t="s">
        <v>1395</v>
      </c>
    </row>
    <row r="2899" spans="1:10" x14ac:dyDescent="0.25">
      <c r="A2899" s="7" t="s">
        <v>34</v>
      </c>
      <c r="B2899" s="7">
        <f t="shared" si="657"/>
        <v>2032</v>
      </c>
      <c r="C2899" s="4" t="s">
        <v>23</v>
      </c>
      <c r="D2899" s="5" t="s">
        <v>128</v>
      </c>
      <c r="E2899" s="10" t="str">
        <f t="shared" si="592"/>
        <v>PS'!</v>
      </c>
      <c r="F2899" s="5" t="str">
        <f t="shared" si="656"/>
        <v>C:\Users\jaime.benazar\Quorum Business Solutions\Ecopetrol Prometeo - Documents\Planning Space Implementation\3. Analysis &amp; Design\Design\FC22\DRR Jaime\Por presentar a ECP\Cantagallo\Cristalina\[VRC_CRISTALINA_CF_SEC_20221231.xlsx]CF PS'!</v>
      </c>
      <c r="G2899" s="7" t="s">
        <v>41</v>
      </c>
      <c r="H2899" s="4">
        <f t="shared" si="594"/>
        <v>45</v>
      </c>
      <c r="I2899" s="4" t="str">
        <f t="shared" si="593"/>
        <v>='C:\Users\jaime.benazar\Quorum Business Solutions\Ecopetrol Prometeo - Documents\Planning Space Implementation\3. Analysis &amp; Design\Design\FC22\DRR Jaime\Por presentar a ECP\Cantagallo\Cristalina\[VRC_CRISTALINA_CF_SEC_20221231.xlsx]CF PS'!$DN$45</v>
      </c>
      <c r="J2899" s="4" t="s">
        <v>1396</v>
      </c>
    </row>
    <row r="2900" spans="1:10" x14ac:dyDescent="0.25">
      <c r="A2900" s="7" t="s">
        <v>34</v>
      </c>
      <c r="B2900" s="7">
        <f t="shared" si="657"/>
        <v>2033</v>
      </c>
      <c r="C2900" s="4" t="s">
        <v>23</v>
      </c>
      <c r="D2900" s="5" t="s">
        <v>128</v>
      </c>
      <c r="E2900" s="10" t="str">
        <f t="shared" si="592"/>
        <v>PS'!</v>
      </c>
      <c r="F2900" s="5" t="str">
        <f t="shared" si="656"/>
        <v>C:\Users\jaime.benazar\Quorum Business Solutions\Ecopetrol Prometeo - Documents\Planning Space Implementation\3. Analysis &amp; Design\Design\FC22\DRR Jaime\Por presentar a ECP\Cantagallo\Cristalina\[VRC_CRISTALINA_CF_SEC_20221231.xlsx]CF PS'!</v>
      </c>
      <c r="G2900" s="7" t="s">
        <v>41</v>
      </c>
      <c r="H2900" s="4">
        <f t="shared" si="594"/>
        <v>46</v>
      </c>
      <c r="I2900" s="4" t="str">
        <f t="shared" si="593"/>
        <v>='C:\Users\jaime.benazar\Quorum Business Solutions\Ecopetrol Prometeo - Documents\Planning Space Implementation\3. Analysis &amp; Design\Design\FC22\DRR Jaime\Por presentar a ECP\Cantagallo\Cristalina\[VRC_CRISTALINA_CF_SEC_20221231.xlsx]CF PS'!$DN$46</v>
      </c>
      <c r="J2900" s="4" t="s">
        <v>1397</v>
      </c>
    </row>
    <row r="2901" spans="1:10" x14ac:dyDescent="0.25">
      <c r="A2901" s="7" t="s">
        <v>34</v>
      </c>
      <c r="B2901" s="7">
        <f t="shared" si="657"/>
        <v>2034</v>
      </c>
      <c r="C2901" s="4" t="s">
        <v>23</v>
      </c>
      <c r="D2901" s="5" t="s">
        <v>128</v>
      </c>
      <c r="E2901" s="10" t="str">
        <f t="shared" si="592"/>
        <v>PS'!</v>
      </c>
      <c r="F2901" s="5" t="str">
        <f t="shared" si="656"/>
        <v>C:\Users\jaime.benazar\Quorum Business Solutions\Ecopetrol Prometeo - Documents\Planning Space Implementation\3. Analysis &amp; Design\Design\FC22\DRR Jaime\Por presentar a ECP\Cantagallo\Cristalina\[VRC_CRISTALINA_CF_SEC_20221231.xlsx]CF PS'!</v>
      </c>
      <c r="G2901" s="7" t="s">
        <v>41</v>
      </c>
      <c r="H2901" s="4">
        <f t="shared" si="594"/>
        <v>47</v>
      </c>
      <c r="I2901" s="4" t="str">
        <f t="shared" si="593"/>
        <v>='C:\Users\jaime.benazar\Quorum Business Solutions\Ecopetrol Prometeo - Documents\Planning Space Implementation\3. Analysis &amp; Design\Design\FC22\DRR Jaime\Por presentar a ECP\Cantagallo\Cristalina\[VRC_CRISTALINA_CF_SEC_20221231.xlsx]CF PS'!$DN$47</v>
      </c>
      <c r="J2901" s="4" t="s">
        <v>1398</v>
      </c>
    </row>
    <row r="2902" spans="1:10" x14ac:dyDescent="0.25">
      <c r="A2902" s="7" t="s">
        <v>34</v>
      </c>
      <c r="B2902" s="7">
        <f t="shared" si="657"/>
        <v>2035</v>
      </c>
      <c r="C2902" s="4" t="s">
        <v>23</v>
      </c>
      <c r="D2902" s="5" t="s">
        <v>128</v>
      </c>
      <c r="E2902" s="10" t="str">
        <f t="shared" si="592"/>
        <v>PS'!</v>
      </c>
      <c r="F2902" s="5" t="str">
        <f t="shared" si="656"/>
        <v>C:\Users\jaime.benazar\Quorum Business Solutions\Ecopetrol Prometeo - Documents\Planning Space Implementation\3. Analysis &amp; Design\Design\FC22\DRR Jaime\Por presentar a ECP\Cantagallo\Cristalina\[VRC_CRISTALINA_CF_SEC_20221231.xlsx]CF PS'!</v>
      </c>
      <c r="G2902" s="7" t="s">
        <v>41</v>
      </c>
      <c r="H2902" s="4">
        <f t="shared" si="594"/>
        <v>48</v>
      </c>
      <c r="I2902" s="4" t="str">
        <f t="shared" si="593"/>
        <v>='C:\Users\jaime.benazar\Quorum Business Solutions\Ecopetrol Prometeo - Documents\Planning Space Implementation\3. Analysis &amp; Design\Design\FC22\DRR Jaime\Por presentar a ECP\Cantagallo\Cristalina\[VRC_CRISTALINA_CF_SEC_20221231.xlsx]CF PS'!$DN$48</v>
      </c>
      <c r="J2902" s="4" t="s">
        <v>1399</v>
      </c>
    </row>
    <row r="2903" spans="1:10" x14ac:dyDescent="0.25">
      <c r="A2903" s="7" t="s">
        <v>34</v>
      </c>
      <c r="B2903" s="7">
        <f t="shared" si="657"/>
        <v>2036</v>
      </c>
      <c r="C2903" s="4" t="s">
        <v>23</v>
      </c>
      <c r="D2903" s="5" t="s">
        <v>128</v>
      </c>
      <c r="E2903" s="10" t="str">
        <f t="shared" si="592"/>
        <v>PS'!</v>
      </c>
      <c r="F2903" s="5" t="str">
        <f t="shared" si="656"/>
        <v>C:\Users\jaime.benazar\Quorum Business Solutions\Ecopetrol Prometeo - Documents\Planning Space Implementation\3. Analysis &amp; Design\Design\FC22\DRR Jaime\Por presentar a ECP\Cantagallo\Cristalina\[VRC_CRISTALINA_CF_SEC_20221231.xlsx]CF PS'!</v>
      </c>
      <c r="G2903" s="7" t="s">
        <v>41</v>
      </c>
      <c r="H2903" s="4">
        <f t="shared" si="594"/>
        <v>49</v>
      </c>
      <c r="I2903" s="4" t="str">
        <f t="shared" si="593"/>
        <v>='C:\Users\jaime.benazar\Quorum Business Solutions\Ecopetrol Prometeo - Documents\Planning Space Implementation\3. Analysis &amp; Design\Design\FC22\DRR Jaime\Por presentar a ECP\Cantagallo\Cristalina\[VRC_CRISTALINA_CF_SEC_20221231.xlsx]CF PS'!$DN$49</v>
      </c>
      <c r="J2903" s="4" t="s">
        <v>1400</v>
      </c>
    </row>
    <row r="2904" spans="1:10" x14ac:dyDescent="0.25">
      <c r="A2904" s="7" t="s">
        <v>34</v>
      </c>
      <c r="B2904" s="7">
        <f>+B2903+1</f>
        <v>2037</v>
      </c>
      <c r="C2904" s="4" t="s">
        <v>23</v>
      </c>
      <c r="D2904" s="5" t="s">
        <v>128</v>
      </c>
      <c r="E2904" s="10" t="str">
        <f t="shared" si="592"/>
        <v>PS'!</v>
      </c>
      <c r="F2904" s="5" t="str">
        <f t="shared" si="656"/>
        <v>C:\Users\jaime.benazar\Quorum Business Solutions\Ecopetrol Prometeo - Documents\Planning Space Implementation\3. Analysis &amp; Design\Design\FC22\DRR Jaime\Por presentar a ECP\Cantagallo\Cristalina\[VRC_CRISTALINA_CF_SEC_20221231.xlsx]CF PS'!</v>
      </c>
      <c r="G2904" s="7" t="s">
        <v>41</v>
      </c>
      <c r="H2904" s="4">
        <f t="shared" si="594"/>
        <v>50</v>
      </c>
      <c r="I2904" s="4" t="str">
        <f t="shared" si="593"/>
        <v>='C:\Users\jaime.benazar\Quorum Business Solutions\Ecopetrol Prometeo - Documents\Planning Space Implementation\3. Analysis &amp; Design\Design\FC22\DRR Jaime\Por presentar a ECP\Cantagallo\Cristalina\[VRC_CRISTALINA_CF_SEC_20221231.xlsx]CF PS'!$DN$50</v>
      </c>
      <c r="J2904" s="4" t="s">
        <v>1401</v>
      </c>
    </row>
    <row r="2905" spans="1:10" x14ac:dyDescent="0.25">
      <c r="A2905" s="7" t="s">
        <v>34</v>
      </c>
      <c r="B2905" s="7">
        <f t="shared" ref="B2905:B2907" si="658">+B2904+1</f>
        <v>2038</v>
      </c>
      <c r="C2905" s="4" t="s">
        <v>23</v>
      </c>
      <c r="D2905" s="5" t="s">
        <v>128</v>
      </c>
      <c r="E2905" s="10" t="str">
        <f t="shared" si="592"/>
        <v>PS'!</v>
      </c>
      <c r="F2905" s="5" t="str">
        <f t="shared" si="656"/>
        <v>C:\Users\jaime.benazar\Quorum Business Solutions\Ecopetrol Prometeo - Documents\Planning Space Implementation\3. Analysis &amp; Design\Design\FC22\DRR Jaime\Por presentar a ECP\Cantagallo\Cristalina\[VRC_CRISTALINA_CF_SEC_20221231.xlsx]CF PS'!</v>
      </c>
      <c r="G2905" s="7" t="s">
        <v>41</v>
      </c>
      <c r="H2905" s="4">
        <f t="shared" si="594"/>
        <v>51</v>
      </c>
      <c r="I2905" s="4" t="str">
        <f t="shared" si="593"/>
        <v>='C:\Users\jaime.benazar\Quorum Business Solutions\Ecopetrol Prometeo - Documents\Planning Space Implementation\3. Analysis &amp; Design\Design\FC22\DRR Jaime\Por presentar a ECP\Cantagallo\Cristalina\[VRC_CRISTALINA_CF_SEC_20221231.xlsx]CF PS'!$DN$51</v>
      </c>
      <c r="J2905" s="4" t="s">
        <v>1402</v>
      </c>
    </row>
    <row r="2906" spans="1:10" x14ac:dyDescent="0.25">
      <c r="A2906" s="7" t="s">
        <v>34</v>
      </c>
      <c r="B2906" s="7">
        <f t="shared" si="658"/>
        <v>2039</v>
      </c>
      <c r="C2906" s="4" t="s">
        <v>23</v>
      </c>
      <c r="D2906" s="5" t="s">
        <v>128</v>
      </c>
      <c r="E2906" s="10" t="str">
        <f t="shared" si="592"/>
        <v>PS'!</v>
      </c>
      <c r="F2906" s="5" t="str">
        <f t="shared" si="656"/>
        <v>C:\Users\jaime.benazar\Quorum Business Solutions\Ecopetrol Prometeo - Documents\Planning Space Implementation\3. Analysis &amp; Design\Design\FC22\DRR Jaime\Por presentar a ECP\Cantagallo\Cristalina\[VRC_CRISTALINA_CF_SEC_20221231.xlsx]CF PS'!</v>
      </c>
      <c r="G2906" s="7" t="s">
        <v>41</v>
      </c>
      <c r="H2906" s="4">
        <f t="shared" si="594"/>
        <v>52</v>
      </c>
      <c r="I2906" s="4" t="str">
        <f t="shared" si="593"/>
        <v>='C:\Users\jaime.benazar\Quorum Business Solutions\Ecopetrol Prometeo - Documents\Planning Space Implementation\3. Analysis &amp; Design\Design\FC22\DRR Jaime\Por presentar a ECP\Cantagallo\Cristalina\[VRC_CRISTALINA_CF_SEC_20221231.xlsx]CF PS'!$DN$52</v>
      </c>
      <c r="J2906" s="4" t="s">
        <v>1403</v>
      </c>
    </row>
    <row r="2907" spans="1:10" x14ac:dyDescent="0.25">
      <c r="A2907" s="7" t="s">
        <v>34</v>
      </c>
      <c r="B2907" s="7">
        <f t="shared" si="658"/>
        <v>2040</v>
      </c>
      <c r="C2907" s="4" t="s">
        <v>23</v>
      </c>
      <c r="D2907" s="5" t="s">
        <v>128</v>
      </c>
      <c r="E2907" s="10" t="str">
        <f t="shared" si="592"/>
        <v>PS'!</v>
      </c>
      <c r="F2907" s="5" t="str">
        <f t="shared" si="656"/>
        <v>C:\Users\jaime.benazar\Quorum Business Solutions\Ecopetrol Prometeo - Documents\Planning Space Implementation\3. Analysis &amp; Design\Design\FC22\DRR Jaime\Por presentar a ECP\Cantagallo\Cristalina\[VRC_CRISTALINA_CF_SEC_20221231.xlsx]CF PS'!</v>
      </c>
      <c r="G2907" s="7" t="s">
        <v>41</v>
      </c>
      <c r="H2907" s="4">
        <f t="shared" si="594"/>
        <v>53</v>
      </c>
      <c r="I2907" s="4" t="str">
        <f t="shared" si="593"/>
        <v>='C:\Users\jaime.benazar\Quorum Business Solutions\Ecopetrol Prometeo - Documents\Planning Space Implementation\3. Analysis &amp; Design\Design\FC22\DRR Jaime\Por presentar a ECP\Cantagallo\Cristalina\[VRC_CRISTALINA_CF_SEC_20221231.xlsx]CF PS'!$DN$53</v>
      </c>
      <c r="J2907" s="4" t="s">
        <v>1404</v>
      </c>
    </row>
    <row r="2908" spans="1:10" x14ac:dyDescent="0.25">
      <c r="A2908" s="7" t="s">
        <v>34</v>
      </c>
      <c r="B2908" s="7">
        <f>+B2907+1</f>
        <v>2041</v>
      </c>
      <c r="C2908" s="4" t="s">
        <v>23</v>
      </c>
      <c r="D2908" s="5" t="s">
        <v>128</v>
      </c>
      <c r="E2908" s="10" t="str">
        <f t="shared" si="592"/>
        <v>PS'!</v>
      </c>
      <c r="F2908" s="5" t="str">
        <f t="shared" si="656"/>
        <v>C:\Users\jaime.benazar\Quorum Business Solutions\Ecopetrol Prometeo - Documents\Planning Space Implementation\3. Analysis &amp; Design\Design\FC22\DRR Jaime\Por presentar a ECP\Cantagallo\Cristalina\[VRC_CRISTALINA_CF_SEC_20221231.xlsx]CF PS'!</v>
      </c>
      <c r="G2908" s="7" t="s">
        <v>41</v>
      </c>
      <c r="H2908" s="4">
        <f t="shared" si="594"/>
        <v>54</v>
      </c>
      <c r="I2908" s="4" t="str">
        <f t="shared" si="593"/>
        <v>='C:\Users\jaime.benazar\Quorum Business Solutions\Ecopetrol Prometeo - Documents\Planning Space Implementation\3. Analysis &amp; Design\Design\FC22\DRR Jaime\Por presentar a ECP\Cantagallo\Cristalina\[VRC_CRISTALINA_CF_SEC_20221231.xlsx]CF PS'!$DN$54</v>
      </c>
      <c r="J2908" s="4" t="s">
        <v>1405</v>
      </c>
    </row>
    <row r="2909" spans="1:10" x14ac:dyDescent="0.25">
      <c r="A2909" s="7" t="s">
        <v>34</v>
      </c>
      <c r="B2909" s="7">
        <f t="shared" ref="B2909:B2910" si="659">+B2908+1</f>
        <v>2042</v>
      </c>
      <c r="C2909" s="4" t="s">
        <v>23</v>
      </c>
      <c r="D2909" s="5" t="s">
        <v>128</v>
      </c>
      <c r="E2909" s="10" t="str">
        <f t="shared" si="592"/>
        <v>PS'!</v>
      </c>
      <c r="F2909" s="5" t="str">
        <f t="shared" si="656"/>
        <v>C:\Users\jaime.benazar\Quorum Business Solutions\Ecopetrol Prometeo - Documents\Planning Space Implementation\3. Analysis &amp; Design\Design\FC22\DRR Jaime\Por presentar a ECP\Cantagallo\Cristalina\[VRC_CRISTALINA_CF_SEC_20221231.xlsx]CF PS'!</v>
      </c>
      <c r="G2909" s="7" t="s">
        <v>41</v>
      </c>
      <c r="H2909" s="4">
        <f t="shared" si="594"/>
        <v>55</v>
      </c>
      <c r="I2909" s="4" t="str">
        <f t="shared" si="593"/>
        <v>='C:\Users\jaime.benazar\Quorum Business Solutions\Ecopetrol Prometeo - Documents\Planning Space Implementation\3. Analysis &amp; Design\Design\FC22\DRR Jaime\Por presentar a ECP\Cantagallo\Cristalina\[VRC_CRISTALINA_CF_SEC_20221231.xlsx]CF PS'!$DN$55</v>
      </c>
      <c r="J2909" s="4" t="s">
        <v>1406</v>
      </c>
    </row>
    <row r="2910" spans="1:10" x14ac:dyDescent="0.25">
      <c r="A2910" s="7" t="s">
        <v>34</v>
      </c>
      <c r="B2910" s="7">
        <f t="shared" si="659"/>
        <v>2043</v>
      </c>
      <c r="C2910" s="4" t="s">
        <v>23</v>
      </c>
      <c r="D2910" s="5" t="s">
        <v>128</v>
      </c>
      <c r="E2910" s="10" t="str">
        <f t="shared" si="592"/>
        <v>PS'!</v>
      </c>
      <c r="F2910" s="5" t="str">
        <f t="shared" si="656"/>
        <v>C:\Users\jaime.benazar\Quorum Business Solutions\Ecopetrol Prometeo - Documents\Planning Space Implementation\3. Analysis &amp; Design\Design\FC22\DRR Jaime\Por presentar a ECP\Cantagallo\Cristalina\[VRC_CRISTALINA_CF_SEC_20221231.xlsx]CF PS'!</v>
      </c>
      <c r="G2910" s="7" t="s">
        <v>41</v>
      </c>
      <c r="H2910" s="4">
        <f t="shared" si="594"/>
        <v>56</v>
      </c>
      <c r="I2910" s="4" t="str">
        <f t="shared" si="593"/>
        <v>='C:\Users\jaime.benazar\Quorum Business Solutions\Ecopetrol Prometeo - Documents\Planning Space Implementation\3. Analysis &amp; Design\Design\FC22\DRR Jaime\Por presentar a ECP\Cantagallo\Cristalina\[VRC_CRISTALINA_CF_SEC_20221231.xlsx]CF PS'!$DN$56</v>
      </c>
      <c r="J2910" s="4" t="s">
        <v>1407</v>
      </c>
    </row>
    <row r="2911" spans="1:10" x14ac:dyDescent="0.25">
      <c r="A2911" s="7" t="s">
        <v>34</v>
      </c>
      <c r="B2911" s="7">
        <f>+B2910+1</f>
        <v>2044</v>
      </c>
      <c r="C2911" s="4" t="s">
        <v>23</v>
      </c>
      <c r="D2911" s="5" t="s">
        <v>128</v>
      </c>
      <c r="E2911" s="10" t="str">
        <f t="shared" ref="E2911:E2926" si="660">_xlfn.CONCAT(A2911,"'!")</f>
        <v>PS'!</v>
      </c>
      <c r="F2911" s="5" t="str">
        <f t="shared" ref="F2911:F2926" si="661">_xlfn.CONCAT(D2911," ",E2911)</f>
        <v>C:\Users\jaime.benazar\Quorum Business Solutions\Ecopetrol Prometeo - Documents\Planning Space Implementation\3. Analysis &amp; Design\Design\FC22\DRR Jaime\Por presentar a ECP\Cantagallo\Cristalina\[VRC_CRISTALINA_CF_SEC_20221231.xlsx]CF PS'!</v>
      </c>
      <c r="G2911" s="7" t="s">
        <v>41</v>
      </c>
      <c r="H2911" s="4">
        <f t="shared" ref="H2911:H2926" si="662">IF(A2911&lt;&gt;A2910,36,H2910+1)</f>
        <v>57</v>
      </c>
      <c r="I2911" s="4" t="str">
        <f t="shared" ref="I2911:I2926" si="663">_xlfn.CONCAT("='",F2911:H2911)</f>
        <v>='C:\Users\jaime.benazar\Quorum Business Solutions\Ecopetrol Prometeo - Documents\Planning Space Implementation\3. Analysis &amp; Design\Design\FC22\DRR Jaime\Por presentar a ECP\Cantagallo\Cristalina\[VRC_CRISTALINA_CF_SEC_20221231.xlsx]CF PS'!$DN$57</v>
      </c>
      <c r="J2911" s="4" t="s">
        <v>1408</v>
      </c>
    </row>
    <row r="2912" spans="1:10" x14ac:dyDescent="0.25">
      <c r="A2912" s="7" t="s">
        <v>34</v>
      </c>
      <c r="B2912" s="7">
        <f t="shared" ref="B2912:B2926" si="664">+B2911+1</f>
        <v>2045</v>
      </c>
      <c r="C2912" s="4" t="s">
        <v>23</v>
      </c>
      <c r="D2912" s="5" t="s">
        <v>128</v>
      </c>
      <c r="E2912" s="10" t="str">
        <f t="shared" si="660"/>
        <v>PS'!</v>
      </c>
      <c r="F2912" s="5" t="str">
        <f t="shared" si="661"/>
        <v>C:\Users\jaime.benazar\Quorum Business Solutions\Ecopetrol Prometeo - Documents\Planning Space Implementation\3. Analysis &amp; Design\Design\FC22\DRR Jaime\Por presentar a ECP\Cantagallo\Cristalina\[VRC_CRISTALINA_CF_SEC_20221231.xlsx]CF PS'!</v>
      </c>
      <c r="G2912" s="7" t="s">
        <v>41</v>
      </c>
      <c r="H2912" s="4">
        <f t="shared" si="662"/>
        <v>58</v>
      </c>
      <c r="I2912" s="4" t="str">
        <f t="shared" si="663"/>
        <v>='C:\Users\jaime.benazar\Quorum Business Solutions\Ecopetrol Prometeo - Documents\Planning Space Implementation\3. Analysis &amp; Design\Design\FC22\DRR Jaime\Por presentar a ECP\Cantagallo\Cristalina\[VRC_CRISTALINA_CF_SEC_20221231.xlsx]CF PS'!$DN$58</v>
      </c>
      <c r="J2912" s="4" t="s">
        <v>1409</v>
      </c>
    </row>
    <row r="2913" spans="1:10" x14ac:dyDescent="0.25">
      <c r="A2913" s="7" t="s">
        <v>34</v>
      </c>
      <c r="B2913" s="7">
        <f t="shared" si="664"/>
        <v>2046</v>
      </c>
      <c r="C2913" s="4" t="s">
        <v>23</v>
      </c>
      <c r="D2913" s="5" t="s">
        <v>128</v>
      </c>
      <c r="E2913" s="10" t="str">
        <f t="shared" si="660"/>
        <v>PS'!</v>
      </c>
      <c r="F2913" s="5" t="str">
        <f t="shared" si="661"/>
        <v>C:\Users\jaime.benazar\Quorum Business Solutions\Ecopetrol Prometeo - Documents\Planning Space Implementation\3. Analysis &amp; Design\Design\FC22\DRR Jaime\Por presentar a ECP\Cantagallo\Cristalina\[VRC_CRISTALINA_CF_SEC_20221231.xlsx]CF PS'!</v>
      </c>
      <c r="G2913" s="7" t="s">
        <v>41</v>
      </c>
      <c r="H2913" s="4">
        <f t="shared" si="662"/>
        <v>59</v>
      </c>
      <c r="I2913" s="4" t="str">
        <f t="shared" si="663"/>
        <v>='C:\Users\jaime.benazar\Quorum Business Solutions\Ecopetrol Prometeo - Documents\Planning Space Implementation\3. Analysis &amp; Design\Design\FC22\DRR Jaime\Por presentar a ECP\Cantagallo\Cristalina\[VRC_CRISTALINA_CF_SEC_20221231.xlsx]CF PS'!$DN$59</v>
      </c>
      <c r="J2913" s="4" t="s">
        <v>1410</v>
      </c>
    </row>
    <row r="2914" spans="1:10" x14ac:dyDescent="0.25">
      <c r="A2914" s="7" t="s">
        <v>34</v>
      </c>
      <c r="B2914" s="7">
        <f t="shared" si="664"/>
        <v>2047</v>
      </c>
      <c r="C2914" s="4" t="s">
        <v>23</v>
      </c>
      <c r="D2914" s="5" t="s">
        <v>128</v>
      </c>
      <c r="E2914" s="10" t="str">
        <f t="shared" si="660"/>
        <v>PS'!</v>
      </c>
      <c r="F2914" s="5" t="str">
        <f t="shared" si="661"/>
        <v>C:\Users\jaime.benazar\Quorum Business Solutions\Ecopetrol Prometeo - Documents\Planning Space Implementation\3. Analysis &amp; Design\Design\FC22\DRR Jaime\Por presentar a ECP\Cantagallo\Cristalina\[VRC_CRISTALINA_CF_SEC_20221231.xlsx]CF PS'!</v>
      </c>
      <c r="G2914" s="7" t="s">
        <v>41</v>
      </c>
      <c r="H2914" s="4">
        <f t="shared" si="662"/>
        <v>60</v>
      </c>
      <c r="I2914" s="4" t="str">
        <f t="shared" si="663"/>
        <v>='C:\Users\jaime.benazar\Quorum Business Solutions\Ecopetrol Prometeo - Documents\Planning Space Implementation\3. Analysis &amp; Design\Design\FC22\DRR Jaime\Por presentar a ECP\Cantagallo\Cristalina\[VRC_CRISTALINA_CF_SEC_20221231.xlsx]CF PS'!$DN$60</v>
      </c>
      <c r="J2914" s="4" t="s">
        <v>1411</v>
      </c>
    </row>
    <row r="2915" spans="1:10" x14ac:dyDescent="0.25">
      <c r="A2915" s="7" t="s">
        <v>34</v>
      </c>
      <c r="B2915" s="7">
        <f t="shared" si="664"/>
        <v>2048</v>
      </c>
      <c r="C2915" s="4" t="s">
        <v>23</v>
      </c>
      <c r="D2915" s="5" t="s">
        <v>128</v>
      </c>
      <c r="E2915" s="10" t="str">
        <f t="shared" si="660"/>
        <v>PS'!</v>
      </c>
      <c r="F2915" s="5" t="str">
        <f t="shared" si="661"/>
        <v>C:\Users\jaime.benazar\Quorum Business Solutions\Ecopetrol Prometeo - Documents\Planning Space Implementation\3. Analysis &amp; Design\Design\FC22\DRR Jaime\Por presentar a ECP\Cantagallo\Cristalina\[VRC_CRISTALINA_CF_SEC_20221231.xlsx]CF PS'!</v>
      </c>
      <c r="G2915" s="7" t="s">
        <v>41</v>
      </c>
      <c r="H2915" s="4">
        <f t="shared" si="662"/>
        <v>61</v>
      </c>
      <c r="I2915" s="4" t="str">
        <f t="shared" si="663"/>
        <v>='C:\Users\jaime.benazar\Quorum Business Solutions\Ecopetrol Prometeo - Documents\Planning Space Implementation\3. Analysis &amp; Design\Design\FC22\DRR Jaime\Por presentar a ECP\Cantagallo\Cristalina\[VRC_CRISTALINA_CF_SEC_20221231.xlsx]CF PS'!$DN$61</v>
      </c>
      <c r="J2915" s="4" t="s">
        <v>1412</v>
      </c>
    </row>
    <row r="2916" spans="1:10" x14ac:dyDescent="0.25">
      <c r="A2916" s="7" t="s">
        <v>34</v>
      </c>
      <c r="B2916" s="7">
        <f t="shared" si="664"/>
        <v>2049</v>
      </c>
      <c r="C2916" s="4" t="s">
        <v>23</v>
      </c>
      <c r="D2916" s="5" t="s">
        <v>128</v>
      </c>
      <c r="E2916" s="10" t="str">
        <f t="shared" si="660"/>
        <v>PS'!</v>
      </c>
      <c r="F2916" s="5" t="str">
        <f t="shared" si="661"/>
        <v>C:\Users\jaime.benazar\Quorum Business Solutions\Ecopetrol Prometeo - Documents\Planning Space Implementation\3. Analysis &amp; Design\Design\FC22\DRR Jaime\Por presentar a ECP\Cantagallo\Cristalina\[VRC_CRISTALINA_CF_SEC_20221231.xlsx]CF PS'!</v>
      </c>
      <c r="G2916" s="7" t="s">
        <v>41</v>
      </c>
      <c r="H2916" s="4">
        <f t="shared" si="662"/>
        <v>62</v>
      </c>
      <c r="I2916" s="4" t="str">
        <f t="shared" si="663"/>
        <v>='C:\Users\jaime.benazar\Quorum Business Solutions\Ecopetrol Prometeo - Documents\Planning Space Implementation\3. Analysis &amp; Design\Design\FC22\DRR Jaime\Por presentar a ECP\Cantagallo\Cristalina\[VRC_CRISTALINA_CF_SEC_20221231.xlsx]CF PS'!$DN$62</v>
      </c>
      <c r="J2916" s="4" t="s">
        <v>1413</v>
      </c>
    </row>
    <row r="2917" spans="1:10" x14ac:dyDescent="0.25">
      <c r="A2917" s="7" t="s">
        <v>34</v>
      </c>
      <c r="B2917" s="7">
        <f t="shared" si="664"/>
        <v>2050</v>
      </c>
      <c r="C2917" s="4" t="s">
        <v>23</v>
      </c>
      <c r="D2917" s="5" t="s">
        <v>128</v>
      </c>
      <c r="E2917" s="10" t="str">
        <f t="shared" si="660"/>
        <v>PS'!</v>
      </c>
      <c r="F2917" s="5" t="str">
        <f t="shared" si="661"/>
        <v>C:\Users\jaime.benazar\Quorum Business Solutions\Ecopetrol Prometeo - Documents\Planning Space Implementation\3. Analysis &amp; Design\Design\FC22\DRR Jaime\Por presentar a ECP\Cantagallo\Cristalina\[VRC_CRISTALINA_CF_SEC_20221231.xlsx]CF PS'!</v>
      </c>
      <c r="G2917" s="7" t="s">
        <v>41</v>
      </c>
      <c r="H2917" s="4">
        <f t="shared" si="662"/>
        <v>63</v>
      </c>
      <c r="I2917" s="4" t="str">
        <f t="shared" si="663"/>
        <v>='C:\Users\jaime.benazar\Quorum Business Solutions\Ecopetrol Prometeo - Documents\Planning Space Implementation\3. Analysis &amp; Design\Design\FC22\DRR Jaime\Por presentar a ECP\Cantagallo\Cristalina\[VRC_CRISTALINA_CF_SEC_20221231.xlsx]CF PS'!$DN$63</v>
      </c>
      <c r="J2917" s="4" t="s">
        <v>1414</v>
      </c>
    </row>
    <row r="2918" spans="1:10" x14ac:dyDescent="0.25">
      <c r="A2918" s="7" t="s">
        <v>34</v>
      </c>
      <c r="B2918" s="7">
        <f t="shared" si="664"/>
        <v>2051</v>
      </c>
      <c r="C2918" s="4" t="s">
        <v>23</v>
      </c>
      <c r="D2918" s="5" t="s">
        <v>128</v>
      </c>
      <c r="E2918" s="10" t="str">
        <f t="shared" si="660"/>
        <v>PS'!</v>
      </c>
      <c r="F2918" s="5" t="str">
        <f t="shared" si="661"/>
        <v>C:\Users\jaime.benazar\Quorum Business Solutions\Ecopetrol Prometeo - Documents\Planning Space Implementation\3. Analysis &amp; Design\Design\FC22\DRR Jaime\Por presentar a ECP\Cantagallo\Cristalina\[VRC_CRISTALINA_CF_SEC_20221231.xlsx]CF PS'!</v>
      </c>
      <c r="G2918" s="7" t="s">
        <v>41</v>
      </c>
      <c r="H2918" s="4">
        <f t="shared" si="662"/>
        <v>64</v>
      </c>
      <c r="I2918" s="4" t="str">
        <f t="shared" si="663"/>
        <v>='C:\Users\jaime.benazar\Quorum Business Solutions\Ecopetrol Prometeo - Documents\Planning Space Implementation\3. Analysis &amp; Design\Design\FC22\DRR Jaime\Por presentar a ECP\Cantagallo\Cristalina\[VRC_CRISTALINA_CF_SEC_20221231.xlsx]CF PS'!$DN$64</v>
      </c>
      <c r="J2918" s="4" t="s">
        <v>1415</v>
      </c>
    </row>
    <row r="2919" spans="1:10" x14ac:dyDescent="0.25">
      <c r="A2919" s="7" t="s">
        <v>34</v>
      </c>
      <c r="B2919" s="7">
        <f t="shared" si="664"/>
        <v>2052</v>
      </c>
      <c r="C2919" s="4" t="s">
        <v>23</v>
      </c>
      <c r="D2919" s="5" t="s">
        <v>128</v>
      </c>
      <c r="E2919" s="10" t="str">
        <f t="shared" si="660"/>
        <v>PS'!</v>
      </c>
      <c r="F2919" s="5" t="str">
        <f t="shared" si="661"/>
        <v>C:\Users\jaime.benazar\Quorum Business Solutions\Ecopetrol Prometeo - Documents\Planning Space Implementation\3. Analysis &amp; Design\Design\FC22\DRR Jaime\Por presentar a ECP\Cantagallo\Cristalina\[VRC_CRISTALINA_CF_SEC_20221231.xlsx]CF PS'!</v>
      </c>
      <c r="G2919" s="7" t="s">
        <v>41</v>
      </c>
      <c r="H2919" s="4">
        <f t="shared" si="662"/>
        <v>65</v>
      </c>
      <c r="I2919" s="4" t="str">
        <f t="shared" si="663"/>
        <v>='C:\Users\jaime.benazar\Quorum Business Solutions\Ecopetrol Prometeo - Documents\Planning Space Implementation\3. Analysis &amp; Design\Design\FC22\DRR Jaime\Por presentar a ECP\Cantagallo\Cristalina\[VRC_CRISTALINA_CF_SEC_20221231.xlsx]CF PS'!$DN$65</v>
      </c>
      <c r="J2919" s="4" t="s">
        <v>1416</v>
      </c>
    </row>
    <row r="2920" spans="1:10" x14ac:dyDescent="0.25">
      <c r="A2920" s="7" t="s">
        <v>34</v>
      </c>
      <c r="B2920" s="7">
        <f t="shared" si="664"/>
        <v>2053</v>
      </c>
      <c r="C2920" s="4" t="s">
        <v>23</v>
      </c>
      <c r="D2920" s="5" t="s">
        <v>128</v>
      </c>
      <c r="E2920" s="10" t="str">
        <f t="shared" si="660"/>
        <v>PS'!</v>
      </c>
      <c r="F2920" s="5" t="str">
        <f t="shared" si="661"/>
        <v>C:\Users\jaime.benazar\Quorum Business Solutions\Ecopetrol Prometeo - Documents\Planning Space Implementation\3. Analysis &amp; Design\Design\FC22\DRR Jaime\Por presentar a ECP\Cantagallo\Cristalina\[VRC_CRISTALINA_CF_SEC_20221231.xlsx]CF PS'!</v>
      </c>
      <c r="G2920" s="7" t="s">
        <v>41</v>
      </c>
      <c r="H2920" s="4">
        <f t="shared" si="662"/>
        <v>66</v>
      </c>
      <c r="I2920" s="4" t="str">
        <f t="shared" si="663"/>
        <v>='C:\Users\jaime.benazar\Quorum Business Solutions\Ecopetrol Prometeo - Documents\Planning Space Implementation\3. Analysis &amp; Design\Design\FC22\DRR Jaime\Por presentar a ECP\Cantagallo\Cristalina\[VRC_CRISTALINA_CF_SEC_20221231.xlsx]CF PS'!$DN$66</v>
      </c>
      <c r="J2920" s="4" t="s">
        <v>1417</v>
      </c>
    </row>
    <row r="2921" spans="1:10" x14ac:dyDescent="0.25">
      <c r="A2921" s="7" t="s">
        <v>34</v>
      </c>
      <c r="B2921" s="7">
        <f t="shared" si="664"/>
        <v>2054</v>
      </c>
      <c r="C2921" s="4" t="s">
        <v>23</v>
      </c>
      <c r="D2921" s="5" t="s">
        <v>128</v>
      </c>
      <c r="E2921" s="10" t="str">
        <f t="shared" si="660"/>
        <v>PS'!</v>
      </c>
      <c r="F2921" s="5" t="str">
        <f t="shared" si="661"/>
        <v>C:\Users\jaime.benazar\Quorum Business Solutions\Ecopetrol Prometeo - Documents\Planning Space Implementation\3. Analysis &amp; Design\Design\FC22\DRR Jaime\Por presentar a ECP\Cantagallo\Cristalina\[VRC_CRISTALINA_CF_SEC_20221231.xlsx]CF PS'!</v>
      </c>
      <c r="G2921" s="7" t="s">
        <v>41</v>
      </c>
      <c r="H2921" s="4">
        <f t="shared" si="662"/>
        <v>67</v>
      </c>
      <c r="I2921" s="4" t="str">
        <f t="shared" si="663"/>
        <v>='C:\Users\jaime.benazar\Quorum Business Solutions\Ecopetrol Prometeo - Documents\Planning Space Implementation\3. Analysis &amp; Design\Design\FC22\DRR Jaime\Por presentar a ECP\Cantagallo\Cristalina\[VRC_CRISTALINA_CF_SEC_20221231.xlsx]CF PS'!$DN$67</v>
      </c>
      <c r="J2921" s="4" t="s">
        <v>1418</v>
      </c>
    </row>
    <row r="2922" spans="1:10" x14ac:dyDescent="0.25">
      <c r="A2922" s="7" t="s">
        <v>34</v>
      </c>
      <c r="B2922" s="7">
        <f t="shared" si="664"/>
        <v>2055</v>
      </c>
      <c r="C2922" s="4" t="s">
        <v>23</v>
      </c>
      <c r="D2922" s="5" t="s">
        <v>128</v>
      </c>
      <c r="E2922" s="10" t="str">
        <f t="shared" si="660"/>
        <v>PS'!</v>
      </c>
      <c r="F2922" s="5" t="str">
        <f t="shared" si="661"/>
        <v>C:\Users\jaime.benazar\Quorum Business Solutions\Ecopetrol Prometeo - Documents\Planning Space Implementation\3. Analysis &amp; Design\Design\FC22\DRR Jaime\Por presentar a ECP\Cantagallo\Cristalina\[VRC_CRISTALINA_CF_SEC_20221231.xlsx]CF PS'!</v>
      </c>
      <c r="G2922" s="7" t="s">
        <v>41</v>
      </c>
      <c r="H2922" s="4">
        <f t="shared" si="662"/>
        <v>68</v>
      </c>
      <c r="I2922" s="4" t="str">
        <f t="shared" si="663"/>
        <v>='C:\Users\jaime.benazar\Quorum Business Solutions\Ecopetrol Prometeo - Documents\Planning Space Implementation\3. Analysis &amp; Design\Design\FC22\DRR Jaime\Por presentar a ECP\Cantagallo\Cristalina\[VRC_CRISTALINA_CF_SEC_20221231.xlsx]CF PS'!$DN$68</v>
      </c>
      <c r="J2922" s="4" t="s">
        <v>1419</v>
      </c>
    </row>
    <row r="2923" spans="1:10" x14ac:dyDescent="0.25">
      <c r="A2923" s="7" t="s">
        <v>34</v>
      </c>
      <c r="B2923" s="7">
        <f t="shared" si="664"/>
        <v>2056</v>
      </c>
      <c r="C2923" s="4" t="s">
        <v>23</v>
      </c>
      <c r="D2923" s="5" t="s">
        <v>128</v>
      </c>
      <c r="E2923" s="10" t="str">
        <f t="shared" si="660"/>
        <v>PS'!</v>
      </c>
      <c r="F2923" s="5" t="str">
        <f t="shared" si="661"/>
        <v>C:\Users\jaime.benazar\Quorum Business Solutions\Ecopetrol Prometeo - Documents\Planning Space Implementation\3. Analysis &amp; Design\Design\FC22\DRR Jaime\Por presentar a ECP\Cantagallo\Cristalina\[VRC_CRISTALINA_CF_SEC_20221231.xlsx]CF PS'!</v>
      </c>
      <c r="G2923" s="7" t="s">
        <v>41</v>
      </c>
      <c r="H2923" s="4">
        <f t="shared" si="662"/>
        <v>69</v>
      </c>
      <c r="I2923" s="4" t="str">
        <f t="shared" si="663"/>
        <v>='C:\Users\jaime.benazar\Quorum Business Solutions\Ecopetrol Prometeo - Documents\Planning Space Implementation\3. Analysis &amp; Design\Design\FC22\DRR Jaime\Por presentar a ECP\Cantagallo\Cristalina\[VRC_CRISTALINA_CF_SEC_20221231.xlsx]CF PS'!$DN$69</v>
      </c>
      <c r="J2923" s="4" t="s">
        <v>1420</v>
      </c>
    </row>
    <row r="2924" spans="1:10" x14ac:dyDescent="0.25">
      <c r="A2924" s="7" t="s">
        <v>34</v>
      </c>
      <c r="B2924" s="7">
        <f t="shared" si="664"/>
        <v>2057</v>
      </c>
      <c r="C2924" s="4" t="s">
        <v>23</v>
      </c>
      <c r="D2924" s="5" t="s">
        <v>128</v>
      </c>
      <c r="E2924" s="10" t="str">
        <f t="shared" si="660"/>
        <v>PS'!</v>
      </c>
      <c r="F2924" s="5" t="str">
        <f t="shared" si="661"/>
        <v>C:\Users\jaime.benazar\Quorum Business Solutions\Ecopetrol Prometeo - Documents\Planning Space Implementation\3. Analysis &amp; Design\Design\FC22\DRR Jaime\Por presentar a ECP\Cantagallo\Cristalina\[VRC_CRISTALINA_CF_SEC_20221231.xlsx]CF PS'!</v>
      </c>
      <c r="G2924" s="7" t="s">
        <v>41</v>
      </c>
      <c r="H2924" s="4">
        <f t="shared" si="662"/>
        <v>70</v>
      </c>
      <c r="I2924" s="4" t="str">
        <f t="shared" si="663"/>
        <v>='C:\Users\jaime.benazar\Quorum Business Solutions\Ecopetrol Prometeo - Documents\Planning Space Implementation\3. Analysis &amp; Design\Design\FC22\DRR Jaime\Por presentar a ECP\Cantagallo\Cristalina\[VRC_CRISTALINA_CF_SEC_20221231.xlsx]CF PS'!$DN$70</v>
      </c>
      <c r="J2924" s="4" t="s">
        <v>1421</v>
      </c>
    </row>
    <row r="2925" spans="1:10" x14ac:dyDescent="0.25">
      <c r="A2925" s="7" t="s">
        <v>34</v>
      </c>
      <c r="B2925" s="7">
        <f t="shared" si="664"/>
        <v>2058</v>
      </c>
      <c r="C2925" s="4" t="s">
        <v>23</v>
      </c>
      <c r="D2925" s="5" t="s">
        <v>128</v>
      </c>
      <c r="E2925" s="10" t="str">
        <f t="shared" si="660"/>
        <v>PS'!</v>
      </c>
      <c r="F2925" s="5" t="str">
        <f t="shared" si="661"/>
        <v>C:\Users\jaime.benazar\Quorum Business Solutions\Ecopetrol Prometeo - Documents\Planning Space Implementation\3. Analysis &amp; Design\Design\FC22\DRR Jaime\Por presentar a ECP\Cantagallo\Cristalina\[VRC_CRISTALINA_CF_SEC_20221231.xlsx]CF PS'!</v>
      </c>
      <c r="G2925" s="7" t="s">
        <v>41</v>
      </c>
      <c r="H2925" s="4">
        <f t="shared" si="662"/>
        <v>71</v>
      </c>
      <c r="I2925" s="4" t="str">
        <f t="shared" si="663"/>
        <v>='C:\Users\jaime.benazar\Quorum Business Solutions\Ecopetrol Prometeo - Documents\Planning Space Implementation\3. Analysis &amp; Design\Design\FC22\DRR Jaime\Por presentar a ECP\Cantagallo\Cristalina\[VRC_CRISTALINA_CF_SEC_20221231.xlsx]CF PS'!$DN$71</v>
      </c>
      <c r="J2925" s="4" t="s">
        <v>1422</v>
      </c>
    </row>
    <row r="2926" spans="1:10" x14ac:dyDescent="0.25">
      <c r="A2926" s="7" t="s">
        <v>34</v>
      </c>
      <c r="B2926" s="7">
        <f t="shared" si="664"/>
        <v>2059</v>
      </c>
      <c r="C2926" s="4" t="s">
        <v>23</v>
      </c>
      <c r="D2926" s="5" t="s">
        <v>128</v>
      </c>
      <c r="E2926" s="10" t="str">
        <f t="shared" si="660"/>
        <v>PS'!</v>
      </c>
      <c r="F2926" s="5" t="str">
        <f t="shared" si="661"/>
        <v>C:\Users\jaime.benazar\Quorum Business Solutions\Ecopetrol Prometeo - Documents\Planning Space Implementation\3. Analysis &amp; Design\Design\FC22\DRR Jaime\Por presentar a ECP\Cantagallo\Cristalina\[VRC_CRISTALINA_CF_SEC_20221231.xlsx]CF PS'!</v>
      </c>
      <c r="G2926" s="7" t="s">
        <v>41</v>
      </c>
      <c r="H2926" s="4">
        <f t="shared" si="662"/>
        <v>72</v>
      </c>
      <c r="I2926" s="4" t="str">
        <f t="shared" si="663"/>
        <v>='C:\Users\jaime.benazar\Quorum Business Solutions\Ecopetrol Prometeo - Documents\Planning Space Implementation\3. Analysis &amp; Design\Design\FC22\DRR Jaime\Por presentar a ECP\Cantagallo\Cristalina\[VRC_CRISTALINA_CF_SEC_20221231.xlsx]CF PS'!$DN$72</v>
      </c>
      <c r="J2926" s="4" t="s">
        <v>1423</v>
      </c>
    </row>
    <row r="2927" spans="1:10" x14ac:dyDescent="0.25">
      <c r="A2927" s="7" t="s">
        <v>28</v>
      </c>
      <c r="B2927" s="7"/>
      <c r="C2927" s="4" t="s">
        <v>23</v>
      </c>
      <c r="D2927" s="5"/>
      <c r="E2927" s="10"/>
      <c r="F2927" s="5"/>
      <c r="G2927" s="7"/>
      <c r="H2927" s="4"/>
      <c r="I2927" s="4"/>
      <c r="J2927" s="4"/>
    </row>
    <row r="2928" spans="1:10" x14ac:dyDescent="0.25">
      <c r="A2928" s="6" t="s">
        <v>1</v>
      </c>
      <c r="B2928" s="6">
        <v>2023</v>
      </c>
      <c r="C2928" s="1" t="s">
        <v>42</v>
      </c>
      <c r="D2928" s="2" t="s">
        <v>128</v>
      </c>
      <c r="E2928" s="9" t="str">
        <f>_xlfn.CONCAT(A2928,"'!")</f>
        <v>PDP'!</v>
      </c>
      <c r="F2928" s="5" t="str">
        <f t="shared" ref="F2928:F2948" si="665">_xlfn.CONCAT(D2928," ",E2928)</f>
        <v>C:\Users\jaime.benazar\Quorum Business Solutions\Ecopetrol Prometeo - Documents\Planning Space Implementation\3. Analysis &amp; Design\Design\FC22\DRR Jaime\Por presentar a ECP\Cantagallo\Cristalina\[VRC_CRISTALINA_CF_SEC_20221231.xlsx]CF PDP'!</v>
      </c>
      <c r="G2928" s="6" t="s">
        <v>43</v>
      </c>
      <c r="H2928" s="1">
        <f>IF(A2928&lt;&gt;A2912,36,H2912+1)</f>
        <v>36</v>
      </c>
      <c r="I2928" s="1" t="str">
        <f>_xlfn.CONCAT("='",F2928:H2928)</f>
        <v>='C:\Users\jaime.benazar\Quorum Business Solutions\Ecopetrol Prometeo - Documents\Planning Space Implementation\3. Analysis &amp; Design\Design\FC22\DRR Jaime\Por presentar a ECP\Cantagallo\Cristalina\[VRC_CRISTALINA_CF_SEC_20221231.xlsx]CF PDP'!$DI$36</v>
      </c>
      <c r="J2928" t="s">
        <v>1424</v>
      </c>
    </row>
    <row r="2929" spans="1:10" x14ac:dyDescent="0.25">
      <c r="A2929" s="6" t="s">
        <v>1</v>
      </c>
      <c r="B2929" s="6">
        <f>+B2928+1</f>
        <v>2024</v>
      </c>
      <c r="C2929" s="1" t="s">
        <v>42</v>
      </c>
      <c r="D2929" s="2" t="s">
        <v>128</v>
      </c>
      <c r="E2929" s="9" t="str">
        <f t="shared" ref="E2929:E3022" si="666">_xlfn.CONCAT(A2929,"'!")</f>
        <v>PDP'!</v>
      </c>
      <c r="F2929" s="5" t="str">
        <f t="shared" si="665"/>
        <v>C:\Users\jaime.benazar\Quorum Business Solutions\Ecopetrol Prometeo - Documents\Planning Space Implementation\3. Analysis &amp; Design\Design\FC22\DRR Jaime\Por presentar a ECP\Cantagallo\Cristalina\[VRC_CRISTALINA_CF_SEC_20221231.xlsx]CF PDP'!</v>
      </c>
      <c r="G2929" s="6" t="s">
        <v>43</v>
      </c>
      <c r="H2929" s="1">
        <f>IF(A2929&lt;&gt;A2928,36,H2928+1)</f>
        <v>37</v>
      </c>
      <c r="I2929" s="1" t="str">
        <f t="shared" ref="I2929:I3022" si="667">_xlfn.CONCAT("='",F2929:H2929)</f>
        <v>='C:\Users\jaime.benazar\Quorum Business Solutions\Ecopetrol Prometeo - Documents\Planning Space Implementation\3. Analysis &amp; Design\Design\FC22\DRR Jaime\Por presentar a ECP\Cantagallo\Cristalina\[VRC_CRISTALINA_CF_SEC_20221231.xlsx]CF PDP'!$DI$37</v>
      </c>
      <c r="J2929" t="s">
        <v>1425</v>
      </c>
    </row>
    <row r="2930" spans="1:10" x14ac:dyDescent="0.25">
      <c r="A2930" s="6" t="s">
        <v>1</v>
      </c>
      <c r="B2930" s="6">
        <f t="shared" ref="B2930:B2941" si="668">+B2929+1</f>
        <v>2025</v>
      </c>
      <c r="C2930" s="1" t="s">
        <v>42</v>
      </c>
      <c r="D2930" s="2" t="s">
        <v>128</v>
      </c>
      <c r="E2930" s="9" t="str">
        <f t="shared" si="666"/>
        <v>PDP'!</v>
      </c>
      <c r="F2930" s="5" t="str">
        <f t="shared" si="665"/>
        <v>C:\Users\jaime.benazar\Quorum Business Solutions\Ecopetrol Prometeo - Documents\Planning Space Implementation\3. Analysis &amp; Design\Design\FC22\DRR Jaime\Por presentar a ECP\Cantagallo\Cristalina\[VRC_CRISTALINA_CF_SEC_20221231.xlsx]CF PDP'!</v>
      </c>
      <c r="G2930" s="6" t="s">
        <v>43</v>
      </c>
      <c r="H2930" s="1">
        <f t="shared" ref="H2930:H3023" si="669">IF(A2930&lt;&gt;A2929,36,H2929+1)</f>
        <v>38</v>
      </c>
      <c r="I2930" s="1" t="str">
        <f t="shared" si="667"/>
        <v>='C:\Users\jaime.benazar\Quorum Business Solutions\Ecopetrol Prometeo - Documents\Planning Space Implementation\3. Analysis &amp; Design\Design\FC22\DRR Jaime\Por presentar a ECP\Cantagallo\Cristalina\[VRC_CRISTALINA_CF_SEC_20221231.xlsx]CF PDP'!$DI$38</v>
      </c>
      <c r="J2930" t="s">
        <v>1426</v>
      </c>
    </row>
    <row r="2931" spans="1:10" x14ac:dyDescent="0.25">
      <c r="A2931" s="6" t="s">
        <v>1</v>
      </c>
      <c r="B2931" s="6">
        <f t="shared" si="668"/>
        <v>2026</v>
      </c>
      <c r="C2931" s="1" t="s">
        <v>42</v>
      </c>
      <c r="D2931" s="2" t="s">
        <v>128</v>
      </c>
      <c r="E2931" s="9" t="str">
        <f t="shared" si="666"/>
        <v>PDP'!</v>
      </c>
      <c r="F2931" s="5" t="str">
        <f t="shared" si="665"/>
        <v>C:\Users\jaime.benazar\Quorum Business Solutions\Ecopetrol Prometeo - Documents\Planning Space Implementation\3. Analysis &amp; Design\Design\FC22\DRR Jaime\Por presentar a ECP\Cantagallo\Cristalina\[VRC_CRISTALINA_CF_SEC_20221231.xlsx]CF PDP'!</v>
      </c>
      <c r="G2931" s="6" t="s">
        <v>43</v>
      </c>
      <c r="H2931" s="1">
        <f t="shared" si="669"/>
        <v>39</v>
      </c>
      <c r="I2931" s="1" t="str">
        <f t="shared" si="667"/>
        <v>='C:\Users\jaime.benazar\Quorum Business Solutions\Ecopetrol Prometeo - Documents\Planning Space Implementation\3. Analysis &amp; Design\Design\FC22\DRR Jaime\Por presentar a ECP\Cantagallo\Cristalina\[VRC_CRISTALINA_CF_SEC_20221231.xlsx]CF PDP'!$DI$39</v>
      </c>
      <c r="J2931" t="s">
        <v>1427</v>
      </c>
    </row>
    <row r="2932" spans="1:10" x14ac:dyDescent="0.25">
      <c r="A2932" s="6" t="s">
        <v>1</v>
      </c>
      <c r="B2932" s="6">
        <f t="shared" si="668"/>
        <v>2027</v>
      </c>
      <c r="C2932" s="1" t="s">
        <v>42</v>
      </c>
      <c r="D2932" s="2" t="s">
        <v>128</v>
      </c>
      <c r="E2932" s="9" t="str">
        <f t="shared" si="666"/>
        <v>PDP'!</v>
      </c>
      <c r="F2932" s="5" t="str">
        <f t="shared" si="665"/>
        <v>C:\Users\jaime.benazar\Quorum Business Solutions\Ecopetrol Prometeo - Documents\Planning Space Implementation\3. Analysis &amp; Design\Design\FC22\DRR Jaime\Por presentar a ECP\Cantagallo\Cristalina\[VRC_CRISTALINA_CF_SEC_20221231.xlsx]CF PDP'!</v>
      </c>
      <c r="G2932" s="6" t="s">
        <v>43</v>
      </c>
      <c r="H2932" s="1">
        <f t="shared" si="669"/>
        <v>40</v>
      </c>
      <c r="I2932" s="1" t="str">
        <f t="shared" si="667"/>
        <v>='C:\Users\jaime.benazar\Quorum Business Solutions\Ecopetrol Prometeo - Documents\Planning Space Implementation\3. Analysis &amp; Design\Design\FC22\DRR Jaime\Por presentar a ECP\Cantagallo\Cristalina\[VRC_CRISTALINA_CF_SEC_20221231.xlsx]CF PDP'!$DI$40</v>
      </c>
      <c r="J2932" t="s">
        <v>1428</v>
      </c>
    </row>
    <row r="2933" spans="1:10" x14ac:dyDescent="0.25">
      <c r="A2933" s="6" t="s">
        <v>1</v>
      </c>
      <c r="B2933" s="6">
        <f t="shared" si="668"/>
        <v>2028</v>
      </c>
      <c r="C2933" s="1" t="s">
        <v>42</v>
      </c>
      <c r="D2933" s="2" t="s">
        <v>128</v>
      </c>
      <c r="E2933" s="9" t="str">
        <f t="shared" si="666"/>
        <v>PDP'!</v>
      </c>
      <c r="F2933" s="5" t="str">
        <f t="shared" si="665"/>
        <v>C:\Users\jaime.benazar\Quorum Business Solutions\Ecopetrol Prometeo - Documents\Planning Space Implementation\3. Analysis &amp; Design\Design\FC22\DRR Jaime\Por presentar a ECP\Cantagallo\Cristalina\[VRC_CRISTALINA_CF_SEC_20221231.xlsx]CF PDP'!</v>
      </c>
      <c r="G2933" s="6" t="s">
        <v>43</v>
      </c>
      <c r="H2933" s="1">
        <f t="shared" si="669"/>
        <v>41</v>
      </c>
      <c r="I2933" s="1" t="str">
        <f t="shared" si="667"/>
        <v>='C:\Users\jaime.benazar\Quorum Business Solutions\Ecopetrol Prometeo - Documents\Planning Space Implementation\3. Analysis &amp; Design\Design\FC22\DRR Jaime\Por presentar a ECP\Cantagallo\Cristalina\[VRC_CRISTALINA_CF_SEC_20221231.xlsx]CF PDP'!$DI$41</v>
      </c>
      <c r="J2933" t="s">
        <v>1429</v>
      </c>
    </row>
    <row r="2934" spans="1:10" x14ac:dyDescent="0.25">
      <c r="A2934" s="6" t="s">
        <v>1</v>
      </c>
      <c r="B2934" s="6">
        <f t="shared" si="668"/>
        <v>2029</v>
      </c>
      <c r="C2934" s="1" t="s">
        <v>42</v>
      </c>
      <c r="D2934" s="2" t="s">
        <v>128</v>
      </c>
      <c r="E2934" s="9" t="str">
        <f t="shared" si="666"/>
        <v>PDP'!</v>
      </c>
      <c r="F2934" s="5" t="str">
        <f t="shared" si="665"/>
        <v>C:\Users\jaime.benazar\Quorum Business Solutions\Ecopetrol Prometeo - Documents\Planning Space Implementation\3. Analysis &amp; Design\Design\FC22\DRR Jaime\Por presentar a ECP\Cantagallo\Cristalina\[VRC_CRISTALINA_CF_SEC_20221231.xlsx]CF PDP'!</v>
      </c>
      <c r="G2934" s="6" t="s">
        <v>43</v>
      </c>
      <c r="H2934" s="1">
        <f t="shared" si="669"/>
        <v>42</v>
      </c>
      <c r="I2934" s="1" t="str">
        <f t="shared" si="667"/>
        <v>='C:\Users\jaime.benazar\Quorum Business Solutions\Ecopetrol Prometeo - Documents\Planning Space Implementation\3. Analysis &amp; Design\Design\FC22\DRR Jaime\Por presentar a ECP\Cantagallo\Cristalina\[VRC_CRISTALINA_CF_SEC_20221231.xlsx]CF PDP'!$DI$42</v>
      </c>
      <c r="J2934" t="s">
        <v>1430</v>
      </c>
    </row>
    <row r="2935" spans="1:10" x14ac:dyDescent="0.25">
      <c r="A2935" s="6" t="s">
        <v>1</v>
      </c>
      <c r="B2935" s="6">
        <f t="shared" si="668"/>
        <v>2030</v>
      </c>
      <c r="C2935" s="1" t="s">
        <v>42</v>
      </c>
      <c r="D2935" s="2" t="s">
        <v>128</v>
      </c>
      <c r="E2935" s="9" t="str">
        <f t="shared" si="666"/>
        <v>PDP'!</v>
      </c>
      <c r="F2935" s="5" t="str">
        <f t="shared" si="665"/>
        <v>C:\Users\jaime.benazar\Quorum Business Solutions\Ecopetrol Prometeo - Documents\Planning Space Implementation\3. Analysis &amp; Design\Design\FC22\DRR Jaime\Por presentar a ECP\Cantagallo\Cristalina\[VRC_CRISTALINA_CF_SEC_20221231.xlsx]CF PDP'!</v>
      </c>
      <c r="G2935" s="6" t="s">
        <v>43</v>
      </c>
      <c r="H2935" s="1">
        <f t="shared" si="669"/>
        <v>43</v>
      </c>
      <c r="I2935" s="1" t="str">
        <f t="shared" si="667"/>
        <v>='C:\Users\jaime.benazar\Quorum Business Solutions\Ecopetrol Prometeo - Documents\Planning Space Implementation\3. Analysis &amp; Design\Design\FC22\DRR Jaime\Por presentar a ECP\Cantagallo\Cristalina\[VRC_CRISTALINA_CF_SEC_20221231.xlsx]CF PDP'!$DI$43</v>
      </c>
      <c r="J2935" t="s">
        <v>1431</v>
      </c>
    </row>
    <row r="2936" spans="1:10" x14ac:dyDescent="0.25">
      <c r="A2936" s="6" t="s">
        <v>1</v>
      </c>
      <c r="B2936" s="6">
        <f t="shared" si="668"/>
        <v>2031</v>
      </c>
      <c r="C2936" s="1" t="s">
        <v>42</v>
      </c>
      <c r="D2936" s="2" t="s">
        <v>128</v>
      </c>
      <c r="E2936" s="9" t="str">
        <f t="shared" si="666"/>
        <v>PDP'!</v>
      </c>
      <c r="F2936" s="5" t="str">
        <f t="shared" si="665"/>
        <v>C:\Users\jaime.benazar\Quorum Business Solutions\Ecopetrol Prometeo - Documents\Planning Space Implementation\3. Analysis &amp; Design\Design\FC22\DRR Jaime\Por presentar a ECP\Cantagallo\Cristalina\[VRC_CRISTALINA_CF_SEC_20221231.xlsx]CF PDP'!</v>
      </c>
      <c r="G2936" s="6" t="s">
        <v>43</v>
      </c>
      <c r="H2936" s="1">
        <f t="shared" si="669"/>
        <v>44</v>
      </c>
      <c r="I2936" s="1" t="str">
        <f t="shared" si="667"/>
        <v>='C:\Users\jaime.benazar\Quorum Business Solutions\Ecopetrol Prometeo - Documents\Planning Space Implementation\3. Analysis &amp; Design\Design\FC22\DRR Jaime\Por presentar a ECP\Cantagallo\Cristalina\[VRC_CRISTALINA_CF_SEC_20221231.xlsx]CF PDP'!$DI$44</v>
      </c>
      <c r="J2936" t="s">
        <v>1432</v>
      </c>
    </row>
    <row r="2937" spans="1:10" x14ac:dyDescent="0.25">
      <c r="A2937" s="6" t="s">
        <v>1</v>
      </c>
      <c r="B2937" s="6">
        <f t="shared" si="668"/>
        <v>2032</v>
      </c>
      <c r="C2937" s="1" t="s">
        <v>42</v>
      </c>
      <c r="D2937" s="2" t="s">
        <v>128</v>
      </c>
      <c r="E2937" s="9" t="str">
        <f t="shared" si="666"/>
        <v>PDP'!</v>
      </c>
      <c r="F2937" s="5" t="str">
        <f t="shared" si="665"/>
        <v>C:\Users\jaime.benazar\Quorum Business Solutions\Ecopetrol Prometeo - Documents\Planning Space Implementation\3. Analysis &amp; Design\Design\FC22\DRR Jaime\Por presentar a ECP\Cantagallo\Cristalina\[VRC_CRISTALINA_CF_SEC_20221231.xlsx]CF PDP'!</v>
      </c>
      <c r="G2937" s="6" t="s">
        <v>43</v>
      </c>
      <c r="H2937" s="1">
        <f t="shared" si="669"/>
        <v>45</v>
      </c>
      <c r="I2937" s="1" t="str">
        <f t="shared" si="667"/>
        <v>='C:\Users\jaime.benazar\Quorum Business Solutions\Ecopetrol Prometeo - Documents\Planning Space Implementation\3. Analysis &amp; Design\Design\FC22\DRR Jaime\Por presentar a ECP\Cantagallo\Cristalina\[VRC_CRISTALINA_CF_SEC_20221231.xlsx]CF PDP'!$DI$45</v>
      </c>
      <c r="J2937" t="s">
        <v>1433</v>
      </c>
    </row>
    <row r="2938" spans="1:10" x14ac:dyDescent="0.25">
      <c r="A2938" s="6" t="s">
        <v>1</v>
      </c>
      <c r="B2938" s="6">
        <f t="shared" si="668"/>
        <v>2033</v>
      </c>
      <c r="C2938" s="1" t="s">
        <v>42</v>
      </c>
      <c r="D2938" s="2" t="s">
        <v>128</v>
      </c>
      <c r="E2938" s="9" t="str">
        <f t="shared" si="666"/>
        <v>PDP'!</v>
      </c>
      <c r="F2938" s="5" t="str">
        <f t="shared" si="665"/>
        <v>C:\Users\jaime.benazar\Quorum Business Solutions\Ecopetrol Prometeo - Documents\Planning Space Implementation\3. Analysis &amp; Design\Design\FC22\DRR Jaime\Por presentar a ECP\Cantagallo\Cristalina\[VRC_CRISTALINA_CF_SEC_20221231.xlsx]CF PDP'!</v>
      </c>
      <c r="G2938" s="6" t="s">
        <v>43</v>
      </c>
      <c r="H2938" s="1">
        <f t="shared" si="669"/>
        <v>46</v>
      </c>
      <c r="I2938" s="1" t="str">
        <f t="shared" si="667"/>
        <v>='C:\Users\jaime.benazar\Quorum Business Solutions\Ecopetrol Prometeo - Documents\Planning Space Implementation\3. Analysis &amp; Design\Design\FC22\DRR Jaime\Por presentar a ECP\Cantagallo\Cristalina\[VRC_CRISTALINA_CF_SEC_20221231.xlsx]CF PDP'!$DI$46</v>
      </c>
      <c r="J2938" t="s">
        <v>1434</v>
      </c>
    </row>
    <row r="2939" spans="1:10" x14ac:dyDescent="0.25">
      <c r="A2939" s="6" t="s">
        <v>1</v>
      </c>
      <c r="B2939" s="6">
        <f t="shared" si="668"/>
        <v>2034</v>
      </c>
      <c r="C2939" s="1" t="s">
        <v>42</v>
      </c>
      <c r="D2939" s="2" t="s">
        <v>128</v>
      </c>
      <c r="E2939" s="9" t="str">
        <f t="shared" si="666"/>
        <v>PDP'!</v>
      </c>
      <c r="F2939" s="5" t="str">
        <f t="shared" si="665"/>
        <v>C:\Users\jaime.benazar\Quorum Business Solutions\Ecopetrol Prometeo - Documents\Planning Space Implementation\3. Analysis &amp; Design\Design\FC22\DRR Jaime\Por presentar a ECP\Cantagallo\Cristalina\[VRC_CRISTALINA_CF_SEC_20221231.xlsx]CF PDP'!</v>
      </c>
      <c r="G2939" s="6" t="s">
        <v>43</v>
      </c>
      <c r="H2939" s="1">
        <f t="shared" si="669"/>
        <v>47</v>
      </c>
      <c r="I2939" s="1" t="str">
        <f t="shared" si="667"/>
        <v>='C:\Users\jaime.benazar\Quorum Business Solutions\Ecopetrol Prometeo - Documents\Planning Space Implementation\3. Analysis &amp; Design\Design\FC22\DRR Jaime\Por presentar a ECP\Cantagallo\Cristalina\[VRC_CRISTALINA_CF_SEC_20221231.xlsx]CF PDP'!$DI$47</v>
      </c>
      <c r="J2939" t="s">
        <v>1435</v>
      </c>
    </row>
    <row r="2940" spans="1:10" x14ac:dyDescent="0.25">
      <c r="A2940" s="6" t="s">
        <v>1</v>
      </c>
      <c r="B2940" s="6">
        <f t="shared" si="668"/>
        <v>2035</v>
      </c>
      <c r="C2940" s="1" t="s">
        <v>42</v>
      </c>
      <c r="D2940" s="2" t="s">
        <v>128</v>
      </c>
      <c r="E2940" s="9" t="str">
        <f t="shared" si="666"/>
        <v>PDP'!</v>
      </c>
      <c r="F2940" s="5" t="str">
        <f t="shared" si="665"/>
        <v>C:\Users\jaime.benazar\Quorum Business Solutions\Ecopetrol Prometeo - Documents\Planning Space Implementation\3. Analysis &amp; Design\Design\FC22\DRR Jaime\Por presentar a ECP\Cantagallo\Cristalina\[VRC_CRISTALINA_CF_SEC_20221231.xlsx]CF PDP'!</v>
      </c>
      <c r="G2940" s="6" t="s">
        <v>43</v>
      </c>
      <c r="H2940" s="1">
        <f t="shared" si="669"/>
        <v>48</v>
      </c>
      <c r="I2940" s="1" t="str">
        <f t="shared" si="667"/>
        <v>='C:\Users\jaime.benazar\Quorum Business Solutions\Ecopetrol Prometeo - Documents\Planning Space Implementation\3. Analysis &amp; Design\Design\FC22\DRR Jaime\Por presentar a ECP\Cantagallo\Cristalina\[VRC_CRISTALINA_CF_SEC_20221231.xlsx]CF PDP'!$DI$48</v>
      </c>
      <c r="J2940" t="s">
        <v>1436</v>
      </c>
    </row>
    <row r="2941" spans="1:10" x14ac:dyDescent="0.25">
      <c r="A2941" s="6" t="s">
        <v>1</v>
      </c>
      <c r="B2941" s="6">
        <f t="shared" si="668"/>
        <v>2036</v>
      </c>
      <c r="C2941" s="1" t="s">
        <v>42</v>
      </c>
      <c r="D2941" s="2" t="s">
        <v>128</v>
      </c>
      <c r="E2941" s="9" t="str">
        <f t="shared" si="666"/>
        <v>PDP'!</v>
      </c>
      <c r="F2941" s="5" t="str">
        <f t="shared" si="665"/>
        <v>C:\Users\jaime.benazar\Quorum Business Solutions\Ecopetrol Prometeo - Documents\Planning Space Implementation\3. Analysis &amp; Design\Design\FC22\DRR Jaime\Por presentar a ECP\Cantagallo\Cristalina\[VRC_CRISTALINA_CF_SEC_20221231.xlsx]CF PDP'!</v>
      </c>
      <c r="G2941" s="6" t="s">
        <v>43</v>
      </c>
      <c r="H2941" s="1">
        <f t="shared" si="669"/>
        <v>49</v>
      </c>
      <c r="I2941" s="1" t="str">
        <f t="shared" si="667"/>
        <v>='C:\Users\jaime.benazar\Quorum Business Solutions\Ecopetrol Prometeo - Documents\Planning Space Implementation\3. Analysis &amp; Design\Design\FC22\DRR Jaime\Por presentar a ECP\Cantagallo\Cristalina\[VRC_CRISTALINA_CF_SEC_20221231.xlsx]CF PDP'!$DI$49</v>
      </c>
      <c r="J2941" t="s">
        <v>1437</v>
      </c>
    </row>
    <row r="2942" spans="1:10" x14ac:dyDescent="0.25">
      <c r="A2942" s="6" t="s">
        <v>1</v>
      </c>
      <c r="B2942" s="6">
        <f>+B2941+1</f>
        <v>2037</v>
      </c>
      <c r="C2942" s="1" t="s">
        <v>42</v>
      </c>
      <c r="D2942" s="2" t="s">
        <v>128</v>
      </c>
      <c r="E2942" s="9" t="str">
        <f t="shared" si="666"/>
        <v>PDP'!</v>
      </c>
      <c r="F2942" s="5" t="str">
        <f t="shared" si="665"/>
        <v>C:\Users\jaime.benazar\Quorum Business Solutions\Ecopetrol Prometeo - Documents\Planning Space Implementation\3. Analysis &amp; Design\Design\FC22\DRR Jaime\Por presentar a ECP\Cantagallo\Cristalina\[VRC_CRISTALINA_CF_SEC_20221231.xlsx]CF PDP'!</v>
      </c>
      <c r="G2942" s="6" t="s">
        <v>43</v>
      </c>
      <c r="H2942" s="1">
        <f t="shared" si="669"/>
        <v>50</v>
      </c>
      <c r="I2942" s="1" t="str">
        <f t="shared" si="667"/>
        <v>='C:\Users\jaime.benazar\Quorum Business Solutions\Ecopetrol Prometeo - Documents\Planning Space Implementation\3. Analysis &amp; Design\Design\FC22\DRR Jaime\Por presentar a ECP\Cantagallo\Cristalina\[VRC_CRISTALINA_CF_SEC_20221231.xlsx]CF PDP'!$DI$50</v>
      </c>
      <c r="J2942" t="s">
        <v>1438</v>
      </c>
    </row>
    <row r="2943" spans="1:10" x14ac:dyDescent="0.25">
      <c r="A2943" s="6" t="s">
        <v>1</v>
      </c>
      <c r="B2943" s="6">
        <f t="shared" ref="B2943:B2945" si="670">+B2942+1</f>
        <v>2038</v>
      </c>
      <c r="C2943" s="1" t="s">
        <v>42</v>
      </c>
      <c r="D2943" s="2" t="s">
        <v>128</v>
      </c>
      <c r="E2943" s="9" t="str">
        <f t="shared" si="666"/>
        <v>PDP'!</v>
      </c>
      <c r="F2943" s="5" t="str">
        <f t="shared" si="665"/>
        <v>C:\Users\jaime.benazar\Quorum Business Solutions\Ecopetrol Prometeo - Documents\Planning Space Implementation\3. Analysis &amp; Design\Design\FC22\DRR Jaime\Por presentar a ECP\Cantagallo\Cristalina\[VRC_CRISTALINA_CF_SEC_20221231.xlsx]CF PDP'!</v>
      </c>
      <c r="G2943" s="6" t="s">
        <v>43</v>
      </c>
      <c r="H2943" s="1">
        <f t="shared" si="669"/>
        <v>51</v>
      </c>
      <c r="I2943" s="1" t="str">
        <f t="shared" si="667"/>
        <v>='C:\Users\jaime.benazar\Quorum Business Solutions\Ecopetrol Prometeo - Documents\Planning Space Implementation\3. Analysis &amp; Design\Design\FC22\DRR Jaime\Por presentar a ECP\Cantagallo\Cristalina\[VRC_CRISTALINA_CF_SEC_20221231.xlsx]CF PDP'!$DI$51</v>
      </c>
      <c r="J2943" t="s">
        <v>1439</v>
      </c>
    </row>
    <row r="2944" spans="1:10" x14ac:dyDescent="0.25">
      <c r="A2944" s="6" t="s">
        <v>1</v>
      </c>
      <c r="B2944" s="6">
        <f t="shared" si="670"/>
        <v>2039</v>
      </c>
      <c r="C2944" s="1" t="s">
        <v>42</v>
      </c>
      <c r="D2944" s="2" t="s">
        <v>128</v>
      </c>
      <c r="E2944" s="9" t="str">
        <f t="shared" si="666"/>
        <v>PDP'!</v>
      </c>
      <c r="F2944" s="5" t="str">
        <f t="shared" si="665"/>
        <v>C:\Users\jaime.benazar\Quorum Business Solutions\Ecopetrol Prometeo - Documents\Planning Space Implementation\3. Analysis &amp; Design\Design\FC22\DRR Jaime\Por presentar a ECP\Cantagallo\Cristalina\[VRC_CRISTALINA_CF_SEC_20221231.xlsx]CF PDP'!</v>
      </c>
      <c r="G2944" s="6" t="s">
        <v>43</v>
      </c>
      <c r="H2944" s="1">
        <f t="shared" si="669"/>
        <v>52</v>
      </c>
      <c r="I2944" s="1" t="str">
        <f t="shared" si="667"/>
        <v>='C:\Users\jaime.benazar\Quorum Business Solutions\Ecopetrol Prometeo - Documents\Planning Space Implementation\3. Analysis &amp; Design\Design\FC22\DRR Jaime\Por presentar a ECP\Cantagallo\Cristalina\[VRC_CRISTALINA_CF_SEC_20221231.xlsx]CF PDP'!$DI$52</v>
      </c>
      <c r="J2944" t="s">
        <v>1440</v>
      </c>
    </row>
    <row r="2945" spans="1:10" x14ac:dyDescent="0.25">
      <c r="A2945" s="6" t="s">
        <v>1</v>
      </c>
      <c r="B2945" s="6">
        <f t="shared" si="670"/>
        <v>2040</v>
      </c>
      <c r="C2945" s="1" t="s">
        <v>42</v>
      </c>
      <c r="D2945" s="2" t="s">
        <v>128</v>
      </c>
      <c r="E2945" s="9" t="str">
        <f t="shared" si="666"/>
        <v>PDP'!</v>
      </c>
      <c r="F2945" s="5" t="str">
        <f t="shared" si="665"/>
        <v>C:\Users\jaime.benazar\Quorum Business Solutions\Ecopetrol Prometeo - Documents\Planning Space Implementation\3. Analysis &amp; Design\Design\FC22\DRR Jaime\Por presentar a ECP\Cantagallo\Cristalina\[VRC_CRISTALINA_CF_SEC_20221231.xlsx]CF PDP'!</v>
      </c>
      <c r="G2945" s="6" t="s">
        <v>43</v>
      </c>
      <c r="H2945" s="1">
        <f t="shared" si="669"/>
        <v>53</v>
      </c>
      <c r="I2945" s="1" t="str">
        <f t="shared" si="667"/>
        <v>='C:\Users\jaime.benazar\Quorum Business Solutions\Ecopetrol Prometeo - Documents\Planning Space Implementation\3. Analysis &amp; Design\Design\FC22\DRR Jaime\Por presentar a ECP\Cantagallo\Cristalina\[VRC_CRISTALINA_CF_SEC_20221231.xlsx]CF PDP'!$DI$53</v>
      </c>
      <c r="J2945" t="s">
        <v>1441</v>
      </c>
    </row>
    <row r="2946" spans="1:10" x14ac:dyDescent="0.25">
      <c r="A2946" s="6" t="s">
        <v>1</v>
      </c>
      <c r="B2946" s="6">
        <f>+B2945+1</f>
        <v>2041</v>
      </c>
      <c r="C2946" s="1" t="s">
        <v>42</v>
      </c>
      <c r="D2946" s="2" t="s">
        <v>128</v>
      </c>
      <c r="E2946" s="9" t="str">
        <f t="shared" si="666"/>
        <v>PDP'!</v>
      </c>
      <c r="F2946" s="5" t="str">
        <f t="shared" si="665"/>
        <v>C:\Users\jaime.benazar\Quorum Business Solutions\Ecopetrol Prometeo - Documents\Planning Space Implementation\3. Analysis &amp; Design\Design\FC22\DRR Jaime\Por presentar a ECP\Cantagallo\Cristalina\[VRC_CRISTALINA_CF_SEC_20221231.xlsx]CF PDP'!</v>
      </c>
      <c r="G2946" s="6" t="s">
        <v>43</v>
      </c>
      <c r="H2946" s="1">
        <f t="shared" si="669"/>
        <v>54</v>
      </c>
      <c r="I2946" s="1" t="str">
        <f t="shared" si="667"/>
        <v>='C:\Users\jaime.benazar\Quorum Business Solutions\Ecopetrol Prometeo - Documents\Planning Space Implementation\3. Analysis &amp; Design\Design\FC22\DRR Jaime\Por presentar a ECP\Cantagallo\Cristalina\[VRC_CRISTALINA_CF_SEC_20221231.xlsx]CF PDP'!$DI$54</v>
      </c>
      <c r="J2946" t="s">
        <v>1442</v>
      </c>
    </row>
    <row r="2947" spans="1:10" x14ac:dyDescent="0.25">
      <c r="A2947" s="6" t="s">
        <v>1</v>
      </c>
      <c r="B2947" s="6">
        <f t="shared" ref="B2947:B2948" si="671">+B2946+1</f>
        <v>2042</v>
      </c>
      <c r="C2947" s="1" t="s">
        <v>42</v>
      </c>
      <c r="D2947" s="2" t="s">
        <v>128</v>
      </c>
      <c r="E2947" s="9" t="str">
        <f t="shared" si="666"/>
        <v>PDP'!</v>
      </c>
      <c r="F2947" s="5" t="str">
        <f t="shared" si="665"/>
        <v>C:\Users\jaime.benazar\Quorum Business Solutions\Ecopetrol Prometeo - Documents\Planning Space Implementation\3. Analysis &amp; Design\Design\FC22\DRR Jaime\Por presentar a ECP\Cantagallo\Cristalina\[VRC_CRISTALINA_CF_SEC_20221231.xlsx]CF PDP'!</v>
      </c>
      <c r="G2947" s="6" t="s">
        <v>43</v>
      </c>
      <c r="H2947" s="1">
        <f t="shared" si="669"/>
        <v>55</v>
      </c>
      <c r="I2947" s="1" t="str">
        <f t="shared" si="667"/>
        <v>='C:\Users\jaime.benazar\Quorum Business Solutions\Ecopetrol Prometeo - Documents\Planning Space Implementation\3. Analysis &amp; Design\Design\FC22\DRR Jaime\Por presentar a ECP\Cantagallo\Cristalina\[VRC_CRISTALINA_CF_SEC_20221231.xlsx]CF PDP'!$DI$55</v>
      </c>
      <c r="J2947" t="s">
        <v>1443</v>
      </c>
    </row>
    <row r="2948" spans="1:10" x14ac:dyDescent="0.25">
      <c r="A2948" s="6" t="s">
        <v>1</v>
      </c>
      <c r="B2948" s="6">
        <f t="shared" si="671"/>
        <v>2043</v>
      </c>
      <c r="C2948" s="1" t="s">
        <v>42</v>
      </c>
      <c r="D2948" s="2" t="s">
        <v>128</v>
      </c>
      <c r="E2948" s="9" t="str">
        <f t="shared" si="666"/>
        <v>PDP'!</v>
      </c>
      <c r="F2948" s="5" t="str">
        <f t="shared" si="665"/>
        <v>C:\Users\jaime.benazar\Quorum Business Solutions\Ecopetrol Prometeo - Documents\Planning Space Implementation\3. Analysis &amp; Design\Design\FC22\DRR Jaime\Por presentar a ECP\Cantagallo\Cristalina\[VRC_CRISTALINA_CF_SEC_20221231.xlsx]CF PDP'!</v>
      </c>
      <c r="G2948" s="6" t="s">
        <v>43</v>
      </c>
      <c r="H2948" s="1">
        <f t="shared" si="669"/>
        <v>56</v>
      </c>
      <c r="I2948" s="1" t="str">
        <f t="shared" si="667"/>
        <v>='C:\Users\jaime.benazar\Quorum Business Solutions\Ecopetrol Prometeo - Documents\Planning Space Implementation\3. Analysis &amp; Design\Design\FC22\DRR Jaime\Por presentar a ECP\Cantagallo\Cristalina\[VRC_CRISTALINA_CF_SEC_20221231.xlsx]CF PDP'!$DI$56</v>
      </c>
      <c r="J2948" t="s">
        <v>1444</v>
      </c>
    </row>
    <row r="2949" spans="1:10" x14ac:dyDescent="0.25">
      <c r="A2949" s="6" t="s">
        <v>1</v>
      </c>
      <c r="B2949" s="6">
        <f>+B2948+1</f>
        <v>2044</v>
      </c>
      <c r="C2949" s="1" t="s">
        <v>42</v>
      </c>
      <c r="D2949" s="2" t="s">
        <v>128</v>
      </c>
      <c r="E2949" s="9" t="str">
        <f t="shared" ref="E2949:E2964" si="672">_xlfn.CONCAT(A2949,"'!")</f>
        <v>PDP'!</v>
      </c>
      <c r="F2949" s="5" t="str">
        <f t="shared" ref="F2949:F2964" si="673">_xlfn.CONCAT(D2949," ",E2949)</f>
        <v>C:\Users\jaime.benazar\Quorum Business Solutions\Ecopetrol Prometeo - Documents\Planning Space Implementation\3. Analysis &amp; Design\Design\FC22\DRR Jaime\Por presentar a ECP\Cantagallo\Cristalina\[VRC_CRISTALINA_CF_SEC_20221231.xlsx]CF PDP'!</v>
      </c>
      <c r="G2949" s="6" t="s">
        <v>43</v>
      </c>
      <c r="H2949" s="1">
        <f t="shared" ref="H2949:H2964" si="674">IF(A2949&lt;&gt;A2948,36,H2948+1)</f>
        <v>57</v>
      </c>
      <c r="I2949" s="1" t="str">
        <f t="shared" ref="I2949:I2964" si="675">_xlfn.CONCAT("='",F2949:H2949)</f>
        <v>='C:\Users\jaime.benazar\Quorum Business Solutions\Ecopetrol Prometeo - Documents\Planning Space Implementation\3. Analysis &amp; Design\Design\FC22\DRR Jaime\Por presentar a ECP\Cantagallo\Cristalina\[VRC_CRISTALINA_CF_SEC_20221231.xlsx]CF PDP'!$DI$57</v>
      </c>
      <c r="J2949" t="s">
        <v>1445</v>
      </c>
    </row>
    <row r="2950" spans="1:10" x14ac:dyDescent="0.25">
      <c r="A2950" s="6" t="s">
        <v>1</v>
      </c>
      <c r="B2950" s="6">
        <f t="shared" ref="B2950:B2964" si="676">+B2949+1</f>
        <v>2045</v>
      </c>
      <c r="C2950" s="1" t="s">
        <v>42</v>
      </c>
      <c r="D2950" s="2" t="s">
        <v>128</v>
      </c>
      <c r="E2950" s="9" t="str">
        <f t="shared" si="672"/>
        <v>PDP'!</v>
      </c>
      <c r="F2950" s="5" t="str">
        <f t="shared" si="673"/>
        <v>C:\Users\jaime.benazar\Quorum Business Solutions\Ecopetrol Prometeo - Documents\Planning Space Implementation\3. Analysis &amp; Design\Design\FC22\DRR Jaime\Por presentar a ECP\Cantagallo\Cristalina\[VRC_CRISTALINA_CF_SEC_20221231.xlsx]CF PDP'!</v>
      </c>
      <c r="G2950" s="6" t="s">
        <v>43</v>
      </c>
      <c r="H2950" s="1">
        <f t="shared" si="674"/>
        <v>58</v>
      </c>
      <c r="I2950" s="1" t="str">
        <f t="shared" si="675"/>
        <v>='C:\Users\jaime.benazar\Quorum Business Solutions\Ecopetrol Prometeo - Documents\Planning Space Implementation\3. Analysis &amp; Design\Design\FC22\DRR Jaime\Por presentar a ECP\Cantagallo\Cristalina\[VRC_CRISTALINA_CF_SEC_20221231.xlsx]CF PDP'!$DI$58</v>
      </c>
      <c r="J2950" t="s">
        <v>1446</v>
      </c>
    </row>
    <row r="2951" spans="1:10" x14ac:dyDescent="0.25">
      <c r="A2951" s="6" t="s">
        <v>1</v>
      </c>
      <c r="B2951" s="6">
        <f t="shared" si="676"/>
        <v>2046</v>
      </c>
      <c r="C2951" s="1" t="s">
        <v>42</v>
      </c>
      <c r="D2951" s="2" t="s">
        <v>128</v>
      </c>
      <c r="E2951" s="9" t="str">
        <f t="shared" si="672"/>
        <v>PDP'!</v>
      </c>
      <c r="F2951" s="5" t="str">
        <f t="shared" si="673"/>
        <v>C:\Users\jaime.benazar\Quorum Business Solutions\Ecopetrol Prometeo - Documents\Planning Space Implementation\3. Analysis &amp; Design\Design\FC22\DRR Jaime\Por presentar a ECP\Cantagallo\Cristalina\[VRC_CRISTALINA_CF_SEC_20221231.xlsx]CF PDP'!</v>
      </c>
      <c r="G2951" s="6" t="s">
        <v>43</v>
      </c>
      <c r="H2951" s="1">
        <f t="shared" si="674"/>
        <v>59</v>
      </c>
      <c r="I2951" s="1" t="str">
        <f t="shared" si="675"/>
        <v>='C:\Users\jaime.benazar\Quorum Business Solutions\Ecopetrol Prometeo - Documents\Planning Space Implementation\3. Analysis &amp; Design\Design\FC22\DRR Jaime\Por presentar a ECP\Cantagallo\Cristalina\[VRC_CRISTALINA_CF_SEC_20221231.xlsx]CF PDP'!$DI$59</v>
      </c>
      <c r="J2951" t="s">
        <v>1447</v>
      </c>
    </row>
    <row r="2952" spans="1:10" x14ac:dyDescent="0.25">
      <c r="A2952" s="6" t="s">
        <v>1</v>
      </c>
      <c r="B2952" s="6">
        <f t="shared" si="676"/>
        <v>2047</v>
      </c>
      <c r="C2952" s="1" t="s">
        <v>42</v>
      </c>
      <c r="D2952" s="2" t="s">
        <v>128</v>
      </c>
      <c r="E2952" s="9" t="str">
        <f t="shared" si="672"/>
        <v>PDP'!</v>
      </c>
      <c r="F2952" s="5" t="str">
        <f t="shared" si="673"/>
        <v>C:\Users\jaime.benazar\Quorum Business Solutions\Ecopetrol Prometeo - Documents\Planning Space Implementation\3. Analysis &amp; Design\Design\FC22\DRR Jaime\Por presentar a ECP\Cantagallo\Cristalina\[VRC_CRISTALINA_CF_SEC_20221231.xlsx]CF PDP'!</v>
      </c>
      <c r="G2952" s="6" t="s">
        <v>43</v>
      </c>
      <c r="H2952" s="1">
        <f t="shared" si="674"/>
        <v>60</v>
      </c>
      <c r="I2952" s="1" t="str">
        <f t="shared" si="675"/>
        <v>='C:\Users\jaime.benazar\Quorum Business Solutions\Ecopetrol Prometeo - Documents\Planning Space Implementation\3. Analysis &amp; Design\Design\FC22\DRR Jaime\Por presentar a ECP\Cantagallo\Cristalina\[VRC_CRISTALINA_CF_SEC_20221231.xlsx]CF PDP'!$DI$60</v>
      </c>
      <c r="J2952" t="s">
        <v>1448</v>
      </c>
    </row>
    <row r="2953" spans="1:10" x14ac:dyDescent="0.25">
      <c r="A2953" s="6" t="s">
        <v>1</v>
      </c>
      <c r="B2953" s="6">
        <f t="shared" si="676"/>
        <v>2048</v>
      </c>
      <c r="C2953" s="1" t="s">
        <v>42</v>
      </c>
      <c r="D2953" s="2" t="s">
        <v>128</v>
      </c>
      <c r="E2953" s="9" t="str">
        <f t="shared" si="672"/>
        <v>PDP'!</v>
      </c>
      <c r="F2953" s="5" t="str">
        <f t="shared" si="673"/>
        <v>C:\Users\jaime.benazar\Quorum Business Solutions\Ecopetrol Prometeo - Documents\Planning Space Implementation\3. Analysis &amp; Design\Design\FC22\DRR Jaime\Por presentar a ECP\Cantagallo\Cristalina\[VRC_CRISTALINA_CF_SEC_20221231.xlsx]CF PDP'!</v>
      </c>
      <c r="G2953" s="6" t="s">
        <v>43</v>
      </c>
      <c r="H2953" s="1">
        <f t="shared" si="674"/>
        <v>61</v>
      </c>
      <c r="I2953" s="1" t="str">
        <f t="shared" si="675"/>
        <v>='C:\Users\jaime.benazar\Quorum Business Solutions\Ecopetrol Prometeo - Documents\Planning Space Implementation\3. Analysis &amp; Design\Design\FC22\DRR Jaime\Por presentar a ECP\Cantagallo\Cristalina\[VRC_CRISTALINA_CF_SEC_20221231.xlsx]CF PDP'!$DI$61</v>
      </c>
      <c r="J2953" t="s">
        <v>1449</v>
      </c>
    </row>
    <row r="2954" spans="1:10" x14ac:dyDescent="0.25">
      <c r="A2954" s="6" t="s">
        <v>1</v>
      </c>
      <c r="B2954" s="6">
        <f t="shared" si="676"/>
        <v>2049</v>
      </c>
      <c r="C2954" s="1" t="s">
        <v>42</v>
      </c>
      <c r="D2954" s="2" t="s">
        <v>128</v>
      </c>
      <c r="E2954" s="9" t="str">
        <f t="shared" si="672"/>
        <v>PDP'!</v>
      </c>
      <c r="F2954" s="5" t="str">
        <f t="shared" si="673"/>
        <v>C:\Users\jaime.benazar\Quorum Business Solutions\Ecopetrol Prometeo - Documents\Planning Space Implementation\3. Analysis &amp; Design\Design\FC22\DRR Jaime\Por presentar a ECP\Cantagallo\Cristalina\[VRC_CRISTALINA_CF_SEC_20221231.xlsx]CF PDP'!</v>
      </c>
      <c r="G2954" s="6" t="s">
        <v>43</v>
      </c>
      <c r="H2954" s="1">
        <f t="shared" si="674"/>
        <v>62</v>
      </c>
      <c r="I2954" s="1" t="str">
        <f t="shared" si="675"/>
        <v>='C:\Users\jaime.benazar\Quorum Business Solutions\Ecopetrol Prometeo - Documents\Planning Space Implementation\3. Analysis &amp; Design\Design\FC22\DRR Jaime\Por presentar a ECP\Cantagallo\Cristalina\[VRC_CRISTALINA_CF_SEC_20221231.xlsx]CF PDP'!$DI$62</v>
      </c>
      <c r="J2954" t="s">
        <v>1450</v>
      </c>
    </row>
    <row r="2955" spans="1:10" x14ac:dyDescent="0.25">
      <c r="A2955" s="6" t="s">
        <v>1</v>
      </c>
      <c r="B2955" s="6">
        <f t="shared" si="676"/>
        <v>2050</v>
      </c>
      <c r="C2955" s="1" t="s">
        <v>42</v>
      </c>
      <c r="D2955" s="2" t="s">
        <v>128</v>
      </c>
      <c r="E2955" s="9" t="str">
        <f t="shared" si="672"/>
        <v>PDP'!</v>
      </c>
      <c r="F2955" s="5" t="str">
        <f t="shared" si="673"/>
        <v>C:\Users\jaime.benazar\Quorum Business Solutions\Ecopetrol Prometeo - Documents\Planning Space Implementation\3. Analysis &amp; Design\Design\FC22\DRR Jaime\Por presentar a ECP\Cantagallo\Cristalina\[VRC_CRISTALINA_CF_SEC_20221231.xlsx]CF PDP'!</v>
      </c>
      <c r="G2955" s="6" t="s">
        <v>43</v>
      </c>
      <c r="H2955" s="1">
        <f t="shared" si="674"/>
        <v>63</v>
      </c>
      <c r="I2955" s="1" t="str">
        <f t="shared" si="675"/>
        <v>='C:\Users\jaime.benazar\Quorum Business Solutions\Ecopetrol Prometeo - Documents\Planning Space Implementation\3. Analysis &amp; Design\Design\FC22\DRR Jaime\Por presentar a ECP\Cantagallo\Cristalina\[VRC_CRISTALINA_CF_SEC_20221231.xlsx]CF PDP'!$DI$63</v>
      </c>
      <c r="J2955" t="s">
        <v>1451</v>
      </c>
    </row>
    <row r="2956" spans="1:10" x14ac:dyDescent="0.25">
      <c r="A2956" s="6" t="s">
        <v>1</v>
      </c>
      <c r="B2956" s="6">
        <f t="shared" si="676"/>
        <v>2051</v>
      </c>
      <c r="C2956" s="1" t="s">
        <v>42</v>
      </c>
      <c r="D2956" s="2" t="s">
        <v>128</v>
      </c>
      <c r="E2956" s="9" t="str">
        <f t="shared" si="672"/>
        <v>PDP'!</v>
      </c>
      <c r="F2956" s="5" t="str">
        <f t="shared" si="673"/>
        <v>C:\Users\jaime.benazar\Quorum Business Solutions\Ecopetrol Prometeo - Documents\Planning Space Implementation\3. Analysis &amp; Design\Design\FC22\DRR Jaime\Por presentar a ECP\Cantagallo\Cristalina\[VRC_CRISTALINA_CF_SEC_20221231.xlsx]CF PDP'!</v>
      </c>
      <c r="G2956" s="6" t="s">
        <v>43</v>
      </c>
      <c r="H2956" s="1">
        <f t="shared" si="674"/>
        <v>64</v>
      </c>
      <c r="I2956" s="1" t="str">
        <f t="shared" si="675"/>
        <v>='C:\Users\jaime.benazar\Quorum Business Solutions\Ecopetrol Prometeo - Documents\Planning Space Implementation\3. Analysis &amp; Design\Design\FC22\DRR Jaime\Por presentar a ECP\Cantagallo\Cristalina\[VRC_CRISTALINA_CF_SEC_20221231.xlsx]CF PDP'!$DI$64</v>
      </c>
      <c r="J2956" t="s">
        <v>1452</v>
      </c>
    </row>
    <row r="2957" spans="1:10" x14ac:dyDescent="0.25">
      <c r="A2957" s="6" t="s">
        <v>1</v>
      </c>
      <c r="B2957" s="6">
        <f t="shared" si="676"/>
        <v>2052</v>
      </c>
      <c r="C2957" s="1" t="s">
        <v>42</v>
      </c>
      <c r="D2957" s="2" t="s">
        <v>128</v>
      </c>
      <c r="E2957" s="9" t="str">
        <f t="shared" si="672"/>
        <v>PDP'!</v>
      </c>
      <c r="F2957" s="5" t="str">
        <f t="shared" si="673"/>
        <v>C:\Users\jaime.benazar\Quorum Business Solutions\Ecopetrol Prometeo - Documents\Planning Space Implementation\3. Analysis &amp; Design\Design\FC22\DRR Jaime\Por presentar a ECP\Cantagallo\Cristalina\[VRC_CRISTALINA_CF_SEC_20221231.xlsx]CF PDP'!</v>
      </c>
      <c r="G2957" s="6" t="s">
        <v>43</v>
      </c>
      <c r="H2957" s="1">
        <f t="shared" si="674"/>
        <v>65</v>
      </c>
      <c r="I2957" s="1" t="str">
        <f t="shared" si="675"/>
        <v>='C:\Users\jaime.benazar\Quorum Business Solutions\Ecopetrol Prometeo - Documents\Planning Space Implementation\3. Analysis &amp; Design\Design\FC22\DRR Jaime\Por presentar a ECP\Cantagallo\Cristalina\[VRC_CRISTALINA_CF_SEC_20221231.xlsx]CF PDP'!$DI$65</v>
      </c>
      <c r="J2957" t="s">
        <v>1453</v>
      </c>
    </row>
    <row r="2958" spans="1:10" x14ac:dyDescent="0.25">
      <c r="A2958" s="6" t="s">
        <v>1</v>
      </c>
      <c r="B2958" s="6">
        <f t="shared" si="676"/>
        <v>2053</v>
      </c>
      <c r="C2958" s="1" t="s">
        <v>42</v>
      </c>
      <c r="D2958" s="2" t="s">
        <v>128</v>
      </c>
      <c r="E2958" s="9" t="str">
        <f t="shared" si="672"/>
        <v>PDP'!</v>
      </c>
      <c r="F2958" s="5" t="str">
        <f t="shared" si="673"/>
        <v>C:\Users\jaime.benazar\Quorum Business Solutions\Ecopetrol Prometeo - Documents\Planning Space Implementation\3. Analysis &amp; Design\Design\FC22\DRR Jaime\Por presentar a ECP\Cantagallo\Cristalina\[VRC_CRISTALINA_CF_SEC_20221231.xlsx]CF PDP'!</v>
      </c>
      <c r="G2958" s="6" t="s">
        <v>43</v>
      </c>
      <c r="H2958" s="1">
        <f t="shared" si="674"/>
        <v>66</v>
      </c>
      <c r="I2958" s="1" t="str">
        <f t="shared" si="675"/>
        <v>='C:\Users\jaime.benazar\Quorum Business Solutions\Ecopetrol Prometeo - Documents\Planning Space Implementation\3. Analysis &amp; Design\Design\FC22\DRR Jaime\Por presentar a ECP\Cantagallo\Cristalina\[VRC_CRISTALINA_CF_SEC_20221231.xlsx]CF PDP'!$DI$66</v>
      </c>
      <c r="J2958" t="s">
        <v>1454</v>
      </c>
    </row>
    <row r="2959" spans="1:10" x14ac:dyDescent="0.25">
      <c r="A2959" s="6" t="s">
        <v>1</v>
      </c>
      <c r="B2959" s="6">
        <f t="shared" si="676"/>
        <v>2054</v>
      </c>
      <c r="C2959" s="1" t="s">
        <v>42</v>
      </c>
      <c r="D2959" s="2" t="s">
        <v>128</v>
      </c>
      <c r="E2959" s="9" t="str">
        <f t="shared" si="672"/>
        <v>PDP'!</v>
      </c>
      <c r="F2959" s="5" t="str">
        <f t="shared" si="673"/>
        <v>C:\Users\jaime.benazar\Quorum Business Solutions\Ecopetrol Prometeo - Documents\Planning Space Implementation\3. Analysis &amp; Design\Design\FC22\DRR Jaime\Por presentar a ECP\Cantagallo\Cristalina\[VRC_CRISTALINA_CF_SEC_20221231.xlsx]CF PDP'!</v>
      </c>
      <c r="G2959" s="6" t="s">
        <v>43</v>
      </c>
      <c r="H2959" s="1">
        <f t="shared" si="674"/>
        <v>67</v>
      </c>
      <c r="I2959" s="1" t="str">
        <f t="shared" si="675"/>
        <v>='C:\Users\jaime.benazar\Quorum Business Solutions\Ecopetrol Prometeo - Documents\Planning Space Implementation\3. Analysis &amp; Design\Design\FC22\DRR Jaime\Por presentar a ECP\Cantagallo\Cristalina\[VRC_CRISTALINA_CF_SEC_20221231.xlsx]CF PDP'!$DI$67</v>
      </c>
      <c r="J2959" t="s">
        <v>1455</v>
      </c>
    </row>
    <row r="2960" spans="1:10" x14ac:dyDescent="0.25">
      <c r="A2960" s="6" t="s">
        <v>1</v>
      </c>
      <c r="B2960" s="6">
        <f t="shared" si="676"/>
        <v>2055</v>
      </c>
      <c r="C2960" s="1" t="s">
        <v>42</v>
      </c>
      <c r="D2960" s="2" t="s">
        <v>128</v>
      </c>
      <c r="E2960" s="9" t="str">
        <f t="shared" si="672"/>
        <v>PDP'!</v>
      </c>
      <c r="F2960" s="5" t="str">
        <f t="shared" si="673"/>
        <v>C:\Users\jaime.benazar\Quorum Business Solutions\Ecopetrol Prometeo - Documents\Planning Space Implementation\3. Analysis &amp; Design\Design\FC22\DRR Jaime\Por presentar a ECP\Cantagallo\Cristalina\[VRC_CRISTALINA_CF_SEC_20221231.xlsx]CF PDP'!</v>
      </c>
      <c r="G2960" s="6" t="s">
        <v>43</v>
      </c>
      <c r="H2960" s="1">
        <f t="shared" si="674"/>
        <v>68</v>
      </c>
      <c r="I2960" s="1" t="str">
        <f t="shared" si="675"/>
        <v>='C:\Users\jaime.benazar\Quorum Business Solutions\Ecopetrol Prometeo - Documents\Planning Space Implementation\3. Analysis &amp; Design\Design\FC22\DRR Jaime\Por presentar a ECP\Cantagallo\Cristalina\[VRC_CRISTALINA_CF_SEC_20221231.xlsx]CF PDP'!$DI$68</v>
      </c>
      <c r="J2960" t="s">
        <v>1456</v>
      </c>
    </row>
    <row r="2961" spans="1:10" x14ac:dyDescent="0.25">
      <c r="A2961" s="6" t="s">
        <v>1</v>
      </c>
      <c r="B2961" s="6">
        <f t="shared" si="676"/>
        <v>2056</v>
      </c>
      <c r="C2961" s="1" t="s">
        <v>42</v>
      </c>
      <c r="D2961" s="2" t="s">
        <v>128</v>
      </c>
      <c r="E2961" s="9" t="str">
        <f t="shared" si="672"/>
        <v>PDP'!</v>
      </c>
      <c r="F2961" s="5" t="str">
        <f t="shared" si="673"/>
        <v>C:\Users\jaime.benazar\Quorum Business Solutions\Ecopetrol Prometeo - Documents\Planning Space Implementation\3. Analysis &amp; Design\Design\FC22\DRR Jaime\Por presentar a ECP\Cantagallo\Cristalina\[VRC_CRISTALINA_CF_SEC_20221231.xlsx]CF PDP'!</v>
      </c>
      <c r="G2961" s="6" t="s">
        <v>43</v>
      </c>
      <c r="H2961" s="1">
        <f t="shared" si="674"/>
        <v>69</v>
      </c>
      <c r="I2961" s="1" t="str">
        <f t="shared" si="675"/>
        <v>='C:\Users\jaime.benazar\Quorum Business Solutions\Ecopetrol Prometeo - Documents\Planning Space Implementation\3. Analysis &amp; Design\Design\FC22\DRR Jaime\Por presentar a ECP\Cantagallo\Cristalina\[VRC_CRISTALINA_CF_SEC_20221231.xlsx]CF PDP'!$DI$69</v>
      </c>
      <c r="J2961" t="s">
        <v>1457</v>
      </c>
    </row>
    <row r="2962" spans="1:10" x14ac:dyDescent="0.25">
      <c r="A2962" s="6" t="s">
        <v>1</v>
      </c>
      <c r="B2962" s="6">
        <f t="shared" si="676"/>
        <v>2057</v>
      </c>
      <c r="C2962" s="1" t="s">
        <v>42</v>
      </c>
      <c r="D2962" s="2" t="s">
        <v>128</v>
      </c>
      <c r="E2962" s="9" t="str">
        <f t="shared" si="672"/>
        <v>PDP'!</v>
      </c>
      <c r="F2962" s="5" t="str">
        <f t="shared" si="673"/>
        <v>C:\Users\jaime.benazar\Quorum Business Solutions\Ecopetrol Prometeo - Documents\Planning Space Implementation\3. Analysis &amp; Design\Design\FC22\DRR Jaime\Por presentar a ECP\Cantagallo\Cristalina\[VRC_CRISTALINA_CF_SEC_20221231.xlsx]CF PDP'!</v>
      </c>
      <c r="G2962" s="6" t="s">
        <v>43</v>
      </c>
      <c r="H2962" s="1">
        <f t="shared" si="674"/>
        <v>70</v>
      </c>
      <c r="I2962" s="1" t="str">
        <f t="shared" si="675"/>
        <v>='C:\Users\jaime.benazar\Quorum Business Solutions\Ecopetrol Prometeo - Documents\Planning Space Implementation\3. Analysis &amp; Design\Design\FC22\DRR Jaime\Por presentar a ECP\Cantagallo\Cristalina\[VRC_CRISTALINA_CF_SEC_20221231.xlsx]CF PDP'!$DI$70</v>
      </c>
      <c r="J2962" t="s">
        <v>1458</v>
      </c>
    </row>
    <row r="2963" spans="1:10" x14ac:dyDescent="0.25">
      <c r="A2963" s="6" t="s">
        <v>1</v>
      </c>
      <c r="B2963" s="6">
        <f t="shared" si="676"/>
        <v>2058</v>
      </c>
      <c r="C2963" s="1" t="s">
        <v>42</v>
      </c>
      <c r="D2963" s="2" t="s">
        <v>128</v>
      </c>
      <c r="E2963" s="9" t="str">
        <f t="shared" si="672"/>
        <v>PDP'!</v>
      </c>
      <c r="F2963" s="5" t="str">
        <f t="shared" si="673"/>
        <v>C:\Users\jaime.benazar\Quorum Business Solutions\Ecopetrol Prometeo - Documents\Planning Space Implementation\3. Analysis &amp; Design\Design\FC22\DRR Jaime\Por presentar a ECP\Cantagallo\Cristalina\[VRC_CRISTALINA_CF_SEC_20221231.xlsx]CF PDP'!</v>
      </c>
      <c r="G2963" s="6" t="s">
        <v>43</v>
      </c>
      <c r="H2963" s="1">
        <f t="shared" si="674"/>
        <v>71</v>
      </c>
      <c r="I2963" s="1" t="str">
        <f t="shared" si="675"/>
        <v>='C:\Users\jaime.benazar\Quorum Business Solutions\Ecopetrol Prometeo - Documents\Planning Space Implementation\3. Analysis &amp; Design\Design\FC22\DRR Jaime\Por presentar a ECP\Cantagallo\Cristalina\[VRC_CRISTALINA_CF_SEC_20221231.xlsx]CF PDP'!$DI$71</v>
      </c>
      <c r="J2963" t="s">
        <v>1459</v>
      </c>
    </row>
    <row r="2964" spans="1:10" x14ac:dyDescent="0.25">
      <c r="A2964" s="6" t="s">
        <v>1</v>
      </c>
      <c r="B2964" s="6">
        <f t="shared" si="676"/>
        <v>2059</v>
      </c>
      <c r="C2964" s="1" t="s">
        <v>42</v>
      </c>
      <c r="D2964" s="2" t="s">
        <v>128</v>
      </c>
      <c r="E2964" s="9" t="str">
        <f t="shared" si="672"/>
        <v>PDP'!</v>
      </c>
      <c r="F2964" s="5" t="str">
        <f t="shared" si="673"/>
        <v>C:\Users\jaime.benazar\Quorum Business Solutions\Ecopetrol Prometeo - Documents\Planning Space Implementation\3. Analysis &amp; Design\Design\FC22\DRR Jaime\Por presentar a ECP\Cantagallo\Cristalina\[VRC_CRISTALINA_CF_SEC_20221231.xlsx]CF PDP'!</v>
      </c>
      <c r="G2964" s="6" t="s">
        <v>43</v>
      </c>
      <c r="H2964" s="1">
        <f t="shared" si="674"/>
        <v>72</v>
      </c>
      <c r="I2964" s="1" t="str">
        <f t="shared" si="675"/>
        <v>='C:\Users\jaime.benazar\Quorum Business Solutions\Ecopetrol Prometeo - Documents\Planning Space Implementation\3. Analysis &amp; Design\Design\FC22\DRR Jaime\Por presentar a ECP\Cantagallo\Cristalina\[VRC_CRISTALINA_CF_SEC_20221231.xlsx]CF PDP'!$DI$72</v>
      </c>
      <c r="J2964" t="s">
        <v>1460</v>
      </c>
    </row>
    <row r="2965" spans="1:10" x14ac:dyDescent="0.25">
      <c r="A2965" s="7" t="s">
        <v>28</v>
      </c>
      <c r="B2965" s="6"/>
      <c r="C2965" s="1" t="s">
        <v>42</v>
      </c>
      <c r="D2965" s="2"/>
      <c r="E2965" s="9"/>
      <c r="F2965" s="5"/>
      <c r="G2965" s="6"/>
      <c r="H2965" s="1"/>
      <c r="I2965" s="1"/>
      <c r="J2965" s="4"/>
    </row>
    <row r="2966" spans="1:10" x14ac:dyDescent="0.25">
      <c r="A2966" s="6" t="s">
        <v>2</v>
      </c>
      <c r="B2966" s="6">
        <v>2023</v>
      </c>
      <c r="C2966" s="1" t="s">
        <v>42</v>
      </c>
      <c r="D2966" s="2" t="s">
        <v>128</v>
      </c>
      <c r="E2966" s="9" t="str">
        <f t="shared" si="666"/>
        <v>PNP'!</v>
      </c>
      <c r="F2966" s="5" t="str">
        <f t="shared" ref="F2966:F2986" si="677">_xlfn.CONCAT(D2966," ",E2966)</f>
        <v>C:\Users\jaime.benazar\Quorum Business Solutions\Ecopetrol Prometeo - Documents\Planning Space Implementation\3. Analysis &amp; Design\Design\FC22\DRR Jaime\Por presentar a ECP\Cantagallo\Cristalina\[VRC_CRISTALINA_CF_SEC_20221231.xlsx]CF PNP'!</v>
      </c>
      <c r="G2966" s="6" t="s">
        <v>43</v>
      </c>
      <c r="H2966" s="1">
        <f>IF(A2966&lt;&gt;A2950,36,H2950+1)</f>
        <v>36</v>
      </c>
      <c r="I2966" s="1" t="str">
        <f t="shared" si="667"/>
        <v>='C:\Users\jaime.benazar\Quorum Business Solutions\Ecopetrol Prometeo - Documents\Planning Space Implementation\3. Analysis &amp; Design\Design\FC22\DRR Jaime\Por presentar a ECP\Cantagallo\Cristalina\[VRC_CRISTALINA_CF_SEC_20221231.xlsx]CF PNP'!$DI$36</v>
      </c>
      <c r="J2966" t="s">
        <v>1461</v>
      </c>
    </row>
    <row r="2967" spans="1:10" x14ac:dyDescent="0.25">
      <c r="A2967" s="6" t="s">
        <v>2</v>
      </c>
      <c r="B2967" s="6">
        <f>+B2966+1</f>
        <v>2024</v>
      </c>
      <c r="C2967" s="1" t="s">
        <v>42</v>
      </c>
      <c r="D2967" s="2" t="s">
        <v>128</v>
      </c>
      <c r="E2967" s="9" t="str">
        <f t="shared" si="666"/>
        <v>PNP'!</v>
      </c>
      <c r="F2967" s="5" t="str">
        <f t="shared" si="677"/>
        <v>C:\Users\jaime.benazar\Quorum Business Solutions\Ecopetrol Prometeo - Documents\Planning Space Implementation\3. Analysis &amp; Design\Design\FC22\DRR Jaime\Por presentar a ECP\Cantagallo\Cristalina\[VRC_CRISTALINA_CF_SEC_20221231.xlsx]CF PNP'!</v>
      </c>
      <c r="G2967" s="6" t="s">
        <v>43</v>
      </c>
      <c r="H2967" s="1">
        <f t="shared" si="669"/>
        <v>37</v>
      </c>
      <c r="I2967" s="1" t="str">
        <f t="shared" si="667"/>
        <v>='C:\Users\jaime.benazar\Quorum Business Solutions\Ecopetrol Prometeo - Documents\Planning Space Implementation\3. Analysis &amp; Design\Design\FC22\DRR Jaime\Por presentar a ECP\Cantagallo\Cristalina\[VRC_CRISTALINA_CF_SEC_20221231.xlsx]CF PNP'!$DI$37</v>
      </c>
      <c r="J2967" t="s">
        <v>1462</v>
      </c>
    </row>
    <row r="2968" spans="1:10" x14ac:dyDescent="0.25">
      <c r="A2968" s="6" t="s">
        <v>2</v>
      </c>
      <c r="B2968" s="6">
        <f t="shared" ref="B2968:B2979" si="678">+B2967+1</f>
        <v>2025</v>
      </c>
      <c r="C2968" s="1" t="s">
        <v>42</v>
      </c>
      <c r="D2968" s="2" t="s">
        <v>128</v>
      </c>
      <c r="E2968" s="9" t="str">
        <f t="shared" si="666"/>
        <v>PNP'!</v>
      </c>
      <c r="F2968" s="5" t="str">
        <f t="shared" si="677"/>
        <v>C:\Users\jaime.benazar\Quorum Business Solutions\Ecopetrol Prometeo - Documents\Planning Space Implementation\3. Analysis &amp; Design\Design\FC22\DRR Jaime\Por presentar a ECP\Cantagallo\Cristalina\[VRC_CRISTALINA_CF_SEC_20221231.xlsx]CF PNP'!</v>
      </c>
      <c r="G2968" s="6" t="s">
        <v>43</v>
      </c>
      <c r="H2968" s="1">
        <f t="shared" si="669"/>
        <v>38</v>
      </c>
      <c r="I2968" s="1" t="str">
        <f t="shared" si="667"/>
        <v>='C:\Users\jaime.benazar\Quorum Business Solutions\Ecopetrol Prometeo - Documents\Planning Space Implementation\3. Analysis &amp; Design\Design\FC22\DRR Jaime\Por presentar a ECP\Cantagallo\Cristalina\[VRC_CRISTALINA_CF_SEC_20221231.xlsx]CF PNP'!$DI$38</v>
      </c>
      <c r="J2968" t="s">
        <v>1463</v>
      </c>
    </row>
    <row r="2969" spans="1:10" x14ac:dyDescent="0.25">
      <c r="A2969" s="6" t="s">
        <v>2</v>
      </c>
      <c r="B2969" s="6">
        <f t="shared" si="678"/>
        <v>2026</v>
      </c>
      <c r="C2969" s="1" t="s">
        <v>42</v>
      </c>
      <c r="D2969" s="2" t="s">
        <v>128</v>
      </c>
      <c r="E2969" s="9" t="str">
        <f t="shared" si="666"/>
        <v>PNP'!</v>
      </c>
      <c r="F2969" s="5" t="str">
        <f t="shared" si="677"/>
        <v>C:\Users\jaime.benazar\Quorum Business Solutions\Ecopetrol Prometeo - Documents\Planning Space Implementation\3. Analysis &amp; Design\Design\FC22\DRR Jaime\Por presentar a ECP\Cantagallo\Cristalina\[VRC_CRISTALINA_CF_SEC_20221231.xlsx]CF PNP'!</v>
      </c>
      <c r="G2969" s="6" t="s">
        <v>43</v>
      </c>
      <c r="H2969" s="1">
        <f t="shared" si="669"/>
        <v>39</v>
      </c>
      <c r="I2969" s="1" t="str">
        <f t="shared" si="667"/>
        <v>='C:\Users\jaime.benazar\Quorum Business Solutions\Ecopetrol Prometeo - Documents\Planning Space Implementation\3. Analysis &amp; Design\Design\FC22\DRR Jaime\Por presentar a ECP\Cantagallo\Cristalina\[VRC_CRISTALINA_CF_SEC_20221231.xlsx]CF PNP'!$DI$39</v>
      </c>
      <c r="J2969" t="s">
        <v>1464</v>
      </c>
    </row>
    <row r="2970" spans="1:10" x14ac:dyDescent="0.25">
      <c r="A2970" s="6" t="s">
        <v>2</v>
      </c>
      <c r="B2970" s="6">
        <f t="shared" si="678"/>
        <v>2027</v>
      </c>
      <c r="C2970" s="1" t="s">
        <v>42</v>
      </c>
      <c r="D2970" s="2" t="s">
        <v>128</v>
      </c>
      <c r="E2970" s="9" t="str">
        <f t="shared" si="666"/>
        <v>PNP'!</v>
      </c>
      <c r="F2970" s="5" t="str">
        <f t="shared" si="677"/>
        <v>C:\Users\jaime.benazar\Quorum Business Solutions\Ecopetrol Prometeo - Documents\Planning Space Implementation\3. Analysis &amp; Design\Design\FC22\DRR Jaime\Por presentar a ECP\Cantagallo\Cristalina\[VRC_CRISTALINA_CF_SEC_20221231.xlsx]CF PNP'!</v>
      </c>
      <c r="G2970" s="6" t="s">
        <v>43</v>
      </c>
      <c r="H2970" s="1">
        <f t="shared" si="669"/>
        <v>40</v>
      </c>
      <c r="I2970" s="1" t="str">
        <f t="shared" si="667"/>
        <v>='C:\Users\jaime.benazar\Quorum Business Solutions\Ecopetrol Prometeo - Documents\Planning Space Implementation\3. Analysis &amp; Design\Design\FC22\DRR Jaime\Por presentar a ECP\Cantagallo\Cristalina\[VRC_CRISTALINA_CF_SEC_20221231.xlsx]CF PNP'!$DI$40</v>
      </c>
      <c r="J2970" t="s">
        <v>1465</v>
      </c>
    </row>
    <row r="2971" spans="1:10" x14ac:dyDescent="0.25">
      <c r="A2971" s="6" t="s">
        <v>2</v>
      </c>
      <c r="B2971" s="6">
        <f t="shared" si="678"/>
        <v>2028</v>
      </c>
      <c r="C2971" s="1" t="s">
        <v>42</v>
      </c>
      <c r="D2971" s="2" t="s">
        <v>128</v>
      </c>
      <c r="E2971" s="9" t="str">
        <f t="shared" si="666"/>
        <v>PNP'!</v>
      </c>
      <c r="F2971" s="5" t="str">
        <f t="shared" si="677"/>
        <v>C:\Users\jaime.benazar\Quorum Business Solutions\Ecopetrol Prometeo - Documents\Planning Space Implementation\3. Analysis &amp; Design\Design\FC22\DRR Jaime\Por presentar a ECP\Cantagallo\Cristalina\[VRC_CRISTALINA_CF_SEC_20221231.xlsx]CF PNP'!</v>
      </c>
      <c r="G2971" s="6" t="s">
        <v>43</v>
      </c>
      <c r="H2971" s="1">
        <f t="shared" si="669"/>
        <v>41</v>
      </c>
      <c r="I2971" s="1" t="str">
        <f t="shared" si="667"/>
        <v>='C:\Users\jaime.benazar\Quorum Business Solutions\Ecopetrol Prometeo - Documents\Planning Space Implementation\3. Analysis &amp; Design\Design\FC22\DRR Jaime\Por presentar a ECP\Cantagallo\Cristalina\[VRC_CRISTALINA_CF_SEC_20221231.xlsx]CF PNP'!$DI$41</v>
      </c>
      <c r="J2971" t="s">
        <v>1466</v>
      </c>
    </row>
    <row r="2972" spans="1:10" x14ac:dyDescent="0.25">
      <c r="A2972" s="6" t="s">
        <v>2</v>
      </c>
      <c r="B2972" s="6">
        <f t="shared" si="678"/>
        <v>2029</v>
      </c>
      <c r="C2972" s="1" t="s">
        <v>42</v>
      </c>
      <c r="D2972" s="2" t="s">
        <v>128</v>
      </c>
      <c r="E2972" s="9" t="str">
        <f t="shared" si="666"/>
        <v>PNP'!</v>
      </c>
      <c r="F2972" s="5" t="str">
        <f t="shared" si="677"/>
        <v>C:\Users\jaime.benazar\Quorum Business Solutions\Ecopetrol Prometeo - Documents\Planning Space Implementation\3. Analysis &amp; Design\Design\FC22\DRR Jaime\Por presentar a ECP\Cantagallo\Cristalina\[VRC_CRISTALINA_CF_SEC_20221231.xlsx]CF PNP'!</v>
      </c>
      <c r="G2972" s="6" t="s">
        <v>43</v>
      </c>
      <c r="H2972" s="1">
        <f t="shared" si="669"/>
        <v>42</v>
      </c>
      <c r="I2972" s="1" t="str">
        <f t="shared" si="667"/>
        <v>='C:\Users\jaime.benazar\Quorum Business Solutions\Ecopetrol Prometeo - Documents\Planning Space Implementation\3. Analysis &amp; Design\Design\FC22\DRR Jaime\Por presentar a ECP\Cantagallo\Cristalina\[VRC_CRISTALINA_CF_SEC_20221231.xlsx]CF PNP'!$DI$42</v>
      </c>
      <c r="J2972" t="s">
        <v>1467</v>
      </c>
    </row>
    <row r="2973" spans="1:10" x14ac:dyDescent="0.25">
      <c r="A2973" s="6" t="s">
        <v>2</v>
      </c>
      <c r="B2973" s="6">
        <f t="shared" si="678"/>
        <v>2030</v>
      </c>
      <c r="C2973" s="1" t="s">
        <v>42</v>
      </c>
      <c r="D2973" s="2" t="s">
        <v>128</v>
      </c>
      <c r="E2973" s="9" t="str">
        <f t="shared" si="666"/>
        <v>PNP'!</v>
      </c>
      <c r="F2973" s="5" t="str">
        <f t="shared" si="677"/>
        <v>C:\Users\jaime.benazar\Quorum Business Solutions\Ecopetrol Prometeo - Documents\Planning Space Implementation\3. Analysis &amp; Design\Design\FC22\DRR Jaime\Por presentar a ECP\Cantagallo\Cristalina\[VRC_CRISTALINA_CF_SEC_20221231.xlsx]CF PNP'!</v>
      </c>
      <c r="G2973" s="6" t="s">
        <v>43</v>
      </c>
      <c r="H2973" s="1">
        <f t="shared" si="669"/>
        <v>43</v>
      </c>
      <c r="I2973" s="1" t="str">
        <f t="shared" si="667"/>
        <v>='C:\Users\jaime.benazar\Quorum Business Solutions\Ecopetrol Prometeo - Documents\Planning Space Implementation\3. Analysis &amp; Design\Design\FC22\DRR Jaime\Por presentar a ECP\Cantagallo\Cristalina\[VRC_CRISTALINA_CF_SEC_20221231.xlsx]CF PNP'!$DI$43</v>
      </c>
      <c r="J2973" t="s">
        <v>1468</v>
      </c>
    </row>
    <row r="2974" spans="1:10" x14ac:dyDescent="0.25">
      <c r="A2974" s="6" t="s">
        <v>2</v>
      </c>
      <c r="B2974" s="6">
        <f t="shared" si="678"/>
        <v>2031</v>
      </c>
      <c r="C2974" s="1" t="s">
        <v>42</v>
      </c>
      <c r="D2974" s="2" t="s">
        <v>128</v>
      </c>
      <c r="E2974" s="9" t="str">
        <f t="shared" si="666"/>
        <v>PNP'!</v>
      </c>
      <c r="F2974" s="5" t="str">
        <f t="shared" si="677"/>
        <v>C:\Users\jaime.benazar\Quorum Business Solutions\Ecopetrol Prometeo - Documents\Planning Space Implementation\3. Analysis &amp; Design\Design\FC22\DRR Jaime\Por presentar a ECP\Cantagallo\Cristalina\[VRC_CRISTALINA_CF_SEC_20221231.xlsx]CF PNP'!</v>
      </c>
      <c r="G2974" s="6" t="s">
        <v>43</v>
      </c>
      <c r="H2974" s="1">
        <f t="shared" si="669"/>
        <v>44</v>
      </c>
      <c r="I2974" s="1" t="str">
        <f t="shared" si="667"/>
        <v>='C:\Users\jaime.benazar\Quorum Business Solutions\Ecopetrol Prometeo - Documents\Planning Space Implementation\3. Analysis &amp; Design\Design\FC22\DRR Jaime\Por presentar a ECP\Cantagallo\Cristalina\[VRC_CRISTALINA_CF_SEC_20221231.xlsx]CF PNP'!$DI$44</v>
      </c>
      <c r="J2974" t="s">
        <v>1469</v>
      </c>
    </row>
    <row r="2975" spans="1:10" x14ac:dyDescent="0.25">
      <c r="A2975" s="6" t="s">
        <v>2</v>
      </c>
      <c r="B2975" s="6">
        <f t="shared" si="678"/>
        <v>2032</v>
      </c>
      <c r="C2975" s="1" t="s">
        <v>42</v>
      </c>
      <c r="D2975" s="2" t="s">
        <v>128</v>
      </c>
      <c r="E2975" s="9" t="str">
        <f t="shared" si="666"/>
        <v>PNP'!</v>
      </c>
      <c r="F2975" s="5" t="str">
        <f t="shared" si="677"/>
        <v>C:\Users\jaime.benazar\Quorum Business Solutions\Ecopetrol Prometeo - Documents\Planning Space Implementation\3. Analysis &amp; Design\Design\FC22\DRR Jaime\Por presentar a ECP\Cantagallo\Cristalina\[VRC_CRISTALINA_CF_SEC_20221231.xlsx]CF PNP'!</v>
      </c>
      <c r="G2975" s="6" t="s">
        <v>43</v>
      </c>
      <c r="H2975" s="1">
        <f t="shared" si="669"/>
        <v>45</v>
      </c>
      <c r="I2975" s="1" t="str">
        <f t="shared" si="667"/>
        <v>='C:\Users\jaime.benazar\Quorum Business Solutions\Ecopetrol Prometeo - Documents\Planning Space Implementation\3. Analysis &amp; Design\Design\FC22\DRR Jaime\Por presentar a ECP\Cantagallo\Cristalina\[VRC_CRISTALINA_CF_SEC_20221231.xlsx]CF PNP'!$DI$45</v>
      </c>
      <c r="J2975" t="s">
        <v>1470</v>
      </c>
    </row>
    <row r="2976" spans="1:10" x14ac:dyDescent="0.25">
      <c r="A2976" s="6" t="s">
        <v>2</v>
      </c>
      <c r="B2976" s="6">
        <f t="shared" si="678"/>
        <v>2033</v>
      </c>
      <c r="C2976" s="1" t="s">
        <v>42</v>
      </c>
      <c r="D2976" s="2" t="s">
        <v>128</v>
      </c>
      <c r="E2976" s="9" t="str">
        <f t="shared" si="666"/>
        <v>PNP'!</v>
      </c>
      <c r="F2976" s="5" t="str">
        <f t="shared" si="677"/>
        <v>C:\Users\jaime.benazar\Quorum Business Solutions\Ecopetrol Prometeo - Documents\Planning Space Implementation\3. Analysis &amp; Design\Design\FC22\DRR Jaime\Por presentar a ECP\Cantagallo\Cristalina\[VRC_CRISTALINA_CF_SEC_20221231.xlsx]CF PNP'!</v>
      </c>
      <c r="G2976" s="6" t="s">
        <v>43</v>
      </c>
      <c r="H2976" s="1">
        <f t="shared" si="669"/>
        <v>46</v>
      </c>
      <c r="I2976" s="1" t="str">
        <f t="shared" si="667"/>
        <v>='C:\Users\jaime.benazar\Quorum Business Solutions\Ecopetrol Prometeo - Documents\Planning Space Implementation\3. Analysis &amp; Design\Design\FC22\DRR Jaime\Por presentar a ECP\Cantagallo\Cristalina\[VRC_CRISTALINA_CF_SEC_20221231.xlsx]CF PNP'!$DI$46</v>
      </c>
      <c r="J2976" t="s">
        <v>1471</v>
      </c>
    </row>
    <row r="2977" spans="1:10" x14ac:dyDescent="0.25">
      <c r="A2977" s="6" t="s">
        <v>2</v>
      </c>
      <c r="B2977" s="6">
        <f t="shared" si="678"/>
        <v>2034</v>
      </c>
      <c r="C2977" s="1" t="s">
        <v>42</v>
      </c>
      <c r="D2977" s="2" t="s">
        <v>128</v>
      </c>
      <c r="E2977" s="9" t="str">
        <f t="shared" si="666"/>
        <v>PNP'!</v>
      </c>
      <c r="F2977" s="5" t="str">
        <f t="shared" si="677"/>
        <v>C:\Users\jaime.benazar\Quorum Business Solutions\Ecopetrol Prometeo - Documents\Planning Space Implementation\3. Analysis &amp; Design\Design\FC22\DRR Jaime\Por presentar a ECP\Cantagallo\Cristalina\[VRC_CRISTALINA_CF_SEC_20221231.xlsx]CF PNP'!</v>
      </c>
      <c r="G2977" s="6" t="s">
        <v>43</v>
      </c>
      <c r="H2977" s="1">
        <f t="shared" si="669"/>
        <v>47</v>
      </c>
      <c r="I2977" s="1" t="str">
        <f t="shared" si="667"/>
        <v>='C:\Users\jaime.benazar\Quorum Business Solutions\Ecopetrol Prometeo - Documents\Planning Space Implementation\3. Analysis &amp; Design\Design\FC22\DRR Jaime\Por presentar a ECP\Cantagallo\Cristalina\[VRC_CRISTALINA_CF_SEC_20221231.xlsx]CF PNP'!$DI$47</v>
      </c>
      <c r="J2977" t="s">
        <v>1472</v>
      </c>
    </row>
    <row r="2978" spans="1:10" x14ac:dyDescent="0.25">
      <c r="A2978" s="6" t="s">
        <v>2</v>
      </c>
      <c r="B2978" s="6">
        <f t="shared" si="678"/>
        <v>2035</v>
      </c>
      <c r="C2978" s="1" t="s">
        <v>42</v>
      </c>
      <c r="D2978" s="2" t="s">
        <v>128</v>
      </c>
      <c r="E2978" s="9" t="str">
        <f t="shared" si="666"/>
        <v>PNP'!</v>
      </c>
      <c r="F2978" s="5" t="str">
        <f t="shared" si="677"/>
        <v>C:\Users\jaime.benazar\Quorum Business Solutions\Ecopetrol Prometeo - Documents\Planning Space Implementation\3. Analysis &amp; Design\Design\FC22\DRR Jaime\Por presentar a ECP\Cantagallo\Cristalina\[VRC_CRISTALINA_CF_SEC_20221231.xlsx]CF PNP'!</v>
      </c>
      <c r="G2978" s="6" t="s">
        <v>43</v>
      </c>
      <c r="H2978" s="1">
        <f t="shared" si="669"/>
        <v>48</v>
      </c>
      <c r="I2978" s="1" t="str">
        <f t="shared" si="667"/>
        <v>='C:\Users\jaime.benazar\Quorum Business Solutions\Ecopetrol Prometeo - Documents\Planning Space Implementation\3. Analysis &amp; Design\Design\FC22\DRR Jaime\Por presentar a ECP\Cantagallo\Cristalina\[VRC_CRISTALINA_CF_SEC_20221231.xlsx]CF PNP'!$DI$48</v>
      </c>
      <c r="J2978" t="s">
        <v>1473</v>
      </c>
    </row>
    <row r="2979" spans="1:10" x14ac:dyDescent="0.25">
      <c r="A2979" s="6" t="s">
        <v>2</v>
      </c>
      <c r="B2979" s="6">
        <f t="shared" si="678"/>
        <v>2036</v>
      </c>
      <c r="C2979" s="1" t="s">
        <v>42</v>
      </c>
      <c r="D2979" s="2" t="s">
        <v>128</v>
      </c>
      <c r="E2979" s="9" t="str">
        <f t="shared" si="666"/>
        <v>PNP'!</v>
      </c>
      <c r="F2979" s="5" t="str">
        <f t="shared" si="677"/>
        <v>C:\Users\jaime.benazar\Quorum Business Solutions\Ecopetrol Prometeo - Documents\Planning Space Implementation\3. Analysis &amp; Design\Design\FC22\DRR Jaime\Por presentar a ECP\Cantagallo\Cristalina\[VRC_CRISTALINA_CF_SEC_20221231.xlsx]CF PNP'!</v>
      </c>
      <c r="G2979" s="6" t="s">
        <v>43</v>
      </c>
      <c r="H2979" s="1">
        <f t="shared" si="669"/>
        <v>49</v>
      </c>
      <c r="I2979" s="1" t="str">
        <f t="shared" si="667"/>
        <v>='C:\Users\jaime.benazar\Quorum Business Solutions\Ecopetrol Prometeo - Documents\Planning Space Implementation\3. Analysis &amp; Design\Design\FC22\DRR Jaime\Por presentar a ECP\Cantagallo\Cristalina\[VRC_CRISTALINA_CF_SEC_20221231.xlsx]CF PNP'!$DI$49</v>
      </c>
      <c r="J2979" t="s">
        <v>1474</v>
      </c>
    </row>
    <row r="2980" spans="1:10" x14ac:dyDescent="0.25">
      <c r="A2980" s="6" t="s">
        <v>2</v>
      </c>
      <c r="B2980" s="6">
        <f>+B2979+1</f>
        <v>2037</v>
      </c>
      <c r="C2980" s="1" t="s">
        <v>42</v>
      </c>
      <c r="D2980" s="2" t="s">
        <v>128</v>
      </c>
      <c r="E2980" s="9" t="str">
        <f t="shared" si="666"/>
        <v>PNP'!</v>
      </c>
      <c r="F2980" s="5" t="str">
        <f t="shared" si="677"/>
        <v>C:\Users\jaime.benazar\Quorum Business Solutions\Ecopetrol Prometeo - Documents\Planning Space Implementation\3. Analysis &amp; Design\Design\FC22\DRR Jaime\Por presentar a ECP\Cantagallo\Cristalina\[VRC_CRISTALINA_CF_SEC_20221231.xlsx]CF PNP'!</v>
      </c>
      <c r="G2980" s="6" t="s">
        <v>43</v>
      </c>
      <c r="H2980" s="1">
        <f t="shared" si="669"/>
        <v>50</v>
      </c>
      <c r="I2980" s="1" t="str">
        <f t="shared" si="667"/>
        <v>='C:\Users\jaime.benazar\Quorum Business Solutions\Ecopetrol Prometeo - Documents\Planning Space Implementation\3. Analysis &amp; Design\Design\FC22\DRR Jaime\Por presentar a ECP\Cantagallo\Cristalina\[VRC_CRISTALINA_CF_SEC_20221231.xlsx]CF PNP'!$DI$50</v>
      </c>
      <c r="J2980" t="s">
        <v>1475</v>
      </c>
    </row>
    <row r="2981" spans="1:10" x14ac:dyDescent="0.25">
      <c r="A2981" s="6" t="s">
        <v>2</v>
      </c>
      <c r="B2981" s="6">
        <f t="shared" ref="B2981:B2983" si="679">+B2980+1</f>
        <v>2038</v>
      </c>
      <c r="C2981" s="1" t="s">
        <v>42</v>
      </c>
      <c r="D2981" s="2" t="s">
        <v>128</v>
      </c>
      <c r="E2981" s="9" t="str">
        <f t="shared" si="666"/>
        <v>PNP'!</v>
      </c>
      <c r="F2981" s="5" t="str">
        <f t="shared" si="677"/>
        <v>C:\Users\jaime.benazar\Quorum Business Solutions\Ecopetrol Prometeo - Documents\Planning Space Implementation\3. Analysis &amp; Design\Design\FC22\DRR Jaime\Por presentar a ECP\Cantagallo\Cristalina\[VRC_CRISTALINA_CF_SEC_20221231.xlsx]CF PNP'!</v>
      </c>
      <c r="G2981" s="6" t="s">
        <v>43</v>
      </c>
      <c r="H2981" s="1">
        <f t="shared" si="669"/>
        <v>51</v>
      </c>
      <c r="I2981" s="1" t="str">
        <f t="shared" si="667"/>
        <v>='C:\Users\jaime.benazar\Quorum Business Solutions\Ecopetrol Prometeo - Documents\Planning Space Implementation\3. Analysis &amp; Design\Design\FC22\DRR Jaime\Por presentar a ECP\Cantagallo\Cristalina\[VRC_CRISTALINA_CF_SEC_20221231.xlsx]CF PNP'!$DI$51</v>
      </c>
      <c r="J2981" t="s">
        <v>1476</v>
      </c>
    </row>
    <row r="2982" spans="1:10" x14ac:dyDescent="0.25">
      <c r="A2982" s="6" t="s">
        <v>2</v>
      </c>
      <c r="B2982" s="6">
        <f t="shared" si="679"/>
        <v>2039</v>
      </c>
      <c r="C2982" s="1" t="s">
        <v>42</v>
      </c>
      <c r="D2982" s="2" t="s">
        <v>128</v>
      </c>
      <c r="E2982" s="9" t="str">
        <f t="shared" si="666"/>
        <v>PNP'!</v>
      </c>
      <c r="F2982" s="5" t="str">
        <f t="shared" si="677"/>
        <v>C:\Users\jaime.benazar\Quorum Business Solutions\Ecopetrol Prometeo - Documents\Planning Space Implementation\3. Analysis &amp; Design\Design\FC22\DRR Jaime\Por presentar a ECP\Cantagallo\Cristalina\[VRC_CRISTALINA_CF_SEC_20221231.xlsx]CF PNP'!</v>
      </c>
      <c r="G2982" s="6" t="s">
        <v>43</v>
      </c>
      <c r="H2982" s="1">
        <f t="shared" si="669"/>
        <v>52</v>
      </c>
      <c r="I2982" s="1" t="str">
        <f t="shared" si="667"/>
        <v>='C:\Users\jaime.benazar\Quorum Business Solutions\Ecopetrol Prometeo - Documents\Planning Space Implementation\3. Analysis &amp; Design\Design\FC22\DRR Jaime\Por presentar a ECP\Cantagallo\Cristalina\[VRC_CRISTALINA_CF_SEC_20221231.xlsx]CF PNP'!$DI$52</v>
      </c>
      <c r="J2982" t="s">
        <v>1477</v>
      </c>
    </row>
    <row r="2983" spans="1:10" x14ac:dyDescent="0.25">
      <c r="A2983" s="6" t="s">
        <v>2</v>
      </c>
      <c r="B2983" s="6">
        <f t="shared" si="679"/>
        <v>2040</v>
      </c>
      <c r="C2983" s="1" t="s">
        <v>42</v>
      </c>
      <c r="D2983" s="2" t="s">
        <v>128</v>
      </c>
      <c r="E2983" s="9" t="str">
        <f t="shared" si="666"/>
        <v>PNP'!</v>
      </c>
      <c r="F2983" s="5" t="str">
        <f t="shared" si="677"/>
        <v>C:\Users\jaime.benazar\Quorum Business Solutions\Ecopetrol Prometeo - Documents\Planning Space Implementation\3. Analysis &amp; Design\Design\FC22\DRR Jaime\Por presentar a ECP\Cantagallo\Cristalina\[VRC_CRISTALINA_CF_SEC_20221231.xlsx]CF PNP'!</v>
      </c>
      <c r="G2983" s="6" t="s">
        <v>43</v>
      </c>
      <c r="H2983" s="1">
        <f t="shared" si="669"/>
        <v>53</v>
      </c>
      <c r="I2983" s="1" t="str">
        <f t="shared" si="667"/>
        <v>='C:\Users\jaime.benazar\Quorum Business Solutions\Ecopetrol Prometeo - Documents\Planning Space Implementation\3. Analysis &amp; Design\Design\FC22\DRR Jaime\Por presentar a ECP\Cantagallo\Cristalina\[VRC_CRISTALINA_CF_SEC_20221231.xlsx]CF PNP'!$DI$53</v>
      </c>
      <c r="J2983" t="s">
        <v>1478</v>
      </c>
    </row>
    <row r="2984" spans="1:10" x14ac:dyDescent="0.25">
      <c r="A2984" s="6" t="s">
        <v>2</v>
      </c>
      <c r="B2984" s="6">
        <f>+B2983+1</f>
        <v>2041</v>
      </c>
      <c r="C2984" s="1" t="s">
        <v>42</v>
      </c>
      <c r="D2984" s="2" t="s">
        <v>128</v>
      </c>
      <c r="E2984" s="9" t="str">
        <f t="shared" si="666"/>
        <v>PNP'!</v>
      </c>
      <c r="F2984" s="5" t="str">
        <f t="shared" si="677"/>
        <v>C:\Users\jaime.benazar\Quorum Business Solutions\Ecopetrol Prometeo - Documents\Planning Space Implementation\3. Analysis &amp; Design\Design\FC22\DRR Jaime\Por presentar a ECP\Cantagallo\Cristalina\[VRC_CRISTALINA_CF_SEC_20221231.xlsx]CF PNP'!</v>
      </c>
      <c r="G2984" s="6" t="s">
        <v>43</v>
      </c>
      <c r="H2984" s="1">
        <f t="shared" si="669"/>
        <v>54</v>
      </c>
      <c r="I2984" s="1" t="str">
        <f t="shared" si="667"/>
        <v>='C:\Users\jaime.benazar\Quorum Business Solutions\Ecopetrol Prometeo - Documents\Planning Space Implementation\3. Analysis &amp; Design\Design\FC22\DRR Jaime\Por presentar a ECP\Cantagallo\Cristalina\[VRC_CRISTALINA_CF_SEC_20221231.xlsx]CF PNP'!$DI$54</v>
      </c>
      <c r="J2984" t="s">
        <v>1479</v>
      </c>
    </row>
    <row r="2985" spans="1:10" x14ac:dyDescent="0.25">
      <c r="A2985" s="6" t="s">
        <v>2</v>
      </c>
      <c r="B2985" s="6">
        <f t="shared" ref="B2985:B2986" si="680">+B2984+1</f>
        <v>2042</v>
      </c>
      <c r="C2985" s="1" t="s">
        <v>42</v>
      </c>
      <c r="D2985" s="2" t="s">
        <v>128</v>
      </c>
      <c r="E2985" s="9" t="str">
        <f t="shared" si="666"/>
        <v>PNP'!</v>
      </c>
      <c r="F2985" s="5" t="str">
        <f t="shared" si="677"/>
        <v>C:\Users\jaime.benazar\Quorum Business Solutions\Ecopetrol Prometeo - Documents\Planning Space Implementation\3. Analysis &amp; Design\Design\FC22\DRR Jaime\Por presentar a ECP\Cantagallo\Cristalina\[VRC_CRISTALINA_CF_SEC_20221231.xlsx]CF PNP'!</v>
      </c>
      <c r="G2985" s="6" t="s">
        <v>43</v>
      </c>
      <c r="H2985" s="1">
        <f t="shared" si="669"/>
        <v>55</v>
      </c>
      <c r="I2985" s="1" t="str">
        <f t="shared" si="667"/>
        <v>='C:\Users\jaime.benazar\Quorum Business Solutions\Ecopetrol Prometeo - Documents\Planning Space Implementation\3. Analysis &amp; Design\Design\FC22\DRR Jaime\Por presentar a ECP\Cantagallo\Cristalina\[VRC_CRISTALINA_CF_SEC_20221231.xlsx]CF PNP'!$DI$55</v>
      </c>
      <c r="J2985" t="s">
        <v>1480</v>
      </c>
    </row>
    <row r="2986" spans="1:10" x14ac:dyDescent="0.25">
      <c r="A2986" s="6" t="s">
        <v>2</v>
      </c>
      <c r="B2986" s="6">
        <f t="shared" si="680"/>
        <v>2043</v>
      </c>
      <c r="C2986" s="1" t="s">
        <v>42</v>
      </c>
      <c r="D2986" s="2" t="s">
        <v>128</v>
      </c>
      <c r="E2986" s="9" t="str">
        <f t="shared" si="666"/>
        <v>PNP'!</v>
      </c>
      <c r="F2986" s="5" t="str">
        <f t="shared" si="677"/>
        <v>C:\Users\jaime.benazar\Quorum Business Solutions\Ecopetrol Prometeo - Documents\Planning Space Implementation\3. Analysis &amp; Design\Design\FC22\DRR Jaime\Por presentar a ECP\Cantagallo\Cristalina\[VRC_CRISTALINA_CF_SEC_20221231.xlsx]CF PNP'!</v>
      </c>
      <c r="G2986" s="6" t="s">
        <v>43</v>
      </c>
      <c r="H2986" s="1">
        <f t="shared" si="669"/>
        <v>56</v>
      </c>
      <c r="I2986" s="1" t="str">
        <f t="shared" si="667"/>
        <v>='C:\Users\jaime.benazar\Quorum Business Solutions\Ecopetrol Prometeo - Documents\Planning Space Implementation\3. Analysis &amp; Design\Design\FC22\DRR Jaime\Por presentar a ECP\Cantagallo\Cristalina\[VRC_CRISTALINA_CF_SEC_20221231.xlsx]CF PNP'!$DI$56</v>
      </c>
      <c r="J2986" t="s">
        <v>1481</v>
      </c>
    </row>
    <row r="2987" spans="1:10" x14ac:dyDescent="0.25">
      <c r="A2987" s="6" t="s">
        <v>2</v>
      </c>
      <c r="B2987" s="6">
        <f>+B2986+1</f>
        <v>2044</v>
      </c>
      <c r="C2987" s="1" t="s">
        <v>42</v>
      </c>
      <c r="D2987" s="2" t="s">
        <v>128</v>
      </c>
      <c r="E2987" s="9" t="str">
        <f t="shared" ref="E2987:E3002" si="681">_xlfn.CONCAT(A2987,"'!")</f>
        <v>PNP'!</v>
      </c>
      <c r="F2987" s="5" t="str">
        <f t="shared" ref="F2987:F3002" si="682">_xlfn.CONCAT(D2987," ",E2987)</f>
        <v>C:\Users\jaime.benazar\Quorum Business Solutions\Ecopetrol Prometeo - Documents\Planning Space Implementation\3. Analysis &amp; Design\Design\FC22\DRR Jaime\Por presentar a ECP\Cantagallo\Cristalina\[VRC_CRISTALINA_CF_SEC_20221231.xlsx]CF PNP'!</v>
      </c>
      <c r="G2987" s="6" t="s">
        <v>43</v>
      </c>
      <c r="H2987" s="1">
        <f t="shared" ref="H2987:H3002" si="683">IF(A2987&lt;&gt;A2986,36,H2986+1)</f>
        <v>57</v>
      </c>
      <c r="I2987" s="1" t="str">
        <f t="shared" ref="I2987:I3002" si="684">_xlfn.CONCAT("='",F2987:H2987)</f>
        <v>='C:\Users\jaime.benazar\Quorum Business Solutions\Ecopetrol Prometeo - Documents\Planning Space Implementation\3. Analysis &amp; Design\Design\FC22\DRR Jaime\Por presentar a ECP\Cantagallo\Cristalina\[VRC_CRISTALINA_CF_SEC_20221231.xlsx]CF PNP'!$DI$57</v>
      </c>
      <c r="J2987" t="s">
        <v>1482</v>
      </c>
    </row>
    <row r="2988" spans="1:10" x14ac:dyDescent="0.25">
      <c r="A2988" s="6" t="s">
        <v>2</v>
      </c>
      <c r="B2988" s="6">
        <f t="shared" ref="B2988:B3002" si="685">+B2987+1</f>
        <v>2045</v>
      </c>
      <c r="C2988" s="1" t="s">
        <v>42</v>
      </c>
      <c r="D2988" s="2" t="s">
        <v>128</v>
      </c>
      <c r="E2988" s="9" t="str">
        <f t="shared" si="681"/>
        <v>PNP'!</v>
      </c>
      <c r="F2988" s="5" t="str">
        <f t="shared" si="682"/>
        <v>C:\Users\jaime.benazar\Quorum Business Solutions\Ecopetrol Prometeo - Documents\Planning Space Implementation\3. Analysis &amp; Design\Design\FC22\DRR Jaime\Por presentar a ECP\Cantagallo\Cristalina\[VRC_CRISTALINA_CF_SEC_20221231.xlsx]CF PNP'!</v>
      </c>
      <c r="G2988" s="6" t="s">
        <v>43</v>
      </c>
      <c r="H2988" s="1">
        <f t="shared" si="683"/>
        <v>58</v>
      </c>
      <c r="I2988" s="1" t="str">
        <f t="shared" si="684"/>
        <v>='C:\Users\jaime.benazar\Quorum Business Solutions\Ecopetrol Prometeo - Documents\Planning Space Implementation\3. Analysis &amp; Design\Design\FC22\DRR Jaime\Por presentar a ECP\Cantagallo\Cristalina\[VRC_CRISTALINA_CF_SEC_20221231.xlsx]CF PNP'!$DI$58</v>
      </c>
      <c r="J2988" t="s">
        <v>1483</v>
      </c>
    </row>
    <row r="2989" spans="1:10" x14ac:dyDescent="0.25">
      <c r="A2989" s="6" t="s">
        <v>2</v>
      </c>
      <c r="B2989" s="6">
        <f t="shared" si="685"/>
        <v>2046</v>
      </c>
      <c r="C2989" s="1" t="s">
        <v>42</v>
      </c>
      <c r="D2989" s="2" t="s">
        <v>128</v>
      </c>
      <c r="E2989" s="9" t="str">
        <f t="shared" si="681"/>
        <v>PNP'!</v>
      </c>
      <c r="F2989" s="5" t="str">
        <f t="shared" si="682"/>
        <v>C:\Users\jaime.benazar\Quorum Business Solutions\Ecopetrol Prometeo - Documents\Planning Space Implementation\3. Analysis &amp; Design\Design\FC22\DRR Jaime\Por presentar a ECP\Cantagallo\Cristalina\[VRC_CRISTALINA_CF_SEC_20221231.xlsx]CF PNP'!</v>
      </c>
      <c r="G2989" s="6" t="s">
        <v>43</v>
      </c>
      <c r="H2989" s="1">
        <f t="shared" si="683"/>
        <v>59</v>
      </c>
      <c r="I2989" s="1" t="str">
        <f t="shared" si="684"/>
        <v>='C:\Users\jaime.benazar\Quorum Business Solutions\Ecopetrol Prometeo - Documents\Planning Space Implementation\3. Analysis &amp; Design\Design\FC22\DRR Jaime\Por presentar a ECP\Cantagallo\Cristalina\[VRC_CRISTALINA_CF_SEC_20221231.xlsx]CF PNP'!$DI$59</v>
      </c>
      <c r="J2989" t="s">
        <v>1484</v>
      </c>
    </row>
    <row r="2990" spans="1:10" x14ac:dyDescent="0.25">
      <c r="A2990" s="6" t="s">
        <v>2</v>
      </c>
      <c r="B2990" s="6">
        <f t="shared" si="685"/>
        <v>2047</v>
      </c>
      <c r="C2990" s="1" t="s">
        <v>42</v>
      </c>
      <c r="D2990" s="2" t="s">
        <v>128</v>
      </c>
      <c r="E2990" s="9" t="str">
        <f t="shared" si="681"/>
        <v>PNP'!</v>
      </c>
      <c r="F2990" s="5" t="str">
        <f t="shared" si="682"/>
        <v>C:\Users\jaime.benazar\Quorum Business Solutions\Ecopetrol Prometeo - Documents\Planning Space Implementation\3. Analysis &amp; Design\Design\FC22\DRR Jaime\Por presentar a ECP\Cantagallo\Cristalina\[VRC_CRISTALINA_CF_SEC_20221231.xlsx]CF PNP'!</v>
      </c>
      <c r="G2990" s="6" t="s">
        <v>43</v>
      </c>
      <c r="H2990" s="1">
        <f t="shared" si="683"/>
        <v>60</v>
      </c>
      <c r="I2990" s="1" t="str">
        <f t="shared" si="684"/>
        <v>='C:\Users\jaime.benazar\Quorum Business Solutions\Ecopetrol Prometeo - Documents\Planning Space Implementation\3. Analysis &amp; Design\Design\FC22\DRR Jaime\Por presentar a ECP\Cantagallo\Cristalina\[VRC_CRISTALINA_CF_SEC_20221231.xlsx]CF PNP'!$DI$60</v>
      </c>
      <c r="J2990" t="s">
        <v>1485</v>
      </c>
    </row>
    <row r="2991" spans="1:10" x14ac:dyDescent="0.25">
      <c r="A2991" s="6" t="s">
        <v>2</v>
      </c>
      <c r="B2991" s="6">
        <f t="shared" si="685"/>
        <v>2048</v>
      </c>
      <c r="C2991" s="1" t="s">
        <v>42</v>
      </c>
      <c r="D2991" s="2" t="s">
        <v>128</v>
      </c>
      <c r="E2991" s="9" t="str">
        <f t="shared" si="681"/>
        <v>PNP'!</v>
      </c>
      <c r="F2991" s="5" t="str">
        <f t="shared" si="682"/>
        <v>C:\Users\jaime.benazar\Quorum Business Solutions\Ecopetrol Prometeo - Documents\Planning Space Implementation\3. Analysis &amp; Design\Design\FC22\DRR Jaime\Por presentar a ECP\Cantagallo\Cristalina\[VRC_CRISTALINA_CF_SEC_20221231.xlsx]CF PNP'!</v>
      </c>
      <c r="G2991" s="6" t="s">
        <v>43</v>
      </c>
      <c r="H2991" s="1">
        <f t="shared" si="683"/>
        <v>61</v>
      </c>
      <c r="I2991" s="1" t="str">
        <f t="shared" si="684"/>
        <v>='C:\Users\jaime.benazar\Quorum Business Solutions\Ecopetrol Prometeo - Documents\Planning Space Implementation\3. Analysis &amp; Design\Design\FC22\DRR Jaime\Por presentar a ECP\Cantagallo\Cristalina\[VRC_CRISTALINA_CF_SEC_20221231.xlsx]CF PNP'!$DI$61</v>
      </c>
      <c r="J2991" t="s">
        <v>1486</v>
      </c>
    </row>
    <row r="2992" spans="1:10" x14ac:dyDescent="0.25">
      <c r="A2992" s="6" t="s">
        <v>2</v>
      </c>
      <c r="B2992" s="6">
        <f t="shared" si="685"/>
        <v>2049</v>
      </c>
      <c r="C2992" s="1" t="s">
        <v>42</v>
      </c>
      <c r="D2992" s="2" t="s">
        <v>128</v>
      </c>
      <c r="E2992" s="9" t="str">
        <f t="shared" si="681"/>
        <v>PNP'!</v>
      </c>
      <c r="F2992" s="5" t="str">
        <f t="shared" si="682"/>
        <v>C:\Users\jaime.benazar\Quorum Business Solutions\Ecopetrol Prometeo - Documents\Planning Space Implementation\3. Analysis &amp; Design\Design\FC22\DRR Jaime\Por presentar a ECP\Cantagallo\Cristalina\[VRC_CRISTALINA_CF_SEC_20221231.xlsx]CF PNP'!</v>
      </c>
      <c r="G2992" s="6" t="s">
        <v>43</v>
      </c>
      <c r="H2992" s="1">
        <f t="shared" si="683"/>
        <v>62</v>
      </c>
      <c r="I2992" s="1" t="str">
        <f t="shared" si="684"/>
        <v>='C:\Users\jaime.benazar\Quorum Business Solutions\Ecopetrol Prometeo - Documents\Planning Space Implementation\3. Analysis &amp; Design\Design\FC22\DRR Jaime\Por presentar a ECP\Cantagallo\Cristalina\[VRC_CRISTALINA_CF_SEC_20221231.xlsx]CF PNP'!$DI$62</v>
      </c>
      <c r="J2992" t="s">
        <v>1487</v>
      </c>
    </row>
    <row r="2993" spans="1:10" x14ac:dyDescent="0.25">
      <c r="A2993" s="6" t="s">
        <v>2</v>
      </c>
      <c r="B2993" s="6">
        <f t="shared" si="685"/>
        <v>2050</v>
      </c>
      <c r="C2993" s="1" t="s">
        <v>42</v>
      </c>
      <c r="D2993" s="2" t="s">
        <v>128</v>
      </c>
      <c r="E2993" s="9" t="str">
        <f t="shared" si="681"/>
        <v>PNP'!</v>
      </c>
      <c r="F2993" s="5" t="str">
        <f t="shared" si="682"/>
        <v>C:\Users\jaime.benazar\Quorum Business Solutions\Ecopetrol Prometeo - Documents\Planning Space Implementation\3. Analysis &amp; Design\Design\FC22\DRR Jaime\Por presentar a ECP\Cantagallo\Cristalina\[VRC_CRISTALINA_CF_SEC_20221231.xlsx]CF PNP'!</v>
      </c>
      <c r="G2993" s="6" t="s">
        <v>43</v>
      </c>
      <c r="H2993" s="1">
        <f t="shared" si="683"/>
        <v>63</v>
      </c>
      <c r="I2993" s="1" t="str">
        <f t="shared" si="684"/>
        <v>='C:\Users\jaime.benazar\Quorum Business Solutions\Ecopetrol Prometeo - Documents\Planning Space Implementation\3. Analysis &amp; Design\Design\FC22\DRR Jaime\Por presentar a ECP\Cantagallo\Cristalina\[VRC_CRISTALINA_CF_SEC_20221231.xlsx]CF PNP'!$DI$63</v>
      </c>
      <c r="J2993" t="s">
        <v>1488</v>
      </c>
    </row>
    <row r="2994" spans="1:10" x14ac:dyDescent="0.25">
      <c r="A2994" s="6" t="s">
        <v>2</v>
      </c>
      <c r="B2994" s="6">
        <f t="shared" si="685"/>
        <v>2051</v>
      </c>
      <c r="C2994" s="1" t="s">
        <v>42</v>
      </c>
      <c r="D2994" s="2" t="s">
        <v>128</v>
      </c>
      <c r="E2994" s="9" t="str">
        <f t="shared" si="681"/>
        <v>PNP'!</v>
      </c>
      <c r="F2994" s="5" t="str">
        <f t="shared" si="682"/>
        <v>C:\Users\jaime.benazar\Quorum Business Solutions\Ecopetrol Prometeo - Documents\Planning Space Implementation\3. Analysis &amp; Design\Design\FC22\DRR Jaime\Por presentar a ECP\Cantagallo\Cristalina\[VRC_CRISTALINA_CF_SEC_20221231.xlsx]CF PNP'!</v>
      </c>
      <c r="G2994" s="6" t="s">
        <v>43</v>
      </c>
      <c r="H2994" s="1">
        <f t="shared" si="683"/>
        <v>64</v>
      </c>
      <c r="I2994" s="1" t="str">
        <f t="shared" si="684"/>
        <v>='C:\Users\jaime.benazar\Quorum Business Solutions\Ecopetrol Prometeo - Documents\Planning Space Implementation\3. Analysis &amp; Design\Design\FC22\DRR Jaime\Por presentar a ECP\Cantagallo\Cristalina\[VRC_CRISTALINA_CF_SEC_20221231.xlsx]CF PNP'!$DI$64</v>
      </c>
      <c r="J2994" t="s">
        <v>1489</v>
      </c>
    </row>
    <row r="2995" spans="1:10" x14ac:dyDescent="0.25">
      <c r="A2995" s="6" t="s">
        <v>2</v>
      </c>
      <c r="B2995" s="6">
        <f t="shared" si="685"/>
        <v>2052</v>
      </c>
      <c r="C2995" s="1" t="s">
        <v>42</v>
      </c>
      <c r="D2995" s="2" t="s">
        <v>128</v>
      </c>
      <c r="E2995" s="9" t="str">
        <f t="shared" si="681"/>
        <v>PNP'!</v>
      </c>
      <c r="F2995" s="5" t="str">
        <f t="shared" si="682"/>
        <v>C:\Users\jaime.benazar\Quorum Business Solutions\Ecopetrol Prometeo - Documents\Planning Space Implementation\3. Analysis &amp; Design\Design\FC22\DRR Jaime\Por presentar a ECP\Cantagallo\Cristalina\[VRC_CRISTALINA_CF_SEC_20221231.xlsx]CF PNP'!</v>
      </c>
      <c r="G2995" s="6" t="s">
        <v>43</v>
      </c>
      <c r="H2995" s="1">
        <f t="shared" si="683"/>
        <v>65</v>
      </c>
      <c r="I2995" s="1" t="str">
        <f t="shared" si="684"/>
        <v>='C:\Users\jaime.benazar\Quorum Business Solutions\Ecopetrol Prometeo - Documents\Planning Space Implementation\3. Analysis &amp; Design\Design\FC22\DRR Jaime\Por presentar a ECP\Cantagallo\Cristalina\[VRC_CRISTALINA_CF_SEC_20221231.xlsx]CF PNP'!$DI$65</v>
      </c>
      <c r="J2995" t="s">
        <v>1490</v>
      </c>
    </row>
    <row r="2996" spans="1:10" x14ac:dyDescent="0.25">
      <c r="A2996" s="6" t="s">
        <v>2</v>
      </c>
      <c r="B2996" s="6">
        <f t="shared" si="685"/>
        <v>2053</v>
      </c>
      <c r="C2996" s="1" t="s">
        <v>42</v>
      </c>
      <c r="D2996" s="2" t="s">
        <v>128</v>
      </c>
      <c r="E2996" s="9" t="str">
        <f t="shared" si="681"/>
        <v>PNP'!</v>
      </c>
      <c r="F2996" s="5" t="str">
        <f t="shared" si="682"/>
        <v>C:\Users\jaime.benazar\Quorum Business Solutions\Ecopetrol Prometeo - Documents\Planning Space Implementation\3. Analysis &amp; Design\Design\FC22\DRR Jaime\Por presentar a ECP\Cantagallo\Cristalina\[VRC_CRISTALINA_CF_SEC_20221231.xlsx]CF PNP'!</v>
      </c>
      <c r="G2996" s="6" t="s">
        <v>43</v>
      </c>
      <c r="H2996" s="1">
        <f t="shared" si="683"/>
        <v>66</v>
      </c>
      <c r="I2996" s="1" t="str">
        <f t="shared" si="684"/>
        <v>='C:\Users\jaime.benazar\Quorum Business Solutions\Ecopetrol Prometeo - Documents\Planning Space Implementation\3. Analysis &amp; Design\Design\FC22\DRR Jaime\Por presentar a ECP\Cantagallo\Cristalina\[VRC_CRISTALINA_CF_SEC_20221231.xlsx]CF PNP'!$DI$66</v>
      </c>
      <c r="J2996" t="s">
        <v>1491</v>
      </c>
    </row>
    <row r="2997" spans="1:10" x14ac:dyDescent="0.25">
      <c r="A2997" s="6" t="s">
        <v>2</v>
      </c>
      <c r="B2997" s="6">
        <f t="shared" si="685"/>
        <v>2054</v>
      </c>
      <c r="C2997" s="1" t="s">
        <v>42</v>
      </c>
      <c r="D2997" s="2" t="s">
        <v>128</v>
      </c>
      <c r="E2997" s="9" t="str">
        <f t="shared" si="681"/>
        <v>PNP'!</v>
      </c>
      <c r="F2997" s="5" t="str">
        <f t="shared" si="682"/>
        <v>C:\Users\jaime.benazar\Quorum Business Solutions\Ecopetrol Prometeo - Documents\Planning Space Implementation\3. Analysis &amp; Design\Design\FC22\DRR Jaime\Por presentar a ECP\Cantagallo\Cristalina\[VRC_CRISTALINA_CF_SEC_20221231.xlsx]CF PNP'!</v>
      </c>
      <c r="G2997" s="6" t="s">
        <v>43</v>
      </c>
      <c r="H2997" s="1">
        <f t="shared" si="683"/>
        <v>67</v>
      </c>
      <c r="I2997" s="1" t="str">
        <f t="shared" si="684"/>
        <v>='C:\Users\jaime.benazar\Quorum Business Solutions\Ecopetrol Prometeo - Documents\Planning Space Implementation\3. Analysis &amp; Design\Design\FC22\DRR Jaime\Por presentar a ECP\Cantagallo\Cristalina\[VRC_CRISTALINA_CF_SEC_20221231.xlsx]CF PNP'!$DI$67</v>
      </c>
      <c r="J2997" t="s">
        <v>1492</v>
      </c>
    </row>
    <row r="2998" spans="1:10" x14ac:dyDescent="0.25">
      <c r="A2998" s="6" t="s">
        <v>2</v>
      </c>
      <c r="B2998" s="6">
        <f t="shared" si="685"/>
        <v>2055</v>
      </c>
      <c r="C2998" s="1" t="s">
        <v>42</v>
      </c>
      <c r="D2998" s="2" t="s">
        <v>128</v>
      </c>
      <c r="E2998" s="9" t="str">
        <f t="shared" si="681"/>
        <v>PNP'!</v>
      </c>
      <c r="F2998" s="5" t="str">
        <f t="shared" si="682"/>
        <v>C:\Users\jaime.benazar\Quorum Business Solutions\Ecopetrol Prometeo - Documents\Planning Space Implementation\3. Analysis &amp; Design\Design\FC22\DRR Jaime\Por presentar a ECP\Cantagallo\Cristalina\[VRC_CRISTALINA_CF_SEC_20221231.xlsx]CF PNP'!</v>
      </c>
      <c r="G2998" s="6" t="s">
        <v>43</v>
      </c>
      <c r="H2998" s="1">
        <f t="shared" si="683"/>
        <v>68</v>
      </c>
      <c r="I2998" s="1" t="str">
        <f t="shared" si="684"/>
        <v>='C:\Users\jaime.benazar\Quorum Business Solutions\Ecopetrol Prometeo - Documents\Planning Space Implementation\3. Analysis &amp; Design\Design\FC22\DRR Jaime\Por presentar a ECP\Cantagallo\Cristalina\[VRC_CRISTALINA_CF_SEC_20221231.xlsx]CF PNP'!$DI$68</v>
      </c>
      <c r="J2998" t="s">
        <v>1493</v>
      </c>
    </row>
    <row r="2999" spans="1:10" x14ac:dyDescent="0.25">
      <c r="A2999" s="6" t="s">
        <v>2</v>
      </c>
      <c r="B2999" s="6">
        <f t="shared" si="685"/>
        <v>2056</v>
      </c>
      <c r="C2999" s="1" t="s">
        <v>42</v>
      </c>
      <c r="D2999" s="2" t="s">
        <v>128</v>
      </c>
      <c r="E2999" s="9" t="str">
        <f t="shared" si="681"/>
        <v>PNP'!</v>
      </c>
      <c r="F2999" s="5" t="str">
        <f t="shared" si="682"/>
        <v>C:\Users\jaime.benazar\Quorum Business Solutions\Ecopetrol Prometeo - Documents\Planning Space Implementation\3. Analysis &amp; Design\Design\FC22\DRR Jaime\Por presentar a ECP\Cantagallo\Cristalina\[VRC_CRISTALINA_CF_SEC_20221231.xlsx]CF PNP'!</v>
      </c>
      <c r="G2999" s="6" t="s">
        <v>43</v>
      </c>
      <c r="H2999" s="1">
        <f t="shared" si="683"/>
        <v>69</v>
      </c>
      <c r="I2999" s="1" t="str">
        <f t="shared" si="684"/>
        <v>='C:\Users\jaime.benazar\Quorum Business Solutions\Ecopetrol Prometeo - Documents\Planning Space Implementation\3. Analysis &amp; Design\Design\FC22\DRR Jaime\Por presentar a ECP\Cantagallo\Cristalina\[VRC_CRISTALINA_CF_SEC_20221231.xlsx]CF PNP'!$DI$69</v>
      </c>
      <c r="J2999" t="s">
        <v>1494</v>
      </c>
    </row>
    <row r="3000" spans="1:10" x14ac:dyDescent="0.25">
      <c r="A3000" s="6" t="s">
        <v>2</v>
      </c>
      <c r="B3000" s="6">
        <f t="shared" si="685"/>
        <v>2057</v>
      </c>
      <c r="C3000" s="1" t="s">
        <v>42</v>
      </c>
      <c r="D3000" s="2" t="s">
        <v>128</v>
      </c>
      <c r="E3000" s="9" t="str">
        <f t="shared" si="681"/>
        <v>PNP'!</v>
      </c>
      <c r="F3000" s="5" t="str">
        <f t="shared" si="682"/>
        <v>C:\Users\jaime.benazar\Quorum Business Solutions\Ecopetrol Prometeo - Documents\Planning Space Implementation\3. Analysis &amp; Design\Design\FC22\DRR Jaime\Por presentar a ECP\Cantagallo\Cristalina\[VRC_CRISTALINA_CF_SEC_20221231.xlsx]CF PNP'!</v>
      </c>
      <c r="G3000" s="6" t="s">
        <v>43</v>
      </c>
      <c r="H3000" s="1">
        <f t="shared" si="683"/>
        <v>70</v>
      </c>
      <c r="I3000" s="1" t="str">
        <f t="shared" si="684"/>
        <v>='C:\Users\jaime.benazar\Quorum Business Solutions\Ecopetrol Prometeo - Documents\Planning Space Implementation\3. Analysis &amp; Design\Design\FC22\DRR Jaime\Por presentar a ECP\Cantagallo\Cristalina\[VRC_CRISTALINA_CF_SEC_20221231.xlsx]CF PNP'!$DI$70</v>
      </c>
      <c r="J3000" t="s">
        <v>1495</v>
      </c>
    </row>
    <row r="3001" spans="1:10" x14ac:dyDescent="0.25">
      <c r="A3001" s="6" t="s">
        <v>2</v>
      </c>
      <c r="B3001" s="6">
        <f t="shared" si="685"/>
        <v>2058</v>
      </c>
      <c r="C3001" s="1" t="s">
        <v>42</v>
      </c>
      <c r="D3001" s="2" t="s">
        <v>128</v>
      </c>
      <c r="E3001" s="9" t="str">
        <f t="shared" si="681"/>
        <v>PNP'!</v>
      </c>
      <c r="F3001" s="5" t="str">
        <f t="shared" si="682"/>
        <v>C:\Users\jaime.benazar\Quorum Business Solutions\Ecopetrol Prometeo - Documents\Planning Space Implementation\3. Analysis &amp; Design\Design\FC22\DRR Jaime\Por presentar a ECP\Cantagallo\Cristalina\[VRC_CRISTALINA_CF_SEC_20221231.xlsx]CF PNP'!</v>
      </c>
      <c r="G3001" s="6" t="s">
        <v>43</v>
      </c>
      <c r="H3001" s="1">
        <f t="shared" si="683"/>
        <v>71</v>
      </c>
      <c r="I3001" s="1" t="str">
        <f t="shared" si="684"/>
        <v>='C:\Users\jaime.benazar\Quorum Business Solutions\Ecopetrol Prometeo - Documents\Planning Space Implementation\3. Analysis &amp; Design\Design\FC22\DRR Jaime\Por presentar a ECP\Cantagallo\Cristalina\[VRC_CRISTALINA_CF_SEC_20221231.xlsx]CF PNP'!$DI$71</v>
      </c>
      <c r="J3001" t="s">
        <v>1496</v>
      </c>
    </row>
    <row r="3002" spans="1:10" x14ac:dyDescent="0.25">
      <c r="A3002" s="6" t="s">
        <v>2</v>
      </c>
      <c r="B3002" s="6">
        <f t="shared" si="685"/>
        <v>2059</v>
      </c>
      <c r="C3002" s="1" t="s">
        <v>42</v>
      </c>
      <c r="D3002" s="2" t="s">
        <v>128</v>
      </c>
      <c r="E3002" s="9" t="str">
        <f t="shared" si="681"/>
        <v>PNP'!</v>
      </c>
      <c r="F3002" s="5" t="str">
        <f t="shared" si="682"/>
        <v>C:\Users\jaime.benazar\Quorum Business Solutions\Ecopetrol Prometeo - Documents\Planning Space Implementation\3. Analysis &amp; Design\Design\FC22\DRR Jaime\Por presentar a ECP\Cantagallo\Cristalina\[VRC_CRISTALINA_CF_SEC_20221231.xlsx]CF PNP'!</v>
      </c>
      <c r="G3002" s="6" t="s">
        <v>43</v>
      </c>
      <c r="H3002" s="1">
        <f t="shared" si="683"/>
        <v>72</v>
      </c>
      <c r="I3002" s="1" t="str">
        <f t="shared" si="684"/>
        <v>='C:\Users\jaime.benazar\Quorum Business Solutions\Ecopetrol Prometeo - Documents\Planning Space Implementation\3. Analysis &amp; Design\Design\FC22\DRR Jaime\Por presentar a ECP\Cantagallo\Cristalina\[VRC_CRISTALINA_CF_SEC_20221231.xlsx]CF PNP'!$DI$72</v>
      </c>
      <c r="J3002" t="s">
        <v>1497</v>
      </c>
    </row>
    <row r="3003" spans="1:10" x14ac:dyDescent="0.25">
      <c r="A3003" s="7" t="s">
        <v>28</v>
      </c>
      <c r="B3003" s="6"/>
      <c r="C3003" s="1" t="s">
        <v>42</v>
      </c>
      <c r="D3003" s="2"/>
      <c r="E3003" s="9"/>
      <c r="F3003" s="5"/>
      <c r="G3003" s="6"/>
      <c r="H3003" s="1"/>
      <c r="I3003" s="1"/>
      <c r="J3003" s="4"/>
    </row>
    <row r="3004" spans="1:10" x14ac:dyDescent="0.25">
      <c r="A3004" s="6" t="s">
        <v>3</v>
      </c>
      <c r="B3004" s="6">
        <v>2023</v>
      </c>
      <c r="C3004" s="1" t="s">
        <v>42</v>
      </c>
      <c r="D3004" s="2" t="s">
        <v>128</v>
      </c>
      <c r="E3004" s="9" t="str">
        <f t="shared" si="666"/>
        <v>PND'!</v>
      </c>
      <c r="F3004" s="5" t="str">
        <f t="shared" ref="F3004:F3024" si="686">_xlfn.CONCAT(D3004," ",E3004)</f>
        <v>C:\Users\jaime.benazar\Quorum Business Solutions\Ecopetrol Prometeo - Documents\Planning Space Implementation\3. Analysis &amp; Design\Design\FC22\DRR Jaime\Por presentar a ECP\Cantagallo\Cristalina\[VRC_CRISTALINA_CF_SEC_20221231.xlsx]CF PND'!</v>
      </c>
      <c r="G3004" s="6" t="s">
        <v>43</v>
      </c>
      <c r="H3004" s="1">
        <f>IF(A3004&lt;&gt;A2988,36,H2988+1)</f>
        <v>36</v>
      </c>
      <c r="I3004" s="1" t="str">
        <f t="shared" si="667"/>
        <v>='C:\Users\jaime.benazar\Quorum Business Solutions\Ecopetrol Prometeo - Documents\Planning Space Implementation\3. Analysis &amp; Design\Design\FC22\DRR Jaime\Por presentar a ECP\Cantagallo\Cristalina\[VRC_CRISTALINA_CF_SEC_20221231.xlsx]CF PND'!$DI$36</v>
      </c>
      <c r="J3004" t="s">
        <v>1498</v>
      </c>
    </row>
    <row r="3005" spans="1:10" x14ac:dyDescent="0.25">
      <c r="A3005" s="6" t="s">
        <v>3</v>
      </c>
      <c r="B3005" s="6">
        <f>+B3004+1</f>
        <v>2024</v>
      </c>
      <c r="C3005" s="1" t="s">
        <v>42</v>
      </c>
      <c r="D3005" s="2" t="s">
        <v>128</v>
      </c>
      <c r="E3005" s="9" t="str">
        <f t="shared" si="666"/>
        <v>PND'!</v>
      </c>
      <c r="F3005" s="5" t="str">
        <f t="shared" si="686"/>
        <v>C:\Users\jaime.benazar\Quorum Business Solutions\Ecopetrol Prometeo - Documents\Planning Space Implementation\3. Analysis &amp; Design\Design\FC22\DRR Jaime\Por presentar a ECP\Cantagallo\Cristalina\[VRC_CRISTALINA_CF_SEC_20221231.xlsx]CF PND'!</v>
      </c>
      <c r="G3005" s="6" t="s">
        <v>43</v>
      </c>
      <c r="H3005" s="1">
        <f t="shared" si="669"/>
        <v>37</v>
      </c>
      <c r="I3005" s="1" t="str">
        <f t="shared" si="667"/>
        <v>='C:\Users\jaime.benazar\Quorum Business Solutions\Ecopetrol Prometeo - Documents\Planning Space Implementation\3. Analysis &amp; Design\Design\FC22\DRR Jaime\Por presentar a ECP\Cantagallo\Cristalina\[VRC_CRISTALINA_CF_SEC_20221231.xlsx]CF PND'!$DI$37</v>
      </c>
      <c r="J3005" t="s">
        <v>1499</v>
      </c>
    </row>
    <row r="3006" spans="1:10" x14ac:dyDescent="0.25">
      <c r="A3006" s="6" t="s">
        <v>3</v>
      </c>
      <c r="B3006" s="6">
        <f t="shared" ref="B3006:B3017" si="687">+B3005+1</f>
        <v>2025</v>
      </c>
      <c r="C3006" s="1" t="s">
        <v>42</v>
      </c>
      <c r="D3006" s="2" t="s">
        <v>128</v>
      </c>
      <c r="E3006" s="9" t="str">
        <f t="shared" si="666"/>
        <v>PND'!</v>
      </c>
      <c r="F3006" s="5" t="str">
        <f t="shared" si="686"/>
        <v>C:\Users\jaime.benazar\Quorum Business Solutions\Ecopetrol Prometeo - Documents\Planning Space Implementation\3. Analysis &amp; Design\Design\FC22\DRR Jaime\Por presentar a ECP\Cantagallo\Cristalina\[VRC_CRISTALINA_CF_SEC_20221231.xlsx]CF PND'!</v>
      </c>
      <c r="G3006" s="6" t="s">
        <v>43</v>
      </c>
      <c r="H3006" s="1">
        <f t="shared" si="669"/>
        <v>38</v>
      </c>
      <c r="I3006" s="1" t="str">
        <f t="shared" si="667"/>
        <v>='C:\Users\jaime.benazar\Quorum Business Solutions\Ecopetrol Prometeo - Documents\Planning Space Implementation\3. Analysis &amp; Design\Design\FC22\DRR Jaime\Por presentar a ECP\Cantagallo\Cristalina\[VRC_CRISTALINA_CF_SEC_20221231.xlsx]CF PND'!$DI$38</v>
      </c>
      <c r="J3006" t="s">
        <v>1500</v>
      </c>
    </row>
    <row r="3007" spans="1:10" x14ac:dyDescent="0.25">
      <c r="A3007" s="6" t="s">
        <v>3</v>
      </c>
      <c r="B3007" s="6">
        <f t="shared" si="687"/>
        <v>2026</v>
      </c>
      <c r="C3007" s="1" t="s">
        <v>42</v>
      </c>
      <c r="D3007" s="2" t="s">
        <v>128</v>
      </c>
      <c r="E3007" s="9" t="str">
        <f t="shared" si="666"/>
        <v>PND'!</v>
      </c>
      <c r="F3007" s="5" t="str">
        <f t="shared" si="686"/>
        <v>C:\Users\jaime.benazar\Quorum Business Solutions\Ecopetrol Prometeo - Documents\Planning Space Implementation\3. Analysis &amp; Design\Design\FC22\DRR Jaime\Por presentar a ECP\Cantagallo\Cristalina\[VRC_CRISTALINA_CF_SEC_20221231.xlsx]CF PND'!</v>
      </c>
      <c r="G3007" s="6" t="s">
        <v>43</v>
      </c>
      <c r="H3007" s="1">
        <f t="shared" si="669"/>
        <v>39</v>
      </c>
      <c r="I3007" s="1" t="str">
        <f t="shared" si="667"/>
        <v>='C:\Users\jaime.benazar\Quorum Business Solutions\Ecopetrol Prometeo - Documents\Planning Space Implementation\3. Analysis &amp; Design\Design\FC22\DRR Jaime\Por presentar a ECP\Cantagallo\Cristalina\[VRC_CRISTALINA_CF_SEC_20221231.xlsx]CF PND'!$DI$39</v>
      </c>
      <c r="J3007" t="s">
        <v>1501</v>
      </c>
    </row>
    <row r="3008" spans="1:10" x14ac:dyDescent="0.25">
      <c r="A3008" s="6" t="s">
        <v>3</v>
      </c>
      <c r="B3008" s="6">
        <f t="shared" si="687"/>
        <v>2027</v>
      </c>
      <c r="C3008" s="1" t="s">
        <v>42</v>
      </c>
      <c r="D3008" s="2" t="s">
        <v>128</v>
      </c>
      <c r="E3008" s="9" t="str">
        <f t="shared" si="666"/>
        <v>PND'!</v>
      </c>
      <c r="F3008" s="5" t="str">
        <f t="shared" si="686"/>
        <v>C:\Users\jaime.benazar\Quorum Business Solutions\Ecopetrol Prometeo - Documents\Planning Space Implementation\3. Analysis &amp; Design\Design\FC22\DRR Jaime\Por presentar a ECP\Cantagallo\Cristalina\[VRC_CRISTALINA_CF_SEC_20221231.xlsx]CF PND'!</v>
      </c>
      <c r="G3008" s="6" t="s">
        <v>43</v>
      </c>
      <c r="H3008" s="1">
        <f t="shared" si="669"/>
        <v>40</v>
      </c>
      <c r="I3008" s="1" t="str">
        <f t="shared" si="667"/>
        <v>='C:\Users\jaime.benazar\Quorum Business Solutions\Ecopetrol Prometeo - Documents\Planning Space Implementation\3. Analysis &amp; Design\Design\FC22\DRR Jaime\Por presentar a ECP\Cantagallo\Cristalina\[VRC_CRISTALINA_CF_SEC_20221231.xlsx]CF PND'!$DI$40</v>
      </c>
      <c r="J3008" t="s">
        <v>1502</v>
      </c>
    </row>
    <row r="3009" spans="1:10" x14ac:dyDescent="0.25">
      <c r="A3009" s="6" t="s">
        <v>3</v>
      </c>
      <c r="B3009" s="6">
        <f t="shared" si="687"/>
        <v>2028</v>
      </c>
      <c r="C3009" s="1" t="s">
        <v>42</v>
      </c>
      <c r="D3009" s="2" t="s">
        <v>128</v>
      </c>
      <c r="E3009" s="9" t="str">
        <f t="shared" si="666"/>
        <v>PND'!</v>
      </c>
      <c r="F3009" s="5" t="str">
        <f t="shared" si="686"/>
        <v>C:\Users\jaime.benazar\Quorum Business Solutions\Ecopetrol Prometeo - Documents\Planning Space Implementation\3. Analysis &amp; Design\Design\FC22\DRR Jaime\Por presentar a ECP\Cantagallo\Cristalina\[VRC_CRISTALINA_CF_SEC_20221231.xlsx]CF PND'!</v>
      </c>
      <c r="G3009" s="6" t="s">
        <v>43</v>
      </c>
      <c r="H3009" s="1">
        <f t="shared" si="669"/>
        <v>41</v>
      </c>
      <c r="I3009" s="1" t="str">
        <f t="shared" si="667"/>
        <v>='C:\Users\jaime.benazar\Quorum Business Solutions\Ecopetrol Prometeo - Documents\Planning Space Implementation\3. Analysis &amp; Design\Design\FC22\DRR Jaime\Por presentar a ECP\Cantagallo\Cristalina\[VRC_CRISTALINA_CF_SEC_20221231.xlsx]CF PND'!$DI$41</v>
      </c>
      <c r="J3009" t="s">
        <v>1503</v>
      </c>
    </row>
    <row r="3010" spans="1:10" x14ac:dyDescent="0.25">
      <c r="A3010" s="6" t="s">
        <v>3</v>
      </c>
      <c r="B3010" s="6">
        <f t="shared" si="687"/>
        <v>2029</v>
      </c>
      <c r="C3010" s="1" t="s">
        <v>42</v>
      </c>
      <c r="D3010" s="2" t="s">
        <v>128</v>
      </c>
      <c r="E3010" s="9" t="str">
        <f t="shared" si="666"/>
        <v>PND'!</v>
      </c>
      <c r="F3010" s="5" t="str">
        <f t="shared" si="686"/>
        <v>C:\Users\jaime.benazar\Quorum Business Solutions\Ecopetrol Prometeo - Documents\Planning Space Implementation\3. Analysis &amp; Design\Design\FC22\DRR Jaime\Por presentar a ECP\Cantagallo\Cristalina\[VRC_CRISTALINA_CF_SEC_20221231.xlsx]CF PND'!</v>
      </c>
      <c r="G3010" s="6" t="s">
        <v>43</v>
      </c>
      <c r="H3010" s="1">
        <f t="shared" si="669"/>
        <v>42</v>
      </c>
      <c r="I3010" s="1" t="str">
        <f t="shared" si="667"/>
        <v>='C:\Users\jaime.benazar\Quorum Business Solutions\Ecopetrol Prometeo - Documents\Planning Space Implementation\3. Analysis &amp; Design\Design\FC22\DRR Jaime\Por presentar a ECP\Cantagallo\Cristalina\[VRC_CRISTALINA_CF_SEC_20221231.xlsx]CF PND'!$DI$42</v>
      </c>
      <c r="J3010" t="s">
        <v>1504</v>
      </c>
    </row>
    <row r="3011" spans="1:10" x14ac:dyDescent="0.25">
      <c r="A3011" s="6" t="s">
        <v>3</v>
      </c>
      <c r="B3011" s="6">
        <f t="shared" si="687"/>
        <v>2030</v>
      </c>
      <c r="C3011" s="1" t="s">
        <v>42</v>
      </c>
      <c r="D3011" s="2" t="s">
        <v>128</v>
      </c>
      <c r="E3011" s="9" t="str">
        <f t="shared" si="666"/>
        <v>PND'!</v>
      </c>
      <c r="F3011" s="5" t="str">
        <f t="shared" si="686"/>
        <v>C:\Users\jaime.benazar\Quorum Business Solutions\Ecopetrol Prometeo - Documents\Planning Space Implementation\3. Analysis &amp; Design\Design\FC22\DRR Jaime\Por presentar a ECP\Cantagallo\Cristalina\[VRC_CRISTALINA_CF_SEC_20221231.xlsx]CF PND'!</v>
      </c>
      <c r="G3011" s="6" t="s">
        <v>43</v>
      </c>
      <c r="H3011" s="1">
        <f t="shared" si="669"/>
        <v>43</v>
      </c>
      <c r="I3011" s="1" t="str">
        <f t="shared" si="667"/>
        <v>='C:\Users\jaime.benazar\Quorum Business Solutions\Ecopetrol Prometeo - Documents\Planning Space Implementation\3. Analysis &amp; Design\Design\FC22\DRR Jaime\Por presentar a ECP\Cantagallo\Cristalina\[VRC_CRISTALINA_CF_SEC_20221231.xlsx]CF PND'!$DI$43</v>
      </c>
      <c r="J3011" t="s">
        <v>1505</v>
      </c>
    </row>
    <row r="3012" spans="1:10" x14ac:dyDescent="0.25">
      <c r="A3012" s="6" t="s">
        <v>3</v>
      </c>
      <c r="B3012" s="6">
        <f t="shared" si="687"/>
        <v>2031</v>
      </c>
      <c r="C3012" s="1" t="s">
        <v>42</v>
      </c>
      <c r="D3012" s="2" t="s">
        <v>128</v>
      </c>
      <c r="E3012" s="9" t="str">
        <f t="shared" si="666"/>
        <v>PND'!</v>
      </c>
      <c r="F3012" s="5" t="str">
        <f t="shared" si="686"/>
        <v>C:\Users\jaime.benazar\Quorum Business Solutions\Ecopetrol Prometeo - Documents\Planning Space Implementation\3. Analysis &amp; Design\Design\FC22\DRR Jaime\Por presentar a ECP\Cantagallo\Cristalina\[VRC_CRISTALINA_CF_SEC_20221231.xlsx]CF PND'!</v>
      </c>
      <c r="G3012" s="6" t="s">
        <v>43</v>
      </c>
      <c r="H3012" s="1">
        <f t="shared" si="669"/>
        <v>44</v>
      </c>
      <c r="I3012" s="1" t="str">
        <f t="shared" si="667"/>
        <v>='C:\Users\jaime.benazar\Quorum Business Solutions\Ecopetrol Prometeo - Documents\Planning Space Implementation\3. Analysis &amp; Design\Design\FC22\DRR Jaime\Por presentar a ECP\Cantagallo\Cristalina\[VRC_CRISTALINA_CF_SEC_20221231.xlsx]CF PND'!$DI$44</v>
      </c>
      <c r="J3012" t="s">
        <v>1506</v>
      </c>
    </row>
    <row r="3013" spans="1:10" x14ac:dyDescent="0.25">
      <c r="A3013" s="6" t="s">
        <v>3</v>
      </c>
      <c r="B3013" s="6">
        <f t="shared" si="687"/>
        <v>2032</v>
      </c>
      <c r="C3013" s="1" t="s">
        <v>42</v>
      </c>
      <c r="D3013" s="2" t="s">
        <v>128</v>
      </c>
      <c r="E3013" s="9" t="str">
        <f t="shared" si="666"/>
        <v>PND'!</v>
      </c>
      <c r="F3013" s="5" t="str">
        <f t="shared" si="686"/>
        <v>C:\Users\jaime.benazar\Quorum Business Solutions\Ecopetrol Prometeo - Documents\Planning Space Implementation\3. Analysis &amp; Design\Design\FC22\DRR Jaime\Por presentar a ECP\Cantagallo\Cristalina\[VRC_CRISTALINA_CF_SEC_20221231.xlsx]CF PND'!</v>
      </c>
      <c r="G3013" s="6" t="s">
        <v>43</v>
      </c>
      <c r="H3013" s="1">
        <f t="shared" si="669"/>
        <v>45</v>
      </c>
      <c r="I3013" s="1" t="str">
        <f t="shared" si="667"/>
        <v>='C:\Users\jaime.benazar\Quorum Business Solutions\Ecopetrol Prometeo - Documents\Planning Space Implementation\3. Analysis &amp; Design\Design\FC22\DRR Jaime\Por presentar a ECP\Cantagallo\Cristalina\[VRC_CRISTALINA_CF_SEC_20221231.xlsx]CF PND'!$DI$45</v>
      </c>
      <c r="J3013" t="s">
        <v>1507</v>
      </c>
    </row>
    <row r="3014" spans="1:10" x14ac:dyDescent="0.25">
      <c r="A3014" s="6" t="s">
        <v>3</v>
      </c>
      <c r="B3014" s="6">
        <f t="shared" si="687"/>
        <v>2033</v>
      </c>
      <c r="C3014" s="1" t="s">
        <v>42</v>
      </c>
      <c r="D3014" s="2" t="s">
        <v>128</v>
      </c>
      <c r="E3014" s="9" t="str">
        <f t="shared" si="666"/>
        <v>PND'!</v>
      </c>
      <c r="F3014" s="5" t="str">
        <f t="shared" si="686"/>
        <v>C:\Users\jaime.benazar\Quorum Business Solutions\Ecopetrol Prometeo - Documents\Planning Space Implementation\3. Analysis &amp; Design\Design\FC22\DRR Jaime\Por presentar a ECP\Cantagallo\Cristalina\[VRC_CRISTALINA_CF_SEC_20221231.xlsx]CF PND'!</v>
      </c>
      <c r="G3014" s="6" t="s">
        <v>43</v>
      </c>
      <c r="H3014" s="1">
        <f t="shared" si="669"/>
        <v>46</v>
      </c>
      <c r="I3014" s="1" t="str">
        <f t="shared" si="667"/>
        <v>='C:\Users\jaime.benazar\Quorum Business Solutions\Ecopetrol Prometeo - Documents\Planning Space Implementation\3. Analysis &amp; Design\Design\FC22\DRR Jaime\Por presentar a ECP\Cantagallo\Cristalina\[VRC_CRISTALINA_CF_SEC_20221231.xlsx]CF PND'!$DI$46</v>
      </c>
      <c r="J3014" t="s">
        <v>1508</v>
      </c>
    </row>
    <row r="3015" spans="1:10" x14ac:dyDescent="0.25">
      <c r="A3015" s="6" t="s">
        <v>3</v>
      </c>
      <c r="B3015" s="6">
        <f t="shared" si="687"/>
        <v>2034</v>
      </c>
      <c r="C3015" s="1" t="s">
        <v>42</v>
      </c>
      <c r="D3015" s="2" t="s">
        <v>128</v>
      </c>
      <c r="E3015" s="9" t="str">
        <f t="shared" si="666"/>
        <v>PND'!</v>
      </c>
      <c r="F3015" s="5" t="str">
        <f t="shared" si="686"/>
        <v>C:\Users\jaime.benazar\Quorum Business Solutions\Ecopetrol Prometeo - Documents\Planning Space Implementation\3. Analysis &amp; Design\Design\FC22\DRR Jaime\Por presentar a ECP\Cantagallo\Cristalina\[VRC_CRISTALINA_CF_SEC_20221231.xlsx]CF PND'!</v>
      </c>
      <c r="G3015" s="6" t="s">
        <v>43</v>
      </c>
      <c r="H3015" s="1">
        <f t="shared" si="669"/>
        <v>47</v>
      </c>
      <c r="I3015" s="1" t="str">
        <f t="shared" si="667"/>
        <v>='C:\Users\jaime.benazar\Quorum Business Solutions\Ecopetrol Prometeo - Documents\Planning Space Implementation\3. Analysis &amp; Design\Design\FC22\DRR Jaime\Por presentar a ECP\Cantagallo\Cristalina\[VRC_CRISTALINA_CF_SEC_20221231.xlsx]CF PND'!$DI$47</v>
      </c>
      <c r="J3015" t="s">
        <v>1509</v>
      </c>
    </row>
    <row r="3016" spans="1:10" x14ac:dyDescent="0.25">
      <c r="A3016" s="6" t="s">
        <v>3</v>
      </c>
      <c r="B3016" s="6">
        <f t="shared" si="687"/>
        <v>2035</v>
      </c>
      <c r="C3016" s="1" t="s">
        <v>42</v>
      </c>
      <c r="D3016" s="2" t="s">
        <v>128</v>
      </c>
      <c r="E3016" s="9" t="str">
        <f t="shared" si="666"/>
        <v>PND'!</v>
      </c>
      <c r="F3016" s="5" t="str">
        <f t="shared" si="686"/>
        <v>C:\Users\jaime.benazar\Quorum Business Solutions\Ecopetrol Prometeo - Documents\Planning Space Implementation\3. Analysis &amp; Design\Design\FC22\DRR Jaime\Por presentar a ECP\Cantagallo\Cristalina\[VRC_CRISTALINA_CF_SEC_20221231.xlsx]CF PND'!</v>
      </c>
      <c r="G3016" s="6" t="s">
        <v>43</v>
      </c>
      <c r="H3016" s="1">
        <f t="shared" si="669"/>
        <v>48</v>
      </c>
      <c r="I3016" s="1" t="str">
        <f t="shared" si="667"/>
        <v>='C:\Users\jaime.benazar\Quorum Business Solutions\Ecopetrol Prometeo - Documents\Planning Space Implementation\3. Analysis &amp; Design\Design\FC22\DRR Jaime\Por presentar a ECP\Cantagallo\Cristalina\[VRC_CRISTALINA_CF_SEC_20221231.xlsx]CF PND'!$DI$48</v>
      </c>
      <c r="J3016" t="s">
        <v>1510</v>
      </c>
    </row>
    <row r="3017" spans="1:10" x14ac:dyDescent="0.25">
      <c r="A3017" s="6" t="s">
        <v>3</v>
      </c>
      <c r="B3017" s="6">
        <f t="shared" si="687"/>
        <v>2036</v>
      </c>
      <c r="C3017" s="1" t="s">
        <v>42</v>
      </c>
      <c r="D3017" s="2" t="s">
        <v>128</v>
      </c>
      <c r="E3017" s="9" t="str">
        <f t="shared" si="666"/>
        <v>PND'!</v>
      </c>
      <c r="F3017" s="5" t="str">
        <f t="shared" si="686"/>
        <v>C:\Users\jaime.benazar\Quorum Business Solutions\Ecopetrol Prometeo - Documents\Planning Space Implementation\3. Analysis &amp; Design\Design\FC22\DRR Jaime\Por presentar a ECP\Cantagallo\Cristalina\[VRC_CRISTALINA_CF_SEC_20221231.xlsx]CF PND'!</v>
      </c>
      <c r="G3017" s="6" t="s">
        <v>43</v>
      </c>
      <c r="H3017" s="1">
        <f t="shared" si="669"/>
        <v>49</v>
      </c>
      <c r="I3017" s="1" t="str">
        <f t="shared" si="667"/>
        <v>='C:\Users\jaime.benazar\Quorum Business Solutions\Ecopetrol Prometeo - Documents\Planning Space Implementation\3. Analysis &amp; Design\Design\FC22\DRR Jaime\Por presentar a ECP\Cantagallo\Cristalina\[VRC_CRISTALINA_CF_SEC_20221231.xlsx]CF PND'!$DI$49</v>
      </c>
      <c r="J3017" t="s">
        <v>1511</v>
      </c>
    </row>
    <row r="3018" spans="1:10" x14ac:dyDescent="0.25">
      <c r="A3018" s="6" t="s">
        <v>3</v>
      </c>
      <c r="B3018" s="6">
        <f>+B3017+1</f>
        <v>2037</v>
      </c>
      <c r="C3018" s="1" t="s">
        <v>42</v>
      </c>
      <c r="D3018" s="2" t="s">
        <v>128</v>
      </c>
      <c r="E3018" s="9" t="str">
        <f t="shared" si="666"/>
        <v>PND'!</v>
      </c>
      <c r="F3018" s="5" t="str">
        <f t="shared" si="686"/>
        <v>C:\Users\jaime.benazar\Quorum Business Solutions\Ecopetrol Prometeo - Documents\Planning Space Implementation\3. Analysis &amp; Design\Design\FC22\DRR Jaime\Por presentar a ECP\Cantagallo\Cristalina\[VRC_CRISTALINA_CF_SEC_20221231.xlsx]CF PND'!</v>
      </c>
      <c r="G3018" s="6" t="s">
        <v>43</v>
      </c>
      <c r="H3018" s="1">
        <f t="shared" si="669"/>
        <v>50</v>
      </c>
      <c r="I3018" s="1" t="str">
        <f t="shared" si="667"/>
        <v>='C:\Users\jaime.benazar\Quorum Business Solutions\Ecopetrol Prometeo - Documents\Planning Space Implementation\3. Analysis &amp; Design\Design\FC22\DRR Jaime\Por presentar a ECP\Cantagallo\Cristalina\[VRC_CRISTALINA_CF_SEC_20221231.xlsx]CF PND'!$DI$50</v>
      </c>
      <c r="J3018" t="s">
        <v>1512</v>
      </c>
    </row>
    <row r="3019" spans="1:10" x14ac:dyDescent="0.25">
      <c r="A3019" s="6" t="s">
        <v>3</v>
      </c>
      <c r="B3019" s="6">
        <f t="shared" ref="B3019:B3021" si="688">+B3018+1</f>
        <v>2038</v>
      </c>
      <c r="C3019" s="1" t="s">
        <v>42</v>
      </c>
      <c r="D3019" s="2" t="s">
        <v>128</v>
      </c>
      <c r="E3019" s="9" t="str">
        <f t="shared" si="666"/>
        <v>PND'!</v>
      </c>
      <c r="F3019" s="5" t="str">
        <f t="shared" si="686"/>
        <v>C:\Users\jaime.benazar\Quorum Business Solutions\Ecopetrol Prometeo - Documents\Planning Space Implementation\3. Analysis &amp; Design\Design\FC22\DRR Jaime\Por presentar a ECP\Cantagallo\Cristalina\[VRC_CRISTALINA_CF_SEC_20221231.xlsx]CF PND'!</v>
      </c>
      <c r="G3019" s="6" t="s">
        <v>43</v>
      </c>
      <c r="H3019" s="1">
        <f t="shared" si="669"/>
        <v>51</v>
      </c>
      <c r="I3019" s="1" t="str">
        <f t="shared" si="667"/>
        <v>='C:\Users\jaime.benazar\Quorum Business Solutions\Ecopetrol Prometeo - Documents\Planning Space Implementation\3. Analysis &amp; Design\Design\FC22\DRR Jaime\Por presentar a ECP\Cantagallo\Cristalina\[VRC_CRISTALINA_CF_SEC_20221231.xlsx]CF PND'!$DI$51</v>
      </c>
      <c r="J3019" t="s">
        <v>1513</v>
      </c>
    </row>
    <row r="3020" spans="1:10" x14ac:dyDescent="0.25">
      <c r="A3020" s="6" t="s">
        <v>3</v>
      </c>
      <c r="B3020" s="6">
        <f t="shared" si="688"/>
        <v>2039</v>
      </c>
      <c r="C3020" s="1" t="s">
        <v>42</v>
      </c>
      <c r="D3020" s="2" t="s">
        <v>128</v>
      </c>
      <c r="E3020" s="9" t="str">
        <f t="shared" si="666"/>
        <v>PND'!</v>
      </c>
      <c r="F3020" s="5" t="str">
        <f t="shared" si="686"/>
        <v>C:\Users\jaime.benazar\Quorum Business Solutions\Ecopetrol Prometeo - Documents\Planning Space Implementation\3. Analysis &amp; Design\Design\FC22\DRR Jaime\Por presentar a ECP\Cantagallo\Cristalina\[VRC_CRISTALINA_CF_SEC_20221231.xlsx]CF PND'!</v>
      </c>
      <c r="G3020" s="6" t="s">
        <v>43</v>
      </c>
      <c r="H3020" s="1">
        <f t="shared" si="669"/>
        <v>52</v>
      </c>
      <c r="I3020" s="1" t="str">
        <f t="shared" si="667"/>
        <v>='C:\Users\jaime.benazar\Quorum Business Solutions\Ecopetrol Prometeo - Documents\Planning Space Implementation\3. Analysis &amp; Design\Design\FC22\DRR Jaime\Por presentar a ECP\Cantagallo\Cristalina\[VRC_CRISTALINA_CF_SEC_20221231.xlsx]CF PND'!$DI$52</v>
      </c>
      <c r="J3020" t="s">
        <v>1514</v>
      </c>
    </row>
    <row r="3021" spans="1:10" x14ac:dyDescent="0.25">
      <c r="A3021" s="6" t="s">
        <v>3</v>
      </c>
      <c r="B3021" s="6">
        <f t="shared" si="688"/>
        <v>2040</v>
      </c>
      <c r="C3021" s="1" t="s">
        <v>42</v>
      </c>
      <c r="D3021" s="2" t="s">
        <v>128</v>
      </c>
      <c r="E3021" s="9" t="str">
        <f t="shared" si="666"/>
        <v>PND'!</v>
      </c>
      <c r="F3021" s="5" t="str">
        <f t="shared" si="686"/>
        <v>C:\Users\jaime.benazar\Quorum Business Solutions\Ecopetrol Prometeo - Documents\Planning Space Implementation\3. Analysis &amp; Design\Design\FC22\DRR Jaime\Por presentar a ECP\Cantagallo\Cristalina\[VRC_CRISTALINA_CF_SEC_20221231.xlsx]CF PND'!</v>
      </c>
      <c r="G3021" s="6" t="s">
        <v>43</v>
      </c>
      <c r="H3021" s="1">
        <f t="shared" si="669"/>
        <v>53</v>
      </c>
      <c r="I3021" s="1" t="str">
        <f t="shared" si="667"/>
        <v>='C:\Users\jaime.benazar\Quorum Business Solutions\Ecopetrol Prometeo - Documents\Planning Space Implementation\3. Analysis &amp; Design\Design\FC22\DRR Jaime\Por presentar a ECP\Cantagallo\Cristalina\[VRC_CRISTALINA_CF_SEC_20221231.xlsx]CF PND'!$DI$53</v>
      </c>
      <c r="J3021" t="s">
        <v>1515</v>
      </c>
    </row>
    <row r="3022" spans="1:10" x14ac:dyDescent="0.25">
      <c r="A3022" s="6" t="s">
        <v>3</v>
      </c>
      <c r="B3022" s="6">
        <f>+B3021+1</f>
        <v>2041</v>
      </c>
      <c r="C3022" s="1" t="s">
        <v>42</v>
      </c>
      <c r="D3022" s="2" t="s">
        <v>128</v>
      </c>
      <c r="E3022" s="9" t="str">
        <f t="shared" si="666"/>
        <v>PND'!</v>
      </c>
      <c r="F3022" s="5" t="str">
        <f t="shared" si="686"/>
        <v>C:\Users\jaime.benazar\Quorum Business Solutions\Ecopetrol Prometeo - Documents\Planning Space Implementation\3. Analysis &amp; Design\Design\FC22\DRR Jaime\Por presentar a ECP\Cantagallo\Cristalina\[VRC_CRISTALINA_CF_SEC_20221231.xlsx]CF PND'!</v>
      </c>
      <c r="G3022" s="6" t="s">
        <v>43</v>
      </c>
      <c r="H3022" s="1">
        <f t="shared" si="669"/>
        <v>54</v>
      </c>
      <c r="I3022" s="1" t="str">
        <f t="shared" si="667"/>
        <v>='C:\Users\jaime.benazar\Quorum Business Solutions\Ecopetrol Prometeo - Documents\Planning Space Implementation\3. Analysis &amp; Design\Design\FC22\DRR Jaime\Por presentar a ECP\Cantagallo\Cristalina\[VRC_CRISTALINA_CF_SEC_20221231.xlsx]CF PND'!$DI$54</v>
      </c>
      <c r="J3022" t="s">
        <v>1516</v>
      </c>
    </row>
    <row r="3023" spans="1:10" x14ac:dyDescent="0.25">
      <c r="A3023" s="6" t="s">
        <v>3</v>
      </c>
      <c r="B3023" s="6">
        <f t="shared" ref="B3023:B3024" si="689">+B3022+1</f>
        <v>2042</v>
      </c>
      <c r="C3023" s="1" t="s">
        <v>42</v>
      </c>
      <c r="D3023" s="2" t="s">
        <v>128</v>
      </c>
      <c r="E3023" s="9" t="str">
        <f t="shared" ref="E3023:E3345" si="690">_xlfn.CONCAT(A3023,"'!")</f>
        <v>PND'!</v>
      </c>
      <c r="F3023" s="5" t="str">
        <f t="shared" si="686"/>
        <v>C:\Users\jaime.benazar\Quorum Business Solutions\Ecopetrol Prometeo - Documents\Planning Space Implementation\3. Analysis &amp; Design\Design\FC22\DRR Jaime\Por presentar a ECP\Cantagallo\Cristalina\[VRC_CRISTALINA_CF_SEC_20221231.xlsx]CF PND'!</v>
      </c>
      <c r="G3023" s="6" t="s">
        <v>43</v>
      </c>
      <c r="H3023" s="1">
        <f t="shared" si="669"/>
        <v>55</v>
      </c>
      <c r="I3023" s="1" t="str">
        <f t="shared" ref="I3023:I3328" si="691">_xlfn.CONCAT("='",F3023:H3023)</f>
        <v>='C:\Users\jaime.benazar\Quorum Business Solutions\Ecopetrol Prometeo - Documents\Planning Space Implementation\3. Analysis &amp; Design\Design\FC22\DRR Jaime\Por presentar a ECP\Cantagallo\Cristalina\[VRC_CRISTALINA_CF_SEC_20221231.xlsx]CF PND'!$DI$55</v>
      </c>
      <c r="J3023" t="s">
        <v>1517</v>
      </c>
    </row>
    <row r="3024" spans="1:10" x14ac:dyDescent="0.25">
      <c r="A3024" s="6" t="s">
        <v>3</v>
      </c>
      <c r="B3024" s="6">
        <f t="shared" si="689"/>
        <v>2043</v>
      </c>
      <c r="C3024" s="1" t="s">
        <v>42</v>
      </c>
      <c r="D3024" s="2" t="s">
        <v>128</v>
      </c>
      <c r="E3024" s="9" t="str">
        <f t="shared" si="690"/>
        <v>PND'!</v>
      </c>
      <c r="F3024" s="5" t="str">
        <f t="shared" si="686"/>
        <v>C:\Users\jaime.benazar\Quorum Business Solutions\Ecopetrol Prometeo - Documents\Planning Space Implementation\3. Analysis &amp; Design\Design\FC22\DRR Jaime\Por presentar a ECP\Cantagallo\Cristalina\[VRC_CRISTALINA_CF_SEC_20221231.xlsx]CF PND'!</v>
      </c>
      <c r="G3024" s="6" t="s">
        <v>43</v>
      </c>
      <c r="H3024" s="1">
        <f t="shared" ref="H3024:H3328" si="692">IF(A3024&lt;&gt;A3023,36,H3023+1)</f>
        <v>56</v>
      </c>
      <c r="I3024" s="1" t="str">
        <f t="shared" si="691"/>
        <v>='C:\Users\jaime.benazar\Quorum Business Solutions\Ecopetrol Prometeo - Documents\Planning Space Implementation\3. Analysis &amp; Design\Design\FC22\DRR Jaime\Por presentar a ECP\Cantagallo\Cristalina\[VRC_CRISTALINA_CF_SEC_20221231.xlsx]CF PND'!$DI$56</v>
      </c>
      <c r="J3024" t="s">
        <v>1518</v>
      </c>
    </row>
    <row r="3025" spans="1:10" x14ac:dyDescent="0.25">
      <c r="A3025" s="6" t="s">
        <v>3</v>
      </c>
      <c r="B3025" s="6">
        <f>+B3024+1</f>
        <v>2044</v>
      </c>
      <c r="C3025" s="1" t="s">
        <v>42</v>
      </c>
      <c r="D3025" s="2" t="s">
        <v>128</v>
      </c>
      <c r="E3025" s="9" t="str">
        <f t="shared" ref="E3025:E3040" si="693">_xlfn.CONCAT(A3025,"'!")</f>
        <v>PND'!</v>
      </c>
      <c r="F3025" s="5" t="str">
        <f t="shared" ref="F3025:F3040" si="694">_xlfn.CONCAT(D3025," ",E3025)</f>
        <v>C:\Users\jaime.benazar\Quorum Business Solutions\Ecopetrol Prometeo - Documents\Planning Space Implementation\3. Analysis &amp; Design\Design\FC22\DRR Jaime\Por presentar a ECP\Cantagallo\Cristalina\[VRC_CRISTALINA_CF_SEC_20221231.xlsx]CF PND'!</v>
      </c>
      <c r="G3025" s="6" t="s">
        <v>43</v>
      </c>
      <c r="H3025" s="1">
        <f t="shared" ref="H3025:H3040" si="695">IF(A3025&lt;&gt;A3024,36,H3024+1)</f>
        <v>57</v>
      </c>
      <c r="I3025" s="1" t="str">
        <f t="shared" ref="I3025:I3040" si="696">_xlfn.CONCAT("='",F3025:H3025)</f>
        <v>='C:\Users\jaime.benazar\Quorum Business Solutions\Ecopetrol Prometeo - Documents\Planning Space Implementation\3. Analysis &amp; Design\Design\FC22\DRR Jaime\Por presentar a ECP\Cantagallo\Cristalina\[VRC_CRISTALINA_CF_SEC_20221231.xlsx]CF PND'!$DI$57</v>
      </c>
      <c r="J3025" t="s">
        <v>1519</v>
      </c>
    </row>
    <row r="3026" spans="1:10" x14ac:dyDescent="0.25">
      <c r="A3026" s="6" t="s">
        <v>3</v>
      </c>
      <c r="B3026" s="6">
        <f t="shared" ref="B3026:B3040" si="697">+B3025+1</f>
        <v>2045</v>
      </c>
      <c r="C3026" s="1" t="s">
        <v>42</v>
      </c>
      <c r="D3026" s="2" t="s">
        <v>128</v>
      </c>
      <c r="E3026" s="9" t="str">
        <f t="shared" si="693"/>
        <v>PND'!</v>
      </c>
      <c r="F3026" s="5" t="str">
        <f t="shared" si="694"/>
        <v>C:\Users\jaime.benazar\Quorum Business Solutions\Ecopetrol Prometeo - Documents\Planning Space Implementation\3. Analysis &amp; Design\Design\FC22\DRR Jaime\Por presentar a ECP\Cantagallo\Cristalina\[VRC_CRISTALINA_CF_SEC_20221231.xlsx]CF PND'!</v>
      </c>
      <c r="G3026" s="6" t="s">
        <v>43</v>
      </c>
      <c r="H3026" s="1">
        <f t="shared" si="695"/>
        <v>58</v>
      </c>
      <c r="I3026" s="1" t="str">
        <f t="shared" si="696"/>
        <v>='C:\Users\jaime.benazar\Quorum Business Solutions\Ecopetrol Prometeo - Documents\Planning Space Implementation\3. Analysis &amp; Design\Design\FC22\DRR Jaime\Por presentar a ECP\Cantagallo\Cristalina\[VRC_CRISTALINA_CF_SEC_20221231.xlsx]CF PND'!$DI$58</v>
      </c>
      <c r="J3026" t="s">
        <v>1520</v>
      </c>
    </row>
    <row r="3027" spans="1:10" x14ac:dyDescent="0.25">
      <c r="A3027" s="6" t="s">
        <v>3</v>
      </c>
      <c r="B3027" s="6">
        <f t="shared" si="697"/>
        <v>2046</v>
      </c>
      <c r="C3027" s="1" t="s">
        <v>42</v>
      </c>
      <c r="D3027" s="2" t="s">
        <v>128</v>
      </c>
      <c r="E3027" s="9" t="str">
        <f t="shared" si="693"/>
        <v>PND'!</v>
      </c>
      <c r="F3027" s="5" t="str">
        <f t="shared" si="694"/>
        <v>C:\Users\jaime.benazar\Quorum Business Solutions\Ecopetrol Prometeo - Documents\Planning Space Implementation\3. Analysis &amp; Design\Design\FC22\DRR Jaime\Por presentar a ECP\Cantagallo\Cristalina\[VRC_CRISTALINA_CF_SEC_20221231.xlsx]CF PND'!</v>
      </c>
      <c r="G3027" s="6" t="s">
        <v>43</v>
      </c>
      <c r="H3027" s="1">
        <f t="shared" si="695"/>
        <v>59</v>
      </c>
      <c r="I3027" s="1" t="str">
        <f t="shared" si="696"/>
        <v>='C:\Users\jaime.benazar\Quorum Business Solutions\Ecopetrol Prometeo - Documents\Planning Space Implementation\3. Analysis &amp; Design\Design\FC22\DRR Jaime\Por presentar a ECP\Cantagallo\Cristalina\[VRC_CRISTALINA_CF_SEC_20221231.xlsx]CF PND'!$DI$59</v>
      </c>
      <c r="J3027" t="s">
        <v>1521</v>
      </c>
    </row>
    <row r="3028" spans="1:10" x14ac:dyDescent="0.25">
      <c r="A3028" s="6" t="s">
        <v>3</v>
      </c>
      <c r="B3028" s="6">
        <f t="shared" si="697"/>
        <v>2047</v>
      </c>
      <c r="C3028" s="1" t="s">
        <v>42</v>
      </c>
      <c r="D3028" s="2" t="s">
        <v>128</v>
      </c>
      <c r="E3028" s="9" t="str">
        <f t="shared" si="693"/>
        <v>PND'!</v>
      </c>
      <c r="F3028" s="5" t="str">
        <f t="shared" si="694"/>
        <v>C:\Users\jaime.benazar\Quorum Business Solutions\Ecopetrol Prometeo - Documents\Planning Space Implementation\3. Analysis &amp; Design\Design\FC22\DRR Jaime\Por presentar a ECP\Cantagallo\Cristalina\[VRC_CRISTALINA_CF_SEC_20221231.xlsx]CF PND'!</v>
      </c>
      <c r="G3028" s="6" t="s">
        <v>43</v>
      </c>
      <c r="H3028" s="1">
        <f t="shared" si="695"/>
        <v>60</v>
      </c>
      <c r="I3028" s="1" t="str">
        <f t="shared" si="696"/>
        <v>='C:\Users\jaime.benazar\Quorum Business Solutions\Ecopetrol Prometeo - Documents\Planning Space Implementation\3. Analysis &amp; Design\Design\FC22\DRR Jaime\Por presentar a ECP\Cantagallo\Cristalina\[VRC_CRISTALINA_CF_SEC_20221231.xlsx]CF PND'!$DI$60</v>
      </c>
      <c r="J3028" t="s">
        <v>1522</v>
      </c>
    </row>
    <row r="3029" spans="1:10" x14ac:dyDescent="0.25">
      <c r="A3029" s="6" t="s">
        <v>3</v>
      </c>
      <c r="B3029" s="6">
        <f t="shared" si="697"/>
        <v>2048</v>
      </c>
      <c r="C3029" s="1" t="s">
        <v>42</v>
      </c>
      <c r="D3029" s="2" t="s">
        <v>128</v>
      </c>
      <c r="E3029" s="9" t="str">
        <f t="shared" si="693"/>
        <v>PND'!</v>
      </c>
      <c r="F3029" s="5" t="str">
        <f t="shared" si="694"/>
        <v>C:\Users\jaime.benazar\Quorum Business Solutions\Ecopetrol Prometeo - Documents\Planning Space Implementation\3. Analysis &amp; Design\Design\FC22\DRR Jaime\Por presentar a ECP\Cantagallo\Cristalina\[VRC_CRISTALINA_CF_SEC_20221231.xlsx]CF PND'!</v>
      </c>
      <c r="G3029" s="6" t="s">
        <v>43</v>
      </c>
      <c r="H3029" s="1">
        <f t="shared" si="695"/>
        <v>61</v>
      </c>
      <c r="I3029" s="1" t="str">
        <f t="shared" si="696"/>
        <v>='C:\Users\jaime.benazar\Quorum Business Solutions\Ecopetrol Prometeo - Documents\Planning Space Implementation\3. Analysis &amp; Design\Design\FC22\DRR Jaime\Por presentar a ECP\Cantagallo\Cristalina\[VRC_CRISTALINA_CF_SEC_20221231.xlsx]CF PND'!$DI$61</v>
      </c>
      <c r="J3029" t="s">
        <v>1523</v>
      </c>
    </row>
    <row r="3030" spans="1:10" x14ac:dyDescent="0.25">
      <c r="A3030" s="6" t="s">
        <v>3</v>
      </c>
      <c r="B3030" s="6">
        <f t="shared" si="697"/>
        <v>2049</v>
      </c>
      <c r="C3030" s="1" t="s">
        <v>42</v>
      </c>
      <c r="D3030" s="2" t="s">
        <v>128</v>
      </c>
      <c r="E3030" s="9" t="str">
        <f t="shared" si="693"/>
        <v>PND'!</v>
      </c>
      <c r="F3030" s="5" t="str">
        <f t="shared" si="694"/>
        <v>C:\Users\jaime.benazar\Quorum Business Solutions\Ecopetrol Prometeo - Documents\Planning Space Implementation\3. Analysis &amp; Design\Design\FC22\DRR Jaime\Por presentar a ECP\Cantagallo\Cristalina\[VRC_CRISTALINA_CF_SEC_20221231.xlsx]CF PND'!</v>
      </c>
      <c r="G3030" s="6" t="s">
        <v>43</v>
      </c>
      <c r="H3030" s="1">
        <f t="shared" si="695"/>
        <v>62</v>
      </c>
      <c r="I3030" s="1" t="str">
        <f t="shared" si="696"/>
        <v>='C:\Users\jaime.benazar\Quorum Business Solutions\Ecopetrol Prometeo - Documents\Planning Space Implementation\3. Analysis &amp; Design\Design\FC22\DRR Jaime\Por presentar a ECP\Cantagallo\Cristalina\[VRC_CRISTALINA_CF_SEC_20221231.xlsx]CF PND'!$DI$62</v>
      </c>
      <c r="J3030" t="s">
        <v>1524</v>
      </c>
    </row>
    <row r="3031" spans="1:10" x14ac:dyDescent="0.25">
      <c r="A3031" s="6" t="s">
        <v>3</v>
      </c>
      <c r="B3031" s="6">
        <f t="shared" si="697"/>
        <v>2050</v>
      </c>
      <c r="C3031" s="1" t="s">
        <v>42</v>
      </c>
      <c r="D3031" s="2" t="s">
        <v>128</v>
      </c>
      <c r="E3031" s="9" t="str">
        <f t="shared" si="693"/>
        <v>PND'!</v>
      </c>
      <c r="F3031" s="5" t="str">
        <f t="shared" si="694"/>
        <v>C:\Users\jaime.benazar\Quorum Business Solutions\Ecopetrol Prometeo - Documents\Planning Space Implementation\3. Analysis &amp; Design\Design\FC22\DRR Jaime\Por presentar a ECP\Cantagallo\Cristalina\[VRC_CRISTALINA_CF_SEC_20221231.xlsx]CF PND'!</v>
      </c>
      <c r="G3031" s="6" t="s">
        <v>43</v>
      </c>
      <c r="H3031" s="1">
        <f t="shared" si="695"/>
        <v>63</v>
      </c>
      <c r="I3031" s="1" t="str">
        <f t="shared" si="696"/>
        <v>='C:\Users\jaime.benazar\Quorum Business Solutions\Ecopetrol Prometeo - Documents\Planning Space Implementation\3. Analysis &amp; Design\Design\FC22\DRR Jaime\Por presentar a ECP\Cantagallo\Cristalina\[VRC_CRISTALINA_CF_SEC_20221231.xlsx]CF PND'!$DI$63</v>
      </c>
      <c r="J3031" t="s">
        <v>1525</v>
      </c>
    </row>
    <row r="3032" spans="1:10" x14ac:dyDescent="0.25">
      <c r="A3032" s="6" t="s">
        <v>3</v>
      </c>
      <c r="B3032" s="6">
        <f t="shared" si="697"/>
        <v>2051</v>
      </c>
      <c r="C3032" s="1" t="s">
        <v>42</v>
      </c>
      <c r="D3032" s="2" t="s">
        <v>128</v>
      </c>
      <c r="E3032" s="9" t="str">
        <f t="shared" si="693"/>
        <v>PND'!</v>
      </c>
      <c r="F3032" s="5" t="str">
        <f t="shared" si="694"/>
        <v>C:\Users\jaime.benazar\Quorum Business Solutions\Ecopetrol Prometeo - Documents\Planning Space Implementation\3. Analysis &amp; Design\Design\FC22\DRR Jaime\Por presentar a ECP\Cantagallo\Cristalina\[VRC_CRISTALINA_CF_SEC_20221231.xlsx]CF PND'!</v>
      </c>
      <c r="G3032" s="6" t="s">
        <v>43</v>
      </c>
      <c r="H3032" s="1">
        <f t="shared" si="695"/>
        <v>64</v>
      </c>
      <c r="I3032" s="1" t="str">
        <f t="shared" si="696"/>
        <v>='C:\Users\jaime.benazar\Quorum Business Solutions\Ecopetrol Prometeo - Documents\Planning Space Implementation\3. Analysis &amp; Design\Design\FC22\DRR Jaime\Por presentar a ECP\Cantagallo\Cristalina\[VRC_CRISTALINA_CF_SEC_20221231.xlsx]CF PND'!$DI$64</v>
      </c>
      <c r="J3032" t="s">
        <v>1526</v>
      </c>
    </row>
    <row r="3033" spans="1:10" x14ac:dyDescent="0.25">
      <c r="A3033" s="6" t="s">
        <v>3</v>
      </c>
      <c r="B3033" s="6">
        <f t="shared" si="697"/>
        <v>2052</v>
      </c>
      <c r="C3033" s="1" t="s">
        <v>42</v>
      </c>
      <c r="D3033" s="2" t="s">
        <v>128</v>
      </c>
      <c r="E3033" s="9" t="str">
        <f t="shared" si="693"/>
        <v>PND'!</v>
      </c>
      <c r="F3033" s="5" t="str">
        <f t="shared" si="694"/>
        <v>C:\Users\jaime.benazar\Quorum Business Solutions\Ecopetrol Prometeo - Documents\Planning Space Implementation\3. Analysis &amp; Design\Design\FC22\DRR Jaime\Por presentar a ECP\Cantagallo\Cristalina\[VRC_CRISTALINA_CF_SEC_20221231.xlsx]CF PND'!</v>
      </c>
      <c r="G3033" s="6" t="s">
        <v>43</v>
      </c>
      <c r="H3033" s="1">
        <f t="shared" si="695"/>
        <v>65</v>
      </c>
      <c r="I3033" s="1" t="str">
        <f t="shared" si="696"/>
        <v>='C:\Users\jaime.benazar\Quorum Business Solutions\Ecopetrol Prometeo - Documents\Planning Space Implementation\3. Analysis &amp; Design\Design\FC22\DRR Jaime\Por presentar a ECP\Cantagallo\Cristalina\[VRC_CRISTALINA_CF_SEC_20221231.xlsx]CF PND'!$DI$65</v>
      </c>
      <c r="J3033" t="s">
        <v>1527</v>
      </c>
    </row>
    <row r="3034" spans="1:10" x14ac:dyDescent="0.25">
      <c r="A3034" s="6" t="s">
        <v>3</v>
      </c>
      <c r="B3034" s="6">
        <f t="shared" si="697"/>
        <v>2053</v>
      </c>
      <c r="C3034" s="1" t="s">
        <v>42</v>
      </c>
      <c r="D3034" s="2" t="s">
        <v>128</v>
      </c>
      <c r="E3034" s="9" t="str">
        <f t="shared" si="693"/>
        <v>PND'!</v>
      </c>
      <c r="F3034" s="5" t="str">
        <f t="shared" si="694"/>
        <v>C:\Users\jaime.benazar\Quorum Business Solutions\Ecopetrol Prometeo - Documents\Planning Space Implementation\3. Analysis &amp; Design\Design\FC22\DRR Jaime\Por presentar a ECP\Cantagallo\Cristalina\[VRC_CRISTALINA_CF_SEC_20221231.xlsx]CF PND'!</v>
      </c>
      <c r="G3034" s="6" t="s">
        <v>43</v>
      </c>
      <c r="H3034" s="1">
        <f t="shared" si="695"/>
        <v>66</v>
      </c>
      <c r="I3034" s="1" t="str">
        <f t="shared" si="696"/>
        <v>='C:\Users\jaime.benazar\Quorum Business Solutions\Ecopetrol Prometeo - Documents\Planning Space Implementation\3. Analysis &amp; Design\Design\FC22\DRR Jaime\Por presentar a ECP\Cantagallo\Cristalina\[VRC_CRISTALINA_CF_SEC_20221231.xlsx]CF PND'!$DI$66</v>
      </c>
      <c r="J3034" t="s">
        <v>1528</v>
      </c>
    </row>
    <row r="3035" spans="1:10" x14ac:dyDescent="0.25">
      <c r="A3035" s="6" t="s">
        <v>3</v>
      </c>
      <c r="B3035" s="6">
        <f t="shared" si="697"/>
        <v>2054</v>
      </c>
      <c r="C3035" s="1" t="s">
        <v>42</v>
      </c>
      <c r="D3035" s="2" t="s">
        <v>128</v>
      </c>
      <c r="E3035" s="9" t="str">
        <f t="shared" si="693"/>
        <v>PND'!</v>
      </c>
      <c r="F3035" s="5" t="str">
        <f t="shared" si="694"/>
        <v>C:\Users\jaime.benazar\Quorum Business Solutions\Ecopetrol Prometeo - Documents\Planning Space Implementation\3. Analysis &amp; Design\Design\FC22\DRR Jaime\Por presentar a ECP\Cantagallo\Cristalina\[VRC_CRISTALINA_CF_SEC_20221231.xlsx]CF PND'!</v>
      </c>
      <c r="G3035" s="6" t="s">
        <v>43</v>
      </c>
      <c r="H3035" s="1">
        <f t="shared" si="695"/>
        <v>67</v>
      </c>
      <c r="I3035" s="1" t="str">
        <f t="shared" si="696"/>
        <v>='C:\Users\jaime.benazar\Quorum Business Solutions\Ecopetrol Prometeo - Documents\Planning Space Implementation\3. Analysis &amp; Design\Design\FC22\DRR Jaime\Por presentar a ECP\Cantagallo\Cristalina\[VRC_CRISTALINA_CF_SEC_20221231.xlsx]CF PND'!$DI$67</v>
      </c>
      <c r="J3035" t="s">
        <v>1529</v>
      </c>
    </row>
    <row r="3036" spans="1:10" x14ac:dyDescent="0.25">
      <c r="A3036" s="6" t="s">
        <v>3</v>
      </c>
      <c r="B3036" s="6">
        <f t="shared" si="697"/>
        <v>2055</v>
      </c>
      <c r="C3036" s="1" t="s">
        <v>42</v>
      </c>
      <c r="D3036" s="2" t="s">
        <v>128</v>
      </c>
      <c r="E3036" s="9" t="str">
        <f t="shared" si="693"/>
        <v>PND'!</v>
      </c>
      <c r="F3036" s="5" t="str">
        <f t="shared" si="694"/>
        <v>C:\Users\jaime.benazar\Quorum Business Solutions\Ecopetrol Prometeo - Documents\Planning Space Implementation\3. Analysis &amp; Design\Design\FC22\DRR Jaime\Por presentar a ECP\Cantagallo\Cristalina\[VRC_CRISTALINA_CF_SEC_20221231.xlsx]CF PND'!</v>
      </c>
      <c r="G3036" s="6" t="s">
        <v>43</v>
      </c>
      <c r="H3036" s="1">
        <f t="shared" si="695"/>
        <v>68</v>
      </c>
      <c r="I3036" s="1" t="str">
        <f t="shared" si="696"/>
        <v>='C:\Users\jaime.benazar\Quorum Business Solutions\Ecopetrol Prometeo - Documents\Planning Space Implementation\3. Analysis &amp; Design\Design\FC22\DRR Jaime\Por presentar a ECP\Cantagallo\Cristalina\[VRC_CRISTALINA_CF_SEC_20221231.xlsx]CF PND'!$DI$68</v>
      </c>
      <c r="J3036" t="s">
        <v>1530</v>
      </c>
    </row>
    <row r="3037" spans="1:10" x14ac:dyDescent="0.25">
      <c r="A3037" s="6" t="s">
        <v>3</v>
      </c>
      <c r="B3037" s="6">
        <f t="shared" si="697"/>
        <v>2056</v>
      </c>
      <c r="C3037" s="1" t="s">
        <v>42</v>
      </c>
      <c r="D3037" s="2" t="s">
        <v>128</v>
      </c>
      <c r="E3037" s="9" t="str">
        <f t="shared" si="693"/>
        <v>PND'!</v>
      </c>
      <c r="F3037" s="5" t="str">
        <f t="shared" si="694"/>
        <v>C:\Users\jaime.benazar\Quorum Business Solutions\Ecopetrol Prometeo - Documents\Planning Space Implementation\3. Analysis &amp; Design\Design\FC22\DRR Jaime\Por presentar a ECP\Cantagallo\Cristalina\[VRC_CRISTALINA_CF_SEC_20221231.xlsx]CF PND'!</v>
      </c>
      <c r="G3037" s="6" t="s">
        <v>43</v>
      </c>
      <c r="H3037" s="1">
        <f t="shared" si="695"/>
        <v>69</v>
      </c>
      <c r="I3037" s="1" t="str">
        <f t="shared" si="696"/>
        <v>='C:\Users\jaime.benazar\Quorum Business Solutions\Ecopetrol Prometeo - Documents\Planning Space Implementation\3. Analysis &amp; Design\Design\FC22\DRR Jaime\Por presentar a ECP\Cantagallo\Cristalina\[VRC_CRISTALINA_CF_SEC_20221231.xlsx]CF PND'!$DI$69</v>
      </c>
      <c r="J3037" t="s">
        <v>1531</v>
      </c>
    </row>
    <row r="3038" spans="1:10" x14ac:dyDescent="0.25">
      <c r="A3038" s="6" t="s">
        <v>3</v>
      </c>
      <c r="B3038" s="6">
        <f t="shared" si="697"/>
        <v>2057</v>
      </c>
      <c r="C3038" s="1" t="s">
        <v>42</v>
      </c>
      <c r="D3038" s="2" t="s">
        <v>128</v>
      </c>
      <c r="E3038" s="9" t="str">
        <f t="shared" si="693"/>
        <v>PND'!</v>
      </c>
      <c r="F3038" s="5" t="str">
        <f t="shared" si="694"/>
        <v>C:\Users\jaime.benazar\Quorum Business Solutions\Ecopetrol Prometeo - Documents\Planning Space Implementation\3. Analysis &amp; Design\Design\FC22\DRR Jaime\Por presentar a ECP\Cantagallo\Cristalina\[VRC_CRISTALINA_CF_SEC_20221231.xlsx]CF PND'!</v>
      </c>
      <c r="G3038" s="6" t="s">
        <v>43</v>
      </c>
      <c r="H3038" s="1">
        <f t="shared" si="695"/>
        <v>70</v>
      </c>
      <c r="I3038" s="1" t="str">
        <f t="shared" si="696"/>
        <v>='C:\Users\jaime.benazar\Quorum Business Solutions\Ecopetrol Prometeo - Documents\Planning Space Implementation\3. Analysis &amp; Design\Design\FC22\DRR Jaime\Por presentar a ECP\Cantagallo\Cristalina\[VRC_CRISTALINA_CF_SEC_20221231.xlsx]CF PND'!$DI$70</v>
      </c>
      <c r="J3038" t="s">
        <v>1532</v>
      </c>
    </row>
    <row r="3039" spans="1:10" x14ac:dyDescent="0.25">
      <c r="A3039" s="6" t="s">
        <v>3</v>
      </c>
      <c r="B3039" s="6">
        <f t="shared" si="697"/>
        <v>2058</v>
      </c>
      <c r="C3039" s="1" t="s">
        <v>42</v>
      </c>
      <c r="D3039" s="2" t="s">
        <v>128</v>
      </c>
      <c r="E3039" s="9" t="str">
        <f t="shared" si="693"/>
        <v>PND'!</v>
      </c>
      <c r="F3039" s="5" t="str">
        <f t="shared" si="694"/>
        <v>C:\Users\jaime.benazar\Quorum Business Solutions\Ecopetrol Prometeo - Documents\Planning Space Implementation\3. Analysis &amp; Design\Design\FC22\DRR Jaime\Por presentar a ECP\Cantagallo\Cristalina\[VRC_CRISTALINA_CF_SEC_20221231.xlsx]CF PND'!</v>
      </c>
      <c r="G3039" s="6" t="s">
        <v>43</v>
      </c>
      <c r="H3039" s="1">
        <f t="shared" si="695"/>
        <v>71</v>
      </c>
      <c r="I3039" s="1" t="str">
        <f t="shared" si="696"/>
        <v>='C:\Users\jaime.benazar\Quorum Business Solutions\Ecopetrol Prometeo - Documents\Planning Space Implementation\3. Analysis &amp; Design\Design\FC22\DRR Jaime\Por presentar a ECP\Cantagallo\Cristalina\[VRC_CRISTALINA_CF_SEC_20221231.xlsx]CF PND'!$DI$71</v>
      </c>
      <c r="J3039" t="s">
        <v>1533</v>
      </c>
    </row>
    <row r="3040" spans="1:10" x14ac:dyDescent="0.25">
      <c r="A3040" s="6" t="s">
        <v>3</v>
      </c>
      <c r="B3040" s="6">
        <f t="shared" si="697"/>
        <v>2059</v>
      </c>
      <c r="C3040" s="1" t="s">
        <v>42</v>
      </c>
      <c r="D3040" s="2" t="s">
        <v>128</v>
      </c>
      <c r="E3040" s="9" t="str">
        <f t="shared" si="693"/>
        <v>PND'!</v>
      </c>
      <c r="F3040" s="5" t="str">
        <f t="shared" si="694"/>
        <v>C:\Users\jaime.benazar\Quorum Business Solutions\Ecopetrol Prometeo - Documents\Planning Space Implementation\3. Analysis &amp; Design\Design\FC22\DRR Jaime\Por presentar a ECP\Cantagallo\Cristalina\[VRC_CRISTALINA_CF_SEC_20221231.xlsx]CF PND'!</v>
      </c>
      <c r="G3040" s="6" t="s">
        <v>43</v>
      </c>
      <c r="H3040" s="1">
        <f t="shared" si="695"/>
        <v>72</v>
      </c>
      <c r="I3040" s="1" t="str">
        <f t="shared" si="696"/>
        <v>='C:\Users\jaime.benazar\Quorum Business Solutions\Ecopetrol Prometeo - Documents\Planning Space Implementation\3. Analysis &amp; Design\Design\FC22\DRR Jaime\Por presentar a ECP\Cantagallo\Cristalina\[VRC_CRISTALINA_CF_SEC_20221231.xlsx]CF PND'!$DI$72</v>
      </c>
      <c r="J3040" t="s">
        <v>1534</v>
      </c>
    </row>
    <row r="3041" spans="1:10" x14ac:dyDescent="0.25">
      <c r="A3041" s="7" t="s">
        <v>28</v>
      </c>
      <c r="B3041" s="6"/>
      <c r="C3041" s="1" t="s">
        <v>42</v>
      </c>
      <c r="D3041" s="2"/>
      <c r="E3041" s="9"/>
      <c r="F3041" s="5"/>
      <c r="G3041" s="6"/>
      <c r="H3041" s="1"/>
      <c r="I3041" s="1"/>
      <c r="J3041" s="4"/>
    </row>
    <row r="3042" spans="1:10" x14ac:dyDescent="0.25">
      <c r="A3042" s="6" t="s">
        <v>99</v>
      </c>
      <c r="B3042" s="6">
        <v>2023</v>
      </c>
      <c r="C3042" s="1" t="s">
        <v>42</v>
      </c>
      <c r="D3042" s="2" t="s">
        <v>128</v>
      </c>
      <c r="E3042" s="9" t="str">
        <f t="shared" ref="E3042:E3062" si="698">_xlfn.CONCAT(A3042,"'!")</f>
        <v>PRBDP'!</v>
      </c>
      <c r="F3042" s="5" t="str">
        <f t="shared" ref="F3042:F3062" si="699">_xlfn.CONCAT(D3042," ",E3042)</f>
        <v>C:\Users\jaime.benazar\Quorum Business Solutions\Ecopetrol Prometeo - Documents\Planning Space Implementation\3. Analysis &amp; Design\Design\FC22\DRR Jaime\Por presentar a ECP\Cantagallo\Cristalina\[VRC_CRISTALINA_CF_SEC_20221231.xlsx]CF PRBDP'!</v>
      </c>
      <c r="G3042" s="6" t="s">
        <v>43</v>
      </c>
      <c r="H3042" s="1"/>
      <c r="I3042" s="1"/>
    </row>
    <row r="3043" spans="1:10" x14ac:dyDescent="0.25">
      <c r="A3043" s="6" t="s">
        <v>99</v>
      </c>
      <c r="B3043" s="6">
        <f>+B3042+1</f>
        <v>2024</v>
      </c>
      <c r="C3043" s="1" t="s">
        <v>42</v>
      </c>
      <c r="D3043" s="2" t="s">
        <v>128</v>
      </c>
      <c r="E3043" s="9" t="str">
        <f t="shared" si="698"/>
        <v>PRBDP'!</v>
      </c>
      <c r="F3043" s="5" t="str">
        <f t="shared" si="699"/>
        <v>C:\Users\jaime.benazar\Quorum Business Solutions\Ecopetrol Prometeo - Documents\Planning Space Implementation\3. Analysis &amp; Design\Design\FC22\DRR Jaime\Por presentar a ECP\Cantagallo\Cristalina\[VRC_CRISTALINA_CF_SEC_20221231.xlsx]CF PRBDP'!</v>
      </c>
      <c r="G3043" s="6" t="s">
        <v>43</v>
      </c>
      <c r="H3043" s="1"/>
      <c r="I3043" s="1"/>
    </row>
    <row r="3044" spans="1:10" x14ac:dyDescent="0.25">
      <c r="A3044" s="6" t="s">
        <v>99</v>
      </c>
      <c r="B3044" s="6">
        <f t="shared" ref="B3044:B3055" si="700">+B3043+1</f>
        <v>2025</v>
      </c>
      <c r="C3044" s="1" t="s">
        <v>42</v>
      </c>
      <c r="D3044" s="2" t="s">
        <v>128</v>
      </c>
      <c r="E3044" s="9" t="str">
        <f t="shared" si="698"/>
        <v>PRBDP'!</v>
      </c>
      <c r="F3044" s="5" t="str">
        <f t="shared" si="699"/>
        <v>C:\Users\jaime.benazar\Quorum Business Solutions\Ecopetrol Prometeo - Documents\Planning Space Implementation\3. Analysis &amp; Design\Design\FC22\DRR Jaime\Por presentar a ECP\Cantagallo\Cristalina\[VRC_CRISTALINA_CF_SEC_20221231.xlsx]CF PRBDP'!</v>
      </c>
      <c r="G3044" s="6" t="s">
        <v>43</v>
      </c>
      <c r="H3044" s="1"/>
      <c r="I3044" s="1"/>
    </row>
    <row r="3045" spans="1:10" x14ac:dyDescent="0.25">
      <c r="A3045" s="6" t="s">
        <v>99</v>
      </c>
      <c r="B3045" s="6">
        <f t="shared" si="700"/>
        <v>2026</v>
      </c>
      <c r="C3045" s="1" t="s">
        <v>42</v>
      </c>
      <c r="D3045" s="2" t="s">
        <v>128</v>
      </c>
      <c r="E3045" s="9" t="str">
        <f t="shared" si="698"/>
        <v>PRBDP'!</v>
      </c>
      <c r="F3045" s="5" t="str">
        <f t="shared" si="699"/>
        <v>C:\Users\jaime.benazar\Quorum Business Solutions\Ecopetrol Prometeo - Documents\Planning Space Implementation\3. Analysis &amp; Design\Design\FC22\DRR Jaime\Por presentar a ECP\Cantagallo\Cristalina\[VRC_CRISTALINA_CF_SEC_20221231.xlsx]CF PRBDP'!</v>
      </c>
      <c r="G3045" s="6" t="s">
        <v>43</v>
      </c>
      <c r="H3045" s="1"/>
      <c r="I3045" s="1"/>
    </row>
    <row r="3046" spans="1:10" x14ac:dyDescent="0.25">
      <c r="A3046" s="6" t="s">
        <v>99</v>
      </c>
      <c r="B3046" s="6">
        <f t="shared" si="700"/>
        <v>2027</v>
      </c>
      <c r="C3046" s="1" t="s">
        <v>42</v>
      </c>
      <c r="D3046" s="2" t="s">
        <v>128</v>
      </c>
      <c r="E3046" s="9" t="str">
        <f t="shared" si="698"/>
        <v>PRBDP'!</v>
      </c>
      <c r="F3046" s="5" t="str">
        <f t="shared" si="699"/>
        <v>C:\Users\jaime.benazar\Quorum Business Solutions\Ecopetrol Prometeo - Documents\Planning Space Implementation\3. Analysis &amp; Design\Design\FC22\DRR Jaime\Por presentar a ECP\Cantagallo\Cristalina\[VRC_CRISTALINA_CF_SEC_20221231.xlsx]CF PRBDP'!</v>
      </c>
      <c r="G3046" s="6" t="s">
        <v>43</v>
      </c>
      <c r="H3046" s="1"/>
      <c r="I3046" s="1"/>
    </row>
    <row r="3047" spans="1:10" x14ac:dyDescent="0.25">
      <c r="A3047" s="6" t="s">
        <v>99</v>
      </c>
      <c r="B3047" s="6">
        <f t="shared" si="700"/>
        <v>2028</v>
      </c>
      <c r="C3047" s="1" t="s">
        <v>42</v>
      </c>
      <c r="D3047" s="2" t="s">
        <v>128</v>
      </c>
      <c r="E3047" s="9" t="str">
        <f t="shared" si="698"/>
        <v>PRBDP'!</v>
      </c>
      <c r="F3047" s="5" t="str">
        <f t="shared" si="699"/>
        <v>C:\Users\jaime.benazar\Quorum Business Solutions\Ecopetrol Prometeo - Documents\Planning Space Implementation\3. Analysis &amp; Design\Design\FC22\DRR Jaime\Por presentar a ECP\Cantagallo\Cristalina\[VRC_CRISTALINA_CF_SEC_20221231.xlsx]CF PRBDP'!</v>
      </c>
      <c r="G3047" s="6" t="s">
        <v>43</v>
      </c>
      <c r="H3047" s="1"/>
      <c r="I3047" s="1"/>
    </row>
    <row r="3048" spans="1:10" x14ac:dyDescent="0.25">
      <c r="A3048" s="6" t="s">
        <v>99</v>
      </c>
      <c r="B3048" s="6">
        <f t="shared" si="700"/>
        <v>2029</v>
      </c>
      <c r="C3048" s="1" t="s">
        <v>42</v>
      </c>
      <c r="D3048" s="2" t="s">
        <v>128</v>
      </c>
      <c r="E3048" s="9" t="str">
        <f t="shared" si="698"/>
        <v>PRBDP'!</v>
      </c>
      <c r="F3048" s="5" t="str">
        <f t="shared" si="699"/>
        <v>C:\Users\jaime.benazar\Quorum Business Solutions\Ecopetrol Prometeo - Documents\Planning Space Implementation\3. Analysis &amp; Design\Design\FC22\DRR Jaime\Por presentar a ECP\Cantagallo\Cristalina\[VRC_CRISTALINA_CF_SEC_20221231.xlsx]CF PRBDP'!</v>
      </c>
      <c r="G3048" s="6" t="s">
        <v>43</v>
      </c>
      <c r="H3048" s="1"/>
      <c r="I3048" s="1"/>
    </row>
    <row r="3049" spans="1:10" x14ac:dyDescent="0.25">
      <c r="A3049" s="6" t="s">
        <v>99</v>
      </c>
      <c r="B3049" s="6">
        <f t="shared" si="700"/>
        <v>2030</v>
      </c>
      <c r="C3049" s="1" t="s">
        <v>42</v>
      </c>
      <c r="D3049" s="2" t="s">
        <v>128</v>
      </c>
      <c r="E3049" s="9" t="str">
        <f t="shared" si="698"/>
        <v>PRBDP'!</v>
      </c>
      <c r="F3049" s="5" t="str">
        <f t="shared" si="699"/>
        <v>C:\Users\jaime.benazar\Quorum Business Solutions\Ecopetrol Prometeo - Documents\Planning Space Implementation\3. Analysis &amp; Design\Design\FC22\DRR Jaime\Por presentar a ECP\Cantagallo\Cristalina\[VRC_CRISTALINA_CF_SEC_20221231.xlsx]CF PRBDP'!</v>
      </c>
      <c r="G3049" s="6" t="s">
        <v>43</v>
      </c>
      <c r="H3049" s="1"/>
      <c r="I3049" s="1"/>
    </row>
    <row r="3050" spans="1:10" x14ac:dyDescent="0.25">
      <c r="A3050" s="6" t="s">
        <v>99</v>
      </c>
      <c r="B3050" s="6">
        <f t="shared" si="700"/>
        <v>2031</v>
      </c>
      <c r="C3050" s="1" t="s">
        <v>42</v>
      </c>
      <c r="D3050" s="2" t="s">
        <v>128</v>
      </c>
      <c r="E3050" s="9" t="str">
        <f t="shared" si="698"/>
        <v>PRBDP'!</v>
      </c>
      <c r="F3050" s="5" t="str">
        <f t="shared" si="699"/>
        <v>C:\Users\jaime.benazar\Quorum Business Solutions\Ecopetrol Prometeo - Documents\Planning Space Implementation\3. Analysis &amp; Design\Design\FC22\DRR Jaime\Por presentar a ECP\Cantagallo\Cristalina\[VRC_CRISTALINA_CF_SEC_20221231.xlsx]CF PRBDP'!</v>
      </c>
      <c r="G3050" s="6" t="s">
        <v>43</v>
      </c>
      <c r="H3050" s="1"/>
      <c r="I3050" s="1"/>
    </row>
    <row r="3051" spans="1:10" x14ac:dyDescent="0.25">
      <c r="A3051" s="6" t="s">
        <v>99</v>
      </c>
      <c r="B3051" s="6">
        <f t="shared" si="700"/>
        <v>2032</v>
      </c>
      <c r="C3051" s="1" t="s">
        <v>42</v>
      </c>
      <c r="D3051" s="2" t="s">
        <v>128</v>
      </c>
      <c r="E3051" s="9" t="str">
        <f t="shared" si="698"/>
        <v>PRBDP'!</v>
      </c>
      <c r="F3051" s="5" t="str">
        <f t="shared" si="699"/>
        <v>C:\Users\jaime.benazar\Quorum Business Solutions\Ecopetrol Prometeo - Documents\Planning Space Implementation\3. Analysis &amp; Design\Design\FC22\DRR Jaime\Por presentar a ECP\Cantagallo\Cristalina\[VRC_CRISTALINA_CF_SEC_20221231.xlsx]CF PRBDP'!</v>
      </c>
      <c r="G3051" s="6" t="s">
        <v>43</v>
      </c>
      <c r="H3051" s="1"/>
      <c r="I3051" s="1"/>
    </row>
    <row r="3052" spans="1:10" x14ac:dyDescent="0.25">
      <c r="A3052" s="6" t="s">
        <v>99</v>
      </c>
      <c r="B3052" s="6">
        <f t="shared" si="700"/>
        <v>2033</v>
      </c>
      <c r="C3052" s="1" t="s">
        <v>42</v>
      </c>
      <c r="D3052" s="2" t="s">
        <v>128</v>
      </c>
      <c r="E3052" s="9" t="str">
        <f t="shared" si="698"/>
        <v>PRBDP'!</v>
      </c>
      <c r="F3052" s="5" t="str">
        <f t="shared" si="699"/>
        <v>C:\Users\jaime.benazar\Quorum Business Solutions\Ecopetrol Prometeo - Documents\Planning Space Implementation\3. Analysis &amp; Design\Design\FC22\DRR Jaime\Por presentar a ECP\Cantagallo\Cristalina\[VRC_CRISTALINA_CF_SEC_20221231.xlsx]CF PRBDP'!</v>
      </c>
      <c r="G3052" s="6" t="s">
        <v>43</v>
      </c>
      <c r="H3052" s="1"/>
      <c r="I3052" s="1"/>
    </row>
    <row r="3053" spans="1:10" x14ac:dyDescent="0.25">
      <c r="A3053" s="6" t="s">
        <v>99</v>
      </c>
      <c r="B3053" s="6">
        <f t="shared" si="700"/>
        <v>2034</v>
      </c>
      <c r="C3053" s="1" t="s">
        <v>42</v>
      </c>
      <c r="D3053" s="2" t="s">
        <v>128</v>
      </c>
      <c r="E3053" s="9" t="str">
        <f t="shared" si="698"/>
        <v>PRBDP'!</v>
      </c>
      <c r="F3053" s="5" t="str">
        <f t="shared" si="699"/>
        <v>C:\Users\jaime.benazar\Quorum Business Solutions\Ecopetrol Prometeo - Documents\Planning Space Implementation\3. Analysis &amp; Design\Design\FC22\DRR Jaime\Por presentar a ECP\Cantagallo\Cristalina\[VRC_CRISTALINA_CF_SEC_20221231.xlsx]CF PRBDP'!</v>
      </c>
      <c r="G3053" s="6" t="s">
        <v>43</v>
      </c>
      <c r="H3053" s="1"/>
      <c r="I3053" s="1"/>
    </row>
    <row r="3054" spans="1:10" x14ac:dyDescent="0.25">
      <c r="A3054" s="6" t="s">
        <v>99</v>
      </c>
      <c r="B3054" s="6">
        <f t="shared" si="700"/>
        <v>2035</v>
      </c>
      <c r="C3054" s="1" t="s">
        <v>42</v>
      </c>
      <c r="D3054" s="2" t="s">
        <v>128</v>
      </c>
      <c r="E3054" s="9" t="str">
        <f t="shared" si="698"/>
        <v>PRBDP'!</v>
      </c>
      <c r="F3054" s="5" t="str">
        <f t="shared" si="699"/>
        <v>C:\Users\jaime.benazar\Quorum Business Solutions\Ecopetrol Prometeo - Documents\Planning Space Implementation\3. Analysis &amp; Design\Design\FC22\DRR Jaime\Por presentar a ECP\Cantagallo\Cristalina\[VRC_CRISTALINA_CF_SEC_20221231.xlsx]CF PRBDP'!</v>
      </c>
      <c r="G3054" s="6" t="s">
        <v>43</v>
      </c>
      <c r="H3054" s="1"/>
      <c r="I3054" s="1"/>
    </row>
    <row r="3055" spans="1:10" x14ac:dyDescent="0.25">
      <c r="A3055" s="6" t="s">
        <v>99</v>
      </c>
      <c r="B3055" s="6">
        <f t="shared" si="700"/>
        <v>2036</v>
      </c>
      <c r="C3055" s="1" t="s">
        <v>42</v>
      </c>
      <c r="D3055" s="2" t="s">
        <v>128</v>
      </c>
      <c r="E3055" s="9" t="str">
        <f t="shared" si="698"/>
        <v>PRBDP'!</v>
      </c>
      <c r="F3055" s="5" t="str">
        <f t="shared" si="699"/>
        <v>C:\Users\jaime.benazar\Quorum Business Solutions\Ecopetrol Prometeo - Documents\Planning Space Implementation\3. Analysis &amp; Design\Design\FC22\DRR Jaime\Por presentar a ECP\Cantagallo\Cristalina\[VRC_CRISTALINA_CF_SEC_20221231.xlsx]CF PRBDP'!</v>
      </c>
      <c r="G3055" s="6" t="s">
        <v>43</v>
      </c>
      <c r="H3055" s="1"/>
      <c r="I3055" s="1"/>
    </row>
    <row r="3056" spans="1:10" x14ac:dyDescent="0.25">
      <c r="A3056" s="6" t="s">
        <v>99</v>
      </c>
      <c r="B3056" s="6">
        <f>+B3055+1</f>
        <v>2037</v>
      </c>
      <c r="C3056" s="1" t="s">
        <v>42</v>
      </c>
      <c r="D3056" s="2" t="s">
        <v>128</v>
      </c>
      <c r="E3056" s="9" t="str">
        <f t="shared" si="698"/>
        <v>PRBDP'!</v>
      </c>
      <c r="F3056" s="5" t="str">
        <f t="shared" si="699"/>
        <v>C:\Users\jaime.benazar\Quorum Business Solutions\Ecopetrol Prometeo - Documents\Planning Space Implementation\3. Analysis &amp; Design\Design\FC22\DRR Jaime\Por presentar a ECP\Cantagallo\Cristalina\[VRC_CRISTALINA_CF_SEC_20221231.xlsx]CF PRBDP'!</v>
      </c>
      <c r="G3056" s="6" t="s">
        <v>43</v>
      </c>
      <c r="H3056" s="1"/>
      <c r="I3056" s="1"/>
    </row>
    <row r="3057" spans="1:9" x14ac:dyDescent="0.25">
      <c r="A3057" s="6" t="s">
        <v>99</v>
      </c>
      <c r="B3057" s="6">
        <f t="shared" ref="B3057:B3059" si="701">+B3056+1</f>
        <v>2038</v>
      </c>
      <c r="C3057" s="1" t="s">
        <v>42</v>
      </c>
      <c r="D3057" s="2" t="s">
        <v>128</v>
      </c>
      <c r="E3057" s="9" t="str">
        <f t="shared" si="698"/>
        <v>PRBDP'!</v>
      </c>
      <c r="F3057" s="5" t="str">
        <f t="shared" si="699"/>
        <v>C:\Users\jaime.benazar\Quorum Business Solutions\Ecopetrol Prometeo - Documents\Planning Space Implementation\3. Analysis &amp; Design\Design\FC22\DRR Jaime\Por presentar a ECP\Cantagallo\Cristalina\[VRC_CRISTALINA_CF_SEC_20221231.xlsx]CF PRBDP'!</v>
      </c>
      <c r="G3057" s="6" t="s">
        <v>43</v>
      </c>
      <c r="H3057" s="1"/>
      <c r="I3057" s="1"/>
    </row>
    <row r="3058" spans="1:9" x14ac:dyDescent="0.25">
      <c r="A3058" s="6" t="s">
        <v>99</v>
      </c>
      <c r="B3058" s="6">
        <f t="shared" si="701"/>
        <v>2039</v>
      </c>
      <c r="C3058" s="1" t="s">
        <v>42</v>
      </c>
      <c r="D3058" s="2" t="s">
        <v>128</v>
      </c>
      <c r="E3058" s="9" t="str">
        <f t="shared" si="698"/>
        <v>PRBDP'!</v>
      </c>
      <c r="F3058" s="5" t="str">
        <f t="shared" si="699"/>
        <v>C:\Users\jaime.benazar\Quorum Business Solutions\Ecopetrol Prometeo - Documents\Planning Space Implementation\3. Analysis &amp; Design\Design\FC22\DRR Jaime\Por presentar a ECP\Cantagallo\Cristalina\[VRC_CRISTALINA_CF_SEC_20221231.xlsx]CF PRBDP'!</v>
      </c>
      <c r="G3058" s="6" t="s">
        <v>43</v>
      </c>
      <c r="H3058" s="1"/>
      <c r="I3058" s="1"/>
    </row>
    <row r="3059" spans="1:9" x14ac:dyDescent="0.25">
      <c r="A3059" s="6" t="s">
        <v>99</v>
      </c>
      <c r="B3059" s="6">
        <f t="shared" si="701"/>
        <v>2040</v>
      </c>
      <c r="C3059" s="1" t="s">
        <v>42</v>
      </c>
      <c r="D3059" s="2" t="s">
        <v>128</v>
      </c>
      <c r="E3059" s="9" t="str">
        <f t="shared" si="698"/>
        <v>PRBDP'!</v>
      </c>
      <c r="F3059" s="5" t="str">
        <f t="shared" si="699"/>
        <v>C:\Users\jaime.benazar\Quorum Business Solutions\Ecopetrol Prometeo - Documents\Planning Space Implementation\3. Analysis &amp; Design\Design\FC22\DRR Jaime\Por presentar a ECP\Cantagallo\Cristalina\[VRC_CRISTALINA_CF_SEC_20221231.xlsx]CF PRBDP'!</v>
      </c>
      <c r="G3059" s="6" t="s">
        <v>43</v>
      </c>
      <c r="H3059" s="1"/>
      <c r="I3059" s="1"/>
    </row>
    <row r="3060" spans="1:9" x14ac:dyDescent="0.25">
      <c r="A3060" s="6" t="s">
        <v>99</v>
      </c>
      <c r="B3060" s="6">
        <f>+B3059+1</f>
        <v>2041</v>
      </c>
      <c r="C3060" s="1" t="s">
        <v>42</v>
      </c>
      <c r="D3060" s="2" t="s">
        <v>128</v>
      </c>
      <c r="E3060" s="9" t="str">
        <f t="shared" si="698"/>
        <v>PRBDP'!</v>
      </c>
      <c r="F3060" s="5" t="str">
        <f t="shared" si="699"/>
        <v>C:\Users\jaime.benazar\Quorum Business Solutions\Ecopetrol Prometeo - Documents\Planning Space Implementation\3. Analysis &amp; Design\Design\FC22\DRR Jaime\Por presentar a ECP\Cantagallo\Cristalina\[VRC_CRISTALINA_CF_SEC_20221231.xlsx]CF PRBDP'!</v>
      </c>
      <c r="G3060" s="6" t="s">
        <v>43</v>
      </c>
      <c r="H3060" s="1"/>
      <c r="I3060" s="1"/>
    </row>
    <row r="3061" spans="1:9" x14ac:dyDescent="0.25">
      <c r="A3061" s="6" t="s">
        <v>99</v>
      </c>
      <c r="B3061" s="6">
        <f t="shared" ref="B3061:B3062" si="702">+B3060+1</f>
        <v>2042</v>
      </c>
      <c r="C3061" s="1" t="s">
        <v>42</v>
      </c>
      <c r="D3061" s="2" t="s">
        <v>128</v>
      </c>
      <c r="E3061" s="9" t="str">
        <f t="shared" si="698"/>
        <v>PRBDP'!</v>
      </c>
      <c r="F3061" s="5" t="str">
        <f t="shared" si="699"/>
        <v>C:\Users\jaime.benazar\Quorum Business Solutions\Ecopetrol Prometeo - Documents\Planning Space Implementation\3. Analysis &amp; Design\Design\FC22\DRR Jaime\Por presentar a ECP\Cantagallo\Cristalina\[VRC_CRISTALINA_CF_SEC_20221231.xlsx]CF PRBDP'!</v>
      </c>
      <c r="G3061" s="6" t="s">
        <v>43</v>
      </c>
      <c r="H3061" s="1"/>
      <c r="I3061" s="1"/>
    </row>
    <row r="3062" spans="1:9" x14ac:dyDescent="0.25">
      <c r="A3062" s="6" t="s">
        <v>99</v>
      </c>
      <c r="B3062" s="6">
        <f t="shared" si="702"/>
        <v>2043</v>
      </c>
      <c r="C3062" s="1" t="s">
        <v>42</v>
      </c>
      <c r="D3062" s="2" t="s">
        <v>128</v>
      </c>
      <c r="E3062" s="9" t="str">
        <f t="shared" si="698"/>
        <v>PRBDP'!</v>
      </c>
      <c r="F3062" s="5" t="str">
        <f t="shared" si="699"/>
        <v>C:\Users\jaime.benazar\Quorum Business Solutions\Ecopetrol Prometeo - Documents\Planning Space Implementation\3. Analysis &amp; Design\Design\FC22\DRR Jaime\Por presentar a ECP\Cantagallo\Cristalina\[VRC_CRISTALINA_CF_SEC_20221231.xlsx]CF PRBDP'!</v>
      </c>
      <c r="G3062" s="6" t="s">
        <v>43</v>
      </c>
      <c r="H3062" s="1"/>
      <c r="I3062" s="1"/>
    </row>
    <row r="3063" spans="1:9" x14ac:dyDescent="0.25">
      <c r="A3063" s="6" t="s">
        <v>99</v>
      </c>
      <c r="B3063" s="6">
        <f>+B3062+1</f>
        <v>2044</v>
      </c>
      <c r="C3063" s="1" t="s">
        <v>42</v>
      </c>
      <c r="D3063" s="2" t="s">
        <v>128</v>
      </c>
      <c r="E3063" s="9" t="str">
        <f t="shared" ref="E3063:E3078" si="703">_xlfn.CONCAT(A3063,"'!")</f>
        <v>PRBDP'!</v>
      </c>
      <c r="F3063" s="5" t="str">
        <f t="shared" ref="F3063:F3078" si="704">_xlfn.CONCAT(D3063," ",E3063)</f>
        <v>C:\Users\jaime.benazar\Quorum Business Solutions\Ecopetrol Prometeo - Documents\Planning Space Implementation\3. Analysis &amp; Design\Design\FC22\DRR Jaime\Por presentar a ECP\Cantagallo\Cristalina\[VRC_CRISTALINA_CF_SEC_20221231.xlsx]CF PRBDP'!</v>
      </c>
      <c r="G3063" s="6" t="s">
        <v>43</v>
      </c>
      <c r="H3063" s="1"/>
      <c r="I3063" s="1"/>
    </row>
    <row r="3064" spans="1:9" x14ac:dyDescent="0.25">
      <c r="A3064" s="6" t="s">
        <v>99</v>
      </c>
      <c r="B3064" s="6">
        <f t="shared" ref="B3064:B3078" si="705">+B3063+1</f>
        <v>2045</v>
      </c>
      <c r="C3064" s="1" t="s">
        <v>42</v>
      </c>
      <c r="D3064" s="2" t="s">
        <v>128</v>
      </c>
      <c r="E3064" s="9" t="str">
        <f t="shared" si="703"/>
        <v>PRBDP'!</v>
      </c>
      <c r="F3064" s="5" t="str">
        <f t="shared" si="704"/>
        <v>C:\Users\jaime.benazar\Quorum Business Solutions\Ecopetrol Prometeo - Documents\Planning Space Implementation\3. Analysis &amp; Design\Design\FC22\DRR Jaime\Por presentar a ECP\Cantagallo\Cristalina\[VRC_CRISTALINA_CF_SEC_20221231.xlsx]CF PRBDP'!</v>
      </c>
      <c r="G3064" s="6" t="s">
        <v>43</v>
      </c>
      <c r="H3064" s="1"/>
      <c r="I3064" s="1"/>
    </row>
    <row r="3065" spans="1:9" x14ac:dyDescent="0.25">
      <c r="A3065" s="6" t="s">
        <v>99</v>
      </c>
      <c r="B3065" s="6">
        <f t="shared" si="705"/>
        <v>2046</v>
      </c>
      <c r="C3065" s="1" t="s">
        <v>42</v>
      </c>
      <c r="D3065" s="2" t="s">
        <v>128</v>
      </c>
      <c r="E3065" s="9" t="str">
        <f t="shared" si="703"/>
        <v>PRBDP'!</v>
      </c>
      <c r="F3065" s="5" t="str">
        <f t="shared" si="704"/>
        <v>C:\Users\jaime.benazar\Quorum Business Solutions\Ecopetrol Prometeo - Documents\Planning Space Implementation\3. Analysis &amp; Design\Design\FC22\DRR Jaime\Por presentar a ECP\Cantagallo\Cristalina\[VRC_CRISTALINA_CF_SEC_20221231.xlsx]CF PRBDP'!</v>
      </c>
      <c r="G3065" s="6" t="s">
        <v>43</v>
      </c>
      <c r="H3065" s="1"/>
      <c r="I3065" s="1"/>
    </row>
    <row r="3066" spans="1:9" x14ac:dyDescent="0.25">
      <c r="A3066" s="6" t="s">
        <v>99</v>
      </c>
      <c r="B3066" s="6">
        <f t="shared" si="705"/>
        <v>2047</v>
      </c>
      <c r="C3066" s="1" t="s">
        <v>42</v>
      </c>
      <c r="D3066" s="2" t="s">
        <v>128</v>
      </c>
      <c r="E3066" s="9" t="str">
        <f t="shared" si="703"/>
        <v>PRBDP'!</v>
      </c>
      <c r="F3066" s="5" t="str">
        <f t="shared" si="704"/>
        <v>C:\Users\jaime.benazar\Quorum Business Solutions\Ecopetrol Prometeo - Documents\Planning Space Implementation\3. Analysis &amp; Design\Design\FC22\DRR Jaime\Por presentar a ECP\Cantagallo\Cristalina\[VRC_CRISTALINA_CF_SEC_20221231.xlsx]CF PRBDP'!</v>
      </c>
      <c r="G3066" s="6" t="s">
        <v>43</v>
      </c>
      <c r="H3066" s="1"/>
      <c r="I3066" s="1"/>
    </row>
    <row r="3067" spans="1:9" x14ac:dyDescent="0.25">
      <c r="A3067" s="6" t="s">
        <v>99</v>
      </c>
      <c r="B3067" s="6">
        <f t="shared" si="705"/>
        <v>2048</v>
      </c>
      <c r="C3067" s="1" t="s">
        <v>42</v>
      </c>
      <c r="D3067" s="2" t="s">
        <v>128</v>
      </c>
      <c r="E3067" s="9" t="str">
        <f t="shared" si="703"/>
        <v>PRBDP'!</v>
      </c>
      <c r="F3067" s="5" t="str">
        <f t="shared" si="704"/>
        <v>C:\Users\jaime.benazar\Quorum Business Solutions\Ecopetrol Prometeo - Documents\Planning Space Implementation\3. Analysis &amp; Design\Design\FC22\DRR Jaime\Por presentar a ECP\Cantagallo\Cristalina\[VRC_CRISTALINA_CF_SEC_20221231.xlsx]CF PRBDP'!</v>
      </c>
      <c r="G3067" s="6" t="s">
        <v>43</v>
      </c>
      <c r="H3067" s="1"/>
      <c r="I3067" s="1"/>
    </row>
    <row r="3068" spans="1:9" x14ac:dyDescent="0.25">
      <c r="A3068" s="6" t="s">
        <v>99</v>
      </c>
      <c r="B3068" s="6">
        <f t="shared" si="705"/>
        <v>2049</v>
      </c>
      <c r="C3068" s="1" t="s">
        <v>42</v>
      </c>
      <c r="D3068" s="2" t="s">
        <v>128</v>
      </c>
      <c r="E3068" s="9" t="str">
        <f t="shared" si="703"/>
        <v>PRBDP'!</v>
      </c>
      <c r="F3068" s="5" t="str">
        <f t="shared" si="704"/>
        <v>C:\Users\jaime.benazar\Quorum Business Solutions\Ecopetrol Prometeo - Documents\Planning Space Implementation\3. Analysis &amp; Design\Design\FC22\DRR Jaime\Por presentar a ECP\Cantagallo\Cristalina\[VRC_CRISTALINA_CF_SEC_20221231.xlsx]CF PRBDP'!</v>
      </c>
      <c r="G3068" s="6" t="s">
        <v>43</v>
      </c>
      <c r="H3068" s="1"/>
      <c r="I3068" s="1"/>
    </row>
    <row r="3069" spans="1:9" x14ac:dyDescent="0.25">
      <c r="A3069" s="6" t="s">
        <v>99</v>
      </c>
      <c r="B3069" s="6">
        <f t="shared" si="705"/>
        <v>2050</v>
      </c>
      <c r="C3069" s="1" t="s">
        <v>42</v>
      </c>
      <c r="D3069" s="2" t="s">
        <v>128</v>
      </c>
      <c r="E3069" s="9" t="str">
        <f t="shared" si="703"/>
        <v>PRBDP'!</v>
      </c>
      <c r="F3069" s="5" t="str">
        <f t="shared" si="704"/>
        <v>C:\Users\jaime.benazar\Quorum Business Solutions\Ecopetrol Prometeo - Documents\Planning Space Implementation\3. Analysis &amp; Design\Design\FC22\DRR Jaime\Por presentar a ECP\Cantagallo\Cristalina\[VRC_CRISTALINA_CF_SEC_20221231.xlsx]CF PRBDP'!</v>
      </c>
      <c r="G3069" s="6" t="s">
        <v>43</v>
      </c>
      <c r="H3069" s="1"/>
      <c r="I3069" s="1"/>
    </row>
    <row r="3070" spans="1:9" x14ac:dyDescent="0.25">
      <c r="A3070" s="6" t="s">
        <v>99</v>
      </c>
      <c r="B3070" s="6">
        <f t="shared" si="705"/>
        <v>2051</v>
      </c>
      <c r="C3070" s="1" t="s">
        <v>42</v>
      </c>
      <c r="D3070" s="2" t="s">
        <v>128</v>
      </c>
      <c r="E3070" s="9" t="str">
        <f t="shared" si="703"/>
        <v>PRBDP'!</v>
      </c>
      <c r="F3070" s="5" t="str">
        <f t="shared" si="704"/>
        <v>C:\Users\jaime.benazar\Quorum Business Solutions\Ecopetrol Prometeo - Documents\Planning Space Implementation\3. Analysis &amp; Design\Design\FC22\DRR Jaime\Por presentar a ECP\Cantagallo\Cristalina\[VRC_CRISTALINA_CF_SEC_20221231.xlsx]CF PRBDP'!</v>
      </c>
      <c r="G3070" s="6" t="s">
        <v>43</v>
      </c>
      <c r="H3070" s="1"/>
      <c r="I3070" s="1"/>
    </row>
    <row r="3071" spans="1:9" x14ac:dyDescent="0.25">
      <c r="A3071" s="6" t="s">
        <v>99</v>
      </c>
      <c r="B3071" s="6">
        <f t="shared" si="705"/>
        <v>2052</v>
      </c>
      <c r="C3071" s="1" t="s">
        <v>42</v>
      </c>
      <c r="D3071" s="2" t="s">
        <v>128</v>
      </c>
      <c r="E3071" s="9" t="str">
        <f t="shared" si="703"/>
        <v>PRBDP'!</v>
      </c>
      <c r="F3071" s="5" t="str">
        <f t="shared" si="704"/>
        <v>C:\Users\jaime.benazar\Quorum Business Solutions\Ecopetrol Prometeo - Documents\Planning Space Implementation\3. Analysis &amp; Design\Design\FC22\DRR Jaime\Por presentar a ECP\Cantagallo\Cristalina\[VRC_CRISTALINA_CF_SEC_20221231.xlsx]CF PRBDP'!</v>
      </c>
      <c r="G3071" s="6" t="s">
        <v>43</v>
      </c>
      <c r="H3071" s="1"/>
      <c r="I3071" s="1"/>
    </row>
    <row r="3072" spans="1:9" x14ac:dyDescent="0.25">
      <c r="A3072" s="6" t="s">
        <v>99</v>
      </c>
      <c r="B3072" s="6">
        <f t="shared" si="705"/>
        <v>2053</v>
      </c>
      <c r="C3072" s="1" t="s">
        <v>42</v>
      </c>
      <c r="D3072" s="2" t="s">
        <v>128</v>
      </c>
      <c r="E3072" s="9" t="str">
        <f t="shared" si="703"/>
        <v>PRBDP'!</v>
      </c>
      <c r="F3072" s="5" t="str">
        <f t="shared" si="704"/>
        <v>C:\Users\jaime.benazar\Quorum Business Solutions\Ecopetrol Prometeo - Documents\Planning Space Implementation\3. Analysis &amp; Design\Design\FC22\DRR Jaime\Por presentar a ECP\Cantagallo\Cristalina\[VRC_CRISTALINA_CF_SEC_20221231.xlsx]CF PRBDP'!</v>
      </c>
      <c r="G3072" s="6" t="s">
        <v>43</v>
      </c>
      <c r="H3072" s="1"/>
      <c r="I3072" s="1"/>
    </row>
    <row r="3073" spans="1:9" x14ac:dyDescent="0.25">
      <c r="A3073" s="6" t="s">
        <v>99</v>
      </c>
      <c r="B3073" s="6">
        <f t="shared" si="705"/>
        <v>2054</v>
      </c>
      <c r="C3073" s="1" t="s">
        <v>42</v>
      </c>
      <c r="D3073" s="2" t="s">
        <v>128</v>
      </c>
      <c r="E3073" s="9" t="str">
        <f t="shared" si="703"/>
        <v>PRBDP'!</v>
      </c>
      <c r="F3073" s="5" t="str">
        <f t="shared" si="704"/>
        <v>C:\Users\jaime.benazar\Quorum Business Solutions\Ecopetrol Prometeo - Documents\Planning Space Implementation\3. Analysis &amp; Design\Design\FC22\DRR Jaime\Por presentar a ECP\Cantagallo\Cristalina\[VRC_CRISTALINA_CF_SEC_20221231.xlsx]CF PRBDP'!</v>
      </c>
      <c r="G3073" s="6" t="s">
        <v>43</v>
      </c>
      <c r="H3073" s="1"/>
      <c r="I3073" s="1"/>
    </row>
    <row r="3074" spans="1:9" x14ac:dyDescent="0.25">
      <c r="A3074" s="6" t="s">
        <v>99</v>
      </c>
      <c r="B3074" s="6">
        <f t="shared" si="705"/>
        <v>2055</v>
      </c>
      <c r="C3074" s="1" t="s">
        <v>42</v>
      </c>
      <c r="D3074" s="2" t="s">
        <v>128</v>
      </c>
      <c r="E3074" s="9" t="str">
        <f t="shared" si="703"/>
        <v>PRBDP'!</v>
      </c>
      <c r="F3074" s="5" t="str">
        <f t="shared" si="704"/>
        <v>C:\Users\jaime.benazar\Quorum Business Solutions\Ecopetrol Prometeo - Documents\Planning Space Implementation\3. Analysis &amp; Design\Design\FC22\DRR Jaime\Por presentar a ECP\Cantagallo\Cristalina\[VRC_CRISTALINA_CF_SEC_20221231.xlsx]CF PRBDP'!</v>
      </c>
      <c r="G3074" s="6" t="s">
        <v>43</v>
      </c>
      <c r="H3074" s="1"/>
      <c r="I3074" s="1"/>
    </row>
    <row r="3075" spans="1:9" x14ac:dyDescent="0.25">
      <c r="A3075" s="6" t="s">
        <v>99</v>
      </c>
      <c r="B3075" s="6">
        <f t="shared" si="705"/>
        <v>2056</v>
      </c>
      <c r="C3075" s="1" t="s">
        <v>42</v>
      </c>
      <c r="D3075" s="2" t="s">
        <v>128</v>
      </c>
      <c r="E3075" s="9" t="str">
        <f t="shared" si="703"/>
        <v>PRBDP'!</v>
      </c>
      <c r="F3075" s="5" t="str">
        <f t="shared" si="704"/>
        <v>C:\Users\jaime.benazar\Quorum Business Solutions\Ecopetrol Prometeo - Documents\Planning Space Implementation\3. Analysis &amp; Design\Design\FC22\DRR Jaime\Por presentar a ECP\Cantagallo\Cristalina\[VRC_CRISTALINA_CF_SEC_20221231.xlsx]CF PRBDP'!</v>
      </c>
      <c r="G3075" s="6" t="s">
        <v>43</v>
      </c>
      <c r="H3075" s="1"/>
      <c r="I3075" s="1"/>
    </row>
    <row r="3076" spans="1:9" x14ac:dyDescent="0.25">
      <c r="A3076" s="6" t="s">
        <v>99</v>
      </c>
      <c r="B3076" s="6">
        <f t="shared" si="705"/>
        <v>2057</v>
      </c>
      <c r="C3076" s="1" t="s">
        <v>42</v>
      </c>
      <c r="D3076" s="2" t="s">
        <v>128</v>
      </c>
      <c r="E3076" s="9" t="str">
        <f t="shared" si="703"/>
        <v>PRBDP'!</v>
      </c>
      <c r="F3076" s="5" t="str">
        <f t="shared" si="704"/>
        <v>C:\Users\jaime.benazar\Quorum Business Solutions\Ecopetrol Prometeo - Documents\Planning Space Implementation\3. Analysis &amp; Design\Design\FC22\DRR Jaime\Por presentar a ECP\Cantagallo\Cristalina\[VRC_CRISTALINA_CF_SEC_20221231.xlsx]CF PRBDP'!</v>
      </c>
      <c r="G3076" s="6" t="s">
        <v>43</v>
      </c>
      <c r="H3076" s="1"/>
      <c r="I3076" s="1"/>
    </row>
    <row r="3077" spans="1:9" x14ac:dyDescent="0.25">
      <c r="A3077" s="6" t="s">
        <v>99</v>
      </c>
      <c r="B3077" s="6">
        <f t="shared" si="705"/>
        <v>2058</v>
      </c>
      <c r="C3077" s="1" t="s">
        <v>42</v>
      </c>
      <c r="D3077" s="2" t="s">
        <v>128</v>
      </c>
      <c r="E3077" s="9" t="str">
        <f t="shared" si="703"/>
        <v>PRBDP'!</v>
      </c>
      <c r="F3077" s="5" t="str">
        <f t="shared" si="704"/>
        <v>C:\Users\jaime.benazar\Quorum Business Solutions\Ecopetrol Prometeo - Documents\Planning Space Implementation\3. Analysis &amp; Design\Design\FC22\DRR Jaime\Por presentar a ECP\Cantagallo\Cristalina\[VRC_CRISTALINA_CF_SEC_20221231.xlsx]CF PRBDP'!</v>
      </c>
      <c r="G3077" s="6" t="s">
        <v>43</v>
      </c>
      <c r="H3077" s="1"/>
      <c r="I3077" s="1"/>
    </row>
    <row r="3078" spans="1:9" x14ac:dyDescent="0.25">
      <c r="A3078" s="6" t="s">
        <v>99</v>
      </c>
      <c r="B3078" s="6">
        <f t="shared" si="705"/>
        <v>2059</v>
      </c>
      <c r="C3078" s="1" t="s">
        <v>42</v>
      </c>
      <c r="D3078" s="2" t="s">
        <v>128</v>
      </c>
      <c r="E3078" s="9" t="str">
        <f t="shared" si="703"/>
        <v>PRBDP'!</v>
      </c>
      <c r="F3078" s="5" t="str">
        <f t="shared" si="704"/>
        <v>C:\Users\jaime.benazar\Quorum Business Solutions\Ecopetrol Prometeo - Documents\Planning Space Implementation\3. Analysis &amp; Design\Design\FC22\DRR Jaime\Por presentar a ECP\Cantagallo\Cristalina\[VRC_CRISTALINA_CF_SEC_20221231.xlsx]CF PRBDP'!</v>
      </c>
      <c r="G3078" s="6" t="s">
        <v>43</v>
      </c>
      <c r="H3078" s="1"/>
      <c r="I3078" s="1"/>
    </row>
    <row r="3079" spans="1:9" x14ac:dyDescent="0.25">
      <c r="A3079" s="7" t="s">
        <v>28</v>
      </c>
      <c r="B3079" s="6"/>
      <c r="C3079" s="1" t="s">
        <v>42</v>
      </c>
      <c r="D3079" s="2"/>
      <c r="E3079" s="9"/>
      <c r="F3079" s="5"/>
      <c r="G3079" s="6"/>
      <c r="H3079" s="1"/>
      <c r="I3079" s="1"/>
    </row>
    <row r="3080" spans="1:9" x14ac:dyDescent="0.25">
      <c r="A3080" s="6" t="s">
        <v>100</v>
      </c>
      <c r="B3080" s="6">
        <v>2023</v>
      </c>
      <c r="C3080" s="1" t="s">
        <v>42</v>
      </c>
      <c r="D3080" s="2" t="s">
        <v>128</v>
      </c>
      <c r="E3080" s="9" t="str">
        <f t="shared" ref="E3080:E3100" si="706">_xlfn.CONCAT(A3080,"'!")</f>
        <v>PRBNP'!</v>
      </c>
      <c r="F3080" s="5" t="str">
        <f t="shared" ref="F3080:F3100" si="707">_xlfn.CONCAT(D3080," ",E3080)</f>
        <v>C:\Users\jaime.benazar\Quorum Business Solutions\Ecopetrol Prometeo - Documents\Planning Space Implementation\3. Analysis &amp; Design\Design\FC22\DRR Jaime\Por presentar a ECP\Cantagallo\Cristalina\[VRC_CRISTALINA_CF_SEC_20221231.xlsx]CF PRBNP'!</v>
      </c>
      <c r="G3080" s="6" t="s">
        <v>43</v>
      </c>
      <c r="H3080" s="1"/>
      <c r="I3080" s="1"/>
    </row>
    <row r="3081" spans="1:9" x14ac:dyDescent="0.25">
      <c r="A3081" s="6" t="s">
        <v>100</v>
      </c>
      <c r="B3081" s="6">
        <f>+B3080+1</f>
        <v>2024</v>
      </c>
      <c r="C3081" s="1" t="s">
        <v>42</v>
      </c>
      <c r="D3081" s="2" t="s">
        <v>128</v>
      </c>
      <c r="E3081" s="9" t="str">
        <f t="shared" si="706"/>
        <v>PRBNP'!</v>
      </c>
      <c r="F3081" s="5" t="str">
        <f t="shared" si="707"/>
        <v>C:\Users\jaime.benazar\Quorum Business Solutions\Ecopetrol Prometeo - Documents\Planning Space Implementation\3. Analysis &amp; Design\Design\FC22\DRR Jaime\Por presentar a ECP\Cantagallo\Cristalina\[VRC_CRISTALINA_CF_SEC_20221231.xlsx]CF PRBNP'!</v>
      </c>
      <c r="G3081" s="6" t="s">
        <v>43</v>
      </c>
      <c r="H3081" s="1"/>
      <c r="I3081" s="1"/>
    </row>
    <row r="3082" spans="1:9" x14ac:dyDescent="0.25">
      <c r="A3082" s="6" t="s">
        <v>100</v>
      </c>
      <c r="B3082" s="6">
        <f t="shared" ref="B3082:B3093" si="708">+B3081+1</f>
        <v>2025</v>
      </c>
      <c r="C3082" s="1" t="s">
        <v>42</v>
      </c>
      <c r="D3082" s="2" t="s">
        <v>128</v>
      </c>
      <c r="E3082" s="9" t="str">
        <f t="shared" si="706"/>
        <v>PRBNP'!</v>
      </c>
      <c r="F3082" s="5" t="str">
        <f t="shared" si="707"/>
        <v>C:\Users\jaime.benazar\Quorum Business Solutions\Ecopetrol Prometeo - Documents\Planning Space Implementation\3. Analysis &amp; Design\Design\FC22\DRR Jaime\Por presentar a ECP\Cantagallo\Cristalina\[VRC_CRISTALINA_CF_SEC_20221231.xlsx]CF PRBNP'!</v>
      </c>
      <c r="G3082" s="6" t="s">
        <v>43</v>
      </c>
      <c r="H3082" s="1"/>
      <c r="I3082" s="1"/>
    </row>
    <row r="3083" spans="1:9" x14ac:dyDescent="0.25">
      <c r="A3083" s="6" t="s">
        <v>100</v>
      </c>
      <c r="B3083" s="6">
        <f t="shared" si="708"/>
        <v>2026</v>
      </c>
      <c r="C3083" s="1" t="s">
        <v>42</v>
      </c>
      <c r="D3083" s="2" t="s">
        <v>128</v>
      </c>
      <c r="E3083" s="9" t="str">
        <f t="shared" si="706"/>
        <v>PRBNP'!</v>
      </c>
      <c r="F3083" s="5" t="str">
        <f t="shared" si="707"/>
        <v>C:\Users\jaime.benazar\Quorum Business Solutions\Ecopetrol Prometeo - Documents\Planning Space Implementation\3. Analysis &amp; Design\Design\FC22\DRR Jaime\Por presentar a ECP\Cantagallo\Cristalina\[VRC_CRISTALINA_CF_SEC_20221231.xlsx]CF PRBNP'!</v>
      </c>
      <c r="G3083" s="6" t="s">
        <v>43</v>
      </c>
      <c r="H3083" s="1"/>
      <c r="I3083" s="1"/>
    </row>
    <row r="3084" spans="1:9" x14ac:dyDescent="0.25">
      <c r="A3084" s="6" t="s">
        <v>100</v>
      </c>
      <c r="B3084" s="6">
        <f t="shared" si="708"/>
        <v>2027</v>
      </c>
      <c r="C3084" s="1" t="s">
        <v>42</v>
      </c>
      <c r="D3084" s="2" t="s">
        <v>128</v>
      </c>
      <c r="E3084" s="9" t="str">
        <f t="shared" si="706"/>
        <v>PRBNP'!</v>
      </c>
      <c r="F3084" s="5" t="str">
        <f t="shared" si="707"/>
        <v>C:\Users\jaime.benazar\Quorum Business Solutions\Ecopetrol Prometeo - Documents\Planning Space Implementation\3. Analysis &amp; Design\Design\FC22\DRR Jaime\Por presentar a ECP\Cantagallo\Cristalina\[VRC_CRISTALINA_CF_SEC_20221231.xlsx]CF PRBNP'!</v>
      </c>
      <c r="G3084" s="6" t="s">
        <v>43</v>
      </c>
      <c r="H3084" s="1"/>
      <c r="I3084" s="1"/>
    </row>
    <row r="3085" spans="1:9" x14ac:dyDescent="0.25">
      <c r="A3085" s="6" t="s">
        <v>100</v>
      </c>
      <c r="B3085" s="6">
        <f t="shared" si="708"/>
        <v>2028</v>
      </c>
      <c r="C3085" s="1" t="s">
        <v>42</v>
      </c>
      <c r="D3085" s="2" t="s">
        <v>128</v>
      </c>
      <c r="E3085" s="9" t="str">
        <f t="shared" si="706"/>
        <v>PRBNP'!</v>
      </c>
      <c r="F3085" s="5" t="str">
        <f t="shared" si="707"/>
        <v>C:\Users\jaime.benazar\Quorum Business Solutions\Ecopetrol Prometeo - Documents\Planning Space Implementation\3. Analysis &amp; Design\Design\FC22\DRR Jaime\Por presentar a ECP\Cantagallo\Cristalina\[VRC_CRISTALINA_CF_SEC_20221231.xlsx]CF PRBNP'!</v>
      </c>
      <c r="G3085" s="6" t="s">
        <v>43</v>
      </c>
      <c r="H3085" s="1"/>
      <c r="I3085" s="1"/>
    </row>
    <row r="3086" spans="1:9" x14ac:dyDescent="0.25">
      <c r="A3086" s="6" t="s">
        <v>100</v>
      </c>
      <c r="B3086" s="6">
        <f t="shared" si="708"/>
        <v>2029</v>
      </c>
      <c r="C3086" s="1" t="s">
        <v>42</v>
      </c>
      <c r="D3086" s="2" t="s">
        <v>128</v>
      </c>
      <c r="E3086" s="9" t="str">
        <f t="shared" si="706"/>
        <v>PRBNP'!</v>
      </c>
      <c r="F3086" s="5" t="str">
        <f t="shared" si="707"/>
        <v>C:\Users\jaime.benazar\Quorum Business Solutions\Ecopetrol Prometeo - Documents\Planning Space Implementation\3. Analysis &amp; Design\Design\FC22\DRR Jaime\Por presentar a ECP\Cantagallo\Cristalina\[VRC_CRISTALINA_CF_SEC_20221231.xlsx]CF PRBNP'!</v>
      </c>
      <c r="G3086" s="6" t="s">
        <v>43</v>
      </c>
      <c r="H3086" s="1"/>
      <c r="I3086" s="1"/>
    </row>
    <row r="3087" spans="1:9" x14ac:dyDescent="0.25">
      <c r="A3087" s="6" t="s">
        <v>100</v>
      </c>
      <c r="B3087" s="6">
        <f t="shared" si="708"/>
        <v>2030</v>
      </c>
      <c r="C3087" s="1" t="s">
        <v>42</v>
      </c>
      <c r="D3087" s="2" t="s">
        <v>128</v>
      </c>
      <c r="E3087" s="9" t="str">
        <f t="shared" si="706"/>
        <v>PRBNP'!</v>
      </c>
      <c r="F3087" s="5" t="str">
        <f t="shared" si="707"/>
        <v>C:\Users\jaime.benazar\Quorum Business Solutions\Ecopetrol Prometeo - Documents\Planning Space Implementation\3. Analysis &amp; Design\Design\FC22\DRR Jaime\Por presentar a ECP\Cantagallo\Cristalina\[VRC_CRISTALINA_CF_SEC_20221231.xlsx]CF PRBNP'!</v>
      </c>
      <c r="G3087" s="6" t="s">
        <v>43</v>
      </c>
      <c r="H3087" s="1"/>
      <c r="I3087" s="1"/>
    </row>
    <row r="3088" spans="1:9" x14ac:dyDescent="0.25">
      <c r="A3088" s="6" t="s">
        <v>100</v>
      </c>
      <c r="B3088" s="6">
        <f t="shared" si="708"/>
        <v>2031</v>
      </c>
      <c r="C3088" s="1" t="s">
        <v>42</v>
      </c>
      <c r="D3088" s="2" t="s">
        <v>128</v>
      </c>
      <c r="E3088" s="9" t="str">
        <f t="shared" si="706"/>
        <v>PRBNP'!</v>
      </c>
      <c r="F3088" s="5" t="str">
        <f t="shared" si="707"/>
        <v>C:\Users\jaime.benazar\Quorum Business Solutions\Ecopetrol Prometeo - Documents\Planning Space Implementation\3. Analysis &amp; Design\Design\FC22\DRR Jaime\Por presentar a ECP\Cantagallo\Cristalina\[VRC_CRISTALINA_CF_SEC_20221231.xlsx]CF PRBNP'!</v>
      </c>
      <c r="G3088" s="6" t="s">
        <v>43</v>
      </c>
      <c r="H3088" s="1"/>
      <c r="I3088" s="1"/>
    </row>
    <row r="3089" spans="1:9" x14ac:dyDescent="0.25">
      <c r="A3089" s="6" t="s">
        <v>100</v>
      </c>
      <c r="B3089" s="6">
        <f t="shared" si="708"/>
        <v>2032</v>
      </c>
      <c r="C3089" s="1" t="s">
        <v>42</v>
      </c>
      <c r="D3089" s="2" t="s">
        <v>128</v>
      </c>
      <c r="E3089" s="9" t="str">
        <f t="shared" si="706"/>
        <v>PRBNP'!</v>
      </c>
      <c r="F3089" s="5" t="str">
        <f t="shared" si="707"/>
        <v>C:\Users\jaime.benazar\Quorum Business Solutions\Ecopetrol Prometeo - Documents\Planning Space Implementation\3. Analysis &amp; Design\Design\FC22\DRR Jaime\Por presentar a ECP\Cantagallo\Cristalina\[VRC_CRISTALINA_CF_SEC_20221231.xlsx]CF PRBNP'!</v>
      </c>
      <c r="G3089" s="6" t="s">
        <v>43</v>
      </c>
      <c r="H3089" s="1"/>
      <c r="I3089" s="1"/>
    </row>
    <row r="3090" spans="1:9" x14ac:dyDescent="0.25">
      <c r="A3090" s="6" t="s">
        <v>100</v>
      </c>
      <c r="B3090" s="6">
        <f t="shared" si="708"/>
        <v>2033</v>
      </c>
      <c r="C3090" s="1" t="s">
        <v>42</v>
      </c>
      <c r="D3090" s="2" t="s">
        <v>128</v>
      </c>
      <c r="E3090" s="9" t="str">
        <f t="shared" si="706"/>
        <v>PRBNP'!</v>
      </c>
      <c r="F3090" s="5" t="str">
        <f t="shared" si="707"/>
        <v>C:\Users\jaime.benazar\Quorum Business Solutions\Ecopetrol Prometeo - Documents\Planning Space Implementation\3. Analysis &amp; Design\Design\FC22\DRR Jaime\Por presentar a ECP\Cantagallo\Cristalina\[VRC_CRISTALINA_CF_SEC_20221231.xlsx]CF PRBNP'!</v>
      </c>
      <c r="G3090" s="6" t="s">
        <v>43</v>
      </c>
      <c r="H3090" s="1"/>
      <c r="I3090" s="1"/>
    </row>
    <row r="3091" spans="1:9" x14ac:dyDescent="0.25">
      <c r="A3091" s="6" t="s">
        <v>100</v>
      </c>
      <c r="B3091" s="6">
        <f t="shared" si="708"/>
        <v>2034</v>
      </c>
      <c r="C3091" s="1" t="s">
        <v>42</v>
      </c>
      <c r="D3091" s="2" t="s">
        <v>128</v>
      </c>
      <c r="E3091" s="9" t="str">
        <f t="shared" si="706"/>
        <v>PRBNP'!</v>
      </c>
      <c r="F3091" s="5" t="str">
        <f t="shared" si="707"/>
        <v>C:\Users\jaime.benazar\Quorum Business Solutions\Ecopetrol Prometeo - Documents\Planning Space Implementation\3. Analysis &amp; Design\Design\FC22\DRR Jaime\Por presentar a ECP\Cantagallo\Cristalina\[VRC_CRISTALINA_CF_SEC_20221231.xlsx]CF PRBNP'!</v>
      </c>
      <c r="G3091" s="6" t="s">
        <v>43</v>
      </c>
      <c r="H3091" s="1"/>
      <c r="I3091" s="1"/>
    </row>
    <row r="3092" spans="1:9" x14ac:dyDescent="0.25">
      <c r="A3092" s="6" t="s">
        <v>100</v>
      </c>
      <c r="B3092" s="6">
        <f t="shared" si="708"/>
        <v>2035</v>
      </c>
      <c r="C3092" s="1" t="s">
        <v>42</v>
      </c>
      <c r="D3092" s="2" t="s">
        <v>128</v>
      </c>
      <c r="E3092" s="9" t="str">
        <f t="shared" si="706"/>
        <v>PRBNP'!</v>
      </c>
      <c r="F3092" s="5" t="str">
        <f t="shared" si="707"/>
        <v>C:\Users\jaime.benazar\Quorum Business Solutions\Ecopetrol Prometeo - Documents\Planning Space Implementation\3. Analysis &amp; Design\Design\FC22\DRR Jaime\Por presentar a ECP\Cantagallo\Cristalina\[VRC_CRISTALINA_CF_SEC_20221231.xlsx]CF PRBNP'!</v>
      </c>
      <c r="G3092" s="6" t="s">
        <v>43</v>
      </c>
      <c r="H3092" s="1"/>
      <c r="I3092" s="1"/>
    </row>
    <row r="3093" spans="1:9" x14ac:dyDescent="0.25">
      <c r="A3093" s="6" t="s">
        <v>100</v>
      </c>
      <c r="B3093" s="6">
        <f t="shared" si="708"/>
        <v>2036</v>
      </c>
      <c r="C3093" s="1" t="s">
        <v>42</v>
      </c>
      <c r="D3093" s="2" t="s">
        <v>128</v>
      </c>
      <c r="E3093" s="9" t="str">
        <f t="shared" si="706"/>
        <v>PRBNP'!</v>
      </c>
      <c r="F3093" s="5" t="str">
        <f t="shared" si="707"/>
        <v>C:\Users\jaime.benazar\Quorum Business Solutions\Ecopetrol Prometeo - Documents\Planning Space Implementation\3. Analysis &amp; Design\Design\FC22\DRR Jaime\Por presentar a ECP\Cantagallo\Cristalina\[VRC_CRISTALINA_CF_SEC_20221231.xlsx]CF PRBNP'!</v>
      </c>
      <c r="G3093" s="6" t="s">
        <v>43</v>
      </c>
      <c r="H3093" s="1"/>
      <c r="I3093" s="1"/>
    </row>
    <row r="3094" spans="1:9" x14ac:dyDescent="0.25">
      <c r="A3094" s="6" t="s">
        <v>100</v>
      </c>
      <c r="B3094" s="6">
        <f>+B3093+1</f>
        <v>2037</v>
      </c>
      <c r="C3094" s="1" t="s">
        <v>42</v>
      </c>
      <c r="D3094" s="2" t="s">
        <v>128</v>
      </c>
      <c r="E3094" s="9" t="str">
        <f t="shared" si="706"/>
        <v>PRBNP'!</v>
      </c>
      <c r="F3094" s="5" t="str">
        <f t="shared" si="707"/>
        <v>C:\Users\jaime.benazar\Quorum Business Solutions\Ecopetrol Prometeo - Documents\Planning Space Implementation\3. Analysis &amp; Design\Design\FC22\DRR Jaime\Por presentar a ECP\Cantagallo\Cristalina\[VRC_CRISTALINA_CF_SEC_20221231.xlsx]CF PRBNP'!</v>
      </c>
      <c r="G3094" s="6" t="s">
        <v>43</v>
      </c>
      <c r="H3094" s="1"/>
      <c r="I3094" s="1"/>
    </row>
    <row r="3095" spans="1:9" x14ac:dyDescent="0.25">
      <c r="A3095" s="6" t="s">
        <v>100</v>
      </c>
      <c r="B3095" s="6">
        <f t="shared" ref="B3095:B3097" si="709">+B3094+1</f>
        <v>2038</v>
      </c>
      <c r="C3095" s="1" t="s">
        <v>42</v>
      </c>
      <c r="D3095" s="2" t="s">
        <v>128</v>
      </c>
      <c r="E3095" s="9" t="str">
        <f t="shared" si="706"/>
        <v>PRBNP'!</v>
      </c>
      <c r="F3095" s="5" t="str">
        <f t="shared" si="707"/>
        <v>C:\Users\jaime.benazar\Quorum Business Solutions\Ecopetrol Prometeo - Documents\Planning Space Implementation\3. Analysis &amp; Design\Design\FC22\DRR Jaime\Por presentar a ECP\Cantagallo\Cristalina\[VRC_CRISTALINA_CF_SEC_20221231.xlsx]CF PRBNP'!</v>
      </c>
      <c r="G3095" s="6" t="s">
        <v>43</v>
      </c>
      <c r="H3095" s="1"/>
      <c r="I3095" s="1"/>
    </row>
    <row r="3096" spans="1:9" x14ac:dyDescent="0.25">
      <c r="A3096" s="6" t="s">
        <v>100</v>
      </c>
      <c r="B3096" s="6">
        <f t="shared" si="709"/>
        <v>2039</v>
      </c>
      <c r="C3096" s="1" t="s">
        <v>42</v>
      </c>
      <c r="D3096" s="2" t="s">
        <v>128</v>
      </c>
      <c r="E3096" s="9" t="str">
        <f t="shared" si="706"/>
        <v>PRBNP'!</v>
      </c>
      <c r="F3096" s="5" t="str">
        <f t="shared" si="707"/>
        <v>C:\Users\jaime.benazar\Quorum Business Solutions\Ecopetrol Prometeo - Documents\Planning Space Implementation\3. Analysis &amp; Design\Design\FC22\DRR Jaime\Por presentar a ECP\Cantagallo\Cristalina\[VRC_CRISTALINA_CF_SEC_20221231.xlsx]CF PRBNP'!</v>
      </c>
      <c r="G3096" s="6" t="s">
        <v>43</v>
      </c>
      <c r="H3096" s="1"/>
      <c r="I3096" s="1"/>
    </row>
    <row r="3097" spans="1:9" x14ac:dyDescent="0.25">
      <c r="A3097" s="6" t="s">
        <v>100</v>
      </c>
      <c r="B3097" s="6">
        <f t="shared" si="709"/>
        <v>2040</v>
      </c>
      <c r="C3097" s="1" t="s">
        <v>42</v>
      </c>
      <c r="D3097" s="2" t="s">
        <v>128</v>
      </c>
      <c r="E3097" s="9" t="str">
        <f t="shared" si="706"/>
        <v>PRBNP'!</v>
      </c>
      <c r="F3097" s="5" t="str">
        <f t="shared" si="707"/>
        <v>C:\Users\jaime.benazar\Quorum Business Solutions\Ecopetrol Prometeo - Documents\Planning Space Implementation\3. Analysis &amp; Design\Design\FC22\DRR Jaime\Por presentar a ECP\Cantagallo\Cristalina\[VRC_CRISTALINA_CF_SEC_20221231.xlsx]CF PRBNP'!</v>
      </c>
      <c r="G3097" s="6" t="s">
        <v>43</v>
      </c>
      <c r="H3097" s="1"/>
      <c r="I3097" s="1"/>
    </row>
    <row r="3098" spans="1:9" x14ac:dyDescent="0.25">
      <c r="A3098" s="6" t="s">
        <v>100</v>
      </c>
      <c r="B3098" s="6">
        <f>+B3097+1</f>
        <v>2041</v>
      </c>
      <c r="C3098" s="1" t="s">
        <v>42</v>
      </c>
      <c r="D3098" s="2" t="s">
        <v>128</v>
      </c>
      <c r="E3098" s="9" t="str">
        <f t="shared" si="706"/>
        <v>PRBNP'!</v>
      </c>
      <c r="F3098" s="5" t="str">
        <f t="shared" si="707"/>
        <v>C:\Users\jaime.benazar\Quorum Business Solutions\Ecopetrol Prometeo - Documents\Planning Space Implementation\3. Analysis &amp; Design\Design\FC22\DRR Jaime\Por presentar a ECP\Cantagallo\Cristalina\[VRC_CRISTALINA_CF_SEC_20221231.xlsx]CF PRBNP'!</v>
      </c>
      <c r="G3098" s="6" t="s">
        <v>43</v>
      </c>
      <c r="H3098" s="1"/>
      <c r="I3098" s="1"/>
    </row>
    <row r="3099" spans="1:9" x14ac:dyDescent="0.25">
      <c r="A3099" s="6" t="s">
        <v>100</v>
      </c>
      <c r="B3099" s="6">
        <f t="shared" ref="B3099:B3100" si="710">+B3098+1</f>
        <v>2042</v>
      </c>
      <c r="C3099" s="1" t="s">
        <v>42</v>
      </c>
      <c r="D3099" s="2" t="s">
        <v>128</v>
      </c>
      <c r="E3099" s="9" t="str">
        <f t="shared" si="706"/>
        <v>PRBNP'!</v>
      </c>
      <c r="F3099" s="5" t="str">
        <f t="shared" si="707"/>
        <v>C:\Users\jaime.benazar\Quorum Business Solutions\Ecopetrol Prometeo - Documents\Planning Space Implementation\3. Analysis &amp; Design\Design\FC22\DRR Jaime\Por presentar a ECP\Cantagallo\Cristalina\[VRC_CRISTALINA_CF_SEC_20221231.xlsx]CF PRBNP'!</v>
      </c>
      <c r="G3099" s="6" t="s">
        <v>43</v>
      </c>
      <c r="H3099" s="1"/>
      <c r="I3099" s="1"/>
    </row>
    <row r="3100" spans="1:9" x14ac:dyDescent="0.25">
      <c r="A3100" s="6" t="s">
        <v>100</v>
      </c>
      <c r="B3100" s="6">
        <f t="shared" si="710"/>
        <v>2043</v>
      </c>
      <c r="C3100" s="1" t="s">
        <v>42</v>
      </c>
      <c r="D3100" s="2" t="s">
        <v>128</v>
      </c>
      <c r="E3100" s="9" t="str">
        <f t="shared" si="706"/>
        <v>PRBNP'!</v>
      </c>
      <c r="F3100" s="5" t="str">
        <f t="shared" si="707"/>
        <v>C:\Users\jaime.benazar\Quorum Business Solutions\Ecopetrol Prometeo - Documents\Planning Space Implementation\3. Analysis &amp; Design\Design\FC22\DRR Jaime\Por presentar a ECP\Cantagallo\Cristalina\[VRC_CRISTALINA_CF_SEC_20221231.xlsx]CF PRBNP'!</v>
      </c>
      <c r="G3100" s="6" t="s">
        <v>43</v>
      </c>
      <c r="H3100" s="1"/>
      <c r="I3100" s="1"/>
    </row>
    <row r="3101" spans="1:9" x14ac:dyDescent="0.25">
      <c r="A3101" s="6" t="s">
        <v>100</v>
      </c>
      <c r="B3101" s="6">
        <f>+B3100+1</f>
        <v>2044</v>
      </c>
      <c r="C3101" s="1" t="s">
        <v>42</v>
      </c>
      <c r="D3101" s="2" t="s">
        <v>128</v>
      </c>
      <c r="E3101" s="9" t="str">
        <f t="shared" ref="E3101:E3116" si="711">_xlfn.CONCAT(A3101,"'!")</f>
        <v>PRBNP'!</v>
      </c>
      <c r="F3101" s="5" t="str">
        <f t="shared" ref="F3101:F3116" si="712">_xlfn.CONCAT(D3101," ",E3101)</f>
        <v>C:\Users\jaime.benazar\Quorum Business Solutions\Ecopetrol Prometeo - Documents\Planning Space Implementation\3. Analysis &amp; Design\Design\FC22\DRR Jaime\Por presentar a ECP\Cantagallo\Cristalina\[VRC_CRISTALINA_CF_SEC_20221231.xlsx]CF PRBNP'!</v>
      </c>
      <c r="G3101" s="6" t="s">
        <v>43</v>
      </c>
      <c r="H3101" s="1"/>
      <c r="I3101" s="1"/>
    </row>
    <row r="3102" spans="1:9" x14ac:dyDescent="0.25">
      <c r="A3102" s="6" t="s">
        <v>100</v>
      </c>
      <c r="B3102" s="6">
        <f t="shared" ref="B3102:B3116" si="713">+B3101+1</f>
        <v>2045</v>
      </c>
      <c r="C3102" s="1" t="s">
        <v>42</v>
      </c>
      <c r="D3102" s="2" t="s">
        <v>128</v>
      </c>
      <c r="E3102" s="9" t="str">
        <f t="shared" si="711"/>
        <v>PRBNP'!</v>
      </c>
      <c r="F3102" s="5" t="str">
        <f t="shared" si="712"/>
        <v>C:\Users\jaime.benazar\Quorum Business Solutions\Ecopetrol Prometeo - Documents\Planning Space Implementation\3. Analysis &amp; Design\Design\FC22\DRR Jaime\Por presentar a ECP\Cantagallo\Cristalina\[VRC_CRISTALINA_CF_SEC_20221231.xlsx]CF PRBNP'!</v>
      </c>
      <c r="G3102" s="6" t="s">
        <v>43</v>
      </c>
      <c r="H3102" s="1"/>
      <c r="I3102" s="1"/>
    </row>
    <row r="3103" spans="1:9" x14ac:dyDescent="0.25">
      <c r="A3103" s="6" t="s">
        <v>100</v>
      </c>
      <c r="B3103" s="6">
        <f t="shared" si="713"/>
        <v>2046</v>
      </c>
      <c r="C3103" s="1" t="s">
        <v>42</v>
      </c>
      <c r="D3103" s="2" t="s">
        <v>128</v>
      </c>
      <c r="E3103" s="9" t="str">
        <f t="shared" si="711"/>
        <v>PRBNP'!</v>
      </c>
      <c r="F3103" s="5" t="str">
        <f t="shared" si="712"/>
        <v>C:\Users\jaime.benazar\Quorum Business Solutions\Ecopetrol Prometeo - Documents\Planning Space Implementation\3. Analysis &amp; Design\Design\FC22\DRR Jaime\Por presentar a ECP\Cantagallo\Cristalina\[VRC_CRISTALINA_CF_SEC_20221231.xlsx]CF PRBNP'!</v>
      </c>
      <c r="G3103" s="6" t="s">
        <v>43</v>
      </c>
      <c r="H3103" s="1"/>
      <c r="I3103" s="1"/>
    </row>
    <row r="3104" spans="1:9" x14ac:dyDescent="0.25">
      <c r="A3104" s="6" t="s">
        <v>100</v>
      </c>
      <c r="B3104" s="6">
        <f t="shared" si="713"/>
        <v>2047</v>
      </c>
      <c r="C3104" s="1" t="s">
        <v>42</v>
      </c>
      <c r="D3104" s="2" t="s">
        <v>128</v>
      </c>
      <c r="E3104" s="9" t="str">
        <f t="shared" si="711"/>
        <v>PRBNP'!</v>
      </c>
      <c r="F3104" s="5" t="str">
        <f t="shared" si="712"/>
        <v>C:\Users\jaime.benazar\Quorum Business Solutions\Ecopetrol Prometeo - Documents\Planning Space Implementation\3. Analysis &amp; Design\Design\FC22\DRR Jaime\Por presentar a ECP\Cantagallo\Cristalina\[VRC_CRISTALINA_CF_SEC_20221231.xlsx]CF PRBNP'!</v>
      </c>
      <c r="G3104" s="6" t="s">
        <v>43</v>
      </c>
      <c r="H3104" s="1"/>
      <c r="I3104" s="1"/>
    </row>
    <row r="3105" spans="1:9" x14ac:dyDescent="0.25">
      <c r="A3105" s="6" t="s">
        <v>100</v>
      </c>
      <c r="B3105" s="6">
        <f t="shared" si="713"/>
        <v>2048</v>
      </c>
      <c r="C3105" s="1" t="s">
        <v>42</v>
      </c>
      <c r="D3105" s="2" t="s">
        <v>128</v>
      </c>
      <c r="E3105" s="9" t="str">
        <f t="shared" si="711"/>
        <v>PRBNP'!</v>
      </c>
      <c r="F3105" s="5" t="str">
        <f t="shared" si="712"/>
        <v>C:\Users\jaime.benazar\Quorum Business Solutions\Ecopetrol Prometeo - Documents\Planning Space Implementation\3. Analysis &amp; Design\Design\FC22\DRR Jaime\Por presentar a ECP\Cantagallo\Cristalina\[VRC_CRISTALINA_CF_SEC_20221231.xlsx]CF PRBNP'!</v>
      </c>
      <c r="G3105" s="6" t="s">
        <v>43</v>
      </c>
      <c r="H3105" s="1"/>
      <c r="I3105" s="1"/>
    </row>
    <row r="3106" spans="1:9" x14ac:dyDescent="0.25">
      <c r="A3106" s="6" t="s">
        <v>100</v>
      </c>
      <c r="B3106" s="6">
        <f t="shared" si="713"/>
        <v>2049</v>
      </c>
      <c r="C3106" s="1" t="s">
        <v>42</v>
      </c>
      <c r="D3106" s="2" t="s">
        <v>128</v>
      </c>
      <c r="E3106" s="9" t="str">
        <f t="shared" si="711"/>
        <v>PRBNP'!</v>
      </c>
      <c r="F3106" s="5" t="str">
        <f t="shared" si="712"/>
        <v>C:\Users\jaime.benazar\Quorum Business Solutions\Ecopetrol Prometeo - Documents\Planning Space Implementation\3. Analysis &amp; Design\Design\FC22\DRR Jaime\Por presentar a ECP\Cantagallo\Cristalina\[VRC_CRISTALINA_CF_SEC_20221231.xlsx]CF PRBNP'!</v>
      </c>
      <c r="G3106" s="6" t="s">
        <v>43</v>
      </c>
      <c r="H3106" s="1"/>
      <c r="I3106" s="1"/>
    </row>
    <row r="3107" spans="1:9" x14ac:dyDescent="0.25">
      <c r="A3107" s="6" t="s">
        <v>100</v>
      </c>
      <c r="B3107" s="6">
        <f t="shared" si="713"/>
        <v>2050</v>
      </c>
      <c r="C3107" s="1" t="s">
        <v>42</v>
      </c>
      <c r="D3107" s="2" t="s">
        <v>128</v>
      </c>
      <c r="E3107" s="9" t="str">
        <f t="shared" si="711"/>
        <v>PRBNP'!</v>
      </c>
      <c r="F3107" s="5" t="str">
        <f t="shared" si="712"/>
        <v>C:\Users\jaime.benazar\Quorum Business Solutions\Ecopetrol Prometeo - Documents\Planning Space Implementation\3. Analysis &amp; Design\Design\FC22\DRR Jaime\Por presentar a ECP\Cantagallo\Cristalina\[VRC_CRISTALINA_CF_SEC_20221231.xlsx]CF PRBNP'!</v>
      </c>
      <c r="G3107" s="6" t="s">
        <v>43</v>
      </c>
      <c r="H3107" s="1"/>
      <c r="I3107" s="1"/>
    </row>
    <row r="3108" spans="1:9" x14ac:dyDescent="0.25">
      <c r="A3108" s="6" t="s">
        <v>100</v>
      </c>
      <c r="B3108" s="6">
        <f t="shared" si="713"/>
        <v>2051</v>
      </c>
      <c r="C3108" s="1" t="s">
        <v>42</v>
      </c>
      <c r="D3108" s="2" t="s">
        <v>128</v>
      </c>
      <c r="E3108" s="9" t="str">
        <f t="shared" si="711"/>
        <v>PRBNP'!</v>
      </c>
      <c r="F3108" s="5" t="str">
        <f t="shared" si="712"/>
        <v>C:\Users\jaime.benazar\Quorum Business Solutions\Ecopetrol Prometeo - Documents\Planning Space Implementation\3. Analysis &amp; Design\Design\FC22\DRR Jaime\Por presentar a ECP\Cantagallo\Cristalina\[VRC_CRISTALINA_CF_SEC_20221231.xlsx]CF PRBNP'!</v>
      </c>
      <c r="G3108" s="6" t="s">
        <v>43</v>
      </c>
      <c r="H3108" s="1"/>
      <c r="I3108" s="1"/>
    </row>
    <row r="3109" spans="1:9" x14ac:dyDescent="0.25">
      <c r="A3109" s="6" t="s">
        <v>100</v>
      </c>
      <c r="B3109" s="6">
        <f t="shared" si="713"/>
        <v>2052</v>
      </c>
      <c r="C3109" s="1" t="s">
        <v>42</v>
      </c>
      <c r="D3109" s="2" t="s">
        <v>128</v>
      </c>
      <c r="E3109" s="9" t="str">
        <f t="shared" si="711"/>
        <v>PRBNP'!</v>
      </c>
      <c r="F3109" s="5" t="str">
        <f t="shared" si="712"/>
        <v>C:\Users\jaime.benazar\Quorum Business Solutions\Ecopetrol Prometeo - Documents\Planning Space Implementation\3. Analysis &amp; Design\Design\FC22\DRR Jaime\Por presentar a ECP\Cantagallo\Cristalina\[VRC_CRISTALINA_CF_SEC_20221231.xlsx]CF PRBNP'!</v>
      </c>
      <c r="G3109" s="6" t="s">
        <v>43</v>
      </c>
      <c r="H3109" s="1"/>
      <c r="I3109" s="1"/>
    </row>
    <row r="3110" spans="1:9" x14ac:dyDescent="0.25">
      <c r="A3110" s="6" t="s">
        <v>100</v>
      </c>
      <c r="B3110" s="6">
        <f t="shared" si="713"/>
        <v>2053</v>
      </c>
      <c r="C3110" s="1" t="s">
        <v>42</v>
      </c>
      <c r="D3110" s="2" t="s">
        <v>128</v>
      </c>
      <c r="E3110" s="9" t="str">
        <f t="shared" si="711"/>
        <v>PRBNP'!</v>
      </c>
      <c r="F3110" s="5" t="str">
        <f t="shared" si="712"/>
        <v>C:\Users\jaime.benazar\Quorum Business Solutions\Ecopetrol Prometeo - Documents\Planning Space Implementation\3. Analysis &amp; Design\Design\FC22\DRR Jaime\Por presentar a ECP\Cantagallo\Cristalina\[VRC_CRISTALINA_CF_SEC_20221231.xlsx]CF PRBNP'!</v>
      </c>
      <c r="G3110" s="6" t="s">
        <v>43</v>
      </c>
      <c r="H3110" s="1"/>
      <c r="I3110" s="1"/>
    </row>
    <row r="3111" spans="1:9" x14ac:dyDescent="0.25">
      <c r="A3111" s="6" t="s">
        <v>100</v>
      </c>
      <c r="B3111" s="6">
        <f t="shared" si="713"/>
        <v>2054</v>
      </c>
      <c r="C3111" s="1" t="s">
        <v>42</v>
      </c>
      <c r="D3111" s="2" t="s">
        <v>128</v>
      </c>
      <c r="E3111" s="9" t="str">
        <f t="shared" si="711"/>
        <v>PRBNP'!</v>
      </c>
      <c r="F3111" s="5" t="str">
        <f t="shared" si="712"/>
        <v>C:\Users\jaime.benazar\Quorum Business Solutions\Ecopetrol Prometeo - Documents\Planning Space Implementation\3. Analysis &amp; Design\Design\FC22\DRR Jaime\Por presentar a ECP\Cantagallo\Cristalina\[VRC_CRISTALINA_CF_SEC_20221231.xlsx]CF PRBNP'!</v>
      </c>
      <c r="G3111" s="6" t="s">
        <v>43</v>
      </c>
      <c r="H3111" s="1"/>
      <c r="I3111" s="1"/>
    </row>
    <row r="3112" spans="1:9" x14ac:dyDescent="0.25">
      <c r="A3112" s="6" t="s">
        <v>100</v>
      </c>
      <c r="B3112" s="6">
        <f t="shared" si="713"/>
        <v>2055</v>
      </c>
      <c r="C3112" s="1" t="s">
        <v>42</v>
      </c>
      <c r="D3112" s="2" t="s">
        <v>128</v>
      </c>
      <c r="E3112" s="9" t="str">
        <f t="shared" si="711"/>
        <v>PRBNP'!</v>
      </c>
      <c r="F3112" s="5" t="str">
        <f t="shared" si="712"/>
        <v>C:\Users\jaime.benazar\Quorum Business Solutions\Ecopetrol Prometeo - Documents\Planning Space Implementation\3. Analysis &amp; Design\Design\FC22\DRR Jaime\Por presentar a ECP\Cantagallo\Cristalina\[VRC_CRISTALINA_CF_SEC_20221231.xlsx]CF PRBNP'!</v>
      </c>
      <c r="G3112" s="6" t="s">
        <v>43</v>
      </c>
      <c r="H3112" s="1"/>
      <c r="I3112" s="1"/>
    </row>
    <row r="3113" spans="1:9" x14ac:dyDescent="0.25">
      <c r="A3113" s="6" t="s">
        <v>100</v>
      </c>
      <c r="B3113" s="6">
        <f t="shared" si="713"/>
        <v>2056</v>
      </c>
      <c r="C3113" s="1" t="s">
        <v>42</v>
      </c>
      <c r="D3113" s="2" t="s">
        <v>128</v>
      </c>
      <c r="E3113" s="9" t="str">
        <f t="shared" si="711"/>
        <v>PRBNP'!</v>
      </c>
      <c r="F3113" s="5" t="str">
        <f t="shared" si="712"/>
        <v>C:\Users\jaime.benazar\Quorum Business Solutions\Ecopetrol Prometeo - Documents\Planning Space Implementation\3. Analysis &amp; Design\Design\FC22\DRR Jaime\Por presentar a ECP\Cantagallo\Cristalina\[VRC_CRISTALINA_CF_SEC_20221231.xlsx]CF PRBNP'!</v>
      </c>
      <c r="G3113" s="6" t="s">
        <v>43</v>
      </c>
      <c r="H3113" s="1"/>
      <c r="I3113" s="1"/>
    </row>
    <row r="3114" spans="1:9" x14ac:dyDescent="0.25">
      <c r="A3114" s="6" t="s">
        <v>100</v>
      </c>
      <c r="B3114" s="6">
        <f t="shared" si="713"/>
        <v>2057</v>
      </c>
      <c r="C3114" s="1" t="s">
        <v>42</v>
      </c>
      <c r="D3114" s="2" t="s">
        <v>128</v>
      </c>
      <c r="E3114" s="9" t="str">
        <f t="shared" si="711"/>
        <v>PRBNP'!</v>
      </c>
      <c r="F3114" s="5" t="str">
        <f t="shared" si="712"/>
        <v>C:\Users\jaime.benazar\Quorum Business Solutions\Ecopetrol Prometeo - Documents\Planning Space Implementation\3. Analysis &amp; Design\Design\FC22\DRR Jaime\Por presentar a ECP\Cantagallo\Cristalina\[VRC_CRISTALINA_CF_SEC_20221231.xlsx]CF PRBNP'!</v>
      </c>
      <c r="G3114" s="6" t="s">
        <v>43</v>
      </c>
      <c r="H3114" s="1"/>
      <c r="I3114" s="1"/>
    </row>
    <row r="3115" spans="1:9" x14ac:dyDescent="0.25">
      <c r="A3115" s="6" t="s">
        <v>100</v>
      </c>
      <c r="B3115" s="6">
        <f t="shared" si="713"/>
        <v>2058</v>
      </c>
      <c r="C3115" s="1" t="s">
        <v>42</v>
      </c>
      <c r="D3115" s="2" t="s">
        <v>128</v>
      </c>
      <c r="E3115" s="9" t="str">
        <f t="shared" si="711"/>
        <v>PRBNP'!</v>
      </c>
      <c r="F3115" s="5" t="str">
        <f t="shared" si="712"/>
        <v>C:\Users\jaime.benazar\Quorum Business Solutions\Ecopetrol Prometeo - Documents\Planning Space Implementation\3. Analysis &amp; Design\Design\FC22\DRR Jaime\Por presentar a ECP\Cantagallo\Cristalina\[VRC_CRISTALINA_CF_SEC_20221231.xlsx]CF PRBNP'!</v>
      </c>
      <c r="G3115" s="6" t="s">
        <v>43</v>
      </c>
      <c r="H3115" s="1"/>
      <c r="I3115" s="1"/>
    </row>
    <row r="3116" spans="1:9" x14ac:dyDescent="0.25">
      <c r="A3116" s="6" t="s">
        <v>100</v>
      </c>
      <c r="B3116" s="6">
        <f t="shared" si="713"/>
        <v>2059</v>
      </c>
      <c r="C3116" s="1" t="s">
        <v>42</v>
      </c>
      <c r="D3116" s="2" t="s">
        <v>128</v>
      </c>
      <c r="E3116" s="9" t="str">
        <f t="shared" si="711"/>
        <v>PRBNP'!</v>
      </c>
      <c r="F3116" s="5" t="str">
        <f t="shared" si="712"/>
        <v>C:\Users\jaime.benazar\Quorum Business Solutions\Ecopetrol Prometeo - Documents\Planning Space Implementation\3. Analysis &amp; Design\Design\FC22\DRR Jaime\Por presentar a ECP\Cantagallo\Cristalina\[VRC_CRISTALINA_CF_SEC_20221231.xlsx]CF PRBNP'!</v>
      </c>
      <c r="G3116" s="6" t="s">
        <v>43</v>
      </c>
      <c r="H3116" s="1"/>
      <c r="I3116" s="1"/>
    </row>
    <row r="3117" spans="1:9" x14ac:dyDescent="0.25">
      <c r="A3117" s="7" t="s">
        <v>28</v>
      </c>
      <c r="B3117" s="6"/>
      <c r="C3117" s="1" t="s">
        <v>42</v>
      </c>
      <c r="D3117" s="2"/>
      <c r="E3117" s="9"/>
      <c r="F3117" s="5"/>
      <c r="G3117" s="6"/>
      <c r="H3117" s="1"/>
      <c r="I3117" s="1"/>
    </row>
    <row r="3118" spans="1:9" x14ac:dyDescent="0.25">
      <c r="A3118" s="6" t="s">
        <v>101</v>
      </c>
      <c r="B3118" s="6">
        <v>2023</v>
      </c>
      <c r="C3118" s="1" t="s">
        <v>42</v>
      </c>
      <c r="D3118" s="2" t="s">
        <v>128</v>
      </c>
      <c r="E3118" s="9" t="str">
        <f t="shared" ref="E3118:E3138" si="714">_xlfn.CONCAT(A3118,"'!")</f>
        <v>PRBND'!</v>
      </c>
      <c r="F3118" s="5" t="str">
        <f t="shared" ref="F3118:F3138" si="715">_xlfn.CONCAT(D3118," ",E3118)</f>
        <v>C:\Users\jaime.benazar\Quorum Business Solutions\Ecopetrol Prometeo - Documents\Planning Space Implementation\3. Analysis &amp; Design\Design\FC22\DRR Jaime\Por presentar a ECP\Cantagallo\Cristalina\[VRC_CRISTALINA_CF_SEC_20221231.xlsx]CF PRBND'!</v>
      </c>
      <c r="G3118" s="6" t="s">
        <v>43</v>
      </c>
      <c r="H3118" s="1"/>
      <c r="I3118" s="1"/>
    </row>
    <row r="3119" spans="1:9" x14ac:dyDescent="0.25">
      <c r="A3119" s="6" t="s">
        <v>101</v>
      </c>
      <c r="B3119" s="6">
        <f>+B3118+1</f>
        <v>2024</v>
      </c>
      <c r="C3119" s="1" t="s">
        <v>42</v>
      </c>
      <c r="D3119" s="2" t="s">
        <v>128</v>
      </c>
      <c r="E3119" s="9" t="str">
        <f t="shared" si="714"/>
        <v>PRBND'!</v>
      </c>
      <c r="F3119" s="5" t="str">
        <f t="shared" si="715"/>
        <v>C:\Users\jaime.benazar\Quorum Business Solutions\Ecopetrol Prometeo - Documents\Planning Space Implementation\3. Analysis &amp; Design\Design\FC22\DRR Jaime\Por presentar a ECP\Cantagallo\Cristalina\[VRC_CRISTALINA_CF_SEC_20221231.xlsx]CF PRBND'!</v>
      </c>
      <c r="G3119" s="6" t="s">
        <v>43</v>
      </c>
      <c r="H3119" s="1"/>
      <c r="I3119" s="1"/>
    </row>
    <row r="3120" spans="1:9" x14ac:dyDescent="0.25">
      <c r="A3120" s="6" t="s">
        <v>101</v>
      </c>
      <c r="B3120" s="6">
        <f t="shared" ref="B3120:B3131" si="716">+B3119+1</f>
        <v>2025</v>
      </c>
      <c r="C3120" s="1" t="s">
        <v>42</v>
      </c>
      <c r="D3120" s="2" t="s">
        <v>128</v>
      </c>
      <c r="E3120" s="9" t="str">
        <f t="shared" si="714"/>
        <v>PRBND'!</v>
      </c>
      <c r="F3120" s="5" t="str">
        <f t="shared" si="715"/>
        <v>C:\Users\jaime.benazar\Quorum Business Solutions\Ecopetrol Prometeo - Documents\Planning Space Implementation\3. Analysis &amp; Design\Design\FC22\DRR Jaime\Por presentar a ECP\Cantagallo\Cristalina\[VRC_CRISTALINA_CF_SEC_20221231.xlsx]CF PRBND'!</v>
      </c>
      <c r="G3120" s="6" t="s">
        <v>43</v>
      </c>
      <c r="H3120" s="1"/>
      <c r="I3120" s="1"/>
    </row>
    <row r="3121" spans="1:9" x14ac:dyDescent="0.25">
      <c r="A3121" s="6" t="s">
        <v>101</v>
      </c>
      <c r="B3121" s="6">
        <f t="shared" si="716"/>
        <v>2026</v>
      </c>
      <c r="C3121" s="1" t="s">
        <v>42</v>
      </c>
      <c r="D3121" s="2" t="s">
        <v>128</v>
      </c>
      <c r="E3121" s="9" t="str">
        <f t="shared" si="714"/>
        <v>PRBND'!</v>
      </c>
      <c r="F3121" s="5" t="str">
        <f t="shared" si="715"/>
        <v>C:\Users\jaime.benazar\Quorum Business Solutions\Ecopetrol Prometeo - Documents\Planning Space Implementation\3. Analysis &amp; Design\Design\FC22\DRR Jaime\Por presentar a ECP\Cantagallo\Cristalina\[VRC_CRISTALINA_CF_SEC_20221231.xlsx]CF PRBND'!</v>
      </c>
      <c r="G3121" s="6" t="s">
        <v>43</v>
      </c>
      <c r="H3121" s="1"/>
      <c r="I3121" s="1"/>
    </row>
    <row r="3122" spans="1:9" x14ac:dyDescent="0.25">
      <c r="A3122" s="6" t="s">
        <v>101</v>
      </c>
      <c r="B3122" s="6">
        <f t="shared" si="716"/>
        <v>2027</v>
      </c>
      <c r="C3122" s="1" t="s">
        <v>42</v>
      </c>
      <c r="D3122" s="2" t="s">
        <v>128</v>
      </c>
      <c r="E3122" s="9" t="str">
        <f t="shared" si="714"/>
        <v>PRBND'!</v>
      </c>
      <c r="F3122" s="5" t="str">
        <f t="shared" si="715"/>
        <v>C:\Users\jaime.benazar\Quorum Business Solutions\Ecopetrol Prometeo - Documents\Planning Space Implementation\3. Analysis &amp; Design\Design\FC22\DRR Jaime\Por presentar a ECP\Cantagallo\Cristalina\[VRC_CRISTALINA_CF_SEC_20221231.xlsx]CF PRBND'!</v>
      </c>
      <c r="G3122" s="6" t="s">
        <v>43</v>
      </c>
      <c r="H3122" s="1"/>
      <c r="I3122" s="1"/>
    </row>
    <row r="3123" spans="1:9" x14ac:dyDescent="0.25">
      <c r="A3123" s="6" t="s">
        <v>101</v>
      </c>
      <c r="B3123" s="6">
        <f t="shared" si="716"/>
        <v>2028</v>
      </c>
      <c r="C3123" s="1" t="s">
        <v>42</v>
      </c>
      <c r="D3123" s="2" t="s">
        <v>128</v>
      </c>
      <c r="E3123" s="9" t="str">
        <f t="shared" si="714"/>
        <v>PRBND'!</v>
      </c>
      <c r="F3123" s="5" t="str">
        <f t="shared" si="715"/>
        <v>C:\Users\jaime.benazar\Quorum Business Solutions\Ecopetrol Prometeo - Documents\Planning Space Implementation\3. Analysis &amp; Design\Design\FC22\DRR Jaime\Por presentar a ECP\Cantagallo\Cristalina\[VRC_CRISTALINA_CF_SEC_20221231.xlsx]CF PRBND'!</v>
      </c>
      <c r="G3123" s="6" t="s">
        <v>43</v>
      </c>
      <c r="H3123" s="1"/>
      <c r="I3123" s="1"/>
    </row>
    <row r="3124" spans="1:9" x14ac:dyDescent="0.25">
      <c r="A3124" s="6" t="s">
        <v>101</v>
      </c>
      <c r="B3124" s="6">
        <f t="shared" si="716"/>
        <v>2029</v>
      </c>
      <c r="C3124" s="1" t="s">
        <v>42</v>
      </c>
      <c r="D3124" s="2" t="s">
        <v>128</v>
      </c>
      <c r="E3124" s="9" t="str">
        <f t="shared" si="714"/>
        <v>PRBND'!</v>
      </c>
      <c r="F3124" s="5" t="str">
        <f t="shared" si="715"/>
        <v>C:\Users\jaime.benazar\Quorum Business Solutions\Ecopetrol Prometeo - Documents\Planning Space Implementation\3. Analysis &amp; Design\Design\FC22\DRR Jaime\Por presentar a ECP\Cantagallo\Cristalina\[VRC_CRISTALINA_CF_SEC_20221231.xlsx]CF PRBND'!</v>
      </c>
      <c r="G3124" s="6" t="s">
        <v>43</v>
      </c>
      <c r="H3124" s="1"/>
      <c r="I3124" s="1"/>
    </row>
    <row r="3125" spans="1:9" x14ac:dyDescent="0.25">
      <c r="A3125" s="6" t="s">
        <v>101</v>
      </c>
      <c r="B3125" s="6">
        <f t="shared" si="716"/>
        <v>2030</v>
      </c>
      <c r="C3125" s="1" t="s">
        <v>42</v>
      </c>
      <c r="D3125" s="2" t="s">
        <v>128</v>
      </c>
      <c r="E3125" s="9" t="str">
        <f t="shared" si="714"/>
        <v>PRBND'!</v>
      </c>
      <c r="F3125" s="5" t="str">
        <f t="shared" si="715"/>
        <v>C:\Users\jaime.benazar\Quorum Business Solutions\Ecopetrol Prometeo - Documents\Planning Space Implementation\3. Analysis &amp; Design\Design\FC22\DRR Jaime\Por presentar a ECP\Cantagallo\Cristalina\[VRC_CRISTALINA_CF_SEC_20221231.xlsx]CF PRBND'!</v>
      </c>
      <c r="G3125" s="6" t="s">
        <v>43</v>
      </c>
      <c r="H3125" s="1"/>
      <c r="I3125" s="1"/>
    </row>
    <row r="3126" spans="1:9" x14ac:dyDescent="0.25">
      <c r="A3126" s="6" t="s">
        <v>101</v>
      </c>
      <c r="B3126" s="6">
        <f t="shared" si="716"/>
        <v>2031</v>
      </c>
      <c r="C3126" s="1" t="s">
        <v>42</v>
      </c>
      <c r="D3126" s="2" t="s">
        <v>128</v>
      </c>
      <c r="E3126" s="9" t="str">
        <f t="shared" si="714"/>
        <v>PRBND'!</v>
      </c>
      <c r="F3126" s="5" t="str">
        <f t="shared" si="715"/>
        <v>C:\Users\jaime.benazar\Quorum Business Solutions\Ecopetrol Prometeo - Documents\Planning Space Implementation\3. Analysis &amp; Design\Design\FC22\DRR Jaime\Por presentar a ECP\Cantagallo\Cristalina\[VRC_CRISTALINA_CF_SEC_20221231.xlsx]CF PRBND'!</v>
      </c>
      <c r="G3126" s="6" t="s">
        <v>43</v>
      </c>
      <c r="H3126" s="1"/>
      <c r="I3126" s="1"/>
    </row>
    <row r="3127" spans="1:9" x14ac:dyDescent="0.25">
      <c r="A3127" s="6" t="s">
        <v>101</v>
      </c>
      <c r="B3127" s="6">
        <f t="shared" si="716"/>
        <v>2032</v>
      </c>
      <c r="C3127" s="1" t="s">
        <v>42</v>
      </c>
      <c r="D3127" s="2" t="s">
        <v>128</v>
      </c>
      <c r="E3127" s="9" t="str">
        <f t="shared" si="714"/>
        <v>PRBND'!</v>
      </c>
      <c r="F3127" s="5" t="str">
        <f t="shared" si="715"/>
        <v>C:\Users\jaime.benazar\Quorum Business Solutions\Ecopetrol Prometeo - Documents\Planning Space Implementation\3. Analysis &amp; Design\Design\FC22\DRR Jaime\Por presentar a ECP\Cantagallo\Cristalina\[VRC_CRISTALINA_CF_SEC_20221231.xlsx]CF PRBND'!</v>
      </c>
      <c r="G3127" s="6" t="s">
        <v>43</v>
      </c>
      <c r="H3127" s="1"/>
      <c r="I3127" s="1"/>
    </row>
    <row r="3128" spans="1:9" x14ac:dyDescent="0.25">
      <c r="A3128" s="6" t="s">
        <v>101</v>
      </c>
      <c r="B3128" s="6">
        <f t="shared" si="716"/>
        <v>2033</v>
      </c>
      <c r="C3128" s="1" t="s">
        <v>42</v>
      </c>
      <c r="D3128" s="2" t="s">
        <v>128</v>
      </c>
      <c r="E3128" s="9" t="str">
        <f t="shared" si="714"/>
        <v>PRBND'!</v>
      </c>
      <c r="F3128" s="5" t="str">
        <f t="shared" si="715"/>
        <v>C:\Users\jaime.benazar\Quorum Business Solutions\Ecopetrol Prometeo - Documents\Planning Space Implementation\3. Analysis &amp; Design\Design\FC22\DRR Jaime\Por presentar a ECP\Cantagallo\Cristalina\[VRC_CRISTALINA_CF_SEC_20221231.xlsx]CF PRBND'!</v>
      </c>
      <c r="G3128" s="6" t="s">
        <v>43</v>
      </c>
      <c r="H3128" s="1"/>
      <c r="I3128" s="1"/>
    </row>
    <row r="3129" spans="1:9" x14ac:dyDescent="0.25">
      <c r="A3129" s="6" t="s">
        <v>101</v>
      </c>
      <c r="B3129" s="6">
        <f t="shared" si="716"/>
        <v>2034</v>
      </c>
      <c r="C3129" s="1" t="s">
        <v>42</v>
      </c>
      <c r="D3129" s="2" t="s">
        <v>128</v>
      </c>
      <c r="E3129" s="9" t="str">
        <f t="shared" si="714"/>
        <v>PRBND'!</v>
      </c>
      <c r="F3129" s="5" t="str">
        <f t="shared" si="715"/>
        <v>C:\Users\jaime.benazar\Quorum Business Solutions\Ecopetrol Prometeo - Documents\Planning Space Implementation\3. Analysis &amp; Design\Design\FC22\DRR Jaime\Por presentar a ECP\Cantagallo\Cristalina\[VRC_CRISTALINA_CF_SEC_20221231.xlsx]CF PRBND'!</v>
      </c>
      <c r="G3129" s="6" t="s">
        <v>43</v>
      </c>
      <c r="H3129" s="1"/>
      <c r="I3129" s="1"/>
    </row>
    <row r="3130" spans="1:9" x14ac:dyDescent="0.25">
      <c r="A3130" s="6" t="s">
        <v>101</v>
      </c>
      <c r="B3130" s="6">
        <f t="shared" si="716"/>
        <v>2035</v>
      </c>
      <c r="C3130" s="1" t="s">
        <v>42</v>
      </c>
      <c r="D3130" s="2" t="s">
        <v>128</v>
      </c>
      <c r="E3130" s="9" t="str">
        <f t="shared" si="714"/>
        <v>PRBND'!</v>
      </c>
      <c r="F3130" s="5" t="str">
        <f t="shared" si="715"/>
        <v>C:\Users\jaime.benazar\Quorum Business Solutions\Ecopetrol Prometeo - Documents\Planning Space Implementation\3. Analysis &amp; Design\Design\FC22\DRR Jaime\Por presentar a ECP\Cantagallo\Cristalina\[VRC_CRISTALINA_CF_SEC_20221231.xlsx]CF PRBND'!</v>
      </c>
      <c r="G3130" s="6" t="s">
        <v>43</v>
      </c>
      <c r="H3130" s="1"/>
      <c r="I3130" s="1"/>
    </row>
    <row r="3131" spans="1:9" x14ac:dyDescent="0.25">
      <c r="A3131" s="6" t="s">
        <v>101</v>
      </c>
      <c r="B3131" s="6">
        <f t="shared" si="716"/>
        <v>2036</v>
      </c>
      <c r="C3131" s="1" t="s">
        <v>42</v>
      </c>
      <c r="D3131" s="2" t="s">
        <v>128</v>
      </c>
      <c r="E3131" s="9" t="str">
        <f t="shared" si="714"/>
        <v>PRBND'!</v>
      </c>
      <c r="F3131" s="5" t="str">
        <f t="shared" si="715"/>
        <v>C:\Users\jaime.benazar\Quorum Business Solutions\Ecopetrol Prometeo - Documents\Planning Space Implementation\3. Analysis &amp; Design\Design\FC22\DRR Jaime\Por presentar a ECP\Cantagallo\Cristalina\[VRC_CRISTALINA_CF_SEC_20221231.xlsx]CF PRBND'!</v>
      </c>
      <c r="G3131" s="6" t="s">
        <v>43</v>
      </c>
      <c r="H3131" s="1"/>
      <c r="I3131" s="1"/>
    </row>
    <row r="3132" spans="1:9" x14ac:dyDescent="0.25">
      <c r="A3132" s="6" t="s">
        <v>101</v>
      </c>
      <c r="B3132" s="6">
        <f>+B3131+1</f>
        <v>2037</v>
      </c>
      <c r="C3132" s="1" t="s">
        <v>42</v>
      </c>
      <c r="D3132" s="2" t="s">
        <v>128</v>
      </c>
      <c r="E3132" s="9" t="str">
        <f t="shared" si="714"/>
        <v>PRBND'!</v>
      </c>
      <c r="F3132" s="5" t="str">
        <f t="shared" si="715"/>
        <v>C:\Users\jaime.benazar\Quorum Business Solutions\Ecopetrol Prometeo - Documents\Planning Space Implementation\3. Analysis &amp; Design\Design\FC22\DRR Jaime\Por presentar a ECP\Cantagallo\Cristalina\[VRC_CRISTALINA_CF_SEC_20221231.xlsx]CF PRBND'!</v>
      </c>
      <c r="G3132" s="6" t="s">
        <v>43</v>
      </c>
      <c r="H3132" s="1"/>
      <c r="I3132" s="1"/>
    </row>
    <row r="3133" spans="1:9" x14ac:dyDescent="0.25">
      <c r="A3133" s="6" t="s">
        <v>101</v>
      </c>
      <c r="B3133" s="6">
        <f t="shared" ref="B3133:B3135" si="717">+B3132+1</f>
        <v>2038</v>
      </c>
      <c r="C3133" s="1" t="s">
        <v>42</v>
      </c>
      <c r="D3133" s="2" t="s">
        <v>128</v>
      </c>
      <c r="E3133" s="9" t="str">
        <f t="shared" si="714"/>
        <v>PRBND'!</v>
      </c>
      <c r="F3133" s="5" t="str">
        <f t="shared" si="715"/>
        <v>C:\Users\jaime.benazar\Quorum Business Solutions\Ecopetrol Prometeo - Documents\Planning Space Implementation\3. Analysis &amp; Design\Design\FC22\DRR Jaime\Por presentar a ECP\Cantagallo\Cristalina\[VRC_CRISTALINA_CF_SEC_20221231.xlsx]CF PRBND'!</v>
      </c>
      <c r="G3133" s="6" t="s">
        <v>43</v>
      </c>
      <c r="H3133" s="1"/>
      <c r="I3133" s="1"/>
    </row>
    <row r="3134" spans="1:9" x14ac:dyDescent="0.25">
      <c r="A3134" s="6" t="s">
        <v>101</v>
      </c>
      <c r="B3134" s="6">
        <f t="shared" si="717"/>
        <v>2039</v>
      </c>
      <c r="C3134" s="1" t="s">
        <v>42</v>
      </c>
      <c r="D3134" s="2" t="s">
        <v>128</v>
      </c>
      <c r="E3134" s="9" t="str">
        <f t="shared" si="714"/>
        <v>PRBND'!</v>
      </c>
      <c r="F3134" s="5" t="str">
        <f t="shared" si="715"/>
        <v>C:\Users\jaime.benazar\Quorum Business Solutions\Ecopetrol Prometeo - Documents\Planning Space Implementation\3. Analysis &amp; Design\Design\FC22\DRR Jaime\Por presentar a ECP\Cantagallo\Cristalina\[VRC_CRISTALINA_CF_SEC_20221231.xlsx]CF PRBND'!</v>
      </c>
      <c r="G3134" s="6" t="s">
        <v>43</v>
      </c>
      <c r="H3134" s="1"/>
      <c r="I3134" s="1"/>
    </row>
    <row r="3135" spans="1:9" x14ac:dyDescent="0.25">
      <c r="A3135" s="6" t="s">
        <v>101</v>
      </c>
      <c r="B3135" s="6">
        <f t="shared" si="717"/>
        <v>2040</v>
      </c>
      <c r="C3135" s="1" t="s">
        <v>42</v>
      </c>
      <c r="D3135" s="2" t="s">
        <v>128</v>
      </c>
      <c r="E3135" s="9" t="str">
        <f t="shared" si="714"/>
        <v>PRBND'!</v>
      </c>
      <c r="F3135" s="5" t="str">
        <f t="shared" si="715"/>
        <v>C:\Users\jaime.benazar\Quorum Business Solutions\Ecopetrol Prometeo - Documents\Planning Space Implementation\3. Analysis &amp; Design\Design\FC22\DRR Jaime\Por presentar a ECP\Cantagallo\Cristalina\[VRC_CRISTALINA_CF_SEC_20221231.xlsx]CF PRBND'!</v>
      </c>
      <c r="G3135" s="6" t="s">
        <v>43</v>
      </c>
      <c r="H3135" s="1"/>
      <c r="I3135" s="1"/>
    </row>
    <row r="3136" spans="1:9" x14ac:dyDescent="0.25">
      <c r="A3136" s="6" t="s">
        <v>101</v>
      </c>
      <c r="B3136" s="6">
        <f>+B3135+1</f>
        <v>2041</v>
      </c>
      <c r="C3136" s="1" t="s">
        <v>42</v>
      </c>
      <c r="D3136" s="2" t="s">
        <v>128</v>
      </c>
      <c r="E3136" s="9" t="str">
        <f t="shared" si="714"/>
        <v>PRBND'!</v>
      </c>
      <c r="F3136" s="5" t="str">
        <f t="shared" si="715"/>
        <v>C:\Users\jaime.benazar\Quorum Business Solutions\Ecopetrol Prometeo - Documents\Planning Space Implementation\3. Analysis &amp; Design\Design\FC22\DRR Jaime\Por presentar a ECP\Cantagallo\Cristalina\[VRC_CRISTALINA_CF_SEC_20221231.xlsx]CF PRBND'!</v>
      </c>
      <c r="G3136" s="6" t="s">
        <v>43</v>
      </c>
      <c r="H3136" s="1"/>
      <c r="I3136" s="1"/>
    </row>
    <row r="3137" spans="1:9" x14ac:dyDescent="0.25">
      <c r="A3137" s="6" t="s">
        <v>101</v>
      </c>
      <c r="B3137" s="6">
        <f t="shared" ref="B3137:B3138" si="718">+B3136+1</f>
        <v>2042</v>
      </c>
      <c r="C3137" s="1" t="s">
        <v>42</v>
      </c>
      <c r="D3137" s="2" t="s">
        <v>128</v>
      </c>
      <c r="E3137" s="9" t="str">
        <f t="shared" si="714"/>
        <v>PRBND'!</v>
      </c>
      <c r="F3137" s="5" t="str">
        <f t="shared" si="715"/>
        <v>C:\Users\jaime.benazar\Quorum Business Solutions\Ecopetrol Prometeo - Documents\Planning Space Implementation\3. Analysis &amp; Design\Design\FC22\DRR Jaime\Por presentar a ECP\Cantagallo\Cristalina\[VRC_CRISTALINA_CF_SEC_20221231.xlsx]CF PRBND'!</v>
      </c>
      <c r="G3137" s="6" t="s">
        <v>43</v>
      </c>
      <c r="H3137" s="1"/>
      <c r="I3137" s="1"/>
    </row>
    <row r="3138" spans="1:9" x14ac:dyDescent="0.25">
      <c r="A3138" s="6" t="s">
        <v>101</v>
      </c>
      <c r="B3138" s="6">
        <f t="shared" si="718"/>
        <v>2043</v>
      </c>
      <c r="C3138" s="1" t="s">
        <v>42</v>
      </c>
      <c r="D3138" s="2" t="s">
        <v>128</v>
      </c>
      <c r="E3138" s="9" t="str">
        <f t="shared" si="714"/>
        <v>PRBND'!</v>
      </c>
      <c r="F3138" s="5" t="str">
        <f t="shared" si="715"/>
        <v>C:\Users\jaime.benazar\Quorum Business Solutions\Ecopetrol Prometeo - Documents\Planning Space Implementation\3. Analysis &amp; Design\Design\FC22\DRR Jaime\Por presentar a ECP\Cantagallo\Cristalina\[VRC_CRISTALINA_CF_SEC_20221231.xlsx]CF PRBND'!</v>
      </c>
      <c r="G3138" s="6" t="s">
        <v>43</v>
      </c>
      <c r="H3138" s="1"/>
      <c r="I3138" s="1"/>
    </row>
    <row r="3139" spans="1:9" x14ac:dyDescent="0.25">
      <c r="A3139" s="6" t="s">
        <v>101</v>
      </c>
      <c r="B3139" s="6">
        <f>+B3138+1</f>
        <v>2044</v>
      </c>
      <c r="C3139" s="1" t="s">
        <v>42</v>
      </c>
      <c r="D3139" s="2" t="s">
        <v>128</v>
      </c>
      <c r="E3139" s="9" t="str">
        <f t="shared" ref="E3139:E3154" si="719">_xlfn.CONCAT(A3139,"'!")</f>
        <v>PRBND'!</v>
      </c>
      <c r="F3139" s="5" t="str">
        <f t="shared" ref="F3139:F3154" si="720">_xlfn.CONCAT(D3139," ",E3139)</f>
        <v>C:\Users\jaime.benazar\Quorum Business Solutions\Ecopetrol Prometeo - Documents\Planning Space Implementation\3. Analysis &amp; Design\Design\FC22\DRR Jaime\Por presentar a ECP\Cantagallo\Cristalina\[VRC_CRISTALINA_CF_SEC_20221231.xlsx]CF PRBND'!</v>
      </c>
      <c r="G3139" s="6" t="s">
        <v>43</v>
      </c>
      <c r="H3139" s="1"/>
      <c r="I3139" s="1"/>
    </row>
    <row r="3140" spans="1:9" x14ac:dyDescent="0.25">
      <c r="A3140" s="6" t="s">
        <v>101</v>
      </c>
      <c r="B3140" s="6">
        <f t="shared" ref="B3140:B3154" si="721">+B3139+1</f>
        <v>2045</v>
      </c>
      <c r="C3140" s="1" t="s">
        <v>42</v>
      </c>
      <c r="D3140" s="2" t="s">
        <v>128</v>
      </c>
      <c r="E3140" s="9" t="str">
        <f t="shared" si="719"/>
        <v>PRBND'!</v>
      </c>
      <c r="F3140" s="5" t="str">
        <f t="shared" si="720"/>
        <v>C:\Users\jaime.benazar\Quorum Business Solutions\Ecopetrol Prometeo - Documents\Planning Space Implementation\3. Analysis &amp; Design\Design\FC22\DRR Jaime\Por presentar a ECP\Cantagallo\Cristalina\[VRC_CRISTALINA_CF_SEC_20221231.xlsx]CF PRBND'!</v>
      </c>
      <c r="G3140" s="6" t="s">
        <v>43</v>
      </c>
      <c r="H3140" s="1"/>
      <c r="I3140" s="1"/>
    </row>
    <row r="3141" spans="1:9" x14ac:dyDescent="0.25">
      <c r="A3141" s="6" t="s">
        <v>101</v>
      </c>
      <c r="B3141" s="6">
        <f t="shared" si="721"/>
        <v>2046</v>
      </c>
      <c r="C3141" s="1" t="s">
        <v>42</v>
      </c>
      <c r="D3141" s="2" t="s">
        <v>128</v>
      </c>
      <c r="E3141" s="9" t="str">
        <f t="shared" si="719"/>
        <v>PRBND'!</v>
      </c>
      <c r="F3141" s="5" t="str">
        <f t="shared" si="720"/>
        <v>C:\Users\jaime.benazar\Quorum Business Solutions\Ecopetrol Prometeo - Documents\Planning Space Implementation\3. Analysis &amp; Design\Design\FC22\DRR Jaime\Por presentar a ECP\Cantagallo\Cristalina\[VRC_CRISTALINA_CF_SEC_20221231.xlsx]CF PRBND'!</v>
      </c>
      <c r="G3141" s="6" t="s">
        <v>43</v>
      </c>
      <c r="H3141" s="1"/>
      <c r="I3141" s="1"/>
    </row>
    <row r="3142" spans="1:9" x14ac:dyDescent="0.25">
      <c r="A3142" s="6" t="s">
        <v>101</v>
      </c>
      <c r="B3142" s="6">
        <f t="shared" si="721"/>
        <v>2047</v>
      </c>
      <c r="C3142" s="1" t="s">
        <v>42</v>
      </c>
      <c r="D3142" s="2" t="s">
        <v>128</v>
      </c>
      <c r="E3142" s="9" t="str">
        <f t="shared" si="719"/>
        <v>PRBND'!</v>
      </c>
      <c r="F3142" s="5" t="str">
        <f t="shared" si="720"/>
        <v>C:\Users\jaime.benazar\Quorum Business Solutions\Ecopetrol Prometeo - Documents\Planning Space Implementation\3. Analysis &amp; Design\Design\FC22\DRR Jaime\Por presentar a ECP\Cantagallo\Cristalina\[VRC_CRISTALINA_CF_SEC_20221231.xlsx]CF PRBND'!</v>
      </c>
      <c r="G3142" s="6" t="s">
        <v>43</v>
      </c>
      <c r="H3142" s="1"/>
      <c r="I3142" s="1"/>
    </row>
    <row r="3143" spans="1:9" x14ac:dyDescent="0.25">
      <c r="A3143" s="6" t="s">
        <v>101</v>
      </c>
      <c r="B3143" s="6">
        <f t="shared" si="721"/>
        <v>2048</v>
      </c>
      <c r="C3143" s="1" t="s">
        <v>42</v>
      </c>
      <c r="D3143" s="2" t="s">
        <v>128</v>
      </c>
      <c r="E3143" s="9" t="str">
        <f t="shared" si="719"/>
        <v>PRBND'!</v>
      </c>
      <c r="F3143" s="5" t="str">
        <f t="shared" si="720"/>
        <v>C:\Users\jaime.benazar\Quorum Business Solutions\Ecopetrol Prometeo - Documents\Planning Space Implementation\3. Analysis &amp; Design\Design\FC22\DRR Jaime\Por presentar a ECP\Cantagallo\Cristalina\[VRC_CRISTALINA_CF_SEC_20221231.xlsx]CF PRBND'!</v>
      </c>
      <c r="G3143" s="6" t="s">
        <v>43</v>
      </c>
      <c r="H3143" s="1"/>
      <c r="I3143" s="1"/>
    </row>
    <row r="3144" spans="1:9" x14ac:dyDescent="0.25">
      <c r="A3144" s="6" t="s">
        <v>101</v>
      </c>
      <c r="B3144" s="6">
        <f t="shared" si="721"/>
        <v>2049</v>
      </c>
      <c r="C3144" s="1" t="s">
        <v>42</v>
      </c>
      <c r="D3144" s="2" t="s">
        <v>128</v>
      </c>
      <c r="E3144" s="9" t="str">
        <f t="shared" si="719"/>
        <v>PRBND'!</v>
      </c>
      <c r="F3144" s="5" t="str">
        <f t="shared" si="720"/>
        <v>C:\Users\jaime.benazar\Quorum Business Solutions\Ecopetrol Prometeo - Documents\Planning Space Implementation\3. Analysis &amp; Design\Design\FC22\DRR Jaime\Por presentar a ECP\Cantagallo\Cristalina\[VRC_CRISTALINA_CF_SEC_20221231.xlsx]CF PRBND'!</v>
      </c>
      <c r="G3144" s="6" t="s">
        <v>43</v>
      </c>
      <c r="H3144" s="1"/>
      <c r="I3144" s="1"/>
    </row>
    <row r="3145" spans="1:9" x14ac:dyDescent="0.25">
      <c r="A3145" s="6" t="s">
        <v>101</v>
      </c>
      <c r="B3145" s="6">
        <f t="shared" si="721"/>
        <v>2050</v>
      </c>
      <c r="C3145" s="1" t="s">
        <v>42</v>
      </c>
      <c r="D3145" s="2" t="s">
        <v>128</v>
      </c>
      <c r="E3145" s="9" t="str">
        <f t="shared" si="719"/>
        <v>PRBND'!</v>
      </c>
      <c r="F3145" s="5" t="str">
        <f t="shared" si="720"/>
        <v>C:\Users\jaime.benazar\Quorum Business Solutions\Ecopetrol Prometeo - Documents\Planning Space Implementation\3. Analysis &amp; Design\Design\FC22\DRR Jaime\Por presentar a ECP\Cantagallo\Cristalina\[VRC_CRISTALINA_CF_SEC_20221231.xlsx]CF PRBND'!</v>
      </c>
      <c r="G3145" s="6" t="s">
        <v>43</v>
      </c>
      <c r="H3145" s="1"/>
      <c r="I3145" s="1"/>
    </row>
    <row r="3146" spans="1:9" x14ac:dyDescent="0.25">
      <c r="A3146" s="6" t="s">
        <v>101</v>
      </c>
      <c r="B3146" s="6">
        <f t="shared" si="721"/>
        <v>2051</v>
      </c>
      <c r="C3146" s="1" t="s">
        <v>42</v>
      </c>
      <c r="D3146" s="2" t="s">
        <v>128</v>
      </c>
      <c r="E3146" s="9" t="str">
        <f t="shared" si="719"/>
        <v>PRBND'!</v>
      </c>
      <c r="F3146" s="5" t="str">
        <f t="shared" si="720"/>
        <v>C:\Users\jaime.benazar\Quorum Business Solutions\Ecopetrol Prometeo - Documents\Planning Space Implementation\3. Analysis &amp; Design\Design\FC22\DRR Jaime\Por presentar a ECP\Cantagallo\Cristalina\[VRC_CRISTALINA_CF_SEC_20221231.xlsx]CF PRBND'!</v>
      </c>
      <c r="G3146" s="6" t="s">
        <v>43</v>
      </c>
      <c r="H3146" s="1"/>
      <c r="I3146" s="1"/>
    </row>
    <row r="3147" spans="1:9" x14ac:dyDescent="0.25">
      <c r="A3147" s="6" t="s">
        <v>101</v>
      </c>
      <c r="B3147" s="6">
        <f t="shared" si="721"/>
        <v>2052</v>
      </c>
      <c r="C3147" s="1" t="s">
        <v>42</v>
      </c>
      <c r="D3147" s="2" t="s">
        <v>128</v>
      </c>
      <c r="E3147" s="9" t="str">
        <f t="shared" si="719"/>
        <v>PRBND'!</v>
      </c>
      <c r="F3147" s="5" t="str">
        <f t="shared" si="720"/>
        <v>C:\Users\jaime.benazar\Quorum Business Solutions\Ecopetrol Prometeo - Documents\Planning Space Implementation\3. Analysis &amp; Design\Design\FC22\DRR Jaime\Por presentar a ECP\Cantagallo\Cristalina\[VRC_CRISTALINA_CF_SEC_20221231.xlsx]CF PRBND'!</v>
      </c>
      <c r="G3147" s="6" t="s">
        <v>43</v>
      </c>
      <c r="H3147" s="1"/>
      <c r="I3147" s="1"/>
    </row>
    <row r="3148" spans="1:9" x14ac:dyDescent="0.25">
      <c r="A3148" s="6" t="s">
        <v>101</v>
      </c>
      <c r="B3148" s="6">
        <f t="shared" si="721"/>
        <v>2053</v>
      </c>
      <c r="C3148" s="1" t="s">
        <v>42</v>
      </c>
      <c r="D3148" s="2" t="s">
        <v>128</v>
      </c>
      <c r="E3148" s="9" t="str">
        <f t="shared" si="719"/>
        <v>PRBND'!</v>
      </c>
      <c r="F3148" s="5" t="str">
        <f t="shared" si="720"/>
        <v>C:\Users\jaime.benazar\Quorum Business Solutions\Ecopetrol Prometeo - Documents\Planning Space Implementation\3. Analysis &amp; Design\Design\FC22\DRR Jaime\Por presentar a ECP\Cantagallo\Cristalina\[VRC_CRISTALINA_CF_SEC_20221231.xlsx]CF PRBND'!</v>
      </c>
      <c r="G3148" s="6" t="s">
        <v>43</v>
      </c>
      <c r="H3148" s="1"/>
      <c r="I3148" s="1"/>
    </row>
    <row r="3149" spans="1:9" x14ac:dyDescent="0.25">
      <c r="A3149" s="6" t="s">
        <v>101</v>
      </c>
      <c r="B3149" s="6">
        <f t="shared" si="721"/>
        <v>2054</v>
      </c>
      <c r="C3149" s="1" t="s">
        <v>42</v>
      </c>
      <c r="D3149" s="2" t="s">
        <v>128</v>
      </c>
      <c r="E3149" s="9" t="str">
        <f t="shared" si="719"/>
        <v>PRBND'!</v>
      </c>
      <c r="F3149" s="5" t="str">
        <f t="shared" si="720"/>
        <v>C:\Users\jaime.benazar\Quorum Business Solutions\Ecopetrol Prometeo - Documents\Planning Space Implementation\3. Analysis &amp; Design\Design\FC22\DRR Jaime\Por presentar a ECP\Cantagallo\Cristalina\[VRC_CRISTALINA_CF_SEC_20221231.xlsx]CF PRBND'!</v>
      </c>
      <c r="G3149" s="6" t="s">
        <v>43</v>
      </c>
      <c r="H3149" s="1"/>
      <c r="I3149" s="1"/>
    </row>
    <row r="3150" spans="1:9" x14ac:dyDescent="0.25">
      <c r="A3150" s="6" t="s">
        <v>101</v>
      </c>
      <c r="B3150" s="6">
        <f t="shared" si="721"/>
        <v>2055</v>
      </c>
      <c r="C3150" s="1" t="s">
        <v>42</v>
      </c>
      <c r="D3150" s="2" t="s">
        <v>128</v>
      </c>
      <c r="E3150" s="9" t="str">
        <f t="shared" si="719"/>
        <v>PRBND'!</v>
      </c>
      <c r="F3150" s="5" t="str">
        <f t="shared" si="720"/>
        <v>C:\Users\jaime.benazar\Quorum Business Solutions\Ecopetrol Prometeo - Documents\Planning Space Implementation\3. Analysis &amp; Design\Design\FC22\DRR Jaime\Por presentar a ECP\Cantagallo\Cristalina\[VRC_CRISTALINA_CF_SEC_20221231.xlsx]CF PRBND'!</v>
      </c>
      <c r="G3150" s="6" t="s">
        <v>43</v>
      </c>
      <c r="H3150" s="1"/>
      <c r="I3150" s="1"/>
    </row>
    <row r="3151" spans="1:9" x14ac:dyDescent="0.25">
      <c r="A3151" s="6" t="s">
        <v>101</v>
      </c>
      <c r="B3151" s="6">
        <f t="shared" si="721"/>
        <v>2056</v>
      </c>
      <c r="C3151" s="1" t="s">
        <v>42</v>
      </c>
      <c r="D3151" s="2" t="s">
        <v>128</v>
      </c>
      <c r="E3151" s="9" t="str">
        <f t="shared" si="719"/>
        <v>PRBND'!</v>
      </c>
      <c r="F3151" s="5" t="str">
        <f t="shared" si="720"/>
        <v>C:\Users\jaime.benazar\Quorum Business Solutions\Ecopetrol Prometeo - Documents\Planning Space Implementation\3. Analysis &amp; Design\Design\FC22\DRR Jaime\Por presentar a ECP\Cantagallo\Cristalina\[VRC_CRISTALINA_CF_SEC_20221231.xlsx]CF PRBND'!</v>
      </c>
      <c r="G3151" s="6" t="s">
        <v>43</v>
      </c>
      <c r="H3151" s="1"/>
      <c r="I3151" s="1"/>
    </row>
    <row r="3152" spans="1:9" x14ac:dyDescent="0.25">
      <c r="A3152" s="6" t="s">
        <v>101</v>
      </c>
      <c r="B3152" s="6">
        <f t="shared" si="721"/>
        <v>2057</v>
      </c>
      <c r="C3152" s="1" t="s">
        <v>42</v>
      </c>
      <c r="D3152" s="2" t="s">
        <v>128</v>
      </c>
      <c r="E3152" s="9" t="str">
        <f t="shared" si="719"/>
        <v>PRBND'!</v>
      </c>
      <c r="F3152" s="5" t="str">
        <f t="shared" si="720"/>
        <v>C:\Users\jaime.benazar\Quorum Business Solutions\Ecopetrol Prometeo - Documents\Planning Space Implementation\3. Analysis &amp; Design\Design\FC22\DRR Jaime\Por presentar a ECP\Cantagallo\Cristalina\[VRC_CRISTALINA_CF_SEC_20221231.xlsx]CF PRBND'!</v>
      </c>
      <c r="G3152" s="6" t="s">
        <v>43</v>
      </c>
      <c r="H3152" s="1"/>
      <c r="I3152" s="1"/>
    </row>
    <row r="3153" spans="1:10" x14ac:dyDescent="0.25">
      <c r="A3153" s="6" t="s">
        <v>101</v>
      </c>
      <c r="B3153" s="6">
        <f t="shared" si="721"/>
        <v>2058</v>
      </c>
      <c r="C3153" s="1" t="s">
        <v>42</v>
      </c>
      <c r="D3153" s="2" t="s">
        <v>128</v>
      </c>
      <c r="E3153" s="9" t="str">
        <f t="shared" si="719"/>
        <v>PRBND'!</v>
      </c>
      <c r="F3153" s="5" t="str">
        <f t="shared" si="720"/>
        <v>C:\Users\jaime.benazar\Quorum Business Solutions\Ecopetrol Prometeo - Documents\Planning Space Implementation\3. Analysis &amp; Design\Design\FC22\DRR Jaime\Por presentar a ECP\Cantagallo\Cristalina\[VRC_CRISTALINA_CF_SEC_20221231.xlsx]CF PRBND'!</v>
      </c>
      <c r="G3153" s="6" t="s">
        <v>43</v>
      </c>
      <c r="H3153" s="1"/>
      <c r="I3153" s="1"/>
    </row>
    <row r="3154" spans="1:10" x14ac:dyDescent="0.25">
      <c r="A3154" s="6" t="s">
        <v>101</v>
      </c>
      <c r="B3154" s="6">
        <f t="shared" si="721"/>
        <v>2059</v>
      </c>
      <c r="C3154" s="1" t="s">
        <v>42</v>
      </c>
      <c r="D3154" s="2" t="s">
        <v>128</v>
      </c>
      <c r="E3154" s="9" t="str">
        <f t="shared" si="719"/>
        <v>PRBND'!</v>
      </c>
      <c r="F3154" s="5" t="str">
        <f t="shared" si="720"/>
        <v>C:\Users\jaime.benazar\Quorum Business Solutions\Ecopetrol Prometeo - Documents\Planning Space Implementation\3. Analysis &amp; Design\Design\FC22\DRR Jaime\Por presentar a ECP\Cantagallo\Cristalina\[VRC_CRISTALINA_CF_SEC_20221231.xlsx]CF PRBND'!</v>
      </c>
      <c r="G3154" s="6" t="s">
        <v>43</v>
      </c>
      <c r="H3154" s="1"/>
      <c r="I3154" s="1"/>
    </row>
    <row r="3155" spans="1:10" x14ac:dyDescent="0.25">
      <c r="A3155" s="7" t="s">
        <v>28</v>
      </c>
      <c r="B3155" s="6"/>
      <c r="C3155" s="1" t="s">
        <v>42</v>
      </c>
      <c r="D3155" s="2"/>
      <c r="E3155" s="9"/>
      <c r="F3155" s="5"/>
      <c r="G3155" s="6"/>
      <c r="H3155" s="1"/>
      <c r="I3155" s="1"/>
    </row>
    <row r="3156" spans="1:10" x14ac:dyDescent="0.25">
      <c r="A3156" s="6" t="s">
        <v>4</v>
      </c>
      <c r="B3156" s="6">
        <v>2023</v>
      </c>
      <c r="C3156" s="1" t="s">
        <v>42</v>
      </c>
      <c r="D3156" s="2" t="s">
        <v>128</v>
      </c>
      <c r="E3156" s="9" t="str">
        <f t="shared" si="690"/>
        <v>PRB'!</v>
      </c>
      <c r="F3156" s="5" t="str">
        <f t="shared" ref="F3156:F3176" si="722">_xlfn.CONCAT(D3156," ",E3156)</f>
        <v>C:\Users\jaime.benazar\Quorum Business Solutions\Ecopetrol Prometeo - Documents\Planning Space Implementation\3. Analysis &amp; Design\Design\FC22\DRR Jaime\Por presentar a ECP\Cantagallo\Cristalina\[VRC_CRISTALINA_CF_SEC_20221231.xlsx]CF PRB'!</v>
      </c>
      <c r="G3156" s="6" t="s">
        <v>43</v>
      </c>
      <c r="H3156" s="1">
        <f>IF(A3156&lt;&gt;A3026,36,H3026+1)</f>
        <v>36</v>
      </c>
      <c r="I3156" s="1" t="str">
        <f t="shared" si="691"/>
        <v>='C:\Users\jaime.benazar\Quorum Business Solutions\Ecopetrol Prometeo - Documents\Planning Space Implementation\3. Analysis &amp; Design\Design\FC22\DRR Jaime\Por presentar a ECP\Cantagallo\Cristalina\[VRC_CRISTALINA_CF_SEC_20221231.xlsx]CF PRB'!$DI$36</v>
      </c>
      <c r="J3156" t="s">
        <v>1535</v>
      </c>
    </row>
    <row r="3157" spans="1:10" x14ac:dyDescent="0.25">
      <c r="A3157" s="6" t="s">
        <v>4</v>
      </c>
      <c r="B3157" s="6">
        <f>+B3156+1</f>
        <v>2024</v>
      </c>
      <c r="C3157" s="1" t="s">
        <v>42</v>
      </c>
      <c r="D3157" s="2" t="s">
        <v>128</v>
      </c>
      <c r="E3157" s="9" t="str">
        <f t="shared" si="690"/>
        <v>PRB'!</v>
      </c>
      <c r="F3157" s="5" t="str">
        <f t="shared" si="722"/>
        <v>C:\Users\jaime.benazar\Quorum Business Solutions\Ecopetrol Prometeo - Documents\Planning Space Implementation\3. Analysis &amp; Design\Design\FC22\DRR Jaime\Por presentar a ECP\Cantagallo\Cristalina\[VRC_CRISTALINA_CF_SEC_20221231.xlsx]CF PRB'!</v>
      </c>
      <c r="G3157" s="6" t="s">
        <v>43</v>
      </c>
      <c r="H3157" s="1">
        <f t="shared" si="692"/>
        <v>37</v>
      </c>
      <c r="I3157" s="1" t="str">
        <f t="shared" si="691"/>
        <v>='C:\Users\jaime.benazar\Quorum Business Solutions\Ecopetrol Prometeo - Documents\Planning Space Implementation\3. Analysis &amp; Design\Design\FC22\DRR Jaime\Por presentar a ECP\Cantagallo\Cristalina\[VRC_CRISTALINA_CF_SEC_20221231.xlsx]CF PRB'!$DI$37</v>
      </c>
      <c r="J3157" t="s">
        <v>1536</v>
      </c>
    </row>
    <row r="3158" spans="1:10" x14ac:dyDescent="0.25">
      <c r="A3158" s="6" t="s">
        <v>4</v>
      </c>
      <c r="B3158" s="6">
        <f t="shared" ref="B3158:B3169" si="723">+B3157+1</f>
        <v>2025</v>
      </c>
      <c r="C3158" s="1" t="s">
        <v>42</v>
      </c>
      <c r="D3158" s="2" t="s">
        <v>128</v>
      </c>
      <c r="E3158" s="9" t="str">
        <f t="shared" si="690"/>
        <v>PRB'!</v>
      </c>
      <c r="F3158" s="5" t="str">
        <f t="shared" si="722"/>
        <v>C:\Users\jaime.benazar\Quorum Business Solutions\Ecopetrol Prometeo - Documents\Planning Space Implementation\3. Analysis &amp; Design\Design\FC22\DRR Jaime\Por presentar a ECP\Cantagallo\Cristalina\[VRC_CRISTALINA_CF_SEC_20221231.xlsx]CF PRB'!</v>
      </c>
      <c r="G3158" s="6" t="s">
        <v>43</v>
      </c>
      <c r="H3158" s="1">
        <f t="shared" si="692"/>
        <v>38</v>
      </c>
      <c r="I3158" s="1" t="str">
        <f t="shared" si="691"/>
        <v>='C:\Users\jaime.benazar\Quorum Business Solutions\Ecopetrol Prometeo - Documents\Planning Space Implementation\3. Analysis &amp; Design\Design\FC22\DRR Jaime\Por presentar a ECP\Cantagallo\Cristalina\[VRC_CRISTALINA_CF_SEC_20221231.xlsx]CF PRB'!$DI$38</v>
      </c>
      <c r="J3158" t="s">
        <v>1537</v>
      </c>
    </row>
    <row r="3159" spans="1:10" x14ac:dyDescent="0.25">
      <c r="A3159" s="6" t="s">
        <v>4</v>
      </c>
      <c r="B3159" s="6">
        <f t="shared" si="723"/>
        <v>2026</v>
      </c>
      <c r="C3159" s="1" t="s">
        <v>42</v>
      </c>
      <c r="D3159" s="2" t="s">
        <v>128</v>
      </c>
      <c r="E3159" s="9" t="str">
        <f t="shared" si="690"/>
        <v>PRB'!</v>
      </c>
      <c r="F3159" s="5" t="str">
        <f t="shared" si="722"/>
        <v>C:\Users\jaime.benazar\Quorum Business Solutions\Ecopetrol Prometeo - Documents\Planning Space Implementation\3. Analysis &amp; Design\Design\FC22\DRR Jaime\Por presentar a ECP\Cantagallo\Cristalina\[VRC_CRISTALINA_CF_SEC_20221231.xlsx]CF PRB'!</v>
      </c>
      <c r="G3159" s="6" t="s">
        <v>43</v>
      </c>
      <c r="H3159" s="1">
        <f t="shared" si="692"/>
        <v>39</v>
      </c>
      <c r="I3159" s="1" t="str">
        <f t="shared" si="691"/>
        <v>='C:\Users\jaime.benazar\Quorum Business Solutions\Ecopetrol Prometeo - Documents\Planning Space Implementation\3. Analysis &amp; Design\Design\FC22\DRR Jaime\Por presentar a ECP\Cantagallo\Cristalina\[VRC_CRISTALINA_CF_SEC_20221231.xlsx]CF PRB'!$DI$39</v>
      </c>
      <c r="J3159" t="s">
        <v>1538</v>
      </c>
    </row>
    <row r="3160" spans="1:10" x14ac:dyDescent="0.25">
      <c r="A3160" s="6" t="s">
        <v>4</v>
      </c>
      <c r="B3160" s="6">
        <f t="shared" si="723"/>
        <v>2027</v>
      </c>
      <c r="C3160" s="1" t="s">
        <v>42</v>
      </c>
      <c r="D3160" s="2" t="s">
        <v>128</v>
      </c>
      <c r="E3160" s="9" t="str">
        <f t="shared" si="690"/>
        <v>PRB'!</v>
      </c>
      <c r="F3160" s="5" t="str">
        <f t="shared" si="722"/>
        <v>C:\Users\jaime.benazar\Quorum Business Solutions\Ecopetrol Prometeo - Documents\Planning Space Implementation\3. Analysis &amp; Design\Design\FC22\DRR Jaime\Por presentar a ECP\Cantagallo\Cristalina\[VRC_CRISTALINA_CF_SEC_20221231.xlsx]CF PRB'!</v>
      </c>
      <c r="G3160" s="6" t="s">
        <v>43</v>
      </c>
      <c r="H3160" s="1">
        <f t="shared" si="692"/>
        <v>40</v>
      </c>
      <c r="I3160" s="1" t="str">
        <f t="shared" si="691"/>
        <v>='C:\Users\jaime.benazar\Quorum Business Solutions\Ecopetrol Prometeo - Documents\Planning Space Implementation\3. Analysis &amp; Design\Design\FC22\DRR Jaime\Por presentar a ECP\Cantagallo\Cristalina\[VRC_CRISTALINA_CF_SEC_20221231.xlsx]CF PRB'!$DI$40</v>
      </c>
      <c r="J3160" t="s">
        <v>1539</v>
      </c>
    </row>
    <row r="3161" spans="1:10" x14ac:dyDescent="0.25">
      <c r="A3161" s="6" t="s">
        <v>4</v>
      </c>
      <c r="B3161" s="6">
        <f t="shared" si="723"/>
        <v>2028</v>
      </c>
      <c r="C3161" s="1" t="s">
        <v>42</v>
      </c>
      <c r="D3161" s="2" t="s">
        <v>128</v>
      </c>
      <c r="E3161" s="9" t="str">
        <f t="shared" si="690"/>
        <v>PRB'!</v>
      </c>
      <c r="F3161" s="5" t="str">
        <f t="shared" si="722"/>
        <v>C:\Users\jaime.benazar\Quorum Business Solutions\Ecopetrol Prometeo - Documents\Planning Space Implementation\3. Analysis &amp; Design\Design\FC22\DRR Jaime\Por presentar a ECP\Cantagallo\Cristalina\[VRC_CRISTALINA_CF_SEC_20221231.xlsx]CF PRB'!</v>
      </c>
      <c r="G3161" s="6" t="s">
        <v>43</v>
      </c>
      <c r="H3161" s="1">
        <f t="shared" si="692"/>
        <v>41</v>
      </c>
      <c r="I3161" s="1" t="str">
        <f t="shared" si="691"/>
        <v>='C:\Users\jaime.benazar\Quorum Business Solutions\Ecopetrol Prometeo - Documents\Planning Space Implementation\3. Analysis &amp; Design\Design\FC22\DRR Jaime\Por presentar a ECP\Cantagallo\Cristalina\[VRC_CRISTALINA_CF_SEC_20221231.xlsx]CF PRB'!$DI$41</v>
      </c>
      <c r="J3161" t="s">
        <v>1540</v>
      </c>
    </row>
    <row r="3162" spans="1:10" x14ac:dyDescent="0.25">
      <c r="A3162" s="6" t="s">
        <v>4</v>
      </c>
      <c r="B3162" s="6">
        <f t="shared" si="723"/>
        <v>2029</v>
      </c>
      <c r="C3162" s="1" t="s">
        <v>42</v>
      </c>
      <c r="D3162" s="2" t="s">
        <v>128</v>
      </c>
      <c r="E3162" s="9" t="str">
        <f t="shared" si="690"/>
        <v>PRB'!</v>
      </c>
      <c r="F3162" s="5" t="str">
        <f t="shared" si="722"/>
        <v>C:\Users\jaime.benazar\Quorum Business Solutions\Ecopetrol Prometeo - Documents\Planning Space Implementation\3. Analysis &amp; Design\Design\FC22\DRR Jaime\Por presentar a ECP\Cantagallo\Cristalina\[VRC_CRISTALINA_CF_SEC_20221231.xlsx]CF PRB'!</v>
      </c>
      <c r="G3162" s="6" t="s">
        <v>43</v>
      </c>
      <c r="H3162" s="1">
        <f t="shared" si="692"/>
        <v>42</v>
      </c>
      <c r="I3162" s="1" t="str">
        <f t="shared" si="691"/>
        <v>='C:\Users\jaime.benazar\Quorum Business Solutions\Ecopetrol Prometeo - Documents\Planning Space Implementation\3. Analysis &amp; Design\Design\FC22\DRR Jaime\Por presentar a ECP\Cantagallo\Cristalina\[VRC_CRISTALINA_CF_SEC_20221231.xlsx]CF PRB'!$DI$42</v>
      </c>
      <c r="J3162" t="s">
        <v>1541</v>
      </c>
    </row>
    <row r="3163" spans="1:10" x14ac:dyDescent="0.25">
      <c r="A3163" s="6" t="s">
        <v>4</v>
      </c>
      <c r="B3163" s="6">
        <f t="shared" si="723"/>
        <v>2030</v>
      </c>
      <c r="C3163" s="1" t="s">
        <v>42</v>
      </c>
      <c r="D3163" s="2" t="s">
        <v>128</v>
      </c>
      <c r="E3163" s="9" t="str">
        <f t="shared" si="690"/>
        <v>PRB'!</v>
      </c>
      <c r="F3163" s="5" t="str">
        <f t="shared" si="722"/>
        <v>C:\Users\jaime.benazar\Quorum Business Solutions\Ecopetrol Prometeo - Documents\Planning Space Implementation\3. Analysis &amp; Design\Design\FC22\DRR Jaime\Por presentar a ECP\Cantagallo\Cristalina\[VRC_CRISTALINA_CF_SEC_20221231.xlsx]CF PRB'!</v>
      </c>
      <c r="G3163" s="6" t="s">
        <v>43</v>
      </c>
      <c r="H3163" s="1">
        <f t="shared" si="692"/>
        <v>43</v>
      </c>
      <c r="I3163" s="1" t="str">
        <f t="shared" si="691"/>
        <v>='C:\Users\jaime.benazar\Quorum Business Solutions\Ecopetrol Prometeo - Documents\Planning Space Implementation\3. Analysis &amp; Design\Design\FC22\DRR Jaime\Por presentar a ECP\Cantagallo\Cristalina\[VRC_CRISTALINA_CF_SEC_20221231.xlsx]CF PRB'!$DI$43</v>
      </c>
      <c r="J3163" t="s">
        <v>1542</v>
      </c>
    </row>
    <row r="3164" spans="1:10" x14ac:dyDescent="0.25">
      <c r="A3164" s="6" t="s">
        <v>4</v>
      </c>
      <c r="B3164" s="6">
        <f t="shared" si="723"/>
        <v>2031</v>
      </c>
      <c r="C3164" s="1" t="s">
        <v>42</v>
      </c>
      <c r="D3164" s="2" t="s">
        <v>128</v>
      </c>
      <c r="E3164" s="9" t="str">
        <f t="shared" si="690"/>
        <v>PRB'!</v>
      </c>
      <c r="F3164" s="5" t="str">
        <f t="shared" si="722"/>
        <v>C:\Users\jaime.benazar\Quorum Business Solutions\Ecopetrol Prometeo - Documents\Planning Space Implementation\3. Analysis &amp; Design\Design\FC22\DRR Jaime\Por presentar a ECP\Cantagallo\Cristalina\[VRC_CRISTALINA_CF_SEC_20221231.xlsx]CF PRB'!</v>
      </c>
      <c r="G3164" s="6" t="s">
        <v>43</v>
      </c>
      <c r="H3164" s="1">
        <f t="shared" si="692"/>
        <v>44</v>
      </c>
      <c r="I3164" s="1" t="str">
        <f t="shared" si="691"/>
        <v>='C:\Users\jaime.benazar\Quorum Business Solutions\Ecopetrol Prometeo - Documents\Planning Space Implementation\3. Analysis &amp; Design\Design\FC22\DRR Jaime\Por presentar a ECP\Cantagallo\Cristalina\[VRC_CRISTALINA_CF_SEC_20221231.xlsx]CF PRB'!$DI$44</v>
      </c>
      <c r="J3164" t="s">
        <v>1543</v>
      </c>
    </row>
    <row r="3165" spans="1:10" x14ac:dyDescent="0.25">
      <c r="A3165" s="6" t="s">
        <v>4</v>
      </c>
      <c r="B3165" s="6">
        <f t="shared" si="723"/>
        <v>2032</v>
      </c>
      <c r="C3165" s="1" t="s">
        <v>42</v>
      </c>
      <c r="D3165" s="2" t="s">
        <v>128</v>
      </c>
      <c r="E3165" s="9" t="str">
        <f t="shared" si="690"/>
        <v>PRB'!</v>
      </c>
      <c r="F3165" s="5" t="str">
        <f t="shared" si="722"/>
        <v>C:\Users\jaime.benazar\Quorum Business Solutions\Ecopetrol Prometeo - Documents\Planning Space Implementation\3. Analysis &amp; Design\Design\FC22\DRR Jaime\Por presentar a ECP\Cantagallo\Cristalina\[VRC_CRISTALINA_CF_SEC_20221231.xlsx]CF PRB'!</v>
      </c>
      <c r="G3165" s="6" t="s">
        <v>43</v>
      </c>
      <c r="H3165" s="1">
        <f t="shared" si="692"/>
        <v>45</v>
      </c>
      <c r="I3165" s="1" t="str">
        <f t="shared" si="691"/>
        <v>='C:\Users\jaime.benazar\Quorum Business Solutions\Ecopetrol Prometeo - Documents\Planning Space Implementation\3. Analysis &amp; Design\Design\FC22\DRR Jaime\Por presentar a ECP\Cantagallo\Cristalina\[VRC_CRISTALINA_CF_SEC_20221231.xlsx]CF PRB'!$DI$45</v>
      </c>
      <c r="J3165" t="s">
        <v>1544</v>
      </c>
    </row>
    <row r="3166" spans="1:10" x14ac:dyDescent="0.25">
      <c r="A3166" s="6" t="s">
        <v>4</v>
      </c>
      <c r="B3166" s="6">
        <f t="shared" si="723"/>
        <v>2033</v>
      </c>
      <c r="C3166" s="1" t="s">
        <v>42</v>
      </c>
      <c r="D3166" s="2" t="s">
        <v>128</v>
      </c>
      <c r="E3166" s="9" t="str">
        <f t="shared" si="690"/>
        <v>PRB'!</v>
      </c>
      <c r="F3166" s="5" t="str">
        <f t="shared" si="722"/>
        <v>C:\Users\jaime.benazar\Quorum Business Solutions\Ecopetrol Prometeo - Documents\Planning Space Implementation\3. Analysis &amp; Design\Design\FC22\DRR Jaime\Por presentar a ECP\Cantagallo\Cristalina\[VRC_CRISTALINA_CF_SEC_20221231.xlsx]CF PRB'!</v>
      </c>
      <c r="G3166" s="6" t="s">
        <v>43</v>
      </c>
      <c r="H3166" s="1">
        <f t="shared" si="692"/>
        <v>46</v>
      </c>
      <c r="I3166" s="1" t="str">
        <f t="shared" si="691"/>
        <v>='C:\Users\jaime.benazar\Quorum Business Solutions\Ecopetrol Prometeo - Documents\Planning Space Implementation\3. Analysis &amp; Design\Design\FC22\DRR Jaime\Por presentar a ECP\Cantagallo\Cristalina\[VRC_CRISTALINA_CF_SEC_20221231.xlsx]CF PRB'!$DI$46</v>
      </c>
      <c r="J3166" t="s">
        <v>1545</v>
      </c>
    </row>
    <row r="3167" spans="1:10" x14ac:dyDescent="0.25">
      <c r="A3167" s="6" t="s">
        <v>4</v>
      </c>
      <c r="B3167" s="6">
        <f t="shared" si="723"/>
        <v>2034</v>
      </c>
      <c r="C3167" s="1" t="s">
        <v>42</v>
      </c>
      <c r="D3167" s="2" t="s">
        <v>128</v>
      </c>
      <c r="E3167" s="9" t="str">
        <f t="shared" si="690"/>
        <v>PRB'!</v>
      </c>
      <c r="F3167" s="5" t="str">
        <f t="shared" si="722"/>
        <v>C:\Users\jaime.benazar\Quorum Business Solutions\Ecopetrol Prometeo - Documents\Planning Space Implementation\3. Analysis &amp; Design\Design\FC22\DRR Jaime\Por presentar a ECP\Cantagallo\Cristalina\[VRC_CRISTALINA_CF_SEC_20221231.xlsx]CF PRB'!</v>
      </c>
      <c r="G3167" s="6" t="s">
        <v>43</v>
      </c>
      <c r="H3167" s="1">
        <f t="shared" si="692"/>
        <v>47</v>
      </c>
      <c r="I3167" s="1" t="str">
        <f t="shared" si="691"/>
        <v>='C:\Users\jaime.benazar\Quorum Business Solutions\Ecopetrol Prometeo - Documents\Planning Space Implementation\3. Analysis &amp; Design\Design\FC22\DRR Jaime\Por presentar a ECP\Cantagallo\Cristalina\[VRC_CRISTALINA_CF_SEC_20221231.xlsx]CF PRB'!$DI$47</v>
      </c>
      <c r="J3167" t="s">
        <v>1546</v>
      </c>
    </row>
    <row r="3168" spans="1:10" x14ac:dyDescent="0.25">
      <c r="A3168" s="6" t="s">
        <v>4</v>
      </c>
      <c r="B3168" s="6">
        <f t="shared" si="723"/>
        <v>2035</v>
      </c>
      <c r="C3168" s="1" t="s">
        <v>42</v>
      </c>
      <c r="D3168" s="2" t="s">
        <v>128</v>
      </c>
      <c r="E3168" s="9" t="str">
        <f t="shared" si="690"/>
        <v>PRB'!</v>
      </c>
      <c r="F3168" s="5" t="str">
        <f t="shared" si="722"/>
        <v>C:\Users\jaime.benazar\Quorum Business Solutions\Ecopetrol Prometeo - Documents\Planning Space Implementation\3. Analysis &amp; Design\Design\FC22\DRR Jaime\Por presentar a ECP\Cantagallo\Cristalina\[VRC_CRISTALINA_CF_SEC_20221231.xlsx]CF PRB'!</v>
      </c>
      <c r="G3168" s="6" t="s">
        <v>43</v>
      </c>
      <c r="H3168" s="1">
        <f t="shared" si="692"/>
        <v>48</v>
      </c>
      <c r="I3168" s="1" t="str">
        <f t="shared" si="691"/>
        <v>='C:\Users\jaime.benazar\Quorum Business Solutions\Ecopetrol Prometeo - Documents\Planning Space Implementation\3. Analysis &amp; Design\Design\FC22\DRR Jaime\Por presentar a ECP\Cantagallo\Cristalina\[VRC_CRISTALINA_CF_SEC_20221231.xlsx]CF PRB'!$DI$48</v>
      </c>
      <c r="J3168" t="s">
        <v>1547</v>
      </c>
    </row>
    <row r="3169" spans="1:10" x14ac:dyDescent="0.25">
      <c r="A3169" s="6" t="s">
        <v>4</v>
      </c>
      <c r="B3169" s="6">
        <f t="shared" si="723"/>
        <v>2036</v>
      </c>
      <c r="C3169" s="1" t="s">
        <v>42</v>
      </c>
      <c r="D3169" s="2" t="s">
        <v>128</v>
      </c>
      <c r="E3169" s="9" t="str">
        <f t="shared" si="690"/>
        <v>PRB'!</v>
      </c>
      <c r="F3169" s="5" t="str">
        <f t="shared" si="722"/>
        <v>C:\Users\jaime.benazar\Quorum Business Solutions\Ecopetrol Prometeo - Documents\Planning Space Implementation\3. Analysis &amp; Design\Design\FC22\DRR Jaime\Por presentar a ECP\Cantagallo\Cristalina\[VRC_CRISTALINA_CF_SEC_20221231.xlsx]CF PRB'!</v>
      </c>
      <c r="G3169" s="6" t="s">
        <v>43</v>
      </c>
      <c r="H3169" s="1">
        <f t="shared" si="692"/>
        <v>49</v>
      </c>
      <c r="I3169" s="1" t="str">
        <f t="shared" si="691"/>
        <v>='C:\Users\jaime.benazar\Quorum Business Solutions\Ecopetrol Prometeo - Documents\Planning Space Implementation\3. Analysis &amp; Design\Design\FC22\DRR Jaime\Por presentar a ECP\Cantagallo\Cristalina\[VRC_CRISTALINA_CF_SEC_20221231.xlsx]CF PRB'!$DI$49</v>
      </c>
      <c r="J3169" t="s">
        <v>1548</v>
      </c>
    </row>
    <row r="3170" spans="1:10" x14ac:dyDescent="0.25">
      <c r="A3170" s="6" t="s">
        <v>4</v>
      </c>
      <c r="B3170" s="6">
        <f>+B3169+1</f>
        <v>2037</v>
      </c>
      <c r="C3170" s="1" t="s">
        <v>42</v>
      </c>
      <c r="D3170" s="2" t="s">
        <v>128</v>
      </c>
      <c r="E3170" s="9" t="str">
        <f t="shared" si="690"/>
        <v>PRB'!</v>
      </c>
      <c r="F3170" s="5" t="str">
        <f t="shared" si="722"/>
        <v>C:\Users\jaime.benazar\Quorum Business Solutions\Ecopetrol Prometeo - Documents\Planning Space Implementation\3. Analysis &amp; Design\Design\FC22\DRR Jaime\Por presentar a ECP\Cantagallo\Cristalina\[VRC_CRISTALINA_CF_SEC_20221231.xlsx]CF PRB'!</v>
      </c>
      <c r="G3170" s="6" t="s">
        <v>43</v>
      </c>
      <c r="H3170" s="1">
        <f t="shared" si="692"/>
        <v>50</v>
      </c>
      <c r="I3170" s="1" t="str">
        <f t="shared" si="691"/>
        <v>='C:\Users\jaime.benazar\Quorum Business Solutions\Ecopetrol Prometeo - Documents\Planning Space Implementation\3. Analysis &amp; Design\Design\FC22\DRR Jaime\Por presentar a ECP\Cantagallo\Cristalina\[VRC_CRISTALINA_CF_SEC_20221231.xlsx]CF PRB'!$DI$50</v>
      </c>
      <c r="J3170" t="s">
        <v>1549</v>
      </c>
    </row>
    <row r="3171" spans="1:10" x14ac:dyDescent="0.25">
      <c r="A3171" s="6" t="s">
        <v>4</v>
      </c>
      <c r="B3171" s="6">
        <f t="shared" ref="B3171:B3173" si="724">+B3170+1</f>
        <v>2038</v>
      </c>
      <c r="C3171" s="1" t="s">
        <v>42</v>
      </c>
      <c r="D3171" s="2" t="s">
        <v>128</v>
      </c>
      <c r="E3171" s="9" t="str">
        <f t="shared" si="690"/>
        <v>PRB'!</v>
      </c>
      <c r="F3171" s="5" t="str">
        <f t="shared" si="722"/>
        <v>C:\Users\jaime.benazar\Quorum Business Solutions\Ecopetrol Prometeo - Documents\Planning Space Implementation\3. Analysis &amp; Design\Design\FC22\DRR Jaime\Por presentar a ECP\Cantagallo\Cristalina\[VRC_CRISTALINA_CF_SEC_20221231.xlsx]CF PRB'!</v>
      </c>
      <c r="G3171" s="6" t="s">
        <v>43</v>
      </c>
      <c r="H3171" s="1">
        <f t="shared" si="692"/>
        <v>51</v>
      </c>
      <c r="I3171" s="1" t="str">
        <f t="shared" si="691"/>
        <v>='C:\Users\jaime.benazar\Quorum Business Solutions\Ecopetrol Prometeo - Documents\Planning Space Implementation\3. Analysis &amp; Design\Design\FC22\DRR Jaime\Por presentar a ECP\Cantagallo\Cristalina\[VRC_CRISTALINA_CF_SEC_20221231.xlsx]CF PRB'!$DI$51</v>
      </c>
      <c r="J3171" t="s">
        <v>1550</v>
      </c>
    </row>
    <row r="3172" spans="1:10" x14ac:dyDescent="0.25">
      <c r="A3172" s="6" t="s">
        <v>4</v>
      </c>
      <c r="B3172" s="6">
        <f t="shared" si="724"/>
        <v>2039</v>
      </c>
      <c r="C3172" s="1" t="s">
        <v>42</v>
      </c>
      <c r="D3172" s="2" t="s">
        <v>128</v>
      </c>
      <c r="E3172" s="9" t="str">
        <f t="shared" si="690"/>
        <v>PRB'!</v>
      </c>
      <c r="F3172" s="5" t="str">
        <f t="shared" si="722"/>
        <v>C:\Users\jaime.benazar\Quorum Business Solutions\Ecopetrol Prometeo - Documents\Planning Space Implementation\3. Analysis &amp; Design\Design\FC22\DRR Jaime\Por presentar a ECP\Cantagallo\Cristalina\[VRC_CRISTALINA_CF_SEC_20221231.xlsx]CF PRB'!</v>
      </c>
      <c r="G3172" s="6" t="s">
        <v>43</v>
      </c>
      <c r="H3172" s="1">
        <f t="shared" si="692"/>
        <v>52</v>
      </c>
      <c r="I3172" s="1" t="str">
        <f t="shared" si="691"/>
        <v>='C:\Users\jaime.benazar\Quorum Business Solutions\Ecopetrol Prometeo - Documents\Planning Space Implementation\3. Analysis &amp; Design\Design\FC22\DRR Jaime\Por presentar a ECP\Cantagallo\Cristalina\[VRC_CRISTALINA_CF_SEC_20221231.xlsx]CF PRB'!$DI$52</v>
      </c>
      <c r="J3172" t="s">
        <v>1551</v>
      </c>
    </row>
    <row r="3173" spans="1:10" x14ac:dyDescent="0.25">
      <c r="A3173" s="6" t="s">
        <v>4</v>
      </c>
      <c r="B3173" s="6">
        <f t="shared" si="724"/>
        <v>2040</v>
      </c>
      <c r="C3173" s="1" t="s">
        <v>42</v>
      </c>
      <c r="D3173" s="2" t="s">
        <v>128</v>
      </c>
      <c r="E3173" s="9" t="str">
        <f t="shared" si="690"/>
        <v>PRB'!</v>
      </c>
      <c r="F3173" s="5" t="str">
        <f t="shared" si="722"/>
        <v>C:\Users\jaime.benazar\Quorum Business Solutions\Ecopetrol Prometeo - Documents\Planning Space Implementation\3. Analysis &amp; Design\Design\FC22\DRR Jaime\Por presentar a ECP\Cantagallo\Cristalina\[VRC_CRISTALINA_CF_SEC_20221231.xlsx]CF PRB'!</v>
      </c>
      <c r="G3173" s="6" t="s">
        <v>43</v>
      </c>
      <c r="H3173" s="1">
        <f t="shared" si="692"/>
        <v>53</v>
      </c>
      <c r="I3173" s="1" t="str">
        <f t="shared" si="691"/>
        <v>='C:\Users\jaime.benazar\Quorum Business Solutions\Ecopetrol Prometeo - Documents\Planning Space Implementation\3. Analysis &amp; Design\Design\FC22\DRR Jaime\Por presentar a ECP\Cantagallo\Cristalina\[VRC_CRISTALINA_CF_SEC_20221231.xlsx]CF PRB'!$DI$53</v>
      </c>
      <c r="J3173" t="s">
        <v>1552</v>
      </c>
    </row>
    <row r="3174" spans="1:10" x14ac:dyDescent="0.25">
      <c r="A3174" s="6" t="s">
        <v>4</v>
      </c>
      <c r="B3174" s="6">
        <f>+B3173+1</f>
        <v>2041</v>
      </c>
      <c r="C3174" s="1" t="s">
        <v>42</v>
      </c>
      <c r="D3174" s="2" t="s">
        <v>128</v>
      </c>
      <c r="E3174" s="9" t="str">
        <f t="shared" si="690"/>
        <v>PRB'!</v>
      </c>
      <c r="F3174" s="5" t="str">
        <f t="shared" si="722"/>
        <v>C:\Users\jaime.benazar\Quorum Business Solutions\Ecopetrol Prometeo - Documents\Planning Space Implementation\3. Analysis &amp; Design\Design\FC22\DRR Jaime\Por presentar a ECP\Cantagallo\Cristalina\[VRC_CRISTALINA_CF_SEC_20221231.xlsx]CF PRB'!</v>
      </c>
      <c r="G3174" s="6" t="s">
        <v>43</v>
      </c>
      <c r="H3174" s="1">
        <f t="shared" si="692"/>
        <v>54</v>
      </c>
      <c r="I3174" s="1" t="str">
        <f t="shared" si="691"/>
        <v>='C:\Users\jaime.benazar\Quorum Business Solutions\Ecopetrol Prometeo - Documents\Planning Space Implementation\3. Analysis &amp; Design\Design\FC22\DRR Jaime\Por presentar a ECP\Cantagallo\Cristalina\[VRC_CRISTALINA_CF_SEC_20221231.xlsx]CF PRB'!$DI$54</v>
      </c>
      <c r="J3174" t="s">
        <v>1553</v>
      </c>
    </row>
    <row r="3175" spans="1:10" x14ac:dyDescent="0.25">
      <c r="A3175" s="6" t="s">
        <v>4</v>
      </c>
      <c r="B3175" s="6">
        <f t="shared" ref="B3175:B3176" si="725">+B3174+1</f>
        <v>2042</v>
      </c>
      <c r="C3175" s="1" t="s">
        <v>42</v>
      </c>
      <c r="D3175" s="2" t="s">
        <v>128</v>
      </c>
      <c r="E3175" s="9" t="str">
        <f t="shared" si="690"/>
        <v>PRB'!</v>
      </c>
      <c r="F3175" s="5" t="str">
        <f t="shared" si="722"/>
        <v>C:\Users\jaime.benazar\Quorum Business Solutions\Ecopetrol Prometeo - Documents\Planning Space Implementation\3. Analysis &amp; Design\Design\FC22\DRR Jaime\Por presentar a ECP\Cantagallo\Cristalina\[VRC_CRISTALINA_CF_SEC_20221231.xlsx]CF PRB'!</v>
      </c>
      <c r="G3175" s="6" t="s">
        <v>43</v>
      </c>
      <c r="H3175" s="1">
        <f t="shared" si="692"/>
        <v>55</v>
      </c>
      <c r="I3175" s="1" t="str">
        <f t="shared" si="691"/>
        <v>='C:\Users\jaime.benazar\Quorum Business Solutions\Ecopetrol Prometeo - Documents\Planning Space Implementation\3. Analysis &amp; Design\Design\FC22\DRR Jaime\Por presentar a ECP\Cantagallo\Cristalina\[VRC_CRISTALINA_CF_SEC_20221231.xlsx]CF PRB'!$DI$55</v>
      </c>
      <c r="J3175" t="s">
        <v>1554</v>
      </c>
    </row>
    <row r="3176" spans="1:10" x14ac:dyDescent="0.25">
      <c r="A3176" s="6" t="s">
        <v>4</v>
      </c>
      <c r="B3176" s="6">
        <f t="shared" si="725"/>
        <v>2043</v>
      </c>
      <c r="C3176" s="1" t="s">
        <v>42</v>
      </c>
      <c r="D3176" s="2" t="s">
        <v>128</v>
      </c>
      <c r="E3176" s="9" t="str">
        <f t="shared" si="690"/>
        <v>PRB'!</v>
      </c>
      <c r="F3176" s="5" t="str">
        <f t="shared" si="722"/>
        <v>C:\Users\jaime.benazar\Quorum Business Solutions\Ecopetrol Prometeo - Documents\Planning Space Implementation\3. Analysis &amp; Design\Design\FC22\DRR Jaime\Por presentar a ECP\Cantagallo\Cristalina\[VRC_CRISTALINA_CF_SEC_20221231.xlsx]CF PRB'!</v>
      </c>
      <c r="G3176" s="6" t="s">
        <v>43</v>
      </c>
      <c r="H3176" s="1">
        <f t="shared" si="692"/>
        <v>56</v>
      </c>
      <c r="I3176" s="1" t="str">
        <f t="shared" si="691"/>
        <v>='C:\Users\jaime.benazar\Quorum Business Solutions\Ecopetrol Prometeo - Documents\Planning Space Implementation\3. Analysis &amp; Design\Design\FC22\DRR Jaime\Por presentar a ECP\Cantagallo\Cristalina\[VRC_CRISTALINA_CF_SEC_20221231.xlsx]CF PRB'!$DI$56</v>
      </c>
      <c r="J3176" t="s">
        <v>1555</v>
      </c>
    </row>
    <row r="3177" spans="1:10" x14ac:dyDescent="0.25">
      <c r="A3177" s="6" t="s">
        <v>4</v>
      </c>
      <c r="B3177" s="6">
        <f>+B3176+1</f>
        <v>2044</v>
      </c>
      <c r="C3177" s="1" t="s">
        <v>42</v>
      </c>
      <c r="D3177" s="2" t="s">
        <v>128</v>
      </c>
      <c r="E3177" s="9" t="str">
        <f t="shared" ref="E3177:E3192" si="726">_xlfn.CONCAT(A3177,"'!")</f>
        <v>PRB'!</v>
      </c>
      <c r="F3177" s="5" t="str">
        <f t="shared" ref="F3177:F3192" si="727">_xlfn.CONCAT(D3177," ",E3177)</f>
        <v>C:\Users\jaime.benazar\Quorum Business Solutions\Ecopetrol Prometeo - Documents\Planning Space Implementation\3. Analysis &amp; Design\Design\FC22\DRR Jaime\Por presentar a ECP\Cantagallo\Cristalina\[VRC_CRISTALINA_CF_SEC_20221231.xlsx]CF PRB'!</v>
      </c>
      <c r="G3177" s="6" t="s">
        <v>43</v>
      </c>
      <c r="H3177" s="1">
        <f t="shared" ref="H3177:H3192" si="728">IF(A3177&lt;&gt;A3176,36,H3176+1)</f>
        <v>57</v>
      </c>
      <c r="I3177" s="1" t="str">
        <f t="shared" ref="I3177:I3192" si="729">_xlfn.CONCAT("='",F3177:H3177)</f>
        <v>='C:\Users\jaime.benazar\Quorum Business Solutions\Ecopetrol Prometeo - Documents\Planning Space Implementation\3. Analysis &amp; Design\Design\FC22\DRR Jaime\Por presentar a ECP\Cantagallo\Cristalina\[VRC_CRISTALINA_CF_SEC_20221231.xlsx]CF PRB'!$DI$57</v>
      </c>
      <c r="J3177" t="s">
        <v>1556</v>
      </c>
    </row>
    <row r="3178" spans="1:10" x14ac:dyDescent="0.25">
      <c r="A3178" s="6" t="s">
        <v>4</v>
      </c>
      <c r="B3178" s="6">
        <f t="shared" ref="B3178:B3192" si="730">+B3177+1</f>
        <v>2045</v>
      </c>
      <c r="C3178" s="1" t="s">
        <v>42</v>
      </c>
      <c r="D3178" s="2" t="s">
        <v>128</v>
      </c>
      <c r="E3178" s="9" t="str">
        <f t="shared" si="726"/>
        <v>PRB'!</v>
      </c>
      <c r="F3178" s="5" t="str">
        <f t="shared" si="727"/>
        <v>C:\Users\jaime.benazar\Quorum Business Solutions\Ecopetrol Prometeo - Documents\Planning Space Implementation\3. Analysis &amp; Design\Design\FC22\DRR Jaime\Por presentar a ECP\Cantagallo\Cristalina\[VRC_CRISTALINA_CF_SEC_20221231.xlsx]CF PRB'!</v>
      </c>
      <c r="G3178" s="6" t="s">
        <v>43</v>
      </c>
      <c r="H3178" s="1">
        <f t="shared" si="728"/>
        <v>58</v>
      </c>
      <c r="I3178" s="1" t="str">
        <f t="shared" si="729"/>
        <v>='C:\Users\jaime.benazar\Quorum Business Solutions\Ecopetrol Prometeo - Documents\Planning Space Implementation\3. Analysis &amp; Design\Design\FC22\DRR Jaime\Por presentar a ECP\Cantagallo\Cristalina\[VRC_CRISTALINA_CF_SEC_20221231.xlsx]CF PRB'!$DI$58</v>
      </c>
      <c r="J3178" t="s">
        <v>1557</v>
      </c>
    </row>
    <row r="3179" spans="1:10" x14ac:dyDescent="0.25">
      <c r="A3179" s="6" t="s">
        <v>4</v>
      </c>
      <c r="B3179" s="6">
        <f t="shared" si="730"/>
        <v>2046</v>
      </c>
      <c r="C3179" s="1" t="s">
        <v>42</v>
      </c>
      <c r="D3179" s="2" t="s">
        <v>128</v>
      </c>
      <c r="E3179" s="9" t="str">
        <f t="shared" si="726"/>
        <v>PRB'!</v>
      </c>
      <c r="F3179" s="5" t="str">
        <f t="shared" si="727"/>
        <v>C:\Users\jaime.benazar\Quorum Business Solutions\Ecopetrol Prometeo - Documents\Planning Space Implementation\3. Analysis &amp; Design\Design\FC22\DRR Jaime\Por presentar a ECP\Cantagallo\Cristalina\[VRC_CRISTALINA_CF_SEC_20221231.xlsx]CF PRB'!</v>
      </c>
      <c r="G3179" s="6" t="s">
        <v>43</v>
      </c>
      <c r="H3179" s="1">
        <f t="shared" si="728"/>
        <v>59</v>
      </c>
      <c r="I3179" s="1" t="str">
        <f t="shared" si="729"/>
        <v>='C:\Users\jaime.benazar\Quorum Business Solutions\Ecopetrol Prometeo - Documents\Planning Space Implementation\3. Analysis &amp; Design\Design\FC22\DRR Jaime\Por presentar a ECP\Cantagallo\Cristalina\[VRC_CRISTALINA_CF_SEC_20221231.xlsx]CF PRB'!$DI$59</v>
      </c>
      <c r="J3179" t="s">
        <v>1558</v>
      </c>
    </row>
    <row r="3180" spans="1:10" x14ac:dyDescent="0.25">
      <c r="A3180" s="6" t="s">
        <v>4</v>
      </c>
      <c r="B3180" s="6">
        <f t="shared" si="730"/>
        <v>2047</v>
      </c>
      <c r="C3180" s="1" t="s">
        <v>42</v>
      </c>
      <c r="D3180" s="2" t="s">
        <v>128</v>
      </c>
      <c r="E3180" s="9" t="str">
        <f t="shared" si="726"/>
        <v>PRB'!</v>
      </c>
      <c r="F3180" s="5" t="str">
        <f t="shared" si="727"/>
        <v>C:\Users\jaime.benazar\Quorum Business Solutions\Ecopetrol Prometeo - Documents\Planning Space Implementation\3. Analysis &amp; Design\Design\FC22\DRR Jaime\Por presentar a ECP\Cantagallo\Cristalina\[VRC_CRISTALINA_CF_SEC_20221231.xlsx]CF PRB'!</v>
      </c>
      <c r="G3180" s="6" t="s">
        <v>43</v>
      </c>
      <c r="H3180" s="1">
        <f t="shared" si="728"/>
        <v>60</v>
      </c>
      <c r="I3180" s="1" t="str">
        <f t="shared" si="729"/>
        <v>='C:\Users\jaime.benazar\Quorum Business Solutions\Ecopetrol Prometeo - Documents\Planning Space Implementation\3. Analysis &amp; Design\Design\FC22\DRR Jaime\Por presentar a ECP\Cantagallo\Cristalina\[VRC_CRISTALINA_CF_SEC_20221231.xlsx]CF PRB'!$DI$60</v>
      </c>
      <c r="J3180" t="s">
        <v>1559</v>
      </c>
    </row>
    <row r="3181" spans="1:10" x14ac:dyDescent="0.25">
      <c r="A3181" s="6" t="s">
        <v>4</v>
      </c>
      <c r="B3181" s="6">
        <f t="shared" si="730"/>
        <v>2048</v>
      </c>
      <c r="C3181" s="1" t="s">
        <v>42</v>
      </c>
      <c r="D3181" s="2" t="s">
        <v>128</v>
      </c>
      <c r="E3181" s="9" t="str">
        <f t="shared" si="726"/>
        <v>PRB'!</v>
      </c>
      <c r="F3181" s="5" t="str">
        <f t="shared" si="727"/>
        <v>C:\Users\jaime.benazar\Quorum Business Solutions\Ecopetrol Prometeo - Documents\Planning Space Implementation\3. Analysis &amp; Design\Design\FC22\DRR Jaime\Por presentar a ECP\Cantagallo\Cristalina\[VRC_CRISTALINA_CF_SEC_20221231.xlsx]CF PRB'!</v>
      </c>
      <c r="G3181" s="6" t="s">
        <v>43</v>
      </c>
      <c r="H3181" s="1">
        <f t="shared" si="728"/>
        <v>61</v>
      </c>
      <c r="I3181" s="1" t="str">
        <f t="shared" si="729"/>
        <v>='C:\Users\jaime.benazar\Quorum Business Solutions\Ecopetrol Prometeo - Documents\Planning Space Implementation\3. Analysis &amp; Design\Design\FC22\DRR Jaime\Por presentar a ECP\Cantagallo\Cristalina\[VRC_CRISTALINA_CF_SEC_20221231.xlsx]CF PRB'!$DI$61</v>
      </c>
      <c r="J3181" t="s">
        <v>1560</v>
      </c>
    </row>
    <row r="3182" spans="1:10" x14ac:dyDescent="0.25">
      <c r="A3182" s="6" t="s">
        <v>4</v>
      </c>
      <c r="B3182" s="6">
        <f t="shared" si="730"/>
        <v>2049</v>
      </c>
      <c r="C3182" s="1" t="s">
        <v>42</v>
      </c>
      <c r="D3182" s="2" t="s">
        <v>128</v>
      </c>
      <c r="E3182" s="9" t="str">
        <f t="shared" si="726"/>
        <v>PRB'!</v>
      </c>
      <c r="F3182" s="5" t="str">
        <f t="shared" si="727"/>
        <v>C:\Users\jaime.benazar\Quorum Business Solutions\Ecopetrol Prometeo - Documents\Planning Space Implementation\3. Analysis &amp; Design\Design\FC22\DRR Jaime\Por presentar a ECP\Cantagallo\Cristalina\[VRC_CRISTALINA_CF_SEC_20221231.xlsx]CF PRB'!</v>
      </c>
      <c r="G3182" s="6" t="s">
        <v>43</v>
      </c>
      <c r="H3182" s="1">
        <f t="shared" si="728"/>
        <v>62</v>
      </c>
      <c r="I3182" s="1" t="str">
        <f t="shared" si="729"/>
        <v>='C:\Users\jaime.benazar\Quorum Business Solutions\Ecopetrol Prometeo - Documents\Planning Space Implementation\3. Analysis &amp; Design\Design\FC22\DRR Jaime\Por presentar a ECP\Cantagallo\Cristalina\[VRC_CRISTALINA_CF_SEC_20221231.xlsx]CF PRB'!$DI$62</v>
      </c>
      <c r="J3182" t="s">
        <v>1561</v>
      </c>
    </row>
    <row r="3183" spans="1:10" x14ac:dyDescent="0.25">
      <c r="A3183" s="6" t="s">
        <v>4</v>
      </c>
      <c r="B3183" s="6">
        <f t="shared" si="730"/>
        <v>2050</v>
      </c>
      <c r="C3183" s="1" t="s">
        <v>42</v>
      </c>
      <c r="D3183" s="2" t="s">
        <v>128</v>
      </c>
      <c r="E3183" s="9" t="str">
        <f t="shared" si="726"/>
        <v>PRB'!</v>
      </c>
      <c r="F3183" s="5" t="str">
        <f t="shared" si="727"/>
        <v>C:\Users\jaime.benazar\Quorum Business Solutions\Ecopetrol Prometeo - Documents\Planning Space Implementation\3. Analysis &amp; Design\Design\FC22\DRR Jaime\Por presentar a ECP\Cantagallo\Cristalina\[VRC_CRISTALINA_CF_SEC_20221231.xlsx]CF PRB'!</v>
      </c>
      <c r="G3183" s="6" t="s">
        <v>43</v>
      </c>
      <c r="H3183" s="1">
        <f t="shared" si="728"/>
        <v>63</v>
      </c>
      <c r="I3183" s="1" t="str">
        <f t="shared" si="729"/>
        <v>='C:\Users\jaime.benazar\Quorum Business Solutions\Ecopetrol Prometeo - Documents\Planning Space Implementation\3. Analysis &amp; Design\Design\FC22\DRR Jaime\Por presentar a ECP\Cantagallo\Cristalina\[VRC_CRISTALINA_CF_SEC_20221231.xlsx]CF PRB'!$DI$63</v>
      </c>
      <c r="J3183" t="s">
        <v>1562</v>
      </c>
    </row>
    <row r="3184" spans="1:10" x14ac:dyDescent="0.25">
      <c r="A3184" s="6" t="s">
        <v>4</v>
      </c>
      <c r="B3184" s="6">
        <f t="shared" si="730"/>
        <v>2051</v>
      </c>
      <c r="C3184" s="1" t="s">
        <v>42</v>
      </c>
      <c r="D3184" s="2" t="s">
        <v>128</v>
      </c>
      <c r="E3184" s="9" t="str">
        <f t="shared" si="726"/>
        <v>PRB'!</v>
      </c>
      <c r="F3184" s="5" t="str">
        <f t="shared" si="727"/>
        <v>C:\Users\jaime.benazar\Quorum Business Solutions\Ecopetrol Prometeo - Documents\Planning Space Implementation\3. Analysis &amp; Design\Design\FC22\DRR Jaime\Por presentar a ECP\Cantagallo\Cristalina\[VRC_CRISTALINA_CF_SEC_20221231.xlsx]CF PRB'!</v>
      </c>
      <c r="G3184" s="6" t="s">
        <v>43</v>
      </c>
      <c r="H3184" s="1">
        <f t="shared" si="728"/>
        <v>64</v>
      </c>
      <c r="I3184" s="1" t="str">
        <f t="shared" si="729"/>
        <v>='C:\Users\jaime.benazar\Quorum Business Solutions\Ecopetrol Prometeo - Documents\Planning Space Implementation\3. Analysis &amp; Design\Design\FC22\DRR Jaime\Por presentar a ECP\Cantagallo\Cristalina\[VRC_CRISTALINA_CF_SEC_20221231.xlsx]CF PRB'!$DI$64</v>
      </c>
      <c r="J3184" t="s">
        <v>1563</v>
      </c>
    </row>
    <row r="3185" spans="1:10" x14ac:dyDescent="0.25">
      <c r="A3185" s="6" t="s">
        <v>4</v>
      </c>
      <c r="B3185" s="6">
        <f t="shared" si="730"/>
        <v>2052</v>
      </c>
      <c r="C3185" s="1" t="s">
        <v>42</v>
      </c>
      <c r="D3185" s="2" t="s">
        <v>128</v>
      </c>
      <c r="E3185" s="9" t="str">
        <f t="shared" si="726"/>
        <v>PRB'!</v>
      </c>
      <c r="F3185" s="5" t="str">
        <f t="shared" si="727"/>
        <v>C:\Users\jaime.benazar\Quorum Business Solutions\Ecopetrol Prometeo - Documents\Planning Space Implementation\3. Analysis &amp; Design\Design\FC22\DRR Jaime\Por presentar a ECP\Cantagallo\Cristalina\[VRC_CRISTALINA_CF_SEC_20221231.xlsx]CF PRB'!</v>
      </c>
      <c r="G3185" s="6" t="s">
        <v>43</v>
      </c>
      <c r="H3185" s="1">
        <f t="shared" si="728"/>
        <v>65</v>
      </c>
      <c r="I3185" s="1" t="str">
        <f t="shared" si="729"/>
        <v>='C:\Users\jaime.benazar\Quorum Business Solutions\Ecopetrol Prometeo - Documents\Planning Space Implementation\3. Analysis &amp; Design\Design\FC22\DRR Jaime\Por presentar a ECP\Cantagallo\Cristalina\[VRC_CRISTALINA_CF_SEC_20221231.xlsx]CF PRB'!$DI$65</v>
      </c>
      <c r="J3185" t="s">
        <v>1564</v>
      </c>
    </row>
    <row r="3186" spans="1:10" x14ac:dyDescent="0.25">
      <c r="A3186" s="6" t="s">
        <v>4</v>
      </c>
      <c r="B3186" s="6">
        <f t="shared" si="730"/>
        <v>2053</v>
      </c>
      <c r="C3186" s="1" t="s">
        <v>42</v>
      </c>
      <c r="D3186" s="2" t="s">
        <v>128</v>
      </c>
      <c r="E3186" s="9" t="str">
        <f t="shared" si="726"/>
        <v>PRB'!</v>
      </c>
      <c r="F3186" s="5" t="str">
        <f t="shared" si="727"/>
        <v>C:\Users\jaime.benazar\Quorum Business Solutions\Ecopetrol Prometeo - Documents\Planning Space Implementation\3. Analysis &amp; Design\Design\FC22\DRR Jaime\Por presentar a ECP\Cantagallo\Cristalina\[VRC_CRISTALINA_CF_SEC_20221231.xlsx]CF PRB'!</v>
      </c>
      <c r="G3186" s="6" t="s">
        <v>43</v>
      </c>
      <c r="H3186" s="1">
        <f t="shared" si="728"/>
        <v>66</v>
      </c>
      <c r="I3186" s="1" t="str">
        <f t="shared" si="729"/>
        <v>='C:\Users\jaime.benazar\Quorum Business Solutions\Ecopetrol Prometeo - Documents\Planning Space Implementation\3. Analysis &amp; Design\Design\FC22\DRR Jaime\Por presentar a ECP\Cantagallo\Cristalina\[VRC_CRISTALINA_CF_SEC_20221231.xlsx]CF PRB'!$DI$66</v>
      </c>
      <c r="J3186" t="s">
        <v>1565</v>
      </c>
    </row>
    <row r="3187" spans="1:10" x14ac:dyDescent="0.25">
      <c r="A3187" s="6" t="s">
        <v>4</v>
      </c>
      <c r="B3187" s="6">
        <f t="shared" si="730"/>
        <v>2054</v>
      </c>
      <c r="C3187" s="1" t="s">
        <v>42</v>
      </c>
      <c r="D3187" s="2" t="s">
        <v>128</v>
      </c>
      <c r="E3187" s="9" t="str">
        <f t="shared" si="726"/>
        <v>PRB'!</v>
      </c>
      <c r="F3187" s="5" t="str">
        <f t="shared" si="727"/>
        <v>C:\Users\jaime.benazar\Quorum Business Solutions\Ecopetrol Prometeo - Documents\Planning Space Implementation\3. Analysis &amp; Design\Design\FC22\DRR Jaime\Por presentar a ECP\Cantagallo\Cristalina\[VRC_CRISTALINA_CF_SEC_20221231.xlsx]CF PRB'!</v>
      </c>
      <c r="G3187" s="6" t="s">
        <v>43</v>
      </c>
      <c r="H3187" s="1">
        <f t="shared" si="728"/>
        <v>67</v>
      </c>
      <c r="I3187" s="1" t="str">
        <f t="shared" si="729"/>
        <v>='C:\Users\jaime.benazar\Quorum Business Solutions\Ecopetrol Prometeo - Documents\Planning Space Implementation\3. Analysis &amp; Design\Design\FC22\DRR Jaime\Por presentar a ECP\Cantagallo\Cristalina\[VRC_CRISTALINA_CF_SEC_20221231.xlsx]CF PRB'!$DI$67</v>
      </c>
      <c r="J3187" t="s">
        <v>1566</v>
      </c>
    </row>
    <row r="3188" spans="1:10" x14ac:dyDescent="0.25">
      <c r="A3188" s="6" t="s">
        <v>4</v>
      </c>
      <c r="B3188" s="6">
        <f t="shared" si="730"/>
        <v>2055</v>
      </c>
      <c r="C3188" s="1" t="s">
        <v>42</v>
      </c>
      <c r="D3188" s="2" t="s">
        <v>128</v>
      </c>
      <c r="E3188" s="9" t="str">
        <f t="shared" si="726"/>
        <v>PRB'!</v>
      </c>
      <c r="F3188" s="5" t="str">
        <f t="shared" si="727"/>
        <v>C:\Users\jaime.benazar\Quorum Business Solutions\Ecopetrol Prometeo - Documents\Planning Space Implementation\3. Analysis &amp; Design\Design\FC22\DRR Jaime\Por presentar a ECP\Cantagallo\Cristalina\[VRC_CRISTALINA_CF_SEC_20221231.xlsx]CF PRB'!</v>
      </c>
      <c r="G3188" s="6" t="s">
        <v>43</v>
      </c>
      <c r="H3188" s="1">
        <f t="shared" si="728"/>
        <v>68</v>
      </c>
      <c r="I3188" s="1" t="str">
        <f t="shared" si="729"/>
        <v>='C:\Users\jaime.benazar\Quorum Business Solutions\Ecopetrol Prometeo - Documents\Planning Space Implementation\3. Analysis &amp; Design\Design\FC22\DRR Jaime\Por presentar a ECP\Cantagallo\Cristalina\[VRC_CRISTALINA_CF_SEC_20221231.xlsx]CF PRB'!$DI$68</v>
      </c>
      <c r="J3188" t="s">
        <v>1567</v>
      </c>
    </row>
    <row r="3189" spans="1:10" x14ac:dyDescent="0.25">
      <c r="A3189" s="6" t="s">
        <v>4</v>
      </c>
      <c r="B3189" s="6">
        <f t="shared" si="730"/>
        <v>2056</v>
      </c>
      <c r="C3189" s="1" t="s">
        <v>42</v>
      </c>
      <c r="D3189" s="2" t="s">
        <v>128</v>
      </c>
      <c r="E3189" s="9" t="str">
        <f t="shared" si="726"/>
        <v>PRB'!</v>
      </c>
      <c r="F3189" s="5" t="str">
        <f t="shared" si="727"/>
        <v>C:\Users\jaime.benazar\Quorum Business Solutions\Ecopetrol Prometeo - Documents\Planning Space Implementation\3. Analysis &amp; Design\Design\FC22\DRR Jaime\Por presentar a ECP\Cantagallo\Cristalina\[VRC_CRISTALINA_CF_SEC_20221231.xlsx]CF PRB'!</v>
      </c>
      <c r="G3189" s="6" t="s">
        <v>43</v>
      </c>
      <c r="H3189" s="1">
        <f t="shared" si="728"/>
        <v>69</v>
      </c>
      <c r="I3189" s="1" t="str">
        <f t="shared" si="729"/>
        <v>='C:\Users\jaime.benazar\Quorum Business Solutions\Ecopetrol Prometeo - Documents\Planning Space Implementation\3. Analysis &amp; Design\Design\FC22\DRR Jaime\Por presentar a ECP\Cantagallo\Cristalina\[VRC_CRISTALINA_CF_SEC_20221231.xlsx]CF PRB'!$DI$69</v>
      </c>
      <c r="J3189" t="s">
        <v>1568</v>
      </c>
    </row>
    <row r="3190" spans="1:10" x14ac:dyDescent="0.25">
      <c r="A3190" s="6" t="s">
        <v>4</v>
      </c>
      <c r="B3190" s="6">
        <f t="shared" si="730"/>
        <v>2057</v>
      </c>
      <c r="C3190" s="1" t="s">
        <v>42</v>
      </c>
      <c r="D3190" s="2" t="s">
        <v>128</v>
      </c>
      <c r="E3190" s="9" t="str">
        <f t="shared" si="726"/>
        <v>PRB'!</v>
      </c>
      <c r="F3190" s="5" t="str">
        <f t="shared" si="727"/>
        <v>C:\Users\jaime.benazar\Quorum Business Solutions\Ecopetrol Prometeo - Documents\Planning Space Implementation\3. Analysis &amp; Design\Design\FC22\DRR Jaime\Por presentar a ECP\Cantagallo\Cristalina\[VRC_CRISTALINA_CF_SEC_20221231.xlsx]CF PRB'!</v>
      </c>
      <c r="G3190" s="6" t="s">
        <v>43</v>
      </c>
      <c r="H3190" s="1">
        <f t="shared" si="728"/>
        <v>70</v>
      </c>
      <c r="I3190" s="1" t="str">
        <f t="shared" si="729"/>
        <v>='C:\Users\jaime.benazar\Quorum Business Solutions\Ecopetrol Prometeo - Documents\Planning Space Implementation\3. Analysis &amp; Design\Design\FC22\DRR Jaime\Por presentar a ECP\Cantagallo\Cristalina\[VRC_CRISTALINA_CF_SEC_20221231.xlsx]CF PRB'!$DI$70</v>
      </c>
      <c r="J3190" t="s">
        <v>1569</v>
      </c>
    </row>
    <row r="3191" spans="1:10" x14ac:dyDescent="0.25">
      <c r="A3191" s="6" t="s">
        <v>4</v>
      </c>
      <c r="B3191" s="6">
        <f t="shared" si="730"/>
        <v>2058</v>
      </c>
      <c r="C3191" s="1" t="s">
        <v>42</v>
      </c>
      <c r="D3191" s="2" t="s">
        <v>128</v>
      </c>
      <c r="E3191" s="9" t="str">
        <f t="shared" si="726"/>
        <v>PRB'!</v>
      </c>
      <c r="F3191" s="5" t="str">
        <f t="shared" si="727"/>
        <v>C:\Users\jaime.benazar\Quorum Business Solutions\Ecopetrol Prometeo - Documents\Planning Space Implementation\3. Analysis &amp; Design\Design\FC22\DRR Jaime\Por presentar a ECP\Cantagallo\Cristalina\[VRC_CRISTALINA_CF_SEC_20221231.xlsx]CF PRB'!</v>
      </c>
      <c r="G3191" s="6" t="s">
        <v>43</v>
      </c>
      <c r="H3191" s="1">
        <f t="shared" si="728"/>
        <v>71</v>
      </c>
      <c r="I3191" s="1" t="str">
        <f t="shared" si="729"/>
        <v>='C:\Users\jaime.benazar\Quorum Business Solutions\Ecopetrol Prometeo - Documents\Planning Space Implementation\3. Analysis &amp; Design\Design\FC22\DRR Jaime\Por presentar a ECP\Cantagallo\Cristalina\[VRC_CRISTALINA_CF_SEC_20221231.xlsx]CF PRB'!$DI$71</v>
      </c>
      <c r="J3191" t="s">
        <v>1570</v>
      </c>
    </row>
    <row r="3192" spans="1:10" x14ac:dyDescent="0.25">
      <c r="A3192" s="6" t="s">
        <v>4</v>
      </c>
      <c r="B3192" s="6">
        <f t="shared" si="730"/>
        <v>2059</v>
      </c>
      <c r="C3192" s="1" t="s">
        <v>42</v>
      </c>
      <c r="D3192" s="2" t="s">
        <v>128</v>
      </c>
      <c r="E3192" s="9" t="str">
        <f t="shared" si="726"/>
        <v>PRB'!</v>
      </c>
      <c r="F3192" s="5" t="str">
        <f t="shared" si="727"/>
        <v>C:\Users\jaime.benazar\Quorum Business Solutions\Ecopetrol Prometeo - Documents\Planning Space Implementation\3. Analysis &amp; Design\Design\FC22\DRR Jaime\Por presentar a ECP\Cantagallo\Cristalina\[VRC_CRISTALINA_CF_SEC_20221231.xlsx]CF PRB'!</v>
      </c>
      <c r="G3192" s="6" t="s">
        <v>43</v>
      </c>
      <c r="H3192" s="1">
        <f t="shared" si="728"/>
        <v>72</v>
      </c>
      <c r="I3192" s="1" t="str">
        <f t="shared" si="729"/>
        <v>='C:\Users\jaime.benazar\Quorum Business Solutions\Ecopetrol Prometeo - Documents\Planning Space Implementation\3. Analysis &amp; Design\Design\FC22\DRR Jaime\Por presentar a ECP\Cantagallo\Cristalina\[VRC_CRISTALINA_CF_SEC_20221231.xlsx]CF PRB'!$DI$72</v>
      </c>
      <c r="J3192" t="s">
        <v>1571</v>
      </c>
    </row>
    <row r="3193" spans="1:10" x14ac:dyDescent="0.25">
      <c r="A3193" s="7" t="s">
        <v>28</v>
      </c>
      <c r="B3193" s="6"/>
      <c r="C3193" s="1" t="s">
        <v>42</v>
      </c>
      <c r="D3193" s="2"/>
      <c r="E3193" s="9"/>
      <c r="F3193" s="5"/>
      <c r="G3193" s="6"/>
      <c r="H3193" s="1"/>
      <c r="I3193" s="1"/>
      <c r="J3193" s="4"/>
    </row>
    <row r="3194" spans="1:10" x14ac:dyDescent="0.25">
      <c r="A3194" s="6" t="s">
        <v>102</v>
      </c>
      <c r="B3194" s="6">
        <v>2023</v>
      </c>
      <c r="C3194" s="1" t="s">
        <v>42</v>
      </c>
      <c r="D3194" s="2" t="s">
        <v>128</v>
      </c>
      <c r="E3194" s="9" t="str">
        <f t="shared" ref="E3194:E3231" si="731">_xlfn.CONCAT(A3194,"'!")</f>
        <v>PSDP'!</v>
      </c>
      <c r="F3194" s="5" t="str">
        <f t="shared" ref="F3194:F3214" si="732">_xlfn.CONCAT(D3194," ",E3194)</f>
        <v>C:\Users\jaime.benazar\Quorum Business Solutions\Ecopetrol Prometeo - Documents\Planning Space Implementation\3. Analysis &amp; Design\Design\FC22\DRR Jaime\Por presentar a ECP\Cantagallo\Cristalina\[VRC_CRISTALINA_CF_SEC_20221231.xlsx]CF PSDP'!</v>
      </c>
      <c r="G3194" s="6" t="s">
        <v>43</v>
      </c>
      <c r="H3194" s="1"/>
      <c r="I3194" s="1"/>
    </row>
    <row r="3195" spans="1:10" x14ac:dyDescent="0.25">
      <c r="A3195" s="6" t="s">
        <v>102</v>
      </c>
      <c r="B3195" s="6">
        <f>+B3194+1</f>
        <v>2024</v>
      </c>
      <c r="C3195" s="1" t="s">
        <v>42</v>
      </c>
      <c r="D3195" s="2" t="s">
        <v>128</v>
      </c>
      <c r="E3195" s="9" t="str">
        <f t="shared" si="731"/>
        <v>PSDP'!</v>
      </c>
      <c r="F3195" s="5" t="str">
        <f t="shared" si="732"/>
        <v>C:\Users\jaime.benazar\Quorum Business Solutions\Ecopetrol Prometeo - Documents\Planning Space Implementation\3. Analysis &amp; Design\Design\FC22\DRR Jaime\Por presentar a ECP\Cantagallo\Cristalina\[VRC_CRISTALINA_CF_SEC_20221231.xlsx]CF PSDP'!</v>
      </c>
      <c r="G3195" s="6" t="s">
        <v>43</v>
      </c>
      <c r="H3195" s="1"/>
      <c r="I3195" s="1"/>
    </row>
    <row r="3196" spans="1:10" x14ac:dyDescent="0.25">
      <c r="A3196" s="6" t="s">
        <v>102</v>
      </c>
      <c r="B3196" s="6">
        <f t="shared" ref="B3196:B3207" si="733">+B3195+1</f>
        <v>2025</v>
      </c>
      <c r="C3196" s="1" t="s">
        <v>42</v>
      </c>
      <c r="D3196" s="2" t="s">
        <v>128</v>
      </c>
      <c r="E3196" s="9" t="str">
        <f t="shared" si="731"/>
        <v>PSDP'!</v>
      </c>
      <c r="F3196" s="5" t="str">
        <f t="shared" si="732"/>
        <v>C:\Users\jaime.benazar\Quorum Business Solutions\Ecopetrol Prometeo - Documents\Planning Space Implementation\3. Analysis &amp; Design\Design\FC22\DRR Jaime\Por presentar a ECP\Cantagallo\Cristalina\[VRC_CRISTALINA_CF_SEC_20221231.xlsx]CF PSDP'!</v>
      </c>
      <c r="G3196" s="6" t="s">
        <v>43</v>
      </c>
      <c r="H3196" s="1"/>
      <c r="I3196" s="1"/>
    </row>
    <row r="3197" spans="1:10" x14ac:dyDescent="0.25">
      <c r="A3197" s="6" t="s">
        <v>102</v>
      </c>
      <c r="B3197" s="6">
        <f t="shared" si="733"/>
        <v>2026</v>
      </c>
      <c r="C3197" s="1" t="s">
        <v>42</v>
      </c>
      <c r="D3197" s="2" t="s">
        <v>128</v>
      </c>
      <c r="E3197" s="9" t="str">
        <f t="shared" si="731"/>
        <v>PSDP'!</v>
      </c>
      <c r="F3197" s="5" t="str">
        <f t="shared" si="732"/>
        <v>C:\Users\jaime.benazar\Quorum Business Solutions\Ecopetrol Prometeo - Documents\Planning Space Implementation\3. Analysis &amp; Design\Design\FC22\DRR Jaime\Por presentar a ECP\Cantagallo\Cristalina\[VRC_CRISTALINA_CF_SEC_20221231.xlsx]CF PSDP'!</v>
      </c>
      <c r="G3197" s="6" t="s">
        <v>43</v>
      </c>
      <c r="H3197" s="1"/>
      <c r="I3197" s="1"/>
    </row>
    <row r="3198" spans="1:10" x14ac:dyDescent="0.25">
      <c r="A3198" s="6" t="s">
        <v>102</v>
      </c>
      <c r="B3198" s="6">
        <f t="shared" si="733"/>
        <v>2027</v>
      </c>
      <c r="C3198" s="1" t="s">
        <v>42</v>
      </c>
      <c r="D3198" s="2" t="s">
        <v>128</v>
      </c>
      <c r="E3198" s="9" t="str">
        <f t="shared" si="731"/>
        <v>PSDP'!</v>
      </c>
      <c r="F3198" s="5" t="str">
        <f t="shared" si="732"/>
        <v>C:\Users\jaime.benazar\Quorum Business Solutions\Ecopetrol Prometeo - Documents\Planning Space Implementation\3. Analysis &amp; Design\Design\FC22\DRR Jaime\Por presentar a ECP\Cantagallo\Cristalina\[VRC_CRISTALINA_CF_SEC_20221231.xlsx]CF PSDP'!</v>
      </c>
      <c r="G3198" s="6" t="s">
        <v>43</v>
      </c>
      <c r="H3198" s="1"/>
      <c r="I3198" s="1"/>
    </row>
    <row r="3199" spans="1:10" x14ac:dyDescent="0.25">
      <c r="A3199" s="6" t="s">
        <v>102</v>
      </c>
      <c r="B3199" s="6">
        <f t="shared" si="733"/>
        <v>2028</v>
      </c>
      <c r="C3199" s="1" t="s">
        <v>42</v>
      </c>
      <c r="D3199" s="2" t="s">
        <v>128</v>
      </c>
      <c r="E3199" s="9" t="str">
        <f t="shared" si="731"/>
        <v>PSDP'!</v>
      </c>
      <c r="F3199" s="5" t="str">
        <f t="shared" si="732"/>
        <v>C:\Users\jaime.benazar\Quorum Business Solutions\Ecopetrol Prometeo - Documents\Planning Space Implementation\3. Analysis &amp; Design\Design\FC22\DRR Jaime\Por presentar a ECP\Cantagallo\Cristalina\[VRC_CRISTALINA_CF_SEC_20221231.xlsx]CF PSDP'!</v>
      </c>
      <c r="G3199" s="6" t="s">
        <v>43</v>
      </c>
      <c r="H3199" s="1"/>
      <c r="I3199" s="1"/>
    </row>
    <row r="3200" spans="1:10" x14ac:dyDescent="0.25">
      <c r="A3200" s="6" t="s">
        <v>102</v>
      </c>
      <c r="B3200" s="6">
        <f t="shared" si="733"/>
        <v>2029</v>
      </c>
      <c r="C3200" s="1" t="s">
        <v>42</v>
      </c>
      <c r="D3200" s="2" t="s">
        <v>128</v>
      </c>
      <c r="E3200" s="9" t="str">
        <f t="shared" si="731"/>
        <v>PSDP'!</v>
      </c>
      <c r="F3200" s="5" t="str">
        <f t="shared" si="732"/>
        <v>C:\Users\jaime.benazar\Quorum Business Solutions\Ecopetrol Prometeo - Documents\Planning Space Implementation\3. Analysis &amp; Design\Design\FC22\DRR Jaime\Por presentar a ECP\Cantagallo\Cristalina\[VRC_CRISTALINA_CF_SEC_20221231.xlsx]CF PSDP'!</v>
      </c>
      <c r="G3200" s="6" t="s">
        <v>43</v>
      </c>
      <c r="H3200" s="1"/>
      <c r="I3200" s="1"/>
    </row>
    <row r="3201" spans="1:9" x14ac:dyDescent="0.25">
      <c r="A3201" s="6" t="s">
        <v>102</v>
      </c>
      <c r="B3201" s="6">
        <f t="shared" si="733"/>
        <v>2030</v>
      </c>
      <c r="C3201" s="1" t="s">
        <v>42</v>
      </c>
      <c r="D3201" s="2" t="s">
        <v>128</v>
      </c>
      <c r="E3201" s="9" t="str">
        <f t="shared" si="731"/>
        <v>PSDP'!</v>
      </c>
      <c r="F3201" s="5" t="str">
        <f t="shared" si="732"/>
        <v>C:\Users\jaime.benazar\Quorum Business Solutions\Ecopetrol Prometeo - Documents\Planning Space Implementation\3. Analysis &amp; Design\Design\FC22\DRR Jaime\Por presentar a ECP\Cantagallo\Cristalina\[VRC_CRISTALINA_CF_SEC_20221231.xlsx]CF PSDP'!</v>
      </c>
      <c r="G3201" s="6" t="s">
        <v>43</v>
      </c>
      <c r="H3201" s="1"/>
      <c r="I3201" s="1"/>
    </row>
    <row r="3202" spans="1:9" x14ac:dyDescent="0.25">
      <c r="A3202" s="6" t="s">
        <v>102</v>
      </c>
      <c r="B3202" s="6">
        <f t="shared" si="733"/>
        <v>2031</v>
      </c>
      <c r="C3202" s="1" t="s">
        <v>42</v>
      </c>
      <c r="D3202" s="2" t="s">
        <v>128</v>
      </c>
      <c r="E3202" s="9" t="str">
        <f t="shared" si="731"/>
        <v>PSDP'!</v>
      </c>
      <c r="F3202" s="5" t="str">
        <f t="shared" si="732"/>
        <v>C:\Users\jaime.benazar\Quorum Business Solutions\Ecopetrol Prometeo - Documents\Planning Space Implementation\3. Analysis &amp; Design\Design\FC22\DRR Jaime\Por presentar a ECP\Cantagallo\Cristalina\[VRC_CRISTALINA_CF_SEC_20221231.xlsx]CF PSDP'!</v>
      </c>
      <c r="G3202" s="6" t="s">
        <v>43</v>
      </c>
      <c r="H3202" s="1"/>
      <c r="I3202" s="1"/>
    </row>
    <row r="3203" spans="1:9" x14ac:dyDescent="0.25">
      <c r="A3203" s="6" t="s">
        <v>102</v>
      </c>
      <c r="B3203" s="6">
        <f t="shared" si="733"/>
        <v>2032</v>
      </c>
      <c r="C3203" s="1" t="s">
        <v>42</v>
      </c>
      <c r="D3203" s="2" t="s">
        <v>128</v>
      </c>
      <c r="E3203" s="9" t="str">
        <f t="shared" si="731"/>
        <v>PSDP'!</v>
      </c>
      <c r="F3203" s="5" t="str">
        <f t="shared" si="732"/>
        <v>C:\Users\jaime.benazar\Quorum Business Solutions\Ecopetrol Prometeo - Documents\Planning Space Implementation\3. Analysis &amp; Design\Design\FC22\DRR Jaime\Por presentar a ECP\Cantagallo\Cristalina\[VRC_CRISTALINA_CF_SEC_20221231.xlsx]CF PSDP'!</v>
      </c>
      <c r="G3203" s="6" t="s">
        <v>43</v>
      </c>
      <c r="H3203" s="1"/>
      <c r="I3203" s="1"/>
    </row>
    <row r="3204" spans="1:9" x14ac:dyDescent="0.25">
      <c r="A3204" s="6" t="s">
        <v>102</v>
      </c>
      <c r="B3204" s="6">
        <f t="shared" si="733"/>
        <v>2033</v>
      </c>
      <c r="C3204" s="1" t="s">
        <v>42</v>
      </c>
      <c r="D3204" s="2" t="s">
        <v>128</v>
      </c>
      <c r="E3204" s="9" t="str">
        <f t="shared" si="731"/>
        <v>PSDP'!</v>
      </c>
      <c r="F3204" s="5" t="str">
        <f t="shared" si="732"/>
        <v>C:\Users\jaime.benazar\Quorum Business Solutions\Ecopetrol Prometeo - Documents\Planning Space Implementation\3. Analysis &amp; Design\Design\FC22\DRR Jaime\Por presentar a ECP\Cantagallo\Cristalina\[VRC_CRISTALINA_CF_SEC_20221231.xlsx]CF PSDP'!</v>
      </c>
      <c r="G3204" s="6" t="s">
        <v>43</v>
      </c>
      <c r="H3204" s="1"/>
      <c r="I3204" s="1"/>
    </row>
    <row r="3205" spans="1:9" x14ac:dyDescent="0.25">
      <c r="A3205" s="6" t="s">
        <v>102</v>
      </c>
      <c r="B3205" s="6">
        <f t="shared" si="733"/>
        <v>2034</v>
      </c>
      <c r="C3205" s="1" t="s">
        <v>42</v>
      </c>
      <c r="D3205" s="2" t="s">
        <v>128</v>
      </c>
      <c r="E3205" s="9" t="str">
        <f t="shared" si="731"/>
        <v>PSDP'!</v>
      </c>
      <c r="F3205" s="5" t="str">
        <f t="shared" si="732"/>
        <v>C:\Users\jaime.benazar\Quorum Business Solutions\Ecopetrol Prometeo - Documents\Planning Space Implementation\3. Analysis &amp; Design\Design\FC22\DRR Jaime\Por presentar a ECP\Cantagallo\Cristalina\[VRC_CRISTALINA_CF_SEC_20221231.xlsx]CF PSDP'!</v>
      </c>
      <c r="G3205" s="6" t="s">
        <v>43</v>
      </c>
      <c r="H3205" s="1"/>
      <c r="I3205" s="1"/>
    </row>
    <row r="3206" spans="1:9" x14ac:dyDescent="0.25">
      <c r="A3206" s="6" t="s">
        <v>102</v>
      </c>
      <c r="B3206" s="6">
        <f t="shared" si="733"/>
        <v>2035</v>
      </c>
      <c r="C3206" s="1" t="s">
        <v>42</v>
      </c>
      <c r="D3206" s="2" t="s">
        <v>128</v>
      </c>
      <c r="E3206" s="9" t="str">
        <f t="shared" si="731"/>
        <v>PSDP'!</v>
      </c>
      <c r="F3206" s="5" t="str">
        <f t="shared" si="732"/>
        <v>C:\Users\jaime.benazar\Quorum Business Solutions\Ecopetrol Prometeo - Documents\Planning Space Implementation\3. Analysis &amp; Design\Design\FC22\DRR Jaime\Por presentar a ECP\Cantagallo\Cristalina\[VRC_CRISTALINA_CF_SEC_20221231.xlsx]CF PSDP'!</v>
      </c>
      <c r="G3206" s="6" t="s">
        <v>43</v>
      </c>
      <c r="H3206" s="1"/>
      <c r="I3206" s="1"/>
    </row>
    <row r="3207" spans="1:9" x14ac:dyDescent="0.25">
      <c r="A3207" s="6" t="s">
        <v>102</v>
      </c>
      <c r="B3207" s="6">
        <f t="shared" si="733"/>
        <v>2036</v>
      </c>
      <c r="C3207" s="1" t="s">
        <v>42</v>
      </c>
      <c r="D3207" s="2" t="s">
        <v>128</v>
      </c>
      <c r="E3207" s="9" t="str">
        <f t="shared" si="731"/>
        <v>PSDP'!</v>
      </c>
      <c r="F3207" s="5" t="str">
        <f t="shared" si="732"/>
        <v>C:\Users\jaime.benazar\Quorum Business Solutions\Ecopetrol Prometeo - Documents\Planning Space Implementation\3. Analysis &amp; Design\Design\FC22\DRR Jaime\Por presentar a ECP\Cantagallo\Cristalina\[VRC_CRISTALINA_CF_SEC_20221231.xlsx]CF PSDP'!</v>
      </c>
      <c r="G3207" s="6" t="s">
        <v>43</v>
      </c>
      <c r="H3207" s="1"/>
      <c r="I3207" s="1"/>
    </row>
    <row r="3208" spans="1:9" x14ac:dyDescent="0.25">
      <c r="A3208" s="6" t="s">
        <v>102</v>
      </c>
      <c r="B3208" s="6">
        <f>+B3207+1</f>
        <v>2037</v>
      </c>
      <c r="C3208" s="1" t="s">
        <v>42</v>
      </c>
      <c r="D3208" s="2" t="s">
        <v>128</v>
      </c>
      <c r="E3208" s="9" t="str">
        <f t="shared" si="731"/>
        <v>PSDP'!</v>
      </c>
      <c r="F3208" s="5" t="str">
        <f t="shared" si="732"/>
        <v>C:\Users\jaime.benazar\Quorum Business Solutions\Ecopetrol Prometeo - Documents\Planning Space Implementation\3. Analysis &amp; Design\Design\FC22\DRR Jaime\Por presentar a ECP\Cantagallo\Cristalina\[VRC_CRISTALINA_CF_SEC_20221231.xlsx]CF PSDP'!</v>
      </c>
      <c r="G3208" s="6" t="s">
        <v>43</v>
      </c>
      <c r="H3208" s="1"/>
      <c r="I3208" s="1"/>
    </row>
    <row r="3209" spans="1:9" x14ac:dyDescent="0.25">
      <c r="A3209" s="6" t="s">
        <v>102</v>
      </c>
      <c r="B3209" s="6">
        <f t="shared" ref="B3209:B3211" si="734">+B3208+1</f>
        <v>2038</v>
      </c>
      <c r="C3209" s="1" t="s">
        <v>42</v>
      </c>
      <c r="D3209" s="2" t="s">
        <v>128</v>
      </c>
      <c r="E3209" s="9" t="str">
        <f t="shared" si="731"/>
        <v>PSDP'!</v>
      </c>
      <c r="F3209" s="5" t="str">
        <f t="shared" si="732"/>
        <v>C:\Users\jaime.benazar\Quorum Business Solutions\Ecopetrol Prometeo - Documents\Planning Space Implementation\3. Analysis &amp; Design\Design\FC22\DRR Jaime\Por presentar a ECP\Cantagallo\Cristalina\[VRC_CRISTALINA_CF_SEC_20221231.xlsx]CF PSDP'!</v>
      </c>
      <c r="G3209" s="6" t="s">
        <v>43</v>
      </c>
      <c r="H3209" s="1"/>
      <c r="I3209" s="1"/>
    </row>
    <row r="3210" spans="1:9" x14ac:dyDescent="0.25">
      <c r="A3210" s="6" t="s">
        <v>102</v>
      </c>
      <c r="B3210" s="6">
        <f t="shared" si="734"/>
        <v>2039</v>
      </c>
      <c r="C3210" s="1" t="s">
        <v>42</v>
      </c>
      <c r="D3210" s="2" t="s">
        <v>128</v>
      </c>
      <c r="E3210" s="9" t="str">
        <f t="shared" si="731"/>
        <v>PSDP'!</v>
      </c>
      <c r="F3210" s="5" t="str">
        <f t="shared" si="732"/>
        <v>C:\Users\jaime.benazar\Quorum Business Solutions\Ecopetrol Prometeo - Documents\Planning Space Implementation\3. Analysis &amp; Design\Design\FC22\DRR Jaime\Por presentar a ECP\Cantagallo\Cristalina\[VRC_CRISTALINA_CF_SEC_20221231.xlsx]CF PSDP'!</v>
      </c>
      <c r="G3210" s="6" t="s">
        <v>43</v>
      </c>
      <c r="H3210" s="1"/>
      <c r="I3210" s="1"/>
    </row>
    <row r="3211" spans="1:9" x14ac:dyDescent="0.25">
      <c r="A3211" s="6" t="s">
        <v>102</v>
      </c>
      <c r="B3211" s="6">
        <f t="shared" si="734"/>
        <v>2040</v>
      </c>
      <c r="C3211" s="1" t="s">
        <v>42</v>
      </c>
      <c r="D3211" s="2" t="s">
        <v>128</v>
      </c>
      <c r="E3211" s="9" t="str">
        <f t="shared" si="731"/>
        <v>PSDP'!</v>
      </c>
      <c r="F3211" s="5" t="str">
        <f t="shared" si="732"/>
        <v>C:\Users\jaime.benazar\Quorum Business Solutions\Ecopetrol Prometeo - Documents\Planning Space Implementation\3. Analysis &amp; Design\Design\FC22\DRR Jaime\Por presentar a ECP\Cantagallo\Cristalina\[VRC_CRISTALINA_CF_SEC_20221231.xlsx]CF PSDP'!</v>
      </c>
      <c r="G3211" s="6" t="s">
        <v>43</v>
      </c>
      <c r="H3211" s="1"/>
      <c r="I3211" s="1"/>
    </row>
    <row r="3212" spans="1:9" x14ac:dyDescent="0.25">
      <c r="A3212" s="6" t="s">
        <v>102</v>
      </c>
      <c r="B3212" s="6">
        <f>+B3211+1</f>
        <v>2041</v>
      </c>
      <c r="C3212" s="1" t="s">
        <v>42</v>
      </c>
      <c r="D3212" s="2" t="s">
        <v>128</v>
      </c>
      <c r="E3212" s="9" t="str">
        <f t="shared" si="731"/>
        <v>PSDP'!</v>
      </c>
      <c r="F3212" s="5" t="str">
        <f t="shared" si="732"/>
        <v>C:\Users\jaime.benazar\Quorum Business Solutions\Ecopetrol Prometeo - Documents\Planning Space Implementation\3. Analysis &amp; Design\Design\FC22\DRR Jaime\Por presentar a ECP\Cantagallo\Cristalina\[VRC_CRISTALINA_CF_SEC_20221231.xlsx]CF PSDP'!</v>
      </c>
      <c r="G3212" s="6" t="s">
        <v>43</v>
      </c>
      <c r="H3212" s="1"/>
      <c r="I3212" s="1"/>
    </row>
    <row r="3213" spans="1:9" x14ac:dyDescent="0.25">
      <c r="A3213" s="6" t="s">
        <v>102</v>
      </c>
      <c r="B3213" s="6">
        <f t="shared" ref="B3213:B3214" si="735">+B3212+1</f>
        <v>2042</v>
      </c>
      <c r="C3213" s="1" t="s">
        <v>42</v>
      </c>
      <c r="D3213" s="2" t="s">
        <v>128</v>
      </c>
      <c r="E3213" s="9" t="str">
        <f t="shared" si="731"/>
        <v>PSDP'!</v>
      </c>
      <c r="F3213" s="5" t="str">
        <f t="shared" si="732"/>
        <v>C:\Users\jaime.benazar\Quorum Business Solutions\Ecopetrol Prometeo - Documents\Planning Space Implementation\3. Analysis &amp; Design\Design\FC22\DRR Jaime\Por presentar a ECP\Cantagallo\Cristalina\[VRC_CRISTALINA_CF_SEC_20221231.xlsx]CF PSDP'!</v>
      </c>
      <c r="G3213" s="6" t="s">
        <v>43</v>
      </c>
      <c r="H3213" s="1"/>
      <c r="I3213" s="1"/>
    </row>
    <row r="3214" spans="1:9" x14ac:dyDescent="0.25">
      <c r="A3214" s="6" t="s">
        <v>102</v>
      </c>
      <c r="B3214" s="6">
        <f t="shared" si="735"/>
        <v>2043</v>
      </c>
      <c r="C3214" s="1" t="s">
        <v>42</v>
      </c>
      <c r="D3214" s="2" t="s">
        <v>128</v>
      </c>
      <c r="E3214" s="9" t="str">
        <f t="shared" si="731"/>
        <v>PSDP'!</v>
      </c>
      <c r="F3214" s="5" t="str">
        <f t="shared" si="732"/>
        <v>C:\Users\jaime.benazar\Quorum Business Solutions\Ecopetrol Prometeo - Documents\Planning Space Implementation\3. Analysis &amp; Design\Design\FC22\DRR Jaime\Por presentar a ECP\Cantagallo\Cristalina\[VRC_CRISTALINA_CF_SEC_20221231.xlsx]CF PSDP'!</v>
      </c>
      <c r="G3214" s="6" t="s">
        <v>43</v>
      </c>
      <c r="H3214" s="1"/>
      <c r="I3214" s="1"/>
    </row>
    <row r="3215" spans="1:9" x14ac:dyDescent="0.25">
      <c r="A3215" s="6" t="s">
        <v>102</v>
      </c>
      <c r="B3215" s="6">
        <f>+B3214+1</f>
        <v>2044</v>
      </c>
      <c r="C3215" s="1" t="s">
        <v>42</v>
      </c>
      <c r="D3215" s="2" t="s">
        <v>128</v>
      </c>
      <c r="E3215" s="9" t="str">
        <f t="shared" ref="E3215:E3230" si="736">_xlfn.CONCAT(A3215,"'!")</f>
        <v>PSDP'!</v>
      </c>
      <c r="F3215" s="5" t="str">
        <f t="shared" ref="F3215:F3230" si="737">_xlfn.CONCAT(D3215," ",E3215)</f>
        <v>C:\Users\jaime.benazar\Quorum Business Solutions\Ecopetrol Prometeo - Documents\Planning Space Implementation\3. Analysis &amp; Design\Design\FC22\DRR Jaime\Por presentar a ECP\Cantagallo\Cristalina\[VRC_CRISTALINA_CF_SEC_20221231.xlsx]CF PSDP'!</v>
      </c>
      <c r="G3215" s="6" t="s">
        <v>43</v>
      </c>
      <c r="H3215" s="1"/>
      <c r="I3215" s="1"/>
    </row>
    <row r="3216" spans="1:9" x14ac:dyDescent="0.25">
      <c r="A3216" s="6" t="s">
        <v>102</v>
      </c>
      <c r="B3216" s="6">
        <f t="shared" ref="B3216:B3230" si="738">+B3215+1</f>
        <v>2045</v>
      </c>
      <c r="C3216" s="1" t="s">
        <v>42</v>
      </c>
      <c r="D3216" s="2" t="s">
        <v>128</v>
      </c>
      <c r="E3216" s="9" t="str">
        <f t="shared" si="736"/>
        <v>PSDP'!</v>
      </c>
      <c r="F3216" s="5" t="str">
        <f t="shared" si="737"/>
        <v>C:\Users\jaime.benazar\Quorum Business Solutions\Ecopetrol Prometeo - Documents\Planning Space Implementation\3. Analysis &amp; Design\Design\FC22\DRR Jaime\Por presentar a ECP\Cantagallo\Cristalina\[VRC_CRISTALINA_CF_SEC_20221231.xlsx]CF PSDP'!</v>
      </c>
      <c r="G3216" s="6" t="s">
        <v>43</v>
      </c>
      <c r="H3216" s="1"/>
      <c r="I3216" s="1"/>
    </row>
    <row r="3217" spans="1:9" x14ac:dyDescent="0.25">
      <c r="A3217" s="6" t="s">
        <v>102</v>
      </c>
      <c r="B3217" s="6">
        <f t="shared" si="738"/>
        <v>2046</v>
      </c>
      <c r="C3217" s="1" t="s">
        <v>42</v>
      </c>
      <c r="D3217" s="2" t="s">
        <v>128</v>
      </c>
      <c r="E3217" s="9" t="str">
        <f t="shared" si="736"/>
        <v>PSDP'!</v>
      </c>
      <c r="F3217" s="5" t="str">
        <f t="shared" si="737"/>
        <v>C:\Users\jaime.benazar\Quorum Business Solutions\Ecopetrol Prometeo - Documents\Planning Space Implementation\3. Analysis &amp; Design\Design\FC22\DRR Jaime\Por presentar a ECP\Cantagallo\Cristalina\[VRC_CRISTALINA_CF_SEC_20221231.xlsx]CF PSDP'!</v>
      </c>
      <c r="G3217" s="6" t="s">
        <v>43</v>
      </c>
      <c r="H3217" s="1"/>
      <c r="I3217" s="1"/>
    </row>
    <row r="3218" spans="1:9" x14ac:dyDescent="0.25">
      <c r="A3218" s="6" t="s">
        <v>102</v>
      </c>
      <c r="B3218" s="6">
        <f t="shared" si="738"/>
        <v>2047</v>
      </c>
      <c r="C3218" s="1" t="s">
        <v>42</v>
      </c>
      <c r="D3218" s="2" t="s">
        <v>128</v>
      </c>
      <c r="E3218" s="9" t="str">
        <f t="shared" si="736"/>
        <v>PSDP'!</v>
      </c>
      <c r="F3218" s="5" t="str">
        <f t="shared" si="737"/>
        <v>C:\Users\jaime.benazar\Quorum Business Solutions\Ecopetrol Prometeo - Documents\Planning Space Implementation\3. Analysis &amp; Design\Design\FC22\DRR Jaime\Por presentar a ECP\Cantagallo\Cristalina\[VRC_CRISTALINA_CF_SEC_20221231.xlsx]CF PSDP'!</v>
      </c>
      <c r="G3218" s="6" t="s">
        <v>43</v>
      </c>
      <c r="H3218" s="1"/>
      <c r="I3218" s="1"/>
    </row>
    <row r="3219" spans="1:9" x14ac:dyDescent="0.25">
      <c r="A3219" s="6" t="s">
        <v>102</v>
      </c>
      <c r="B3219" s="6">
        <f t="shared" si="738"/>
        <v>2048</v>
      </c>
      <c r="C3219" s="1" t="s">
        <v>42</v>
      </c>
      <c r="D3219" s="2" t="s">
        <v>128</v>
      </c>
      <c r="E3219" s="9" t="str">
        <f t="shared" si="736"/>
        <v>PSDP'!</v>
      </c>
      <c r="F3219" s="5" t="str">
        <f t="shared" si="737"/>
        <v>C:\Users\jaime.benazar\Quorum Business Solutions\Ecopetrol Prometeo - Documents\Planning Space Implementation\3. Analysis &amp; Design\Design\FC22\DRR Jaime\Por presentar a ECP\Cantagallo\Cristalina\[VRC_CRISTALINA_CF_SEC_20221231.xlsx]CF PSDP'!</v>
      </c>
      <c r="G3219" s="6" t="s">
        <v>43</v>
      </c>
      <c r="H3219" s="1"/>
      <c r="I3219" s="1"/>
    </row>
    <row r="3220" spans="1:9" x14ac:dyDescent="0.25">
      <c r="A3220" s="6" t="s">
        <v>102</v>
      </c>
      <c r="B3220" s="6">
        <f t="shared" si="738"/>
        <v>2049</v>
      </c>
      <c r="C3220" s="1" t="s">
        <v>42</v>
      </c>
      <c r="D3220" s="2" t="s">
        <v>128</v>
      </c>
      <c r="E3220" s="9" t="str">
        <f t="shared" si="736"/>
        <v>PSDP'!</v>
      </c>
      <c r="F3220" s="5" t="str">
        <f t="shared" si="737"/>
        <v>C:\Users\jaime.benazar\Quorum Business Solutions\Ecopetrol Prometeo - Documents\Planning Space Implementation\3. Analysis &amp; Design\Design\FC22\DRR Jaime\Por presentar a ECP\Cantagallo\Cristalina\[VRC_CRISTALINA_CF_SEC_20221231.xlsx]CF PSDP'!</v>
      </c>
      <c r="G3220" s="6" t="s">
        <v>43</v>
      </c>
      <c r="H3220" s="1"/>
      <c r="I3220" s="1"/>
    </row>
    <row r="3221" spans="1:9" x14ac:dyDescent="0.25">
      <c r="A3221" s="6" t="s">
        <v>102</v>
      </c>
      <c r="B3221" s="6">
        <f t="shared" si="738"/>
        <v>2050</v>
      </c>
      <c r="C3221" s="1" t="s">
        <v>42</v>
      </c>
      <c r="D3221" s="2" t="s">
        <v>128</v>
      </c>
      <c r="E3221" s="9" t="str">
        <f t="shared" si="736"/>
        <v>PSDP'!</v>
      </c>
      <c r="F3221" s="5" t="str">
        <f t="shared" si="737"/>
        <v>C:\Users\jaime.benazar\Quorum Business Solutions\Ecopetrol Prometeo - Documents\Planning Space Implementation\3. Analysis &amp; Design\Design\FC22\DRR Jaime\Por presentar a ECP\Cantagallo\Cristalina\[VRC_CRISTALINA_CF_SEC_20221231.xlsx]CF PSDP'!</v>
      </c>
      <c r="G3221" s="6" t="s">
        <v>43</v>
      </c>
      <c r="H3221" s="1"/>
      <c r="I3221" s="1"/>
    </row>
    <row r="3222" spans="1:9" x14ac:dyDescent="0.25">
      <c r="A3222" s="6" t="s">
        <v>102</v>
      </c>
      <c r="B3222" s="6">
        <f t="shared" si="738"/>
        <v>2051</v>
      </c>
      <c r="C3222" s="1" t="s">
        <v>42</v>
      </c>
      <c r="D3222" s="2" t="s">
        <v>128</v>
      </c>
      <c r="E3222" s="9" t="str">
        <f t="shared" si="736"/>
        <v>PSDP'!</v>
      </c>
      <c r="F3222" s="5" t="str">
        <f t="shared" si="737"/>
        <v>C:\Users\jaime.benazar\Quorum Business Solutions\Ecopetrol Prometeo - Documents\Planning Space Implementation\3. Analysis &amp; Design\Design\FC22\DRR Jaime\Por presentar a ECP\Cantagallo\Cristalina\[VRC_CRISTALINA_CF_SEC_20221231.xlsx]CF PSDP'!</v>
      </c>
      <c r="G3222" s="6" t="s">
        <v>43</v>
      </c>
      <c r="H3222" s="1"/>
      <c r="I3222" s="1"/>
    </row>
    <row r="3223" spans="1:9" x14ac:dyDescent="0.25">
      <c r="A3223" s="6" t="s">
        <v>102</v>
      </c>
      <c r="B3223" s="6">
        <f t="shared" si="738"/>
        <v>2052</v>
      </c>
      <c r="C3223" s="1" t="s">
        <v>42</v>
      </c>
      <c r="D3223" s="2" t="s">
        <v>128</v>
      </c>
      <c r="E3223" s="9" t="str">
        <f t="shared" si="736"/>
        <v>PSDP'!</v>
      </c>
      <c r="F3223" s="5" t="str">
        <f t="shared" si="737"/>
        <v>C:\Users\jaime.benazar\Quorum Business Solutions\Ecopetrol Prometeo - Documents\Planning Space Implementation\3. Analysis &amp; Design\Design\FC22\DRR Jaime\Por presentar a ECP\Cantagallo\Cristalina\[VRC_CRISTALINA_CF_SEC_20221231.xlsx]CF PSDP'!</v>
      </c>
      <c r="G3223" s="6" t="s">
        <v>43</v>
      </c>
      <c r="H3223" s="1"/>
      <c r="I3223" s="1"/>
    </row>
    <row r="3224" spans="1:9" x14ac:dyDescent="0.25">
      <c r="A3224" s="6" t="s">
        <v>102</v>
      </c>
      <c r="B3224" s="6">
        <f t="shared" si="738"/>
        <v>2053</v>
      </c>
      <c r="C3224" s="1" t="s">
        <v>42</v>
      </c>
      <c r="D3224" s="2" t="s">
        <v>128</v>
      </c>
      <c r="E3224" s="9" t="str">
        <f t="shared" si="736"/>
        <v>PSDP'!</v>
      </c>
      <c r="F3224" s="5" t="str">
        <f t="shared" si="737"/>
        <v>C:\Users\jaime.benazar\Quorum Business Solutions\Ecopetrol Prometeo - Documents\Planning Space Implementation\3. Analysis &amp; Design\Design\FC22\DRR Jaime\Por presentar a ECP\Cantagallo\Cristalina\[VRC_CRISTALINA_CF_SEC_20221231.xlsx]CF PSDP'!</v>
      </c>
      <c r="G3224" s="6" t="s">
        <v>43</v>
      </c>
      <c r="H3224" s="1"/>
      <c r="I3224" s="1"/>
    </row>
    <row r="3225" spans="1:9" x14ac:dyDescent="0.25">
      <c r="A3225" s="6" t="s">
        <v>102</v>
      </c>
      <c r="B3225" s="6">
        <f t="shared" si="738"/>
        <v>2054</v>
      </c>
      <c r="C3225" s="1" t="s">
        <v>42</v>
      </c>
      <c r="D3225" s="2" t="s">
        <v>128</v>
      </c>
      <c r="E3225" s="9" t="str">
        <f t="shared" si="736"/>
        <v>PSDP'!</v>
      </c>
      <c r="F3225" s="5" t="str">
        <f t="shared" si="737"/>
        <v>C:\Users\jaime.benazar\Quorum Business Solutions\Ecopetrol Prometeo - Documents\Planning Space Implementation\3. Analysis &amp; Design\Design\FC22\DRR Jaime\Por presentar a ECP\Cantagallo\Cristalina\[VRC_CRISTALINA_CF_SEC_20221231.xlsx]CF PSDP'!</v>
      </c>
      <c r="G3225" s="6" t="s">
        <v>43</v>
      </c>
      <c r="H3225" s="1"/>
      <c r="I3225" s="1"/>
    </row>
    <row r="3226" spans="1:9" x14ac:dyDescent="0.25">
      <c r="A3226" s="6" t="s">
        <v>102</v>
      </c>
      <c r="B3226" s="6">
        <f t="shared" si="738"/>
        <v>2055</v>
      </c>
      <c r="C3226" s="1" t="s">
        <v>42</v>
      </c>
      <c r="D3226" s="2" t="s">
        <v>128</v>
      </c>
      <c r="E3226" s="9" t="str">
        <f t="shared" si="736"/>
        <v>PSDP'!</v>
      </c>
      <c r="F3226" s="5" t="str">
        <f t="shared" si="737"/>
        <v>C:\Users\jaime.benazar\Quorum Business Solutions\Ecopetrol Prometeo - Documents\Planning Space Implementation\3. Analysis &amp; Design\Design\FC22\DRR Jaime\Por presentar a ECP\Cantagallo\Cristalina\[VRC_CRISTALINA_CF_SEC_20221231.xlsx]CF PSDP'!</v>
      </c>
      <c r="G3226" s="6" t="s">
        <v>43</v>
      </c>
      <c r="H3226" s="1"/>
      <c r="I3226" s="1"/>
    </row>
    <row r="3227" spans="1:9" x14ac:dyDescent="0.25">
      <c r="A3227" s="6" t="s">
        <v>102</v>
      </c>
      <c r="B3227" s="6">
        <f t="shared" si="738"/>
        <v>2056</v>
      </c>
      <c r="C3227" s="1" t="s">
        <v>42</v>
      </c>
      <c r="D3227" s="2" t="s">
        <v>128</v>
      </c>
      <c r="E3227" s="9" t="str">
        <f t="shared" si="736"/>
        <v>PSDP'!</v>
      </c>
      <c r="F3227" s="5" t="str">
        <f t="shared" si="737"/>
        <v>C:\Users\jaime.benazar\Quorum Business Solutions\Ecopetrol Prometeo - Documents\Planning Space Implementation\3. Analysis &amp; Design\Design\FC22\DRR Jaime\Por presentar a ECP\Cantagallo\Cristalina\[VRC_CRISTALINA_CF_SEC_20221231.xlsx]CF PSDP'!</v>
      </c>
      <c r="G3227" s="6" t="s">
        <v>43</v>
      </c>
      <c r="H3227" s="1"/>
      <c r="I3227" s="1"/>
    </row>
    <row r="3228" spans="1:9" x14ac:dyDescent="0.25">
      <c r="A3228" s="6" t="s">
        <v>102</v>
      </c>
      <c r="B3228" s="6">
        <f t="shared" si="738"/>
        <v>2057</v>
      </c>
      <c r="C3228" s="1" t="s">
        <v>42</v>
      </c>
      <c r="D3228" s="2" t="s">
        <v>128</v>
      </c>
      <c r="E3228" s="9" t="str">
        <f t="shared" si="736"/>
        <v>PSDP'!</v>
      </c>
      <c r="F3228" s="5" t="str">
        <f t="shared" si="737"/>
        <v>C:\Users\jaime.benazar\Quorum Business Solutions\Ecopetrol Prometeo - Documents\Planning Space Implementation\3. Analysis &amp; Design\Design\FC22\DRR Jaime\Por presentar a ECP\Cantagallo\Cristalina\[VRC_CRISTALINA_CF_SEC_20221231.xlsx]CF PSDP'!</v>
      </c>
      <c r="G3228" s="6" t="s">
        <v>43</v>
      </c>
      <c r="H3228" s="1"/>
      <c r="I3228" s="1"/>
    </row>
    <row r="3229" spans="1:9" x14ac:dyDescent="0.25">
      <c r="A3229" s="6" t="s">
        <v>102</v>
      </c>
      <c r="B3229" s="6">
        <f t="shared" si="738"/>
        <v>2058</v>
      </c>
      <c r="C3229" s="1" t="s">
        <v>42</v>
      </c>
      <c r="D3229" s="2" t="s">
        <v>128</v>
      </c>
      <c r="E3229" s="9" t="str">
        <f t="shared" si="736"/>
        <v>PSDP'!</v>
      </c>
      <c r="F3229" s="5" t="str">
        <f t="shared" si="737"/>
        <v>C:\Users\jaime.benazar\Quorum Business Solutions\Ecopetrol Prometeo - Documents\Planning Space Implementation\3. Analysis &amp; Design\Design\FC22\DRR Jaime\Por presentar a ECP\Cantagallo\Cristalina\[VRC_CRISTALINA_CF_SEC_20221231.xlsx]CF PSDP'!</v>
      </c>
      <c r="G3229" s="6" t="s">
        <v>43</v>
      </c>
      <c r="H3229" s="1"/>
      <c r="I3229" s="1"/>
    </row>
    <row r="3230" spans="1:9" x14ac:dyDescent="0.25">
      <c r="A3230" s="6" t="s">
        <v>102</v>
      </c>
      <c r="B3230" s="6">
        <f t="shared" si="738"/>
        <v>2059</v>
      </c>
      <c r="C3230" s="1" t="s">
        <v>42</v>
      </c>
      <c r="D3230" s="2" t="s">
        <v>128</v>
      </c>
      <c r="E3230" s="9" t="str">
        <f t="shared" si="736"/>
        <v>PSDP'!</v>
      </c>
      <c r="F3230" s="5" t="str">
        <f t="shared" si="737"/>
        <v>C:\Users\jaime.benazar\Quorum Business Solutions\Ecopetrol Prometeo - Documents\Planning Space Implementation\3. Analysis &amp; Design\Design\FC22\DRR Jaime\Por presentar a ECP\Cantagallo\Cristalina\[VRC_CRISTALINA_CF_SEC_20221231.xlsx]CF PSDP'!</v>
      </c>
      <c r="G3230" s="6" t="s">
        <v>43</v>
      </c>
      <c r="H3230" s="1"/>
      <c r="I3230" s="1"/>
    </row>
    <row r="3231" spans="1:9" x14ac:dyDescent="0.25">
      <c r="A3231" s="8" t="s">
        <v>28</v>
      </c>
      <c r="C3231" s="1" t="s">
        <v>42</v>
      </c>
      <c r="D3231" s="2"/>
      <c r="E3231" s="8" t="str">
        <f t="shared" si="731"/>
        <v>Total'!</v>
      </c>
      <c r="F3231" s="2"/>
    </row>
    <row r="3232" spans="1:9" x14ac:dyDescent="0.25">
      <c r="A3232" s="6" t="s">
        <v>103</v>
      </c>
      <c r="B3232" s="6">
        <v>2023</v>
      </c>
      <c r="C3232" s="1" t="s">
        <v>42</v>
      </c>
      <c r="D3232" s="2" t="s">
        <v>128</v>
      </c>
      <c r="E3232" s="9" t="str">
        <f t="shared" ref="E3232:E3269" si="739">_xlfn.CONCAT(A3232,"'!")</f>
        <v>PSNP'!</v>
      </c>
      <c r="F3232" s="5" t="str">
        <f t="shared" ref="F3232:F3252" si="740">_xlfn.CONCAT(D3232," ",E3232)</f>
        <v>C:\Users\jaime.benazar\Quorum Business Solutions\Ecopetrol Prometeo - Documents\Planning Space Implementation\3. Analysis &amp; Design\Design\FC22\DRR Jaime\Por presentar a ECP\Cantagallo\Cristalina\[VRC_CRISTALINA_CF_SEC_20221231.xlsx]CF PSNP'!</v>
      </c>
      <c r="G3232" s="6" t="s">
        <v>43</v>
      </c>
      <c r="H3232" s="1"/>
      <c r="I3232" s="1"/>
    </row>
    <row r="3233" spans="1:9" x14ac:dyDescent="0.25">
      <c r="A3233" s="6" t="s">
        <v>103</v>
      </c>
      <c r="B3233" s="6">
        <f>+B3232+1</f>
        <v>2024</v>
      </c>
      <c r="C3233" s="1" t="s">
        <v>42</v>
      </c>
      <c r="D3233" s="2" t="s">
        <v>128</v>
      </c>
      <c r="E3233" s="9" t="str">
        <f t="shared" si="739"/>
        <v>PSNP'!</v>
      </c>
      <c r="F3233" s="5" t="str">
        <f t="shared" si="740"/>
        <v>C:\Users\jaime.benazar\Quorum Business Solutions\Ecopetrol Prometeo - Documents\Planning Space Implementation\3. Analysis &amp; Design\Design\FC22\DRR Jaime\Por presentar a ECP\Cantagallo\Cristalina\[VRC_CRISTALINA_CF_SEC_20221231.xlsx]CF PSNP'!</v>
      </c>
      <c r="G3233" s="6" t="s">
        <v>43</v>
      </c>
      <c r="H3233" s="1"/>
      <c r="I3233" s="1"/>
    </row>
    <row r="3234" spans="1:9" x14ac:dyDescent="0.25">
      <c r="A3234" s="6" t="s">
        <v>103</v>
      </c>
      <c r="B3234" s="6">
        <f t="shared" ref="B3234:B3245" si="741">+B3233+1</f>
        <v>2025</v>
      </c>
      <c r="C3234" s="1" t="s">
        <v>42</v>
      </c>
      <c r="D3234" s="2" t="s">
        <v>128</v>
      </c>
      <c r="E3234" s="9" t="str">
        <f t="shared" si="739"/>
        <v>PSNP'!</v>
      </c>
      <c r="F3234" s="5" t="str">
        <f t="shared" si="740"/>
        <v>C:\Users\jaime.benazar\Quorum Business Solutions\Ecopetrol Prometeo - Documents\Planning Space Implementation\3. Analysis &amp; Design\Design\FC22\DRR Jaime\Por presentar a ECP\Cantagallo\Cristalina\[VRC_CRISTALINA_CF_SEC_20221231.xlsx]CF PSNP'!</v>
      </c>
      <c r="G3234" s="6" t="s">
        <v>43</v>
      </c>
      <c r="H3234" s="1"/>
      <c r="I3234" s="1"/>
    </row>
    <row r="3235" spans="1:9" x14ac:dyDescent="0.25">
      <c r="A3235" s="6" t="s">
        <v>103</v>
      </c>
      <c r="B3235" s="6">
        <f t="shared" si="741"/>
        <v>2026</v>
      </c>
      <c r="C3235" s="1" t="s">
        <v>42</v>
      </c>
      <c r="D3235" s="2" t="s">
        <v>128</v>
      </c>
      <c r="E3235" s="9" t="str">
        <f t="shared" si="739"/>
        <v>PSNP'!</v>
      </c>
      <c r="F3235" s="5" t="str">
        <f t="shared" si="740"/>
        <v>C:\Users\jaime.benazar\Quorum Business Solutions\Ecopetrol Prometeo - Documents\Planning Space Implementation\3. Analysis &amp; Design\Design\FC22\DRR Jaime\Por presentar a ECP\Cantagallo\Cristalina\[VRC_CRISTALINA_CF_SEC_20221231.xlsx]CF PSNP'!</v>
      </c>
      <c r="G3235" s="6" t="s">
        <v>43</v>
      </c>
      <c r="H3235" s="1"/>
      <c r="I3235" s="1"/>
    </row>
    <row r="3236" spans="1:9" x14ac:dyDescent="0.25">
      <c r="A3236" s="6" t="s">
        <v>103</v>
      </c>
      <c r="B3236" s="6">
        <f t="shared" si="741"/>
        <v>2027</v>
      </c>
      <c r="C3236" s="1" t="s">
        <v>42</v>
      </c>
      <c r="D3236" s="2" t="s">
        <v>128</v>
      </c>
      <c r="E3236" s="9" t="str">
        <f t="shared" si="739"/>
        <v>PSNP'!</v>
      </c>
      <c r="F3236" s="5" t="str">
        <f t="shared" si="740"/>
        <v>C:\Users\jaime.benazar\Quorum Business Solutions\Ecopetrol Prometeo - Documents\Planning Space Implementation\3. Analysis &amp; Design\Design\FC22\DRR Jaime\Por presentar a ECP\Cantagallo\Cristalina\[VRC_CRISTALINA_CF_SEC_20221231.xlsx]CF PSNP'!</v>
      </c>
      <c r="G3236" s="6" t="s">
        <v>43</v>
      </c>
      <c r="H3236" s="1"/>
      <c r="I3236" s="1"/>
    </row>
    <row r="3237" spans="1:9" x14ac:dyDescent="0.25">
      <c r="A3237" s="6" t="s">
        <v>103</v>
      </c>
      <c r="B3237" s="6">
        <f t="shared" si="741"/>
        <v>2028</v>
      </c>
      <c r="C3237" s="1" t="s">
        <v>42</v>
      </c>
      <c r="D3237" s="2" t="s">
        <v>128</v>
      </c>
      <c r="E3237" s="9" t="str">
        <f t="shared" si="739"/>
        <v>PSNP'!</v>
      </c>
      <c r="F3237" s="5" t="str">
        <f t="shared" si="740"/>
        <v>C:\Users\jaime.benazar\Quorum Business Solutions\Ecopetrol Prometeo - Documents\Planning Space Implementation\3. Analysis &amp; Design\Design\FC22\DRR Jaime\Por presentar a ECP\Cantagallo\Cristalina\[VRC_CRISTALINA_CF_SEC_20221231.xlsx]CF PSNP'!</v>
      </c>
      <c r="G3237" s="6" t="s">
        <v>43</v>
      </c>
      <c r="H3237" s="1"/>
      <c r="I3237" s="1"/>
    </row>
    <row r="3238" spans="1:9" x14ac:dyDescent="0.25">
      <c r="A3238" s="6" t="s">
        <v>103</v>
      </c>
      <c r="B3238" s="6">
        <f t="shared" si="741"/>
        <v>2029</v>
      </c>
      <c r="C3238" s="1" t="s">
        <v>42</v>
      </c>
      <c r="D3238" s="2" t="s">
        <v>128</v>
      </c>
      <c r="E3238" s="9" t="str">
        <f t="shared" si="739"/>
        <v>PSNP'!</v>
      </c>
      <c r="F3238" s="5" t="str">
        <f t="shared" si="740"/>
        <v>C:\Users\jaime.benazar\Quorum Business Solutions\Ecopetrol Prometeo - Documents\Planning Space Implementation\3. Analysis &amp; Design\Design\FC22\DRR Jaime\Por presentar a ECP\Cantagallo\Cristalina\[VRC_CRISTALINA_CF_SEC_20221231.xlsx]CF PSNP'!</v>
      </c>
      <c r="G3238" s="6" t="s">
        <v>43</v>
      </c>
      <c r="H3238" s="1"/>
      <c r="I3238" s="1"/>
    </row>
    <row r="3239" spans="1:9" x14ac:dyDescent="0.25">
      <c r="A3239" s="6" t="s">
        <v>103</v>
      </c>
      <c r="B3239" s="6">
        <f t="shared" si="741"/>
        <v>2030</v>
      </c>
      <c r="C3239" s="1" t="s">
        <v>42</v>
      </c>
      <c r="D3239" s="2" t="s">
        <v>128</v>
      </c>
      <c r="E3239" s="9" t="str">
        <f t="shared" si="739"/>
        <v>PSNP'!</v>
      </c>
      <c r="F3239" s="5" t="str">
        <f t="shared" si="740"/>
        <v>C:\Users\jaime.benazar\Quorum Business Solutions\Ecopetrol Prometeo - Documents\Planning Space Implementation\3. Analysis &amp; Design\Design\FC22\DRR Jaime\Por presentar a ECP\Cantagallo\Cristalina\[VRC_CRISTALINA_CF_SEC_20221231.xlsx]CF PSNP'!</v>
      </c>
      <c r="G3239" s="6" t="s">
        <v>43</v>
      </c>
      <c r="H3239" s="1"/>
      <c r="I3239" s="1"/>
    </row>
    <row r="3240" spans="1:9" x14ac:dyDescent="0.25">
      <c r="A3240" s="6" t="s">
        <v>103</v>
      </c>
      <c r="B3240" s="6">
        <f t="shared" si="741"/>
        <v>2031</v>
      </c>
      <c r="C3240" s="1" t="s">
        <v>42</v>
      </c>
      <c r="D3240" s="2" t="s">
        <v>128</v>
      </c>
      <c r="E3240" s="9" t="str">
        <f t="shared" si="739"/>
        <v>PSNP'!</v>
      </c>
      <c r="F3240" s="5" t="str">
        <f t="shared" si="740"/>
        <v>C:\Users\jaime.benazar\Quorum Business Solutions\Ecopetrol Prometeo - Documents\Planning Space Implementation\3. Analysis &amp; Design\Design\FC22\DRR Jaime\Por presentar a ECP\Cantagallo\Cristalina\[VRC_CRISTALINA_CF_SEC_20221231.xlsx]CF PSNP'!</v>
      </c>
      <c r="G3240" s="6" t="s">
        <v>43</v>
      </c>
      <c r="H3240" s="1"/>
      <c r="I3240" s="1"/>
    </row>
    <row r="3241" spans="1:9" x14ac:dyDescent="0.25">
      <c r="A3241" s="6" t="s">
        <v>103</v>
      </c>
      <c r="B3241" s="6">
        <f t="shared" si="741"/>
        <v>2032</v>
      </c>
      <c r="C3241" s="1" t="s">
        <v>42</v>
      </c>
      <c r="D3241" s="2" t="s">
        <v>128</v>
      </c>
      <c r="E3241" s="9" t="str">
        <f t="shared" si="739"/>
        <v>PSNP'!</v>
      </c>
      <c r="F3241" s="5" t="str">
        <f t="shared" si="740"/>
        <v>C:\Users\jaime.benazar\Quorum Business Solutions\Ecopetrol Prometeo - Documents\Planning Space Implementation\3. Analysis &amp; Design\Design\FC22\DRR Jaime\Por presentar a ECP\Cantagallo\Cristalina\[VRC_CRISTALINA_CF_SEC_20221231.xlsx]CF PSNP'!</v>
      </c>
      <c r="G3241" s="6" t="s">
        <v>43</v>
      </c>
      <c r="H3241" s="1"/>
      <c r="I3241" s="1"/>
    </row>
    <row r="3242" spans="1:9" x14ac:dyDescent="0.25">
      <c r="A3242" s="6" t="s">
        <v>103</v>
      </c>
      <c r="B3242" s="6">
        <f t="shared" si="741"/>
        <v>2033</v>
      </c>
      <c r="C3242" s="1" t="s">
        <v>42</v>
      </c>
      <c r="D3242" s="2" t="s">
        <v>128</v>
      </c>
      <c r="E3242" s="9" t="str">
        <f t="shared" si="739"/>
        <v>PSNP'!</v>
      </c>
      <c r="F3242" s="5" t="str">
        <f t="shared" si="740"/>
        <v>C:\Users\jaime.benazar\Quorum Business Solutions\Ecopetrol Prometeo - Documents\Planning Space Implementation\3. Analysis &amp; Design\Design\FC22\DRR Jaime\Por presentar a ECP\Cantagallo\Cristalina\[VRC_CRISTALINA_CF_SEC_20221231.xlsx]CF PSNP'!</v>
      </c>
      <c r="G3242" s="6" t="s">
        <v>43</v>
      </c>
      <c r="H3242" s="1"/>
      <c r="I3242" s="1"/>
    </row>
    <row r="3243" spans="1:9" x14ac:dyDescent="0.25">
      <c r="A3243" s="6" t="s">
        <v>103</v>
      </c>
      <c r="B3243" s="6">
        <f t="shared" si="741"/>
        <v>2034</v>
      </c>
      <c r="C3243" s="1" t="s">
        <v>42</v>
      </c>
      <c r="D3243" s="2" t="s">
        <v>128</v>
      </c>
      <c r="E3243" s="9" t="str">
        <f t="shared" si="739"/>
        <v>PSNP'!</v>
      </c>
      <c r="F3243" s="5" t="str">
        <f t="shared" si="740"/>
        <v>C:\Users\jaime.benazar\Quorum Business Solutions\Ecopetrol Prometeo - Documents\Planning Space Implementation\3. Analysis &amp; Design\Design\FC22\DRR Jaime\Por presentar a ECP\Cantagallo\Cristalina\[VRC_CRISTALINA_CF_SEC_20221231.xlsx]CF PSNP'!</v>
      </c>
      <c r="G3243" s="6" t="s">
        <v>43</v>
      </c>
      <c r="H3243" s="1"/>
      <c r="I3243" s="1"/>
    </row>
    <row r="3244" spans="1:9" x14ac:dyDescent="0.25">
      <c r="A3244" s="6" t="s">
        <v>103</v>
      </c>
      <c r="B3244" s="6">
        <f t="shared" si="741"/>
        <v>2035</v>
      </c>
      <c r="C3244" s="1" t="s">
        <v>42</v>
      </c>
      <c r="D3244" s="2" t="s">
        <v>128</v>
      </c>
      <c r="E3244" s="9" t="str">
        <f t="shared" si="739"/>
        <v>PSNP'!</v>
      </c>
      <c r="F3244" s="5" t="str">
        <f t="shared" si="740"/>
        <v>C:\Users\jaime.benazar\Quorum Business Solutions\Ecopetrol Prometeo - Documents\Planning Space Implementation\3. Analysis &amp; Design\Design\FC22\DRR Jaime\Por presentar a ECP\Cantagallo\Cristalina\[VRC_CRISTALINA_CF_SEC_20221231.xlsx]CF PSNP'!</v>
      </c>
      <c r="G3244" s="6" t="s">
        <v>43</v>
      </c>
      <c r="H3244" s="1"/>
      <c r="I3244" s="1"/>
    </row>
    <row r="3245" spans="1:9" x14ac:dyDescent="0.25">
      <c r="A3245" s="6" t="s">
        <v>103</v>
      </c>
      <c r="B3245" s="6">
        <f t="shared" si="741"/>
        <v>2036</v>
      </c>
      <c r="C3245" s="1" t="s">
        <v>42</v>
      </c>
      <c r="D3245" s="2" t="s">
        <v>128</v>
      </c>
      <c r="E3245" s="9" t="str">
        <f t="shared" si="739"/>
        <v>PSNP'!</v>
      </c>
      <c r="F3245" s="5" t="str">
        <f t="shared" si="740"/>
        <v>C:\Users\jaime.benazar\Quorum Business Solutions\Ecopetrol Prometeo - Documents\Planning Space Implementation\3. Analysis &amp; Design\Design\FC22\DRR Jaime\Por presentar a ECP\Cantagallo\Cristalina\[VRC_CRISTALINA_CF_SEC_20221231.xlsx]CF PSNP'!</v>
      </c>
      <c r="G3245" s="6" t="s">
        <v>43</v>
      </c>
      <c r="H3245" s="1"/>
      <c r="I3245" s="1"/>
    </row>
    <row r="3246" spans="1:9" x14ac:dyDescent="0.25">
      <c r="A3246" s="6" t="s">
        <v>103</v>
      </c>
      <c r="B3246" s="6">
        <f>+B3245+1</f>
        <v>2037</v>
      </c>
      <c r="C3246" s="1" t="s">
        <v>42</v>
      </c>
      <c r="D3246" s="2" t="s">
        <v>128</v>
      </c>
      <c r="E3246" s="9" t="str">
        <f t="shared" si="739"/>
        <v>PSNP'!</v>
      </c>
      <c r="F3246" s="5" t="str">
        <f t="shared" si="740"/>
        <v>C:\Users\jaime.benazar\Quorum Business Solutions\Ecopetrol Prometeo - Documents\Planning Space Implementation\3. Analysis &amp; Design\Design\FC22\DRR Jaime\Por presentar a ECP\Cantagallo\Cristalina\[VRC_CRISTALINA_CF_SEC_20221231.xlsx]CF PSNP'!</v>
      </c>
      <c r="G3246" s="6" t="s">
        <v>43</v>
      </c>
      <c r="H3246" s="1"/>
      <c r="I3246" s="1"/>
    </row>
    <row r="3247" spans="1:9" x14ac:dyDescent="0.25">
      <c r="A3247" s="6" t="s">
        <v>103</v>
      </c>
      <c r="B3247" s="6">
        <f t="shared" ref="B3247:B3249" si="742">+B3246+1</f>
        <v>2038</v>
      </c>
      <c r="C3247" s="1" t="s">
        <v>42</v>
      </c>
      <c r="D3247" s="2" t="s">
        <v>128</v>
      </c>
      <c r="E3247" s="9" t="str">
        <f t="shared" si="739"/>
        <v>PSNP'!</v>
      </c>
      <c r="F3247" s="5" t="str">
        <f t="shared" si="740"/>
        <v>C:\Users\jaime.benazar\Quorum Business Solutions\Ecopetrol Prometeo - Documents\Planning Space Implementation\3. Analysis &amp; Design\Design\FC22\DRR Jaime\Por presentar a ECP\Cantagallo\Cristalina\[VRC_CRISTALINA_CF_SEC_20221231.xlsx]CF PSNP'!</v>
      </c>
      <c r="G3247" s="6" t="s">
        <v>43</v>
      </c>
      <c r="H3247" s="1"/>
      <c r="I3247" s="1"/>
    </row>
    <row r="3248" spans="1:9" x14ac:dyDescent="0.25">
      <c r="A3248" s="6" t="s">
        <v>103</v>
      </c>
      <c r="B3248" s="6">
        <f t="shared" si="742"/>
        <v>2039</v>
      </c>
      <c r="C3248" s="1" t="s">
        <v>42</v>
      </c>
      <c r="D3248" s="2" t="s">
        <v>128</v>
      </c>
      <c r="E3248" s="9" t="str">
        <f t="shared" si="739"/>
        <v>PSNP'!</v>
      </c>
      <c r="F3248" s="5" t="str">
        <f t="shared" si="740"/>
        <v>C:\Users\jaime.benazar\Quorum Business Solutions\Ecopetrol Prometeo - Documents\Planning Space Implementation\3. Analysis &amp; Design\Design\FC22\DRR Jaime\Por presentar a ECP\Cantagallo\Cristalina\[VRC_CRISTALINA_CF_SEC_20221231.xlsx]CF PSNP'!</v>
      </c>
      <c r="G3248" s="6" t="s">
        <v>43</v>
      </c>
      <c r="H3248" s="1"/>
      <c r="I3248" s="1"/>
    </row>
    <row r="3249" spans="1:9" x14ac:dyDescent="0.25">
      <c r="A3249" s="6" t="s">
        <v>103</v>
      </c>
      <c r="B3249" s="6">
        <f t="shared" si="742"/>
        <v>2040</v>
      </c>
      <c r="C3249" s="1" t="s">
        <v>42</v>
      </c>
      <c r="D3249" s="2" t="s">
        <v>128</v>
      </c>
      <c r="E3249" s="9" t="str">
        <f t="shared" si="739"/>
        <v>PSNP'!</v>
      </c>
      <c r="F3249" s="5" t="str">
        <f t="shared" si="740"/>
        <v>C:\Users\jaime.benazar\Quorum Business Solutions\Ecopetrol Prometeo - Documents\Planning Space Implementation\3. Analysis &amp; Design\Design\FC22\DRR Jaime\Por presentar a ECP\Cantagallo\Cristalina\[VRC_CRISTALINA_CF_SEC_20221231.xlsx]CF PSNP'!</v>
      </c>
      <c r="G3249" s="6" t="s">
        <v>43</v>
      </c>
      <c r="H3249" s="1"/>
      <c r="I3249" s="1"/>
    </row>
    <row r="3250" spans="1:9" x14ac:dyDescent="0.25">
      <c r="A3250" s="6" t="s">
        <v>103</v>
      </c>
      <c r="B3250" s="6">
        <f>+B3249+1</f>
        <v>2041</v>
      </c>
      <c r="C3250" s="1" t="s">
        <v>42</v>
      </c>
      <c r="D3250" s="2" t="s">
        <v>128</v>
      </c>
      <c r="E3250" s="9" t="str">
        <f t="shared" si="739"/>
        <v>PSNP'!</v>
      </c>
      <c r="F3250" s="5" t="str">
        <f t="shared" si="740"/>
        <v>C:\Users\jaime.benazar\Quorum Business Solutions\Ecopetrol Prometeo - Documents\Planning Space Implementation\3. Analysis &amp; Design\Design\FC22\DRR Jaime\Por presentar a ECP\Cantagallo\Cristalina\[VRC_CRISTALINA_CF_SEC_20221231.xlsx]CF PSNP'!</v>
      </c>
      <c r="G3250" s="6" t="s">
        <v>43</v>
      </c>
      <c r="H3250" s="1"/>
      <c r="I3250" s="1"/>
    </row>
    <row r="3251" spans="1:9" x14ac:dyDescent="0.25">
      <c r="A3251" s="6" t="s">
        <v>103</v>
      </c>
      <c r="B3251" s="6">
        <f t="shared" ref="B3251:B3252" si="743">+B3250+1</f>
        <v>2042</v>
      </c>
      <c r="C3251" s="1" t="s">
        <v>42</v>
      </c>
      <c r="D3251" s="2" t="s">
        <v>128</v>
      </c>
      <c r="E3251" s="9" t="str">
        <f t="shared" si="739"/>
        <v>PSNP'!</v>
      </c>
      <c r="F3251" s="5" t="str">
        <f t="shared" si="740"/>
        <v>C:\Users\jaime.benazar\Quorum Business Solutions\Ecopetrol Prometeo - Documents\Planning Space Implementation\3. Analysis &amp; Design\Design\FC22\DRR Jaime\Por presentar a ECP\Cantagallo\Cristalina\[VRC_CRISTALINA_CF_SEC_20221231.xlsx]CF PSNP'!</v>
      </c>
      <c r="G3251" s="6" t="s">
        <v>43</v>
      </c>
      <c r="H3251" s="1"/>
      <c r="I3251" s="1"/>
    </row>
    <row r="3252" spans="1:9" x14ac:dyDescent="0.25">
      <c r="A3252" s="6" t="s">
        <v>103</v>
      </c>
      <c r="B3252" s="6">
        <f t="shared" si="743"/>
        <v>2043</v>
      </c>
      <c r="C3252" s="1" t="s">
        <v>42</v>
      </c>
      <c r="D3252" s="2" t="s">
        <v>128</v>
      </c>
      <c r="E3252" s="9" t="str">
        <f t="shared" si="739"/>
        <v>PSNP'!</v>
      </c>
      <c r="F3252" s="5" t="str">
        <f t="shared" si="740"/>
        <v>C:\Users\jaime.benazar\Quorum Business Solutions\Ecopetrol Prometeo - Documents\Planning Space Implementation\3. Analysis &amp; Design\Design\FC22\DRR Jaime\Por presentar a ECP\Cantagallo\Cristalina\[VRC_CRISTALINA_CF_SEC_20221231.xlsx]CF PSNP'!</v>
      </c>
      <c r="G3252" s="6" t="s">
        <v>43</v>
      </c>
      <c r="H3252" s="1"/>
      <c r="I3252" s="1"/>
    </row>
    <row r="3253" spans="1:9" x14ac:dyDescent="0.25">
      <c r="A3253" s="6" t="s">
        <v>103</v>
      </c>
      <c r="B3253" s="6">
        <f>+B3252+1</f>
        <v>2044</v>
      </c>
      <c r="C3253" s="1" t="s">
        <v>42</v>
      </c>
      <c r="D3253" s="2" t="s">
        <v>128</v>
      </c>
      <c r="E3253" s="9" t="str">
        <f t="shared" ref="E3253:E3268" si="744">_xlfn.CONCAT(A3253,"'!")</f>
        <v>PSNP'!</v>
      </c>
      <c r="F3253" s="5" t="str">
        <f t="shared" ref="F3253:F3268" si="745">_xlfn.CONCAT(D3253," ",E3253)</f>
        <v>C:\Users\jaime.benazar\Quorum Business Solutions\Ecopetrol Prometeo - Documents\Planning Space Implementation\3. Analysis &amp; Design\Design\FC22\DRR Jaime\Por presentar a ECP\Cantagallo\Cristalina\[VRC_CRISTALINA_CF_SEC_20221231.xlsx]CF PSNP'!</v>
      </c>
      <c r="G3253" s="6" t="s">
        <v>43</v>
      </c>
      <c r="H3253" s="1"/>
      <c r="I3253" s="1"/>
    </row>
    <row r="3254" spans="1:9" x14ac:dyDescent="0.25">
      <c r="A3254" s="6" t="s">
        <v>103</v>
      </c>
      <c r="B3254" s="6">
        <f t="shared" ref="B3254:B3268" si="746">+B3253+1</f>
        <v>2045</v>
      </c>
      <c r="C3254" s="1" t="s">
        <v>42</v>
      </c>
      <c r="D3254" s="2" t="s">
        <v>128</v>
      </c>
      <c r="E3254" s="9" t="str">
        <f t="shared" si="744"/>
        <v>PSNP'!</v>
      </c>
      <c r="F3254" s="5" t="str">
        <f t="shared" si="745"/>
        <v>C:\Users\jaime.benazar\Quorum Business Solutions\Ecopetrol Prometeo - Documents\Planning Space Implementation\3. Analysis &amp; Design\Design\FC22\DRR Jaime\Por presentar a ECP\Cantagallo\Cristalina\[VRC_CRISTALINA_CF_SEC_20221231.xlsx]CF PSNP'!</v>
      </c>
      <c r="G3254" s="6" t="s">
        <v>43</v>
      </c>
      <c r="H3254" s="1"/>
      <c r="I3254" s="1"/>
    </row>
    <row r="3255" spans="1:9" x14ac:dyDescent="0.25">
      <c r="A3255" s="6" t="s">
        <v>103</v>
      </c>
      <c r="B3255" s="6">
        <f t="shared" si="746"/>
        <v>2046</v>
      </c>
      <c r="C3255" s="1" t="s">
        <v>42</v>
      </c>
      <c r="D3255" s="2" t="s">
        <v>128</v>
      </c>
      <c r="E3255" s="9" t="str">
        <f t="shared" si="744"/>
        <v>PSNP'!</v>
      </c>
      <c r="F3255" s="5" t="str">
        <f t="shared" si="745"/>
        <v>C:\Users\jaime.benazar\Quorum Business Solutions\Ecopetrol Prometeo - Documents\Planning Space Implementation\3. Analysis &amp; Design\Design\FC22\DRR Jaime\Por presentar a ECP\Cantagallo\Cristalina\[VRC_CRISTALINA_CF_SEC_20221231.xlsx]CF PSNP'!</v>
      </c>
      <c r="G3255" s="6" t="s">
        <v>43</v>
      </c>
      <c r="H3255" s="1"/>
      <c r="I3255" s="1"/>
    </row>
    <row r="3256" spans="1:9" x14ac:dyDescent="0.25">
      <c r="A3256" s="6" t="s">
        <v>103</v>
      </c>
      <c r="B3256" s="6">
        <f t="shared" si="746"/>
        <v>2047</v>
      </c>
      <c r="C3256" s="1" t="s">
        <v>42</v>
      </c>
      <c r="D3256" s="2" t="s">
        <v>128</v>
      </c>
      <c r="E3256" s="9" t="str">
        <f t="shared" si="744"/>
        <v>PSNP'!</v>
      </c>
      <c r="F3256" s="5" t="str">
        <f t="shared" si="745"/>
        <v>C:\Users\jaime.benazar\Quorum Business Solutions\Ecopetrol Prometeo - Documents\Planning Space Implementation\3. Analysis &amp; Design\Design\FC22\DRR Jaime\Por presentar a ECP\Cantagallo\Cristalina\[VRC_CRISTALINA_CF_SEC_20221231.xlsx]CF PSNP'!</v>
      </c>
      <c r="G3256" s="6" t="s">
        <v>43</v>
      </c>
      <c r="H3256" s="1"/>
      <c r="I3256" s="1"/>
    </row>
    <row r="3257" spans="1:9" x14ac:dyDescent="0.25">
      <c r="A3257" s="6" t="s">
        <v>103</v>
      </c>
      <c r="B3257" s="6">
        <f t="shared" si="746"/>
        <v>2048</v>
      </c>
      <c r="C3257" s="1" t="s">
        <v>42</v>
      </c>
      <c r="D3257" s="2" t="s">
        <v>128</v>
      </c>
      <c r="E3257" s="9" t="str">
        <f t="shared" si="744"/>
        <v>PSNP'!</v>
      </c>
      <c r="F3257" s="5" t="str">
        <f t="shared" si="745"/>
        <v>C:\Users\jaime.benazar\Quorum Business Solutions\Ecopetrol Prometeo - Documents\Planning Space Implementation\3. Analysis &amp; Design\Design\FC22\DRR Jaime\Por presentar a ECP\Cantagallo\Cristalina\[VRC_CRISTALINA_CF_SEC_20221231.xlsx]CF PSNP'!</v>
      </c>
      <c r="G3257" s="6" t="s">
        <v>43</v>
      </c>
      <c r="H3257" s="1"/>
      <c r="I3257" s="1"/>
    </row>
    <row r="3258" spans="1:9" x14ac:dyDescent="0.25">
      <c r="A3258" s="6" t="s">
        <v>103</v>
      </c>
      <c r="B3258" s="6">
        <f t="shared" si="746"/>
        <v>2049</v>
      </c>
      <c r="C3258" s="1" t="s">
        <v>42</v>
      </c>
      <c r="D3258" s="2" t="s">
        <v>128</v>
      </c>
      <c r="E3258" s="9" t="str">
        <f t="shared" si="744"/>
        <v>PSNP'!</v>
      </c>
      <c r="F3258" s="5" t="str">
        <f t="shared" si="745"/>
        <v>C:\Users\jaime.benazar\Quorum Business Solutions\Ecopetrol Prometeo - Documents\Planning Space Implementation\3. Analysis &amp; Design\Design\FC22\DRR Jaime\Por presentar a ECP\Cantagallo\Cristalina\[VRC_CRISTALINA_CF_SEC_20221231.xlsx]CF PSNP'!</v>
      </c>
      <c r="G3258" s="6" t="s">
        <v>43</v>
      </c>
      <c r="H3258" s="1"/>
      <c r="I3258" s="1"/>
    </row>
    <row r="3259" spans="1:9" x14ac:dyDescent="0.25">
      <c r="A3259" s="6" t="s">
        <v>103</v>
      </c>
      <c r="B3259" s="6">
        <f t="shared" si="746"/>
        <v>2050</v>
      </c>
      <c r="C3259" s="1" t="s">
        <v>42</v>
      </c>
      <c r="D3259" s="2" t="s">
        <v>128</v>
      </c>
      <c r="E3259" s="9" t="str">
        <f t="shared" si="744"/>
        <v>PSNP'!</v>
      </c>
      <c r="F3259" s="5" t="str">
        <f t="shared" si="745"/>
        <v>C:\Users\jaime.benazar\Quorum Business Solutions\Ecopetrol Prometeo - Documents\Planning Space Implementation\3. Analysis &amp; Design\Design\FC22\DRR Jaime\Por presentar a ECP\Cantagallo\Cristalina\[VRC_CRISTALINA_CF_SEC_20221231.xlsx]CF PSNP'!</v>
      </c>
      <c r="G3259" s="6" t="s">
        <v>43</v>
      </c>
      <c r="H3259" s="1"/>
      <c r="I3259" s="1"/>
    </row>
    <row r="3260" spans="1:9" x14ac:dyDescent="0.25">
      <c r="A3260" s="6" t="s">
        <v>103</v>
      </c>
      <c r="B3260" s="6">
        <f t="shared" si="746"/>
        <v>2051</v>
      </c>
      <c r="C3260" s="1" t="s">
        <v>42</v>
      </c>
      <c r="D3260" s="2" t="s">
        <v>128</v>
      </c>
      <c r="E3260" s="9" t="str">
        <f t="shared" si="744"/>
        <v>PSNP'!</v>
      </c>
      <c r="F3260" s="5" t="str">
        <f t="shared" si="745"/>
        <v>C:\Users\jaime.benazar\Quorum Business Solutions\Ecopetrol Prometeo - Documents\Planning Space Implementation\3. Analysis &amp; Design\Design\FC22\DRR Jaime\Por presentar a ECP\Cantagallo\Cristalina\[VRC_CRISTALINA_CF_SEC_20221231.xlsx]CF PSNP'!</v>
      </c>
      <c r="G3260" s="6" t="s">
        <v>43</v>
      </c>
      <c r="H3260" s="1"/>
      <c r="I3260" s="1"/>
    </row>
    <row r="3261" spans="1:9" x14ac:dyDescent="0.25">
      <c r="A3261" s="6" t="s">
        <v>103</v>
      </c>
      <c r="B3261" s="6">
        <f t="shared" si="746"/>
        <v>2052</v>
      </c>
      <c r="C3261" s="1" t="s">
        <v>42</v>
      </c>
      <c r="D3261" s="2" t="s">
        <v>128</v>
      </c>
      <c r="E3261" s="9" t="str">
        <f t="shared" si="744"/>
        <v>PSNP'!</v>
      </c>
      <c r="F3261" s="5" t="str">
        <f t="shared" si="745"/>
        <v>C:\Users\jaime.benazar\Quorum Business Solutions\Ecopetrol Prometeo - Documents\Planning Space Implementation\3. Analysis &amp; Design\Design\FC22\DRR Jaime\Por presentar a ECP\Cantagallo\Cristalina\[VRC_CRISTALINA_CF_SEC_20221231.xlsx]CF PSNP'!</v>
      </c>
      <c r="G3261" s="6" t="s">
        <v>43</v>
      </c>
      <c r="H3261" s="1"/>
      <c r="I3261" s="1"/>
    </row>
    <row r="3262" spans="1:9" x14ac:dyDescent="0.25">
      <c r="A3262" s="6" t="s">
        <v>103</v>
      </c>
      <c r="B3262" s="6">
        <f t="shared" si="746"/>
        <v>2053</v>
      </c>
      <c r="C3262" s="1" t="s">
        <v>42</v>
      </c>
      <c r="D3262" s="2" t="s">
        <v>128</v>
      </c>
      <c r="E3262" s="9" t="str">
        <f t="shared" si="744"/>
        <v>PSNP'!</v>
      </c>
      <c r="F3262" s="5" t="str">
        <f t="shared" si="745"/>
        <v>C:\Users\jaime.benazar\Quorum Business Solutions\Ecopetrol Prometeo - Documents\Planning Space Implementation\3. Analysis &amp; Design\Design\FC22\DRR Jaime\Por presentar a ECP\Cantagallo\Cristalina\[VRC_CRISTALINA_CF_SEC_20221231.xlsx]CF PSNP'!</v>
      </c>
      <c r="G3262" s="6" t="s">
        <v>43</v>
      </c>
      <c r="H3262" s="1"/>
      <c r="I3262" s="1"/>
    </row>
    <row r="3263" spans="1:9" x14ac:dyDescent="0.25">
      <c r="A3263" s="6" t="s">
        <v>103</v>
      </c>
      <c r="B3263" s="6">
        <f t="shared" si="746"/>
        <v>2054</v>
      </c>
      <c r="C3263" s="1" t="s">
        <v>42</v>
      </c>
      <c r="D3263" s="2" t="s">
        <v>128</v>
      </c>
      <c r="E3263" s="9" t="str">
        <f t="shared" si="744"/>
        <v>PSNP'!</v>
      </c>
      <c r="F3263" s="5" t="str">
        <f t="shared" si="745"/>
        <v>C:\Users\jaime.benazar\Quorum Business Solutions\Ecopetrol Prometeo - Documents\Planning Space Implementation\3. Analysis &amp; Design\Design\FC22\DRR Jaime\Por presentar a ECP\Cantagallo\Cristalina\[VRC_CRISTALINA_CF_SEC_20221231.xlsx]CF PSNP'!</v>
      </c>
      <c r="G3263" s="6" t="s">
        <v>43</v>
      </c>
      <c r="H3263" s="1"/>
      <c r="I3263" s="1"/>
    </row>
    <row r="3264" spans="1:9" x14ac:dyDescent="0.25">
      <c r="A3264" s="6" t="s">
        <v>103</v>
      </c>
      <c r="B3264" s="6">
        <f t="shared" si="746"/>
        <v>2055</v>
      </c>
      <c r="C3264" s="1" t="s">
        <v>42</v>
      </c>
      <c r="D3264" s="2" t="s">
        <v>128</v>
      </c>
      <c r="E3264" s="9" t="str">
        <f t="shared" si="744"/>
        <v>PSNP'!</v>
      </c>
      <c r="F3264" s="5" t="str">
        <f t="shared" si="745"/>
        <v>C:\Users\jaime.benazar\Quorum Business Solutions\Ecopetrol Prometeo - Documents\Planning Space Implementation\3. Analysis &amp; Design\Design\FC22\DRR Jaime\Por presentar a ECP\Cantagallo\Cristalina\[VRC_CRISTALINA_CF_SEC_20221231.xlsx]CF PSNP'!</v>
      </c>
      <c r="G3264" s="6" t="s">
        <v>43</v>
      </c>
      <c r="H3264" s="1"/>
      <c r="I3264" s="1"/>
    </row>
    <row r="3265" spans="1:9" x14ac:dyDescent="0.25">
      <c r="A3265" s="6" t="s">
        <v>103</v>
      </c>
      <c r="B3265" s="6">
        <f t="shared" si="746"/>
        <v>2056</v>
      </c>
      <c r="C3265" s="1" t="s">
        <v>42</v>
      </c>
      <c r="D3265" s="2" t="s">
        <v>128</v>
      </c>
      <c r="E3265" s="9" t="str">
        <f t="shared" si="744"/>
        <v>PSNP'!</v>
      </c>
      <c r="F3265" s="5" t="str">
        <f t="shared" si="745"/>
        <v>C:\Users\jaime.benazar\Quorum Business Solutions\Ecopetrol Prometeo - Documents\Planning Space Implementation\3. Analysis &amp; Design\Design\FC22\DRR Jaime\Por presentar a ECP\Cantagallo\Cristalina\[VRC_CRISTALINA_CF_SEC_20221231.xlsx]CF PSNP'!</v>
      </c>
      <c r="G3265" s="6" t="s">
        <v>43</v>
      </c>
      <c r="H3265" s="1"/>
      <c r="I3265" s="1"/>
    </row>
    <row r="3266" spans="1:9" x14ac:dyDescent="0.25">
      <c r="A3266" s="6" t="s">
        <v>103</v>
      </c>
      <c r="B3266" s="6">
        <f t="shared" si="746"/>
        <v>2057</v>
      </c>
      <c r="C3266" s="1" t="s">
        <v>42</v>
      </c>
      <c r="D3266" s="2" t="s">
        <v>128</v>
      </c>
      <c r="E3266" s="9" t="str">
        <f t="shared" si="744"/>
        <v>PSNP'!</v>
      </c>
      <c r="F3266" s="5" t="str">
        <f t="shared" si="745"/>
        <v>C:\Users\jaime.benazar\Quorum Business Solutions\Ecopetrol Prometeo - Documents\Planning Space Implementation\3. Analysis &amp; Design\Design\FC22\DRR Jaime\Por presentar a ECP\Cantagallo\Cristalina\[VRC_CRISTALINA_CF_SEC_20221231.xlsx]CF PSNP'!</v>
      </c>
      <c r="G3266" s="6" t="s">
        <v>43</v>
      </c>
      <c r="H3266" s="1"/>
      <c r="I3266" s="1"/>
    </row>
    <row r="3267" spans="1:9" x14ac:dyDescent="0.25">
      <c r="A3267" s="6" t="s">
        <v>103</v>
      </c>
      <c r="B3267" s="6">
        <f t="shared" si="746"/>
        <v>2058</v>
      </c>
      <c r="C3267" s="1" t="s">
        <v>42</v>
      </c>
      <c r="D3267" s="2" t="s">
        <v>128</v>
      </c>
      <c r="E3267" s="9" t="str">
        <f t="shared" si="744"/>
        <v>PSNP'!</v>
      </c>
      <c r="F3267" s="5" t="str">
        <f t="shared" si="745"/>
        <v>C:\Users\jaime.benazar\Quorum Business Solutions\Ecopetrol Prometeo - Documents\Planning Space Implementation\3. Analysis &amp; Design\Design\FC22\DRR Jaime\Por presentar a ECP\Cantagallo\Cristalina\[VRC_CRISTALINA_CF_SEC_20221231.xlsx]CF PSNP'!</v>
      </c>
      <c r="G3267" s="6" t="s">
        <v>43</v>
      </c>
      <c r="H3267" s="1"/>
      <c r="I3267" s="1"/>
    </row>
    <row r="3268" spans="1:9" x14ac:dyDescent="0.25">
      <c r="A3268" s="6" t="s">
        <v>103</v>
      </c>
      <c r="B3268" s="6">
        <f t="shared" si="746"/>
        <v>2059</v>
      </c>
      <c r="C3268" s="1" t="s">
        <v>42</v>
      </c>
      <c r="D3268" s="2" t="s">
        <v>128</v>
      </c>
      <c r="E3268" s="9" t="str">
        <f t="shared" si="744"/>
        <v>PSNP'!</v>
      </c>
      <c r="F3268" s="5" t="str">
        <f t="shared" si="745"/>
        <v>C:\Users\jaime.benazar\Quorum Business Solutions\Ecopetrol Prometeo - Documents\Planning Space Implementation\3. Analysis &amp; Design\Design\FC22\DRR Jaime\Por presentar a ECP\Cantagallo\Cristalina\[VRC_CRISTALINA_CF_SEC_20221231.xlsx]CF PSNP'!</v>
      </c>
      <c r="G3268" s="6" t="s">
        <v>43</v>
      </c>
      <c r="H3268" s="1"/>
      <c r="I3268" s="1"/>
    </row>
    <row r="3269" spans="1:9" x14ac:dyDescent="0.25">
      <c r="A3269" s="8" t="s">
        <v>28</v>
      </c>
      <c r="C3269" s="1" t="s">
        <v>42</v>
      </c>
      <c r="D3269" s="2"/>
      <c r="E3269" s="8" t="str">
        <f t="shared" si="739"/>
        <v>Total'!</v>
      </c>
      <c r="F3269" s="5"/>
    </row>
    <row r="3270" spans="1:9" x14ac:dyDescent="0.25">
      <c r="A3270" s="6" t="s">
        <v>104</v>
      </c>
      <c r="B3270" s="6">
        <v>2023</v>
      </c>
      <c r="C3270" s="1" t="s">
        <v>42</v>
      </c>
      <c r="D3270" s="2" t="s">
        <v>128</v>
      </c>
      <c r="E3270" s="9" t="str">
        <f t="shared" ref="E3270:E3307" si="747">_xlfn.CONCAT(A3270,"'!")</f>
        <v>PSND'!</v>
      </c>
      <c r="F3270" s="5" t="str">
        <f t="shared" ref="F3270:F3290" si="748">_xlfn.CONCAT(D3270," ",E3270)</f>
        <v>C:\Users\jaime.benazar\Quorum Business Solutions\Ecopetrol Prometeo - Documents\Planning Space Implementation\3. Analysis &amp; Design\Design\FC22\DRR Jaime\Por presentar a ECP\Cantagallo\Cristalina\[VRC_CRISTALINA_CF_SEC_20221231.xlsx]CF PSND'!</v>
      </c>
      <c r="G3270" s="6" t="s">
        <v>43</v>
      </c>
      <c r="H3270" s="1"/>
      <c r="I3270" s="1"/>
    </row>
    <row r="3271" spans="1:9" x14ac:dyDescent="0.25">
      <c r="A3271" s="6" t="s">
        <v>104</v>
      </c>
      <c r="B3271" s="6">
        <f>+B3270+1</f>
        <v>2024</v>
      </c>
      <c r="C3271" s="1" t="s">
        <v>42</v>
      </c>
      <c r="D3271" s="2" t="s">
        <v>128</v>
      </c>
      <c r="E3271" s="9" t="str">
        <f t="shared" si="747"/>
        <v>PSND'!</v>
      </c>
      <c r="F3271" s="5" t="str">
        <f t="shared" si="748"/>
        <v>C:\Users\jaime.benazar\Quorum Business Solutions\Ecopetrol Prometeo - Documents\Planning Space Implementation\3. Analysis &amp; Design\Design\FC22\DRR Jaime\Por presentar a ECP\Cantagallo\Cristalina\[VRC_CRISTALINA_CF_SEC_20221231.xlsx]CF PSND'!</v>
      </c>
      <c r="G3271" s="6" t="s">
        <v>43</v>
      </c>
      <c r="H3271" s="1"/>
      <c r="I3271" s="1"/>
    </row>
    <row r="3272" spans="1:9" x14ac:dyDescent="0.25">
      <c r="A3272" s="6" t="s">
        <v>104</v>
      </c>
      <c r="B3272" s="6">
        <f t="shared" ref="B3272:B3283" si="749">+B3271+1</f>
        <v>2025</v>
      </c>
      <c r="C3272" s="1" t="s">
        <v>42</v>
      </c>
      <c r="D3272" s="2" t="s">
        <v>128</v>
      </c>
      <c r="E3272" s="9" t="str">
        <f t="shared" si="747"/>
        <v>PSND'!</v>
      </c>
      <c r="F3272" s="5" t="str">
        <f t="shared" si="748"/>
        <v>C:\Users\jaime.benazar\Quorum Business Solutions\Ecopetrol Prometeo - Documents\Planning Space Implementation\3. Analysis &amp; Design\Design\FC22\DRR Jaime\Por presentar a ECP\Cantagallo\Cristalina\[VRC_CRISTALINA_CF_SEC_20221231.xlsx]CF PSND'!</v>
      </c>
      <c r="G3272" s="6" t="s">
        <v>43</v>
      </c>
      <c r="H3272" s="1"/>
      <c r="I3272" s="1"/>
    </row>
    <row r="3273" spans="1:9" x14ac:dyDescent="0.25">
      <c r="A3273" s="6" t="s">
        <v>104</v>
      </c>
      <c r="B3273" s="6">
        <f t="shared" si="749"/>
        <v>2026</v>
      </c>
      <c r="C3273" s="1" t="s">
        <v>42</v>
      </c>
      <c r="D3273" s="2" t="s">
        <v>128</v>
      </c>
      <c r="E3273" s="9" t="str">
        <f t="shared" si="747"/>
        <v>PSND'!</v>
      </c>
      <c r="F3273" s="5" t="str">
        <f t="shared" si="748"/>
        <v>C:\Users\jaime.benazar\Quorum Business Solutions\Ecopetrol Prometeo - Documents\Planning Space Implementation\3. Analysis &amp; Design\Design\FC22\DRR Jaime\Por presentar a ECP\Cantagallo\Cristalina\[VRC_CRISTALINA_CF_SEC_20221231.xlsx]CF PSND'!</v>
      </c>
      <c r="G3273" s="6" t="s">
        <v>43</v>
      </c>
      <c r="H3273" s="1"/>
      <c r="I3273" s="1"/>
    </row>
    <row r="3274" spans="1:9" x14ac:dyDescent="0.25">
      <c r="A3274" s="6" t="s">
        <v>104</v>
      </c>
      <c r="B3274" s="6">
        <f t="shared" si="749"/>
        <v>2027</v>
      </c>
      <c r="C3274" s="1" t="s">
        <v>42</v>
      </c>
      <c r="D3274" s="2" t="s">
        <v>128</v>
      </c>
      <c r="E3274" s="9" t="str">
        <f t="shared" si="747"/>
        <v>PSND'!</v>
      </c>
      <c r="F3274" s="5" t="str">
        <f t="shared" si="748"/>
        <v>C:\Users\jaime.benazar\Quorum Business Solutions\Ecopetrol Prometeo - Documents\Planning Space Implementation\3. Analysis &amp; Design\Design\FC22\DRR Jaime\Por presentar a ECP\Cantagallo\Cristalina\[VRC_CRISTALINA_CF_SEC_20221231.xlsx]CF PSND'!</v>
      </c>
      <c r="G3274" s="6" t="s">
        <v>43</v>
      </c>
      <c r="H3274" s="1"/>
      <c r="I3274" s="1"/>
    </row>
    <row r="3275" spans="1:9" x14ac:dyDescent="0.25">
      <c r="A3275" s="6" t="s">
        <v>104</v>
      </c>
      <c r="B3275" s="6">
        <f t="shared" si="749"/>
        <v>2028</v>
      </c>
      <c r="C3275" s="1" t="s">
        <v>42</v>
      </c>
      <c r="D3275" s="2" t="s">
        <v>128</v>
      </c>
      <c r="E3275" s="9" t="str">
        <f t="shared" si="747"/>
        <v>PSND'!</v>
      </c>
      <c r="F3275" s="5" t="str">
        <f t="shared" si="748"/>
        <v>C:\Users\jaime.benazar\Quorum Business Solutions\Ecopetrol Prometeo - Documents\Planning Space Implementation\3. Analysis &amp; Design\Design\FC22\DRR Jaime\Por presentar a ECP\Cantagallo\Cristalina\[VRC_CRISTALINA_CF_SEC_20221231.xlsx]CF PSND'!</v>
      </c>
      <c r="G3275" s="6" t="s">
        <v>43</v>
      </c>
      <c r="H3275" s="1"/>
      <c r="I3275" s="1"/>
    </row>
    <row r="3276" spans="1:9" x14ac:dyDescent="0.25">
      <c r="A3276" s="6" t="s">
        <v>104</v>
      </c>
      <c r="B3276" s="6">
        <f t="shared" si="749"/>
        <v>2029</v>
      </c>
      <c r="C3276" s="1" t="s">
        <v>42</v>
      </c>
      <c r="D3276" s="2" t="s">
        <v>128</v>
      </c>
      <c r="E3276" s="9" t="str">
        <f t="shared" si="747"/>
        <v>PSND'!</v>
      </c>
      <c r="F3276" s="5" t="str">
        <f t="shared" si="748"/>
        <v>C:\Users\jaime.benazar\Quorum Business Solutions\Ecopetrol Prometeo - Documents\Planning Space Implementation\3. Analysis &amp; Design\Design\FC22\DRR Jaime\Por presentar a ECP\Cantagallo\Cristalina\[VRC_CRISTALINA_CF_SEC_20221231.xlsx]CF PSND'!</v>
      </c>
      <c r="G3276" s="6" t="s">
        <v>43</v>
      </c>
      <c r="H3276" s="1"/>
      <c r="I3276" s="1"/>
    </row>
    <row r="3277" spans="1:9" x14ac:dyDescent="0.25">
      <c r="A3277" s="6" t="s">
        <v>104</v>
      </c>
      <c r="B3277" s="6">
        <f t="shared" si="749"/>
        <v>2030</v>
      </c>
      <c r="C3277" s="1" t="s">
        <v>42</v>
      </c>
      <c r="D3277" s="2" t="s">
        <v>128</v>
      </c>
      <c r="E3277" s="9" t="str">
        <f t="shared" si="747"/>
        <v>PSND'!</v>
      </c>
      <c r="F3277" s="5" t="str">
        <f t="shared" si="748"/>
        <v>C:\Users\jaime.benazar\Quorum Business Solutions\Ecopetrol Prometeo - Documents\Planning Space Implementation\3. Analysis &amp; Design\Design\FC22\DRR Jaime\Por presentar a ECP\Cantagallo\Cristalina\[VRC_CRISTALINA_CF_SEC_20221231.xlsx]CF PSND'!</v>
      </c>
      <c r="G3277" s="6" t="s">
        <v>43</v>
      </c>
      <c r="H3277" s="1"/>
      <c r="I3277" s="1"/>
    </row>
    <row r="3278" spans="1:9" x14ac:dyDescent="0.25">
      <c r="A3278" s="6" t="s">
        <v>104</v>
      </c>
      <c r="B3278" s="6">
        <f t="shared" si="749"/>
        <v>2031</v>
      </c>
      <c r="C3278" s="1" t="s">
        <v>42</v>
      </c>
      <c r="D3278" s="2" t="s">
        <v>128</v>
      </c>
      <c r="E3278" s="9" t="str">
        <f t="shared" si="747"/>
        <v>PSND'!</v>
      </c>
      <c r="F3278" s="5" t="str">
        <f t="shared" si="748"/>
        <v>C:\Users\jaime.benazar\Quorum Business Solutions\Ecopetrol Prometeo - Documents\Planning Space Implementation\3. Analysis &amp; Design\Design\FC22\DRR Jaime\Por presentar a ECP\Cantagallo\Cristalina\[VRC_CRISTALINA_CF_SEC_20221231.xlsx]CF PSND'!</v>
      </c>
      <c r="G3278" s="6" t="s">
        <v>43</v>
      </c>
      <c r="H3278" s="1"/>
      <c r="I3278" s="1"/>
    </row>
    <row r="3279" spans="1:9" x14ac:dyDescent="0.25">
      <c r="A3279" s="6" t="s">
        <v>104</v>
      </c>
      <c r="B3279" s="6">
        <f t="shared" si="749"/>
        <v>2032</v>
      </c>
      <c r="C3279" s="1" t="s">
        <v>42</v>
      </c>
      <c r="D3279" s="2" t="s">
        <v>128</v>
      </c>
      <c r="E3279" s="9" t="str">
        <f t="shared" si="747"/>
        <v>PSND'!</v>
      </c>
      <c r="F3279" s="5" t="str">
        <f t="shared" si="748"/>
        <v>C:\Users\jaime.benazar\Quorum Business Solutions\Ecopetrol Prometeo - Documents\Planning Space Implementation\3. Analysis &amp; Design\Design\FC22\DRR Jaime\Por presentar a ECP\Cantagallo\Cristalina\[VRC_CRISTALINA_CF_SEC_20221231.xlsx]CF PSND'!</v>
      </c>
      <c r="G3279" s="6" t="s">
        <v>43</v>
      </c>
      <c r="H3279" s="1"/>
      <c r="I3279" s="1"/>
    </row>
    <row r="3280" spans="1:9" x14ac:dyDescent="0.25">
      <c r="A3280" s="6" t="s">
        <v>104</v>
      </c>
      <c r="B3280" s="6">
        <f t="shared" si="749"/>
        <v>2033</v>
      </c>
      <c r="C3280" s="1" t="s">
        <v>42</v>
      </c>
      <c r="D3280" s="2" t="s">
        <v>128</v>
      </c>
      <c r="E3280" s="9" t="str">
        <f t="shared" si="747"/>
        <v>PSND'!</v>
      </c>
      <c r="F3280" s="5" t="str">
        <f t="shared" si="748"/>
        <v>C:\Users\jaime.benazar\Quorum Business Solutions\Ecopetrol Prometeo - Documents\Planning Space Implementation\3. Analysis &amp; Design\Design\FC22\DRR Jaime\Por presentar a ECP\Cantagallo\Cristalina\[VRC_CRISTALINA_CF_SEC_20221231.xlsx]CF PSND'!</v>
      </c>
      <c r="G3280" s="6" t="s">
        <v>43</v>
      </c>
      <c r="H3280" s="1"/>
      <c r="I3280" s="1"/>
    </row>
    <row r="3281" spans="1:9" x14ac:dyDescent="0.25">
      <c r="A3281" s="6" t="s">
        <v>104</v>
      </c>
      <c r="B3281" s="6">
        <f t="shared" si="749"/>
        <v>2034</v>
      </c>
      <c r="C3281" s="1" t="s">
        <v>42</v>
      </c>
      <c r="D3281" s="2" t="s">
        <v>128</v>
      </c>
      <c r="E3281" s="9" t="str">
        <f t="shared" si="747"/>
        <v>PSND'!</v>
      </c>
      <c r="F3281" s="5" t="str">
        <f t="shared" si="748"/>
        <v>C:\Users\jaime.benazar\Quorum Business Solutions\Ecopetrol Prometeo - Documents\Planning Space Implementation\3. Analysis &amp; Design\Design\FC22\DRR Jaime\Por presentar a ECP\Cantagallo\Cristalina\[VRC_CRISTALINA_CF_SEC_20221231.xlsx]CF PSND'!</v>
      </c>
      <c r="G3281" s="6" t="s">
        <v>43</v>
      </c>
      <c r="H3281" s="1"/>
      <c r="I3281" s="1"/>
    </row>
    <row r="3282" spans="1:9" x14ac:dyDescent="0.25">
      <c r="A3282" s="6" t="s">
        <v>104</v>
      </c>
      <c r="B3282" s="6">
        <f t="shared" si="749"/>
        <v>2035</v>
      </c>
      <c r="C3282" s="1" t="s">
        <v>42</v>
      </c>
      <c r="D3282" s="2" t="s">
        <v>128</v>
      </c>
      <c r="E3282" s="9" t="str">
        <f t="shared" si="747"/>
        <v>PSND'!</v>
      </c>
      <c r="F3282" s="5" t="str">
        <f t="shared" si="748"/>
        <v>C:\Users\jaime.benazar\Quorum Business Solutions\Ecopetrol Prometeo - Documents\Planning Space Implementation\3. Analysis &amp; Design\Design\FC22\DRR Jaime\Por presentar a ECP\Cantagallo\Cristalina\[VRC_CRISTALINA_CF_SEC_20221231.xlsx]CF PSND'!</v>
      </c>
      <c r="G3282" s="6" t="s">
        <v>43</v>
      </c>
      <c r="H3282" s="1"/>
      <c r="I3282" s="1"/>
    </row>
    <row r="3283" spans="1:9" x14ac:dyDescent="0.25">
      <c r="A3283" s="6" t="s">
        <v>104</v>
      </c>
      <c r="B3283" s="6">
        <f t="shared" si="749"/>
        <v>2036</v>
      </c>
      <c r="C3283" s="1" t="s">
        <v>42</v>
      </c>
      <c r="D3283" s="2" t="s">
        <v>128</v>
      </c>
      <c r="E3283" s="9" t="str">
        <f t="shared" si="747"/>
        <v>PSND'!</v>
      </c>
      <c r="F3283" s="5" t="str">
        <f t="shared" si="748"/>
        <v>C:\Users\jaime.benazar\Quorum Business Solutions\Ecopetrol Prometeo - Documents\Planning Space Implementation\3. Analysis &amp; Design\Design\FC22\DRR Jaime\Por presentar a ECP\Cantagallo\Cristalina\[VRC_CRISTALINA_CF_SEC_20221231.xlsx]CF PSND'!</v>
      </c>
      <c r="G3283" s="6" t="s">
        <v>43</v>
      </c>
      <c r="H3283" s="1"/>
      <c r="I3283" s="1"/>
    </row>
    <row r="3284" spans="1:9" x14ac:dyDescent="0.25">
      <c r="A3284" s="6" t="s">
        <v>104</v>
      </c>
      <c r="B3284" s="6">
        <f>+B3283+1</f>
        <v>2037</v>
      </c>
      <c r="C3284" s="1" t="s">
        <v>42</v>
      </c>
      <c r="D3284" s="2" t="s">
        <v>128</v>
      </c>
      <c r="E3284" s="9" t="str">
        <f t="shared" si="747"/>
        <v>PSND'!</v>
      </c>
      <c r="F3284" s="5" t="str">
        <f t="shared" si="748"/>
        <v>C:\Users\jaime.benazar\Quorum Business Solutions\Ecopetrol Prometeo - Documents\Planning Space Implementation\3. Analysis &amp; Design\Design\FC22\DRR Jaime\Por presentar a ECP\Cantagallo\Cristalina\[VRC_CRISTALINA_CF_SEC_20221231.xlsx]CF PSND'!</v>
      </c>
      <c r="G3284" s="6" t="s">
        <v>43</v>
      </c>
      <c r="H3284" s="1"/>
      <c r="I3284" s="1"/>
    </row>
    <row r="3285" spans="1:9" x14ac:dyDescent="0.25">
      <c r="A3285" s="6" t="s">
        <v>104</v>
      </c>
      <c r="B3285" s="6">
        <f t="shared" ref="B3285:B3287" si="750">+B3284+1</f>
        <v>2038</v>
      </c>
      <c r="C3285" s="1" t="s">
        <v>42</v>
      </c>
      <c r="D3285" s="2" t="s">
        <v>128</v>
      </c>
      <c r="E3285" s="9" t="str">
        <f t="shared" si="747"/>
        <v>PSND'!</v>
      </c>
      <c r="F3285" s="5" t="str">
        <f t="shared" si="748"/>
        <v>C:\Users\jaime.benazar\Quorum Business Solutions\Ecopetrol Prometeo - Documents\Planning Space Implementation\3. Analysis &amp; Design\Design\FC22\DRR Jaime\Por presentar a ECP\Cantagallo\Cristalina\[VRC_CRISTALINA_CF_SEC_20221231.xlsx]CF PSND'!</v>
      </c>
      <c r="G3285" s="6" t="s">
        <v>43</v>
      </c>
      <c r="H3285" s="1"/>
      <c r="I3285" s="1"/>
    </row>
    <row r="3286" spans="1:9" x14ac:dyDescent="0.25">
      <c r="A3286" s="6" t="s">
        <v>104</v>
      </c>
      <c r="B3286" s="6">
        <f t="shared" si="750"/>
        <v>2039</v>
      </c>
      <c r="C3286" s="1" t="s">
        <v>42</v>
      </c>
      <c r="D3286" s="2" t="s">
        <v>128</v>
      </c>
      <c r="E3286" s="9" t="str">
        <f t="shared" si="747"/>
        <v>PSND'!</v>
      </c>
      <c r="F3286" s="5" t="str">
        <f t="shared" si="748"/>
        <v>C:\Users\jaime.benazar\Quorum Business Solutions\Ecopetrol Prometeo - Documents\Planning Space Implementation\3. Analysis &amp; Design\Design\FC22\DRR Jaime\Por presentar a ECP\Cantagallo\Cristalina\[VRC_CRISTALINA_CF_SEC_20221231.xlsx]CF PSND'!</v>
      </c>
      <c r="G3286" s="6" t="s">
        <v>43</v>
      </c>
      <c r="H3286" s="1"/>
      <c r="I3286" s="1"/>
    </row>
    <row r="3287" spans="1:9" x14ac:dyDescent="0.25">
      <c r="A3287" s="6" t="s">
        <v>104</v>
      </c>
      <c r="B3287" s="6">
        <f t="shared" si="750"/>
        <v>2040</v>
      </c>
      <c r="C3287" s="1" t="s">
        <v>42</v>
      </c>
      <c r="D3287" s="2" t="s">
        <v>128</v>
      </c>
      <c r="E3287" s="9" t="str">
        <f t="shared" si="747"/>
        <v>PSND'!</v>
      </c>
      <c r="F3287" s="5" t="str">
        <f t="shared" si="748"/>
        <v>C:\Users\jaime.benazar\Quorum Business Solutions\Ecopetrol Prometeo - Documents\Planning Space Implementation\3. Analysis &amp; Design\Design\FC22\DRR Jaime\Por presentar a ECP\Cantagallo\Cristalina\[VRC_CRISTALINA_CF_SEC_20221231.xlsx]CF PSND'!</v>
      </c>
      <c r="G3287" s="6" t="s">
        <v>43</v>
      </c>
      <c r="H3287" s="1"/>
      <c r="I3287" s="1"/>
    </row>
    <row r="3288" spans="1:9" x14ac:dyDescent="0.25">
      <c r="A3288" s="6" t="s">
        <v>104</v>
      </c>
      <c r="B3288" s="6">
        <f>+B3287+1</f>
        <v>2041</v>
      </c>
      <c r="C3288" s="1" t="s">
        <v>42</v>
      </c>
      <c r="D3288" s="2" t="s">
        <v>128</v>
      </c>
      <c r="E3288" s="9" t="str">
        <f t="shared" si="747"/>
        <v>PSND'!</v>
      </c>
      <c r="F3288" s="5" t="str">
        <f t="shared" si="748"/>
        <v>C:\Users\jaime.benazar\Quorum Business Solutions\Ecopetrol Prometeo - Documents\Planning Space Implementation\3. Analysis &amp; Design\Design\FC22\DRR Jaime\Por presentar a ECP\Cantagallo\Cristalina\[VRC_CRISTALINA_CF_SEC_20221231.xlsx]CF PSND'!</v>
      </c>
      <c r="G3288" s="6" t="s">
        <v>43</v>
      </c>
      <c r="H3288" s="1"/>
      <c r="I3288" s="1"/>
    </row>
    <row r="3289" spans="1:9" x14ac:dyDescent="0.25">
      <c r="A3289" s="6" t="s">
        <v>104</v>
      </c>
      <c r="B3289" s="6">
        <f t="shared" ref="B3289:B3290" si="751">+B3288+1</f>
        <v>2042</v>
      </c>
      <c r="C3289" s="1" t="s">
        <v>42</v>
      </c>
      <c r="D3289" s="2" t="s">
        <v>128</v>
      </c>
      <c r="E3289" s="9" t="str">
        <f t="shared" si="747"/>
        <v>PSND'!</v>
      </c>
      <c r="F3289" s="5" t="str">
        <f t="shared" si="748"/>
        <v>C:\Users\jaime.benazar\Quorum Business Solutions\Ecopetrol Prometeo - Documents\Planning Space Implementation\3. Analysis &amp; Design\Design\FC22\DRR Jaime\Por presentar a ECP\Cantagallo\Cristalina\[VRC_CRISTALINA_CF_SEC_20221231.xlsx]CF PSND'!</v>
      </c>
      <c r="G3289" s="6" t="s">
        <v>43</v>
      </c>
      <c r="H3289" s="1"/>
      <c r="I3289" s="1"/>
    </row>
    <row r="3290" spans="1:9" x14ac:dyDescent="0.25">
      <c r="A3290" s="6" t="s">
        <v>104</v>
      </c>
      <c r="B3290" s="6">
        <f t="shared" si="751"/>
        <v>2043</v>
      </c>
      <c r="C3290" s="1" t="s">
        <v>42</v>
      </c>
      <c r="D3290" s="2" t="s">
        <v>128</v>
      </c>
      <c r="E3290" s="9" t="str">
        <f t="shared" si="747"/>
        <v>PSND'!</v>
      </c>
      <c r="F3290" s="5" t="str">
        <f t="shared" si="748"/>
        <v>C:\Users\jaime.benazar\Quorum Business Solutions\Ecopetrol Prometeo - Documents\Planning Space Implementation\3. Analysis &amp; Design\Design\FC22\DRR Jaime\Por presentar a ECP\Cantagallo\Cristalina\[VRC_CRISTALINA_CF_SEC_20221231.xlsx]CF PSND'!</v>
      </c>
      <c r="G3290" s="6" t="s">
        <v>43</v>
      </c>
      <c r="H3290" s="1"/>
      <c r="I3290" s="1"/>
    </row>
    <row r="3291" spans="1:9" x14ac:dyDescent="0.25">
      <c r="A3291" s="6" t="s">
        <v>104</v>
      </c>
      <c r="B3291" s="6">
        <f>+B3290+1</f>
        <v>2044</v>
      </c>
      <c r="C3291" s="1" t="s">
        <v>42</v>
      </c>
      <c r="D3291" s="2" t="s">
        <v>128</v>
      </c>
      <c r="E3291" s="9" t="str">
        <f t="shared" ref="E3291:E3306" si="752">_xlfn.CONCAT(A3291,"'!")</f>
        <v>PSND'!</v>
      </c>
      <c r="F3291" s="5" t="str">
        <f t="shared" ref="F3291:F3306" si="753">_xlfn.CONCAT(D3291," ",E3291)</f>
        <v>C:\Users\jaime.benazar\Quorum Business Solutions\Ecopetrol Prometeo - Documents\Planning Space Implementation\3. Analysis &amp; Design\Design\FC22\DRR Jaime\Por presentar a ECP\Cantagallo\Cristalina\[VRC_CRISTALINA_CF_SEC_20221231.xlsx]CF PSND'!</v>
      </c>
      <c r="G3291" s="6" t="s">
        <v>43</v>
      </c>
      <c r="H3291" s="1"/>
      <c r="I3291" s="1"/>
    </row>
    <row r="3292" spans="1:9" x14ac:dyDescent="0.25">
      <c r="A3292" s="6" t="s">
        <v>104</v>
      </c>
      <c r="B3292" s="6">
        <f t="shared" ref="B3292:B3306" si="754">+B3291+1</f>
        <v>2045</v>
      </c>
      <c r="C3292" s="1" t="s">
        <v>42</v>
      </c>
      <c r="D3292" s="2" t="s">
        <v>128</v>
      </c>
      <c r="E3292" s="9" t="str">
        <f t="shared" si="752"/>
        <v>PSND'!</v>
      </c>
      <c r="F3292" s="5" t="str">
        <f t="shared" si="753"/>
        <v>C:\Users\jaime.benazar\Quorum Business Solutions\Ecopetrol Prometeo - Documents\Planning Space Implementation\3. Analysis &amp; Design\Design\FC22\DRR Jaime\Por presentar a ECP\Cantagallo\Cristalina\[VRC_CRISTALINA_CF_SEC_20221231.xlsx]CF PSND'!</v>
      </c>
      <c r="G3292" s="6" t="s">
        <v>43</v>
      </c>
      <c r="H3292" s="1"/>
      <c r="I3292" s="1"/>
    </row>
    <row r="3293" spans="1:9" x14ac:dyDescent="0.25">
      <c r="A3293" s="6" t="s">
        <v>104</v>
      </c>
      <c r="B3293" s="6">
        <f t="shared" si="754"/>
        <v>2046</v>
      </c>
      <c r="C3293" s="1" t="s">
        <v>42</v>
      </c>
      <c r="D3293" s="2" t="s">
        <v>128</v>
      </c>
      <c r="E3293" s="9" t="str">
        <f t="shared" si="752"/>
        <v>PSND'!</v>
      </c>
      <c r="F3293" s="5" t="str">
        <f t="shared" si="753"/>
        <v>C:\Users\jaime.benazar\Quorum Business Solutions\Ecopetrol Prometeo - Documents\Planning Space Implementation\3. Analysis &amp; Design\Design\FC22\DRR Jaime\Por presentar a ECP\Cantagallo\Cristalina\[VRC_CRISTALINA_CF_SEC_20221231.xlsx]CF PSND'!</v>
      </c>
      <c r="G3293" s="6" t="s">
        <v>43</v>
      </c>
      <c r="H3293" s="1"/>
      <c r="I3293" s="1"/>
    </row>
    <row r="3294" spans="1:9" x14ac:dyDescent="0.25">
      <c r="A3294" s="6" t="s">
        <v>104</v>
      </c>
      <c r="B3294" s="6">
        <f t="shared" si="754"/>
        <v>2047</v>
      </c>
      <c r="C3294" s="1" t="s">
        <v>42</v>
      </c>
      <c r="D3294" s="2" t="s">
        <v>128</v>
      </c>
      <c r="E3294" s="9" t="str">
        <f t="shared" si="752"/>
        <v>PSND'!</v>
      </c>
      <c r="F3294" s="5" t="str">
        <f t="shared" si="753"/>
        <v>C:\Users\jaime.benazar\Quorum Business Solutions\Ecopetrol Prometeo - Documents\Planning Space Implementation\3. Analysis &amp; Design\Design\FC22\DRR Jaime\Por presentar a ECP\Cantagallo\Cristalina\[VRC_CRISTALINA_CF_SEC_20221231.xlsx]CF PSND'!</v>
      </c>
      <c r="G3294" s="6" t="s">
        <v>43</v>
      </c>
      <c r="H3294" s="1"/>
      <c r="I3294" s="1"/>
    </row>
    <row r="3295" spans="1:9" x14ac:dyDescent="0.25">
      <c r="A3295" s="6" t="s">
        <v>104</v>
      </c>
      <c r="B3295" s="6">
        <f t="shared" si="754"/>
        <v>2048</v>
      </c>
      <c r="C3295" s="1" t="s">
        <v>42</v>
      </c>
      <c r="D3295" s="2" t="s">
        <v>128</v>
      </c>
      <c r="E3295" s="9" t="str">
        <f t="shared" si="752"/>
        <v>PSND'!</v>
      </c>
      <c r="F3295" s="5" t="str">
        <f t="shared" si="753"/>
        <v>C:\Users\jaime.benazar\Quorum Business Solutions\Ecopetrol Prometeo - Documents\Planning Space Implementation\3. Analysis &amp; Design\Design\FC22\DRR Jaime\Por presentar a ECP\Cantagallo\Cristalina\[VRC_CRISTALINA_CF_SEC_20221231.xlsx]CF PSND'!</v>
      </c>
      <c r="G3295" s="6" t="s">
        <v>43</v>
      </c>
      <c r="H3295" s="1"/>
      <c r="I3295" s="1"/>
    </row>
    <row r="3296" spans="1:9" x14ac:dyDescent="0.25">
      <c r="A3296" s="6" t="s">
        <v>104</v>
      </c>
      <c r="B3296" s="6">
        <f t="shared" si="754"/>
        <v>2049</v>
      </c>
      <c r="C3296" s="1" t="s">
        <v>42</v>
      </c>
      <c r="D3296" s="2" t="s">
        <v>128</v>
      </c>
      <c r="E3296" s="9" t="str">
        <f t="shared" si="752"/>
        <v>PSND'!</v>
      </c>
      <c r="F3296" s="5" t="str">
        <f t="shared" si="753"/>
        <v>C:\Users\jaime.benazar\Quorum Business Solutions\Ecopetrol Prometeo - Documents\Planning Space Implementation\3. Analysis &amp; Design\Design\FC22\DRR Jaime\Por presentar a ECP\Cantagallo\Cristalina\[VRC_CRISTALINA_CF_SEC_20221231.xlsx]CF PSND'!</v>
      </c>
      <c r="G3296" s="6" t="s">
        <v>43</v>
      </c>
      <c r="H3296" s="1"/>
      <c r="I3296" s="1"/>
    </row>
    <row r="3297" spans="1:10" x14ac:dyDescent="0.25">
      <c r="A3297" s="6" t="s">
        <v>104</v>
      </c>
      <c r="B3297" s="6">
        <f t="shared" si="754"/>
        <v>2050</v>
      </c>
      <c r="C3297" s="1" t="s">
        <v>42</v>
      </c>
      <c r="D3297" s="2" t="s">
        <v>128</v>
      </c>
      <c r="E3297" s="9" t="str">
        <f t="shared" si="752"/>
        <v>PSND'!</v>
      </c>
      <c r="F3297" s="5" t="str">
        <f t="shared" si="753"/>
        <v>C:\Users\jaime.benazar\Quorum Business Solutions\Ecopetrol Prometeo - Documents\Planning Space Implementation\3. Analysis &amp; Design\Design\FC22\DRR Jaime\Por presentar a ECP\Cantagallo\Cristalina\[VRC_CRISTALINA_CF_SEC_20221231.xlsx]CF PSND'!</v>
      </c>
      <c r="G3297" s="6" t="s">
        <v>43</v>
      </c>
      <c r="H3297" s="1"/>
      <c r="I3297" s="1"/>
    </row>
    <row r="3298" spans="1:10" x14ac:dyDescent="0.25">
      <c r="A3298" s="6" t="s">
        <v>104</v>
      </c>
      <c r="B3298" s="6">
        <f t="shared" si="754"/>
        <v>2051</v>
      </c>
      <c r="C3298" s="1" t="s">
        <v>42</v>
      </c>
      <c r="D3298" s="2" t="s">
        <v>128</v>
      </c>
      <c r="E3298" s="9" t="str">
        <f t="shared" si="752"/>
        <v>PSND'!</v>
      </c>
      <c r="F3298" s="5" t="str">
        <f t="shared" si="753"/>
        <v>C:\Users\jaime.benazar\Quorum Business Solutions\Ecopetrol Prometeo - Documents\Planning Space Implementation\3. Analysis &amp; Design\Design\FC22\DRR Jaime\Por presentar a ECP\Cantagallo\Cristalina\[VRC_CRISTALINA_CF_SEC_20221231.xlsx]CF PSND'!</v>
      </c>
      <c r="G3298" s="6" t="s">
        <v>43</v>
      </c>
      <c r="H3298" s="1"/>
      <c r="I3298" s="1"/>
    </row>
    <row r="3299" spans="1:10" x14ac:dyDescent="0.25">
      <c r="A3299" s="6" t="s">
        <v>104</v>
      </c>
      <c r="B3299" s="6">
        <f t="shared" si="754"/>
        <v>2052</v>
      </c>
      <c r="C3299" s="1" t="s">
        <v>42</v>
      </c>
      <c r="D3299" s="2" t="s">
        <v>128</v>
      </c>
      <c r="E3299" s="9" t="str">
        <f t="shared" si="752"/>
        <v>PSND'!</v>
      </c>
      <c r="F3299" s="5" t="str">
        <f t="shared" si="753"/>
        <v>C:\Users\jaime.benazar\Quorum Business Solutions\Ecopetrol Prometeo - Documents\Planning Space Implementation\3. Analysis &amp; Design\Design\FC22\DRR Jaime\Por presentar a ECP\Cantagallo\Cristalina\[VRC_CRISTALINA_CF_SEC_20221231.xlsx]CF PSND'!</v>
      </c>
      <c r="G3299" s="6" t="s">
        <v>43</v>
      </c>
      <c r="H3299" s="1"/>
      <c r="I3299" s="1"/>
    </row>
    <row r="3300" spans="1:10" x14ac:dyDescent="0.25">
      <c r="A3300" s="6" t="s">
        <v>104</v>
      </c>
      <c r="B3300" s="6">
        <f t="shared" si="754"/>
        <v>2053</v>
      </c>
      <c r="C3300" s="1" t="s">
        <v>42</v>
      </c>
      <c r="D3300" s="2" t="s">
        <v>128</v>
      </c>
      <c r="E3300" s="9" t="str">
        <f t="shared" si="752"/>
        <v>PSND'!</v>
      </c>
      <c r="F3300" s="5" t="str">
        <f t="shared" si="753"/>
        <v>C:\Users\jaime.benazar\Quorum Business Solutions\Ecopetrol Prometeo - Documents\Planning Space Implementation\3. Analysis &amp; Design\Design\FC22\DRR Jaime\Por presentar a ECP\Cantagallo\Cristalina\[VRC_CRISTALINA_CF_SEC_20221231.xlsx]CF PSND'!</v>
      </c>
      <c r="G3300" s="6" t="s">
        <v>43</v>
      </c>
      <c r="H3300" s="1"/>
      <c r="I3300" s="1"/>
    </row>
    <row r="3301" spans="1:10" x14ac:dyDescent="0.25">
      <c r="A3301" s="6" t="s">
        <v>104</v>
      </c>
      <c r="B3301" s="6">
        <f t="shared" si="754"/>
        <v>2054</v>
      </c>
      <c r="C3301" s="1" t="s">
        <v>42</v>
      </c>
      <c r="D3301" s="2" t="s">
        <v>128</v>
      </c>
      <c r="E3301" s="9" t="str">
        <f t="shared" si="752"/>
        <v>PSND'!</v>
      </c>
      <c r="F3301" s="5" t="str">
        <f t="shared" si="753"/>
        <v>C:\Users\jaime.benazar\Quorum Business Solutions\Ecopetrol Prometeo - Documents\Planning Space Implementation\3. Analysis &amp; Design\Design\FC22\DRR Jaime\Por presentar a ECP\Cantagallo\Cristalina\[VRC_CRISTALINA_CF_SEC_20221231.xlsx]CF PSND'!</v>
      </c>
      <c r="G3301" s="6" t="s">
        <v>43</v>
      </c>
      <c r="H3301" s="1"/>
      <c r="I3301" s="1"/>
    </row>
    <row r="3302" spans="1:10" x14ac:dyDescent="0.25">
      <c r="A3302" s="6" t="s">
        <v>104</v>
      </c>
      <c r="B3302" s="6">
        <f t="shared" si="754"/>
        <v>2055</v>
      </c>
      <c r="C3302" s="1" t="s">
        <v>42</v>
      </c>
      <c r="D3302" s="2" t="s">
        <v>128</v>
      </c>
      <c r="E3302" s="9" t="str">
        <f t="shared" si="752"/>
        <v>PSND'!</v>
      </c>
      <c r="F3302" s="5" t="str">
        <f t="shared" si="753"/>
        <v>C:\Users\jaime.benazar\Quorum Business Solutions\Ecopetrol Prometeo - Documents\Planning Space Implementation\3. Analysis &amp; Design\Design\FC22\DRR Jaime\Por presentar a ECP\Cantagallo\Cristalina\[VRC_CRISTALINA_CF_SEC_20221231.xlsx]CF PSND'!</v>
      </c>
      <c r="G3302" s="6" t="s">
        <v>43</v>
      </c>
      <c r="H3302" s="1"/>
      <c r="I3302" s="1"/>
    </row>
    <row r="3303" spans="1:10" x14ac:dyDescent="0.25">
      <c r="A3303" s="6" t="s">
        <v>104</v>
      </c>
      <c r="B3303" s="6">
        <f t="shared" si="754"/>
        <v>2056</v>
      </c>
      <c r="C3303" s="1" t="s">
        <v>42</v>
      </c>
      <c r="D3303" s="2" t="s">
        <v>128</v>
      </c>
      <c r="E3303" s="9" t="str">
        <f t="shared" si="752"/>
        <v>PSND'!</v>
      </c>
      <c r="F3303" s="5" t="str">
        <f t="shared" si="753"/>
        <v>C:\Users\jaime.benazar\Quorum Business Solutions\Ecopetrol Prometeo - Documents\Planning Space Implementation\3. Analysis &amp; Design\Design\FC22\DRR Jaime\Por presentar a ECP\Cantagallo\Cristalina\[VRC_CRISTALINA_CF_SEC_20221231.xlsx]CF PSND'!</v>
      </c>
      <c r="G3303" s="6" t="s">
        <v>43</v>
      </c>
      <c r="H3303" s="1"/>
      <c r="I3303" s="1"/>
    </row>
    <row r="3304" spans="1:10" x14ac:dyDescent="0.25">
      <c r="A3304" s="6" t="s">
        <v>104</v>
      </c>
      <c r="B3304" s="6">
        <f t="shared" si="754"/>
        <v>2057</v>
      </c>
      <c r="C3304" s="1" t="s">
        <v>42</v>
      </c>
      <c r="D3304" s="2" t="s">
        <v>128</v>
      </c>
      <c r="E3304" s="9" t="str">
        <f t="shared" si="752"/>
        <v>PSND'!</v>
      </c>
      <c r="F3304" s="5" t="str">
        <f t="shared" si="753"/>
        <v>C:\Users\jaime.benazar\Quorum Business Solutions\Ecopetrol Prometeo - Documents\Planning Space Implementation\3. Analysis &amp; Design\Design\FC22\DRR Jaime\Por presentar a ECP\Cantagallo\Cristalina\[VRC_CRISTALINA_CF_SEC_20221231.xlsx]CF PSND'!</v>
      </c>
      <c r="G3304" s="6" t="s">
        <v>43</v>
      </c>
      <c r="H3304" s="1"/>
      <c r="I3304" s="1"/>
    </row>
    <row r="3305" spans="1:10" x14ac:dyDescent="0.25">
      <c r="A3305" s="6" t="s">
        <v>104</v>
      </c>
      <c r="B3305" s="6">
        <f t="shared" si="754"/>
        <v>2058</v>
      </c>
      <c r="C3305" s="1" t="s">
        <v>42</v>
      </c>
      <c r="D3305" s="2" t="s">
        <v>128</v>
      </c>
      <c r="E3305" s="9" t="str">
        <f t="shared" si="752"/>
        <v>PSND'!</v>
      </c>
      <c r="F3305" s="5" t="str">
        <f t="shared" si="753"/>
        <v>C:\Users\jaime.benazar\Quorum Business Solutions\Ecopetrol Prometeo - Documents\Planning Space Implementation\3. Analysis &amp; Design\Design\FC22\DRR Jaime\Por presentar a ECP\Cantagallo\Cristalina\[VRC_CRISTALINA_CF_SEC_20221231.xlsx]CF PSND'!</v>
      </c>
      <c r="G3305" s="6" t="s">
        <v>43</v>
      </c>
      <c r="H3305" s="1"/>
      <c r="I3305" s="1"/>
    </row>
    <row r="3306" spans="1:10" x14ac:dyDescent="0.25">
      <c r="A3306" s="6" t="s">
        <v>104</v>
      </c>
      <c r="B3306" s="6">
        <f t="shared" si="754"/>
        <v>2059</v>
      </c>
      <c r="C3306" s="1" t="s">
        <v>42</v>
      </c>
      <c r="D3306" s="2" t="s">
        <v>128</v>
      </c>
      <c r="E3306" s="9" t="str">
        <f t="shared" si="752"/>
        <v>PSND'!</v>
      </c>
      <c r="F3306" s="5" t="str">
        <f t="shared" si="753"/>
        <v>C:\Users\jaime.benazar\Quorum Business Solutions\Ecopetrol Prometeo - Documents\Planning Space Implementation\3. Analysis &amp; Design\Design\FC22\DRR Jaime\Por presentar a ECP\Cantagallo\Cristalina\[VRC_CRISTALINA_CF_SEC_20221231.xlsx]CF PSND'!</v>
      </c>
      <c r="G3306" s="6" t="s">
        <v>43</v>
      </c>
      <c r="H3306" s="1"/>
      <c r="I3306" s="1"/>
    </row>
    <row r="3307" spans="1:10" x14ac:dyDescent="0.25">
      <c r="A3307" s="8" t="s">
        <v>28</v>
      </c>
      <c r="C3307" s="1" t="s">
        <v>42</v>
      </c>
      <c r="D3307" s="2"/>
      <c r="E3307" s="8" t="str">
        <f t="shared" si="747"/>
        <v>Total'!</v>
      </c>
      <c r="F3307" s="2"/>
    </row>
    <row r="3308" spans="1:10" x14ac:dyDescent="0.25">
      <c r="A3308" s="6" t="s">
        <v>34</v>
      </c>
      <c r="B3308" s="6">
        <v>2023</v>
      </c>
      <c r="C3308" s="1" t="s">
        <v>42</v>
      </c>
      <c r="D3308" s="2" t="s">
        <v>128</v>
      </c>
      <c r="E3308" s="9" t="str">
        <f t="shared" si="690"/>
        <v>PS'!</v>
      </c>
      <c r="F3308" s="5" t="str">
        <f t="shared" ref="F3308:F3328" si="755">_xlfn.CONCAT(D3308," ",E3308)</f>
        <v>C:\Users\jaime.benazar\Quorum Business Solutions\Ecopetrol Prometeo - Documents\Planning Space Implementation\3. Analysis &amp; Design\Design\FC22\DRR Jaime\Por presentar a ECP\Cantagallo\Cristalina\[VRC_CRISTALINA_CF_SEC_20221231.xlsx]CF PS'!</v>
      </c>
      <c r="G3308" s="6" t="s">
        <v>43</v>
      </c>
      <c r="H3308" s="1">
        <f>IF(A3308&lt;&gt;A3178,36,H3178+1)</f>
        <v>36</v>
      </c>
      <c r="I3308" s="1" t="str">
        <f t="shared" si="691"/>
        <v>='C:\Users\jaime.benazar\Quorum Business Solutions\Ecopetrol Prometeo - Documents\Planning Space Implementation\3. Analysis &amp; Design\Design\FC22\DRR Jaime\Por presentar a ECP\Cantagallo\Cristalina\[VRC_CRISTALINA_CF_SEC_20221231.xlsx]CF PS'!$DI$36</v>
      </c>
      <c r="J3308" t="s">
        <v>1572</v>
      </c>
    </row>
    <row r="3309" spans="1:10" x14ac:dyDescent="0.25">
      <c r="A3309" s="6" t="s">
        <v>34</v>
      </c>
      <c r="B3309" s="6">
        <f>+B3308+1</f>
        <v>2024</v>
      </c>
      <c r="C3309" s="1" t="s">
        <v>42</v>
      </c>
      <c r="D3309" s="2" t="s">
        <v>128</v>
      </c>
      <c r="E3309" s="9" t="str">
        <f t="shared" si="690"/>
        <v>PS'!</v>
      </c>
      <c r="F3309" s="5" t="str">
        <f t="shared" si="755"/>
        <v>C:\Users\jaime.benazar\Quorum Business Solutions\Ecopetrol Prometeo - Documents\Planning Space Implementation\3. Analysis &amp; Design\Design\FC22\DRR Jaime\Por presentar a ECP\Cantagallo\Cristalina\[VRC_CRISTALINA_CF_SEC_20221231.xlsx]CF PS'!</v>
      </c>
      <c r="G3309" s="6" t="s">
        <v>43</v>
      </c>
      <c r="H3309" s="1">
        <f t="shared" si="692"/>
        <v>37</v>
      </c>
      <c r="I3309" s="1" t="str">
        <f t="shared" si="691"/>
        <v>='C:\Users\jaime.benazar\Quorum Business Solutions\Ecopetrol Prometeo - Documents\Planning Space Implementation\3. Analysis &amp; Design\Design\FC22\DRR Jaime\Por presentar a ECP\Cantagallo\Cristalina\[VRC_CRISTALINA_CF_SEC_20221231.xlsx]CF PS'!$DI$37</v>
      </c>
      <c r="J3309" t="s">
        <v>1573</v>
      </c>
    </row>
    <row r="3310" spans="1:10" x14ac:dyDescent="0.25">
      <c r="A3310" s="6" t="s">
        <v>34</v>
      </c>
      <c r="B3310" s="6">
        <f t="shared" ref="B3310:B3321" si="756">+B3309+1</f>
        <v>2025</v>
      </c>
      <c r="C3310" s="1" t="s">
        <v>42</v>
      </c>
      <c r="D3310" s="2" t="s">
        <v>128</v>
      </c>
      <c r="E3310" s="9" t="str">
        <f t="shared" si="690"/>
        <v>PS'!</v>
      </c>
      <c r="F3310" s="5" t="str">
        <f t="shared" si="755"/>
        <v>C:\Users\jaime.benazar\Quorum Business Solutions\Ecopetrol Prometeo - Documents\Planning Space Implementation\3. Analysis &amp; Design\Design\FC22\DRR Jaime\Por presentar a ECP\Cantagallo\Cristalina\[VRC_CRISTALINA_CF_SEC_20221231.xlsx]CF PS'!</v>
      </c>
      <c r="G3310" s="6" t="s">
        <v>43</v>
      </c>
      <c r="H3310" s="1">
        <f t="shared" si="692"/>
        <v>38</v>
      </c>
      <c r="I3310" s="1" t="str">
        <f t="shared" si="691"/>
        <v>='C:\Users\jaime.benazar\Quorum Business Solutions\Ecopetrol Prometeo - Documents\Planning Space Implementation\3. Analysis &amp; Design\Design\FC22\DRR Jaime\Por presentar a ECP\Cantagallo\Cristalina\[VRC_CRISTALINA_CF_SEC_20221231.xlsx]CF PS'!$DI$38</v>
      </c>
      <c r="J3310" t="s">
        <v>1574</v>
      </c>
    </row>
    <row r="3311" spans="1:10" x14ac:dyDescent="0.25">
      <c r="A3311" s="6" t="s">
        <v>34</v>
      </c>
      <c r="B3311" s="6">
        <f t="shared" si="756"/>
        <v>2026</v>
      </c>
      <c r="C3311" s="1" t="s">
        <v>42</v>
      </c>
      <c r="D3311" s="2" t="s">
        <v>128</v>
      </c>
      <c r="E3311" s="9" t="str">
        <f t="shared" si="690"/>
        <v>PS'!</v>
      </c>
      <c r="F3311" s="5" t="str">
        <f t="shared" si="755"/>
        <v>C:\Users\jaime.benazar\Quorum Business Solutions\Ecopetrol Prometeo - Documents\Planning Space Implementation\3. Analysis &amp; Design\Design\FC22\DRR Jaime\Por presentar a ECP\Cantagallo\Cristalina\[VRC_CRISTALINA_CF_SEC_20221231.xlsx]CF PS'!</v>
      </c>
      <c r="G3311" s="6" t="s">
        <v>43</v>
      </c>
      <c r="H3311" s="1">
        <f t="shared" si="692"/>
        <v>39</v>
      </c>
      <c r="I3311" s="1" t="str">
        <f t="shared" si="691"/>
        <v>='C:\Users\jaime.benazar\Quorum Business Solutions\Ecopetrol Prometeo - Documents\Planning Space Implementation\3. Analysis &amp; Design\Design\FC22\DRR Jaime\Por presentar a ECP\Cantagallo\Cristalina\[VRC_CRISTALINA_CF_SEC_20221231.xlsx]CF PS'!$DI$39</v>
      </c>
      <c r="J3311" t="s">
        <v>1575</v>
      </c>
    </row>
    <row r="3312" spans="1:10" x14ac:dyDescent="0.25">
      <c r="A3312" s="6" t="s">
        <v>34</v>
      </c>
      <c r="B3312" s="6">
        <f t="shared" si="756"/>
        <v>2027</v>
      </c>
      <c r="C3312" s="1" t="s">
        <v>42</v>
      </c>
      <c r="D3312" s="2" t="s">
        <v>128</v>
      </c>
      <c r="E3312" s="9" t="str">
        <f t="shared" si="690"/>
        <v>PS'!</v>
      </c>
      <c r="F3312" s="5" t="str">
        <f t="shared" si="755"/>
        <v>C:\Users\jaime.benazar\Quorum Business Solutions\Ecopetrol Prometeo - Documents\Planning Space Implementation\3. Analysis &amp; Design\Design\FC22\DRR Jaime\Por presentar a ECP\Cantagallo\Cristalina\[VRC_CRISTALINA_CF_SEC_20221231.xlsx]CF PS'!</v>
      </c>
      <c r="G3312" s="6" t="s">
        <v>43</v>
      </c>
      <c r="H3312" s="1">
        <f t="shared" si="692"/>
        <v>40</v>
      </c>
      <c r="I3312" s="1" t="str">
        <f t="shared" si="691"/>
        <v>='C:\Users\jaime.benazar\Quorum Business Solutions\Ecopetrol Prometeo - Documents\Planning Space Implementation\3. Analysis &amp; Design\Design\FC22\DRR Jaime\Por presentar a ECP\Cantagallo\Cristalina\[VRC_CRISTALINA_CF_SEC_20221231.xlsx]CF PS'!$DI$40</v>
      </c>
      <c r="J3312" t="s">
        <v>1576</v>
      </c>
    </row>
    <row r="3313" spans="1:10" x14ac:dyDescent="0.25">
      <c r="A3313" s="6" t="s">
        <v>34</v>
      </c>
      <c r="B3313" s="6">
        <f t="shared" si="756"/>
        <v>2028</v>
      </c>
      <c r="C3313" s="1" t="s">
        <v>42</v>
      </c>
      <c r="D3313" s="2" t="s">
        <v>128</v>
      </c>
      <c r="E3313" s="9" t="str">
        <f t="shared" si="690"/>
        <v>PS'!</v>
      </c>
      <c r="F3313" s="5" t="str">
        <f t="shared" si="755"/>
        <v>C:\Users\jaime.benazar\Quorum Business Solutions\Ecopetrol Prometeo - Documents\Planning Space Implementation\3. Analysis &amp; Design\Design\FC22\DRR Jaime\Por presentar a ECP\Cantagallo\Cristalina\[VRC_CRISTALINA_CF_SEC_20221231.xlsx]CF PS'!</v>
      </c>
      <c r="G3313" s="6" t="s">
        <v>43</v>
      </c>
      <c r="H3313" s="1">
        <f t="shared" si="692"/>
        <v>41</v>
      </c>
      <c r="I3313" s="1" t="str">
        <f t="shared" si="691"/>
        <v>='C:\Users\jaime.benazar\Quorum Business Solutions\Ecopetrol Prometeo - Documents\Planning Space Implementation\3. Analysis &amp; Design\Design\FC22\DRR Jaime\Por presentar a ECP\Cantagallo\Cristalina\[VRC_CRISTALINA_CF_SEC_20221231.xlsx]CF PS'!$DI$41</v>
      </c>
      <c r="J3313" t="s">
        <v>1577</v>
      </c>
    </row>
    <row r="3314" spans="1:10" x14ac:dyDescent="0.25">
      <c r="A3314" s="6" t="s">
        <v>34</v>
      </c>
      <c r="B3314" s="6">
        <f t="shared" si="756"/>
        <v>2029</v>
      </c>
      <c r="C3314" s="1" t="s">
        <v>42</v>
      </c>
      <c r="D3314" s="2" t="s">
        <v>128</v>
      </c>
      <c r="E3314" s="9" t="str">
        <f t="shared" si="690"/>
        <v>PS'!</v>
      </c>
      <c r="F3314" s="5" t="str">
        <f t="shared" si="755"/>
        <v>C:\Users\jaime.benazar\Quorum Business Solutions\Ecopetrol Prometeo - Documents\Planning Space Implementation\3. Analysis &amp; Design\Design\FC22\DRR Jaime\Por presentar a ECP\Cantagallo\Cristalina\[VRC_CRISTALINA_CF_SEC_20221231.xlsx]CF PS'!</v>
      </c>
      <c r="G3314" s="6" t="s">
        <v>43</v>
      </c>
      <c r="H3314" s="1">
        <f t="shared" si="692"/>
        <v>42</v>
      </c>
      <c r="I3314" s="1" t="str">
        <f t="shared" si="691"/>
        <v>='C:\Users\jaime.benazar\Quorum Business Solutions\Ecopetrol Prometeo - Documents\Planning Space Implementation\3. Analysis &amp; Design\Design\FC22\DRR Jaime\Por presentar a ECP\Cantagallo\Cristalina\[VRC_CRISTALINA_CF_SEC_20221231.xlsx]CF PS'!$DI$42</v>
      </c>
      <c r="J3314" t="s">
        <v>1578</v>
      </c>
    </row>
    <row r="3315" spans="1:10" x14ac:dyDescent="0.25">
      <c r="A3315" s="6" t="s">
        <v>34</v>
      </c>
      <c r="B3315" s="6">
        <f t="shared" si="756"/>
        <v>2030</v>
      </c>
      <c r="C3315" s="1" t="s">
        <v>42</v>
      </c>
      <c r="D3315" s="2" t="s">
        <v>128</v>
      </c>
      <c r="E3315" s="9" t="str">
        <f t="shared" si="690"/>
        <v>PS'!</v>
      </c>
      <c r="F3315" s="5" t="str">
        <f t="shared" si="755"/>
        <v>C:\Users\jaime.benazar\Quorum Business Solutions\Ecopetrol Prometeo - Documents\Planning Space Implementation\3. Analysis &amp; Design\Design\FC22\DRR Jaime\Por presentar a ECP\Cantagallo\Cristalina\[VRC_CRISTALINA_CF_SEC_20221231.xlsx]CF PS'!</v>
      </c>
      <c r="G3315" s="6" t="s">
        <v>43</v>
      </c>
      <c r="H3315" s="1">
        <f t="shared" si="692"/>
        <v>43</v>
      </c>
      <c r="I3315" s="1" t="str">
        <f t="shared" si="691"/>
        <v>='C:\Users\jaime.benazar\Quorum Business Solutions\Ecopetrol Prometeo - Documents\Planning Space Implementation\3. Analysis &amp; Design\Design\FC22\DRR Jaime\Por presentar a ECP\Cantagallo\Cristalina\[VRC_CRISTALINA_CF_SEC_20221231.xlsx]CF PS'!$DI$43</v>
      </c>
      <c r="J3315" t="s">
        <v>1579</v>
      </c>
    </row>
    <row r="3316" spans="1:10" x14ac:dyDescent="0.25">
      <c r="A3316" s="6" t="s">
        <v>34</v>
      </c>
      <c r="B3316" s="6">
        <f t="shared" si="756"/>
        <v>2031</v>
      </c>
      <c r="C3316" s="1" t="s">
        <v>42</v>
      </c>
      <c r="D3316" s="2" t="s">
        <v>128</v>
      </c>
      <c r="E3316" s="9" t="str">
        <f t="shared" si="690"/>
        <v>PS'!</v>
      </c>
      <c r="F3316" s="5" t="str">
        <f t="shared" si="755"/>
        <v>C:\Users\jaime.benazar\Quorum Business Solutions\Ecopetrol Prometeo - Documents\Planning Space Implementation\3. Analysis &amp; Design\Design\FC22\DRR Jaime\Por presentar a ECP\Cantagallo\Cristalina\[VRC_CRISTALINA_CF_SEC_20221231.xlsx]CF PS'!</v>
      </c>
      <c r="G3316" s="6" t="s">
        <v>43</v>
      </c>
      <c r="H3316" s="1">
        <f t="shared" si="692"/>
        <v>44</v>
      </c>
      <c r="I3316" s="1" t="str">
        <f t="shared" si="691"/>
        <v>='C:\Users\jaime.benazar\Quorum Business Solutions\Ecopetrol Prometeo - Documents\Planning Space Implementation\3. Analysis &amp; Design\Design\FC22\DRR Jaime\Por presentar a ECP\Cantagallo\Cristalina\[VRC_CRISTALINA_CF_SEC_20221231.xlsx]CF PS'!$DI$44</v>
      </c>
      <c r="J3316" t="s">
        <v>1580</v>
      </c>
    </row>
    <row r="3317" spans="1:10" x14ac:dyDescent="0.25">
      <c r="A3317" s="6" t="s">
        <v>34</v>
      </c>
      <c r="B3317" s="6">
        <f t="shared" si="756"/>
        <v>2032</v>
      </c>
      <c r="C3317" s="1" t="s">
        <v>42</v>
      </c>
      <c r="D3317" s="2" t="s">
        <v>128</v>
      </c>
      <c r="E3317" s="9" t="str">
        <f t="shared" si="690"/>
        <v>PS'!</v>
      </c>
      <c r="F3317" s="5" t="str">
        <f t="shared" si="755"/>
        <v>C:\Users\jaime.benazar\Quorum Business Solutions\Ecopetrol Prometeo - Documents\Planning Space Implementation\3. Analysis &amp; Design\Design\FC22\DRR Jaime\Por presentar a ECP\Cantagallo\Cristalina\[VRC_CRISTALINA_CF_SEC_20221231.xlsx]CF PS'!</v>
      </c>
      <c r="G3317" s="6" t="s">
        <v>43</v>
      </c>
      <c r="H3317" s="1">
        <f t="shared" si="692"/>
        <v>45</v>
      </c>
      <c r="I3317" s="1" t="str">
        <f t="shared" si="691"/>
        <v>='C:\Users\jaime.benazar\Quorum Business Solutions\Ecopetrol Prometeo - Documents\Planning Space Implementation\3. Analysis &amp; Design\Design\FC22\DRR Jaime\Por presentar a ECP\Cantagallo\Cristalina\[VRC_CRISTALINA_CF_SEC_20221231.xlsx]CF PS'!$DI$45</v>
      </c>
      <c r="J3317" t="s">
        <v>1581</v>
      </c>
    </row>
    <row r="3318" spans="1:10" x14ac:dyDescent="0.25">
      <c r="A3318" s="6" t="s">
        <v>34</v>
      </c>
      <c r="B3318" s="6">
        <f t="shared" si="756"/>
        <v>2033</v>
      </c>
      <c r="C3318" s="1" t="s">
        <v>42</v>
      </c>
      <c r="D3318" s="2" t="s">
        <v>128</v>
      </c>
      <c r="E3318" s="9" t="str">
        <f t="shared" si="690"/>
        <v>PS'!</v>
      </c>
      <c r="F3318" s="5" t="str">
        <f t="shared" si="755"/>
        <v>C:\Users\jaime.benazar\Quorum Business Solutions\Ecopetrol Prometeo - Documents\Planning Space Implementation\3. Analysis &amp; Design\Design\FC22\DRR Jaime\Por presentar a ECP\Cantagallo\Cristalina\[VRC_CRISTALINA_CF_SEC_20221231.xlsx]CF PS'!</v>
      </c>
      <c r="G3318" s="6" t="s">
        <v>43</v>
      </c>
      <c r="H3318" s="1">
        <f t="shared" si="692"/>
        <v>46</v>
      </c>
      <c r="I3318" s="1" t="str">
        <f t="shared" si="691"/>
        <v>='C:\Users\jaime.benazar\Quorum Business Solutions\Ecopetrol Prometeo - Documents\Planning Space Implementation\3. Analysis &amp; Design\Design\FC22\DRR Jaime\Por presentar a ECP\Cantagallo\Cristalina\[VRC_CRISTALINA_CF_SEC_20221231.xlsx]CF PS'!$DI$46</v>
      </c>
      <c r="J3318" t="s">
        <v>1582</v>
      </c>
    </row>
    <row r="3319" spans="1:10" x14ac:dyDescent="0.25">
      <c r="A3319" s="6" t="s">
        <v>34</v>
      </c>
      <c r="B3319" s="6">
        <f t="shared" si="756"/>
        <v>2034</v>
      </c>
      <c r="C3319" s="1" t="s">
        <v>42</v>
      </c>
      <c r="D3319" s="2" t="s">
        <v>128</v>
      </c>
      <c r="E3319" s="9" t="str">
        <f t="shared" si="690"/>
        <v>PS'!</v>
      </c>
      <c r="F3319" s="5" t="str">
        <f t="shared" si="755"/>
        <v>C:\Users\jaime.benazar\Quorum Business Solutions\Ecopetrol Prometeo - Documents\Planning Space Implementation\3. Analysis &amp; Design\Design\FC22\DRR Jaime\Por presentar a ECP\Cantagallo\Cristalina\[VRC_CRISTALINA_CF_SEC_20221231.xlsx]CF PS'!</v>
      </c>
      <c r="G3319" s="6" t="s">
        <v>43</v>
      </c>
      <c r="H3319" s="1">
        <f t="shared" si="692"/>
        <v>47</v>
      </c>
      <c r="I3319" s="1" t="str">
        <f t="shared" si="691"/>
        <v>='C:\Users\jaime.benazar\Quorum Business Solutions\Ecopetrol Prometeo - Documents\Planning Space Implementation\3. Analysis &amp; Design\Design\FC22\DRR Jaime\Por presentar a ECP\Cantagallo\Cristalina\[VRC_CRISTALINA_CF_SEC_20221231.xlsx]CF PS'!$DI$47</v>
      </c>
      <c r="J3319" t="s">
        <v>1583</v>
      </c>
    </row>
    <row r="3320" spans="1:10" x14ac:dyDescent="0.25">
      <c r="A3320" s="6" t="s">
        <v>34</v>
      </c>
      <c r="B3320" s="6">
        <f t="shared" si="756"/>
        <v>2035</v>
      </c>
      <c r="C3320" s="1" t="s">
        <v>42</v>
      </c>
      <c r="D3320" s="2" t="s">
        <v>128</v>
      </c>
      <c r="E3320" s="9" t="str">
        <f t="shared" si="690"/>
        <v>PS'!</v>
      </c>
      <c r="F3320" s="5" t="str">
        <f t="shared" si="755"/>
        <v>C:\Users\jaime.benazar\Quorum Business Solutions\Ecopetrol Prometeo - Documents\Planning Space Implementation\3. Analysis &amp; Design\Design\FC22\DRR Jaime\Por presentar a ECP\Cantagallo\Cristalina\[VRC_CRISTALINA_CF_SEC_20221231.xlsx]CF PS'!</v>
      </c>
      <c r="G3320" s="6" t="s">
        <v>43</v>
      </c>
      <c r="H3320" s="1">
        <f t="shared" si="692"/>
        <v>48</v>
      </c>
      <c r="I3320" s="1" t="str">
        <f t="shared" si="691"/>
        <v>='C:\Users\jaime.benazar\Quorum Business Solutions\Ecopetrol Prometeo - Documents\Planning Space Implementation\3. Analysis &amp; Design\Design\FC22\DRR Jaime\Por presentar a ECP\Cantagallo\Cristalina\[VRC_CRISTALINA_CF_SEC_20221231.xlsx]CF PS'!$DI$48</v>
      </c>
      <c r="J3320" t="s">
        <v>1584</v>
      </c>
    </row>
    <row r="3321" spans="1:10" x14ac:dyDescent="0.25">
      <c r="A3321" s="6" t="s">
        <v>34</v>
      </c>
      <c r="B3321" s="6">
        <f t="shared" si="756"/>
        <v>2036</v>
      </c>
      <c r="C3321" s="1" t="s">
        <v>42</v>
      </c>
      <c r="D3321" s="2" t="s">
        <v>128</v>
      </c>
      <c r="E3321" s="9" t="str">
        <f t="shared" si="690"/>
        <v>PS'!</v>
      </c>
      <c r="F3321" s="5" t="str">
        <f t="shared" si="755"/>
        <v>C:\Users\jaime.benazar\Quorum Business Solutions\Ecopetrol Prometeo - Documents\Planning Space Implementation\3. Analysis &amp; Design\Design\FC22\DRR Jaime\Por presentar a ECP\Cantagallo\Cristalina\[VRC_CRISTALINA_CF_SEC_20221231.xlsx]CF PS'!</v>
      </c>
      <c r="G3321" s="6" t="s">
        <v>43</v>
      </c>
      <c r="H3321" s="1">
        <f t="shared" si="692"/>
        <v>49</v>
      </c>
      <c r="I3321" s="1" t="str">
        <f t="shared" si="691"/>
        <v>='C:\Users\jaime.benazar\Quorum Business Solutions\Ecopetrol Prometeo - Documents\Planning Space Implementation\3. Analysis &amp; Design\Design\FC22\DRR Jaime\Por presentar a ECP\Cantagallo\Cristalina\[VRC_CRISTALINA_CF_SEC_20221231.xlsx]CF PS'!$DI$49</v>
      </c>
      <c r="J3321" t="s">
        <v>1585</v>
      </c>
    </row>
    <row r="3322" spans="1:10" x14ac:dyDescent="0.25">
      <c r="A3322" s="6" t="s">
        <v>34</v>
      </c>
      <c r="B3322" s="6">
        <f>+B3321+1</f>
        <v>2037</v>
      </c>
      <c r="C3322" s="1" t="s">
        <v>42</v>
      </c>
      <c r="D3322" s="2" t="s">
        <v>128</v>
      </c>
      <c r="E3322" s="9" t="str">
        <f t="shared" si="690"/>
        <v>PS'!</v>
      </c>
      <c r="F3322" s="5" t="str">
        <f t="shared" si="755"/>
        <v>C:\Users\jaime.benazar\Quorum Business Solutions\Ecopetrol Prometeo - Documents\Planning Space Implementation\3. Analysis &amp; Design\Design\FC22\DRR Jaime\Por presentar a ECP\Cantagallo\Cristalina\[VRC_CRISTALINA_CF_SEC_20221231.xlsx]CF PS'!</v>
      </c>
      <c r="G3322" s="6" t="s">
        <v>43</v>
      </c>
      <c r="H3322" s="1">
        <f t="shared" si="692"/>
        <v>50</v>
      </c>
      <c r="I3322" s="1" t="str">
        <f t="shared" si="691"/>
        <v>='C:\Users\jaime.benazar\Quorum Business Solutions\Ecopetrol Prometeo - Documents\Planning Space Implementation\3. Analysis &amp; Design\Design\FC22\DRR Jaime\Por presentar a ECP\Cantagallo\Cristalina\[VRC_CRISTALINA_CF_SEC_20221231.xlsx]CF PS'!$DI$50</v>
      </c>
      <c r="J3322" t="s">
        <v>1586</v>
      </c>
    </row>
    <row r="3323" spans="1:10" x14ac:dyDescent="0.25">
      <c r="A3323" s="6" t="s">
        <v>34</v>
      </c>
      <c r="B3323" s="6">
        <f t="shared" ref="B3323:B3325" si="757">+B3322+1</f>
        <v>2038</v>
      </c>
      <c r="C3323" s="1" t="s">
        <v>42</v>
      </c>
      <c r="D3323" s="2" t="s">
        <v>128</v>
      </c>
      <c r="E3323" s="9" t="str">
        <f t="shared" si="690"/>
        <v>PS'!</v>
      </c>
      <c r="F3323" s="5" t="str">
        <f t="shared" si="755"/>
        <v>C:\Users\jaime.benazar\Quorum Business Solutions\Ecopetrol Prometeo - Documents\Planning Space Implementation\3. Analysis &amp; Design\Design\FC22\DRR Jaime\Por presentar a ECP\Cantagallo\Cristalina\[VRC_CRISTALINA_CF_SEC_20221231.xlsx]CF PS'!</v>
      </c>
      <c r="G3323" s="6" t="s">
        <v>43</v>
      </c>
      <c r="H3323" s="1">
        <f t="shared" si="692"/>
        <v>51</v>
      </c>
      <c r="I3323" s="1" t="str">
        <f t="shared" si="691"/>
        <v>='C:\Users\jaime.benazar\Quorum Business Solutions\Ecopetrol Prometeo - Documents\Planning Space Implementation\3. Analysis &amp; Design\Design\FC22\DRR Jaime\Por presentar a ECP\Cantagallo\Cristalina\[VRC_CRISTALINA_CF_SEC_20221231.xlsx]CF PS'!$DI$51</v>
      </c>
      <c r="J3323" t="s">
        <v>1587</v>
      </c>
    </row>
    <row r="3324" spans="1:10" x14ac:dyDescent="0.25">
      <c r="A3324" s="6" t="s">
        <v>34</v>
      </c>
      <c r="B3324" s="6">
        <f t="shared" si="757"/>
        <v>2039</v>
      </c>
      <c r="C3324" s="1" t="s">
        <v>42</v>
      </c>
      <c r="D3324" s="2" t="s">
        <v>128</v>
      </c>
      <c r="E3324" s="9" t="str">
        <f t="shared" si="690"/>
        <v>PS'!</v>
      </c>
      <c r="F3324" s="5" t="str">
        <f t="shared" si="755"/>
        <v>C:\Users\jaime.benazar\Quorum Business Solutions\Ecopetrol Prometeo - Documents\Planning Space Implementation\3. Analysis &amp; Design\Design\FC22\DRR Jaime\Por presentar a ECP\Cantagallo\Cristalina\[VRC_CRISTALINA_CF_SEC_20221231.xlsx]CF PS'!</v>
      </c>
      <c r="G3324" s="6" t="s">
        <v>43</v>
      </c>
      <c r="H3324" s="1">
        <f t="shared" si="692"/>
        <v>52</v>
      </c>
      <c r="I3324" s="1" t="str">
        <f t="shared" si="691"/>
        <v>='C:\Users\jaime.benazar\Quorum Business Solutions\Ecopetrol Prometeo - Documents\Planning Space Implementation\3. Analysis &amp; Design\Design\FC22\DRR Jaime\Por presentar a ECP\Cantagallo\Cristalina\[VRC_CRISTALINA_CF_SEC_20221231.xlsx]CF PS'!$DI$52</v>
      </c>
      <c r="J3324" t="s">
        <v>1588</v>
      </c>
    </row>
    <row r="3325" spans="1:10" x14ac:dyDescent="0.25">
      <c r="A3325" s="6" t="s">
        <v>34</v>
      </c>
      <c r="B3325" s="6">
        <f t="shared" si="757"/>
        <v>2040</v>
      </c>
      <c r="C3325" s="1" t="s">
        <v>42</v>
      </c>
      <c r="D3325" s="2" t="s">
        <v>128</v>
      </c>
      <c r="E3325" s="9" t="str">
        <f t="shared" si="690"/>
        <v>PS'!</v>
      </c>
      <c r="F3325" s="5" t="str">
        <f t="shared" si="755"/>
        <v>C:\Users\jaime.benazar\Quorum Business Solutions\Ecopetrol Prometeo - Documents\Planning Space Implementation\3. Analysis &amp; Design\Design\FC22\DRR Jaime\Por presentar a ECP\Cantagallo\Cristalina\[VRC_CRISTALINA_CF_SEC_20221231.xlsx]CF PS'!</v>
      </c>
      <c r="G3325" s="6" t="s">
        <v>43</v>
      </c>
      <c r="H3325" s="1">
        <f t="shared" si="692"/>
        <v>53</v>
      </c>
      <c r="I3325" s="1" t="str">
        <f t="shared" si="691"/>
        <v>='C:\Users\jaime.benazar\Quorum Business Solutions\Ecopetrol Prometeo - Documents\Planning Space Implementation\3. Analysis &amp; Design\Design\FC22\DRR Jaime\Por presentar a ECP\Cantagallo\Cristalina\[VRC_CRISTALINA_CF_SEC_20221231.xlsx]CF PS'!$DI$53</v>
      </c>
      <c r="J3325" t="s">
        <v>1589</v>
      </c>
    </row>
    <row r="3326" spans="1:10" x14ac:dyDescent="0.25">
      <c r="A3326" s="6" t="s">
        <v>34</v>
      </c>
      <c r="B3326" s="6">
        <f>+B3325+1</f>
        <v>2041</v>
      </c>
      <c r="C3326" s="1" t="s">
        <v>42</v>
      </c>
      <c r="D3326" s="2" t="s">
        <v>128</v>
      </c>
      <c r="E3326" s="9" t="str">
        <f t="shared" si="690"/>
        <v>PS'!</v>
      </c>
      <c r="F3326" s="5" t="str">
        <f t="shared" si="755"/>
        <v>C:\Users\jaime.benazar\Quorum Business Solutions\Ecopetrol Prometeo - Documents\Planning Space Implementation\3. Analysis &amp; Design\Design\FC22\DRR Jaime\Por presentar a ECP\Cantagallo\Cristalina\[VRC_CRISTALINA_CF_SEC_20221231.xlsx]CF PS'!</v>
      </c>
      <c r="G3326" s="6" t="s">
        <v>43</v>
      </c>
      <c r="H3326" s="1">
        <f t="shared" si="692"/>
        <v>54</v>
      </c>
      <c r="I3326" s="1" t="str">
        <f t="shared" si="691"/>
        <v>='C:\Users\jaime.benazar\Quorum Business Solutions\Ecopetrol Prometeo - Documents\Planning Space Implementation\3. Analysis &amp; Design\Design\FC22\DRR Jaime\Por presentar a ECP\Cantagallo\Cristalina\[VRC_CRISTALINA_CF_SEC_20221231.xlsx]CF PS'!$DI$54</v>
      </c>
      <c r="J3326" t="s">
        <v>1590</v>
      </c>
    </row>
    <row r="3327" spans="1:10" x14ac:dyDescent="0.25">
      <c r="A3327" s="6" t="s">
        <v>34</v>
      </c>
      <c r="B3327" s="6">
        <f t="shared" ref="B3327:B3328" si="758">+B3326+1</f>
        <v>2042</v>
      </c>
      <c r="C3327" s="1" t="s">
        <v>42</v>
      </c>
      <c r="D3327" s="2" t="s">
        <v>128</v>
      </c>
      <c r="E3327" s="9" t="str">
        <f t="shared" si="690"/>
        <v>PS'!</v>
      </c>
      <c r="F3327" s="5" t="str">
        <f t="shared" si="755"/>
        <v>C:\Users\jaime.benazar\Quorum Business Solutions\Ecopetrol Prometeo - Documents\Planning Space Implementation\3. Analysis &amp; Design\Design\FC22\DRR Jaime\Por presentar a ECP\Cantagallo\Cristalina\[VRC_CRISTALINA_CF_SEC_20221231.xlsx]CF PS'!</v>
      </c>
      <c r="G3327" s="6" t="s">
        <v>43</v>
      </c>
      <c r="H3327" s="1">
        <f t="shared" si="692"/>
        <v>55</v>
      </c>
      <c r="I3327" s="1" t="str">
        <f t="shared" si="691"/>
        <v>='C:\Users\jaime.benazar\Quorum Business Solutions\Ecopetrol Prometeo - Documents\Planning Space Implementation\3. Analysis &amp; Design\Design\FC22\DRR Jaime\Por presentar a ECP\Cantagallo\Cristalina\[VRC_CRISTALINA_CF_SEC_20221231.xlsx]CF PS'!$DI$55</v>
      </c>
      <c r="J3327" t="s">
        <v>1591</v>
      </c>
    </row>
    <row r="3328" spans="1:10" x14ac:dyDescent="0.25">
      <c r="A3328" s="6" t="s">
        <v>34</v>
      </c>
      <c r="B3328" s="6">
        <f t="shared" si="758"/>
        <v>2043</v>
      </c>
      <c r="C3328" s="1" t="s">
        <v>42</v>
      </c>
      <c r="D3328" s="2" t="s">
        <v>128</v>
      </c>
      <c r="E3328" s="9" t="str">
        <f t="shared" si="690"/>
        <v>PS'!</v>
      </c>
      <c r="F3328" s="5" t="str">
        <f t="shared" si="755"/>
        <v>C:\Users\jaime.benazar\Quorum Business Solutions\Ecopetrol Prometeo - Documents\Planning Space Implementation\3. Analysis &amp; Design\Design\FC22\DRR Jaime\Por presentar a ECP\Cantagallo\Cristalina\[VRC_CRISTALINA_CF_SEC_20221231.xlsx]CF PS'!</v>
      </c>
      <c r="G3328" s="6" t="s">
        <v>43</v>
      </c>
      <c r="H3328" s="1">
        <f t="shared" si="692"/>
        <v>56</v>
      </c>
      <c r="I3328" s="1" t="str">
        <f t="shared" si="691"/>
        <v>='C:\Users\jaime.benazar\Quorum Business Solutions\Ecopetrol Prometeo - Documents\Planning Space Implementation\3. Analysis &amp; Design\Design\FC22\DRR Jaime\Por presentar a ECP\Cantagallo\Cristalina\[VRC_CRISTALINA_CF_SEC_20221231.xlsx]CF PS'!$DI$56</v>
      </c>
      <c r="J3328" t="s">
        <v>1592</v>
      </c>
    </row>
    <row r="3329" spans="1:10" x14ac:dyDescent="0.25">
      <c r="A3329" s="6" t="s">
        <v>34</v>
      </c>
      <c r="B3329" s="6">
        <f>+B3328+1</f>
        <v>2044</v>
      </c>
      <c r="C3329" s="1" t="s">
        <v>42</v>
      </c>
      <c r="D3329" s="2" t="s">
        <v>128</v>
      </c>
      <c r="E3329" s="9" t="str">
        <f t="shared" ref="E3329:E3344" si="759">_xlfn.CONCAT(A3329,"'!")</f>
        <v>PS'!</v>
      </c>
      <c r="F3329" s="5" t="str">
        <f t="shared" ref="F3329:F3344" si="760">_xlfn.CONCAT(D3329," ",E3329)</f>
        <v>C:\Users\jaime.benazar\Quorum Business Solutions\Ecopetrol Prometeo - Documents\Planning Space Implementation\3. Analysis &amp; Design\Design\FC22\DRR Jaime\Por presentar a ECP\Cantagallo\Cristalina\[VRC_CRISTALINA_CF_SEC_20221231.xlsx]CF PS'!</v>
      </c>
      <c r="G3329" s="6" t="s">
        <v>43</v>
      </c>
      <c r="H3329" s="1">
        <f t="shared" ref="H3329:H3344" si="761">IF(A3329&lt;&gt;A3328,36,H3328+1)</f>
        <v>57</v>
      </c>
      <c r="I3329" s="1" t="str">
        <f t="shared" ref="I3329:I3344" si="762">_xlfn.CONCAT("='",F3329:H3329)</f>
        <v>='C:\Users\jaime.benazar\Quorum Business Solutions\Ecopetrol Prometeo - Documents\Planning Space Implementation\3. Analysis &amp; Design\Design\FC22\DRR Jaime\Por presentar a ECP\Cantagallo\Cristalina\[VRC_CRISTALINA_CF_SEC_20221231.xlsx]CF PS'!$DI$57</v>
      </c>
      <c r="J3329" t="s">
        <v>1593</v>
      </c>
    </row>
    <row r="3330" spans="1:10" x14ac:dyDescent="0.25">
      <c r="A3330" s="6" t="s">
        <v>34</v>
      </c>
      <c r="B3330" s="6">
        <f t="shared" ref="B3330:B3344" si="763">+B3329+1</f>
        <v>2045</v>
      </c>
      <c r="C3330" s="1" t="s">
        <v>42</v>
      </c>
      <c r="D3330" s="2" t="s">
        <v>128</v>
      </c>
      <c r="E3330" s="9" t="str">
        <f t="shared" si="759"/>
        <v>PS'!</v>
      </c>
      <c r="F3330" s="5" t="str">
        <f t="shared" si="760"/>
        <v>C:\Users\jaime.benazar\Quorum Business Solutions\Ecopetrol Prometeo - Documents\Planning Space Implementation\3. Analysis &amp; Design\Design\FC22\DRR Jaime\Por presentar a ECP\Cantagallo\Cristalina\[VRC_CRISTALINA_CF_SEC_20221231.xlsx]CF PS'!</v>
      </c>
      <c r="G3330" s="6" t="s">
        <v>43</v>
      </c>
      <c r="H3330" s="1">
        <f t="shared" si="761"/>
        <v>58</v>
      </c>
      <c r="I3330" s="1" t="str">
        <f t="shared" si="762"/>
        <v>='C:\Users\jaime.benazar\Quorum Business Solutions\Ecopetrol Prometeo - Documents\Planning Space Implementation\3. Analysis &amp; Design\Design\FC22\DRR Jaime\Por presentar a ECP\Cantagallo\Cristalina\[VRC_CRISTALINA_CF_SEC_20221231.xlsx]CF PS'!$DI$58</v>
      </c>
      <c r="J3330" t="s">
        <v>1594</v>
      </c>
    </row>
    <row r="3331" spans="1:10" x14ac:dyDescent="0.25">
      <c r="A3331" s="6" t="s">
        <v>34</v>
      </c>
      <c r="B3331" s="6">
        <f t="shared" si="763"/>
        <v>2046</v>
      </c>
      <c r="C3331" s="1" t="s">
        <v>42</v>
      </c>
      <c r="D3331" s="2" t="s">
        <v>128</v>
      </c>
      <c r="E3331" s="9" t="str">
        <f t="shared" si="759"/>
        <v>PS'!</v>
      </c>
      <c r="F3331" s="5" t="str">
        <f t="shared" si="760"/>
        <v>C:\Users\jaime.benazar\Quorum Business Solutions\Ecopetrol Prometeo - Documents\Planning Space Implementation\3. Analysis &amp; Design\Design\FC22\DRR Jaime\Por presentar a ECP\Cantagallo\Cristalina\[VRC_CRISTALINA_CF_SEC_20221231.xlsx]CF PS'!</v>
      </c>
      <c r="G3331" s="6" t="s">
        <v>43</v>
      </c>
      <c r="H3331" s="1">
        <f t="shared" si="761"/>
        <v>59</v>
      </c>
      <c r="I3331" s="1" t="str">
        <f t="shared" si="762"/>
        <v>='C:\Users\jaime.benazar\Quorum Business Solutions\Ecopetrol Prometeo - Documents\Planning Space Implementation\3. Analysis &amp; Design\Design\FC22\DRR Jaime\Por presentar a ECP\Cantagallo\Cristalina\[VRC_CRISTALINA_CF_SEC_20221231.xlsx]CF PS'!$DI$59</v>
      </c>
      <c r="J3331" t="s">
        <v>1595</v>
      </c>
    </row>
    <row r="3332" spans="1:10" x14ac:dyDescent="0.25">
      <c r="A3332" s="6" t="s">
        <v>34</v>
      </c>
      <c r="B3332" s="6">
        <f t="shared" si="763"/>
        <v>2047</v>
      </c>
      <c r="C3332" s="1" t="s">
        <v>42</v>
      </c>
      <c r="D3332" s="2" t="s">
        <v>128</v>
      </c>
      <c r="E3332" s="9" t="str">
        <f t="shared" si="759"/>
        <v>PS'!</v>
      </c>
      <c r="F3332" s="5" t="str">
        <f t="shared" si="760"/>
        <v>C:\Users\jaime.benazar\Quorum Business Solutions\Ecopetrol Prometeo - Documents\Planning Space Implementation\3. Analysis &amp; Design\Design\FC22\DRR Jaime\Por presentar a ECP\Cantagallo\Cristalina\[VRC_CRISTALINA_CF_SEC_20221231.xlsx]CF PS'!</v>
      </c>
      <c r="G3332" s="6" t="s">
        <v>43</v>
      </c>
      <c r="H3332" s="1">
        <f t="shared" si="761"/>
        <v>60</v>
      </c>
      <c r="I3332" s="1" t="str">
        <f t="shared" si="762"/>
        <v>='C:\Users\jaime.benazar\Quorum Business Solutions\Ecopetrol Prometeo - Documents\Planning Space Implementation\3. Analysis &amp; Design\Design\FC22\DRR Jaime\Por presentar a ECP\Cantagallo\Cristalina\[VRC_CRISTALINA_CF_SEC_20221231.xlsx]CF PS'!$DI$60</v>
      </c>
      <c r="J3332" t="s">
        <v>1596</v>
      </c>
    </row>
    <row r="3333" spans="1:10" x14ac:dyDescent="0.25">
      <c r="A3333" s="6" t="s">
        <v>34</v>
      </c>
      <c r="B3333" s="6">
        <f t="shared" si="763"/>
        <v>2048</v>
      </c>
      <c r="C3333" s="1" t="s">
        <v>42</v>
      </c>
      <c r="D3333" s="2" t="s">
        <v>128</v>
      </c>
      <c r="E3333" s="9" t="str">
        <f t="shared" si="759"/>
        <v>PS'!</v>
      </c>
      <c r="F3333" s="5" t="str">
        <f t="shared" si="760"/>
        <v>C:\Users\jaime.benazar\Quorum Business Solutions\Ecopetrol Prometeo - Documents\Planning Space Implementation\3. Analysis &amp; Design\Design\FC22\DRR Jaime\Por presentar a ECP\Cantagallo\Cristalina\[VRC_CRISTALINA_CF_SEC_20221231.xlsx]CF PS'!</v>
      </c>
      <c r="G3333" s="6" t="s">
        <v>43</v>
      </c>
      <c r="H3333" s="1">
        <f t="shared" si="761"/>
        <v>61</v>
      </c>
      <c r="I3333" s="1" t="str">
        <f t="shared" si="762"/>
        <v>='C:\Users\jaime.benazar\Quorum Business Solutions\Ecopetrol Prometeo - Documents\Planning Space Implementation\3. Analysis &amp; Design\Design\FC22\DRR Jaime\Por presentar a ECP\Cantagallo\Cristalina\[VRC_CRISTALINA_CF_SEC_20221231.xlsx]CF PS'!$DI$61</v>
      </c>
      <c r="J3333" t="s">
        <v>1597</v>
      </c>
    </row>
    <row r="3334" spans="1:10" x14ac:dyDescent="0.25">
      <c r="A3334" s="6" t="s">
        <v>34</v>
      </c>
      <c r="B3334" s="6">
        <f t="shared" si="763"/>
        <v>2049</v>
      </c>
      <c r="C3334" s="1" t="s">
        <v>42</v>
      </c>
      <c r="D3334" s="2" t="s">
        <v>128</v>
      </c>
      <c r="E3334" s="9" t="str">
        <f t="shared" si="759"/>
        <v>PS'!</v>
      </c>
      <c r="F3334" s="5" t="str">
        <f t="shared" si="760"/>
        <v>C:\Users\jaime.benazar\Quorum Business Solutions\Ecopetrol Prometeo - Documents\Planning Space Implementation\3. Analysis &amp; Design\Design\FC22\DRR Jaime\Por presentar a ECP\Cantagallo\Cristalina\[VRC_CRISTALINA_CF_SEC_20221231.xlsx]CF PS'!</v>
      </c>
      <c r="G3334" s="6" t="s">
        <v>43</v>
      </c>
      <c r="H3334" s="1">
        <f t="shared" si="761"/>
        <v>62</v>
      </c>
      <c r="I3334" s="1" t="str">
        <f t="shared" si="762"/>
        <v>='C:\Users\jaime.benazar\Quorum Business Solutions\Ecopetrol Prometeo - Documents\Planning Space Implementation\3. Analysis &amp; Design\Design\FC22\DRR Jaime\Por presentar a ECP\Cantagallo\Cristalina\[VRC_CRISTALINA_CF_SEC_20221231.xlsx]CF PS'!$DI$62</v>
      </c>
      <c r="J3334" t="s">
        <v>1598</v>
      </c>
    </row>
    <row r="3335" spans="1:10" x14ac:dyDescent="0.25">
      <c r="A3335" s="6" t="s">
        <v>34</v>
      </c>
      <c r="B3335" s="6">
        <f t="shared" si="763"/>
        <v>2050</v>
      </c>
      <c r="C3335" s="1" t="s">
        <v>42</v>
      </c>
      <c r="D3335" s="2" t="s">
        <v>128</v>
      </c>
      <c r="E3335" s="9" t="str">
        <f t="shared" si="759"/>
        <v>PS'!</v>
      </c>
      <c r="F3335" s="5" t="str">
        <f t="shared" si="760"/>
        <v>C:\Users\jaime.benazar\Quorum Business Solutions\Ecopetrol Prometeo - Documents\Planning Space Implementation\3. Analysis &amp; Design\Design\FC22\DRR Jaime\Por presentar a ECP\Cantagallo\Cristalina\[VRC_CRISTALINA_CF_SEC_20221231.xlsx]CF PS'!</v>
      </c>
      <c r="G3335" s="6" t="s">
        <v>43</v>
      </c>
      <c r="H3335" s="1">
        <f t="shared" si="761"/>
        <v>63</v>
      </c>
      <c r="I3335" s="1" t="str">
        <f t="shared" si="762"/>
        <v>='C:\Users\jaime.benazar\Quorum Business Solutions\Ecopetrol Prometeo - Documents\Planning Space Implementation\3. Analysis &amp; Design\Design\FC22\DRR Jaime\Por presentar a ECP\Cantagallo\Cristalina\[VRC_CRISTALINA_CF_SEC_20221231.xlsx]CF PS'!$DI$63</v>
      </c>
      <c r="J3335" t="s">
        <v>1599</v>
      </c>
    </row>
    <row r="3336" spans="1:10" x14ac:dyDescent="0.25">
      <c r="A3336" s="6" t="s">
        <v>34</v>
      </c>
      <c r="B3336" s="6">
        <f t="shared" si="763"/>
        <v>2051</v>
      </c>
      <c r="C3336" s="1" t="s">
        <v>42</v>
      </c>
      <c r="D3336" s="2" t="s">
        <v>128</v>
      </c>
      <c r="E3336" s="9" t="str">
        <f t="shared" si="759"/>
        <v>PS'!</v>
      </c>
      <c r="F3336" s="5" t="str">
        <f t="shared" si="760"/>
        <v>C:\Users\jaime.benazar\Quorum Business Solutions\Ecopetrol Prometeo - Documents\Planning Space Implementation\3. Analysis &amp; Design\Design\FC22\DRR Jaime\Por presentar a ECP\Cantagallo\Cristalina\[VRC_CRISTALINA_CF_SEC_20221231.xlsx]CF PS'!</v>
      </c>
      <c r="G3336" s="6" t="s">
        <v>43</v>
      </c>
      <c r="H3336" s="1">
        <f t="shared" si="761"/>
        <v>64</v>
      </c>
      <c r="I3336" s="1" t="str">
        <f t="shared" si="762"/>
        <v>='C:\Users\jaime.benazar\Quorum Business Solutions\Ecopetrol Prometeo - Documents\Planning Space Implementation\3. Analysis &amp; Design\Design\FC22\DRR Jaime\Por presentar a ECP\Cantagallo\Cristalina\[VRC_CRISTALINA_CF_SEC_20221231.xlsx]CF PS'!$DI$64</v>
      </c>
      <c r="J3336" t="s">
        <v>1600</v>
      </c>
    </row>
    <row r="3337" spans="1:10" x14ac:dyDescent="0.25">
      <c r="A3337" s="6" t="s">
        <v>34</v>
      </c>
      <c r="B3337" s="6">
        <f t="shared" si="763"/>
        <v>2052</v>
      </c>
      <c r="C3337" s="1" t="s">
        <v>42</v>
      </c>
      <c r="D3337" s="2" t="s">
        <v>128</v>
      </c>
      <c r="E3337" s="9" t="str">
        <f t="shared" si="759"/>
        <v>PS'!</v>
      </c>
      <c r="F3337" s="5" t="str">
        <f t="shared" si="760"/>
        <v>C:\Users\jaime.benazar\Quorum Business Solutions\Ecopetrol Prometeo - Documents\Planning Space Implementation\3. Analysis &amp; Design\Design\FC22\DRR Jaime\Por presentar a ECP\Cantagallo\Cristalina\[VRC_CRISTALINA_CF_SEC_20221231.xlsx]CF PS'!</v>
      </c>
      <c r="G3337" s="6" t="s">
        <v>43</v>
      </c>
      <c r="H3337" s="1">
        <f t="shared" si="761"/>
        <v>65</v>
      </c>
      <c r="I3337" s="1" t="str">
        <f t="shared" si="762"/>
        <v>='C:\Users\jaime.benazar\Quorum Business Solutions\Ecopetrol Prometeo - Documents\Planning Space Implementation\3. Analysis &amp; Design\Design\FC22\DRR Jaime\Por presentar a ECP\Cantagallo\Cristalina\[VRC_CRISTALINA_CF_SEC_20221231.xlsx]CF PS'!$DI$65</v>
      </c>
      <c r="J3337" t="s">
        <v>1601</v>
      </c>
    </row>
    <row r="3338" spans="1:10" x14ac:dyDescent="0.25">
      <c r="A3338" s="6" t="s">
        <v>34</v>
      </c>
      <c r="B3338" s="6">
        <f t="shared" si="763"/>
        <v>2053</v>
      </c>
      <c r="C3338" s="1" t="s">
        <v>42</v>
      </c>
      <c r="D3338" s="2" t="s">
        <v>128</v>
      </c>
      <c r="E3338" s="9" t="str">
        <f t="shared" si="759"/>
        <v>PS'!</v>
      </c>
      <c r="F3338" s="5" t="str">
        <f t="shared" si="760"/>
        <v>C:\Users\jaime.benazar\Quorum Business Solutions\Ecopetrol Prometeo - Documents\Planning Space Implementation\3. Analysis &amp; Design\Design\FC22\DRR Jaime\Por presentar a ECP\Cantagallo\Cristalina\[VRC_CRISTALINA_CF_SEC_20221231.xlsx]CF PS'!</v>
      </c>
      <c r="G3338" s="6" t="s">
        <v>43</v>
      </c>
      <c r="H3338" s="1">
        <f t="shared" si="761"/>
        <v>66</v>
      </c>
      <c r="I3338" s="1" t="str">
        <f t="shared" si="762"/>
        <v>='C:\Users\jaime.benazar\Quorum Business Solutions\Ecopetrol Prometeo - Documents\Planning Space Implementation\3. Analysis &amp; Design\Design\FC22\DRR Jaime\Por presentar a ECP\Cantagallo\Cristalina\[VRC_CRISTALINA_CF_SEC_20221231.xlsx]CF PS'!$DI$66</v>
      </c>
      <c r="J3338" t="s">
        <v>1602</v>
      </c>
    </row>
    <row r="3339" spans="1:10" x14ac:dyDescent="0.25">
      <c r="A3339" s="6" t="s">
        <v>34</v>
      </c>
      <c r="B3339" s="6">
        <f t="shared" si="763"/>
        <v>2054</v>
      </c>
      <c r="C3339" s="1" t="s">
        <v>42</v>
      </c>
      <c r="D3339" s="2" t="s">
        <v>128</v>
      </c>
      <c r="E3339" s="9" t="str">
        <f t="shared" si="759"/>
        <v>PS'!</v>
      </c>
      <c r="F3339" s="5" t="str">
        <f t="shared" si="760"/>
        <v>C:\Users\jaime.benazar\Quorum Business Solutions\Ecopetrol Prometeo - Documents\Planning Space Implementation\3. Analysis &amp; Design\Design\FC22\DRR Jaime\Por presentar a ECP\Cantagallo\Cristalina\[VRC_CRISTALINA_CF_SEC_20221231.xlsx]CF PS'!</v>
      </c>
      <c r="G3339" s="6" t="s">
        <v>43</v>
      </c>
      <c r="H3339" s="1">
        <f t="shared" si="761"/>
        <v>67</v>
      </c>
      <c r="I3339" s="1" t="str">
        <f t="shared" si="762"/>
        <v>='C:\Users\jaime.benazar\Quorum Business Solutions\Ecopetrol Prometeo - Documents\Planning Space Implementation\3. Analysis &amp; Design\Design\FC22\DRR Jaime\Por presentar a ECP\Cantagallo\Cristalina\[VRC_CRISTALINA_CF_SEC_20221231.xlsx]CF PS'!$DI$67</v>
      </c>
      <c r="J3339" t="s">
        <v>1603</v>
      </c>
    </row>
    <row r="3340" spans="1:10" x14ac:dyDescent="0.25">
      <c r="A3340" s="6" t="s">
        <v>34</v>
      </c>
      <c r="B3340" s="6">
        <f t="shared" si="763"/>
        <v>2055</v>
      </c>
      <c r="C3340" s="1" t="s">
        <v>42</v>
      </c>
      <c r="D3340" s="2" t="s">
        <v>128</v>
      </c>
      <c r="E3340" s="9" t="str">
        <f t="shared" si="759"/>
        <v>PS'!</v>
      </c>
      <c r="F3340" s="5" t="str">
        <f t="shared" si="760"/>
        <v>C:\Users\jaime.benazar\Quorum Business Solutions\Ecopetrol Prometeo - Documents\Planning Space Implementation\3. Analysis &amp; Design\Design\FC22\DRR Jaime\Por presentar a ECP\Cantagallo\Cristalina\[VRC_CRISTALINA_CF_SEC_20221231.xlsx]CF PS'!</v>
      </c>
      <c r="G3340" s="6" t="s">
        <v>43</v>
      </c>
      <c r="H3340" s="1">
        <f t="shared" si="761"/>
        <v>68</v>
      </c>
      <c r="I3340" s="1" t="str">
        <f t="shared" si="762"/>
        <v>='C:\Users\jaime.benazar\Quorum Business Solutions\Ecopetrol Prometeo - Documents\Planning Space Implementation\3. Analysis &amp; Design\Design\FC22\DRR Jaime\Por presentar a ECP\Cantagallo\Cristalina\[VRC_CRISTALINA_CF_SEC_20221231.xlsx]CF PS'!$DI$68</v>
      </c>
      <c r="J3340" t="s">
        <v>1604</v>
      </c>
    </row>
    <row r="3341" spans="1:10" x14ac:dyDescent="0.25">
      <c r="A3341" s="6" t="s">
        <v>34</v>
      </c>
      <c r="B3341" s="6">
        <f t="shared" si="763"/>
        <v>2056</v>
      </c>
      <c r="C3341" s="1" t="s">
        <v>42</v>
      </c>
      <c r="D3341" s="2" t="s">
        <v>128</v>
      </c>
      <c r="E3341" s="9" t="str">
        <f t="shared" si="759"/>
        <v>PS'!</v>
      </c>
      <c r="F3341" s="5" t="str">
        <f t="shared" si="760"/>
        <v>C:\Users\jaime.benazar\Quorum Business Solutions\Ecopetrol Prometeo - Documents\Planning Space Implementation\3. Analysis &amp; Design\Design\FC22\DRR Jaime\Por presentar a ECP\Cantagallo\Cristalina\[VRC_CRISTALINA_CF_SEC_20221231.xlsx]CF PS'!</v>
      </c>
      <c r="G3341" s="6" t="s">
        <v>43</v>
      </c>
      <c r="H3341" s="1">
        <f t="shared" si="761"/>
        <v>69</v>
      </c>
      <c r="I3341" s="1" t="str">
        <f t="shared" si="762"/>
        <v>='C:\Users\jaime.benazar\Quorum Business Solutions\Ecopetrol Prometeo - Documents\Planning Space Implementation\3. Analysis &amp; Design\Design\FC22\DRR Jaime\Por presentar a ECP\Cantagallo\Cristalina\[VRC_CRISTALINA_CF_SEC_20221231.xlsx]CF PS'!$DI$69</v>
      </c>
      <c r="J3341" t="s">
        <v>1605</v>
      </c>
    </row>
    <row r="3342" spans="1:10" x14ac:dyDescent="0.25">
      <c r="A3342" s="6" t="s">
        <v>34</v>
      </c>
      <c r="B3342" s="6">
        <f t="shared" si="763"/>
        <v>2057</v>
      </c>
      <c r="C3342" s="1" t="s">
        <v>42</v>
      </c>
      <c r="D3342" s="2" t="s">
        <v>128</v>
      </c>
      <c r="E3342" s="9" t="str">
        <f t="shared" si="759"/>
        <v>PS'!</v>
      </c>
      <c r="F3342" s="5" t="str">
        <f t="shared" si="760"/>
        <v>C:\Users\jaime.benazar\Quorum Business Solutions\Ecopetrol Prometeo - Documents\Planning Space Implementation\3. Analysis &amp; Design\Design\FC22\DRR Jaime\Por presentar a ECP\Cantagallo\Cristalina\[VRC_CRISTALINA_CF_SEC_20221231.xlsx]CF PS'!</v>
      </c>
      <c r="G3342" s="6" t="s">
        <v>43</v>
      </c>
      <c r="H3342" s="1">
        <f t="shared" si="761"/>
        <v>70</v>
      </c>
      <c r="I3342" s="1" t="str">
        <f t="shared" si="762"/>
        <v>='C:\Users\jaime.benazar\Quorum Business Solutions\Ecopetrol Prometeo - Documents\Planning Space Implementation\3. Analysis &amp; Design\Design\FC22\DRR Jaime\Por presentar a ECP\Cantagallo\Cristalina\[VRC_CRISTALINA_CF_SEC_20221231.xlsx]CF PS'!$DI$70</v>
      </c>
      <c r="J3342" t="s">
        <v>1606</v>
      </c>
    </row>
    <row r="3343" spans="1:10" x14ac:dyDescent="0.25">
      <c r="A3343" s="6" t="s">
        <v>34</v>
      </c>
      <c r="B3343" s="6">
        <f t="shared" si="763"/>
        <v>2058</v>
      </c>
      <c r="C3343" s="1" t="s">
        <v>42</v>
      </c>
      <c r="D3343" s="2" t="s">
        <v>128</v>
      </c>
      <c r="E3343" s="9" t="str">
        <f t="shared" si="759"/>
        <v>PS'!</v>
      </c>
      <c r="F3343" s="5" t="str">
        <f t="shared" si="760"/>
        <v>C:\Users\jaime.benazar\Quorum Business Solutions\Ecopetrol Prometeo - Documents\Planning Space Implementation\3. Analysis &amp; Design\Design\FC22\DRR Jaime\Por presentar a ECP\Cantagallo\Cristalina\[VRC_CRISTALINA_CF_SEC_20221231.xlsx]CF PS'!</v>
      </c>
      <c r="G3343" s="6" t="s">
        <v>43</v>
      </c>
      <c r="H3343" s="1">
        <f t="shared" si="761"/>
        <v>71</v>
      </c>
      <c r="I3343" s="1" t="str">
        <f t="shared" si="762"/>
        <v>='C:\Users\jaime.benazar\Quorum Business Solutions\Ecopetrol Prometeo - Documents\Planning Space Implementation\3. Analysis &amp; Design\Design\FC22\DRR Jaime\Por presentar a ECP\Cantagallo\Cristalina\[VRC_CRISTALINA_CF_SEC_20221231.xlsx]CF PS'!$DI$71</v>
      </c>
      <c r="J3343" t="s">
        <v>1607</v>
      </c>
    </row>
    <row r="3344" spans="1:10" x14ac:dyDescent="0.25">
      <c r="A3344" s="6" t="s">
        <v>34</v>
      </c>
      <c r="B3344" s="6">
        <f t="shared" si="763"/>
        <v>2059</v>
      </c>
      <c r="C3344" s="1" t="s">
        <v>42</v>
      </c>
      <c r="D3344" s="2" t="s">
        <v>128</v>
      </c>
      <c r="E3344" s="9" t="str">
        <f t="shared" si="759"/>
        <v>PS'!</v>
      </c>
      <c r="F3344" s="5" t="str">
        <f t="shared" si="760"/>
        <v>C:\Users\jaime.benazar\Quorum Business Solutions\Ecopetrol Prometeo - Documents\Planning Space Implementation\3. Analysis &amp; Design\Design\FC22\DRR Jaime\Por presentar a ECP\Cantagallo\Cristalina\[VRC_CRISTALINA_CF_SEC_20221231.xlsx]CF PS'!</v>
      </c>
      <c r="G3344" s="6" t="s">
        <v>43</v>
      </c>
      <c r="H3344" s="1">
        <f t="shared" si="761"/>
        <v>72</v>
      </c>
      <c r="I3344" s="1" t="str">
        <f t="shared" si="762"/>
        <v>='C:\Users\jaime.benazar\Quorum Business Solutions\Ecopetrol Prometeo - Documents\Planning Space Implementation\3. Analysis &amp; Design\Design\FC22\DRR Jaime\Por presentar a ECP\Cantagallo\Cristalina\[VRC_CRISTALINA_CF_SEC_20221231.xlsx]CF PS'!$DI$72</v>
      </c>
      <c r="J3344" t="s">
        <v>1608</v>
      </c>
    </row>
    <row r="3345" spans="1:10" x14ac:dyDescent="0.25">
      <c r="A3345" s="8" t="s">
        <v>28</v>
      </c>
      <c r="C3345" s="1" t="s">
        <v>42</v>
      </c>
      <c r="D3345" s="2"/>
      <c r="E3345" s="8" t="str">
        <f t="shared" si="690"/>
        <v>Total'!</v>
      </c>
      <c r="F3345" s="5"/>
      <c r="J3345" s="4"/>
    </row>
    <row r="3346" spans="1:10" x14ac:dyDescent="0.25">
      <c r="A3346" s="6" t="s">
        <v>1</v>
      </c>
      <c r="B3346" s="6">
        <v>2023</v>
      </c>
      <c r="C3346" s="1" t="s">
        <v>49</v>
      </c>
      <c r="D3346" s="2" t="s">
        <v>128</v>
      </c>
      <c r="E3346" s="9" t="str">
        <f>_xlfn.CONCAT(A3346,"'!")</f>
        <v>PDP'!</v>
      </c>
      <c r="F3346" s="5" t="str">
        <f t="shared" ref="F3346:F3366" si="764">_xlfn.CONCAT(D3346," ",E3346)</f>
        <v>C:\Users\jaime.benazar\Quorum Business Solutions\Ecopetrol Prometeo - Documents\Planning Space Implementation\3. Analysis &amp; Design\Design\FC22\DRR Jaime\Por presentar a ECP\Cantagallo\Cristalina\[VRC_CRISTALINA_CF_SEC_20221231.xlsx]CF PDP'!</v>
      </c>
      <c r="G3346" s="6" t="s">
        <v>59</v>
      </c>
      <c r="H3346" s="1">
        <f>IF(A3346&lt;&gt;A3345,36,H3345+1)</f>
        <v>36</v>
      </c>
      <c r="I3346" s="1" t="str">
        <f>_xlfn.CONCAT("='",F3346:H3346)</f>
        <v>='C:\Users\jaime.benazar\Quorum Business Solutions\Ecopetrol Prometeo - Documents\Planning Space Implementation\3. Analysis &amp; Design\Design\FC22\DRR Jaime\Por presentar a ECP\Cantagallo\Cristalina\[VRC_CRISTALINA_CF_SEC_20221231.xlsx]CF PDP'!$BB$36</v>
      </c>
      <c r="J3346" s="12" t="s">
        <v>1609</v>
      </c>
    </row>
    <row r="3347" spans="1:10" x14ac:dyDescent="0.25">
      <c r="A3347" s="6" t="s">
        <v>1</v>
      </c>
      <c r="B3347" s="6">
        <f>+B3346+1</f>
        <v>2024</v>
      </c>
      <c r="C3347" s="1" t="s">
        <v>49</v>
      </c>
      <c r="D3347" s="2" t="s">
        <v>128</v>
      </c>
      <c r="E3347" s="9" t="str">
        <f t="shared" ref="E3347:E3404" si="765">_xlfn.CONCAT(A3347,"'!")</f>
        <v>PDP'!</v>
      </c>
      <c r="F3347" s="5" t="str">
        <f t="shared" si="764"/>
        <v>C:\Users\jaime.benazar\Quorum Business Solutions\Ecopetrol Prometeo - Documents\Planning Space Implementation\3. Analysis &amp; Design\Design\FC22\DRR Jaime\Por presentar a ECP\Cantagallo\Cristalina\[VRC_CRISTALINA_CF_SEC_20221231.xlsx]CF PDP'!</v>
      </c>
      <c r="G3347" s="6" t="s">
        <v>59</v>
      </c>
      <c r="H3347" s="1">
        <f>IF(A3347&lt;&gt;A3346,36,H3346+1)</f>
        <v>37</v>
      </c>
      <c r="I3347" s="1" t="str">
        <f t="shared" ref="I3347:I3366" si="766">_xlfn.CONCAT("='",F3347:H3347)</f>
        <v>='C:\Users\jaime.benazar\Quorum Business Solutions\Ecopetrol Prometeo - Documents\Planning Space Implementation\3. Analysis &amp; Design\Design\FC22\DRR Jaime\Por presentar a ECP\Cantagallo\Cristalina\[VRC_CRISTALINA_CF_SEC_20221231.xlsx]CF PDP'!$BB$37</v>
      </c>
      <c r="J3347" s="1" t="s">
        <v>1610</v>
      </c>
    </row>
    <row r="3348" spans="1:10" x14ac:dyDescent="0.25">
      <c r="A3348" s="6" t="s">
        <v>1</v>
      </c>
      <c r="B3348" s="6">
        <f t="shared" ref="B3348:B3382" si="767">+B3347+1</f>
        <v>2025</v>
      </c>
      <c r="C3348" s="1" t="s">
        <v>49</v>
      </c>
      <c r="D3348" s="2" t="s">
        <v>128</v>
      </c>
      <c r="E3348" s="9" t="str">
        <f t="shared" si="765"/>
        <v>PDP'!</v>
      </c>
      <c r="F3348" s="5" t="str">
        <f t="shared" si="764"/>
        <v>C:\Users\jaime.benazar\Quorum Business Solutions\Ecopetrol Prometeo - Documents\Planning Space Implementation\3. Analysis &amp; Design\Design\FC22\DRR Jaime\Por presentar a ECP\Cantagallo\Cristalina\[VRC_CRISTALINA_CF_SEC_20221231.xlsx]CF PDP'!</v>
      </c>
      <c r="G3348" s="6" t="s">
        <v>59</v>
      </c>
      <c r="H3348" s="1">
        <f t="shared" ref="H3348:H3366" si="768">IF(A3348&lt;&gt;A3347,36,H3347+1)</f>
        <v>38</v>
      </c>
      <c r="I3348" s="1" t="str">
        <f t="shared" si="766"/>
        <v>='C:\Users\jaime.benazar\Quorum Business Solutions\Ecopetrol Prometeo - Documents\Planning Space Implementation\3. Analysis &amp; Design\Design\FC22\DRR Jaime\Por presentar a ECP\Cantagallo\Cristalina\[VRC_CRISTALINA_CF_SEC_20221231.xlsx]CF PDP'!$BB$38</v>
      </c>
      <c r="J3348" s="1" t="s">
        <v>1611</v>
      </c>
    </row>
    <row r="3349" spans="1:10" x14ac:dyDescent="0.25">
      <c r="A3349" s="6" t="s">
        <v>1</v>
      </c>
      <c r="B3349" s="6">
        <f t="shared" si="767"/>
        <v>2026</v>
      </c>
      <c r="C3349" s="1" t="s">
        <v>49</v>
      </c>
      <c r="D3349" s="2" t="s">
        <v>128</v>
      </c>
      <c r="E3349" s="9" t="str">
        <f t="shared" si="765"/>
        <v>PDP'!</v>
      </c>
      <c r="F3349" s="5" t="str">
        <f t="shared" si="764"/>
        <v>C:\Users\jaime.benazar\Quorum Business Solutions\Ecopetrol Prometeo - Documents\Planning Space Implementation\3. Analysis &amp; Design\Design\FC22\DRR Jaime\Por presentar a ECP\Cantagallo\Cristalina\[VRC_CRISTALINA_CF_SEC_20221231.xlsx]CF PDP'!</v>
      </c>
      <c r="G3349" s="6" t="s">
        <v>59</v>
      </c>
      <c r="H3349" s="1">
        <f t="shared" si="768"/>
        <v>39</v>
      </c>
      <c r="I3349" s="1" t="str">
        <f t="shared" si="766"/>
        <v>='C:\Users\jaime.benazar\Quorum Business Solutions\Ecopetrol Prometeo - Documents\Planning Space Implementation\3. Analysis &amp; Design\Design\FC22\DRR Jaime\Por presentar a ECP\Cantagallo\Cristalina\[VRC_CRISTALINA_CF_SEC_20221231.xlsx]CF PDP'!$BB$39</v>
      </c>
      <c r="J3349" s="1" t="s">
        <v>1612</v>
      </c>
    </row>
    <row r="3350" spans="1:10" x14ac:dyDescent="0.25">
      <c r="A3350" s="6" t="s">
        <v>1</v>
      </c>
      <c r="B3350" s="6">
        <f t="shared" si="767"/>
        <v>2027</v>
      </c>
      <c r="C3350" s="1" t="s">
        <v>49</v>
      </c>
      <c r="D3350" s="2" t="s">
        <v>128</v>
      </c>
      <c r="E3350" s="9" t="str">
        <f t="shared" si="765"/>
        <v>PDP'!</v>
      </c>
      <c r="F3350" s="5" t="str">
        <f t="shared" si="764"/>
        <v>C:\Users\jaime.benazar\Quorum Business Solutions\Ecopetrol Prometeo - Documents\Planning Space Implementation\3. Analysis &amp; Design\Design\FC22\DRR Jaime\Por presentar a ECP\Cantagallo\Cristalina\[VRC_CRISTALINA_CF_SEC_20221231.xlsx]CF PDP'!</v>
      </c>
      <c r="G3350" s="6" t="s">
        <v>59</v>
      </c>
      <c r="H3350" s="1">
        <f t="shared" si="768"/>
        <v>40</v>
      </c>
      <c r="I3350" s="1" t="str">
        <f t="shared" si="766"/>
        <v>='C:\Users\jaime.benazar\Quorum Business Solutions\Ecopetrol Prometeo - Documents\Planning Space Implementation\3. Analysis &amp; Design\Design\FC22\DRR Jaime\Por presentar a ECP\Cantagallo\Cristalina\[VRC_CRISTALINA_CF_SEC_20221231.xlsx]CF PDP'!$BB$40</v>
      </c>
      <c r="J3350" s="1" t="s">
        <v>1613</v>
      </c>
    </row>
    <row r="3351" spans="1:10" x14ac:dyDescent="0.25">
      <c r="A3351" s="6" t="s">
        <v>1</v>
      </c>
      <c r="B3351" s="6">
        <f t="shared" si="767"/>
        <v>2028</v>
      </c>
      <c r="C3351" s="1" t="s">
        <v>49</v>
      </c>
      <c r="D3351" s="2" t="s">
        <v>128</v>
      </c>
      <c r="E3351" s="9" t="str">
        <f t="shared" si="765"/>
        <v>PDP'!</v>
      </c>
      <c r="F3351" s="5" t="str">
        <f t="shared" si="764"/>
        <v>C:\Users\jaime.benazar\Quorum Business Solutions\Ecopetrol Prometeo - Documents\Planning Space Implementation\3. Analysis &amp; Design\Design\FC22\DRR Jaime\Por presentar a ECP\Cantagallo\Cristalina\[VRC_CRISTALINA_CF_SEC_20221231.xlsx]CF PDP'!</v>
      </c>
      <c r="G3351" s="6" t="s">
        <v>59</v>
      </c>
      <c r="H3351" s="1">
        <f t="shared" si="768"/>
        <v>41</v>
      </c>
      <c r="I3351" s="1" t="str">
        <f t="shared" si="766"/>
        <v>='C:\Users\jaime.benazar\Quorum Business Solutions\Ecopetrol Prometeo - Documents\Planning Space Implementation\3. Analysis &amp; Design\Design\FC22\DRR Jaime\Por presentar a ECP\Cantagallo\Cristalina\[VRC_CRISTALINA_CF_SEC_20221231.xlsx]CF PDP'!$BB$41</v>
      </c>
      <c r="J3351" s="1" t="s">
        <v>1614</v>
      </c>
    </row>
    <row r="3352" spans="1:10" x14ac:dyDescent="0.25">
      <c r="A3352" s="6" t="s">
        <v>1</v>
      </c>
      <c r="B3352" s="6">
        <f t="shared" si="767"/>
        <v>2029</v>
      </c>
      <c r="C3352" s="1" t="s">
        <v>49</v>
      </c>
      <c r="D3352" s="2" t="s">
        <v>128</v>
      </c>
      <c r="E3352" s="9" t="str">
        <f t="shared" si="765"/>
        <v>PDP'!</v>
      </c>
      <c r="F3352" s="5" t="str">
        <f t="shared" si="764"/>
        <v>C:\Users\jaime.benazar\Quorum Business Solutions\Ecopetrol Prometeo - Documents\Planning Space Implementation\3. Analysis &amp; Design\Design\FC22\DRR Jaime\Por presentar a ECP\Cantagallo\Cristalina\[VRC_CRISTALINA_CF_SEC_20221231.xlsx]CF PDP'!</v>
      </c>
      <c r="G3352" s="6" t="s">
        <v>59</v>
      </c>
      <c r="H3352" s="1">
        <f t="shared" si="768"/>
        <v>42</v>
      </c>
      <c r="I3352" s="1" t="str">
        <f t="shared" si="766"/>
        <v>='C:\Users\jaime.benazar\Quorum Business Solutions\Ecopetrol Prometeo - Documents\Planning Space Implementation\3. Analysis &amp; Design\Design\FC22\DRR Jaime\Por presentar a ECP\Cantagallo\Cristalina\[VRC_CRISTALINA_CF_SEC_20221231.xlsx]CF PDP'!$BB$42</v>
      </c>
      <c r="J3352" s="1" t="s">
        <v>1615</v>
      </c>
    </row>
    <row r="3353" spans="1:10" x14ac:dyDescent="0.25">
      <c r="A3353" s="6" t="s">
        <v>1</v>
      </c>
      <c r="B3353" s="6">
        <f t="shared" si="767"/>
        <v>2030</v>
      </c>
      <c r="C3353" s="1" t="s">
        <v>49</v>
      </c>
      <c r="D3353" s="2" t="s">
        <v>128</v>
      </c>
      <c r="E3353" s="9" t="str">
        <f t="shared" si="765"/>
        <v>PDP'!</v>
      </c>
      <c r="F3353" s="5" t="str">
        <f t="shared" si="764"/>
        <v>C:\Users\jaime.benazar\Quorum Business Solutions\Ecopetrol Prometeo - Documents\Planning Space Implementation\3. Analysis &amp; Design\Design\FC22\DRR Jaime\Por presentar a ECP\Cantagallo\Cristalina\[VRC_CRISTALINA_CF_SEC_20221231.xlsx]CF PDP'!</v>
      </c>
      <c r="G3353" s="6" t="s">
        <v>59</v>
      </c>
      <c r="H3353" s="1">
        <f t="shared" si="768"/>
        <v>43</v>
      </c>
      <c r="I3353" s="1" t="str">
        <f t="shared" si="766"/>
        <v>='C:\Users\jaime.benazar\Quorum Business Solutions\Ecopetrol Prometeo - Documents\Planning Space Implementation\3. Analysis &amp; Design\Design\FC22\DRR Jaime\Por presentar a ECP\Cantagallo\Cristalina\[VRC_CRISTALINA_CF_SEC_20221231.xlsx]CF PDP'!$BB$43</v>
      </c>
      <c r="J3353" s="1" t="s">
        <v>1616</v>
      </c>
    </row>
    <row r="3354" spans="1:10" x14ac:dyDescent="0.25">
      <c r="A3354" s="6" t="s">
        <v>1</v>
      </c>
      <c r="B3354" s="6">
        <f t="shared" si="767"/>
        <v>2031</v>
      </c>
      <c r="C3354" s="1" t="s">
        <v>49</v>
      </c>
      <c r="D3354" s="2" t="s">
        <v>128</v>
      </c>
      <c r="E3354" s="9" t="str">
        <f t="shared" si="765"/>
        <v>PDP'!</v>
      </c>
      <c r="F3354" s="5" t="str">
        <f t="shared" si="764"/>
        <v>C:\Users\jaime.benazar\Quorum Business Solutions\Ecopetrol Prometeo - Documents\Planning Space Implementation\3. Analysis &amp; Design\Design\FC22\DRR Jaime\Por presentar a ECP\Cantagallo\Cristalina\[VRC_CRISTALINA_CF_SEC_20221231.xlsx]CF PDP'!</v>
      </c>
      <c r="G3354" s="6" t="s">
        <v>59</v>
      </c>
      <c r="H3354" s="1">
        <f t="shared" si="768"/>
        <v>44</v>
      </c>
      <c r="I3354" s="1" t="str">
        <f t="shared" si="766"/>
        <v>='C:\Users\jaime.benazar\Quorum Business Solutions\Ecopetrol Prometeo - Documents\Planning Space Implementation\3. Analysis &amp; Design\Design\FC22\DRR Jaime\Por presentar a ECP\Cantagallo\Cristalina\[VRC_CRISTALINA_CF_SEC_20221231.xlsx]CF PDP'!$BB$44</v>
      </c>
      <c r="J3354" s="1" t="s">
        <v>1617</v>
      </c>
    </row>
    <row r="3355" spans="1:10" x14ac:dyDescent="0.25">
      <c r="A3355" s="6" t="s">
        <v>1</v>
      </c>
      <c r="B3355" s="6">
        <f t="shared" si="767"/>
        <v>2032</v>
      </c>
      <c r="C3355" s="1" t="s">
        <v>49</v>
      </c>
      <c r="D3355" s="2" t="s">
        <v>128</v>
      </c>
      <c r="E3355" s="9" t="str">
        <f t="shared" si="765"/>
        <v>PDP'!</v>
      </c>
      <c r="F3355" s="5" t="str">
        <f t="shared" si="764"/>
        <v>C:\Users\jaime.benazar\Quorum Business Solutions\Ecopetrol Prometeo - Documents\Planning Space Implementation\3. Analysis &amp; Design\Design\FC22\DRR Jaime\Por presentar a ECP\Cantagallo\Cristalina\[VRC_CRISTALINA_CF_SEC_20221231.xlsx]CF PDP'!</v>
      </c>
      <c r="G3355" s="6" t="s">
        <v>59</v>
      </c>
      <c r="H3355" s="1">
        <f t="shared" si="768"/>
        <v>45</v>
      </c>
      <c r="I3355" s="1" t="str">
        <f t="shared" si="766"/>
        <v>='C:\Users\jaime.benazar\Quorum Business Solutions\Ecopetrol Prometeo - Documents\Planning Space Implementation\3. Analysis &amp; Design\Design\FC22\DRR Jaime\Por presentar a ECP\Cantagallo\Cristalina\[VRC_CRISTALINA_CF_SEC_20221231.xlsx]CF PDP'!$BB$45</v>
      </c>
      <c r="J3355" s="1" t="s">
        <v>1618</v>
      </c>
    </row>
    <row r="3356" spans="1:10" x14ac:dyDescent="0.25">
      <c r="A3356" s="6" t="s">
        <v>1</v>
      </c>
      <c r="B3356" s="6">
        <f t="shared" si="767"/>
        <v>2033</v>
      </c>
      <c r="C3356" s="1" t="s">
        <v>49</v>
      </c>
      <c r="D3356" s="2" t="s">
        <v>128</v>
      </c>
      <c r="E3356" s="9" t="str">
        <f t="shared" si="765"/>
        <v>PDP'!</v>
      </c>
      <c r="F3356" s="5" t="str">
        <f t="shared" si="764"/>
        <v>C:\Users\jaime.benazar\Quorum Business Solutions\Ecopetrol Prometeo - Documents\Planning Space Implementation\3. Analysis &amp; Design\Design\FC22\DRR Jaime\Por presentar a ECP\Cantagallo\Cristalina\[VRC_CRISTALINA_CF_SEC_20221231.xlsx]CF PDP'!</v>
      </c>
      <c r="G3356" s="6" t="s">
        <v>59</v>
      </c>
      <c r="H3356" s="1">
        <f t="shared" si="768"/>
        <v>46</v>
      </c>
      <c r="I3356" s="1" t="str">
        <f t="shared" si="766"/>
        <v>='C:\Users\jaime.benazar\Quorum Business Solutions\Ecopetrol Prometeo - Documents\Planning Space Implementation\3. Analysis &amp; Design\Design\FC22\DRR Jaime\Por presentar a ECP\Cantagallo\Cristalina\[VRC_CRISTALINA_CF_SEC_20221231.xlsx]CF PDP'!$BB$46</v>
      </c>
      <c r="J3356" s="1" t="s">
        <v>1619</v>
      </c>
    </row>
    <row r="3357" spans="1:10" x14ac:dyDescent="0.25">
      <c r="A3357" s="6" t="s">
        <v>1</v>
      </c>
      <c r="B3357" s="6">
        <f t="shared" si="767"/>
        <v>2034</v>
      </c>
      <c r="C3357" s="1" t="s">
        <v>49</v>
      </c>
      <c r="D3357" s="2" t="s">
        <v>128</v>
      </c>
      <c r="E3357" s="9" t="str">
        <f t="shared" si="765"/>
        <v>PDP'!</v>
      </c>
      <c r="F3357" s="5" t="str">
        <f t="shared" si="764"/>
        <v>C:\Users\jaime.benazar\Quorum Business Solutions\Ecopetrol Prometeo - Documents\Planning Space Implementation\3. Analysis &amp; Design\Design\FC22\DRR Jaime\Por presentar a ECP\Cantagallo\Cristalina\[VRC_CRISTALINA_CF_SEC_20221231.xlsx]CF PDP'!</v>
      </c>
      <c r="G3357" s="6" t="s">
        <v>59</v>
      </c>
      <c r="H3357" s="1">
        <f t="shared" si="768"/>
        <v>47</v>
      </c>
      <c r="I3357" s="1" t="str">
        <f t="shared" si="766"/>
        <v>='C:\Users\jaime.benazar\Quorum Business Solutions\Ecopetrol Prometeo - Documents\Planning Space Implementation\3. Analysis &amp; Design\Design\FC22\DRR Jaime\Por presentar a ECP\Cantagallo\Cristalina\[VRC_CRISTALINA_CF_SEC_20221231.xlsx]CF PDP'!$BB$47</v>
      </c>
      <c r="J3357" s="1" t="s">
        <v>1620</v>
      </c>
    </row>
    <row r="3358" spans="1:10" x14ac:dyDescent="0.25">
      <c r="A3358" s="6" t="s">
        <v>1</v>
      </c>
      <c r="B3358" s="6">
        <f t="shared" si="767"/>
        <v>2035</v>
      </c>
      <c r="C3358" s="1" t="s">
        <v>49</v>
      </c>
      <c r="D3358" s="2" t="s">
        <v>128</v>
      </c>
      <c r="E3358" s="9" t="str">
        <f t="shared" si="765"/>
        <v>PDP'!</v>
      </c>
      <c r="F3358" s="5" t="str">
        <f t="shared" si="764"/>
        <v>C:\Users\jaime.benazar\Quorum Business Solutions\Ecopetrol Prometeo - Documents\Planning Space Implementation\3. Analysis &amp; Design\Design\FC22\DRR Jaime\Por presentar a ECP\Cantagallo\Cristalina\[VRC_CRISTALINA_CF_SEC_20221231.xlsx]CF PDP'!</v>
      </c>
      <c r="G3358" s="6" t="s">
        <v>59</v>
      </c>
      <c r="H3358" s="1">
        <f t="shared" si="768"/>
        <v>48</v>
      </c>
      <c r="I3358" s="1" t="str">
        <f t="shared" si="766"/>
        <v>='C:\Users\jaime.benazar\Quorum Business Solutions\Ecopetrol Prometeo - Documents\Planning Space Implementation\3. Analysis &amp; Design\Design\FC22\DRR Jaime\Por presentar a ECP\Cantagallo\Cristalina\[VRC_CRISTALINA_CF_SEC_20221231.xlsx]CF PDP'!$BB$48</v>
      </c>
      <c r="J3358" s="1" t="s">
        <v>1621</v>
      </c>
    </row>
    <row r="3359" spans="1:10" x14ac:dyDescent="0.25">
      <c r="A3359" s="6" t="s">
        <v>1</v>
      </c>
      <c r="B3359" s="6">
        <f t="shared" si="767"/>
        <v>2036</v>
      </c>
      <c r="C3359" s="1" t="s">
        <v>49</v>
      </c>
      <c r="D3359" s="2" t="s">
        <v>128</v>
      </c>
      <c r="E3359" s="9" t="str">
        <f t="shared" si="765"/>
        <v>PDP'!</v>
      </c>
      <c r="F3359" s="5" t="str">
        <f t="shared" si="764"/>
        <v>C:\Users\jaime.benazar\Quorum Business Solutions\Ecopetrol Prometeo - Documents\Planning Space Implementation\3. Analysis &amp; Design\Design\FC22\DRR Jaime\Por presentar a ECP\Cantagallo\Cristalina\[VRC_CRISTALINA_CF_SEC_20221231.xlsx]CF PDP'!</v>
      </c>
      <c r="G3359" s="6" t="s">
        <v>59</v>
      </c>
      <c r="H3359" s="1">
        <f t="shared" si="768"/>
        <v>49</v>
      </c>
      <c r="I3359" s="1" t="str">
        <f t="shared" si="766"/>
        <v>='C:\Users\jaime.benazar\Quorum Business Solutions\Ecopetrol Prometeo - Documents\Planning Space Implementation\3. Analysis &amp; Design\Design\FC22\DRR Jaime\Por presentar a ECP\Cantagallo\Cristalina\[VRC_CRISTALINA_CF_SEC_20221231.xlsx]CF PDP'!$BB$49</v>
      </c>
      <c r="J3359" s="1" t="s">
        <v>1622</v>
      </c>
    </row>
    <row r="3360" spans="1:10" x14ac:dyDescent="0.25">
      <c r="A3360" s="6" t="s">
        <v>1</v>
      </c>
      <c r="B3360" s="6">
        <f>+B3359+1</f>
        <v>2037</v>
      </c>
      <c r="C3360" s="1" t="s">
        <v>49</v>
      </c>
      <c r="D3360" s="2" t="s">
        <v>128</v>
      </c>
      <c r="E3360" s="9" t="str">
        <f t="shared" si="765"/>
        <v>PDP'!</v>
      </c>
      <c r="F3360" s="5" t="str">
        <f t="shared" si="764"/>
        <v>C:\Users\jaime.benazar\Quorum Business Solutions\Ecopetrol Prometeo - Documents\Planning Space Implementation\3. Analysis &amp; Design\Design\FC22\DRR Jaime\Por presentar a ECP\Cantagallo\Cristalina\[VRC_CRISTALINA_CF_SEC_20221231.xlsx]CF PDP'!</v>
      </c>
      <c r="G3360" s="6" t="s">
        <v>59</v>
      </c>
      <c r="H3360" s="1">
        <f t="shared" si="768"/>
        <v>50</v>
      </c>
      <c r="I3360" s="1" t="str">
        <f t="shared" si="766"/>
        <v>='C:\Users\jaime.benazar\Quorum Business Solutions\Ecopetrol Prometeo - Documents\Planning Space Implementation\3. Analysis &amp; Design\Design\FC22\DRR Jaime\Por presentar a ECP\Cantagallo\Cristalina\[VRC_CRISTALINA_CF_SEC_20221231.xlsx]CF PDP'!$BB$50</v>
      </c>
      <c r="J3360" s="1" t="s">
        <v>1623</v>
      </c>
    </row>
    <row r="3361" spans="1:10" x14ac:dyDescent="0.25">
      <c r="A3361" s="6" t="s">
        <v>1</v>
      </c>
      <c r="B3361" s="6">
        <f t="shared" si="767"/>
        <v>2038</v>
      </c>
      <c r="C3361" s="1" t="s">
        <v>49</v>
      </c>
      <c r="D3361" s="2" t="s">
        <v>128</v>
      </c>
      <c r="E3361" s="9" t="str">
        <f t="shared" si="765"/>
        <v>PDP'!</v>
      </c>
      <c r="F3361" s="5" t="str">
        <f t="shared" si="764"/>
        <v>C:\Users\jaime.benazar\Quorum Business Solutions\Ecopetrol Prometeo - Documents\Planning Space Implementation\3. Analysis &amp; Design\Design\FC22\DRR Jaime\Por presentar a ECP\Cantagallo\Cristalina\[VRC_CRISTALINA_CF_SEC_20221231.xlsx]CF PDP'!</v>
      </c>
      <c r="G3361" s="6" t="s">
        <v>59</v>
      </c>
      <c r="H3361" s="1">
        <f t="shared" si="768"/>
        <v>51</v>
      </c>
      <c r="I3361" s="1" t="str">
        <f t="shared" si="766"/>
        <v>='C:\Users\jaime.benazar\Quorum Business Solutions\Ecopetrol Prometeo - Documents\Planning Space Implementation\3. Analysis &amp; Design\Design\FC22\DRR Jaime\Por presentar a ECP\Cantagallo\Cristalina\[VRC_CRISTALINA_CF_SEC_20221231.xlsx]CF PDP'!$BB$51</v>
      </c>
      <c r="J3361" s="1" t="s">
        <v>1624</v>
      </c>
    </row>
    <row r="3362" spans="1:10" x14ac:dyDescent="0.25">
      <c r="A3362" s="6" t="s">
        <v>1</v>
      </c>
      <c r="B3362" s="6">
        <f t="shared" si="767"/>
        <v>2039</v>
      </c>
      <c r="C3362" s="1" t="s">
        <v>49</v>
      </c>
      <c r="D3362" s="2" t="s">
        <v>128</v>
      </c>
      <c r="E3362" s="9" t="str">
        <f t="shared" si="765"/>
        <v>PDP'!</v>
      </c>
      <c r="F3362" s="5" t="str">
        <f t="shared" si="764"/>
        <v>C:\Users\jaime.benazar\Quorum Business Solutions\Ecopetrol Prometeo - Documents\Planning Space Implementation\3. Analysis &amp; Design\Design\FC22\DRR Jaime\Por presentar a ECP\Cantagallo\Cristalina\[VRC_CRISTALINA_CF_SEC_20221231.xlsx]CF PDP'!</v>
      </c>
      <c r="G3362" s="6" t="s">
        <v>59</v>
      </c>
      <c r="H3362" s="1">
        <f t="shared" si="768"/>
        <v>52</v>
      </c>
      <c r="I3362" s="1" t="str">
        <f t="shared" si="766"/>
        <v>='C:\Users\jaime.benazar\Quorum Business Solutions\Ecopetrol Prometeo - Documents\Planning Space Implementation\3. Analysis &amp; Design\Design\FC22\DRR Jaime\Por presentar a ECP\Cantagallo\Cristalina\[VRC_CRISTALINA_CF_SEC_20221231.xlsx]CF PDP'!$BB$52</v>
      </c>
      <c r="J3362" s="1" t="s">
        <v>1625</v>
      </c>
    </row>
    <row r="3363" spans="1:10" x14ac:dyDescent="0.25">
      <c r="A3363" s="6" t="s">
        <v>1</v>
      </c>
      <c r="B3363" s="6">
        <f t="shared" si="767"/>
        <v>2040</v>
      </c>
      <c r="C3363" s="1" t="s">
        <v>49</v>
      </c>
      <c r="D3363" s="2" t="s">
        <v>128</v>
      </c>
      <c r="E3363" s="9" t="str">
        <f t="shared" si="765"/>
        <v>PDP'!</v>
      </c>
      <c r="F3363" s="5" t="str">
        <f t="shared" si="764"/>
        <v>C:\Users\jaime.benazar\Quorum Business Solutions\Ecopetrol Prometeo - Documents\Planning Space Implementation\3. Analysis &amp; Design\Design\FC22\DRR Jaime\Por presentar a ECP\Cantagallo\Cristalina\[VRC_CRISTALINA_CF_SEC_20221231.xlsx]CF PDP'!</v>
      </c>
      <c r="G3363" s="6" t="s">
        <v>59</v>
      </c>
      <c r="H3363" s="1">
        <f t="shared" si="768"/>
        <v>53</v>
      </c>
      <c r="I3363" s="1" t="str">
        <f t="shared" si="766"/>
        <v>='C:\Users\jaime.benazar\Quorum Business Solutions\Ecopetrol Prometeo - Documents\Planning Space Implementation\3. Analysis &amp; Design\Design\FC22\DRR Jaime\Por presentar a ECP\Cantagallo\Cristalina\[VRC_CRISTALINA_CF_SEC_20221231.xlsx]CF PDP'!$BB$53</v>
      </c>
      <c r="J3363" s="1" t="s">
        <v>1626</v>
      </c>
    </row>
    <row r="3364" spans="1:10" x14ac:dyDescent="0.25">
      <c r="A3364" s="6" t="s">
        <v>1</v>
      </c>
      <c r="B3364" s="6">
        <f>+B3363+1</f>
        <v>2041</v>
      </c>
      <c r="C3364" s="1" t="s">
        <v>49</v>
      </c>
      <c r="D3364" s="2" t="s">
        <v>128</v>
      </c>
      <c r="E3364" s="9" t="str">
        <f t="shared" si="765"/>
        <v>PDP'!</v>
      </c>
      <c r="F3364" s="5" t="str">
        <f t="shared" si="764"/>
        <v>C:\Users\jaime.benazar\Quorum Business Solutions\Ecopetrol Prometeo - Documents\Planning Space Implementation\3. Analysis &amp; Design\Design\FC22\DRR Jaime\Por presentar a ECP\Cantagallo\Cristalina\[VRC_CRISTALINA_CF_SEC_20221231.xlsx]CF PDP'!</v>
      </c>
      <c r="G3364" s="6" t="s">
        <v>59</v>
      </c>
      <c r="H3364" s="1">
        <f t="shared" si="768"/>
        <v>54</v>
      </c>
      <c r="I3364" s="1" t="str">
        <f t="shared" si="766"/>
        <v>='C:\Users\jaime.benazar\Quorum Business Solutions\Ecopetrol Prometeo - Documents\Planning Space Implementation\3. Analysis &amp; Design\Design\FC22\DRR Jaime\Por presentar a ECP\Cantagallo\Cristalina\[VRC_CRISTALINA_CF_SEC_20221231.xlsx]CF PDP'!$BB$54</v>
      </c>
      <c r="J3364" s="1" t="s">
        <v>1627</v>
      </c>
    </row>
    <row r="3365" spans="1:10" x14ac:dyDescent="0.25">
      <c r="A3365" s="6" t="s">
        <v>1</v>
      </c>
      <c r="B3365" s="6">
        <f t="shared" si="767"/>
        <v>2042</v>
      </c>
      <c r="C3365" s="1" t="s">
        <v>49</v>
      </c>
      <c r="D3365" s="2" t="s">
        <v>128</v>
      </c>
      <c r="E3365" s="9" t="str">
        <f t="shared" si="765"/>
        <v>PDP'!</v>
      </c>
      <c r="F3365" s="5" t="str">
        <f t="shared" si="764"/>
        <v>C:\Users\jaime.benazar\Quorum Business Solutions\Ecopetrol Prometeo - Documents\Planning Space Implementation\3. Analysis &amp; Design\Design\FC22\DRR Jaime\Por presentar a ECP\Cantagallo\Cristalina\[VRC_CRISTALINA_CF_SEC_20221231.xlsx]CF PDP'!</v>
      </c>
      <c r="G3365" s="6" t="s">
        <v>59</v>
      </c>
      <c r="H3365" s="1">
        <f t="shared" si="768"/>
        <v>55</v>
      </c>
      <c r="I3365" s="1" t="str">
        <f t="shared" si="766"/>
        <v>='C:\Users\jaime.benazar\Quorum Business Solutions\Ecopetrol Prometeo - Documents\Planning Space Implementation\3. Analysis &amp; Design\Design\FC22\DRR Jaime\Por presentar a ECP\Cantagallo\Cristalina\[VRC_CRISTALINA_CF_SEC_20221231.xlsx]CF PDP'!$BB$55</v>
      </c>
      <c r="J3365" s="1" t="s">
        <v>1628</v>
      </c>
    </row>
    <row r="3366" spans="1:10" x14ac:dyDescent="0.25">
      <c r="A3366" s="6" t="s">
        <v>1</v>
      </c>
      <c r="B3366" s="6">
        <f t="shared" si="767"/>
        <v>2043</v>
      </c>
      <c r="C3366" s="1" t="s">
        <v>49</v>
      </c>
      <c r="D3366" s="2" t="s">
        <v>128</v>
      </c>
      <c r="E3366" s="9" t="str">
        <f t="shared" si="765"/>
        <v>PDP'!</v>
      </c>
      <c r="F3366" s="5" t="str">
        <f t="shared" si="764"/>
        <v>C:\Users\jaime.benazar\Quorum Business Solutions\Ecopetrol Prometeo - Documents\Planning Space Implementation\3. Analysis &amp; Design\Design\FC22\DRR Jaime\Por presentar a ECP\Cantagallo\Cristalina\[VRC_CRISTALINA_CF_SEC_20221231.xlsx]CF PDP'!</v>
      </c>
      <c r="G3366" s="6" t="s">
        <v>59</v>
      </c>
      <c r="H3366" s="1">
        <f t="shared" si="768"/>
        <v>56</v>
      </c>
      <c r="I3366" s="1" t="str">
        <f t="shared" si="766"/>
        <v>='C:\Users\jaime.benazar\Quorum Business Solutions\Ecopetrol Prometeo - Documents\Planning Space Implementation\3. Analysis &amp; Design\Design\FC22\DRR Jaime\Por presentar a ECP\Cantagallo\Cristalina\[VRC_CRISTALINA_CF_SEC_20221231.xlsx]CF PDP'!$BB$56</v>
      </c>
      <c r="J3366" s="1" t="s">
        <v>1629</v>
      </c>
    </row>
    <row r="3367" spans="1:10" x14ac:dyDescent="0.25">
      <c r="A3367" s="6" t="s">
        <v>1</v>
      </c>
      <c r="B3367" s="6">
        <f>+B3366+1</f>
        <v>2044</v>
      </c>
      <c r="C3367" s="1" t="s">
        <v>49</v>
      </c>
      <c r="D3367" s="2" t="s">
        <v>128</v>
      </c>
      <c r="E3367" s="9" t="str">
        <f t="shared" ref="E3367:E3382" si="769">_xlfn.CONCAT(A3367,"'!")</f>
        <v>PDP'!</v>
      </c>
      <c r="F3367" s="5" t="str">
        <f t="shared" ref="F3367:F3382" si="770">_xlfn.CONCAT(D3367," ",E3367)</f>
        <v>C:\Users\jaime.benazar\Quorum Business Solutions\Ecopetrol Prometeo - Documents\Planning Space Implementation\3. Analysis &amp; Design\Design\FC22\DRR Jaime\Por presentar a ECP\Cantagallo\Cristalina\[VRC_CRISTALINA_CF_SEC_20221231.xlsx]CF PDP'!</v>
      </c>
      <c r="G3367" s="6" t="s">
        <v>59</v>
      </c>
      <c r="H3367" s="1">
        <f t="shared" ref="H3367:H3382" si="771">IF(A3367&lt;&gt;A3366,36,H3366+1)</f>
        <v>57</v>
      </c>
      <c r="I3367" s="1" t="str">
        <f t="shared" ref="I3367:I3382" si="772">_xlfn.CONCAT("='",F3367:H3367)</f>
        <v>='C:\Users\jaime.benazar\Quorum Business Solutions\Ecopetrol Prometeo - Documents\Planning Space Implementation\3. Analysis &amp; Design\Design\FC22\DRR Jaime\Por presentar a ECP\Cantagallo\Cristalina\[VRC_CRISTALINA_CF_SEC_20221231.xlsx]CF PDP'!$BB$57</v>
      </c>
      <c r="J3367" s="1" t="s">
        <v>1630</v>
      </c>
    </row>
    <row r="3368" spans="1:10" x14ac:dyDescent="0.25">
      <c r="A3368" s="6" t="s">
        <v>1</v>
      </c>
      <c r="B3368" s="6">
        <f t="shared" si="767"/>
        <v>2045</v>
      </c>
      <c r="C3368" s="1" t="s">
        <v>49</v>
      </c>
      <c r="D3368" s="2" t="s">
        <v>128</v>
      </c>
      <c r="E3368" s="9" t="str">
        <f t="shared" si="769"/>
        <v>PDP'!</v>
      </c>
      <c r="F3368" s="5" t="str">
        <f t="shared" si="770"/>
        <v>C:\Users\jaime.benazar\Quorum Business Solutions\Ecopetrol Prometeo - Documents\Planning Space Implementation\3. Analysis &amp; Design\Design\FC22\DRR Jaime\Por presentar a ECP\Cantagallo\Cristalina\[VRC_CRISTALINA_CF_SEC_20221231.xlsx]CF PDP'!</v>
      </c>
      <c r="G3368" s="6" t="s">
        <v>59</v>
      </c>
      <c r="H3368" s="1">
        <f t="shared" si="771"/>
        <v>58</v>
      </c>
      <c r="I3368" s="1" t="str">
        <f t="shared" si="772"/>
        <v>='C:\Users\jaime.benazar\Quorum Business Solutions\Ecopetrol Prometeo - Documents\Planning Space Implementation\3. Analysis &amp; Design\Design\FC22\DRR Jaime\Por presentar a ECP\Cantagallo\Cristalina\[VRC_CRISTALINA_CF_SEC_20221231.xlsx]CF PDP'!$BB$58</v>
      </c>
      <c r="J3368" s="1" t="s">
        <v>1631</v>
      </c>
    </row>
    <row r="3369" spans="1:10" x14ac:dyDescent="0.25">
      <c r="A3369" s="6" t="s">
        <v>1</v>
      </c>
      <c r="B3369" s="6">
        <f t="shared" si="767"/>
        <v>2046</v>
      </c>
      <c r="C3369" s="1" t="s">
        <v>49</v>
      </c>
      <c r="D3369" s="2" t="s">
        <v>128</v>
      </c>
      <c r="E3369" s="9" t="str">
        <f t="shared" si="769"/>
        <v>PDP'!</v>
      </c>
      <c r="F3369" s="5" t="str">
        <f t="shared" si="770"/>
        <v>C:\Users\jaime.benazar\Quorum Business Solutions\Ecopetrol Prometeo - Documents\Planning Space Implementation\3. Analysis &amp; Design\Design\FC22\DRR Jaime\Por presentar a ECP\Cantagallo\Cristalina\[VRC_CRISTALINA_CF_SEC_20221231.xlsx]CF PDP'!</v>
      </c>
      <c r="G3369" s="6" t="s">
        <v>59</v>
      </c>
      <c r="H3369" s="1">
        <f t="shared" si="771"/>
        <v>59</v>
      </c>
      <c r="I3369" s="1" t="str">
        <f t="shared" si="772"/>
        <v>='C:\Users\jaime.benazar\Quorum Business Solutions\Ecopetrol Prometeo - Documents\Planning Space Implementation\3. Analysis &amp; Design\Design\FC22\DRR Jaime\Por presentar a ECP\Cantagallo\Cristalina\[VRC_CRISTALINA_CF_SEC_20221231.xlsx]CF PDP'!$BB$59</v>
      </c>
      <c r="J3369" s="1" t="s">
        <v>1632</v>
      </c>
    </row>
    <row r="3370" spans="1:10" x14ac:dyDescent="0.25">
      <c r="A3370" s="6" t="s">
        <v>1</v>
      </c>
      <c r="B3370" s="6">
        <f t="shared" si="767"/>
        <v>2047</v>
      </c>
      <c r="C3370" s="1" t="s">
        <v>49</v>
      </c>
      <c r="D3370" s="2" t="s">
        <v>128</v>
      </c>
      <c r="E3370" s="9" t="str">
        <f t="shared" si="769"/>
        <v>PDP'!</v>
      </c>
      <c r="F3370" s="5" t="str">
        <f t="shared" si="770"/>
        <v>C:\Users\jaime.benazar\Quorum Business Solutions\Ecopetrol Prometeo - Documents\Planning Space Implementation\3. Analysis &amp; Design\Design\FC22\DRR Jaime\Por presentar a ECP\Cantagallo\Cristalina\[VRC_CRISTALINA_CF_SEC_20221231.xlsx]CF PDP'!</v>
      </c>
      <c r="G3370" s="6" t="s">
        <v>59</v>
      </c>
      <c r="H3370" s="1">
        <f t="shared" si="771"/>
        <v>60</v>
      </c>
      <c r="I3370" s="1" t="str">
        <f t="shared" si="772"/>
        <v>='C:\Users\jaime.benazar\Quorum Business Solutions\Ecopetrol Prometeo - Documents\Planning Space Implementation\3. Analysis &amp; Design\Design\FC22\DRR Jaime\Por presentar a ECP\Cantagallo\Cristalina\[VRC_CRISTALINA_CF_SEC_20221231.xlsx]CF PDP'!$BB$60</v>
      </c>
      <c r="J3370" s="1" t="s">
        <v>1633</v>
      </c>
    </row>
    <row r="3371" spans="1:10" x14ac:dyDescent="0.25">
      <c r="A3371" s="6" t="s">
        <v>1</v>
      </c>
      <c r="B3371" s="6">
        <f t="shared" si="767"/>
        <v>2048</v>
      </c>
      <c r="C3371" s="1" t="s">
        <v>49</v>
      </c>
      <c r="D3371" s="2" t="s">
        <v>128</v>
      </c>
      <c r="E3371" s="9" t="str">
        <f t="shared" si="769"/>
        <v>PDP'!</v>
      </c>
      <c r="F3371" s="5" t="str">
        <f t="shared" si="770"/>
        <v>C:\Users\jaime.benazar\Quorum Business Solutions\Ecopetrol Prometeo - Documents\Planning Space Implementation\3. Analysis &amp; Design\Design\FC22\DRR Jaime\Por presentar a ECP\Cantagallo\Cristalina\[VRC_CRISTALINA_CF_SEC_20221231.xlsx]CF PDP'!</v>
      </c>
      <c r="G3371" s="6" t="s">
        <v>59</v>
      </c>
      <c r="H3371" s="1">
        <f t="shared" si="771"/>
        <v>61</v>
      </c>
      <c r="I3371" s="1" t="str">
        <f t="shared" si="772"/>
        <v>='C:\Users\jaime.benazar\Quorum Business Solutions\Ecopetrol Prometeo - Documents\Planning Space Implementation\3. Analysis &amp; Design\Design\FC22\DRR Jaime\Por presentar a ECP\Cantagallo\Cristalina\[VRC_CRISTALINA_CF_SEC_20221231.xlsx]CF PDP'!$BB$61</v>
      </c>
      <c r="J3371" s="1" t="s">
        <v>1634</v>
      </c>
    </row>
    <row r="3372" spans="1:10" x14ac:dyDescent="0.25">
      <c r="A3372" s="6" t="s">
        <v>1</v>
      </c>
      <c r="B3372" s="6">
        <f t="shared" si="767"/>
        <v>2049</v>
      </c>
      <c r="C3372" s="1" t="s">
        <v>49</v>
      </c>
      <c r="D3372" s="2" t="s">
        <v>128</v>
      </c>
      <c r="E3372" s="9" t="str">
        <f t="shared" si="769"/>
        <v>PDP'!</v>
      </c>
      <c r="F3372" s="5" t="str">
        <f t="shared" si="770"/>
        <v>C:\Users\jaime.benazar\Quorum Business Solutions\Ecopetrol Prometeo - Documents\Planning Space Implementation\3. Analysis &amp; Design\Design\FC22\DRR Jaime\Por presentar a ECP\Cantagallo\Cristalina\[VRC_CRISTALINA_CF_SEC_20221231.xlsx]CF PDP'!</v>
      </c>
      <c r="G3372" s="6" t="s">
        <v>59</v>
      </c>
      <c r="H3372" s="1">
        <f t="shared" si="771"/>
        <v>62</v>
      </c>
      <c r="I3372" s="1" t="str">
        <f t="shared" si="772"/>
        <v>='C:\Users\jaime.benazar\Quorum Business Solutions\Ecopetrol Prometeo - Documents\Planning Space Implementation\3. Analysis &amp; Design\Design\FC22\DRR Jaime\Por presentar a ECP\Cantagallo\Cristalina\[VRC_CRISTALINA_CF_SEC_20221231.xlsx]CF PDP'!$BB$62</v>
      </c>
      <c r="J3372" s="1" t="s">
        <v>1635</v>
      </c>
    </row>
    <row r="3373" spans="1:10" x14ac:dyDescent="0.25">
      <c r="A3373" s="6" t="s">
        <v>1</v>
      </c>
      <c r="B3373" s="6">
        <f t="shared" si="767"/>
        <v>2050</v>
      </c>
      <c r="C3373" s="1" t="s">
        <v>49</v>
      </c>
      <c r="D3373" s="2" t="s">
        <v>128</v>
      </c>
      <c r="E3373" s="9" t="str">
        <f t="shared" si="769"/>
        <v>PDP'!</v>
      </c>
      <c r="F3373" s="5" t="str">
        <f t="shared" si="770"/>
        <v>C:\Users\jaime.benazar\Quorum Business Solutions\Ecopetrol Prometeo - Documents\Planning Space Implementation\3. Analysis &amp; Design\Design\FC22\DRR Jaime\Por presentar a ECP\Cantagallo\Cristalina\[VRC_CRISTALINA_CF_SEC_20221231.xlsx]CF PDP'!</v>
      </c>
      <c r="G3373" s="6" t="s">
        <v>59</v>
      </c>
      <c r="H3373" s="1">
        <f t="shared" si="771"/>
        <v>63</v>
      </c>
      <c r="I3373" s="1" t="str">
        <f t="shared" si="772"/>
        <v>='C:\Users\jaime.benazar\Quorum Business Solutions\Ecopetrol Prometeo - Documents\Planning Space Implementation\3. Analysis &amp; Design\Design\FC22\DRR Jaime\Por presentar a ECP\Cantagallo\Cristalina\[VRC_CRISTALINA_CF_SEC_20221231.xlsx]CF PDP'!$BB$63</v>
      </c>
      <c r="J3373" s="1" t="s">
        <v>1636</v>
      </c>
    </row>
    <row r="3374" spans="1:10" x14ac:dyDescent="0.25">
      <c r="A3374" s="6" t="s">
        <v>1</v>
      </c>
      <c r="B3374" s="6">
        <f t="shared" si="767"/>
        <v>2051</v>
      </c>
      <c r="C3374" s="1" t="s">
        <v>49</v>
      </c>
      <c r="D3374" s="2" t="s">
        <v>128</v>
      </c>
      <c r="E3374" s="9" t="str">
        <f t="shared" si="769"/>
        <v>PDP'!</v>
      </c>
      <c r="F3374" s="5" t="str">
        <f t="shared" si="770"/>
        <v>C:\Users\jaime.benazar\Quorum Business Solutions\Ecopetrol Prometeo - Documents\Planning Space Implementation\3. Analysis &amp; Design\Design\FC22\DRR Jaime\Por presentar a ECP\Cantagallo\Cristalina\[VRC_CRISTALINA_CF_SEC_20221231.xlsx]CF PDP'!</v>
      </c>
      <c r="G3374" s="6" t="s">
        <v>59</v>
      </c>
      <c r="H3374" s="1">
        <f t="shared" si="771"/>
        <v>64</v>
      </c>
      <c r="I3374" s="1" t="str">
        <f t="shared" si="772"/>
        <v>='C:\Users\jaime.benazar\Quorum Business Solutions\Ecopetrol Prometeo - Documents\Planning Space Implementation\3. Analysis &amp; Design\Design\FC22\DRR Jaime\Por presentar a ECP\Cantagallo\Cristalina\[VRC_CRISTALINA_CF_SEC_20221231.xlsx]CF PDP'!$BB$64</v>
      </c>
      <c r="J3374" s="1" t="s">
        <v>1637</v>
      </c>
    </row>
    <row r="3375" spans="1:10" x14ac:dyDescent="0.25">
      <c r="A3375" s="6" t="s">
        <v>1</v>
      </c>
      <c r="B3375" s="6">
        <f t="shared" si="767"/>
        <v>2052</v>
      </c>
      <c r="C3375" s="1" t="s">
        <v>49</v>
      </c>
      <c r="D3375" s="2" t="s">
        <v>128</v>
      </c>
      <c r="E3375" s="9" t="str">
        <f t="shared" si="769"/>
        <v>PDP'!</v>
      </c>
      <c r="F3375" s="5" t="str">
        <f t="shared" si="770"/>
        <v>C:\Users\jaime.benazar\Quorum Business Solutions\Ecopetrol Prometeo - Documents\Planning Space Implementation\3. Analysis &amp; Design\Design\FC22\DRR Jaime\Por presentar a ECP\Cantagallo\Cristalina\[VRC_CRISTALINA_CF_SEC_20221231.xlsx]CF PDP'!</v>
      </c>
      <c r="G3375" s="6" t="s">
        <v>59</v>
      </c>
      <c r="H3375" s="1">
        <f t="shared" si="771"/>
        <v>65</v>
      </c>
      <c r="I3375" s="1" t="str">
        <f t="shared" si="772"/>
        <v>='C:\Users\jaime.benazar\Quorum Business Solutions\Ecopetrol Prometeo - Documents\Planning Space Implementation\3. Analysis &amp; Design\Design\FC22\DRR Jaime\Por presentar a ECP\Cantagallo\Cristalina\[VRC_CRISTALINA_CF_SEC_20221231.xlsx]CF PDP'!$BB$65</v>
      </c>
      <c r="J3375" s="1" t="s">
        <v>1638</v>
      </c>
    </row>
    <row r="3376" spans="1:10" x14ac:dyDescent="0.25">
      <c r="A3376" s="6" t="s">
        <v>1</v>
      </c>
      <c r="B3376" s="6">
        <f t="shared" si="767"/>
        <v>2053</v>
      </c>
      <c r="C3376" s="1" t="s">
        <v>49</v>
      </c>
      <c r="D3376" s="2" t="s">
        <v>128</v>
      </c>
      <c r="E3376" s="9" t="str">
        <f t="shared" si="769"/>
        <v>PDP'!</v>
      </c>
      <c r="F3376" s="5" t="str">
        <f t="shared" si="770"/>
        <v>C:\Users\jaime.benazar\Quorum Business Solutions\Ecopetrol Prometeo - Documents\Planning Space Implementation\3. Analysis &amp; Design\Design\FC22\DRR Jaime\Por presentar a ECP\Cantagallo\Cristalina\[VRC_CRISTALINA_CF_SEC_20221231.xlsx]CF PDP'!</v>
      </c>
      <c r="G3376" s="6" t="s">
        <v>59</v>
      </c>
      <c r="H3376" s="1">
        <f t="shared" si="771"/>
        <v>66</v>
      </c>
      <c r="I3376" s="1" t="str">
        <f t="shared" si="772"/>
        <v>='C:\Users\jaime.benazar\Quorum Business Solutions\Ecopetrol Prometeo - Documents\Planning Space Implementation\3. Analysis &amp; Design\Design\FC22\DRR Jaime\Por presentar a ECP\Cantagallo\Cristalina\[VRC_CRISTALINA_CF_SEC_20221231.xlsx]CF PDP'!$BB$66</v>
      </c>
      <c r="J3376" s="1" t="s">
        <v>1639</v>
      </c>
    </row>
    <row r="3377" spans="1:10" x14ac:dyDescent="0.25">
      <c r="A3377" s="6" t="s">
        <v>1</v>
      </c>
      <c r="B3377" s="6">
        <f t="shared" si="767"/>
        <v>2054</v>
      </c>
      <c r="C3377" s="1" t="s">
        <v>49</v>
      </c>
      <c r="D3377" s="2" t="s">
        <v>128</v>
      </c>
      <c r="E3377" s="9" t="str">
        <f t="shared" si="769"/>
        <v>PDP'!</v>
      </c>
      <c r="F3377" s="5" t="str">
        <f t="shared" si="770"/>
        <v>C:\Users\jaime.benazar\Quorum Business Solutions\Ecopetrol Prometeo - Documents\Planning Space Implementation\3. Analysis &amp; Design\Design\FC22\DRR Jaime\Por presentar a ECP\Cantagallo\Cristalina\[VRC_CRISTALINA_CF_SEC_20221231.xlsx]CF PDP'!</v>
      </c>
      <c r="G3377" s="6" t="s">
        <v>59</v>
      </c>
      <c r="H3377" s="1">
        <f t="shared" si="771"/>
        <v>67</v>
      </c>
      <c r="I3377" s="1" t="str">
        <f t="shared" si="772"/>
        <v>='C:\Users\jaime.benazar\Quorum Business Solutions\Ecopetrol Prometeo - Documents\Planning Space Implementation\3. Analysis &amp; Design\Design\FC22\DRR Jaime\Por presentar a ECP\Cantagallo\Cristalina\[VRC_CRISTALINA_CF_SEC_20221231.xlsx]CF PDP'!$BB$67</v>
      </c>
      <c r="J3377" s="1" t="s">
        <v>1640</v>
      </c>
    </row>
    <row r="3378" spans="1:10" x14ac:dyDescent="0.25">
      <c r="A3378" s="6" t="s">
        <v>1</v>
      </c>
      <c r="B3378" s="6">
        <f t="shared" si="767"/>
        <v>2055</v>
      </c>
      <c r="C3378" s="1" t="s">
        <v>49</v>
      </c>
      <c r="D3378" s="2" t="s">
        <v>128</v>
      </c>
      <c r="E3378" s="9" t="str">
        <f t="shared" si="769"/>
        <v>PDP'!</v>
      </c>
      <c r="F3378" s="5" t="str">
        <f t="shared" si="770"/>
        <v>C:\Users\jaime.benazar\Quorum Business Solutions\Ecopetrol Prometeo - Documents\Planning Space Implementation\3. Analysis &amp; Design\Design\FC22\DRR Jaime\Por presentar a ECP\Cantagallo\Cristalina\[VRC_CRISTALINA_CF_SEC_20221231.xlsx]CF PDP'!</v>
      </c>
      <c r="G3378" s="6" t="s">
        <v>59</v>
      </c>
      <c r="H3378" s="1">
        <f t="shared" si="771"/>
        <v>68</v>
      </c>
      <c r="I3378" s="1" t="str">
        <f t="shared" si="772"/>
        <v>='C:\Users\jaime.benazar\Quorum Business Solutions\Ecopetrol Prometeo - Documents\Planning Space Implementation\3. Analysis &amp; Design\Design\FC22\DRR Jaime\Por presentar a ECP\Cantagallo\Cristalina\[VRC_CRISTALINA_CF_SEC_20221231.xlsx]CF PDP'!$BB$68</v>
      </c>
      <c r="J3378" s="1" t="s">
        <v>1641</v>
      </c>
    </row>
    <row r="3379" spans="1:10" x14ac:dyDescent="0.25">
      <c r="A3379" s="6" t="s">
        <v>1</v>
      </c>
      <c r="B3379" s="6">
        <f t="shared" si="767"/>
        <v>2056</v>
      </c>
      <c r="C3379" s="1" t="s">
        <v>49</v>
      </c>
      <c r="D3379" s="2" t="s">
        <v>128</v>
      </c>
      <c r="E3379" s="9" t="str">
        <f t="shared" si="769"/>
        <v>PDP'!</v>
      </c>
      <c r="F3379" s="5" t="str">
        <f t="shared" si="770"/>
        <v>C:\Users\jaime.benazar\Quorum Business Solutions\Ecopetrol Prometeo - Documents\Planning Space Implementation\3. Analysis &amp; Design\Design\FC22\DRR Jaime\Por presentar a ECP\Cantagallo\Cristalina\[VRC_CRISTALINA_CF_SEC_20221231.xlsx]CF PDP'!</v>
      </c>
      <c r="G3379" s="6" t="s">
        <v>59</v>
      </c>
      <c r="H3379" s="1">
        <f t="shared" si="771"/>
        <v>69</v>
      </c>
      <c r="I3379" s="1" t="str">
        <f t="shared" si="772"/>
        <v>='C:\Users\jaime.benazar\Quorum Business Solutions\Ecopetrol Prometeo - Documents\Planning Space Implementation\3. Analysis &amp; Design\Design\FC22\DRR Jaime\Por presentar a ECP\Cantagallo\Cristalina\[VRC_CRISTALINA_CF_SEC_20221231.xlsx]CF PDP'!$BB$69</v>
      </c>
      <c r="J3379" s="1" t="s">
        <v>1642</v>
      </c>
    </row>
    <row r="3380" spans="1:10" x14ac:dyDescent="0.25">
      <c r="A3380" s="6" t="s">
        <v>1</v>
      </c>
      <c r="B3380" s="6">
        <f t="shared" si="767"/>
        <v>2057</v>
      </c>
      <c r="C3380" s="1" t="s">
        <v>49</v>
      </c>
      <c r="D3380" s="2" t="s">
        <v>128</v>
      </c>
      <c r="E3380" s="9" t="str">
        <f t="shared" si="769"/>
        <v>PDP'!</v>
      </c>
      <c r="F3380" s="5" t="str">
        <f t="shared" si="770"/>
        <v>C:\Users\jaime.benazar\Quorum Business Solutions\Ecopetrol Prometeo - Documents\Planning Space Implementation\3. Analysis &amp; Design\Design\FC22\DRR Jaime\Por presentar a ECP\Cantagallo\Cristalina\[VRC_CRISTALINA_CF_SEC_20221231.xlsx]CF PDP'!</v>
      </c>
      <c r="G3380" s="6" t="s">
        <v>59</v>
      </c>
      <c r="H3380" s="1">
        <f t="shared" si="771"/>
        <v>70</v>
      </c>
      <c r="I3380" s="1" t="str">
        <f t="shared" si="772"/>
        <v>='C:\Users\jaime.benazar\Quorum Business Solutions\Ecopetrol Prometeo - Documents\Planning Space Implementation\3. Analysis &amp; Design\Design\FC22\DRR Jaime\Por presentar a ECP\Cantagallo\Cristalina\[VRC_CRISTALINA_CF_SEC_20221231.xlsx]CF PDP'!$BB$70</v>
      </c>
      <c r="J3380" s="1" t="s">
        <v>1643</v>
      </c>
    </row>
    <row r="3381" spans="1:10" x14ac:dyDescent="0.25">
      <c r="A3381" s="6" t="s">
        <v>1</v>
      </c>
      <c r="B3381" s="6">
        <f t="shared" si="767"/>
        <v>2058</v>
      </c>
      <c r="C3381" s="1" t="s">
        <v>49</v>
      </c>
      <c r="D3381" s="2" t="s">
        <v>128</v>
      </c>
      <c r="E3381" s="9" t="str">
        <f t="shared" si="769"/>
        <v>PDP'!</v>
      </c>
      <c r="F3381" s="5" t="str">
        <f t="shared" si="770"/>
        <v>C:\Users\jaime.benazar\Quorum Business Solutions\Ecopetrol Prometeo - Documents\Planning Space Implementation\3. Analysis &amp; Design\Design\FC22\DRR Jaime\Por presentar a ECP\Cantagallo\Cristalina\[VRC_CRISTALINA_CF_SEC_20221231.xlsx]CF PDP'!</v>
      </c>
      <c r="G3381" s="6" t="s">
        <v>59</v>
      </c>
      <c r="H3381" s="1">
        <f t="shared" si="771"/>
        <v>71</v>
      </c>
      <c r="I3381" s="1" t="str">
        <f t="shared" si="772"/>
        <v>='C:\Users\jaime.benazar\Quorum Business Solutions\Ecopetrol Prometeo - Documents\Planning Space Implementation\3. Analysis &amp; Design\Design\FC22\DRR Jaime\Por presentar a ECP\Cantagallo\Cristalina\[VRC_CRISTALINA_CF_SEC_20221231.xlsx]CF PDP'!$BB$71</v>
      </c>
      <c r="J3381" s="1" t="s">
        <v>1644</v>
      </c>
    </row>
    <row r="3382" spans="1:10" x14ac:dyDescent="0.25">
      <c r="A3382" s="6" t="s">
        <v>1</v>
      </c>
      <c r="B3382" s="6">
        <f t="shared" si="767"/>
        <v>2059</v>
      </c>
      <c r="C3382" s="1" t="s">
        <v>49</v>
      </c>
      <c r="D3382" s="2" t="s">
        <v>128</v>
      </c>
      <c r="E3382" s="9" t="str">
        <f t="shared" si="769"/>
        <v>PDP'!</v>
      </c>
      <c r="F3382" s="5" t="str">
        <f t="shared" si="770"/>
        <v>C:\Users\jaime.benazar\Quorum Business Solutions\Ecopetrol Prometeo - Documents\Planning Space Implementation\3. Analysis &amp; Design\Design\FC22\DRR Jaime\Por presentar a ECP\Cantagallo\Cristalina\[VRC_CRISTALINA_CF_SEC_20221231.xlsx]CF PDP'!</v>
      </c>
      <c r="G3382" s="6" t="s">
        <v>59</v>
      </c>
      <c r="H3382" s="1">
        <f t="shared" si="771"/>
        <v>72</v>
      </c>
      <c r="I3382" s="1" t="str">
        <f t="shared" si="772"/>
        <v>='C:\Users\jaime.benazar\Quorum Business Solutions\Ecopetrol Prometeo - Documents\Planning Space Implementation\3. Analysis &amp; Design\Design\FC22\DRR Jaime\Por presentar a ECP\Cantagallo\Cristalina\[VRC_CRISTALINA_CF_SEC_20221231.xlsx]CF PDP'!$BB$72</v>
      </c>
      <c r="J3382" s="1" t="s">
        <v>1645</v>
      </c>
    </row>
    <row r="3383" spans="1:10" x14ac:dyDescent="0.25">
      <c r="A3383" s="6" t="s">
        <v>28</v>
      </c>
      <c r="B3383" s="6"/>
      <c r="C3383" s="1" t="s">
        <v>49</v>
      </c>
      <c r="D3383" s="2"/>
      <c r="E3383" s="9" t="str">
        <f t="shared" si="765"/>
        <v>Total'!</v>
      </c>
      <c r="F3383" s="2"/>
      <c r="G3383" s="6"/>
      <c r="H3383" s="1"/>
      <c r="I3383" s="1"/>
      <c r="J3383" s="4"/>
    </row>
    <row r="3384" spans="1:10" x14ac:dyDescent="0.25">
      <c r="A3384" s="6" t="s">
        <v>2</v>
      </c>
      <c r="B3384" s="6">
        <v>2023</v>
      </c>
      <c r="C3384" s="1" t="s">
        <v>49</v>
      </c>
      <c r="D3384" s="2" t="s">
        <v>128</v>
      </c>
      <c r="E3384" s="9" t="str">
        <f t="shared" si="765"/>
        <v>PNP'!</v>
      </c>
      <c r="F3384" s="5" t="str">
        <f t="shared" ref="F3384:F3404" si="773">_xlfn.CONCAT(D3384," ",E3384)</f>
        <v>C:\Users\jaime.benazar\Quorum Business Solutions\Ecopetrol Prometeo - Documents\Planning Space Implementation\3. Analysis &amp; Design\Design\FC22\DRR Jaime\Por presentar a ECP\Cantagallo\Cristalina\[VRC_CRISTALINA_CF_SEC_20221231.xlsx]CF PNP'!</v>
      </c>
      <c r="G3384" s="6" t="s">
        <v>59</v>
      </c>
      <c r="H3384" s="1">
        <f>IF(A3384&lt;&gt;A3368,36,H3368+1)</f>
        <v>36</v>
      </c>
      <c r="I3384" s="1" t="str">
        <f t="shared" ref="I3384:I3404" si="774">_xlfn.CONCAT("='",F3384:H3384)</f>
        <v>='C:\Users\jaime.benazar\Quorum Business Solutions\Ecopetrol Prometeo - Documents\Planning Space Implementation\3. Analysis &amp; Design\Design\FC22\DRR Jaime\Por presentar a ECP\Cantagallo\Cristalina\[VRC_CRISTALINA_CF_SEC_20221231.xlsx]CF PNP'!$BB$36</v>
      </c>
      <c r="J3384" s="1" t="s">
        <v>1646</v>
      </c>
    </row>
    <row r="3385" spans="1:10" x14ac:dyDescent="0.25">
      <c r="A3385" s="6" t="s">
        <v>2</v>
      </c>
      <c r="B3385" s="6">
        <f>+B3384+1</f>
        <v>2024</v>
      </c>
      <c r="C3385" s="1" t="s">
        <v>49</v>
      </c>
      <c r="D3385" s="2" t="s">
        <v>128</v>
      </c>
      <c r="E3385" s="9" t="str">
        <f t="shared" si="765"/>
        <v>PNP'!</v>
      </c>
      <c r="F3385" s="5" t="str">
        <f t="shared" si="773"/>
        <v>C:\Users\jaime.benazar\Quorum Business Solutions\Ecopetrol Prometeo - Documents\Planning Space Implementation\3. Analysis &amp; Design\Design\FC22\DRR Jaime\Por presentar a ECP\Cantagallo\Cristalina\[VRC_CRISTALINA_CF_SEC_20221231.xlsx]CF PNP'!</v>
      </c>
      <c r="G3385" s="6" t="s">
        <v>59</v>
      </c>
      <c r="H3385" s="1">
        <f t="shared" ref="H3385:H3404" si="775">IF(A3385&lt;&gt;A3384,36,H3384+1)</f>
        <v>37</v>
      </c>
      <c r="I3385" s="1" t="str">
        <f t="shared" si="774"/>
        <v>='C:\Users\jaime.benazar\Quorum Business Solutions\Ecopetrol Prometeo - Documents\Planning Space Implementation\3. Analysis &amp; Design\Design\FC22\DRR Jaime\Por presentar a ECP\Cantagallo\Cristalina\[VRC_CRISTALINA_CF_SEC_20221231.xlsx]CF PNP'!$BB$37</v>
      </c>
      <c r="J3385" s="1" t="s">
        <v>1647</v>
      </c>
    </row>
    <row r="3386" spans="1:10" x14ac:dyDescent="0.25">
      <c r="A3386" s="6" t="s">
        <v>2</v>
      </c>
      <c r="B3386" s="6">
        <f t="shared" ref="B3386:B3397" si="776">+B3385+1</f>
        <v>2025</v>
      </c>
      <c r="C3386" s="1" t="s">
        <v>49</v>
      </c>
      <c r="D3386" s="2" t="s">
        <v>128</v>
      </c>
      <c r="E3386" s="9" t="str">
        <f t="shared" si="765"/>
        <v>PNP'!</v>
      </c>
      <c r="F3386" s="5" t="str">
        <f t="shared" si="773"/>
        <v>C:\Users\jaime.benazar\Quorum Business Solutions\Ecopetrol Prometeo - Documents\Planning Space Implementation\3. Analysis &amp; Design\Design\FC22\DRR Jaime\Por presentar a ECP\Cantagallo\Cristalina\[VRC_CRISTALINA_CF_SEC_20221231.xlsx]CF PNP'!</v>
      </c>
      <c r="G3386" s="6" t="s">
        <v>59</v>
      </c>
      <c r="H3386" s="1">
        <f t="shared" si="775"/>
        <v>38</v>
      </c>
      <c r="I3386" s="1" t="str">
        <f t="shared" si="774"/>
        <v>='C:\Users\jaime.benazar\Quorum Business Solutions\Ecopetrol Prometeo - Documents\Planning Space Implementation\3. Analysis &amp; Design\Design\FC22\DRR Jaime\Por presentar a ECP\Cantagallo\Cristalina\[VRC_CRISTALINA_CF_SEC_20221231.xlsx]CF PNP'!$BB$38</v>
      </c>
      <c r="J3386" s="1" t="s">
        <v>1648</v>
      </c>
    </row>
    <row r="3387" spans="1:10" x14ac:dyDescent="0.25">
      <c r="A3387" s="6" t="s">
        <v>2</v>
      </c>
      <c r="B3387" s="6">
        <f t="shared" si="776"/>
        <v>2026</v>
      </c>
      <c r="C3387" s="1" t="s">
        <v>49</v>
      </c>
      <c r="D3387" s="2" t="s">
        <v>128</v>
      </c>
      <c r="E3387" s="9" t="str">
        <f t="shared" si="765"/>
        <v>PNP'!</v>
      </c>
      <c r="F3387" s="5" t="str">
        <f t="shared" si="773"/>
        <v>C:\Users\jaime.benazar\Quorum Business Solutions\Ecopetrol Prometeo - Documents\Planning Space Implementation\3. Analysis &amp; Design\Design\FC22\DRR Jaime\Por presentar a ECP\Cantagallo\Cristalina\[VRC_CRISTALINA_CF_SEC_20221231.xlsx]CF PNP'!</v>
      </c>
      <c r="G3387" s="6" t="s">
        <v>59</v>
      </c>
      <c r="H3387" s="1">
        <f t="shared" si="775"/>
        <v>39</v>
      </c>
      <c r="I3387" s="1" t="str">
        <f t="shared" si="774"/>
        <v>='C:\Users\jaime.benazar\Quorum Business Solutions\Ecopetrol Prometeo - Documents\Planning Space Implementation\3. Analysis &amp; Design\Design\FC22\DRR Jaime\Por presentar a ECP\Cantagallo\Cristalina\[VRC_CRISTALINA_CF_SEC_20221231.xlsx]CF PNP'!$BB$39</v>
      </c>
      <c r="J3387" s="1" t="s">
        <v>1649</v>
      </c>
    </row>
    <row r="3388" spans="1:10" x14ac:dyDescent="0.25">
      <c r="A3388" s="6" t="s">
        <v>2</v>
      </c>
      <c r="B3388" s="6">
        <f t="shared" si="776"/>
        <v>2027</v>
      </c>
      <c r="C3388" s="1" t="s">
        <v>49</v>
      </c>
      <c r="D3388" s="2" t="s">
        <v>128</v>
      </c>
      <c r="E3388" s="9" t="str">
        <f t="shared" si="765"/>
        <v>PNP'!</v>
      </c>
      <c r="F3388" s="5" t="str">
        <f t="shared" si="773"/>
        <v>C:\Users\jaime.benazar\Quorum Business Solutions\Ecopetrol Prometeo - Documents\Planning Space Implementation\3. Analysis &amp; Design\Design\FC22\DRR Jaime\Por presentar a ECP\Cantagallo\Cristalina\[VRC_CRISTALINA_CF_SEC_20221231.xlsx]CF PNP'!</v>
      </c>
      <c r="G3388" s="6" t="s">
        <v>59</v>
      </c>
      <c r="H3388" s="1">
        <f t="shared" si="775"/>
        <v>40</v>
      </c>
      <c r="I3388" s="1" t="str">
        <f t="shared" si="774"/>
        <v>='C:\Users\jaime.benazar\Quorum Business Solutions\Ecopetrol Prometeo - Documents\Planning Space Implementation\3. Analysis &amp; Design\Design\FC22\DRR Jaime\Por presentar a ECP\Cantagallo\Cristalina\[VRC_CRISTALINA_CF_SEC_20221231.xlsx]CF PNP'!$BB$40</v>
      </c>
      <c r="J3388" s="1" t="s">
        <v>1650</v>
      </c>
    </row>
    <row r="3389" spans="1:10" x14ac:dyDescent="0.25">
      <c r="A3389" s="6" t="s">
        <v>2</v>
      </c>
      <c r="B3389" s="6">
        <f t="shared" si="776"/>
        <v>2028</v>
      </c>
      <c r="C3389" s="1" t="s">
        <v>49</v>
      </c>
      <c r="D3389" s="2" t="s">
        <v>128</v>
      </c>
      <c r="E3389" s="9" t="str">
        <f t="shared" si="765"/>
        <v>PNP'!</v>
      </c>
      <c r="F3389" s="5" t="str">
        <f t="shared" si="773"/>
        <v>C:\Users\jaime.benazar\Quorum Business Solutions\Ecopetrol Prometeo - Documents\Planning Space Implementation\3. Analysis &amp; Design\Design\FC22\DRR Jaime\Por presentar a ECP\Cantagallo\Cristalina\[VRC_CRISTALINA_CF_SEC_20221231.xlsx]CF PNP'!</v>
      </c>
      <c r="G3389" s="6" t="s">
        <v>59</v>
      </c>
      <c r="H3389" s="1">
        <f t="shared" si="775"/>
        <v>41</v>
      </c>
      <c r="I3389" s="1" t="str">
        <f t="shared" si="774"/>
        <v>='C:\Users\jaime.benazar\Quorum Business Solutions\Ecopetrol Prometeo - Documents\Planning Space Implementation\3. Analysis &amp; Design\Design\FC22\DRR Jaime\Por presentar a ECP\Cantagallo\Cristalina\[VRC_CRISTALINA_CF_SEC_20221231.xlsx]CF PNP'!$BB$41</v>
      </c>
      <c r="J3389" s="1" t="s">
        <v>1651</v>
      </c>
    </row>
    <row r="3390" spans="1:10" x14ac:dyDescent="0.25">
      <c r="A3390" s="6" t="s">
        <v>2</v>
      </c>
      <c r="B3390" s="6">
        <f t="shared" si="776"/>
        <v>2029</v>
      </c>
      <c r="C3390" s="1" t="s">
        <v>49</v>
      </c>
      <c r="D3390" s="2" t="s">
        <v>128</v>
      </c>
      <c r="E3390" s="9" t="str">
        <f t="shared" si="765"/>
        <v>PNP'!</v>
      </c>
      <c r="F3390" s="5" t="str">
        <f t="shared" si="773"/>
        <v>C:\Users\jaime.benazar\Quorum Business Solutions\Ecopetrol Prometeo - Documents\Planning Space Implementation\3. Analysis &amp; Design\Design\FC22\DRR Jaime\Por presentar a ECP\Cantagallo\Cristalina\[VRC_CRISTALINA_CF_SEC_20221231.xlsx]CF PNP'!</v>
      </c>
      <c r="G3390" s="6" t="s">
        <v>59</v>
      </c>
      <c r="H3390" s="1">
        <f t="shared" si="775"/>
        <v>42</v>
      </c>
      <c r="I3390" s="1" t="str">
        <f t="shared" si="774"/>
        <v>='C:\Users\jaime.benazar\Quorum Business Solutions\Ecopetrol Prometeo - Documents\Planning Space Implementation\3. Analysis &amp; Design\Design\FC22\DRR Jaime\Por presentar a ECP\Cantagallo\Cristalina\[VRC_CRISTALINA_CF_SEC_20221231.xlsx]CF PNP'!$BB$42</v>
      </c>
      <c r="J3390" s="1" t="s">
        <v>1652</v>
      </c>
    </row>
    <row r="3391" spans="1:10" x14ac:dyDescent="0.25">
      <c r="A3391" s="6" t="s">
        <v>2</v>
      </c>
      <c r="B3391" s="6">
        <f t="shared" si="776"/>
        <v>2030</v>
      </c>
      <c r="C3391" s="1" t="s">
        <v>49</v>
      </c>
      <c r="D3391" s="2" t="s">
        <v>128</v>
      </c>
      <c r="E3391" s="9" t="str">
        <f t="shared" si="765"/>
        <v>PNP'!</v>
      </c>
      <c r="F3391" s="5" t="str">
        <f t="shared" si="773"/>
        <v>C:\Users\jaime.benazar\Quorum Business Solutions\Ecopetrol Prometeo - Documents\Planning Space Implementation\3. Analysis &amp; Design\Design\FC22\DRR Jaime\Por presentar a ECP\Cantagallo\Cristalina\[VRC_CRISTALINA_CF_SEC_20221231.xlsx]CF PNP'!</v>
      </c>
      <c r="G3391" s="6" t="s">
        <v>59</v>
      </c>
      <c r="H3391" s="1">
        <f t="shared" si="775"/>
        <v>43</v>
      </c>
      <c r="I3391" s="1" t="str">
        <f t="shared" si="774"/>
        <v>='C:\Users\jaime.benazar\Quorum Business Solutions\Ecopetrol Prometeo - Documents\Planning Space Implementation\3. Analysis &amp; Design\Design\FC22\DRR Jaime\Por presentar a ECP\Cantagallo\Cristalina\[VRC_CRISTALINA_CF_SEC_20221231.xlsx]CF PNP'!$BB$43</v>
      </c>
      <c r="J3391" s="1" t="s">
        <v>1653</v>
      </c>
    </row>
    <row r="3392" spans="1:10" x14ac:dyDescent="0.25">
      <c r="A3392" s="6" t="s">
        <v>2</v>
      </c>
      <c r="B3392" s="6">
        <f t="shared" si="776"/>
        <v>2031</v>
      </c>
      <c r="C3392" s="1" t="s">
        <v>49</v>
      </c>
      <c r="D3392" s="2" t="s">
        <v>128</v>
      </c>
      <c r="E3392" s="9" t="str">
        <f t="shared" si="765"/>
        <v>PNP'!</v>
      </c>
      <c r="F3392" s="5" t="str">
        <f t="shared" si="773"/>
        <v>C:\Users\jaime.benazar\Quorum Business Solutions\Ecopetrol Prometeo - Documents\Planning Space Implementation\3. Analysis &amp; Design\Design\FC22\DRR Jaime\Por presentar a ECP\Cantagallo\Cristalina\[VRC_CRISTALINA_CF_SEC_20221231.xlsx]CF PNP'!</v>
      </c>
      <c r="G3392" s="6" t="s">
        <v>59</v>
      </c>
      <c r="H3392" s="1">
        <f t="shared" si="775"/>
        <v>44</v>
      </c>
      <c r="I3392" s="1" t="str">
        <f t="shared" si="774"/>
        <v>='C:\Users\jaime.benazar\Quorum Business Solutions\Ecopetrol Prometeo - Documents\Planning Space Implementation\3. Analysis &amp; Design\Design\FC22\DRR Jaime\Por presentar a ECP\Cantagallo\Cristalina\[VRC_CRISTALINA_CF_SEC_20221231.xlsx]CF PNP'!$BB$44</v>
      </c>
      <c r="J3392" s="1" t="s">
        <v>1654</v>
      </c>
    </row>
    <row r="3393" spans="1:10" x14ac:dyDescent="0.25">
      <c r="A3393" s="6" t="s">
        <v>2</v>
      </c>
      <c r="B3393" s="6">
        <f t="shared" si="776"/>
        <v>2032</v>
      </c>
      <c r="C3393" s="1" t="s">
        <v>49</v>
      </c>
      <c r="D3393" s="2" t="s">
        <v>128</v>
      </c>
      <c r="E3393" s="9" t="str">
        <f t="shared" si="765"/>
        <v>PNP'!</v>
      </c>
      <c r="F3393" s="5" t="str">
        <f t="shared" si="773"/>
        <v>C:\Users\jaime.benazar\Quorum Business Solutions\Ecopetrol Prometeo - Documents\Planning Space Implementation\3. Analysis &amp; Design\Design\FC22\DRR Jaime\Por presentar a ECP\Cantagallo\Cristalina\[VRC_CRISTALINA_CF_SEC_20221231.xlsx]CF PNP'!</v>
      </c>
      <c r="G3393" s="6" t="s">
        <v>59</v>
      </c>
      <c r="H3393" s="1">
        <f t="shared" si="775"/>
        <v>45</v>
      </c>
      <c r="I3393" s="1" t="str">
        <f t="shared" si="774"/>
        <v>='C:\Users\jaime.benazar\Quorum Business Solutions\Ecopetrol Prometeo - Documents\Planning Space Implementation\3. Analysis &amp; Design\Design\FC22\DRR Jaime\Por presentar a ECP\Cantagallo\Cristalina\[VRC_CRISTALINA_CF_SEC_20221231.xlsx]CF PNP'!$BB$45</v>
      </c>
      <c r="J3393" s="1" t="s">
        <v>1655</v>
      </c>
    </row>
    <row r="3394" spans="1:10" x14ac:dyDescent="0.25">
      <c r="A3394" s="6" t="s">
        <v>2</v>
      </c>
      <c r="B3394" s="6">
        <f t="shared" si="776"/>
        <v>2033</v>
      </c>
      <c r="C3394" s="1" t="s">
        <v>49</v>
      </c>
      <c r="D3394" s="2" t="s">
        <v>128</v>
      </c>
      <c r="E3394" s="9" t="str">
        <f t="shared" si="765"/>
        <v>PNP'!</v>
      </c>
      <c r="F3394" s="5" t="str">
        <f t="shared" si="773"/>
        <v>C:\Users\jaime.benazar\Quorum Business Solutions\Ecopetrol Prometeo - Documents\Planning Space Implementation\3. Analysis &amp; Design\Design\FC22\DRR Jaime\Por presentar a ECP\Cantagallo\Cristalina\[VRC_CRISTALINA_CF_SEC_20221231.xlsx]CF PNP'!</v>
      </c>
      <c r="G3394" s="6" t="s">
        <v>59</v>
      </c>
      <c r="H3394" s="1">
        <f t="shared" si="775"/>
        <v>46</v>
      </c>
      <c r="I3394" s="1" t="str">
        <f t="shared" si="774"/>
        <v>='C:\Users\jaime.benazar\Quorum Business Solutions\Ecopetrol Prometeo - Documents\Planning Space Implementation\3. Analysis &amp; Design\Design\FC22\DRR Jaime\Por presentar a ECP\Cantagallo\Cristalina\[VRC_CRISTALINA_CF_SEC_20221231.xlsx]CF PNP'!$BB$46</v>
      </c>
      <c r="J3394" s="1" t="s">
        <v>1656</v>
      </c>
    </row>
    <row r="3395" spans="1:10" x14ac:dyDescent="0.25">
      <c r="A3395" s="6" t="s">
        <v>2</v>
      </c>
      <c r="B3395" s="6">
        <f t="shared" si="776"/>
        <v>2034</v>
      </c>
      <c r="C3395" s="1" t="s">
        <v>49</v>
      </c>
      <c r="D3395" s="2" t="s">
        <v>128</v>
      </c>
      <c r="E3395" s="9" t="str">
        <f t="shared" si="765"/>
        <v>PNP'!</v>
      </c>
      <c r="F3395" s="5" t="str">
        <f t="shared" si="773"/>
        <v>C:\Users\jaime.benazar\Quorum Business Solutions\Ecopetrol Prometeo - Documents\Planning Space Implementation\3. Analysis &amp; Design\Design\FC22\DRR Jaime\Por presentar a ECP\Cantagallo\Cristalina\[VRC_CRISTALINA_CF_SEC_20221231.xlsx]CF PNP'!</v>
      </c>
      <c r="G3395" s="6" t="s">
        <v>59</v>
      </c>
      <c r="H3395" s="1">
        <f t="shared" si="775"/>
        <v>47</v>
      </c>
      <c r="I3395" s="1" t="str">
        <f t="shared" si="774"/>
        <v>='C:\Users\jaime.benazar\Quorum Business Solutions\Ecopetrol Prometeo - Documents\Planning Space Implementation\3. Analysis &amp; Design\Design\FC22\DRR Jaime\Por presentar a ECP\Cantagallo\Cristalina\[VRC_CRISTALINA_CF_SEC_20221231.xlsx]CF PNP'!$BB$47</v>
      </c>
      <c r="J3395" s="1" t="s">
        <v>1657</v>
      </c>
    </row>
    <row r="3396" spans="1:10" x14ac:dyDescent="0.25">
      <c r="A3396" s="6" t="s">
        <v>2</v>
      </c>
      <c r="B3396" s="6">
        <f t="shared" si="776"/>
        <v>2035</v>
      </c>
      <c r="C3396" s="1" t="s">
        <v>49</v>
      </c>
      <c r="D3396" s="2" t="s">
        <v>128</v>
      </c>
      <c r="E3396" s="9" t="str">
        <f t="shared" si="765"/>
        <v>PNP'!</v>
      </c>
      <c r="F3396" s="5" t="str">
        <f t="shared" si="773"/>
        <v>C:\Users\jaime.benazar\Quorum Business Solutions\Ecopetrol Prometeo - Documents\Planning Space Implementation\3. Analysis &amp; Design\Design\FC22\DRR Jaime\Por presentar a ECP\Cantagallo\Cristalina\[VRC_CRISTALINA_CF_SEC_20221231.xlsx]CF PNP'!</v>
      </c>
      <c r="G3396" s="6" t="s">
        <v>59</v>
      </c>
      <c r="H3396" s="1">
        <f t="shared" si="775"/>
        <v>48</v>
      </c>
      <c r="I3396" s="1" t="str">
        <f t="shared" si="774"/>
        <v>='C:\Users\jaime.benazar\Quorum Business Solutions\Ecopetrol Prometeo - Documents\Planning Space Implementation\3. Analysis &amp; Design\Design\FC22\DRR Jaime\Por presentar a ECP\Cantagallo\Cristalina\[VRC_CRISTALINA_CF_SEC_20221231.xlsx]CF PNP'!$BB$48</v>
      </c>
      <c r="J3396" s="1" t="s">
        <v>1658</v>
      </c>
    </row>
    <row r="3397" spans="1:10" x14ac:dyDescent="0.25">
      <c r="A3397" s="6" t="s">
        <v>2</v>
      </c>
      <c r="B3397" s="6">
        <f t="shared" si="776"/>
        <v>2036</v>
      </c>
      <c r="C3397" s="1" t="s">
        <v>49</v>
      </c>
      <c r="D3397" s="2" t="s">
        <v>128</v>
      </c>
      <c r="E3397" s="9" t="str">
        <f t="shared" si="765"/>
        <v>PNP'!</v>
      </c>
      <c r="F3397" s="5" t="str">
        <f t="shared" si="773"/>
        <v>C:\Users\jaime.benazar\Quorum Business Solutions\Ecopetrol Prometeo - Documents\Planning Space Implementation\3. Analysis &amp; Design\Design\FC22\DRR Jaime\Por presentar a ECP\Cantagallo\Cristalina\[VRC_CRISTALINA_CF_SEC_20221231.xlsx]CF PNP'!</v>
      </c>
      <c r="G3397" s="6" t="s">
        <v>59</v>
      </c>
      <c r="H3397" s="1">
        <f t="shared" si="775"/>
        <v>49</v>
      </c>
      <c r="I3397" s="1" t="str">
        <f t="shared" si="774"/>
        <v>='C:\Users\jaime.benazar\Quorum Business Solutions\Ecopetrol Prometeo - Documents\Planning Space Implementation\3. Analysis &amp; Design\Design\FC22\DRR Jaime\Por presentar a ECP\Cantagallo\Cristalina\[VRC_CRISTALINA_CF_SEC_20221231.xlsx]CF PNP'!$BB$49</v>
      </c>
      <c r="J3397" s="1" t="s">
        <v>1659</v>
      </c>
    </row>
    <row r="3398" spans="1:10" x14ac:dyDescent="0.25">
      <c r="A3398" s="6" t="s">
        <v>2</v>
      </c>
      <c r="B3398" s="6">
        <f>+B3397+1</f>
        <v>2037</v>
      </c>
      <c r="C3398" s="1" t="s">
        <v>49</v>
      </c>
      <c r="D3398" s="2" t="s">
        <v>128</v>
      </c>
      <c r="E3398" s="9" t="str">
        <f t="shared" si="765"/>
        <v>PNP'!</v>
      </c>
      <c r="F3398" s="5" t="str">
        <f t="shared" si="773"/>
        <v>C:\Users\jaime.benazar\Quorum Business Solutions\Ecopetrol Prometeo - Documents\Planning Space Implementation\3. Analysis &amp; Design\Design\FC22\DRR Jaime\Por presentar a ECP\Cantagallo\Cristalina\[VRC_CRISTALINA_CF_SEC_20221231.xlsx]CF PNP'!</v>
      </c>
      <c r="G3398" s="6" t="s">
        <v>59</v>
      </c>
      <c r="H3398" s="1">
        <f t="shared" si="775"/>
        <v>50</v>
      </c>
      <c r="I3398" s="1" t="str">
        <f t="shared" si="774"/>
        <v>='C:\Users\jaime.benazar\Quorum Business Solutions\Ecopetrol Prometeo - Documents\Planning Space Implementation\3. Analysis &amp; Design\Design\FC22\DRR Jaime\Por presentar a ECP\Cantagallo\Cristalina\[VRC_CRISTALINA_CF_SEC_20221231.xlsx]CF PNP'!$BB$50</v>
      </c>
      <c r="J3398" s="1" t="s">
        <v>1660</v>
      </c>
    </row>
    <row r="3399" spans="1:10" x14ac:dyDescent="0.25">
      <c r="A3399" s="6" t="s">
        <v>2</v>
      </c>
      <c r="B3399" s="6">
        <f t="shared" ref="B3399:B3401" si="777">+B3398+1</f>
        <v>2038</v>
      </c>
      <c r="C3399" s="1" t="s">
        <v>49</v>
      </c>
      <c r="D3399" s="2" t="s">
        <v>128</v>
      </c>
      <c r="E3399" s="9" t="str">
        <f t="shared" si="765"/>
        <v>PNP'!</v>
      </c>
      <c r="F3399" s="5" t="str">
        <f t="shared" si="773"/>
        <v>C:\Users\jaime.benazar\Quorum Business Solutions\Ecopetrol Prometeo - Documents\Planning Space Implementation\3. Analysis &amp; Design\Design\FC22\DRR Jaime\Por presentar a ECP\Cantagallo\Cristalina\[VRC_CRISTALINA_CF_SEC_20221231.xlsx]CF PNP'!</v>
      </c>
      <c r="G3399" s="6" t="s">
        <v>59</v>
      </c>
      <c r="H3399" s="1">
        <f t="shared" si="775"/>
        <v>51</v>
      </c>
      <c r="I3399" s="1" t="str">
        <f t="shared" si="774"/>
        <v>='C:\Users\jaime.benazar\Quorum Business Solutions\Ecopetrol Prometeo - Documents\Planning Space Implementation\3. Analysis &amp; Design\Design\FC22\DRR Jaime\Por presentar a ECP\Cantagallo\Cristalina\[VRC_CRISTALINA_CF_SEC_20221231.xlsx]CF PNP'!$BB$51</v>
      </c>
      <c r="J3399" s="1" t="s">
        <v>1661</v>
      </c>
    </row>
    <row r="3400" spans="1:10" x14ac:dyDescent="0.25">
      <c r="A3400" s="6" t="s">
        <v>2</v>
      </c>
      <c r="B3400" s="6">
        <f t="shared" si="777"/>
        <v>2039</v>
      </c>
      <c r="C3400" s="1" t="s">
        <v>49</v>
      </c>
      <c r="D3400" s="2" t="s">
        <v>128</v>
      </c>
      <c r="E3400" s="9" t="str">
        <f t="shared" si="765"/>
        <v>PNP'!</v>
      </c>
      <c r="F3400" s="5" t="str">
        <f t="shared" si="773"/>
        <v>C:\Users\jaime.benazar\Quorum Business Solutions\Ecopetrol Prometeo - Documents\Planning Space Implementation\3. Analysis &amp; Design\Design\FC22\DRR Jaime\Por presentar a ECP\Cantagallo\Cristalina\[VRC_CRISTALINA_CF_SEC_20221231.xlsx]CF PNP'!</v>
      </c>
      <c r="G3400" s="6" t="s">
        <v>59</v>
      </c>
      <c r="H3400" s="1">
        <f t="shared" si="775"/>
        <v>52</v>
      </c>
      <c r="I3400" s="1" t="str">
        <f t="shared" si="774"/>
        <v>='C:\Users\jaime.benazar\Quorum Business Solutions\Ecopetrol Prometeo - Documents\Planning Space Implementation\3. Analysis &amp; Design\Design\FC22\DRR Jaime\Por presentar a ECP\Cantagallo\Cristalina\[VRC_CRISTALINA_CF_SEC_20221231.xlsx]CF PNP'!$BB$52</v>
      </c>
      <c r="J3400" s="1" t="s">
        <v>1662</v>
      </c>
    </row>
    <row r="3401" spans="1:10" x14ac:dyDescent="0.25">
      <c r="A3401" s="6" t="s">
        <v>2</v>
      </c>
      <c r="B3401" s="6">
        <f t="shared" si="777"/>
        <v>2040</v>
      </c>
      <c r="C3401" s="1" t="s">
        <v>49</v>
      </c>
      <c r="D3401" s="2" t="s">
        <v>128</v>
      </c>
      <c r="E3401" s="9" t="str">
        <f t="shared" si="765"/>
        <v>PNP'!</v>
      </c>
      <c r="F3401" s="5" t="str">
        <f t="shared" si="773"/>
        <v>C:\Users\jaime.benazar\Quorum Business Solutions\Ecopetrol Prometeo - Documents\Planning Space Implementation\3. Analysis &amp; Design\Design\FC22\DRR Jaime\Por presentar a ECP\Cantagallo\Cristalina\[VRC_CRISTALINA_CF_SEC_20221231.xlsx]CF PNP'!</v>
      </c>
      <c r="G3401" s="6" t="s">
        <v>59</v>
      </c>
      <c r="H3401" s="1">
        <f t="shared" si="775"/>
        <v>53</v>
      </c>
      <c r="I3401" s="1" t="str">
        <f t="shared" si="774"/>
        <v>='C:\Users\jaime.benazar\Quorum Business Solutions\Ecopetrol Prometeo - Documents\Planning Space Implementation\3. Analysis &amp; Design\Design\FC22\DRR Jaime\Por presentar a ECP\Cantagallo\Cristalina\[VRC_CRISTALINA_CF_SEC_20221231.xlsx]CF PNP'!$BB$53</v>
      </c>
      <c r="J3401" s="1" t="s">
        <v>1663</v>
      </c>
    </row>
    <row r="3402" spans="1:10" x14ac:dyDescent="0.25">
      <c r="A3402" s="6" t="s">
        <v>2</v>
      </c>
      <c r="B3402" s="6">
        <f>+B3401+1</f>
        <v>2041</v>
      </c>
      <c r="C3402" s="1" t="s">
        <v>49</v>
      </c>
      <c r="D3402" s="2" t="s">
        <v>128</v>
      </c>
      <c r="E3402" s="9" t="str">
        <f t="shared" si="765"/>
        <v>PNP'!</v>
      </c>
      <c r="F3402" s="5" t="str">
        <f t="shared" si="773"/>
        <v>C:\Users\jaime.benazar\Quorum Business Solutions\Ecopetrol Prometeo - Documents\Planning Space Implementation\3. Analysis &amp; Design\Design\FC22\DRR Jaime\Por presentar a ECP\Cantagallo\Cristalina\[VRC_CRISTALINA_CF_SEC_20221231.xlsx]CF PNP'!</v>
      </c>
      <c r="G3402" s="6" t="s">
        <v>59</v>
      </c>
      <c r="H3402" s="1">
        <f t="shared" si="775"/>
        <v>54</v>
      </c>
      <c r="I3402" s="1" t="str">
        <f t="shared" si="774"/>
        <v>='C:\Users\jaime.benazar\Quorum Business Solutions\Ecopetrol Prometeo - Documents\Planning Space Implementation\3. Analysis &amp; Design\Design\FC22\DRR Jaime\Por presentar a ECP\Cantagallo\Cristalina\[VRC_CRISTALINA_CF_SEC_20221231.xlsx]CF PNP'!$BB$54</v>
      </c>
      <c r="J3402" s="1" t="s">
        <v>1664</v>
      </c>
    </row>
    <row r="3403" spans="1:10" x14ac:dyDescent="0.25">
      <c r="A3403" s="6" t="s">
        <v>2</v>
      </c>
      <c r="B3403" s="6">
        <f t="shared" ref="B3403:B3404" si="778">+B3402+1</f>
        <v>2042</v>
      </c>
      <c r="C3403" s="1" t="s">
        <v>49</v>
      </c>
      <c r="D3403" s="2" t="s">
        <v>128</v>
      </c>
      <c r="E3403" s="9" t="str">
        <f t="shared" si="765"/>
        <v>PNP'!</v>
      </c>
      <c r="F3403" s="5" t="str">
        <f t="shared" si="773"/>
        <v>C:\Users\jaime.benazar\Quorum Business Solutions\Ecopetrol Prometeo - Documents\Planning Space Implementation\3. Analysis &amp; Design\Design\FC22\DRR Jaime\Por presentar a ECP\Cantagallo\Cristalina\[VRC_CRISTALINA_CF_SEC_20221231.xlsx]CF PNP'!</v>
      </c>
      <c r="G3403" s="6" t="s">
        <v>59</v>
      </c>
      <c r="H3403" s="1">
        <f t="shared" si="775"/>
        <v>55</v>
      </c>
      <c r="I3403" s="1" t="str">
        <f t="shared" si="774"/>
        <v>='C:\Users\jaime.benazar\Quorum Business Solutions\Ecopetrol Prometeo - Documents\Planning Space Implementation\3. Analysis &amp; Design\Design\FC22\DRR Jaime\Por presentar a ECP\Cantagallo\Cristalina\[VRC_CRISTALINA_CF_SEC_20221231.xlsx]CF PNP'!$BB$55</v>
      </c>
      <c r="J3403" s="1" t="s">
        <v>1665</v>
      </c>
    </row>
    <row r="3404" spans="1:10" x14ac:dyDescent="0.25">
      <c r="A3404" s="6" t="s">
        <v>2</v>
      </c>
      <c r="B3404" s="6">
        <f t="shared" si="778"/>
        <v>2043</v>
      </c>
      <c r="C3404" s="1" t="s">
        <v>49</v>
      </c>
      <c r="D3404" s="2" t="s">
        <v>128</v>
      </c>
      <c r="E3404" s="9" t="str">
        <f t="shared" si="765"/>
        <v>PNP'!</v>
      </c>
      <c r="F3404" s="5" t="str">
        <f t="shared" si="773"/>
        <v>C:\Users\jaime.benazar\Quorum Business Solutions\Ecopetrol Prometeo - Documents\Planning Space Implementation\3. Analysis &amp; Design\Design\FC22\DRR Jaime\Por presentar a ECP\Cantagallo\Cristalina\[VRC_CRISTALINA_CF_SEC_20221231.xlsx]CF PNP'!</v>
      </c>
      <c r="G3404" s="6" t="s">
        <v>59</v>
      </c>
      <c r="H3404" s="1">
        <f t="shared" si="775"/>
        <v>56</v>
      </c>
      <c r="I3404" s="1" t="str">
        <f t="shared" si="774"/>
        <v>='C:\Users\jaime.benazar\Quorum Business Solutions\Ecopetrol Prometeo - Documents\Planning Space Implementation\3. Analysis &amp; Design\Design\FC22\DRR Jaime\Por presentar a ECP\Cantagallo\Cristalina\[VRC_CRISTALINA_CF_SEC_20221231.xlsx]CF PNP'!$BB$56</v>
      </c>
      <c r="J3404" s="1" t="s">
        <v>1666</v>
      </c>
    </row>
    <row r="3405" spans="1:10" x14ac:dyDescent="0.25">
      <c r="A3405" s="6" t="s">
        <v>2</v>
      </c>
      <c r="B3405" s="6">
        <f>+B3404+1</f>
        <v>2044</v>
      </c>
      <c r="C3405" s="1" t="s">
        <v>49</v>
      </c>
      <c r="D3405" s="2" t="s">
        <v>128</v>
      </c>
      <c r="E3405" s="9" t="str">
        <f t="shared" ref="E3405:E3420" si="779">_xlfn.CONCAT(A3405,"'!")</f>
        <v>PNP'!</v>
      </c>
      <c r="F3405" s="5" t="str">
        <f t="shared" ref="F3405:F3420" si="780">_xlfn.CONCAT(D3405," ",E3405)</f>
        <v>C:\Users\jaime.benazar\Quorum Business Solutions\Ecopetrol Prometeo - Documents\Planning Space Implementation\3. Analysis &amp; Design\Design\FC22\DRR Jaime\Por presentar a ECP\Cantagallo\Cristalina\[VRC_CRISTALINA_CF_SEC_20221231.xlsx]CF PNP'!</v>
      </c>
      <c r="G3405" s="6" t="s">
        <v>59</v>
      </c>
      <c r="H3405" s="1">
        <f t="shared" ref="H3405:H3420" si="781">IF(A3405&lt;&gt;A3404,36,H3404+1)</f>
        <v>57</v>
      </c>
      <c r="I3405" s="1" t="str">
        <f t="shared" ref="I3405:I3420" si="782">_xlfn.CONCAT("='",F3405:H3405)</f>
        <v>='C:\Users\jaime.benazar\Quorum Business Solutions\Ecopetrol Prometeo - Documents\Planning Space Implementation\3. Analysis &amp; Design\Design\FC22\DRR Jaime\Por presentar a ECP\Cantagallo\Cristalina\[VRC_CRISTALINA_CF_SEC_20221231.xlsx]CF PNP'!$BB$57</v>
      </c>
      <c r="J3405" s="1" t="s">
        <v>1667</v>
      </c>
    </row>
    <row r="3406" spans="1:10" x14ac:dyDescent="0.25">
      <c r="A3406" s="6" t="s">
        <v>2</v>
      </c>
      <c r="B3406" s="6">
        <f t="shared" ref="B3406:B3420" si="783">+B3405+1</f>
        <v>2045</v>
      </c>
      <c r="C3406" s="1" t="s">
        <v>49</v>
      </c>
      <c r="D3406" s="2" t="s">
        <v>128</v>
      </c>
      <c r="E3406" s="9" t="str">
        <f t="shared" si="779"/>
        <v>PNP'!</v>
      </c>
      <c r="F3406" s="5" t="str">
        <f t="shared" si="780"/>
        <v>C:\Users\jaime.benazar\Quorum Business Solutions\Ecopetrol Prometeo - Documents\Planning Space Implementation\3. Analysis &amp; Design\Design\FC22\DRR Jaime\Por presentar a ECP\Cantagallo\Cristalina\[VRC_CRISTALINA_CF_SEC_20221231.xlsx]CF PNP'!</v>
      </c>
      <c r="G3406" s="6" t="s">
        <v>59</v>
      </c>
      <c r="H3406" s="1">
        <f t="shared" si="781"/>
        <v>58</v>
      </c>
      <c r="I3406" s="1" t="str">
        <f t="shared" si="782"/>
        <v>='C:\Users\jaime.benazar\Quorum Business Solutions\Ecopetrol Prometeo - Documents\Planning Space Implementation\3. Analysis &amp; Design\Design\FC22\DRR Jaime\Por presentar a ECP\Cantagallo\Cristalina\[VRC_CRISTALINA_CF_SEC_20221231.xlsx]CF PNP'!$BB$58</v>
      </c>
      <c r="J3406" s="1" t="s">
        <v>1668</v>
      </c>
    </row>
    <row r="3407" spans="1:10" x14ac:dyDescent="0.25">
      <c r="A3407" s="6" t="s">
        <v>2</v>
      </c>
      <c r="B3407" s="6">
        <f t="shared" si="783"/>
        <v>2046</v>
      </c>
      <c r="C3407" s="1" t="s">
        <v>49</v>
      </c>
      <c r="D3407" s="2" t="s">
        <v>128</v>
      </c>
      <c r="E3407" s="9" t="str">
        <f t="shared" si="779"/>
        <v>PNP'!</v>
      </c>
      <c r="F3407" s="5" t="str">
        <f t="shared" si="780"/>
        <v>C:\Users\jaime.benazar\Quorum Business Solutions\Ecopetrol Prometeo - Documents\Planning Space Implementation\3. Analysis &amp; Design\Design\FC22\DRR Jaime\Por presentar a ECP\Cantagallo\Cristalina\[VRC_CRISTALINA_CF_SEC_20221231.xlsx]CF PNP'!</v>
      </c>
      <c r="G3407" s="6" t="s">
        <v>59</v>
      </c>
      <c r="H3407" s="1">
        <f t="shared" si="781"/>
        <v>59</v>
      </c>
      <c r="I3407" s="1" t="str">
        <f t="shared" si="782"/>
        <v>='C:\Users\jaime.benazar\Quorum Business Solutions\Ecopetrol Prometeo - Documents\Planning Space Implementation\3. Analysis &amp; Design\Design\FC22\DRR Jaime\Por presentar a ECP\Cantagallo\Cristalina\[VRC_CRISTALINA_CF_SEC_20221231.xlsx]CF PNP'!$BB$59</v>
      </c>
      <c r="J3407" s="1" t="s">
        <v>1669</v>
      </c>
    </row>
    <row r="3408" spans="1:10" x14ac:dyDescent="0.25">
      <c r="A3408" s="6" t="s">
        <v>2</v>
      </c>
      <c r="B3408" s="6">
        <f t="shared" si="783"/>
        <v>2047</v>
      </c>
      <c r="C3408" s="1" t="s">
        <v>49</v>
      </c>
      <c r="D3408" s="2" t="s">
        <v>128</v>
      </c>
      <c r="E3408" s="9" t="str">
        <f t="shared" si="779"/>
        <v>PNP'!</v>
      </c>
      <c r="F3408" s="5" t="str">
        <f t="shared" si="780"/>
        <v>C:\Users\jaime.benazar\Quorum Business Solutions\Ecopetrol Prometeo - Documents\Planning Space Implementation\3. Analysis &amp; Design\Design\FC22\DRR Jaime\Por presentar a ECP\Cantagallo\Cristalina\[VRC_CRISTALINA_CF_SEC_20221231.xlsx]CF PNP'!</v>
      </c>
      <c r="G3408" s="6" t="s">
        <v>59</v>
      </c>
      <c r="H3408" s="1">
        <f t="shared" si="781"/>
        <v>60</v>
      </c>
      <c r="I3408" s="1" t="str">
        <f t="shared" si="782"/>
        <v>='C:\Users\jaime.benazar\Quorum Business Solutions\Ecopetrol Prometeo - Documents\Planning Space Implementation\3. Analysis &amp; Design\Design\FC22\DRR Jaime\Por presentar a ECP\Cantagallo\Cristalina\[VRC_CRISTALINA_CF_SEC_20221231.xlsx]CF PNP'!$BB$60</v>
      </c>
      <c r="J3408" s="1" t="s">
        <v>1670</v>
      </c>
    </row>
    <row r="3409" spans="1:10" x14ac:dyDescent="0.25">
      <c r="A3409" s="6" t="s">
        <v>2</v>
      </c>
      <c r="B3409" s="6">
        <f t="shared" si="783"/>
        <v>2048</v>
      </c>
      <c r="C3409" s="1" t="s">
        <v>49</v>
      </c>
      <c r="D3409" s="2" t="s">
        <v>128</v>
      </c>
      <c r="E3409" s="9" t="str">
        <f t="shared" si="779"/>
        <v>PNP'!</v>
      </c>
      <c r="F3409" s="5" t="str">
        <f t="shared" si="780"/>
        <v>C:\Users\jaime.benazar\Quorum Business Solutions\Ecopetrol Prometeo - Documents\Planning Space Implementation\3. Analysis &amp; Design\Design\FC22\DRR Jaime\Por presentar a ECP\Cantagallo\Cristalina\[VRC_CRISTALINA_CF_SEC_20221231.xlsx]CF PNP'!</v>
      </c>
      <c r="G3409" s="6" t="s">
        <v>59</v>
      </c>
      <c r="H3409" s="1">
        <f t="shared" si="781"/>
        <v>61</v>
      </c>
      <c r="I3409" s="1" t="str">
        <f t="shared" si="782"/>
        <v>='C:\Users\jaime.benazar\Quorum Business Solutions\Ecopetrol Prometeo - Documents\Planning Space Implementation\3. Analysis &amp; Design\Design\FC22\DRR Jaime\Por presentar a ECP\Cantagallo\Cristalina\[VRC_CRISTALINA_CF_SEC_20221231.xlsx]CF PNP'!$BB$61</v>
      </c>
      <c r="J3409" s="1" t="s">
        <v>1671</v>
      </c>
    </row>
    <row r="3410" spans="1:10" x14ac:dyDescent="0.25">
      <c r="A3410" s="6" t="s">
        <v>2</v>
      </c>
      <c r="B3410" s="6">
        <f t="shared" si="783"/>
        <v>2049</v>
      </c>
      <c r="C3410" s="1" t="s">
        <v>49</v>
      </c>
      <c r="D3410" s="2" t="s">
        <v>128</v>
      </c>
      <c r="E3410" s="9" t="str">
        <f t="shared" si="779"/>
        <v>PNP'!</v>
      </c>
      <c r="F3410" s="5" t="str">
        <f t="shared" si="780"/>
        <v>C:\Users\jaime.benazar\Quorum Business Solutions\Ecopetrol Prometeo - Documents\Planning Space Implementation\3. Analysis &amp; Design\Design\FC22\DRR Jaime\Por presentar a ECP\Cantagallo\Cristalina\[VRC_CRISTALINA_CF_SEC_20221231.xlsx]CF PNP'!</v>
      </c>
      <c r="G3410" s="6" t="s">
        <v>59</v>
      </c>
      <c r="H3410" s="1">
        <f t="shared" si="781"/>
        <v>62</v>
      </c>
      <c r="I3410" s="1" t="str">
        <f t="shared" si="782"/>
        <v>='C:\Users\jaime.benazar\Quorum Business Solutions\Ecopetrol Prometeo - Documents\Planning Space Implementation\3. Analysis &amp; Design\Design\FC22\DRR Jaime\Por presentar a ECP\Cantagallo\Cristalina\[VRC_CRISTALINA_CF_SEC_20221231.xlsx]CF PNP'!$BB$62</v>
      </c>
      <c r="J3410" s="1" t="s">
        <v>1672</v>
      </c>
    </row>
    <row r="3411" spans="1:10" x14ac:dyDescent="0.25">
      <c r="A3411" s="6" t="s">
        <v>2</v>
      </c>
      <c r="B3411" s="6">
        <f t="shared" si="783"/>
        <v>2050</v>
      </c>
      <c r="C3411" s="1" t="s">
        <v>49</v>
      </c>
      <c r="D3411" s="2" t="s">
        <v>128</v>
      </c>
      <c r="E3411" s="9" t="str">
        <f t="shared" si="779"/>
        <v>PNP'!</v>
      </c>
      <c r="F3411" s="5" t="str">
        <f t="shared" si="780"/>
        <v>C:\Users\jaime.benazar\Quorum Business Solutions\Ecopetrol Prometeo - Documents\Planning Space Implementation\3. Analysis &amp; Design\Design\FC22\DRR Jaime\Por presentar a ECP\Cantagallo\Cristalina\[VRC_CRISTALINA_CF_SEC_20221231.xlsx]CF PNP'!</v>
      </c>
      <c r="G3411" s="6" t="s">
        <v>59</v>
      </c>
      <c r="H3411" s="1">
        <f t="shared" si="781"/>
        <v>63</v>
      </c>
      <c r="I3411" s="1" t="str">
        <f t="shared" si="782"/>
        <v>='C:\Users\jaime.benazar\Quorum Business Solutions\Ecopetrol Prometeo - Documents\Planning Space Implementation\3. Analysis &amp; Design\Design\FC22\DRR Jaime\Por presentar a ECP\Cantagallo\Cristalina\[VRC_CRISTALINA_CF_SEC_20221231.xlsx]CF PNP'!$BB$63</v>
      </c>
      <c r="J3411" s="1" t="s">
        <v>1673</v>
      </c>
    </row>
    <row r="3412" spans="1:10" x14ac:dyDescent="0.25">
      <c r="A3412" s="6" t="s">
        <v>2</v>
      </c>
      <c r="B3412" s="6">
        <f t="shared" si="783"/>
        <v>2051</v>
      </c>
      <c r="C3412" s="1" t="s">
        <v>49</v>
      </c>
      <c r="D3412" s="2" t="s">
        <v>128</v>
      </c>
      <c r="E3412" s="9" t="str">
        <f t="shared" si="779"/>
        <v>PNP'!</v>
      </c>
      <c r="F3412" s="5" t="str">
        <f t="shared" si="780"/>
        <v>C:\Users\jaime.benazar\Quorum Business Solutions\Ecopetrol Prometeo - Documents\Planning Space Implementation\3. Analysis &amp; Design\Design\FC22\DRR Jaime\Por presentar a ECP\Cantagallo\Cristalina\[VRC_CRISTALINA_CF_SEC_20221231.xlsx]CF PNP'!</v>
      </c>
      <c r="G3412" s="6" t="s">
        <v>59</v>
      </c>
      <c r="H3412" s="1">
        <f t="shared" si="781"/>
        <v>64</v>
      </c>
      <c r="I3412" s="1" t="str">
        <f t="shared" si="782"/>
        <v>='C:\Users\jaime.benazar\Quorum Business Solutions\Ecopetrol Prometeo - Documents\Planning Space Implementation\3. Analysis &amp; Design\Design\FC22\DRR Jaime\Por presentar a ECP\Cantagallo\Cristalina\[VRC_CRISTALINA_CF_SEC_20221231.xlsx]CF PNP'!$BB$64</v>
      </c>
      <c r="J3412" s="1" t="s">
        <v>1674</v>
      </c>
    </row>
    <row r="3413" spans="1:10" x14ac:dyDescent="0.25">
      <c r="A3413" s="6" t="s">
        <v>2</v>
      </c>
      <c r="B3413" s="6">
        <f t="shared" si="783"/>
        <v>2052</v>
      </c>
      <c r="C3413" s="1" t="s">
        <v>49</v>
      </c>
      <c r="D3413" s="2" t="s">
        <v>128</v>
      </c>
      <c r="E3413" s="9" t="str">
        <f t="shared" si="779"/>
        <v>PNP'!</v>
      </c>
      <c r="F3413" s="5" t="str">
        <f t="shared" si="780"/>
        <v>C:\Users\jaime.benazar\Quorum Business Solutions\Ecopetrol Prometeo - Documents\Planning Space Implementation\3. Analysis &amp; Design\Design\FC22\DRR Jaime\Por presentar a ECP\Cantagallo\Cristalina\[VRC_CRISTALINA_CF_SEC_20221231.xlsx]CF PNP'!</v>
      </c>
      <c r="G3413" s="6" t="s">
        <v>59</v>
      </c>
      <c r="H3413" s="1">
        <f t="shared" si="781"/>
        <v>65</v>
      </c>
      <c r="I3413" s="1" t="str">
        <f t="shared" si="782"/>
        <v>='C:\Users\jaime.benazar\Quorum Business Solutions\Ecopetrol Prometeo - Documents\Planning Space Implementation\3. Analysis &amp; Design\Design\FC22\DRR Jaime\Por presentar a ECP\Cantagallo\Cristalina\[VRC_CRISTALINA_CF_SEC_20221231.xlsx]CF PNP'!$BB$65</v>
      </c>
      <c r="J3413" s="1" t="s">
        <v>1675</v>
      </c>
    </row>
    <row r="3414" spans="1:10" x14ac:dyDescent="0.25">
      <c r="A3414" s="6" t="s">
        <v>2</v>
      </c>
      <c r="B3414" s="6">
        <f t="shared" si="783"/>
        <v>2053</v>
      </c>
      <c r="C3414" s="1" t="s">
        <v>49</v>
      </c>
      <c r="D3414" s="2" t="s">
        <v>128</v>
      </c>
      <c r="E3414" s="9" t="str">
        <f t="shared" si="779"/>
        <v>PNP'!</v>
      </c>
      <c r="F3414" s="5" t="str">
        <f t="shared" si="780"/>
        <v>C:\Users\jaime.benazar\Quorum Business Solutions\Ecopetrol Prometeo - Documents\Planning Space Implementation\3. Analysis &amp; Design\Design\FC22\DRR Jaime\Por presentar a ECP\Cantagallo\Cristalina\[VRC_CRISTALINA_CF_SEC_20221231.xlsx]CF PNP'!</v>
      </c>
      <c r="G3414" s="6" t="s">
        <v>59</v>
      </c>
      <c r="H3414" s="1">
        <f t="shared" si="781"/>
        <v>66</v>
      </c>
      <c r="I3414" s="1" t="str">
        <f t="shared" si="782"/>
        <v>='C:\Users\jaime.benazar\Quorum Business Solutions\Ecopetrol Prometeo - Documents\Planning Space Implementation\3. Analysis &amp; Design\Design\FC22\DRR Jaime\Por presentar a ECP\Cantagallo\Cristalina\[VRC_CRISTALINA_CF_SEC_20221231.xlsx]CF PNP'!$BB$66</v>
      </c>
      <c r="J3414" s="1" t="s">
        <v>1676</v>
      </c>
    </row>
    <row r="3415" spans="1:10" x14ac:dyDescent="0.25">
      <c r="A3415" s="6" t="s">
        <v>2</v>
      </c>
      <c r="B3415" s="6">
        <f t="shared" si="783"/>
        <v>2054</v>
      </c>
      <c r="C3415" s="1" t="s">
        <v>49</v>
      </c>
      <c r="D3415" s="2" t="s">
        <v>128</v>
      </c>
      <c r="E3415" s="9" t="str">
        <f t="shared" si="779"/>
        <v>PNP'!</v>
      </c>
      <c r="F3415" s="5" t="str">
        <f t="shared" si="780"/>
        <v>C:\Users\jaime.benazar\Quorum Business Solutions\Ecopetrol Prometeo - Documents\Planning Space Implementation\3. Analysis &amp; Design\Design\FC22\DRR Jaime\Por presentar a ECP\Cantagallo\Cristalina\[VRC_CRISTALINA_CF_SEC_20221231.xlsx]CF PNP'!</v>
      </c>
      <c r="G3415" s="6" t="s">
        <v>59</v>
      </c>
      <c r="H3415" s="1">
        <f t="shared" si="781"/>
        <v>67</v>
      </c>
      <c r="I3415" s="1" t="str">
        <f t="shared" si="782"/>
        <v>='C:\Users\jaime.benazar\Quorum Business Solutions\Ecopetrol Prometeo - Documents\Planning Space Implementation\3. Analysis &amp; Design\Design\FC22\DRR Jaime\Por presentar a ECP\Cantagallo\Cristalina\[VRC_CRISTALINA_CF_SEC_20221231.xlsx]CF PNP'!$BB$67</v>
      </c>
      <c r="J3415" s="1" t="s">
        <v>1677</v>
      </c>
    </row>
    <row r="3416" spans="1:10" x14ac:dyDescent="0.25">
      <c r="A3416" s="6" t="s">
        <v>2</v>
      </c>
      <c r="B3416" s="6">
        <f t="shared" si="783"/>
        <v>2055</v>
      </c>
      <c r="C3416" s="1" t="s">
        <v>49</v>
      </c>
      <c r="D3416" s="2" t="s">
        <v>128</v>
      </c>
      <c r="E3416" s="9" t="str">
        <f t="shared" si="779"/>
        <v>PNP'!</v>
      </c>
      <c r="F3416" s="5" t="str">
        <f t="shared" si="780"/>
        <v>C:\Users\jaime.benazar\Quorum Business Solutions\Ecopetrol Prometeo - Documents\Planning Space Implementation\3. Analysis &amp; Design\Design\FC22\DRR Jaime\Por presentar a ECP\Cantagallo\Cristalina\[VRC_CRISTALINA_CF_SEC_20221231.xlsx]CF PNP'!</v>
      </c>
      <c r="G3416" s="6" t="s">
        <v>59</v>
      </c>
      <c r="H3416" s="1">
        <f t="shared" si="781"/>
        <v>68</v>
      </c>
      <c r="I3416" s="1" t="str">
        <f t="shared" si="782"/>
        <v>='C:\Users\jaime.benazar\Quorum Business Solutions\Ecopetrol Prometeo - Documents\Planning Space Implementation\3. Analysis &amp; Design\Design\FC22\DRR Jaime\Por presentar a ECP\Cantagallo\Cristalina\[VRC_CRISTALINA_CF_SEC_20221231.xlsx]CF PNP'!$BB$68</v>
      </c>
      <c r="J3416" s="1" t="s">
        <v>1678</v>
      </c>
    </row>
    <row r="3417" spans="1:10" x14ac:dyDescent="0.25">
      <c r="A3417" s="6" t="s">
        <v>2</v>
      </c>
      <c r="B3417" s="6">
        <f t="shared" si="783"/>
        <v>2056</v>
      </c>
      <c r="C3417" s="1" t="s">
        <v>49</v>
      </c>
      <c r="D3417" s="2" t="s">
        <v>128</v>
      </c>
      <c r="E3417" s="9" t="str">
        <f t="shared" si="779"/>
        <v>PNP'!</v>
      </c>
      <c r="F3417" s="5" t="str">
        <f t="shared" si="780"/>
        <v>C:\Users\jaime.benazar\Quorum Business Solutions\Ecopetrol Prometeo - Documents\Planning Space Implementation\3. Analysis &amp; Design\Design\FC22\DRR Jaime\Por presentar a ECP\Cantagallo\Cristalina\[VRC_CRISTALINA_CF_SEC_20221231.xlsx]CF PNP'!</v>
      </c>
      <c r="G3417" s="6" t="s">
        <v>59</v>
      </c>
      <c r="H3417" s="1">
        <f t="shared" si="781"/>
        <v>69</v>
      </c>
      <c r="I3417" s="1" t="str">
        <f t="shared" si="782"/>
        <v>='C:\Users\jaime.benazar\Quorum Business Solutions\Ecopetrol Prometeo - Documents\Planning Space Implementation\3. Analysis &amp; Design\Design\FC22\DRR Jaime\Por presentar a ECP\Cantagallo\Cristalina\[VRC_CRISTALINA_CF_SEC_20221231.xlsx]CF PNP'!$BB$69</v>
      </c>
      <c r="J3417" s="1" t="s">
        <v>1679</v>
      </c>
    </row>
    <row r="3418" spans="1:10" x14ac:dyDescent="0.25">
      <c r="A3418" s="6" t="s">
        <v>2</v>
      </c>
      <c r="B3418" s="6">
        <f t="shared" si="783"/>
        <v>2057</v>
      </c>
      <c r="C3418" s="1" t="s">
        <v>49</v>
      </c>
      <c r="D3418" s="2" t="s">
        <v>128</v>
      </c>
      <c r="E3418" s="9" t="str">
        <f t="shared" si="779"/>
        <v>PNP'!</v>
      </c>
      <c r="F3418" s="5" t="str">
        <f t="shared" si="780"/>
        <v>C:\Users\jaime.benazar\Quorum Business Solutions\Ecopetrol Prometeo - Documents\Planning Space Implementation\3. Analysis &amp; Design\Design\FC22\DRR Jaime\Por presentar a ECP\Cantagallo\Cristalina\[VRC_CRISTALINA_CF_SEC_20221231.xlsx]CF PNP'!</v>
      </c>
      <c r="G3418" s="6" t="s">
        <v>59</v>
      </c>
      <c r="H3418" s="1">
        <f t="shared" si="781"/>
        <v>70</v>
      </c>
      <c r="I3418" s="1" t="str">
        <f t="shared" si="782"/>
        <v>='C:\Users\jaime.benazar\Quorum Business Solutions\Ecopetrol Prometeo - Documents\Planning Space Implementation\3. Analysis &amp; Design\Design\FC22\DRR Jaime\Por presentar a ECP\Cantagallo\Cristalina\[VRC_CRISTALINA_CF_SEC_20221231.xlsx]CF PNP'!$BB$70</v>
      </c>
      <c r="J3418" s="1" t="s">
        <v>1680</v>
      </c>
    </row>
    <row r="3419" spans="1:10" x14ac:dyDescent="0.25">
      <c r="A3419" s="6" t="s">
        <v>2</v>
      </c>
      <c r="B3419" s="6">
        <f t="shared" si="783"/>
        <v>2058</v>
      </c>
      <c r="C3419" s="1" t="s">
        <v>49</v>
      </c>
      <c r="D3419" s="2" t="s">
        <v>128</v>
      </c>
      <c r="E3419" s="9" t="str">
        <f t="shared" si="779"/>
        <v>PNP'!</v>
      </c>
      <c r="F3419" s="5" t="str">
        <f t="shared" si="780"/>
        <v>C:\Users\jaime.benazar\Quorum Business Solutions\Ecopetrol Prometeo - Documents\Planning Space Implementation\3. Analysis &amp; Design\Design\FC22\DRR Jaime\Por presentar a ECP\Cantagallo\Cristalina\[VRC_CRISTALINA_CF_SEC_20221231.xlsx]CF PNP'!</v>
      </c>
      <c r="G3419" s="6" t="s">
        <v>59</v>
      </c>
      <c r="H3419" s="1">
        <f t="shared" si="781"/>
        <v>71</v>
      </c>
      <c r="I3419" s="1" t="str">
        <f t="shared" si="782"/>
        <v>='C:\Users\jaime.benazar\Quorum Business Solutions\Ecopetrol Prometeo - Documents\Planning Space Implementation\3. Analysis &amp; Design\Design\FC22\DRR Jaime\Por presentar a ECP\Cantagallo\Cristalina\[VRC_CRISTALINA_CF_SEC_20221231.xlsx]CF PNP'!$BB$71</v>
      </c>
      <c r="J3419" s="1" t="s">
        <v>1681</v>
      </c>
    </row>
    <row r="3420" spans="1:10" x14ac:dyDescent="0.25">
      <c r="A3420" s="6" t="s">
        <v>2</v>
      </c>
      <c r="B3420" s="6">
        <f t="shared" si="783"/>
        <v>2059</v>
      </c>
      <c r="C3420" s="1" t="s">
        <v>49</v>
      </c>
      <c r="D3420" s="2" t="s">
        <v>128</v>
      </c>
      <c r="E3420" s="9" t="str">
        <f t="shared" si="779"/>
        <v>PNP'!</v>
      </c>
      <c r="F3420" s="5" t="str">
        <f t="shared" si="780"/>
        <v>C:\Users\jaime.benazar\Quorum Business Solutions\Ecopetrol Prometeo - Documents\Planning Space Implementation\3. Analysis &amp; Design\Design\FC22\DRR Jaime\Por presentar a ECP\Cantagallo\Cristalina\[VRC_CRISTALINA_CF_SEC_20221231.xlsx]CF PNP'!</v>
      </c>
      <c r="G3420" s="6" t="s">
        <v>59</v>
      </c>
      <c r="H3420" s="1">
        <f t="shared" si="781"/>
        <v>72</v>
      </c>
      <c r="I3420" s="1" t="str">
        <f t="shared" si="782"/>
        <v>='C:\Users\jaime.benazar\Quorum Business Solutions\Ecopetrol Prometeo - Documents\Planning Space Implementation\3. Analysis &amp; Design\Design\FC22\DRR Jaime\Por presentar a ECP\Cantagallo\Cristalina\[VRC_CRISTALINA_CF_SEC_20221231.xlsx]CF PNP'!$BB$72</v>
      </c>
      <c r="J3420" s="1" t="s">
        <v>1682</v>
      </c>
    </row>
    <row r="3421" spans="1:10" x14ac:dyDescent="0.25">
      <c r="A3421" s="6" t="s">
        <v>28</v>
      </c>
      <c r="B3421" s="6"/>
      <c r="C3421" s="1" t="s">
        <v>49</v>
      </c>
      <c r="D3421" s="2"/>
      <c r="E3421" s="9"/>
      <c r="F3421" s="5"/>
      <c r="G3421" s="6"/>
      <c r="H3421" s="1"/>
      <c r="I3421" s="1"/>
      <c r="J3421" s="4"/>
    </row>
    <row r="3422" spans="1:10" x14ac:dyDescent="0.25">
      <c r="A3422" s="6" t="s">
        <v>3</v>
      </c>
      <c r="B3422" s="6">
        <v>2023</v>
      </c>
      <c r="C3422" s="1" t="s">
        <v>49</v>
      </c>
      <c r="D3422" s="2" t="s">
        <v>128</v>
      </c>
      <c r="E3422" s="9" t="str">
        <f t="shared" ref="E3422:E3442" si="784">_xlfn.CONCAT(A3422,"'!")</f>
        <v>PND'!</v>
      </c>
      <c r="F3422" s="5" t="str">
        <f t="shared" ref="F3422:F3442" si="785">_xlfn.CONCAT(D3422," ",E3422)</f>
        <v>C:\Users\jaime.benazar\Quorum Business Solutions\Ecopetrol Prometeo - Documents\Planning Space Implementation\3. Analysis &amp; Design\Design\FC22\DRR Jaime\Por presentar a ECP\Cantagallo\Cristalina\[VRC_CRISTALINA_CF_SEC_20221231.xlsx]CF PND'!</v>
      </c>
      <c r="G3422" s="6" t="s">
        <v>59</v>
      </c>
      <c r="H3422" s="1">
        <f>IF(A3422&lt;&gt;A3406,36,H3406+1)</f>
        <v>36</v>
      </c>
      <c r="I3422" s="1" t="str">
        <f t="shared" ref="I3422:I3442" si="786">_xlfn.CONCAT("='",F3422:H3422)</f>
        <v>='C:\Users\jaime.benazar\Quorum Business Solutions\Ecopetrol Prometeo - Documents\Planning Space Implementation\3. Analysis &amp; Design\Design\FC22\DRR Jaime\Por presentar a ECP\Cantagallo\Cristalina\[VRC_CRISTALINA_CF_SEC_20221231.xlsx]CF PND'!$BB$36</v>
      </c>
      <c r="J3422" s="1" t="s">
        <v>1683</v>
      </c>
    </row>
    <row r="3423" spans="1:10" x14ac:dyDescent="0.25">
      <c r="A3423" s="6" t="s">
        <v>3</v>
      </c>
      <c r="B3423" s="6">
        <f>+B3422+1</f>
        <v>2024</v>
      </c>
      <c r="C3423" s="1" t="s">
        <v>49</v>
      </c>
      <c r="D3423" s="2" t="s">
        <v>128</v>
      </c>
      <c r="E3423" s="9" t="str">
        <f t="shared" si="784"/>
        <v>PND'!</v>
      </c>
      <c r="F3423" s="5" t="str">
        <f t="shared" si="785"/>
        <v>C:\Users\jaime.benazar\Quorum Business Solutions\Ecopetrol Prometeo - Documents\Planning Space Implementation\3. Analysis &amp; Design\Design\FC22\DRR Jaime\Por presentar a ECP\Cantagallo\Cristalina\[VRC_CRISTALINA_CF_SEC_20221231.xlsx]CF PND'!</v>
      </c>
      <c r="G3423" s="6" t="s">
        <v>59</v>
      </c>
      <c r="H3423" s="1">
        <f t="shared" ref="H3423:H3442" si="787">IF(A3423&lt;&gt;A3422,36,H3422+1)</f>
        <v>37</v>
      </c>
      <c r="I3423" s="1" t="str">
        <f t="shared" si="786"/>
        <v>='C:\Users\jaime.benazar\Quorum Business Solutions\Ecopetrol Prometeo - Documents\Planning Space Implementation\3. Analysis &amp; Design\Design\FC22\DRR Jaime\Por presentar a ECP\Cantagallo\Cristalina\[VRC_CRISTALINA_CF_SEC_20221231.xlsx]CF PND'!$BB$37</v>
      </c>
      <c r="J3423" s="1" t="s">
        <v>1684</v>
      </c>
    </row>
    <row r="3424" spans="1:10" x14ac:dyDescent="0.25">
      <c r="A3424" s="6" t="s">
        <v>3</v>
      </c>
      <c r="B3424" s="6">
        <f t="shared" ref="B3424:B3435" si="788">+B3423+1</f>
        <v>2025</v>
      </c>
      <c r="C3424" s="1" t="s">
        <v>49</v>
      </c>
      <c r="D3424" s="2" t="s">
        <v>128</v>
      </c>
      <c r="E3424" s="9" t="str">
        <f t="shared" si="784"/>
        <v>PND'!</v>
      </c>
      <c r="F3424" s="5" t="str">
        <f t="shared" si="785"/>
        <v>C:\Users\jaime.benazar\Quorum Business Solutions\Ecopetrol Prometeo - Documents\Planning Space Implementation\3. Analysis &amp; Design\Design\FC22\DRR Jaime\Por presentar a ECP\Cantagallo\Cristalina\[VRC_CRISTALINA_CF_SEC_20221231.xlsx]CF PND'!</v>
      </c>
      <c r="G3424" s="6" t="s">
        <v>59</v>
      </c>
      <c r="H3424" s="1">
        <f t="shared" si="787"/>
        <v>38</v>
      </c>
      <c r="I3424" s="1" t="str">
        <f t="shared" si="786"/>
        <v>='C:\Users\jaime.benazar\Quorum Business Solutions\Ecopetrol Prometeo - Documents\Planning Space Implementation\3. Analysis &amp; Design\Design\FC22\DRR Jaime\Por presentar a ECP\Cantagallo\Cristalina\[VRC_CRISTALINA_CF_SEC_20221231.xlsx]CF PND'!$BB$38</v>
      </c>
      <c r="J3424" s="1" t="s">
        <v>1685</v>
      </c>
    </row>
    <row r="3425" spans="1:10" x14ac:dyDescent="0.25">
      <c r="A3425" s="6" t="s">
        <v>3</v>
      </c>
      <c r="B3425" s="6">
        <f t="shared" si="788"/>
        <v>2026</v>
      </c>
      <c r="C3425" s="1" t="s">
        <v>49</v>
      </c>
      <c r="D3425" s="2" t="s">
        <v>128</v>
      </c>
      <c r="E3425" s="9" t="str">
        <f t="shared" si="784"/>
        <v>PND'!</v>
      </c>
      <c r="F3425" s="5" t="str">
        <f t="shared" si="785"/>
        <v>C:\Users\jaime.benazar\Quorum Business Solutions\Ecopetrol Prometeo - Documents\Planning Space Implementation\3. Analysis &amp; Design\Design\FC22\DRR Jaime\Por presentar a ECP\Cantagallo\Cristalina\[VRC_CRISTALINA_CF_SEC_20221231.xlsx]CF PND'!</v>
      </c>
      <c r="G3425" s="6" t="s">
        <v>59</v>
      </c>
      <c r="H3425" s="1">
        <f t="shared" si="787"/>
        <v>39</v>
      </c>
      <c r="I3425" s="1" t="str">
        <f t="shared" si="786"/>
        <v>='C:\Users\jaime.benazar\Quorum Business Solutions\Ecopetrol Prometeo - Documents\Planning Space Implementation\3. Analysis &amp; Design\Design\FC22\DRR Jaime\Por presentar a ECP\Cantagallo\Cristalina\[VRC_CRISTALINA_CF_SEC_20221231.xlsx]CF PND'!$BB$39</v>
      </c>
      <c r="J3425" s="1" t="s">
        <v>1686</v>
      </c>
    </row>
    <row r="3426" spans="1:10" x14ac:dyDescent="0.25">
      <c r="A3426" s="6" t="s">
        <v>3</v>
      </c>
      <c r="B3426" s="6">
        <f t="shared" si="788"/>
        <v>2027</v>
      </c>
      <c r="C3426" s="1" t="s">
        <v>49</v>
      </c>
      <c r="D3426" s="2" t="s">
        <v>128</v>
      </c>
      <c r="E3426" s="9" t="str">
        <f t="shared" si="784"/>
        <v>PND'!</v>
      </c>
      <c r="F3426" s="5" t="str">
        <f t="shared" si="785"/>
        <v>C:\Users\jaime.benazar\Quorum Business Solutions\Ecopetrol Prometeo - Documents\Planning Space Implementation\3. Analysis &amp; Design\Design\FC22\DRR Jaime\Por presentar a ECP\Cantagallo\Cristalina\[VRC_CRISTALINA_CF_SEC_20221231.xlsx]CF PND'!</v>
      </c>
      <c r="G3426" s="6" t="s">
        <v>59</v>
      </c>
      <c r="H3426" s="1">
        <f t="shared" si="787"/>
        <v>40</v>
      </c>
      <c r="I3426" s="1" t="str">
        <f t="shared" si="786"/>
        <v>='C:\Users\jaime.benazar\Quorum Business Solutions\Ecopetrol Prometeo - Documents\Planning Space Implementation\3. Analysis &amp; Design\Design\FC22\DRR Jaime\Por presentar a ECP\Cantagallo\Cristalina\[VRC_CRISTALINA_CF_SEC_20221231.xlsx]CF PND'!$BB$40</v>
      </c>
      <c r="J3426" s="1" t="s">
        <v>1687</v>
      </c>
    </row>
    <row r="3427" spans="1:10" x14ac:dyDescent="0.25">
      <c r="A3427" s="6" t="s">
        <v>3</v>
      </c>
      <c r="B3427" s="6">
        <f t="shared" si="788"/>
        <v>2028</v>
      </c>
      <c r="C3427" s="1" t="s">
        <v>49</v>
      </c>
      <c r="D3427" s="2" t="s">
        <v>128</v>
      </c>
      <c r="E3427" s="9" t="str">
        <f t="shared" si="784"/>
        <v>PND'!</v>
      </c>
      <c r="F3427" s="5" t="str">
        <f t="shared" si="785"/>
        <v>C:\Users\jaime.benazar\Quorum Business Solutions\Ecopetrol Prometeo - Documents\Planning Space Implementation\3. Analysis &amp; Design\Design\FC22\DRR Jaime\Por presentar a ECP\Cantagallo\Cristalina\[VRC_CRISTALINA_CF_SEC_20221231.xlsx]CF PND'!</v>
      </c>
      <c r="G3427" s="6" t="s">
        <v>59</v>
      </c>
      <c r="H3427" s="1">
        <f t="shared" si="787"/>
        <v>41</v>
      </c>
      <c r="I3427" s="1" t="str">
        <f t="shared" si="786"/>
        <v>='C:\Users\jaime.benazar\Quorum Business Solutions\Ecopetrol Prometeo - Documents\Planning Space Implementation\3. Analysis &amp; Design\Design\FC22\DRR Jaime\Por presentar a ECP\Cantagallo\Cristalina\[VRC_CRISTALINA_CF_SEC_20221231.xlsx]CF PND'!$BB$41</v>
      </c>
      <c r="J3427" s="1" t="s">
        <v>1688</v>
      </c>
    </row>
    <row r="3428" spans="1:10" x14ac:dyDescent="0.25">
      <c r="A3428" s="6" t="s">
        <v>3</v>
      </c>
      <c r="B3428" s="6">
        <f t="shared" si="788"/>
        <v>2029</v>
      </c>
      <c r="C3428" s="1" t="s">
        <v>49</v>
      </c>
      <c r="D3428" s="2" t="s">
        <v>128</v>
      </c>
      <c r="E3428" s="9" t="str">
        <f t="shared" si="784"/>
        <v>PND'!</v>
      </c>
      <c r="F3428" s="5" t="str">
        <f t="shared" si="785"/>
        <v>C:\Users\jaime.benazar\Quorum Business Solutions\Ecopetrol Prometeo - Documents\Planning Space Implementation\3. Analysis &amp; Design\Design\FC22\DRR Jaime\Por presentar a ECP\Cantagallo\Cristalina\[VRC_CRISTALINA_CF_SEC_20221231.xlsx]CF PND'!</v>
      </c>
      <c r="G3428" s="6" t="s">
        <v>59</v>
      </c>
      <c r="H3428" s="1">
        <f t="shared" si="787"/>
        <v>42</v>
      </c>
      <c r="I3428" s="1" t="str">
        <f t="shared" si="786"/>
        <v>='C:\Users\jaime.benazar\Quorum Business Solutions\Ecopetrol Prometeo - Documents\Planning Space Implementation\3. Analysis &amp; Design\Design\FC22\DRR Jaime\Por presentar a ECP\Cantagallo\Cristalina\[VRC_CRISTALINA_CF_SEC_20221231.xlsx]CF PND'!$BB$42</v>
      </c>
      <c r="J3428" s="1" t="s">
        <v>1689</v>
      </c>
    </row>
    <row r="3429" spans="1:10" x14ac:dyDescent="0.25">
      <c r="A3429" s="6" t="s">
        <v>3</v>
      </c>
      <c r="B3429" s="6">
        <f t="shared" si="788"/>
        <v>2030</v>
      </c>
      <c r="C3429" s="1" t="s">
        <v>49</v>
      </c>
      <c r="D3429" s="2" t="s">
        <v>128</v>
      </c>
      <c r="E3429" s="9" t="str">
        <f t="shared" si="784"/>
        <v>PND'!</v>
      </c>
      <c r="F3429" s="5" t="str">
        <f t="shared" si="785"/>
        <v>C:\Users\jaime.benazar\Quorum Business Solutions\Ecopetrol Prometeo - Documents\Planning Space Implementation\3. Analysis &amp; Design\Design\FC22\DRR Jaime\Por presentar a ECP\Cantagallo\Cristalina\[VRC_CRISTALINA_CF_SEC_20221231.xlsx]CF PND'!</v>
      </c>
      <c r="G3429" s="6" t="s">
        <v>59</v>
      </c>
      <c r="H3429" s="1">
        <f t="shared" si="787"/>
        <v>43</v>
      </c>
      <c r="I3429" s="1" t="str">
        <f t="shared" si="786"/>
        <v>='C:\Users\jaime.benazar\Quorum Business Solutions\Ecopetrol Prometeo - Documents\Planning Space Implementation\3. Analysis &amp; Design\Design\FC22\DRR Jaime\Por presentar a ECP\Cantagallo\Cristalina\[VRC_CRISTALINA_CF_SEC_20221231.xlsx]CF PND'!$BB$43</v>
      </c>
      <c r="J3429" s="1" t="s">
        <v>1690</v>
      </c>
    </row>
    <row r="3430" spans="1:10" x14ac:dyDescent="0.25">
      <c r="A3430" s="6" t="s">
        <v>3</v>
      </c>
      <c r="B3430" s="6">
        <f t="shared" si="788"/>
        <v>2031</v>
      </c>
      <c r="C3430" s="1" t="s">
        <v>49</v>
      </c>
      <c r="D3430" s="2" t="s">
        <v>128</v>
      </c>
      <c r="E3430" s="9" t="str">
        <f t="shared" si="784"/>
        <v>PND'!</v>
      </c>
      <c r="F3430" s="5" t="str">
        <f t="shared" si="785"/>
        <v>C:\Users\jaime.benazar\Quorum Business Solutions\Ecopetrol Prometeo - Documents\Planning Space Implementation\3. Analysis &amp; Design\Design\FC22\DRR Jaime\Por presentar a ECP\Cantagallo\Cristalina\[VRC_CRISTALINA_CF_SEC_20221231.xlsx]CF PND'!</v>
      </c>
      <c r="G3430" s="6" t="s">
        <v>59</v>
      </c>
      <c r="H3430" s="1">
        <f t="shared" si="787"/>
        <v>44</v>
      </c>
      <c r="I3430" s="1" t="str">
        <f t="shared" si="786"/>
        <v>='C:\Users\jaime.benazar\Quorum Business Solutions\Ecopetrol Prometeo - Documents\Planning Space Implementation\3. Analysis &amp; Design\Design\FC22\DRR Jaime\Por presentar a ECP\Cantagallo\Cristalina\[VRC_CRISTALINA_CF_SEC_20221231.xlsx]CF PND'!$BB$44</v>
      </c>
      <c r="J3430" s="1" t="s">
        <v>1691</v>
      </c>
    </row>
    <row r="3431" spans="1:10" x14ac:dyDescent="0.25">
      <c r="A3431" s="6" t="s">
        <v>3</v>
      </c>
      <c r="B3431" s="6">
        <f t="shared" si="788"/>
        <v>2032</v>
      </c>
      <c r="C3431" s="1" t="s">
        <v>49</v>
      </c>
      <c r="D3431" s="2" t="s">
        <v>128</v>
      </c>
      <c r="E3431" s="9" t="str">
        <f t="shared" si="784"/>
        <v>PND'!</v>
      </c>
      <c r="F3431" s="5" t="str">
        <f t="shared" si="785"/>
        <v>C:\Users\jaime.benazar\Quorum Business Solutions\Ecopetrol Prometeo - Documents\Planning Space Implementation\3. Analysis &amp; Design\Design\FC22\DRR Jaime\Por presentar a ECP\Cantagallo\Cristalina\[VRC_CRISTALINA_CF_SEC_20221231.xlsx]CF PND'!</v>
      </c>
      <c r="G3431" s="6" t="s">
        <v>59</v>
      </c>
      <c r="H3431" s="1">
        <f t="shared" si="787"/>
        <v>45</v>
      </c>
      <c r="I3431" s="1" t="str">
        <f t="shared" si="786"/>
        <v>='C:\Users\jaime.benazar\Quorum Business Solutions\Ecopetrol Prometeo - Documents\Planning Space Implementation\3. Analysis &amp; Design\Design\FC22\DRR Jaime\Por presentar a ECP\Cantagallo\Cristalina\[VRC_CRISTALINA_CF_SEC_20221231.xlsx]CF PND'!$BB$45</v>
      </c>
      <c r="J3431" s="1" t="s">
        <v>1692</v>
      </c>
    </row>
    <row r="3432" spans="1:10" x14ac:dyDescent="0.25">
      <c r="A3432" s="6" t="s">
        <v>3</v>
      </c>
      <c r="B3432" s="6">
        <f t="shared" si="788"/>
        <v>2033</v>
      </c>
      <c r="C3432" s="1" t="s">
        <v>49</v>
      </c>
      <c r="D3432" s="2" t="s">
        <v>128</v>
      </c>
      <c r="E3432" s="9" t="str">
        <f t="shared" si="784"/>
        <v>PND'!</v>
      </c>
      <c r="F3432" s="5" t="str">
        <f t="shared" si="785"/>
        <v>C:\Users\jaime.benazar\Quorum Business Solutions\Ecopetrol Prometeo - Documents\Planning Space Implementation\3. Analysis &amp; Design\Design\FC22\DRR Jaime\Por presentar a ECP\Cantagallo\Cristalina\[VRC_CRISTALINA_CF_SEC_20221231.xlsx]CF PND'!</v>
      </c>
      <c r="G3432" s="6" t="s">
        <v>59</v>
      </c>
      <c r="H3432" s="1">
        <f t="shared" si="787"/>
        <v>46</v>
      </c>
      <c r="I3432" s="1" t="str">
        <f t="shared" si="786"/>
        <v>='C:\Users\jaime.benazar\Quorum Business Solutions\Ecopetrol Prometeo - Documents\Planning Space Implementation\3. Analysis &amp; Design\Design\FC22\DRR Jaime\Por presentar a ECP\Cantagallo\Cristalina\[VRC_CRISTALINA_CF_SEC_20221231.xlsx]CF PND'!$BB$46</v>
      </c>
      <c r="J3432" s="1" t="s">
        <v>1693</v>
      </c>
    </row>
    <row r="3433" spans="1:10" x14ac:dyDescent="0.25">
      <c r="A3433" s="6" t="s">
        <v>3</v>
      </c>
      <c r="B3433" s="6">
        <f t="shared" si="788"/>
        <v>2034</v>
      </c>
      <c r="C3433" s="1" t="s">
        <v>49</v>
      </c>
      <c r="D3433" s="2" t="s">
        <v>128</v>
      </c>
      <c r="E3433" s="9" t="str">
        <f t="shared" si="784"/>
        <v>PND'!</v>
      </c>
      <c r="F3433" s="5" t="str">
        <f t="shared" si="785"/>
        <v>C:\Users\jaime.benazar\Quorum Business Solutions\Ecopetrol Prometeo - Documents\Planning Space Implementation\3. Analysis &amp; Design\Design\FC22\DRR Jaime\Por presentar a ECP\Cantagallo\Cristalina\[VRC_CRISTALINA_CF_SEC_20221231.xlsx]CF PND'!</v>
      </c>
      <c r="G3433" s="6" t="s">
        <v>59</v>
      </c>
      <c r="H3433" s="1">
        <f t="shared" si="787"/>
        <v>47</v>
      </c>
      <c r="I3433" s="1" t="str">
        <f t="shared" si="786"/>
        <v>='C:\Users\jaime.benazar\Quorum Business Solutions\Ecopetrol Prometeo - Documents\Planning Space Implementation\3. Analysis &amp; Design\Design\FC22\DRR Jaime\Por presentar a ECP\Cantagallo\Cristalina\[VRC_CRISTALINA_CF_SEC_20221231.xlsx]CF PND'!$BB$47</v>
      </c>
      <c r="J3433" s="1" t="s">
        <v>1694</v>
      </c>
    </row>
    <row r="3434" spans="1:10" x14ac:dyDescent="0.25">
      <c r="A3434" s="6" t="s">
        <v>3</v>
      </c>
      <c r="B3434" s="6">
        <f t="shared" si="788"/>
        <v>2035</v>
      </c>
      <c r="C3434" s="1" t="s">
        <v>49</v>
      </c>
      <c r="D3434" s="2" t="s">
        <v>128</v>
      </c>
      <c r="E3434" s="9" t="str">
        <f t="shared" si="784"/>
        <v>PND'!</v>
      </c>
      <c r="F3434" s="5" t="str">
        <f t="shared" si="785"/>
        <v>C:\Users\jaime.benazar\Quorum Business Solutions\Ecopetrol Prometeo - Documents\Planning Space Implementation\3. Analysis &amp; Design\Design\FC22\DRR Jaime\Por presentar a ECP\Cantagallo\Cristalina\[VRC_CRISTALINA_CF_SEC_20221231.xlsx]CF PND'!</v>
      </c>
      <c r="G3434" s="6" t="s">
        <v>59</v>
      </c>
      <c r="H3434" s="1">
        <f t="shared" si="787"/>
        <v>48</v>
      </c>
      <c r="I3434" s="1" t="str">
        <f t="shared" si="786"/>
        <v>='C:\Users\jaime.benazar\Quorum Business Solutions\Ecopetrol Prometeo - Documents\Planning Space Implementation\3. Analysis &amp; Design\Design\FC22\DRR Jaime\Por presentar a ECP\Cantagallo\Cristalina\[VRC_CRISTALINA_CF_SEC_20221231.xlsx]CF PND'!$BB$48</v>
      </c>
      <c r="J3434" s="1" t="s">
        <v>1695</v>
      </c>
    </row>
    <row r="3435" spans="1:10" x14ac:dyDescent="0.25">
      <c r="A3435" s="6" t="s">
        <v>3</v>
      </c>
      <c r="B3435" s="6">
        <f t="shared" si="788"/>
        <v>2036</v>
      </c>
      <c r="C3435" s="1" t="s">
        <v>49</v>
      </c>
      <c r="D3435" s="2" t="s">
        <v>128</v>
      </c>
      <c r="E3435" s="9" t="str">
        <f t="shared" si="784"/>
        <v>PND'!</v>
      </c>
      <c r="F3435" s="5" t="str">
        <f t="shared" si="785"/>
        <v>C:\Users\jaime.benazar\Quorum Business Solutions\Ecopetrol Prometeo - Documents\Planning Space Implementation\3. Analysis &amp; Design\Design\FC22\DRR Jaime\Por presentar a ECP\Cantagallo\Cristalina\[VRC_CRISTALINA_CF_SEC_20221231.xlsx]CF PND'!</v>
      </c>
      <c r="G3435" s="6" t="s">
        <v>59</v>
      </c>
      <c r="H3435" s="1">
        <f t="shared" si="787"/>
        <v>49</v>
      </c>
      <c r="I3435" s="1" t="str">
        <f t="shared" si="786"/>
        <v>='C:\Users\jaime.benazar\Quorum Business Solutions\Ecopetrol Prometeo - Documents\Planning Space Implementation\3. Analysis &amp; Design\Design\FC22\DRR Jaime\Por presentar a ECP\Cantagallo\Cristalina\[VRC_CRISTALINA_CF_SEC_20221231.xlsx]CF PND'!$BB$49</v>
      </c>
      <c r="J3435" s="1" t="s">
        <v>1696</v>
      </c>
    </row>
    <row r="3436" spans="1:10" x14ac:dyDescent="0.25">
      <c r="A3436" s="6" t="s">
        <v>3</v>
      </c>
      <c r="B3436" s="6">
        <f>+B3435+1</f>
        <v>2037</v>
      </c>
      <c r="C3436" s="1" t="s">
        <v>49</v>
      </c>
      <c r="D3436" s="2" t="s">
        <v>128</v>
      </c>
      <c r="E3436" s="9" t="str">
        <f t="shared" si="784"/>
        <v>PND'!</v>
      </c>
      <c r="F3436" s="5" t="str">
        <f t="shared" si="785"/>
        <v>C:\Users\jaime.benazar\Quorum Business Solutions\Ecopetrol Prometeo - Documents\Planning Space Implementation\3. Analysis &amp; Design\Design\FC22\DRR Jaime\Por presentar a ECP\Cantagallo\Cristalina\[VRC_CRISTALINA_CF_SEC_20221231.xlsx]CF PND'!</v>
      </c>
      <c r="G3436" s="6" t="s">
        <v>59</v>
      </c>
      <c r="H3436" s="1">
        <f t="shared" si="787"/>
        <v>50</v>
      </c>
      <c r="I3436" s="1" t="str">
        <f t="shared" si="786"/>
        <v>='C:\Users\jaime.benazar\Quorum Business Solutions\Ecopetrol Prometeo - Documents\Planning Space Implementation\3. Analysis &amp; Design\Design\FC22\DRR Jaime\Por presentar a ECP\Cantagallo\Cristalina\[VRC_CRISTALINA_CF_SEC_20221231.xlsx]CF PND'!$BB$50</v>
      </c>
      <c r="J3436" s="1" t="s">
        <v>1697</v>
      </c>
    </row>
    <row r="3437" spans="1:10" x14ac:dyDescent="0.25">
      <c r="A3437" s="6" t="s">
        <v>3</v>
      </c>
      <c r="B3437" s="6">
        <f t="shared" ref="B3437:B3439" si="789">+B3436+1</f>
        <v>2038</v>
      </c>
      <c r="C3437" s="1" t="s">
        <v>49</v>
      </c>
      <c r="D3437" s="2" t="s">
        <v>128</v>
      </c>
      <c r="E3437" s="9" t="str">
        <f t="shared" si="784"/>
        <v>PND'!</v>
      </c>
      <c r="F3437" s="5" t="str">
        <f t="shared" si="785"/>
        <v>C:\Users\jaime.benazar\Quorum Business Solutions\Ecopetrol Prometeo - Documents\Planning Space Implementation\3. Analysis &amp; Design\Design\FC22\DRR Jaime\Por presentar a ECP\Cantagallo\Cristalina\[VRC_CRISTALINA_CF_SEC_20221231.xlsx]CF PND'!</v>
      </c>
      <c r="G3437" s="6" t="s">
        <v>59</v>
      </c>
      <c r="H3437" s="1">
        <f t="shared" si="787"/>
        <v>51</v>
      </c>
      <c r="I3437" s="1" t="str">
        <f t="shared" si="786"/>
        <v>='C:\Users\jaime.benazar\Quorum Business Solutions\Ecopetrol Prometeo - Documents\Planning Space Implementation\3. Analysis &amp; Design\Design\FC22\DRR Jaime\Por presentar a ECP\Cantagallo\Cristalina\[VRC_CRISTALINA_CF_SEC_20221231.xlsx]CF PND'!$BB$51</v>
      </c>
      <c r="J3437" s="1" t="s">
        <v>1698</v>
      </c>
    </row>
    <row r="3438" spans="1:10" x14ac:dyDescent="0.25">
      <c r="A3438" s="6" t="s">
        <v>3</v>
      </c>
      <c r="B3438" s="6">
        <f t="shared" si="789"/>
        <v>2039</v>
      </c>
      <c r="C3438" s="1" t="s">
        <v>49</v>
      </c>
      <c r="D3438" s="2" t="s">
        <v>128</v>
      </c>
      <c r="E3438" s="9" t="str">
        <f t="shared" si="784"/>
        <v>PND'!</v>
      </c>
      <c r="F3438" s="5" t="str">
        <f t="shared" si="785"/>
        <v>C:\Users\jaime.benazar\Quorum Business Solutions\Ecopetrol Prometeo - Documents\Planning Space Implementation\3. Analysis &amp; Design\Design\FC22\DRR Jaime\Por presentar a ECP\Cantagallo\Cristalina\[VRC_CRISTALINA_CF_SEC_20221231.xlsx]CF PND'!</v>
      </c>
      <c r="G3438" s="6" t="s">
        <v>59</v>
      </c>
      <c r="H3438" s="1">
        <f t="shared" si="787"/>
        <v>52</v>
      </c>
      <c r="I3438" s="1" t="str">
        <f t="shared" si="786"/>
        <v>='C:\Users\jaime.benazar\Quorum Business Solutions\Ecopetrol Prometeo - Documents\Planning Space Implementation\3. Analysis &amp; Design\Design\FC22\DRR Jaime\Por presentar a ECP\Cantagallo\Cristalina\[VRC_CRISTALINA_CF_SEC_20221231.xlsx]CF PND'!$BB$52</v>
      </c>
      <c r="J3438" s="1" t="s">
        <v>1699</v>
      </c>
    </row>
    <row r="3439" spans="1:10" x14ac:dyDescent="0.25">
      <c r="A3439" s="6" t="s">
        <v>3</v>
      </c>
      <c r="B3439" s="6">
        <f t="shared" si="789"/>
        <v>2040</v>
      </c>
      <c r="C3439" s="1" t="s">
        <v>49</v>
      </c>
      <c r="D3439" s="2" t="s">
        <v>128</v>
      </c>
      <c r="E3439" s="9" t="str">
        <f t="shared" si="784"/>
        <v>PND'!</v>
      </c>
      <c r="F3439" s="5" t="str">
        <f t="shared" si="785"/>
        <v>C:\Users\jaime.benazar\Quorum Business Solutions\Ecopetrol Prometeo - Documents\Planning Space Implementation\3. Analysis &amp; Design\Design\FC22\DRR Jaime\Por presentar a ECP\Cantagallo\Cristalina\[VRC_CRISTALINA_CF_SEC_20221231.xlsx]CF PND'!</v>
      </c>
      <c r="G3439" s="6" t="s">
        <v>59</v>
      </c>
      <c r="H3439" s="1">
        <f t="shared" si="787"/>
        <v>53</v>
      </c>
      <c r="I3439" s="1" t="str">
        <f t="shared" si="786"/>
        <v>='C:\Users\jaime.benazar\Quorum Business Solutions\Ecopetrol Prometeo - Documents\Planning Space Implementation\3. Analysis &amp; Design\Design\FC22\DRR Jaime\Por presentar a ECP\Cantagallo\Cristalina\[VRC_CRISTALINA_CF_SEC_20221231.xlsx]CF PND'!$BB$53</v>
      </c>
      <c r="J3439" s="1" t="s">
        <v>1700</v>
      </c>
    </row>
    <row r="3440" spans="1:10" x14ac:dyDescent="0.25">
      <c r="A3440" s="6" t="s">
        <v>3</v>
      </c>
      <c r="B3440" s="6">
        <f>+B3439+1</f>
        <v>2041</v>
      </c>
      <c r="C3440" s="1" t="s">
        <v>49</v>
      </c>
      <c r="D3440" s="2" t="s">
        <v>128</v>
      </c>
      <c r="E3440" s="9" t="str">
        <f t="shared" si="784"/>
        <v>PND'!</v>
      </c>
      <c r="F3440" s="5" t="str">
        <f t="shared" si="785"/>
        <v>C:\Users\jaime.benazar\Quorum Business Solutions\Ecopetrol Prometeo - Documents\Planning Space Implementation\3. Analysis &amp; Design\Design\FC22\DRR Jaime\Por presentar a ECP\Cantagallo\Cristalina\[VRC_CRISTALINA_CF_SEC_20221231.xlsx]CF PND'!</v>
      </c>
      <c r="G3440" s="6" t="s">
        <v>59</v>
      </c>
      <c r="H3440" s="1">
        <f t="shared" si="787"/>
        <v>54</v>
      </c>
      <c r="I3440" s="1" t="str">
        <f t="shared" si="786"/>
        <v>='C:\Users\jaime.benazar\Quorum Business Solutions\Ecopetrol Prometeo - Documents\Planning Space Implementation\3. Analysis &amp; Design\Design\FC22\DRR Jaime\Por presentar a ECP\Cantagallo\Cristalina\[VRC_CRISTALINA_CF_SEC_20221231.xlsx]CF PND'!$BB$54</v>
      </c>
      <c r="J3440" s="1" t="s">
        <v>1701</v>
      </c>
    </row>
    <row r="3441" spans="1:10" x14ac:dyDescent="0.25">
      <c r="A3441" s="6" t="s">
        <v>3</v>
      </c>
      <c r="B3441" s="6">
        <f t="shared" ref="B3441:B3442" si="790">+B3440+1</f>
        <v>2042</v>
      </c>
      <c r="C3441" s="1" t="s">
        <v>49</v>
      </c>
      <c r="D3441" s="2" t="s">
        <v>128</v>
      </c>
      <c r="E3441" s="9" t="str">
        <f t="shared" si="784"/>
        <v>PND'!</v>
      </c>
      <c r="F3441" s="5" t="str">
        <f t="shared" si="785"/>
        <v>C:\Users\jaime.benazar\Quorum Business Solutions\Ecopetrol Prometeo - Documents\Planning Space Implementation\3. Analysis &amp; Design\Design\FC22\DRR Jaime\Por presentar a ECP\Cantagallo\Cristalina\[VRC_CRISTALINA_CF_SEC_20221231.xlsx]CF PND'!</v>
      </c>
      <c r="G3441" s="6" t="s">
        <v>59</v>
      </c>
      <c r="H3441" s="1">
        <f t="shared" si="787"/>
        <v>55</v>
      </c>
      <c r="I3441" s="1" t="str">
        <f t="shared" si="786"/>
        <v>='C:\Users\jaime.benazar\Quorum Business Solutions\Ecopetrol Prometeo - Documents\Planning Space Implementation\3. Analysis &amp; Design\Design\FC22\DRR Jaime\Por presentar a ECP\Cantagallo\Cristalina\[VRC_CRISTALINA_CF_SEC_20221231.xlsx]CF PND'!$BB$55</v>
      </c>
      <c r="J3441" s="1" t="s">
        <v>1702</v>
      </c>
    </row>
    <row r="3442" spans="1:10" x14ac:dyDescent="0.25">
      <c r="A3442" s="6" t="s">
        <v>3</v>
      </c>
      <c r="B3442" s="6">
        <f t="shared" si="790"/>
        <v>2043</v>
      </c>
      <c r="C3442" s="1" t="s">
        <v>49</v>
      </c>
      <c r="D3442" s="2" t="s">
        <v>128</v>
      </c>
      <c r="E3442" s="9" t="str">
        <f t="shared" si="784"/>
        <v>PND'!</v>
      </c>
      <c r="F3442" s="5" t="str">
        <f t="shared" si="785"/>
        <v>C:\Users\jaime.benazar\Quorum Business Solutions\Ecopetrol Prometeo - Documents\Planning Space Implementation\3. Analysis &amp; Design\Design\FC22\DRR Jaime\Por presentar a ECP\Cantagallo\Cristalina\[VRC_CRISTALINA_CF_SEC_20221231.xlsx]CF PND'!</v>
      </c>
      <c r="G3442" s="6" t="s">
        <v>59</v>
      </c>
      <c r="H3442" s="1">
        <f t="shared" si="787"/>
        <v>56</v>
      </c>
      <c r="I3442" s="1" t="str">
        <f t="shared" si="786"/>
        <v>='C:\Users\jaime.benazar\Quorum Business Solutions\Ecopetrol Prometeo - Documents\Planning Space Implementation\3. Analysis &amp; Design\Design\FC22\DRR Jaime\Por presentar a ECP\Cantagallo\Cristalina\[VRC_CRISTALINA_CF_SEC_20221231.xlsx]CF PND'!$BB$56</v>
      </c>
      <c r="J3442" s="1" t="s">
        <v>1703</v>
      </c>
    </row>
    <row r="3443" spans="1:10" x14ac:dyDescent="0.25">
      <c r="A3443" s="6" t="s">
        <v>3</v>
      </c>
      <c r="B3443" s="6">
        <f>+B3442+1</f>
        <v>2044</v>
      </c>
      <c r="C3443" s="1" t="s">
        <v>49</v>
      </c>
      <c r="D3443" s="2" t="s">
        <v>128</v>
      </c>
      <c r="E3443" s="9" t="str">
        <f t="shared" ref="E3443:E3458" si="791">_xlfn.CONCAT(A3443,"'!")</f>
        <v>PND'!</v>
      </c>
      <c r="F3443" s="5" t="str">
        <f t="shared" ref="F3443:F3458" si="792">_xlfn.CONCAT(D3443," ",E3443)</f>
        <v>C:\Users\jaime.benazar\Quorum Business Solutions\Ecopetrol Prometeo - Documents\Planning Space Implementation\3. Analysis &amp; Design\Design\FC22\DRR Jaime\Por presentar a ECP\Cantagallo\Cristalina\[VRC_CRISTALINA_CF_SEC_20221231.xlsx]CF PND'!</v>
      </c>
      <c r="G3443" s="6" t="s">
        <v>59</v>
      </c>
      <c r="H3443" s="1">
        <f t="shared" ref="H3443:H3458" si="793">IF(A3443&lt;&gt;A3442,36,H3442+1)</f>
        <v>57</v>
      </c>
      <c r="I3443" s="1" t="str">
        <f t="shared" ref="I3443:I3458" si="794">_xlfn.CONCAT("='",F3443:H3443)</f>
        <v>='C:\Users\jaime.benazar\Quorum Business Solutions\Ecopetrol Prometeo - Documents\Planning Space Implementation\3. Analysis &amp; Design\Design\FC22\DRR Jaime\Por presentar a ECP\Cantagallo\Cristalina\[VRC_CRISTALINA_CF_SEC_20221231.xlsx]CF PND'!$BB$57</v>
      </c>
      <c r="J3443" s="1" t="s">
        <v>1704</v>
      </c>
    </row>
    <row r="3444" spans="1:10" x14ac:dyDescent="0.25">
      <c r="A3444" s="6" t="s">
        <v>3</v>
      </c>
      <c r="B3444" s="6">
        <f t="shared" ref="B3444:B3458" si="795">+B3443+1</f>
        <v>2045</v>
      </c>
      <c r="C3444" s="1" t="s">
        <v>49</v>
      </c>
      <c r="D3444" s="2" t="s">
        <v>128</v>
      </c>
      <c r="E3444" s="9" t="str">
        <f t="shared" si="791"/>
        <v>PND'!</v>
      </c>
      <c r="F3444" s="5" t="str">
        <f t="shared" si="792"/>
        <v>C:\Users\jaime.benazar\Quorum Business Solutions\Ecopetrol Prometeo - Documents\Planning Space Implementation\3. Analysis &amp; Design\Design\FC22\DRR Jaime\Por presentar a ECP\Cantagallo\Cristalina\[VRC_CRISTALINA_CF_SEC_20221231.xlsx]CF PND'!</v>
      </c>
      <c r="G3444" s="6" t="s">
        <v>59</v>
      </c>
      <c r="H3444" s="1">
        <f t="shared" si="793"/>
        <v>58</v>
      </c>
      <c r="I3444" s="1" t="str">
        <f t="shared" si="794"/>
        <v>='C:\Users\jaime.benazar\Quorum Business Solutions\Ecopetrol Prometeo - Documents\Planning Space Implementation\3. Analysis &amp; Design\Design\FC22\DRR Jaime\Por presentar a ECP\Cantagallo\Cristalina\[VRC_CRISTALINA_CF_SEC_20221231.xlsx]CF PND'!$BB$58</v>
      </c>
      <c r="J3444" s="1" t="s">
        <v>1705</v>
      </c>
    </row>
    <row r="3445" spans="1:10" x14ac:dyDescent="0.25">
      <c r="A3445" s="6" t="s">
        <v>3</v>
      </c>
      <c r="B3445" s="6">
        <f t="shared" si="795"/>
        <v>2046</v>
      </c>
      <c r="C3445" s="1" t="s">
        <v>49</v>
      </c>
      <c r="D3445" s="2" t="s">
        <v>128</v>
      </c>
      <c r="E3445" s="9" t="str">
        <f t="shared" si="791"/>
        <v>PND'!</v>
      </c>
      <c r="F3445" s="5" t="str">
        <f t="shared" si="792"/>
        <v>C:\Users\jaime.benazar\Quorum Business Solutions\Ecopetrol Prometeo - Documents\Planning Space Implementation\3. Analysis &amp; Design\Design\FC22\DRR Jaime\Por presentar a ECP\Cantagallo\Cristalina\[VRC_CRISTALINA_CF_SEC_20221231.xlsx]CF PND'!</v>
      </c>
      <c r="G3445" s="6" t="s">
        <v>59</v>
      </c>
      <c r="H3445" s="1">
        <f t="shared" si="793"/>
        <v>59</v>
      </c>
      <c r="I3445" s="1" t="str">
        <f t="shared" si="794"/>
        <v>='C:\Users\jaime.benazar\Quorum Business Solutions\Ecopetrol Prometeo - Documents\Planning Space Implementation\3. Analysis &amp; Design\Design\FC22\DRR Jaime\Por presentar a ECP\Cantagallo\Cristalina\[VRC_CRISTALINA_CF_SEC_20221231.xlsx]CF PND'!$BB$59</v>
      </c>
      <c r="J3445" s="1" t="s">
        <v>1706</v>
      </c>
    </row>
    <row r="3446" spans="1:10" x14ac:dyDescent="0.25">
      <c r="A3446" s="6" t="s">
        <v>3</v>
      </c>
      <c r="B3446" s="6">
        <f t="shared" si="795"/>
        <v>2047</v>
      </c>
      <c r="C3446" s="1" t="s">
        <v>49</v>
      </c>
      <c r="D3446" s="2" t="s">
        <v>128</v>
      </c>
      <c r="E3446" s="9" t="str">
        <f t="shared" si="791"/>
        <v>PND'!</v>
      </c>
      <c r="F3446" s="5" t="str">
        <f t="shared" si="792"/>
        <v>C:\Users\jaime.benazar\Quorum Business Solutions\Ecopetrol Prometeo - Documents\Planning Space Implementation\3. Analysis &amp; Design\Design\FC22\DRR Jaime\Por presentar a ECP\Cantagallo\Cristalina\[VRC_CRISTALINA_CF_SEC_20221231.xlsx]CF PND'!</v>
      </c>
      <c r="G3446" s="6" t="s">
        <v>59</v>
      </c>
      <c r="H3446" s="1">
        <f t="shared" si="793"/>
        <v>60</v>
      </c>
      <c r="I3446" s="1" t="str">
        <f t="shared" si="794"/>
        <v>='C:\Users\jaime.benazar\Quorum Business Solutions\Ecopetrol Prometeo - Documents\Planning Space Implementation\3. Analysis &amp; Design\Design\FC22\DRR Jaime\Por presentar a ECP\Cantagallo\Cristalina\[VRC_CRISTALINA_CF_SEC_20221231.xlsx]CF PND'!$BB$60</v>
      </c>
      <c r="J3446" s="1" t="s">
        <v>1707</v>
      </c>
    </row>
    <row r="3447" spans="1:10" x14ac:dyDescent="0.25">
      <c r="A3447" s="6" t="s">
        <v>3</v>
      </c>
      <c r="B3447" s="6">
        <f t="shared" si="795"/>
        <v>2048</v>
      </c>
      <c r="C3447" s="1" t="s">
        <v>49</v>
      </c>
      <c r="D3447" s="2" t="s">
        <v>128</v>
      </c>
      <c r="E3447" s="9" t="str">
        <f t="shared" si="791"/>
        <v>PND'!</v>
      </c>
      <c r="F3447" s="5" t="str">
        <f t="shared" si="792"/>
        <v>C:\Users\jaime.benazar\Quorum Business Solutions\Ecopetrol Prometeo - Documents\Planning Space Implementation\3. Analysis &amp; Design\Design\FC22\DRR Jaime\Por presentar a ECP\Cantagallo\Cristalina\[VRC_CRISTALINA_CF_SEC_20221231.xlsx]CF PND'!</v>
      </c>
      <c r="G3447" s="6" t="s">
        <v>59</v>
      </c>
      <c r="H3447" s="1">
        <f t="shared" si="793"/>
        <v>61</v>
      </c>
      <c r="I3447" s="1" t="str">
        <f t="shared" si="794"/>
        <v>='C:\Users\jaime.benazar\Quorum Business Solutions\Ecopetrol Prometeo - Documents\Planning Space Implementation\3. Analysis &amp; Design\Design\FC22\DRR Jaime\Por presentar a ECP\Cantagallo\Cristalina\[VRC_CRISTALINA_CF_SEC_20221231.xlsx]CF PND'!$BB$61</v>
      </c>
      <c r="J3447" s="1" t="s">
        <v>1708</v>
      </c>
    </row>
    <row r="3448" spans="1:10" x14ac:dyDescent="0.25">
      <c r="A3448" s="6" t="s">
        <v>3</v>
      </c>
      <c r="B3448" s="6">
        <f t="shared" si="795"/>
        <v>2049</v>
      </c>
      <c r="C3448" s="1" t="s">
        <v>49</v>
      </c>
      <c r="D3448" s="2" t="s">
        <v>128</v>
      </c>
      <c r="E3448" s="9" t="str">
        <f t="shared" si="791"/>
        <v>PND'!</v>
      </c>
      <c r="F3448" s="5" t="str">
        <f t="shared" si="792"/>
        <v>C:\Users\jaime.benazar\Quorum Business Solutions\Ecopetrol Prometeo - Documents\Planning Space Implementation\3. Analysis &amp; Design\Design\FC22\DRR Jaime\Por presentar a ECP\Cantagallo\Cristalina\[VRC_CRISTALINA_CF_SEC_20221231.xlsx]CF PND'!</v>
      </c>
      <c r="G3448" s="6" t="s">
        <v>59</v>
      </c>
      <c r="H3448" s="1">
        <f t="shared" si="793"/>
        <v>62</v>
      </c>
      <c r="I3448" s="1" t="str">
        <f t="shared" si="794"/>
        <v>='C:\Users\jaime.benazar\Quorum Business Solutions\Ecopetrol Prometeo - Documents\Planning Space Implementation\3. Analysis &amp; Design\Design\FC22\DRR Jaime\Por presentar a ECP\Cantagallo\Cristalina\[VRC_CRISTALINA_CF_SEC_20221231.xlsx]CF PND'!$BB$62</v>
      </c>
      <c r="J3448" s="1" t="s">
        <v>1709</v>
      </c>
    </row>
    <row r="3449" spans="1:10" x14ac:dyDescent="0.25">
      <c r="A3449" s="6" t="s">
        <v>3</v>
      </c>
      <c r="B3449" s="6">
        <f t="shared" si="795"/>
        <v>2050</v>
      </c>
      <c r="C3449" s="1" t="s">
        <v>49</v>
      </c>
      <c r="D3449" s="2" t="s">
        <v>128</v>
      </c>
      <c r="E3449" s="9" t="str">
        <f t="shared" si="791"/>
        <v>PND'!</v>
      </c>
      <c r="F3449" s="5" t="str">
        <f t="shared" si="792"/>
        <v>C:\Users\jaime.benazar\Quorum Business Solutions\Ecopetrol Prometeo - Documents\Planning Space Implementation\3. Analysis &amp; Design\Design\FC22\DRR Jaime\Por presentar a ECP\Cantagallo\Cristalina\[VRC_CRISTALINA_CF_SEC_20221231.xlsx]CF PND'!</v>
      </c>
      <c r="G3449" s="6" t="s">
        <v>59</v>
      </c>
      <c r="H3449" s="1">
        <f t="shared" si="793"/>
        <v>63</v>
      </c>
      <c r="I3449" s="1" t="str">
        <f t="shared" si="794"/>
        <v>='C:\Users\jaime.benazar\Quorum Business Solutions\Ecopetrol Prometeo - Documents\Planning Space Implementation\3. Analysis &amp; Design\Design\FC22\DRR Jaime\Por presentar a ECP\Cantagallo\Cristalina\[VRC_CRISTALINA_CF_SEC_20221231.xlsx]CF PND'!$BB$63</v>
      </c>
      <c r="J3449" s="1" t="s">
        <v>1710</v>
      </c>
    </row>
    <row r="3450" spans="1:10" x14ac:dyDescent="0.25">
      <c r="A3450" s="6" t="s">
        <v>3</v>
      </c>
      <c r="B3450" s="6">
        <f t="shared" si="795"/>
        <v>2051</v>
      </c>
      <c r="C3450" s="1" t="s">
        <v>49</v>
      </c>
      <c r="D3450" s="2" t="s">
        <v>128</v>
      </c>
      <c r="E3450" s="9" t="str">
        <f t="shared" si="791"/>
        <v>PND'!</v>
      </c>
      <c r="F3450" s="5" t="str">
        <f t="shared" si="792"/>
        <v>C:\Users\jaime.benazar\Quorum Business Solutions\Ecopetrol Prometeo - Documents\Planning Space Implementation\3. Analysis &amp; Design\Design\FC22\DRR Jaime\Por presentar a ECP\Cantagallo\Cristalina\[VRC_CRISTALINA_CF_SEC_20221231.xlsx]CF PND'!</v>
      </c>
      <c r="G3450" s="6" t="s">
        <v>59</v>
      </c>
      <c r="H3450" s="1">
        <f t="shared" si="793"/>
        <v>64</v>
      </c>
      <c r="I3450" s="1" t="str">
        <f t="shared" si="794"/>
        <v>='C:\Users\jaime.benazar\Quorum Business Solutions\Ecopetrol Prometeo - Documents\Planning Space Implementation\3. Analysis &amp; Design\Design\FC22\DRR Jaime\Por presentar a ECP\Cantagallo\Cristalina\[VRC_CRISTALINA_CF_SEC_20221231.xlsx]CF PND'!$BB$64</v>
      </c>
      <c r="J3450" s="1" t="s">
        <v>1711</v>
      </c>
    </row>
    <row r="3451" spans="1:10" x14ac:dyDescent="0.25">
      <c r="A3451" s="6" t="s">
        <v>3</v>
      </c>
      <c r="B3451" s="6">
        <f t="shared" si="795"/>
        <v>2052</v>
      </c>
      <c r="C3451" s="1" t="s">
        <v>49</v>
      </c>
      <c r="D3451" s="2" t="s">
        <v>128</v>
      </c>
      <c r="E3451" s="9" t="str">
        <f t="shared" si="791"/>
        <v>PND'!</v>
      </c>
      <c r="F3451" s="5" t="str">
        <f t="shared" si="792"/>
        <v>C:\Users\jaime.benazar\Quorum Business Solutions\Ecopetrol Prometeo - Documents\Planning Space Implementation\3. Analysis &amp; Design\Design\FC22\DRR Jaime\Por presentar a ECP\Cantagallo\Cristalina\[VRC_CRISTALINA_CF_SEC_20221231.xlsx]CF PND'!</v>
      </c>
      <c r="G3451" s="6" t="s">
        <v>59</v>
      </c>
      <c r="H3451" s="1">
        <f t="shared" si="793"/>
        <v>65</v>
      </c>
      <c r="I3451" s="1" t="str">
        <f t="shared" si="794"/>
        <v>='C:\Users\jaime.benazar\Quorum Business Solutions\Ecopetrol Prometeo - Documents\Planning Space Implementation\3. Analysis &amp; Design\Design\FC22\DRR Jaime\Por presentar a ECP\Cantagallo\Cristalina\[VRC_CRISTALINA_CF_SEC_20221231.xlsx]CF PND'!$BB$65</v>
      </c>
      <c r="J3451" s="1" t="s">
        <v>1712</v>
      </c>
    </row>
    <row r="3452" spans="1:10" x14ac:dyDescent="0.25">
      <c r="A3452" s="6" t="s">
        <v>3</v>
      </c>
      <c r="B3452" s="6">
        <f t="shared" si="795"/>
        <v>2053</v>
      </c>
      <c r="C3452" s="1" t="s">
        <v>49</v>
      </c>
      <c r="D3452" s="2" t="s">
        <v>128</v>
      </c>
      <c r="E3452" s="9" t="str">
        <f t="shared" si="791"/>
        <v>PND'!</v>
      </c>
      <c r="F3452" s="5" t="str">
        <f t="shared" si="792"/>
        <v>C:\Users\jaime.benazar\Quorum Business Solutions\Ecopetrol Prometeo - Documents\Planning Space Implementation\3. Analysis &amp; Design\Design\FC22\DRR Jaime\Por presentar a ECP\Cantagallo\Cristalina\[VRC_CRISTALINA_CF_SEC_20221231.xlsx]CF PND'!</v>
      </c>
      <c r="G3452" s="6" t="s">
        <v>59</v>
      </c>
      <c r="H3452" s="1">
        <f t="shared" si="793"/>
        <v>66</v>
      </c>
      <c r="I3452" s="1" t="str">
        <f t="shared" si="794"/>
        <v>='C:\Users\jaime.benazar\Quorum Business Solutions\Ecopetrol Prometeo - Documents\Planning Space Implementation\3. Analysis &amp; Design\Design\FC22\DRR Jaime\Por presentar a ECP\Cantagallo\Cristalina\[VRC_CRISTALINA_CF_SEC_20221231.xlsx]CF PND'!$BB$66</v>
      </c>
      <c r="J3452" s="1" t="s">
        <v>1713</v>
      </c>
    </row>
    <row r="3453" spans="1:10" x14ac:dyDescent="0.25">
      <c r="A3453" s="6" t="s">
        <v>3</v>
      </c>
      <c r="B3453" s="6">
        <f t="shared" si="795"/>
        <v>2054</v>
      </c>
      <c r="C3453" s="1" t="s">
        <v>49</v>
      </c>
      <c r="D3453" s="2" t="s">
        <v>128</v>
      </c>
      <c r="E3453" s="9" t="str">
        <f t="shared" si="791"/>
        <v>PND'!</v>
      </c>
      <c r="F3453" s="5" t="str">
        <f t="shared" si="792"/>
        <v>C:\Users\jaime.benazar\Quorum Business Solutions\Ecopetrol Prometeo - Documents\Planning Space Implementation\3. Analysis &amp; Design\Design\FC22\DRR Jaime\Por presentar a ECP\Cantagallo\Cristalina\[VRC_CRISTALINA_CF_SEC_20221231.xlsx]CF PND'!</v>
      </c>
      <c r="G3453" s="6" t="s">
        <v>59</v>
      </c>
      <c r="H3453" s="1">
        <f t="shared" si="793"/>
        <v>67</v>
      </c>
      <c r="I3453" s="1" t="str">
        <f t="shared" si="794"/>
        <v>='C:\Users\jaime.benazar\Quorum Business Solutions\Ecopetrol Prometeo - Documents\Planning Space Implementation\3. Analysis &amp; Design\Design\FC22\DRR Jaime\Por presentar a ECP\Cantagallo\Cristalina\[VRC_CRISTALINA_CF_SEC_20221231.xlsx]CF PND'!$BB$67</v>
      </c>
      <c r="J3453" s="1" t="s">
        <v>1714</v>
      </c>
    </row>
    <row r="3454" spans="1:10" x14ac:dyDescent="0.25">
      <c r="A3454" s="6" t="s">
        <v>3</v>
      </c>
      <c r="B3454" s="6">
        <f t="shared" si="795"/>
        <v>2055</v>
      </c>
      <c r="C3454" s="1" t="s">
        <v>49</v>
      </c>
      <c r="D3454" s="2" t="s">
        <v>128</v>
      </c>
      <c r="E3454" s="9" t="str">
        <f t="shared" si="791"/>
        <v>PND'!</v>
      </c>
      <c r="F3454" s="5" t="str">
        <f t="shared" si="792"/>
        <v>C:\Users\jaime.benazar\Quorum Business Solutions\Ecopetrol Prometeo - Documents\Planning Space Implementation\3. Analysis &amp; Design\Design\FC22\DRR Jaime\Por presentar a ECP\Cantagallo\Cristalina\[VRC_CRISTALINA_CF_SEC_20221231.xlsx]CF PND'!</v>
      </c>
      <c r="G3454" s="6" t="s">
        <v>59</v>
      </c>
      <c r="H3454" s="1">
        <f t="shared" si="793"/>
        <v>68</v>
      </c>
      <c r="I3454" s="1" t="str">
        <f t="shared" si="794"/>
        <v>='C:\Users\jaime.benazar\Quorum Business Solutions\Ecopetrol Prometeo - Documents\Planning Space Implementation\3. Analysis &amp; Design\Design\FC22\DRR Jaime\Por presentar a ECP\Cantagallo\Cristalina\[VRC_CRISTALINA_CF_SEC_20221231.xlsx]CF PND'!$BB$68</v>
      </c>
      <c r="J3454" s="1" t="s">
        <v>1715</v>
      </c>
    </row>
    <row r="3455" spans="1:10" x14ac:dyDescent="0.25">
      <c r="A3455" s="6" t="s">
        <v>3</v>
      </c>
      <c r="B3455" s="6">
        <f t="shared" si="795"/>
        <v>2056</v>
      </c>
      <c r="C3455" s="1" t="s">
        <v>49</v>
      </c>
      <c r="D3455" s="2" t="s">
        <v>128</v>
      </c>
      <c r="E3455" s="9" t="str">
        <f t="shared" si="791"/>
        <v>PND'!</v>
      </c>
      <c r="F3455" s="5" t="str">
        <f t="shared" si="792"/>
        <v>C:\Users\jaime.benazar\Quorum Business Solutions\Ecopetrol Prometeo - Documents\Planning Space Implementation\3. Analysis &amp; Design\Design\FC22\DRR Jaime\Por presentar a ECP\Cantagallo\Cristalina\[VRC_CRISTALINA_CF_SEC_20221231.xlsx]CF PND'!</v>
      </c>
      <c r="G3455" s="6" t="s">
        <v>59</v>
      </c>
      <c r="H3455" s="1">
        <f t="shared" si="793"/>
        <v>69</v>
      </c>
      <c r="I3455" s="1" t="str">
        <f t="shared" si="794"/>
        <v>='C:\Users\jaime.benazar\Quorum Business Solutions\Ecopetrol Prometeo - Documents\Planning Space Implementation\3. Analysis &amp; Design\Design\FC22\DRR Jaime\Por presentar a ECP\Cantagallo\Cristalina\[VRC_CRISTALINA_CF_SEC_20221231.xlsx]CF PND'!$BB$69</v>
      </c>
      <c r="J3455" s="1" t="s">
        <v>1716</v>
      </c>
    </row>
    <row r="3456" spans="1:10" x14ac:dyDescent="0.25">
      <c r="A3456" s="6" t="s">
        <v>3</v>
      </c>
      <c r="B3456" s="6">
        <f t="shared" si="795"/>
        <v>2057</v>
      </c>
      <c r="C3456" s="1" t="s">
        <v>49</v>
      </c>
      <c r="D3456" s="2" t="s">
        <v>128</v>
      </c>
      <c r="E3456" s="9" t="str">
        <f t="shared" si="791"/>
        <v>PND'!</v>
      </c>
      <c r="F3456" s="5" t="str">
        <f t="shared" si="792"/>
        <v>C:\Users\jaime.benazar\Quorum Business Solutions\Ecopetrol Prometeo - Documents\Planning Space Implementation\3. Analysis &amp; Design\Design\FC22\DRR Jaime\Por presentar a ECP\Cantagallo\Cristalina\[VRC_CRISTALINA_CF_SEC_20221231.xlsx]CF PND'!</v>
      </c>
      <c r="G3456" s="6" t="s">
        <v>59</v>
      </c>
      <c r="H3456" s="1">
        <f t="shared" si="793"/>
        <v>70</v>
      </c>
      <c r="I3456" s="1" t="str">
        <f t="shared" si="794"/>
        <v>='C:\Users\jaime.benazar\Quorum Business Solutions\Ecopetrol Prometeo - Documents\Planning Space Implementation\3. Analysis &amp; Design\Design\FC22\DRR Jaime\Por presentar a ECP\Cantagallo\Cristalina\[VRC_CRISTALINA_CF_SEC_20221231.xlsx]CF PND'!$BB$70</v>
      </c>
      <c r="J3456" s="1" t="s">
        <v>1717</v>
      </c>
    </row>
    <row r="3457" spans="1:10" x14ac:dyDescent="0.25">
      <c r="A3457" s="6" t="s">
        <v>3</v>
      </c>
      <c r="B3457" s="6">
        <f t="shared" si="795"/>
        <v>2058</v>
      </c>
      <c r="C3457" s="1" t="s">
        <v>49</v>
      </c>
      <c r="D3457" s="2" t="s">
        <v>128</v>
      </c>
      <c r="E3457" s="9" t="str">
        <f t="shared" si="791"/>
        <v>PND'!</v>
      </c>
      <c r="F3457" s="5" t="str">
        <f t="shared" si="792"/>
        <v>C:\Users\jaime.benazar\Quorum Business Solutions\Ecopetrol Prometeo - Documents\Planning Space Implementation\3. Analysis &amp; Design\Design\FC22\DRR Jaime\Por presentar a ECP\Cantagallo\Cristalina\[VRC_CRISTALINA_CF_SEC_20221231.xlsx]CF PND'!</v>
      </c>
      <c r="G3457" s="6" t="s">
        <v>59</v>
      </c>
      <c r="H3457" s="1">
        <f t="shared" si="793"/>
        <v>71</v>
      </c>
      <c r="I3457" s="1" t="str">
        <f t="shared" si="794"/>
        <v>='C:\Users\jaime.benazar\Quorum Business Solutions\Ecopetrol Prometeo - Documents\Planning Space Implementation\3. Analysis &amp; Design\Design\FC22\DRR Jaime\Por presentar a ECP\Cantagallo\Cristalina\[VRC_CRISTALINA_CF_SEC_20221231.xlsx]CF PND'!$BB$71</v>
      </c>
      <c r="J3457" s="1" t="s">
        <v>1718</v>
      </c>
    </row>
    <row r="3458" spans="1:10" x14ac:dyDescent="0.25">
      <c r="A3458" s="6" t="s">
        <v>3</v>
      </c>
      <c r="B3458" s="6">
        <f t="shared" si="795"/>
        <v>2059</v>
      </c>
      <c r="C3458" s="1" t="s">
        <v>49</v>
      </c>
      <c r="D3458" s="2" t="s">
        <v>128</v>
      </c>
      <c r="E3458" s="9" t="str">
        <f t="shared" si="791"/>
        <v>PND'!</v>
      </c>
      <c r="F3458" s="5" t="str">
        <f t="shared" si="792"/>
        <v>C:\Users\jaime.benazar\Quorum Business Solutions\Ecopetrol Prometeo - Documents\Planning Space Implementation\3. Analysis &amp; Design\Design\FC22\DRR Jaime\Por presentar a ECP\Cantagallo\Cristalina\[VRC_CRISTALINA_CF_SEC_20221231.xlsx]CF PND'!</v>
      </c>
      <c r="G3458" s="6" t="s">
        <v>59</v>
      </c>
      <c r="H3458" s="1">
        <f t="shared" si="793"/>
        <v>72</v>
      </c>
      <c r="I3458" s="1" t="str">
        <f t="shared" si="794"/>
        <v>='C:\Users\jaime.benazar\Quorum Business Solutions\Ecopetrol Prometeo - Documents\Planning Space Implementation\3. Analysis &amp; Design\Design\FC22\DRR Jaime\Por presentar a ECP\Cantagallo\Cristalina\[VRC_CRISTALINA_CF_SEC_20221231.xlsx]CF PND'!$BB$72</v>
      </c>
      <c r="J3458" s="1" t="s">
        <v>1719</v>
      </c>
    </row>
    <row r="3459" spans="1:10" x14ac:dyDescent="0.25">
      <c r="A3459" s="6" t="s">
        <v>28</v>
      </c>
      <c r="B3459" s="6"/>
      <c r="C3459" s="1" t="s">
        <v>49</v>
      </c>
      <c r="D3459" s="2"/>
      <c r="E3459" s="9"/>
      <c r="F3459" s="2"/>
      <c r="G3459" s="6"/>
      <c r="H3459" s="1"/>
      <c r="I3459" s="1"/>
      <c r="J3459" s="4"/>
    </row>
    <row r="3460" spans="1:10" x14ac:dyDescent="0.25">
      <c r="A3460" s="42" t="s">
        <v>99</v>
      </c>
      <c r="B3460" s="42">
        <v>2023</v>
      </c>
      <c r="C3460" s="43" t="s">
        <v>49</v>
      </c>
      <c r="D3460" s="2" t="s">
        <v>128</v>
      </c>
      <c r="E3460" s="9" t="str">
        <f t="shared" ref="E3460:E3480" si="796">_xlfn.CONCAT(A3460,"'!")</f>
        <v>PRBDP'!</v>
      </c>
      <c r="F3460" s="5" t="str">
        <f t="shared" ref="F3460:F3480" si="797">_xlfn.CONCAT(D3460," ",E3460)</f>
        <v>C:\Users\jaime.benazar\Quorum Business Solutions\Ecopetrol Prometeo - Documents\Planning Space Implementation\3. Analysis &amp; Design\Design\FC22\DRR Jaime\Por presentar a ECP\Cantagallo\Cristalina\[VRC_CRISTALINA_CF_SEC_20221231.xlsx]CF PRBDP'!</v>
      </c>
      <c r="G3460" s="6" t="s">
        <v>59</v>
      </c>
      <c r="H3460" s="1"/>
      <c r="I3460" s="1"/>
      <c r="J3460" s="1"/>
    </row>
    <row r="3461" spans="1:10" x14ac:dyDescent="0.25">
      <c r="A3461" s="6" t="s">
        <v>99</v>
      </c>
      <c r="B3461" s="6">
        <f>+B3460+1</f>
        <v>2024</v>
      </c>
      <c r="C3461" s="1" t="s">
        <v>49</v>
      </c>
      <c r="D3461" s="2" t="s">
        <v>128</v>
      </c>
      <c r="E3461" s="9" t="str">
        <f t="shared" si="796"/>
        <v>PRBDP'!</v>
      </c>
      <c r="F3461" s="5" t="str">
        <f t="shared" si="797"/>
        <v>C:\Users\jaime.benazar\Quorum Business Solutions\Ecopetrol Prometeo - Documents\Planning Space Implementation\3. Analysis &amp; Design\Design\FC22\DRR Jaime\Por presentar a ECP\Cantagallo\Cristalina\[VRC_CRISTALINA_CF_SEC_20221231.xlsx]CF PRBDP'!</v>
      </c>
      <c r="G3461" s="6" t="s">
        <v>59</v>
      </c>
      <c r="H3461" s="1"/>
      <c r="I3461" s="1"/>
      <c r="J3461" s="1"/>
    </row>
    <row r="3462" spans="1:10" x14ac:dyDescent="0.25">
      <c r="A3462" s="6" t="s">
        <v>99</v>
      </c>
      <c r="B3462" s="6">
        <f t="shared" ref="B3462:B3473" si="798">+B3461+1</f>
        <v>2025</v>
      </c>
      <c r="C3462" s="1" t="s">
        <v>49</v>
      </c>
      <c r="D3462" s="2" t="s">
        <v>128</v>
      </c>
      <c r="E3462" s="9" t="str">
        <f t="shared" si="796"/>
        <v>PRBDP'!</v>
      </c>
      <c r="F3462" s="5" t="str">
        <f t="shared" si="797"/>
        <v>C:\Users\jaime.benazar\Quorum Business Solutions\Ecopetrol Prometeo - Documents\Planning Space Implementation\3. Analysis &amp; Design\Design\FC22\DRR Jaime\Por presentar a ECP\Cantagallo\Cristalina\[VRC_CRISTALINA_CF_SEC_20221231.xlsx]CF PRBDP'!</v>
      </c>
      <c r="G3462" s="6" t="s">
        <v>59</v>
      </c>
      <c r="H3462" s="1"/>
      <c r="I3462" s="1"/>
      <c r="J3462" s="1"/>
    </row>
    <row r="3463" spans="1:10" x14ac:dyDescent="0.25">
      <c r="A3463" s="6" t="s">
        <v>99</v>
      </c>
      <c r="B3463" s="6">
        <f t="shared" si="798"/>
        <v>2026</v>
      </c>
      <c r="C3463" s="1" t="s">
        <v>49</v>
      </c>
      <c r="D3463" s="2" t="s">
        <v>128</v>
      </c>
      <c r="E3463" s="9" t="str">
        <f t="shared" si="796"/>
        <v>PRBDP'!</v>
      </c>
      <c r="F3463" s="5" t="str">
        <f t="shared" si="797"/>
        <v>C:\Users\jaime.benazar\Quorum Business Solutions\Ecopetrol Prometeo - Documents\Planning Space Implementation\3. Analysis &amp; Design\Design\FC22\DRR Jaime\Por presentar a ECP\Cantagallo\Cristalina\[VRC_CRISTALINA_CF_SEC_20221231.xlsx]CF PRBDP'!</v>
      </c>
      <c r="G3463" s="6" t="s">
        <v>59</v>
      </c>
      <c r="H3463" s="1"/>
      <c r="I3463" s="1"/>
      <c r="J3463" s="1"/>
    </row>
    <row r="3464" spans="1:10" x14ac:dyDescent="0.25">
      <c r="A3464" s="6" t="s">
        <v>99</v>
      </c>
      <c r="B3464" s="6">
        <f t="shared" si="798"/>
        <v>2027</v>
      </c>
      <c r="C3464" s="1" t="s">
        <v>49</v>
      </c>
      <c r="D3464" s="2" t="s">
        <v>128</v>
      </c>
      <c r="E3464" s="9" t="str">
        <f t="shared" si="796"/>
        <v>PRBDP'!</v>
      </c>
      <c r="F3464" s="5" t="str">
        <f t="shared" si="797"/>
        <v>C:\Users\jaime.benazar\Quorum Business Solutions\Ecopetrol Prometeo - Documents\Planning Space Implementation\3. Analysis &amp; Design\Design\FC22\DRR Jaime\Por presentar a ECP\Cantagallo\Cristalina\[VRC_CRISTALINA_CF_SEC_20221231.xlsx]CF PRBDP'!</v>
      </c>
      <c r="G3464" s="6" t="s">
        <v>59</v>
      </c>
      <c r="H3464" s="1"/>
      <c r="I3464" s="1"/>
      <c r="J3464" s="1"/>
    </row>
    <row r="3465" spans="1:10" x14ac:dyDescent="0.25">
      <c r="A3465" s="6" t="s">
        <v>99</v>
      </c>
      <c r="B3465" s="6">
        <f t="shared" si="798"/>
        <v>2028</v>
      </c>
      <c r="C3465" s="1" t="s">
        <v>49</v>
      </c>
      <c r="D3465" s="2" t="s">
        <v>128</v>
      </c>
      <c r="E3465" s="9" t="str">
        <f t="shared" si="796"/>
        <v>PRBDP'!</v>
      </c>
      <c r="F3465" s="5" t="str">
        <f t="shared" si="797"/>
        <v>C:\Users\jaime.benazar\Quorum Business Solutions\Ecopetrol Prometeo - Documents\Planning Space Implementation\3. Analysis &amp; Design\Design\FC22\DRR Jaime\Por presentar a ECP\Cantagallo\Cristalina\[VRC_CRISTALINA_CF_SEC_20221231.xlsx]CF PRBDP'!</v>
      </c>
      <c r="G3465" s="6" t="s">
        <v>59</v>
      </c>
      <c r="H3465" s="1"/>
      <c r="I3465" s="1"/>
      <c r="J3465" s="1"/>
    </row>
    <row r="3466" spans="1:10" x14ac:dyDescent="0.25">
      <c r="A3466" s="6" t="s">
        <v>99</v>
      </c>
      <c r="B3466" s="6">
        <f t="shared" si="798"/>
        <v>2029</v>
      </c>
      <c r="C3466" s="1" t="s">
        <v>49</v>
      </c>
      <c r="D3466" s="2" t="s">
        <v>128</v>
      </c>
      <c r="E3466" s="9" t="str">
        <f t="shared" si="796"/>
        <v>PRBDP'!</v>
      </c>
      <c r="F3466" s="5" t="str">
        <f t="shared" si="797"/>
        <v>C:\Users\jaime.benazar\Quorum Business Solutions\Ecopetrol Prometeo - Documents\Planning Space Implementation\3. Analysis &amp; Design\Design\FC22\DRR Jaime\Por presentar a ECP\Cantagallo\Cristalina\[VRC_CRISTALINA_CF_SEC_20221231.xlsx]CF PRBDP'!</v>
      </c>
      <c r="G3466" s="6" t="s">
        <v>59</v>
      </c>
      <c r="H3466" s="1"/>
      <c r="I3466" s="1"/>
      <c r="J3466" s="1"/>
    </row>
    <row r="3467" spans="1:10" x14ac:dyDescent="0.25">
      <c r="A3467" s="6" t="s">
        <v>99</v>
      </c>
      <c r="B3467" s="6">
        <f t="shared" si="798"/>
        <v>2030</v>
      </c>
      <c r="C3467" s="1" t="s">
        <v>49</v>
      </c>
      <c r="D3467" s="2" t="s">
        <v>128</v>
      </c>
      <c r="E3467" s="9" t="str">
        <f t="shared" si="796"/>
        <v>PRBDP'!</v>
      </c>
      <c r="F3467" s="5" t="str">
        <f t="shared" si="797"/>
        <v>C:\Users\jaime.benazar\Quorum Business Solutions\Ecopetrol Prometeo - Documents\Planning Space Implementation\3. Analysis &amp; Design\Design\FC22\DRR Jaime\Por presentar a ECP\Cantagallo\Cristalina\[VRC_CRISTALINA_CF_SEC_20221231.xlsx]CF PRBDP'!</v>
      </c>
      <c r="G3467" s="6" t="s">
        <v>59</v>
      </c>
      <c r="H3467" s="1"/>
      <c r="I3467" s="1"/>
      <c r="J3467" s="1"/>
    </row>
    <row r="3468" spans="1:10" x14ac:dyDescent="0.25">
      <c r="A3468" s="6" t="s">
        <v>99</v>
      </c>
      <c r="B3468" s="6">
        <f t="shared" si="798"/>
        <v>2031</v>
      </c>
      <c r="C3468" s="1" t="s">
        <v>49</v>
      </c>
      <c r="D3468" s="2" t="s">
        <v>128</v>
      </c>
      <c r="E3468" s="9" t="str">
        <f t="shared" si="796"/>
        <v>PRBDP'!</v>
      </c>
      <c r="F3468" s="5" t="str">
        <f t="shared" si="797"/>
        <v>C:\Users\jaime.benazar\Quorum Business Solutions\Ecopetrol Prometeo - Documents\Planning Space Implementation\3. Analysis &amp; Design\Design\FC22\DRR Jaime\Por presentar a ECP\Cantagallo\Cristalina\[VRC_CRISTALINA_CF_SEC_20221231.xlsx]CF PRBDP'!</v>
      </c>
      <c r="G3468" s="6" t="s">
        <v>59</v>
      </c>
      <c r="H3468" s="1"/>
      <c r="I3468" s="1"/>
      <c r="J3468" s="1"/>
    </row>
    <row r="3469" spans="1:10" x14ac:dyDescent="0.25">
      <c r="A3469" s="6" t="s">
        <v>99</v>
      </c>
      <c r="B3469" s="6">
        <f t="shared" si="798"/>
        <v>2032</v>
      </c>
      <c r="C3469" s="1" t="s">
        <v>49</v>
      </c>
      <c r="D3469" s="2" t="s">
        <v>128</v>
      </c>
      <c r="E3469" s="9" t="str">
        <f t="shared" si="796"/>
        <v>PRBDP'!</v>
      </c>
      <c r="F3469" s="5" t="str">
        <f t="shared" si="797"/>
        <v>C:\Users\jaime.benazar\Quorum Business Solutions\Ecopetrol Prometeo - Documents\Planning Space Implementation\3. Analysis &amp; Design\Design\FC22\DRR Jaime\Por presentar a ECP\Cantagallo\Cristalina\[VRC_CRISTALINA_CF_SEC_20221231.xlsx]CF PRBDP'!</v>
      </c>
      <c r="G3469" s="6" t="s">
        <v>59</v>
      </c>
      <c r="H3469" s="1"/>
      <c r="I3469" s="1"/>
      <c r="J3469" s="1"/>
    </row>
    <row r="3470" spans="1:10" x14ac:dyDescent="0.25">
      <c r="A3470" s="6" t="s">
        <v>99</v>
      </c>
      <c r="B3470" s="6">
        <f t="shared" si="798"/>
        <v>2033</v>
      </c>
      <c r="C3470" s="1" t="s">
        <v>49</v>
      </c>
      <c r="D3470" s="2" t="s">
        <v>128</v>
      </c>
      <c r="E3470" s="9" t="str">
        <f t="shared" si="796"/>
        <v>PRBDP'!</v>
      </c>
      <c r="F3470" s="5" t="str">
        <f t="shared" si="797"/>
        <v>C:\Users\jaime.benazar\Quorum Business Solutions\Ecopetrol Prometeo - Documents\Planning Space Implementation\3. Analysis &amp; Design\Design\FC22\DRR Jaime\Por presentar a ECP\Cantagallo\Cristalina\[VRC_CRISTALINA_CF_SEC_20221231.xlsx]CF PRBDP'!</v>
      </c>
      <c r="G3470" s="6" t="s">
        <v>59</v>
      </c>
      <c r="H3470" s="1"/>
      <c r="I3470" s="1"/>
      <c r="J3470" s="1"/>
    </row>
    <row r="3471" spans="1:10" x14ac:dyDescent="0.25">
      <c r="A3471" s="6" t="s">
        <v>99</v>
      </c>
      <c r="B3471" s="6">
        <f t="shared" si="798"/>
        <v>2034</v>
      </c>
      <c r="C3471" s="1" t="s">
        <v>49</v>
      </c>
      <c r="D3471" s="2" t="s">
        <v>128</v>
      </c>
      <c r="E3471" s="9" t="str">
        <f t="shared" si="796"/>
        <v>PRBDP'!</v>
      </c>
      <c r="F3471" s="5" t="str">
        <f t="shared" si="797"/>
        <v>C:\Users\jaime.benazar\Quorum Business Solutions\Ecopetrol Prometeo - Documents\Planning Space Implementation\3. Analysis &amp; Design\Design\FC22\DRR Jaime\Por presentar a ECP\Cantagallo\Cristalina\[VRC_CRISTALINA_CF_SEC_20221231.xlsx]CF PRBDP'!</v>
      </c>
      <c r="G3471" s="6" t="s">
        <v>59</v>
      </c>
      <c r="H3471" s="1"/>
      <c r="I3471" s="1"/>
      <c r="J3471" s="1"/>
    </row>
    <row r="3472" spans="1:10" x14ac:dyDescent="0.25">
      <c r="A3472" s="6" t="s">
        <v>99</v>
      </c>
      <c r="B3472" s="6">
        <f t="shared" si="798"/>
        <v>2035</v>
      </c>
      <c r="C3472" s="1" t="s">
        <v>49</v>
      </c>
      <c r="D3472" s="2" t="s">
        <v>128</v>
      </c>
      <c r="E3472" s="9" t="str">
        <f t="shared" si="796"/>
        <v>PRBDP'!</v>
      </c>
      <c r="F3472" s="5" t="str">
        <f t="shared" si="797"/>
        <v>C:\Users\jaime.benazar\Quorum Business Solutions\Ecopetrol Prometeo - Documents\Planning Space Implementation\3. Analysis &amp; Design\Design\FC22\DRR Jaime\Por presentar a ECP\Cantagallo\Cristalina\[VRC_CRISTALINA_CF_SEC_20221231.xlsx]CF PRBDP'!</v>
      </c>
      <c r="G3472" s="6" t="s">
        <v>59</v>
      </c>
      <c r="H3472" s="1"/>
      <c r="I3472" s="1"/>
      <c r="J3472" s="1"/>
    </row>
    <row r="3473" spans="1:10" x14ac:dyDescent="0.25">
      <c r="A3473" s="6" t="s">
        <v>99</v>
      </c>
      <c r="B3473" s="6">
        <f t="shared" si="798"/>
        <v>2036</v>
      </c>
      <c r="C3473" s="1" t="s">
        <v>49</v>
      </c>
      <c r="D3473" s="2" t="s">
        <v>128</v>
      </c>
      <c r="E3473" s="9" t="str">
        <f t="shared" si="796"/>
        <v>PRBDP'!</v>
      </c>
      <c r="F3473" s="5" t="str">
        <f t="shared" si="797"/>
        <v>C:\Users\jaime.benazar\Quorum Business Solutions\Ecopetrol Prometeo - Documents\Planning Space Implementation\3. Analysis &amp; Design\Design\FC22\DRR Jaime\Por presentar a ECP\Cantagallo\Cristalina\[VRC_CRISTALINA_CF_SEC_20221231.xlsx]CF PRBDP'!</v>
      </c>
      <c r="G3473" s="6" t="s">
        <v>59</v>
      </c>
      <c r="H3473" s="1"/>
      <c r="I3473" s="1"/>
      <c r="J3473" s="1"/>
    </row>
    <row r="3474" spans="1:10" x14ac:dyDescent="0.25">
      <c r="A3474" s="6" t="s">
        <v>99</v>
      </c>
      <c r="B3474" s="6">
        <f>+B3473+1</f>
        <v>2037</v>
      </c>
      <c r="C3474" s="1" t="s">
        <v>49</v>
      </c>
      <c r="D3474" s="2" t="s">
        <v>128</v>
      </c>
      <c r="E3474" s="9" t="str">
        <f t="shared" si="796"/>
        <v>PRBDP'!</v>
      </c>
      <c r="F3474" s="5" t="str">
        <f t="shared" si="797"/>
        <v>C:\Users\jaime.benazar\Quorum Business Solutions\Ecopetrol Prometeo - Documents\Planning Space Implementation\3. Analysis &amp; Design\Design\FC22\DRR Jaime\Por presentar a ECP\Cantagallo\Cristalina\[VRC_CRISTALINA_CF_SEC_20221231.xlsx]CF PRBDP'!</v>
      </c>
      <c r="G3474" s="6" t="s">
        <v>59</v>
      </c>
      <c r="H3474" s="1"/>
      <c r="I3474" s="1"/>
      <c r="J3474" s="1"/>
    </row>
    <row r="3475" spans="1:10" x14ac:dyDescent="0.25">
      <c r="A3475" s="6" t="s">
        <v>99</v>
      </c>
      <c r="B3475" s="6">
        <f t="shared" ref="B3475:B3477" si="799">+B3474+1</f>
        <v>2038</v>
      </c>
      <c r="C3475" s="1" t="s">
        <v>49</v>
      </c>
      <c r="D3475" s="2" t="s">
        <v>128</v>
      </c>
      <c r="E3475" s="9" t="str">
        <f t="shared" si="796"/>
        <v>PRBDP'!</v>
      </c>
      <c r="F3475" s="5" t="str">
        <f t="shared" si="797"/>
        <v>C:\Users\jaime.benazar\Quorum Business Solutions\Ecopetrol Prometeo - Documents\Planning Space Implementation\3. Analysis &amp; Design\Design\FC22\DRR Jaime\Por presentar a ECP\Cantagallo\Cristalina\[VRC_CRISTALINA_CF_SEC_20221231.xlsx]CF PRBDP'!</v>
      </c>
      <c r="G3475" s="6" t="s">
        <v>59</v>
      </c>
      <c r="H3475" s="1"/>
      <c r="I3475" s="1"/>
      <c r="J3475" s="1"/>
    </row>
    <row r="3476" spans="1:10" x14ac:dyDescent="0.25">
      <c r="A3476" s="6" t="s">
        <v>99</v>
      </c>
      <c r="B3476" s="6">
        <f t="shared" si="799"/>
        <v>2039</v>
      </c>
      <c r="C3476" s="1" t="s">
        <v>49</v>
      </c>
      <c r="D3476" s="2" t="s">
        <v>128</v>
      </c>
      <c r="E3476" s="9" t="str">
        <f t="shared" si="796"/>
        <v>PRBDP'!</v>
      </c>
      <c r="F3476" s="5" t="str">
        <f t="shared" si="797"/>
        <v>C:\Users\jaime.benazar\Quorum Business Solutions\Ecopetrol Prometeo - Documents\Planning Space Implementation\3. Analysis &amp; Design\Design\FC22\DRR Jaime\Por presentar a ECP\Cantagallo\Cristalina\[VRC_CRISTALINA_CF_SEC_20221231.xlsx]CF PRBDP'!</v>
      </c>
      <c r="G3476" s="6" t="s">
        <v>59</v>
      </c>
      <c r="H3476" s="1"/>
      <c r="I3476" s="1"/>
      <c r="J3476" s="1"/>
    </row>
    <row r="3477" spans="1:10" x14ac:dyDescent="0.25">
      <c r="A3477" s="6" t="s">
        <v>99</v>
      </c>
      <c r="B3477" s="6">
        <f t="shared" si="799"/>
        <v>2040</v>
      </c>
      <c r="C3477" s="1" t="s">
        <v>49</v>
      </c>
      <c r="D3477" s="2" t="s">
        <v>128</v>
      </c>
      <c r="E3477" s="9" t="str">
        <f t="shared" si="796"/>
        <v>PRBDP'!</v>
      </c>
      <c r="F3477" s="5" t="str">
        <f t="shared" si="797"/>
        <v>C:\Users\jaime.benazar\Quorum Business Solutions\Ecopetrol Prometeo - Documents\Planning Space Implementation\3. Analysis &amp; Design\Design\FC22\DRR Jaime\Por presentar a ECP\Cantagallo\Cristalina\[VRC_CRISTALINA_CF_SEC_20221231.xlsx]CF PRBDP'!</v>
      </c>
      <c r="G3477" s="6" t="s">
        <v>59</v>
      </c>
      <c r="H3477" s="1"/>
      <c r="I3477" s="1"/>
      <c r="J3477" s="1"/>
    </row>
    <row r="3478" spans="1:10" x14ac:dyDescent="0.25">
      <c r="A3478" s="6" t="s">
        <v>99</v>
      </c>
      <c r="B3478" s="6">
        <f>+B3477+1</f>
        <v>2041</v>
      </c>
      <c r="C3478" s="1" t="s">
        <v>49</v>
      </c>
      <c r="D3478" s="2" t="s">
        <v>128</v>
      </c>
      <c r="E3478" s="9" t="str">
        <f t="shared" si="796"/>
        <v>PRBDP'!</v>
      </c>
      <c r="F3478" s="5" t="str">
        <f t="shared" si="797"/>
        <v>C:\Users\jaime.benazar\Quorum Business Solutions\Ecopetrol Prometeo - Documents\Planning Space Implementation\3. Analysis &amp; Design\Design\FC22\DRR Jaime\Por presentar a ECP\Cantagallo\Cristalina\[VRC_CRISTALINA_CF_SEC_20221231.xlsx]CF PRBDP'!</v>
      </c>
      <c r="G3478" s="6" t="s">
        <v>59</v>
      </c>
      <c r="H3478" s="1"/>
      <c r="I3478" s="1"/>
      <c r="J3478" s="1"/>
    </row>
    <row r="3479" spans="1:10" x14ac:dyDescent="0.25">
      <c r="A3479" s="6" t="s">
        <v>99</v>
      </c>
      <c r="B3479" s="6">
        <f t="shared" ref="B3479:B3480" si="800">+B3478+1</f>
        <v>2042</v>
      </c>
      <c r="C3479" s="1" t="s">
        <v>49</v>
      </c>
      <c r="D3479" s="2" t="s">
        <v>128</v>
      </c>
      <c r="E3479" s="9" t="str">
        <f t="shared" si="796"/>
        <v>PRBDP'!</v>
      </c>
      <c r="F3479" s="5" t="str">
        <f t="shared" si="797"/>
        <v>C:\Users\jaime.benazar\Quorum Business Solutions\Ecopetrol Prometeo - Documents\Planning Space Implementation\3. Analysis &amp; Design\Design\FC22\DRR Jaime\Por presentar a ECP\Cantagallo\Cristalina\[VRC_CRISTALINA_CF_SEC_20221231.xlsx]CF PRBDP'!</v>
      </c>
      <c r="G3479" s="6" t="s">
        <v>59</v>
      </c>
      <c r="H3479" s="1"/>
      <c r="I3479" s="1"/>
      <c r="J3479" s="1"/>
    </row>
    <row r="3480" spans="1:10" x14ac:dyDescent="0.25">
      <c r="A3480" s="6" t="s">
        <v>99</v>
      </c>
      <c r="B3480" s="6">
        <f t="shared" si="800"/>
        <v>2043</v>
      </c>
      <c r="C3480" s="1" t="s">
        <v>49</v>
      </c>
      <c r="D3480" s="2" t="s">
        <v>128</v>
      </c>
      <c r="E3480" s="9" t="str">
        <f t="shared" si="796"/>
        <v>PRBDP'!</v>
      </c>
      <c r="F3480" s="5" t="str">
        <f t="shared" si="797"/>
        <v>C:\Users\jaime.benazar\Quorum Business Solutions\Ecopetrol Prometeo - Documents\Planning Space Implementation\3. Analysis &amp; Design\Design\FC22\DRR Jaime\Por presentar a ECP\Cantagallo\Cristalina\[VRC_CRISTALINA_CF_SEC_20221231.xlsx]CF PRBDP'!</v>
      </c>
      <c r="G3480" s="6" t="s">
        <v>59</v>
      </c>
      <c r="H3480" s="1"/>
      <c r="I3480" s="1"/>
      <c r="J3480" s="1"/>
    </row>
    <row r="3481" spans="1:10" x14ac:dyDescent="0.25">
      <c r="A3481" s="6" t="s">
        <v>99</v>
      </c>
      <c r="B3481" s="6">
        <f>+B3480+1</f>
        <v>2044</v>
      </c>
      <c r="C3481" s="1" t="s">
        <v>49</v>
      </c>
      <c r="D3481" s="2" t="s">
        <v>128</v>
      </c>
      <c r="E3481" s="9" t="str">
        <f t="shared" ref="E3481:E3496" si="801">_xlfn.CONCAT(A3481,"'!")</f>
        <v>PRBDP'!</v>
      </c>
      <c r="F3481" s="5" t="str">
        <f t="shared" ref="F3481:F3496" si="802">_xlfn.CONCAT(D3481," ",E3481)</f>
        <v>C:\Users\jaime.benazar\Quorum Business Solutions\Ecopetrol Prometeo - Documents\Planning Space Implementation\3. Analysis &amp; Design\Design\FC22\DRR Jaime\Por presentar a ECP\Cantagallo\Cristalina\[VRC_CRISTALINA_CF_SEC_20221231.xlsx]CF PRBDP'!</v>
      </c>
      <c r="G3481" s="6" t="s">
        <v>59</v>
      </c>
      <c r="H3481" s="1"/>
      <c r="I3481" s="1"/>
      <c r="J3481" s="1"/>
    </row>
    <row r="3482" spans="1:10" x14ac:dyDescent="0.25">
      <c r="A3482" s="6" t="s">
        <v>99</v>
      </c>
      <c r="B3482" s="6">
        <f t="shared" ref="B3482:B3496" si="803">+B3481+1</f>
        <v>2045</v>
      </c>
      <c r="C3482" s="1" t="s">
        <v>49</v>
      </c>
      <c r="D3482" s="2" t="s">
        <v>128</v>
      </c>
      <c r="E3482" s="9" t="str">
        <f t="shared" si="801"/>
        <v>PRBDP'!</v>
      </c>
      <c r="F3482" s="5" t="str">
        <f t="shared" si="802"/>
        <v>C:\Users\jaime.benazar\Quorum Business Solutions\Ecopetrol Prometeo - Documents\Planning Space Implementation\3. Analysis &amp; Design\Design\FC22\DRR Jaime\Por presentar a ECP\Cantagallo\Cristalina\[VRC_CRISTALINA_CF_SEC_20221231.xlsx]CF PRBDP'!</v>
      </c>
      <c r="G3482" s="6" t="s">
        <v>59</v>
      </c>
      <c r="H3482" s="1"/>
      <c r="I3482" s="1"/>
      <c r="J3482" s="1"/>
    </row>
    <row r="3483" spans="1:10" x14ac:dyDescent="0.25">
      <c r="A3483" s="6" t="s">
        <v>99</v>
      </c>
      <c r="B3483" s="6">
        <f t="shared" si="803"/>
        <v>2046</v>
      </c>
      <c r="C3483" s="1" t="s">
        <v>49</v>
      </c>
      <c r="D3483" s="2" t="s">
        <v>128</v>
      </c>
      <c r="E3483" s="9" t="str">
        <f t="shared" si="801"/>
        <v>PRBDP'!</v>
      </c>
      <c r="F3483" s="5" t="str">
        <f t="shared" si="802"/>
        <v>C:\Users\jaime.benazar\Quorum Business Solutions\Ecopetrol Prometeo - Documents\Planning Space Implementation\3. Analysis &amp; Design\Design\FC22\DRR Jaime\Por presentar a ECP\Cantagallo\Cristalina\[VRC_CRISTALINA_CF_SEC_20221231.xlsx]CF PRBDP'!</v>
      </c>
      <c r="G3483" s="6" t="s">
        <v>59</v>
      </c>
      <c r="H3483" s="1"/>
      <c r="I3483" s="1"/>
      <c r="J3483" s="1"/>
    </row>
    <row r="3484" spans="1:10" x14ac:dyDescent="0.25">
      <c r="A3484" s="6" t="s">
        <v>99</v>
      </c>
      <c r="B3484" s="6">
        <f t="shared" si="803"/>
        <v>2047</v>
      </c>
      <c r="C3484" s="1" t="s">
        <v>49</v>
      </c>
      <c r="D3484" s="2" t="s">
        <v>128</v>
      </c>
      <c r="E3484" s="9" t="str">
        <f t="shared" si="801"/>
        <v>PRBDP'!</v>
      </c>
      <c r="F3484" s="5" t="str">
        <f t="shared" si="802"/>
        <v>C:\Users\jaime.benazar\Quorum Business Solutions\Ecopetrol Prometeo - Documents\Planning Space Implementation\3. Analysis &amp; Design\Design\FC22\DRR Jaime\Por presentar a ECP\Cantagallo\Cristalina\[VRC_CRISTALINA_CF_SEC_20221231.xlsx]CF PRBDP'!</v>
      </c>
      <c r="G3484" s="6" t="s">
        <v>59</v>
      </c>
      <c r="H3484" s="1"/>
      <c r="I3484" s="1"/>
      <c r="J3484" s="1"/>
    </row>
    <row r="3485" spans="1:10" x14ac:dyDescent="0.25">
      <c r="A3485" s="6" t="s">
        <v>99</v>
      </c>
      <c r="B3485" s="6">
        <f t="shared" si="803"/>
        <v>2048</v>
      </c>
      <c r="C3485" s="1" t="s">
        <v>49</v>
      </c>
      <c r="D3485" s="2" t="s">
        <v>128</v>
      </c>
      <c r="E3485" s="9" t="str">
        <f t="shared" si="801"/>
        <v>PRBDP'!</v>
      </c>
      <c r="F3485" s="5" t="str">
        <f t="shared" si="802"/>
        <v>C:\Users\jaime.benazar\Quorum Business Solutions\Ecopetrol Prometeo - Documents\Planning Space Implementation\3. Analysis &amp; Design\Design\FC22\DRR Jaime\Por presentar a ECP\Cantagallo\Cristalina\[VRC_CRISTALINA_CF_SEC_20221231.xlsx]CF PRBDP'!</v>
      </c>
      <c r="G3485" s="6" t="s">
        <v>59</v>
      </c>
      <c r="H3485" s="1"/>
      <c r="I3485" s="1"/>
      <c r="J3485" s="1"/>
    </row>
    <row r="3486" spans="1:10" x14ac:dyDescent="0.25">
      <c r="A3486" s="6" t="s">
        <v>99</v>
      </c>
      <c r="B3486" s="6">
        <f t="shared" si="803"/>
        <v>2049</v>
      </c>
      <c r="C3486" s="1" t="s">
        <v>49</v>
      </c>
      <c r="D3486" s="2" t="s">
        <v>128</v>
      </c>
      <c r="E3486" s="9" t="str">
        <f t="shared" si="801"/>
        <v>PRBDP'!</v>
      </c>
      <c r="F3486" s="5" t="str">
        <f t="shared" si="802"/>
        <v>C:\Users\jaime.benazar\Quorum Business Solutions\Ecopetrol Prometeo - Documents\Planning Space Implementation\3. Analysis &amp; Design\Design\FC22\DRR Jaime\Por presentar a ECP\Cantagallo\Cristalina\[VRC_CRISTALINA_CF_SEC_20221231.xlsx]CF PRBDP'!</v>
      </c>
      <c r="G3486" s="6" t="s">
        <v>59</v>
      </c>
      <c r="H3486" s="1"/>
      <c r="I3486" s="1"/>
      <c r="J3486" s="1"/>
    </row>
    <row r="3487" spans="1:10" x14ac:dyDescent="0.25">
      <c r="A3487" s="6" t="s">
        <v>99</v>
      </c>
      <c r="B3487" s="6">
        <f t="shared" si="803"/>
        <v>2050</v>
      </c>
      <c r="C3487" s="1" t="s">
        <v>49</v>
      </c>
      <c r="D3487" s="2" t="s">
        <v>128</v>
      </c>
      <c r="E3487" s="9" t="str">
        <f t="shared" si="801"/>
        <v>PRBDP'!</v>
      </c>
      <c r="F3487" s="5" t="str">
        <f t="shared" si="802"/>
        <v>C:\Users\jaime.benazar\Quorum Business Solutions\Ecopetrol Prometeo - Documents\Planning Space Implementation\3. Analysis &amp; Design\Design\FC22\DRR Jaime\Por presentar a ECP\Cantagallo\Cristalina\[VRC_CRISTALINA_CF_SEC_20221231.xlsx]CF PRBDP'!</v>
      </c>
      <c r="G3487" s="6" t="s">
        <v>59</v>
      </c>
      <c r="H3487" s="1"/>
      <c r="I3487" s="1"/>
      <c r="J3487" s="1"/>
    </row>
    <row r="3488" spans="1:10" x14ac:dyDescent="0.25">
      <c r="A3488" s="6" t="s">
        <v>99</v>
      </c>
      <c r="B3488" s="6">
        <f t="shared" si="803"/>
        <v>2051</v>
      </c>
      <c r="C3488" s="1" t="s">
        <v>49</v>
      </c>
      <c r="D3488" s="2" t="s">
        <v>128</v>
      </c>
      <c r="E3488" s="9" t="str">
        <f t="shared" si="801"/>
        <v>PRBDP'!</v>
      </c>
      <c r="F3488" s="5" t="str">
        <f t="shared" si="802"/>
        <v>C:\Users\jaime.benazar\Quorum Business Solutions\Ecopetrol Prometeo - Documents\Planning Space Implementation\3. Analysis &amp; Design\Design\FC22\DRR Jaime\Por presentar a ECP\Cantagallo\Cristalina\[VRC_CRISTALINA_CF_SEC_20221231.xlsx]CF PRBDP'!</v>
      </c>
      <c r="G3488" s="6" t="s">
        <v>59</v>
      </c>
      <c r="H3488" s="1"/>
      <c r="I3488" s="1"/>
      <c r="J3488" s="1"/>
    </row>
    <row r="3489" spans="1:10" x14ac:dyDescent="0.25">
      <c r="A3489" s="6" t="s">
        <v>99</v>
      </c>
      <c r="B3489" s="6">
        <f t="shared" si="803"/>
        <v>2052</v>
      </c>
      <c r="C3489" s="1" t="s">
        <v>49</v>
      </c>
      <c r="D3489" s="2" t="s">
        <v>128</v>
      </c>
      <c r="E3489" s="9" t="str">
        <f t="shared" si="801"/>
        <v>PRBDP'!</v>
      </c>
      <c r="F3489" s="5" t="str">
        <f t="shared" si="802"/>
        <v>C:\Users\jaime.benazar\Quorum Business Solutions\Ecopetrol Prometeo - Documents\Planning Space Implementation\3. Analysis &amp; Design\Design\FC22\DRR Jaime\Por presentar a ECP\Cantagallo\Cristalina\[VRC_CRISTALINA_CF_SEC_20221231.xlsx]CF PRBDP'!</v>
      </c>
      <c r="G3489" s="6" t="s">
        <v>59</v>
      </c>
      <c r="H3489" s="1"/>
      <c r="I3489" s="1"/>
      <c r="J3489" s="1"/>
    </row>
    <row r="3490" spans="1:10" x14ac:dyDescent="0.25">
      <c r="A3490" s="6" t="s">
        <v>99</v>
      </c>
      <c r="B3490" s="6">
        <f t="shared" si="803"/>
        <v>2053</v>
      </c>
      <c r="C3490" s="1" t="s">
        <v>49</v>
      </c>
      <c r="D3490" s="2" t="s">
        <v>128</v>
      </c>
      <c r="E3490" s="9" t="str">
        <f t="shared" si="801"/>
        <v>PRBDP'!</v>
      </c>
      <c r="F3490" s="5" t="str">
        <f t="shared" si="802"/>
        <v>C:\Users\jaime.benazar\Quorum Business Solutions\Ecopetrol Prometeo - Documents\Planning Space Implementation\3. Analysis &amp; Design\Design\FC22\DRR Jaime\Por presentar a ECP\Cantagallo\Cristalina\[VRC_CRISTALINA_CF_SEC_20221231.xlsx]CF PRBDP'!</v>
      </c>
      <c r="G3490" s="6" t="s">
        <v>59</v>
      </c>
      <c r="H3490" s="1"/>
      <c r="I3490" s="1"/>
      <c r="J3490" s="1"/>
    </row>
    <row r="3491" spans="1:10" x14ac:dyDescent="0.25">
      <c r="A3491" s="6" t="s">
        <v>99</v>
      </c>
      <c r="B3491" s="6">
        <f t="shared" si="803"/>
        <v>2054</v>
      </c>
      <c r="C3491" s="1" t="s">
        <v>49</v>
      </c>
      <c r="D3491" s="2" t="s">
        <v>128</v>
      </c>
      <c r="E3491" s="9" t="str">
        <f t="shared" si="801"/>
        <v>PRBDP'!</v>
      </c>
      <c r="F3491" s="5" t="str">
        <f t="shared" si="802"/>
        <v>C:\Users\jaime.benazar\Quorum Business Solutions\Ecopetrol Prometeo - Documents\Planning Space Implementation\3. Analysis &amp; Design\Design\FC22\DRR Jaime\Por presentar a ECP\Cantagallo\Cristalina\[VRC_CRISTALINA_CF_SEC_20221231.xlsx]CF PRBDP'!</v>
      </c>
      <c r="G3491" s="6" t="s">
        <v>59</v>
      </c>
      <c r="H3491" s="1"/>
      <c r="I3491" s="1"/>
      <c r="J3491" s="1"/>
    </row>
    <row r="3492" spans="1:10" x14ac:dyDescent="0.25">
      <c r="A3492" s="6" t="s">
        <v>99</v>
      </c>
      <c r="B3492" s="6">
        <f t="shared" si="803"/>
        <v>2055</v>
      </c>
      <c r="C3492" s="1" t="s">
        <v>49</v>
      </c>
      <c r="D3492" s="2" t="s">
        <v>128</v>
      </c>
      <c r="E3492" s="9" t="str">
        <f t="shared" si="801"/>
        <v>PRBDP'!</v>
      </c>
      <c r="F3492" s="5" t="str">
        <f t="shared" si="802"/>
        <v>C:\Users\jaime.benazar\Quorum Business Solutions\Ecopetrol Prometeo - Documents\Planning Space Implementation\3. Analysis &amp; Design\Design\FC22\DRR Jaime\Por presentar a ECP\Cantagallo\Cristalina\[VRC_CRISTALINA_CF_SEC_20221231.xlsx]CF PRBDP'!</v>
      </c>
      <c r="G3492" s="6" t="s">
        <v>59</v>
      </c>
      <c r="H3492" s="1"/>
      <c r="I3492" s="1"/>
      <c r="J3492" s="1"/>
    </row>
    <row r="3493" spans="1:10" x14ac:dyDescent="0.25">
      <c r="A3493" s="6" t="s">
        <v>99</v>
      </c>
      <c r="B3493" s="6">
        <f t="shared" si="803"/>
        <v>2056</v>
      </c>
      <c r="C3493" s="1" t="s">
        <v>49</v>
      </c>
      <c r="D3493" s="2" t="s">
        <v>128</v>
      </c>
      <c r="E3493" s="9" t="str">
        <f t="shared" si="801"/>
        <v>PRBDP'!</v>
      </c>
      <c r="F3493" s="5" t="str">
        <f t="shared" si="802"/>
        <v>C:\Users\jaime.benazar\Quorum Business Solutions\Ecopetrol Prometeo - Documents\Planning Space Implementation\3. Analysis &amp; Design\Design\FC22\DRR Jaime\Por presentar a ECP\Cantagallo\Cristalina\[VRC_CRISTALINA_CF_SEC_20221231.xlsx]CF PRBDP'!</v>
      </c>
      <c r="G3493" s="6" t="s">
        <v>59</v>
      </c>
      <c r="H3493" s="1"/>
      <c r="I3493" s="1"/>
      <c r="J3493" s="1"/>
    </row>
    <row r="3494" spans="1:10" x14ac:dyDescent="0.25">
      <c r="A3494" s="6" t="s">
        <v>99</v>
      </c>
      <c r="B3494" s="6">
        <f t="shared" si="803"/>
        <v>2057</v>
      </c>
      <c r="C3494" s="1" t="s">
        <v>49</v>
      </c>
      <c r="D3494" s="2" t="s">
        <v>128</v>
      </c>
      <c r="E3494" s="9" t="str">
        <f t="shared" si="801"/>
        <v>PRBDP'!</v>
      </c>
      <c r="F3494" s="5" t="str">
        <f t="shared" si="802"/>
        <v>C:\Users\jaime.benazar\Quorum Business Solutions\Ecopetrol Prometeo - Documents\Planning Space Implementation\3. Analysis &amp; Design\Design\FC22\DRR Jaime\Por presentar a ECP\Cantagallo\Cristalina\[VRC_CRISTALINA_CF_SEC_20221231.xlsx]CF PRBDP'!</v>
      </c>
      <c r="G3494" s="6" t="s">
        <v>59</v>
      </c>
      <c r="H3494" s="1"/>
      <c r="I3494" s="1"/>
      <c r="J3494" s="1"/>
    </row>
    <row r="3495" spans="1:10" x14ac:dyDescent="0.25">
      <c r="A3495" s="6" t="s">
        <v>99</v>
      </c>
      <c r="B3495" s="6">
        <f t="shared" si="803"/>
        <v>2058</v>
      </c>
      <c r="C3495" s="1" t="s">
        <v>49</v>
      </c>
      <c r="D3495" s="2" t="s">
        <v>128</v>
      </c>
      <c r="E3495" s="9" t="str">
        <f t="shared" si="801"/>
        <v>PRBDP'!</v>
      </c>
      <c r="F3495" s="5" t="str">
        <f t="shared" si="802"/>
        <v>C:\Users\jaime.benazar\Quorum Business Solutions\Ecopetrol Prometeo - Documents\Planning Space Implementation\3. Analysis &amp; Design\Design\FC22\DRR Jaime\Por presentar a ECP\Cantagallo\Cristalina\[VRC_CRISTALINA_CF_SEC_20221231.xlsx]CF PRBDP'!</v>
      </c>
      <c r="G3495" s="6" t="s">
        <v>59</v>
      </c>
      <c r="H3495" s="1"/>
      <c r="I3495" s="1"/>
      <c r="J3495" s="1"/>
    </row>
    <row r="3496" spans="1:10" x14ac:dyDescent="0.25">
      <c r="A3496" s="6" t="s">
        <v>99</v>
      </c>
      <c r="B3496" s="6">
        <f t="shared" si="803"/>
        <v>2059</v>
      </c>
      <c r="C3496" s="1" t="s">
        <v>49</v>
      </c>
      <c r="D3496" s="2" t="s">
        <v>128</v>
      </c>
      <c r="E3496" s="9" t="str">
        <f t="shared" si="801"/>
        <v>PRBDP'!</v>
      </c>
      <c r="F3496" s="5" t="str">
        <f t="shared" si="802"/>
        <v>C:\Users\jaime.benazar\Quorum Business Solutions\Ecopetrol Prometeo - Documents\Planning Space Implementation\3. Analysis &amp; Design\Design\FC22\DRR Jaime\Por presentar a ECP\Cantagallo\Cristalina\[VRC_CRISTALINA_CF_SEC_20221231.xlsx]CF PRBDP'!</v>
      </c>
      <c r="G3496" s="6" t="s">
        <v>59</v>
      </c>
      <c r="H3496" s="1"/>
      <c r="I3496" s="1"/>
      <c r="J3496" s="1"/>
    </row>
    <row r="3497" spans="1:10" x14ac:dyDescent="0.25">
      <c r="A3497" s="6" t="s">
        <v>28</v>
      </c>
      <c r="B3497" s="6"/>
      <c r="C3497" s="1" t="s">
        <v>49</v>
      </c>
      <c r="D3497" s="2"/>
      <c r="E3497" s="9"/>
      <c r="F3497" s="5"/>
      <c r="G3497" s="6"/>
      <c r="H3497" s="1"/>
      <c r="I3497" s="1"/>
      <c r="J3497" s="12"/>
    </row>
    <row r="3498" spans="1:10" x14ac:dyDescent="0.25">
      <c r="A3498" s="6" t="s">
        <v>100</v>
      </c>
      <c r="B3498" s="6">
        <v>2023</v>
      </c>
      <c r="C3498" s="1" t="s">
        <v>49</v>
      </c>
      <c r="D3498" s="2" t="s">
        <v>128</v>
      </c>
      <c r="E3498" s="9" t="str">
        <f t="shared" ref="E3498:E3518" si="804">_xlfn.CONCAT(A3498,"'!")</f>
        <v>PRBNP'!</v>
      </c>
      <c r="F3498" s="5" t="str">
        <f t="shared" ref="F3498:F3589" si="805">_xlfn.CONCAT(D3498," ",E3498)</f>
        <v>C:\Users\jaime.benazar\Quorum Business Solutions\Ecopetrol Prometeo - Documents\Planning Space Implementation\3. Analysis &amp; Design\Design\FC22\DRR Jaime\Por presentar a ECP\Cantagallo\Cristalina\[VRC_CRISTALINA_CF_SEC_20221231.xlsx]CF PRBNP'!</v>
      </c>
      <c r="G3498" s="6" t="s">
        <v>59</v>
      </c>
      <c r="H3498" s="1"/>
      <c r="I3498" s="1"/>
      <c r="J3498" s="1"/>
    </row>
    <row r="3499" spans="1:10" x14ac:dyDescent="0.25">
      <c r="A3499" s="6" t="s">
        <v>100</v>
      </c>
      <c r="B3499" s="6">
        <f>+B3498+1</f>
        <v>2024</v>
      </c>
      <c r="C3499" s="1" t="s">
        <v>49</v>
      </c>
      <c r="D3499" s="2" t="s">
        <v>128</v>
      </c>
      <c r="E3499" s="9" t="str">
        <f t="shared" si="804"/>
        <v>PRBNP'!</v>
      </c>
      <c r="F3499" s="5" t="str">
        <f t="shared" si="805"/>
        <v>C:\Users\jaime.benazar\Quorum Business Solutions\Ecopetrol Prometeo - Documents\Planning Space Implementation\3. Analysis &amp; Design\Design\FC22\DRR Jaime\Por presentar a ECP\Cantagallo\Cristalina\[VRC_CRISTALINA_CF_SEC_20221231.xlsx]CF PRBNP'!</v>
      </c>
      <c r="G3499" s="6" t="s">
        <v>59</v>
      </c>
      <c r="H3499" s="1"/>
      <c r="I3499" s="1"/>
      <c r="J3499" s="1"/>
    </row>
    <row r="3500" spans="1:10" x14ac:dyDescent="0.25">
      <c r="A3500" s="6" t="s">
        <v>100</v>
      </c>
      <c r="B3500" s="6">
        <f t="shared" ref="B3500:B3511" si="806">+B3499+1</f>
        <v>2025</v>
      </c>
      <c r="C3500" s="1" t="s">
        <v>49</v>
      </c>
      <c r="D3500" s="2" t="s">
        <v>128</v>
      </c>
      <c r="E3500" s="9" t="str">
        <f t="shared" si="804"/>
        <v>PRBNP'!</v>
      </c>
      <c r="F3500" s="5" t="str">
        <f t="shared" si="805"/>
        <v>C:\Users\jaime.benazar\Quorum Business Solutions\Ecopetrol Prometeo - Documents\Planning Space Implementation\3. Analysis &amp; Design\Design\FC22\DRR Jaime\Por presentar a ECP\Cantagallo\Cristalina\[VRC_CRISTALINA_CF_SEC_20221231.xlsx]CF PRBNP'!</v>
      </c>
      <c r="G3500" s="6" t="s">
        <v>59</v>
      </c>
      <c r="H3500" s="1"/>
      <c r="I3500" s="1"/>
      <c r="J3500" s="1"/>
    </row>
    <row r="3501" spans="1:10" x14ac:dyDescent="0.25">
      <c r="A3501" s="6" t="s">
        <v>100</v>
      </c>
      <c r="B3501" s="6">
        <f t="shared" si="806"/>
        <v>2026</v>
      </c>
      <c r="C3501" s="1" t="s">
        <v>49</v>
      </c>
      <c r="D3501" s="2" t="s">
        <v>128</v>
      </c>
      <c r="E3501" s="9" t="str">
        <f t="shared" si="804"/>
        <v>PRBNP'!</v>
      </c>
      <c r="F3501" s="5" t="str">
        <f t="shared" si="805"/>
        <v>C:\Users\jaime.benazar\Quorum Business Solutions\Ecopetrol Prometeo - Documents\Planning Space Implementation\3. Analysis &amp; Design\Design\FC22\DRR Jaime\Por presentar a ECP\Cantagallo\Cristalina\[VRC_CRISTALINA_CF_SEC_20221231.xlsx]CF PRBNP'!</v>
      </c>
      <c r="G3501" s="6" t="s">
        <v>59</v>
      </c>
      <c r="H3501" s="1"/>
      <c r="I3501" s="1"/>
      <c r="J3501" s="1"/>
    </row>
    <row r="3502" spans="1:10" x14ac:dyDescent="0.25">
      <c r="A3502" s="6" t="s">
        <v>100</v>
      </c>
      <c r="B3502" s="6">
        <f t="shared" si="806"/>
        <v>2027</v>
      </c>
      <c r="C3502" s="1" t="s">
        <v>49</v>
      </c>
      <c r="D3502" s="2" t="s">
        <v>128</v>
      </c>
      <c r="E3502" s="9" t="str">
        <f t="shared" si="804"/>
        <v>PRBNP'!</v>
      </c>
      <c r="F3502" s="5" t="str">
        <f t="shared" si="805"/>
        <v>C:\Users\jaime.benazar\Quorum Business Solutions\Ecopetrol Prometeo - Documents\Planning Space Implementation\3. Analysis &amp; Design\Design\FC22\DRR Jaime\Por presentar a ECP\Cantagallo\Cristalina\[VRC_CRISTALINA_CF_SEC_20221231.xlsx]CF PRBNP'!</v>
      </c>
      <c r="G3502" s="6" t="s">
        <v>59</v>
      </c>
      <c r="H3502" s="1"/>
      <c r="I3502" s="1"/>
      <c r="J3502" s="1"/>
    </row>
    <row r="3503" spans="1:10" x14ac:dyDescent="0.25">
      <c r="A3503" s="6" t="s">
        <v>100</v>
      </c>
      <c r="B3503" s="6">
        <f t="shared" si="806"/>
        <v>2028</v>
      </c>
      <c r="C3503" s="1" t="s">
        <v>49</v>
      </c>
      <c r="D3503" s="2" t="s">
        <v>128</v>
      </c>
      <c r="E3503" s="9" t="str">
        <f t="shared" si="804"/>
        <v>PRBNP'!</v>
      </c>
      <c r="F3503" s="5" t="str">
        <f t="shared" si="805"/>
        <v>C:\Users\jaime.benazar\Quorum Business Solutions\Ecopetrol Prometeo - Documents\Planning Space Implementation\3. Analysis &amp; Design\Design\FC22\DRR Jaime\Por presentar a ECP\Cantagallo\Cristalina\[VRC_CRISTALINA_CF_SEC_20221231.xlsx]CF PRBNP'!</v>
      </c>
      <c r="G3503" s="6" t="s">
        <v>59</v>
      </c>
      <c r="H3503" s="1"/>
      <c r="I3503" s="1"/>
      <c r="J3503" s="1"/>
    </row>
    <row r="3504" spans="1:10" x14ac:dyDescent="0.25">
      <c r="A3504" s="6" t="s">
        <v>100</v>
      </c>
      <c r="B3504" s="6">
        <f t="shared" si="806"/>
        <v>2029</v>
      </c>
      <c r="C3504" s="1" t="s">
        <v>49</v>
      </c>
      <c r="D3504" s="2" t="s">
        <v>128</v>
      </c>
      <c r="E3504" s="9" t="str">
        <f t="shared" si="804"/>
        <v>PRBNP'!</v>
      </c>
      <c r="F3504" s="5" t="str">
        <f t="shared" si="805"/>
        <v>C:\Users\jaime.benazar\Quorum Business Solutions\Ecopetrol Prometeo - Documents\Planning Space Implementation\3. Analysis &amp; Design\Design\FC22\DRR Jaime\Por presentar a ECP\Cantagallo\Cristalina\[VRC_CRISTALINA_CF_SEC_20221231.xlsx]CF PRBNP'!</v>
      </c>
      <c r="G3504" s="6" t="s">
        <v>59</v>
      </c>
      <c r="H3504" s="1"/>
      <c r="I3504" s="1"/>
      <c r="J3504" s="1"/>
    </row>
    <row r="3505" spans="1:10" x14ac:dyDescent="0.25">
      <c r="A3505" s="6" t="s">
        <v>100</v>
      </c>
      <c r="B3505" s="6">
        <f t="shared" si="806"/>
        <v>2030</v>
      </c>
      <c r="C3505" s="1" t="s">
        <v>49</v>
      </c>
      <c r="D3505" s="2" t="s">
        <v>128</v>
      </c>
      <c r="E3505" s="9" t="str">
        <f t="shared" si="804"/>
        <v>PRBNP'!</v>
      </c>
      <c r="F3505" s="5" t="str">
        <f t="shared" si="805"/>
        <v>C:\Users\jaime.benazar\Quorum Business Solutions\Ecopetrol Prometeo - Documents\Planning Space Implementation\3. Analysis &amp; Design\Design\FC22\DRR Jaime\Por presentar a ECP\Cantagallo\Cristalina\[VRC_CRISTALINA_CF_SEC_20221231.xlsx]CF PRBNP'!</v>
      </c>
      <c r="G3505" s="6" t="s">
        <v>59</v>
      </c>
      <c r="H3505" s="1"/>
      <c r="I3505" s="1"/>
      <c r="J3505" s="1"/>
    </row>
    <row r="3506" spans="1:10" x14ac:dyDescent="0.25">
      <c r="A3506" s="6" t="s">
        <v>100</v>
      </c>
      <c r="B3506" s="6">
        <f t="shared" si="806"/>
        <v>2031</v>
      </c>
      <c r="C3506" s="1" t="s">
        <v>49</v>
      </c>
      <c r="D3506" s="2" t="s">
        <v>128</v>
      </c>
      <c r="E3506" s="9" t="str">
        <f t="shared" si="804"/>
        <v>PRBNP'!</v>
      </c>
      <c r="F3506" s="5" t="str">
        <f t="shared" si="805"/>
        <v>C:\Users\jaime.benazar\Quorum Business Solutions\Ecopetrol Prometeo - Documents\Planning Space Implementation\3. Analysis &amp; Design\Design\FC22\DRR Jaime\Por presentar a ECP\Cantagallo\Cristalina\[VRC_CRISTALINA_CF_SEC_20221231.xlsx]CF PRBNP'!</v>
      </c>
      <c r="G3506" s="6" t="s">
        <v>59</v>
      </c>
      <c r="H3506" s="1"/>
      <c r="I3506" s="1"/>
      <c r="J3506" s="1"/>
    </row>
    <row r="3507" spans="1:10" x14ac:dyDescent="0.25">
      <c r="A3507" s="6" t="s">
        <v>100</v>
      </c>
      <c r="B3507" s="6">
        <f t="shared" si="806"/>
        <v>2032</v>
      </c>
      <c r="C3507" s="1" t="s">
        <v>49</v>
      </c>
      <c r="D3507" s="2" t="s">
        <v>128</v>
      </c>
      <c r="E3507" s="9" t="str">
        <f t="shared" si="804"/>
        <v>PRBNP'!</v>
      </c>
      <c r="F3507" s="5" t="str">
        <f t="shared" si="805"/>
        <v>C:\Users\jaime.benazar\Quorum Business Solutions\Ecopetrol Prometeo - Documents\Planning Space Implementation\3. Analysis &amp; Design\Design\FC22\DRR Jaime\Por presentar a ECP\Cantagallo\Cristalina\[VRC_CRISTALINA_CF_SEC_20221231.xlsx]CF PRBNP'!</v>
      </c>
      <c r="G3507" s="6" t="s">
        <v>59</v>
      </c>
      <c r="H3507" s="1"/>
      <c r="I3507" s="1"/>
      <c r="J3507" s="1"/>
    </row>
    <row r="3508" spans="1:10" x14ac:dyDescent="0.25">
      <c r="A3508" s="6" t="s">
        <v>100</v>
      </c>
      <c r="B3508" s="6">
        <f t="shared" si="806"/>
        <v>2033</v>
      </c>
      <c r="C3508" s="1" t="s">
        <v>49</v>
      </c>
      <c r="D3508" s="2" t="s">
        <v>128</v>
      </c>
      <c r="E3508" s="9" t="str">
        <f t="shared" si="804"/>
        <v>PRBNP'!</v>
      </c>
      <c r="F3508" s="5" t="str">
        <f t="shared" si="805"/>
        <v>C:\Users\jaime.benazar\Quorum Business Solutions\Ecopetrol Prometeo - Documents\Planning Space Implementation\3. Analysis &amp; Design\Design\FC22\DRR Jaime\Por presentar a ECP\Cantagallo\Cristalina\[VRC_CRISTALINA_CF_SEC_20221231.xlsx]CF PRBNP'!</v>
      </c>
      <c r="G3508" s="6" t="s">
        <v>59</v>
      </c>
      <c r="H3508" s="1"/>
      <c r="I3508" s="1"/>
      <c r="J3508" s="1"/>
    </row>
    <row r="3509" spans="1:10" x14ac:dyDescent="0.25">
      <c r="A3509" s="6" t="s">
        <v>100</v>
      </c>
      <c r="B3509" s="6">
        <f t="shared" si="806"/>
        <v>2034</v>
      </c>
      <c r="C3509" s="1" t="s">
        <v>49</v>
      </c>
      <c r="D3509" s="2" t="s">
        <v>128</v>
      </c>
      <c r="E3509" s="9" t="str">
        <f t="shared" si="804"/>
        <v>PRBNP'!</v>
      </c>
      <c r="F3509" s="5" t="str">
        <f t="shared" si="805"/>
        <v>C:\Users\jaime.benazar\Quorum Business Solutions\Ecopetrol Prometeo - Documents\Planning Space Implementation\3. Analysis &amp; Design\Design\FC22\DRR Jaime\Por presentar a ECP\Cantagallo\Cristalina\[VRC_CRISTALINA_CF_SEC_20221231.xlsx]CF PRBNP'!</v>
      </c>
      <c r="G3509" s="6" t="s">
        <v>59</v>
      </c>
      <c r="H3509" s="1"/>
      <c r="I3509" s="1"/>
      <c r="J3509" s="1"/>
    </row>
    <row r="3510" spans="1:10" x14ac:dyDescent="0.25">
      <c r="A3510" s="6" t="s">
        <v>100</v>
      </c>
      <c r="B3510" s="6">
        <f t="shared" si="806"/>
        <v>2035</v>
      </c>
      <c r="C3510" s="1" t="s">
        <v>49</v>
      </c>
      <c r="D3510" s="2" t="s">
        <v>128</v>
      </c>
      <c r="E3510" s="9" t="str">
        <f t="shared" si="804"/>
        <v>PRBNP'!</v>
      </c>
      <c r="F3510" s="5" t="str">
        <f t="shared" si="805"/>
        <v>C:\Users\jaime.benazar\Quorum Business Solutions\Ecopetrol Prometeo - Documents\Planning Space Implementation\3. Analysis &amp; Design\Design\FC22\DRR Jaime\Por presentar a ECP\Cantagallo\Cristalina\[VRC_CRISTALINA_CF_SEC_20221231.xlsx]CF PRBNP'!</v>
      </c>
      <c r="G3510" s="6" t="s">
        <v>59</v>
      </c>
      <c r="H3510" s="1"/>
      <c r="I3510" s="1"/>
      <c r="J3510" s="1"/>
    </row>
    <row r="3511" spans="1:10" x14ac:dyDescent="0.25">
      <c r="A3511" s="6" t="s">
        <v>100</v>
      </c>
      <c r="B3511" s="6">
        <f t="shared" si="806"/>
        <v>2036</v>
      </c>
      <c r="C3511" s="1" t="s">
        <v>49</v>
      </c>
      <c r="D3511" s="2" t="s">
        <v>128</v>
      </c>
      <c r="E3511" s="9" t="str">
        <f t="shared" si="804"/>
        <v>PRBNP'!</v>
      </c>
      <c r="F3511" s="5" t="str">
        <f t="shared" si="805"/>
        <v>C:\Users\jaime.benazar\Quorum Business Solutions\Ecopetrol Prometeo - Documents\Planning Space Implementation\3. Analysis &amp; Design\Design\FC22\DRR Jaime\Por presentar a ECP\Cantagallo\Cristalina\[VRC_CRISTALINA_CF_SEC_20221231.xlsx]CF PRBNP'!</v>
      </c>
      <c r="G3511" s="6" t="s">
        <v>59</v>
      </c>
      <c r="H3511" s="1"/>
      <c r="I3511" s="1"/>
      <c r="J3511" s="1"/>
    </row>
    <row r="3512" spans="1:10" x14ac:dyDescent="0.25">
      <c r="A3512" s="6" t="s">
        <v>100</v>
      </c>
      <c r="B3512" s="6">
        <f>+B3511+1</f>
        <v>2037</v>
      </c>
      <c r="C3512" s="1" t="s">
        <v>49</v>
      </c>
      <c r="D3512" s="2" t="s">
        <v>128</v>
      </c>
      <c r="E3512" s="9" t="str">
        <f t="shared" si="804"/>
        <v>PRBNP'!</v>
      </c>
      <c r="F3512" s="5" t="str">
        <f t="shared" si="805"/>
        <v>C:\Users\jaime.benazar\Quorum Business Solutions\Ecopetrol Prometeo - Documents\Planning Space Implementation\3. Analysis &amp; Design\Design\FC22\DRR Jaime\Por presentar a ECP\Cantagallo\Cristalina\[VRC_CRISTALINA_CF_SEC_20221231.xlsx]CF PRBNP'!</v>
      </c>
      <c r="G3512" s="6" t="s">
        <v>59</v>
      </c>
      <c r="H3512" s="1"/>
      <c r="I3512" s="1"/>
      <c r="J3512" s="1"/>
    </row>
    <row r="3513" spans="1:10" x14ac:dyDescent="0.25">
      <c r="A3513" s="6" t="s">
        <v>100</v>
      </c>
      <c r="B3513" s="6">
        <f t="shared" ref="B3513:B3515" si="807">+B3512+1</f>
        <v>2038</v>
      </c>
      <c r="C3513" s="1" t="s">
        <v>49</v>
      </c>
      <c r="D3513" s="2" t="s">
        <v>128</v>
      </c>
      <c r="E3513" s="9" t="str">
        <f t="shared" si="804"/>
        <v>PRBNP'!</v>
      </c>
      <c r="F3513" s="5" t="str">
        <f t="shared" si="805"/>
        <v>C:\Users\jaime.benazar\Quorum Business Solutions\Ecopetrol Prometeo - Documents\Planning Space Implementation\3. Analysis &amp; Design\Design\FC22\DRR Jaime\Por presentar a ECP\Cantagallo\Cristalina\[VRC_CRISTALINA_CF_SEC_20221231.xlsx]CF PRBNP'!</v>
      </c>
      <c r="G3513" s="6" t="s">
        <v>59</v>
      </c>
      <c r="H3513" s="1"/>
      <c r="I3513" s="1"/>
      <c r="J3513" s="1"/>
    </row>
    <row r="3514" spans="1:10" x14ac:dyDescent="0.25">
      <c r="A3514" s="6" t="s">
        <v>100</v>
      </c>
      <c r="B3514" s="6">
        <f t="shared" si="807"/>
        <v>2039</v>
      </c>
      <c r="C3514" s="1" t="s">
        <v>49</v>
      </c>
      <c r="D3514" s="2" t="s">
        <v>128</v>
      </c>
      <c r="E3514" s="9" t="str">
        <f t="shared" si="804"/>
        <v>PRBNP'!</v>
      </c>
      <c r="F3514" s="5" t="str">
        <f t="shared" si="805"/>
        <v>C:\Users\jaime.benazar\Quorum Business Solutions\Ecopetrol Prometeo - Documents\Planning Space Implementation\3. Analysis &amp; Design\Design\FC22\DRR Jaime\Por presentar a ECP\Cantagallo\Cristalina\[VRC_CRISTALINA_CF_SEC_20221231.xlsx]CF PRBNP'!</v>
      </c>
      <c r="G3514" s="6" t="s">
        <v>59</v>
      </c>
      <c r="H3514" s="1"/>
      <c r="I3514" s="1"/>
      <c r="J3514" s="1"/>
    </row>
    <row r="3515" spans="1:10" x14ac:dyDescent="0.25">
      <c r="A3515" s="6" t="s">
        <v>100</v>
      </c>
      <c r="B3515" s="6">
        <f t="shared" si="807"/>
        <v>2040</v>
      </c>
      <c r="C3515" s="1" t="s">
        <v>49</v>
      </c>
      <c r="D3515" s="2" t="s">
        <v>128</v>
      </c>
      <c r="E3515" s="9" t="str">
        <f t="shared" si="804"/>
        <v>PRBNP'!</v>
      </c>
      <c r="F3515" s="5" t="str">
        <f t="shared" si="805"/>
        <v>C:\Users\jaime.benazar\Quorum Business Solutions\Ecopetrol Prometeo - Documents\Planning Space Implementation\3. Analysis &amp; Design\Design\FC22\DRR Jaime\Por presentar a ECP\Cantagallo\Cristalina\[VRC_CRISTALINA_CF_SEC_20221231.xlsx]CF PRBNP'!</v>
      </c>
      <c r="G3515" s="6" t="s">
        <v>59</v>
      </c>
      <c r="H3515" s="1"/>
      <c r="I3515" s="1"/>
      <c r="J3515" s="1"/>
    </row>
    <row r="3516" spans="1:10" x14ac:dyDescent="0.25">
      <c r="A3516" s="6" t="s">
        <v>100</v>
      </c>
      <c r="B3516" s="6">
        <f>+B3515+1</f>
        <v>2041</v>
      </c>
      <c r="C3516" s="1" t="s">
        <v>49</v>
      </c>
      <c r="D3516" s="2" t="s">
        <v>128</v>
      </c>
      <c r="E3516" s="9" t="str">
        <f t="shared" si="804"/>
        <v>PRBNP'!</v>
      </c>
      <c r="F3516" s="5" t="str">
        <f t="shared" si="805"/>
        <v>C:\Users\jaime.benazar\Quorum Business Solutions\Ecopetrol Prometeo - Documents\Planning Space Implementation\3. Analysis &amp; Design\Design\FC22\DRR Jaime\Por presentar a ECP\Cantagallo\Cristalina\[VRC_CRISTALINA_CF_SEC_20221231.xlsx]CF PRBNP'!</v>
      </c>
      <c r="G3516" s="6" t="s">
        <v>59</v>
      </c>
      <c r="H3516" s="1"/>
      <c r="I3516" s="1"/>
      <c r="J3516" s="1"/>
    </row>
    <row r="3517" spans="1:10" x14ac:dyDescent="0.25">
      <c r="A3517" s="6" t="s">
        <v>100</v>
      </c>
      <c r="B3517" s="6">
        <f t="shared" ref="B3517:B3518" si="808">+B3516+1</f>
        <v>2042</v>
      </c>
      <c r="C3517" s="1" t="s">
        <v>49</v>
      </c>
      <c r="D3517" s="2" t="s">
        <v>128</v>
      </c>
      <c r="E3517" s="9" t="str">
        <f t="shared" si="804"/>
        <v>PRBNP'!</v>
      </c>
      <c r="F3517" s="5" t="str">
        <f t="shared" si="805"/>
        <v>C:\Users\jaime.benazar\Quorum Business Solutions\Ecopetrol Prometeo - Documents\Planning Space Implementation\3. Analysis &amp; Design\Design\FC22\DRR Jaime\Por presentar a ECP\Cantagallo\Cristalina\[VRC_CRISTALINA_CF_SEC_20221231.xlsx]CF PRBNP'!</v>
      </c>
      <c r="G3517" s="6" t="s">
        <v>59</v>
      </c>
      <c r="H3517" s="1"/>
      <c r="I3517" s="1"/>
      <c r="J3517" s="1"/>
    </row>
    <row r="3518" spans="1:10" x14ac:dyDescent="0.25">
      <c r="A3518" s="6" t="s">
        <v>100</v>
      </c>
      <c r="B3518" s="6">
        <f t="shared" si="808"/>
        <v>2043</v>
      </c>
      <c r="C3518" s="1" t="s">
        <v>49</v>
      </c>
      <c r="D3518" s="2" t="s">
        <v>128</v>
      </c>
      <c r="E3518" s="9" t="str">
        <f t="shared" si="804"/>
        <v>PRBNP'!</v>
      </c>
      <c r="F3518" s="5" t="str">
        <f t="shared" si="805"/>
        <v>C:\Users\jaime.benazar\Quorum Business Solutions\Ecopetrol Prometeo - Documents\Planning Space Implementation\3. Analysis &amp; Design\Design\FC22\DRR Jaime\Por presentar a ECP\Cantagallo\Cristalina\[VRC_CRISTALINA_CF_SEC_20221231.xlsx]CF PRBNP'!</v>
      </c>
      <c r="G3518" s="6" t="s">
        <v>59</v>
      </c>
      <c r="H3518" s="1"/>
      <c r="I3518" s="1"/>
      <c r="J3518" s="1"/>
    </row>
    <row r="3519" spans="1:10" x14ac:dyDescent="0.25">
      <c r="A3519" s="6" t="s">
        <v>100</v>
      </c>
      <c r="B3519" s="6">
        <f>+B3518+1</f>
        <v>2044</v>
      </c>
      <c r="C3519" s="1" t="s">
        <v>49</v>
      </c>
      <c r="D3519" s="2" t="s">
        <v>128</v>
      </c>
      <c r="E3519" s="9" t="str">
        <f t="shared" ref="E3519:E3534" si="809">_xlfn.CONCAT(A3519,"'!")</f>
        <v>PRBNP'!</v>
      </c>
      <c r="F3519" s="5" t="str">
        <f t="shared" ref="F3519:F3534" si="810">_xlfn.CONCAT(D3519," ",E3519)</f>
        <v>C:\Users\jaime.benazar\Quorum Business Solutions\Ecopetrol Prometeo - Documents\Planning Space Implementation\3. Analysis &amp; Design\Design\FC22\DRR Jaime\Por presentar a ECP\Cantagallo\Cristalina\[VRC_CRISTALINA_CF_SEC_20221231.xlsx]CF PRBNP'!</v>
      </c>
      <c r="G3519" s="6" t="s">
        <v>59</v>
      </c>
      <c r="H3519" s="1"/>
      <c r="I3519" s="1"/>
      <c r="J3519" s="1"/>
    </row>
    <row r="3520" spans="1:10" x14ac:dyDescent="0.25">
      <c r="A3520" s="6" t="s">
        <v>100</v>
      </c>
      <c r="B3520" s="6">
        <f t="shared" ref="B3520:B3534" si="811">+B3519+1</f>
        <v>2045</v>
      </c>
      <c r="C3520" s="1" t="s">
        <v>49</v>
      </c>
      <c r="D3520" s="2" t="s">
        <v>128</v>
      </c>
      <c r="E3520" s="9" t="str">
        <f t="shared" si="809"/>
        <v>PRBNP'!</v>
      </c>
      <c r="F3520" s="5" t="str">
        <f t="shared" si="810"/>
        <v>C:\Users\jaime.benazar\Quorum Business Solutions\Ecopetrol Prometeo - Documents\Planning Space Implementation\3. Analysis &amp; Design\Design\FC22\DRR Jaime\Por presentar a ECP\Cantagallo\Cristalina\[VRC_CRISTALINA_CF_SEC_20221231.xlsx]CF PRBNP'!</v>
      </c>
      <c r="G3520" s="6" t="s">
        <v>59</v>
      </c>
      <c r="H3520" s="1"/>
      <c r="I3520" s="1"/>
      <c r="J3520" s="1"/>
    </row>
    <row r="3521" spans="1:10" x14ac:dyDescent="0.25">
      <c r="A3521" s="6" t="s">
        <v>100</v>
      </c>
      <c r="B3521" s="6">
        <f t="shared" si="811"/>
        <v>2046</v>
      </c>
      <c r="C3521" s="1" t="s">
        <v>49</v>
      </c>
      <c r="D3521" s="2" t="s">
        <v>128</v>
      </c>
      <c r="E3521" s="9" t="str">
        <f t="shared" si="809"/>
        <v>PRBNP'!</v>
      </c>
      <c r="F3521" s="5" t="str">
        <f t="shared" si="810"/>
        <v>C:\Users\jaime.benazar\Quorum Business Solutions\Ecopetrol Prometeo - Documents\Planning Space Implementation\3. Analysis &amp; Design\Design\FC22\DRR Jaime\Por presentar a ECP\Cantagallo\Cristalina\[VRC_CRISTALINA_CF_SEC_20221231.xlsx]CF PRBNP'!</v>
      </c>
      <c r="G3521" s="6" t="s">
        <v>59</v>
      </c>
      <c r="H3521" s="1"/>
      <c r="I3521" s="1"/>
      <c r="J3521" s="1"/>
    </row>
    <row r="3522" spans="1:10" x14ac:dyDescent="0.25">
      <c r="A3522" s="6" t="s">
        <v>100</v>
      </c>
      <c r="B3522" s="6">
        <f t="shared" si="811"/>
        <v>2047</v>
      </c>
      <c r="C3522" s="1" t="s">
        <v>49</v>
      </c>
      <c r="D3522" s="2" t="s">
        <v>128</v>
      </c>
      <c r="E3522" s="9" t="str">
        <f t="shared" si="809"/>
        <v>PRBNP'!</v>
      </c>
      <c r="F3522" s="5" t="str">
        <f t="shared" si="810"/>
        <v>C:\Users\jaime.benazar\Quorum Business Solutions\Ecopetrol Prometeo - Documents\Planning Space Implementation\3. Analysis &amp; Design\Design\FC22\DRR Jaime\Por presentar a ECP\Cantagallo\Cristalina\[VRC_CRISTALINA_CF_SEC_20221231.xlsx]CF PRBNP'!</v>
      </c>
      <c r="G3522" s="6" t="s">
        <v>59</v>
      </c>
      <c r="H3522" s="1"/>
      <c r="I3522" s="1"/>
      <c r="J3522" s="1"/>
    </row>
    <row r="3523" spans="1:10" x14ac:dyDescent="0.25">
      <c r="A3523" s="6" t="s">
        <v>100</v>
      </c>
      <c r="B3523" s="6">
        <f t="shared" si="811"/>
        <v>2048</v>
      </c>
      <c r="C3523" s="1" t="s">
        <v>49</v>
      </c>
      <c r="D3523" s="2" t="s">
        <v>128</v>
      </c>
      <c r="E3523" s="9" t="str">
        <f t="shared" si="809"/>
        <v>PRBNP'!</v>
      </c>
      <c r="F3523" s="5" t="str">
        <f t="shared" si="810"/>
        <v>C:\Users\jaime.benazar\Quorum Business Solutions\Ecopetrol Prometeo - Documents\Planning Space Implementation\3. Analysis &amp; Design\Design\FC22\DRR Jaime\Por presentar a ECP\Cantagallo\Cristalina\[VRC_CRISTALINA_CF_SEC_20221231.xlsx]CF PRBNP'!</v>
      </c>
      <c r="G3523" s="6" t="s">
        <v>59</v>
      </c>
      <c r="H3523" s="1"/>
      <c r="I3523" s="1"/>
      <c r="J3523" s="1"/>
    </row>
    <row r="3524" spans="1:10" x14ac:dyDescent="0.25">
      <c r="A3524" s="6" t="s">
        <v>100</v>
      </c>
      <c r="B3524" s="6">
        <f t="shared" si="811"/>
        <v>2049</v>
      </c>
      <c r="C3524" s="1" t="s">
        <v>49</v>
      </c>
      <c r="D3524" s="2" t="s">
        <v>128</v>
      </c>
      <c r="E3524" s="9" t="str">
        <f t="shared" si="809"/>
        <v>PRBNP'!</v>
      </c>
      <c r="F3524" s="5" t="str">
        <f t="shared" si="810"/>
        <v>C:\Users\jaime.benazar\Quorum Business Solutions\Ecopetrol Prometeo - Documents\Planning Space Implementation\3. Analysis &amp; Design\Design\FC22\DRR Jaime\Por presentar a ECP\Cantagallo\Cristalina\[VRC_CRISTALINA_CF_SEC_20221231.xlsx]CF PRBNP'!</v>
      </c>
      <c r="G3524" s="6" t="s">
        <v>59</v>
      </c>
      <c r="H3524" s="1"/>
      <c r="I3524" s="1"/>
      <c r="J3524" s="1"/>
    </row>
    <row r="3525" spans="1:10" x14ac:dyDescent="0.25">
      <c r="A3525" s="6" t="s">
        <v>100</v>
      </c>
      <c r="B3525" s="6">
        <f t="shared" si="811"/>
        <v>2050</v>
      </c>
      <c r="C3525" s="1" t="s">
        <v>49</v>
      </c>
      <c r="D3525" s="2" t="s">
        <v>128</v>
      </c>
      <c r="E3525" s="9" t="str">
        <f t="shared" si="809"/>
        <v>PRBNP'!</v>
      </c>
      <c r="F3525" s="5" t="str">
        <f t="shared" si="810"/>
        <v>C:\Users\jaime.benazar\Quorum Business Solutions\Ecopetrol Prometeo - Documents\Planning Space Implementation\3. Analysis &amp; Design\Design\FC22\DRR Jaime\Por presentar a ECP\Cantagallo\Cristalina\[VRC_CRISTALINA_CF_SEC_20221231.xlsx]CF PRBNP'!</v>
      </c>
      <c r="G3525" s="6" t="s">
        <v>59</v>
      </c>
      <c r="H3525" s="1"/>
      <c r="I3525" s="1"/>
      <c r="J3525" s="1"/>
    </row>
    <row r="3526" spans="1:10" x14ac:dyDescent="0.25">
      <c r="A3526" s="6" t="s">
        <v>100</v>
      </c>
      <c r="B3526" s="6">
        <f t="shared" si="811"/>
        <v>2051</v>
      </c>
      <c r="C3526" s="1" t="s">
        <v>49</v>
      </c>
      <c r="D3526" s="2" t="s">
        <v>128</v>
      </c>
      <c r="E3526" s="9" t="str">
        <f t="shared" si="809"/>
        <v>PRBNP'!</v>
      </c>
      <c r="F3526" s="5" t="str">
        <f t="shared" si="810"/>
        <v>C:\Users\jaime.benazar\Quorum Business Solutions\Ecopetrol Prometeo - Documents\Planning Space Implementation\3. Analysis &amp; Design\Design\FC22\DRR Jaime\Por presentar a ECP\Cantagallo\Cristalina\[VRC_CRISTALINA_CF_SEC_20221231.xlsx]CF PRBNP'!</v>
      </c>
      <c r="G3526" s="6" t="s">
        <v>59</v>
      </c>
      <c r="H3526" s="1"/>
      <c r="I3526" s="1"/>
      <c r="J3526" s="1"/>
    </row>
    <row r="3527" spans="1:10" x14ac:dyDescent="0.25">
      <c r="A3527" s="6" t="s">
        <v>100</v>
      </c>
      <c r="B3527" s="6">
        <f t="shared" si="811"/>
        <v>2052</v>
      </c>
      <c r="C3527" s="1" t="s">
        <v>49</v>
      </c>
      <c r="D3527" s="2" t="s">
        <v>128</v>
      </c>
      <c r="E3527" s="9" t="str">
        <f t="shared" si="809"/>
        <v>PRBNP'!</v>
      </c>
      <c r="F3527" s="5" t="str">
        <f t="shared" si="810"/>
        <v>C:\Users\jaime.benazar\Quorum Business Solutions\Ecopetrol Prometeo - Documents\Planning Space Implementation\3. Analysis &amp; Design\Design\FC22\DRR Jaime\Por presentar a ECP\Cantagallo\Cristalina\[VRC_CRISTALINA_CF_SEC_20221231.xlsx]CF PRBNP'!</v>
      </c>
      <c r="G3527" s="6" t="s">
        <v>59</v>
      </c>
      <c r="H3527" s="1"/>
      <c r="I3527" s="1"/>
      <c r="J3527" s="1"/>
    </row>
    <row r="3528" spans="1:10" x14ac:dyDescent="0.25">
      <c r="A3528" s="6" t="s">
        <v>100</v>
      </c>
      <c r="B3528" s="6">
        <f t="shared" si="811"/>
        <v>2053</v>
      </c>
      <c r="C3528" s="1" t="s">
        <v>49</v>
      </c>
      <c r="D3528" s="2" t="s">
        <v>128</v>
      </c>
      <c r="E3528" s="9" t="str">
        <f t="shared" si="809"/>
        <v>PRBNP'!</v>
      </c>
      <c r="F3528" s="5" t="str">
        <f t="shared" si="810"/>
        <v>C:\Users\jaime.benazar\Quorum Business Solutions\Ecopetrol Prometeo - Documents\Planning Space Implementation\3. Analysis &amp; Design\Design\FC22\DRR Jaime\Por presentar a ECP\Cantagallo\Cristalina\[VRC_CRISTALINA_CF_SEC_20221231.xlsx]CF PRBNP'!</v>
      </c>
      <c r="G3528" s="6" t="s">
        <v>59</v>
      </c>
      <c r="H3528" s="1"/>
      <c r="I3528" s="1"/>
      <c r="J3528" s="1"/>
    </row>
    <row r="3529" spans="1:10" x14ac:dyDescent="0.25">
      <c r="A3529" s="6" t="s">
        <v>100</v>
      </c>
      <c r="B3529" s="6">
        <f t="shared" si="811"/>
        <v>2054</v>
      </c>
      <c r="C3529" s="1" t="s">
        <v>49</v>
      </c>
      <c r="D3529" s="2" t="s">
        <v>128</v>
      </c>
      <c r="E3529" s="9" t="str">
        <f t="shared" si="809"/>
        <v>PRBNP'!</v>
      </c>
      <c r="F3529" s="5" t="str">
        <f t="shared" si="810"/>
        <v>C:\Users\jaime.benazar\Quorum Business Solutions\Ecopetrol Prometeo - Documents\Planning Space Implementation\3. Analysis &amp; Design\Design\FC22\DRR Jaime\Por presentar a ECP\Cantagallo\Cristalina\[VRC_CRISTALINA_CF_SEC_20221231.xlsx]CF PRBNP'!</v>
      </c>
      <c r="G3529" s="6" t="s">
        <v>59</v>
      </c>
      <c r="H3529" s="1"/>
      <c r="I3529" s="1"/>
      <c r="J3529" s="1"/>
    </row>
    <row r="3530" spans="1:10" x14ac:dyDescent="0.25">
      <c r="A3530" s="6" t="s">
        <v>100</v>
      </c>
      <c r="B3530" s="6">
        <f t="shared" si="811"/>
        <v>2055</v>
      </c>
      <c r="C3530" s="1" t="s">
        <v>49</v>
      </c>
      <c r="D3530" s="2" t="s">
        <v>128</v>
      </c>
      <c r="E3530" s="9" t="str">
        <f t="shared" si="809"/>
        <v>PRBNP'!</v>
      </c>
      <c r="F3530" s="5" t="str">
        <f t="shared" si="810"/>
        <v>C:\Users\jaime.benazar\Quorum Business Solutions\Ecopetrol Prometeo - Documents\Planning Space Implementation\3. Analysis &amp; Design\Design\FC22\DRR Jaime\Por presentar a ECP\Cantagallo\Cristalina\[VRC_CRISTALINA_CF_SEC_20221231.xlsx]CF PRBNP'!</v>
      </c>
      <c r="G3530" s="6" t="s">
        <v>59</v>
      </c>
      <c r="H3530" s="1"/>
      <c r="I3530" s="1"/>
      <c r="J3530" s="1"/>
    </row>
    <row r="3531" spans="1:10" x14ac:dyDescent="0.25">
      <c r="A3531" s="6" t="s">
        <v>100</v>
      </c>
      <c r="B3531" s="6">
        <f t="shared" si="811"/>
        <v>2056</v>
      </c>
      <c r="C3531" s="1" t="s">
        <v>49</v>
      </c>
      <c r="D3531" s="2" t="s">
        <v>128</v>
      </c>
      <c r="E3531" s="9" t="str">
        <f t="shared" si="809"/>
        <v>PRBNP'!</v>
      </c>
      <c r="F3531" s="5" t="str">
        <f t="shared" si="810"/>
        <v>C:\Users\jaime.benazar\Quorum Business Solutions\Ecopetrol Prometeo - Documents\Planning Space Implementation\3. Analysis &amp; Design\Design\FC22\DRR Jaime\Por presentar a ECP\Cantagallo\Cristalina\[VRC_CRISTALINA_CF_SEC_20221231.xlsx]CF PRBNP'!</v>
      </c>
      <c r="G3531" s="6" t="s">
        <v>59</v>
      </c>
      <c r="H3531" s="1"/>
      <c r="I3531" s="1"/>
      <c r="J3531" s="1"/>
    </row>
    <row r="3532" spans="1:10" x14ac:dyDescent="0.25">
      <c r="A3532" s="6" t="s">
        <v>100</v>
      </c>
      <c r="B3532" s="6">
        <f t="shared" si="811"/>
        <v>2057</v>
      </c>
      <c r="C3532" s="1" t="s">
        <v>49</v>
      </c>
      <c r="D3532" s="2" t="s">
        <v>128</v>
      </c>
      <c r="E3532" s="9" t="str">
        <f t="shared" si="809"/>
        <v>PRBNP'!</v>
      </c>
      <c r="F3532" s="5" t="str">
        <f t="shared" si="810"/>
        <v>C:\Users\jaime.benazar\Quorum Business Solutions\Ecopetrol Prometeo - Documents\Planning Space Implementation\3. Analysis &amp; Design\Design\FC22\DRR Jaime\Por presentar a ECP\Cantagallo\Cristalina\[VRC_CRISTALINA_CF_SEC_20221231.xlsx]CF PRBNP'!</v>
      </c>
      <c r="G3532" s="6" t="s">
        <v>59</v>
      </c>
      <c r="H3532" s="1"/>
      <c r="I3532" s="1"/>
      <c r="J3532" s="1"/>
    </row>
    <row r="3533" spans="1:10" x14ac:dyDescent="0.25">
      <c r="A3533" s="6" t="s">
        <v>100</v>
      </c>
      <c r="B3533" s="6">
        <f t="shared" si="811"/>
        <v>2058</v>
      </c>
      <c r="C3533" s="1" t="s">
        <v>49</v>
      </c>
      <c r="D3533" s="2" t="s">
        <v>128</v>
      </c>
      <c r="E3533" s="9" t="str">
        <f t="shared" si="809"/>
        <v>PRBNP'!</v>
      </c>
      <c r="F3533" s="5" t="str">
        <f t="shared" si="810"/>
        <v>C:\Users\jaime.benazar\Quorum Business Solutions\Ecopetrol Prometeo - Documents\Planning Space Implementation\3. Analysis &amp; Design\Design\FC22\DRR Jaime\Por presentar a ECP\Cantagallo\Cristalina\[VRC_CRISTALINA_CF_SEC_20221231.xlsx]CF PRBNP'!</v>
      </c>
      <c r="G3533" s="6" t="s">
        <v>59</v>
      </c>
      <c r="H3533" s="1"/>
      <c r="I3533" s="1"/>
      <c r="J3533" s="1"/>
    </row>
    <row r="3534" spans="1:10" x14ac:dyDescent="0.25">
      <c r="A3534" s="6" t="s">
        <v>100</v>
      </c>
      <c r="B3534" s="6">
        <f t="shared" si="811"/>
        <v>2059</v>
      </c>
      <c r="C3534" s="1" t="s">
        <v>49</v>
      </c>
      <c r="D3534" s="2" t="s">
        <v>128</v>
      </c>
      <c r="E3534" s="9" t="str">
        <f t="shared" si="809"/>
        <v>PRBNP'!</v>
      </c>
      <c r="F3534" s="5" t="str">
        <f t="shared" si="810"/>
        <v>C:\Users\jaime.benazar\Quorum Business Solutions\Ecopetrol Prometeo - Documents\Planning Space Implementation\3. Analysis &amp; Design\Design\FC22\DRR Jaime\Por presentar a ECP\Cantagallo\Cristalina\[VRC_CRISTALINA_CF_SEC_20221231.xlsx]CF PRBNP'!</v>
      </c>
      <c r="G3534" s="6" t="s">
        <v>59</v>
      </c>
      <c r="H3534" s="1"/>
      <c r="I3534" s="1"/>
      <c r="J3534" s="1"/>
    </row>
    <row r="3535" spans="1:10" x14ac:dyDescent="0.25">
      <c r="A3535" s="6" t="s">
        <v>28</v>
      </c>
      <c r="B3535" s="6"/>
      <c r="C3535" s="1" t="s">
        <v>49</v>
      </c>
      <c r="D3535" s="2"/>
      <c r="E3535" s="9"/>
      <c r="F3535" s="2"/>
      <c r="G3535" s="6"/>
      <c r="H3535" s="1"/>
      <c r="I3535" s="1"/>
      <c r="J3535" s="12"/>
    </row>
    <row r="3536" spans="1:10" x14ac:dyDescent="0.25">
      <c r="A3536" s="6" t="s">
        <v>101</v>
      </c>
      <c r="B3536" s="6">
        <v>2023</v>
      </c>
      <c r="C3536" s="1" t="s">
        <v>49</v>
      </c>
      <c r="D3536" s="2" t="s">
        <v>128</v>
      </c>
      <c r="E3536" s="9" t="str">
        <f t="shared" ref="E3536:E3556" si="812">_xlfn.CONCAT(A3536,"'!")</f>
        <v>PRBND'!</v>
      </c>
      <c r="F3536" s="5" t="str">
        <f t="shared" si="805"/>
        <v>C:\Users\jaime.benazar\Quorum Business Solutions\Ecopetrol Prometeo - Documents\Planning Space Implementation\3. Analysis &amp; Design\Design\FC22\DRR Jaime\Por presentar a ECP\Cantagallo\Cristalina\[VRC_CRISTALINA_CF_SEC_20221231.xlsx]CF PRBND'!</v>
      </c>
      <c r="G3536" s="6" t="s">
        <v>59</v>
      </c>
      <c r="H3536" s="1"/>
      <c r="I3536" s="1"/>
      <c r="J3536" s="1"/>
    </row>
    <row r="3537" spans="1:10" x14ac:dyDescent="0.25">
      <c r="A3537" s="6" t="s">
        <v>101</v>
      </c>
      <c r="B3537" s="6">
        <f>+B3536+1</f>
        <v>2024</v>
      </c>
      <c r="C3537" s="1" t="s">
        <v>49</v>
      </c>
      <c r="D3537" s="2" t="s">
        <v>128</v>
      </c>
      <c r="E3537" s="9" t="str">
        <f t="shared" si="812"/>
        <v>PRBND'!</v>
      </c>
      <c r="F3537" s="5" t="str">
        <f t="shared" si="805"/>
        <v>C:\Users\jaime.benazar\Quorum Business Solutions\Ecopetrol Prometeo - Documents\Planning Space Implementation\3. Analysis &amp; Design\Design\FC22\DRR Jaime\Por presentar a ECP\Cantagallo\Cristalina\[VRC_CRISTALINA_CF_SEC_20221231.xlsx]CF PRBND'!</v>
      </c>
      <c r="G3537" s="6" t="s">
        <v>59</v>
      </c>
      <c r="H3537" s="1"/>
      <c r="I3537" s="1"/>
      <c r="J3537" s="1"/>
    </row>
    <row r="3538" spans="1:10" x14ac:dyDescent="0.25">
      <c r="A3538" s="6" t="s">
        <v>101</v>
      </c>
      <c r="B3538" s="6">
        <f t="shared" ref="B3538:B3549" si="813">+B3537+1</f>
        <v>2025</v>
      </c>
      <c r="C3538" s="1" t="s">
        <v>49</v>
      </c>
      <c r="D3538" s="2" t="s">
        <v>128</v>
      </c>
      <c r="E3538" s="9" t="str">
        <f t="shared" si="812"/>
        <v>PRBND'!</v>
      </c>
      <c r="F3538" s="5" t="str">
        <f t="shared" si="805"/>
        <v>C:\Users\jaime.benazar\Quorum Business Solutions\Ecopetrol Prometeo - Documents\Planning Space Implementation\3. Analysis &amp; Design\Design\FC22\DRR Jaime\Por presentar a ECP\Cantagallo\Cristalina\[VRC_CRISTALINA_CF_SEC_20221231.xlsx]CF PRBND'!</v>
      </c>
      <c r="G3538" s="6" t="s">
        <v>59</v>
      </c>
      <c r="H3538" s="1"/>
      <c r="I3538" s="1"/>
      <c r="J3538" s="1"/>
    </row>
    <row r="3539" spans="1:10" x14ac:dyDescent="0.25">
      <c r="A3539" s="6" t="s">
        <v>101</v>
      </c>
      <c r="B3539" s="6">
        <f t="shared" si="813"/>
        <v>2026</v>
      </c>
      <c r="C3539" s="1" t="s">
        <v>49</v>
      </c>
      <c r="D3539" s="2" t="s">
        <v>128</v>
      </c>
      <c r="E3539" s="9" t="str">
        <f t="shared" si="812"/>
        <v>PRBND'!</v>
      </c>
      <c r="F3539" s="5" t="str">
        <f t="shared" si="805"/>
        <v>C:\Users\jaime.benazar\Quorum Business Solutions\Ecopetrol Prometeo - Documents\Planning Space Implementation\3. Analysis &amp; Design\Design\FC22\DRR Jaime\Por presentar a ECP\Cantagallo\Cristalina\[VRC_CRISTALINA_CF_SEC_20221231.xlsx]CF PRBND'!</v>
      </c>
      <c r="G3539" s="6" t="s">
        <v>59</v>
      </c>
      <c r="H3539" s="1"/>
      <c r="I3539" s="1"/>
      <c r="J3539" s="1"/>
    </row>
    <row r="3540" spans="1:10" x14ac:dyDescent="0.25">
      <c r="A3540" s="6" t="s">
        <v>101</v>
      </c>
      <c r="B3540" s="6">
        <f t="shared" si="813"/>
        <v>2027</v>
      </c>
      <c r="C3540" s="1" t="s">
        <v>49</v>
      </c>
      <c r="D3540" s="2" t="s">
        <v>128</v>
      </c>
      <c r="E3540" s="9" t="str">
        <f t="shared" si="812"/>
        <v>PRBND'!</v>
      </c>
      <c r="F3540" s="5" t="str">
        <f t="shared" si="805"/>
        <v>C:\Users\jaime.benazar\Quorum Business Solutions\Ecopetrol Prometeo - Documents\Planning Space Implementation\3. Analysis &amp; Design\Design\FC22\DRR Jaime\Por presentar a ECP\Cantagallo\Cristalina\[VRC_CRISTALINA_CF_SEC_20221231.xlsx]CF PRBND'!</v>
      </c>
      <c r="G3540" s="6" t="s">
        <v>59</v>
      </c>
      <c r="H3540" s="1"/>
      <c r="I3540" s="1"/>
      <c r="J3540" s="1"/>
    </row>
    <row r="3541" spans="1:10" x14ac:dyDescent="0.25">
      <c r="A3541" s="6" t="s">
        <v>101</v>
      </c>
      <c r="B3541" s="6">
        <f t="shared" si="813"/>
        <v>2028</v>
      </c>
      <c r="C3541" s="1" t="s">
        <v>49</v>
      </c>
      <c r="D3541" s="2" t="s">
        <v>128</v>
      </c>
      <c r="E3541" s="9" t="str">
        <f t="shared" si="812"/>
        <v>PRBND'!</v>
      </c>
      <c r="F3541" s="5" t="str">
        <f t="shared" si="805"/>
        <v>C:\Users\jaime.benazar\Quorum Business Solutions\Ecopetrol Prometeo - Documents\Planning Space Implementation\3. Analysis &amp; Design\Design\FC22\DRR Jaime\Por presentar a ECP\Cantagallo\Cristalina\[VRC_CRISTALINA_CF_SEC_20221231.xlsx]CF PRBND'!</v>
      </c>
      <c r="G3541" s="6" t="s">
        <v>59</v>
      </c>
      <c r="H3541" s="1"/>
      <c r="I3541" s="1"/>
      <c r="J3541" s="1"/>
    </row>
    <row r="3542" spans="1:10" x14ac:dyDescent="0.25">
      <c r="A3542" s="6" t="s">
        <v>101</v>
      </c>
      <c r="B3542" s="6">
        <f t="shared" si="813"/>
        <v>2029</v>
      </c>
      <c r="C3542" s="1" t="s">
        <v>49</v>
      </c>
      <c r="D3542" s="2" t="s">
        <v>128</v>
      </c>
      <c r="E3542" s="9" t="str">
        <f t="shared" si="812"/>
        <v>PRBND'!</v>
      </c>
      <c r="F3542" s="5" t="str">
        <f t="shared" si="805"/>
        <v>C:\Users\jaime.benazar\Quorum Business Solutions\Ecopetrol Prometeo - Documents\Planning Space Implementation\3. Analysis &amp; Design\Design\FC22\DRR Jaime\Por presentar a ECP\Cantagallo\Cristalina\[VRC_CRISTALINA_CF_SEC_20221231.xlsx]CF PRBND'!</v>
      </c>
      <c r="G3542" s="6" t="s">
        <v>59</v>
      </c>
      <c r="H3542" s="1"/>
      <c r="I3542" s="1"/>
      <c r="J3542" s="1"/>
    </row>
    <row r="3543" spans="1:10" x14ac:dyDescent="0.25">
      <c r="A3543" s="6" t="s">
        <v>101</v>
      </c>
      <c r="B3543" s="6">
        <f t="shared" si="813"/>
        <v>2030</v>
      </c>
      <c r="C3543" s="1" t="s">
        <v>49</v>
      </c>
      <c r="D3543" s="2" t="s">
        <v>128</v>
      </c>
      <c r="E3543" s="9" t="str">
        <f t="shared" si="812"/>
        <v>PRBND'!</v>
      </c>
      <c r="F3543" s="5" t="str">
        <f t="shared" si="805"/>
        <v>C:\Users\jaime.benazar\Quorum Business Solutions\Ecopetrol Prometeo - Documents\Planning Space Implementation\3. Analysis &amp; Design\Design\FC22\DRR Jaime\Por presentar a ECP\Cantagallo\Cristalina\[VRC_CRISTALINA_CF_SEC_20221231.xlsx]CF PRBND'!</v>
      </c>
      <c r="G3543" s="6" t="s">
        <v>59</v>
      </c>
      <c r="H3543" s="1"/>
      <c r="I3543" s="1"/>
      <c r="J3543" s="1"/>
    </row>
    <row r="3544" spans="1:10" x14ac:dyDescent="0.25">
      <c r="A3544" s="6" t="s">
        <v>101</v>
      </c>
      <c r="B3544" s="6">
        <f t="shared" si="813"/>
        <v>2031</v>
      </c>
      <c r="C3544" s="1" t="s">
        <v>49</v>
      </c>
      <c r="D3544" s="2" t="s">
        <v>128</v>
      </c>
      <c r="E3544" s="9" t="str">
        <f t="shared" si="812"/>
        <v>PRBND'!</v>
      </c>
      <c r="F3544" s="5" t="str">
        <f t="shared" si="805"/>
        <v>C:\Users\jaime.benazar\Quorum Business Solutions\Ecopetrol Prometeo - Documents\Planning Space Implementation\3. Analysis &amp; Design\Design\FC22\DRR Jaime\Por presentar a ECP\Cantagallo\Cristalina\[VRC_CRISTALINA_CF_SEC_20221231.xlsx]CF PRBND'!</v>
      </c>
      <c r="G3544" s="6" t="s">
        <v>59</v>
      </c>
      <c r="H3544" s="1"/>
      <c r="I3544" s="1"/>
      <c r="J3544" s="1"/>
    </row>
    <row r="3545" spans="1:10" x14ac:dyDescent="0.25">
      <c r="A3545" s="6" t="s">
        <v>101</v>
      </c>
      <c r="B3545" s="6">
        <f t="shared" si="813"/>
        <v>2032</v>
      </c>
      <c r="C3545" s="1" t="s">
        <v>49</v>
      </c>
      <c r="D3545" s="2" t="s">
        <v>128</v>
      </c>
      <c r="E3545" s="9" t="str">
        <f t="shared" si="812"/>
        <v>PRBND'!</v>
      </c>
      <c r="F3545" s="5" t="str">
        <f t="shared" si="805"/>
        <v>C:\Users\jaime.benazar\Quorum Business Solutions\Ecopetrol Prometeo - Documents\Planning Space Implementation\3. Analysis &amp; Design\Design\FC22\DRR Jaime\Por presentar a ECP\Cantagallo\Cristalina\[VRC_CRISTALINA_CF_SEC_20221231.xlsx]CF PRBND'!</v>
      </c>
      <c r="G3545" s="6" t="s">
        <v>59</v>
      </c>
      <c r="H3545" s="1"/>
      <c r="I3545" s="1"/>
      <c r="J3545" s="1"/>
    </row>
    <row r="3546" spans="1:10" x14ac:dyDescent="0.25">
      <c r="A3546" s="6" t="s">
        <v>101</v>
      </c>
      <c r="B3546" s="6">
        <f t="shared" si="813"/>
        <v>2033</v>
      </c>
      <c r="C3546" s="1" t="s">
        <v>49</v>
      </c>
      <c r="D3546" s="2" t="s">
        <v>128</v>
      </c>
      <c r="E3546" s="9" t="str">
        <f t="shared" si="812"/>
        <v>PRBND'!</v>
      </c>
      <c r="F3546" s="5" t="str">
        <f t="shared" si="805"/>
        <v>C:\Users\jaime.benazar\Quorum Business Solutions\Ecopetrol Prometeo - Documents\Planning Space Implementation\3. Analysis &amp; Design\Design\FC22\DRR Jaime\Por presentar a ECP\Cantagallo\Cristalina\[VRC_CRISTALINA_CF_SEC_20221231.xlsx]CF PRBND'!</v>
      </c>
      <c r="G3546" s="6" t="s">
        <v>59</v>
      </c>
      <c r="H3546" s="1"/>
      <c r="I3546" s="1"/>
      <c r="J3546" s="1"/>
    </row>
    <row r="3547" spans="1:10" x14ac:dyDescent="0.25">
      <c r="A3547" s="6" t="s">
        <v>101</v>
      </c>
      <c r="B3547" s="6">
        <f t="shared" si="813"/>
        <v>2034</v>
      </c>
      <c r="C3547" s="1" t="s">
        <v>49</v>
      </c>
      <c r="D3547" s="2" t="s">
        <v>128</v>
      </c>
      <c r="E3547" s="9" t="str">
        <f t="shared" si="812"/>
        <v>PRBND'!</v>
      </c>
      <c r="F3547" s="5" t="str">
        <f t="shared" si="805"/>
        <v>C:\Users\jaime.benazar\Quorum Business Solutions\Ecopetrol Prometeo - Documents\Planning Space Implementation\3. Analysis &amp; Design\Design\FC22\DRR Jaime\Por presentar a ECP\Cantagallo\Cristalina\[VRC_CRISTALINA_CF_SEC_20221231.xlsx]CF PRBND'!</v>
      </c>
      <c r="G3547" s="6" t="s">
        <v>59</v>
      </c>
      <c r="H3547" s="1"/>
      <c r="I3547" s="1"/>
      <c r="J3547" s="1"/>
    </row>
    <row r="3548" spans="1:10" x14ac:dyDescent="0.25">
      <c r="A3548" s="6" t="s">
        <v>101</v>
      </c>
      <c r="B3548" s="6">
        <f t="shared" si="813"/>
        <v>2035</v>
      </c>
      <c r="C3548" s="1" t="s">
        <v>49</v>
      </c>
      <c r="D3548" s="2" t="s">
        <v>128</v>
      </c>
      <c r="E3548" s="9" t="str">
        <f t="shared" si="812"/>
        <v>PRBND'!</v>
      </c>
      <c r="F3548" s="5" t="str">
        <f t="shared" si="805"/>
        <v>C:\Users\jaime.benazar\Quorum Business Solutions\Ecopetrol Prometeo - Documents\Planning Space Implementation\3. Analysis &amp; Design\Design\FC22\DRR Jaime\Por presentar a ECP\Cantagallo\Cristalina\[VRC_CRISTALINA_CF_SEC_20221231.xlsx]CF PRBND'!</v>
      </c>
      <c r="G3548" s="6" t="s">
        <v>59</v>
      </c>
      <c r="H3548" s="1"/>
      <c r="I3548" s="1"/>
      <c r="J3548" s="1"/>
    </row>
    <row r="3549" spans="1:10" x14ac:dyDescent="0.25">
      <c r="A3549" s="6" t="s">
        <v>101</v>
      </c>
      <c r="B3549" s="6">
        <f t="shared" si="813"/>
        <v>2036</v>
      </c>
      <c r="C3549" s="1" t="s">
        <v>49</v>
      </c>
      <c r="D3549" s="2" t="s">
        <v>128</v>
      </c>
      <c r="E3549" s="9" t="str">
        <f t="shared" si="812"/>
        <v>PRBND'!</v>
      </c>
      <c r="F3549" s="5" t="str">
        <f t="shared" si="805"/>
        <v>C:\Users\jaime.benazar\Quorum Business Solutions\Ecopetrol Prometeo - Documents\Planning Space Implementation\3. Analysis &amp; Design\Design\FC22\DRR Jaime\Por presentar a ECP\Cantagallo\Cristalina\[VRC_CRISTALINA_CF_SEC_20221231.xlsx]CF PRBND'!</v>
      </c>
      <c r="G3549" s="6" t="s">
        <v>59</v>
      </c>
      <c r="H3549" s="1"/>
      <c r="I3549" s="1"/>
      <c r="J3549" s="1"/>
    </row>
    <row r="3550" spans="1:10" x14ac:dyDescent="0.25">
      <c r="A3550" s="6" t="s">
        <v>101</v>
      </c>
      <c r="B3550" s="6">
        <f>+B3549+1</f>
        <v>2037</v>
      </c>
      <c r="C3550" s="1" t="s">
        <v>49</v>
      </c>
      <c r="D3550" s="2" t="s">
        <v>128</v>
      </c>
      <c r="E3550" s="9" t="str">
        <f t="shared" si="812"/>
        <v>PRBND'!</v>
      </c>
      <c r="F3550" s="5" t="str">
        <f t="shared" si="805"/>
        <v>C:\Users\jaime.benazar\Quorum Business Solutions\Ecopetrol Prometeo - Documents\Planning Space Implementation\3. Analysis &amp; Design\Design\FC22\DRR Jaime\Por presentar a ECP\Cantagallo\Cristalina\[VRC_CRISTALINA_CF_SEC_20221231.xlsx]CF PRBND'!</v>
      </c>
      <c r="G3550" s="6" t="s">
        <v>59</v>
      </c>
      <c r="H3550" s="1"/>
      <c r="I3550" s="1"/>
      <c r="J3550" s="1"/>
    </row>
    <row r="3551" spans="1:10" x14ac:dyDescent="0.25">
      <c r="A3551" s="6" t="s">
        <v>101</v>
      </c>
      <c r="B3551" s="6">
        <f t="shared" ref="B3551:B3553" si="814">+B3550+1</f>
        <v>2038</v>
      </c>
      <c r="C3551" s="1" t="s">
        <v>49</v>
      </c>
      <c r="D3551" s="2" t="s">
        <v>128</v>
      </c>
      <c r="E3551" s="9" t="str">
        <f t="shared" si="812"/>
        <v>PRBND'!</v>
      </c>
      <c r="F3551" s="5" t="str">
        <f t="shared" si="805"/>
        <v>C:\Users\jaime.benazar\Quorum Business Solutions\Ecopetrol Prometeo - Documents\Planning Space Implementation\3. Analysis &amp; Design\Design\FC22\DRR Jaime\Por presentar a ECP\Cantagallo\Cristalina\[VRC_CRISTALINA_CF_SEC_20221231.xlsx]CF PRBND'!</v>
      </c>
      <c r="G3551" s="6" t="s">
        <v>59</v>
      </c>
      <c r="H3551" s="1"/>
      <c r="I3551" s="1"/>
      <c r="J3551" s="1"/>
    </row>
    <row r="3552" spans="1:10" x14ac:dyDescent="0.25">
      <c r="A3552" s="6" t="s">
        <v>101</v>
      </c>
      <c r="B3552" s="6">
        <f t="shared" si="814"/>
        <v>2039</v>
      </c>
      <c r="C3552" s="1" t="s">
        <v>49</v>
      </c>
      <c r="D3552" s="2" t="s">
        <v>128</v>
      </c>
      <c r="E3552" s="9" t="str">
        <f t="shared" si="812"/>
        <v>PRBND'!</v>
      </c>
      <c r="F3552" s="5" t="str">
        <f t="shared" si="805"/>
        <v>C:\Users\jaime.benazar\Quorum Business Solutions\Ecopetrol Prometeo - Documents\Planning Space Implementation\3. Analysis &amp; Design\Design\FC22\DRR Jaime\Por presentar a ECP\Cantagallo\Cristalina\[VRC_CRISTALINA_CF_SEC_20221231.xlsx]CF PRBND'!</v>
      </c>
      <c r="G3552" s="6" t="s">
        <v>59</v>
      </c>
      <c r="H3552" s="1"/>
      <c r="I3552" s="1"/>
      <c r="J3552" s="1"/>
    </row>
    <row r="3553" spans="1:10" x14ac:dyDescent="0.25">
      <c r="A3553" s="6" t="s">
        <v>101</v>
      </c>
      <c r="B3553" s="6">
        <f t="shared" si="814"/>
        <v>2040</v>
      </c>
      <c r="C3553" s="1" t="s">
        <v>49</v>
      </c>
      <c r="D3553" s="2" t="s">
        <v>128</v>
      </c>
      <c r="E3553" s="9" t="str">
        <f t="shared" si="812"/>
        <v>PRBND'!</v>
      </c>
      <c r="F3553" s="5" t="str">
        <f t="shared" si="805"/>
        <v>C:\Users\jaime.benazar\Quorum Business Solutions\Ecopetrol Prometeo - Documents\Planning Space Implementation\3. Analysis &amp; Design\Design\FC22\DRR Jaime\Por presentar a ECP\Cantagallo\Cristalina\[VRC_CRISTALINA_CF_SEC_20221231.xlsx]CF PRBND'!</v>
      </c>
      <c r="G3553" s="6" t="s">
        <v>59</v>
      </c>
      <c r="H3553" s="1"/>
      <c r="I3553" s="1"/>
      <c r="J3553" s="1"/>
    </row>
    <row r="3554" spans="1:10" x14ac:dyDescent="0.25">
      <c r="A3554" s="6" t="s">
        <v>101</v>
      </c>
      <c r="B3554" s="6">
        <f>+B3553+1</f>
        <v>2041</v>
      </c>
      <c r="C3554" s="1" t="s">
        <v>49</v>
      </c>
      <c r="D3554" s="2" t="s">
        <v>128</v>
      </c>
      <c r="E3554" s="9" t="str">
        <f t="shared" si="812"/>
        <v>PRBND'!</v>
      </c>
      <c r="F3554" s="5" t="str">
        <f t="shared" si="805"/>
        <v>C:\Users\jaime.benazar\Quorum Business Solutions\Ecopetrol Prometeo - Documents\Planning Space Implementation\3. Analysis &amp; Design\Design\FC22\DRR Jaime\Por presentar a ECP\Cantagallo\Cristalina\[VRC_CRISTALINA_CF_SEC_20221231.xlsx]CF PRBND'!</v>
      </c>
      <c r="G3554" s="6" t="s">
        <v>59</v>
      </c>
      <c r="H3554" s="1"/>
      <c r="I3554" s="1"/>
      <c r="J3554" s="1"/>
    </row>
    <row r="3555" spans="1:10" x14ac:dyDescent="0.25">
      <c r="A3555" s="6" t="s">
        <v>101</v>
      </c>
      <c r="B3555" s="6">
        <f t="shared" ref="B3555:B3556" si="815">+B3554+1</f>
        <v>2042</v>
      </c>
      <c r="C3555" s="1" t="s">
        <v>49</v>
      </c>
      <c r="D3555" s="2" t="s">
        <v>128</v>
      </c>
      <c r="E3555" s="9" t="str">
        <f t="shared" si="812"/>
        <v>PRBND'!</v>
      </c>
      <c r="F3555" s="5" t="str">
        <f t="shared" si="805"/>
        <v>C:\Users\jaime.benazar\Quorum Business Solutions\Ecopetrol Prometeo - Documents\Planning Space Implementation\3. Analysis &amp; Design\Design\FC22\DRR Jaime\Por presentar a ECP\Cantagallo\Cristalina\[VRC_CRISTALINA_CF_SEC_20221231.xlsx]CF PRBND'!</v>
      </c>
      <c r="G3555" s="6" t="s">
        <v>59</v>
      </c>
      <c r="H3555" s="1"/>
      <c r="I3555" s="1"/>
      <c r="J3555" s="1"/>
    </row>
    <row r="3556" spans="1:10" x14ac:dyDescent="0.25">
      <c r="A3556" s="6" t="s">
        <v>101</v>
      </c>
      <c r="B3556" s="6">
        <f t="shared" si="815"/>
        <v>2043</v>
      </c>
      <c r="C3556" s="1" t="s">
        <v>49</v>
      </c>
      <c r="D3556" s="2" t="s">
        <v>128</v>
      </c>
      <c r="E3556" s="9" t="str">
        <f t="shared" si="812"/>
        <v>PRBND'!</v>
      </c>
      <c r="F3556" s="5" t="str">
        <f t="shared" si="805"/>
        <v>C:\Users\jaime.benazar\Quorum Business Solutions\Ecopetrol Prometeo - Documents\Planning Space Implementation\3. Analysis &amp; Design\Design\FC22\DRR Jaime\Por presentar a ECP\Cantagallo\Cristalina\[VRC_CRISTALINA_CF_SEC_20221231.xlsx]CF PRBND'!</v>
      </c>
      <c r="G3556" s="6" t="s">
        <v>59</v>
      </c>
      <c r="H3556" s="1"/>
      <c r="I3556" s="1"/>
      <c r="J3556" s="1"/>
    </row>
    <row r="3557" spans="1:10" x14ac:dyDescent="0.25">
      <c r="A3557" s="6" t="s">
        <v>101</v>
      </c>
      <c r="B3557" s="6">
        <f>+B3556+1</f>
        <v>2044</v>
      </c>
      <c r="C3557" s="1" t="s">
        <v>49</v>
      </c>
      <c r="D3557" s="2" t="s">
        <v>128</v>
      </c>
      <c r="E3557" s="9" t="str">
        <f t="shared" ref="E3557:E3572" si="816">_xlfn.CONCAT(A3557,"'!")</f>
        <v>PRBND'!</v>
      </c>
      <c r="F3557" s="5" t="str">
        <f t="shared" ref="F3557:F3572" si="817">_xlfn.CONCAT(D3557," ",E3557)</f>
        <v>C:\Users\jaime.benazar\Quorum Business Solutions\Ecopetrol Prometeo - Documents\Planning Space Implementation\3. Analysis &amp; Design\Design\FC22\DRR Jaime\Por presentar a ECP\Cantagallo\Cristalina\[VRC_CRISTALINA_CF_SEC_20221231.xlsx]CF PRBND'!</v>
      </c>
      <c r="G3557" s="6" t="s">
        <v>59</v>
      </c>
      <c r="H3557" s="1"/>
      <c r="I3557" s="1"/>
      <c r="J3557" s="1"/>
    </row>
    <row r="3558" spans="1:10" x14ac:dyDescent="0.25">
      <c r="A3558" s="6" t="s">
        <v>101</v>
      </c>
      <c r="B3558" s="6">
        <f t="shared" ref="B3558:B3572" si="818">+B3557+1</f>
        <v>2045</v>
      </c>
      <c r="C3558" s="1" t="s">
        <v>49</v>
      </c>
      <c r="D3558" s="2" t="s">
        <v>128</v>
      </c>
      <c r="E3558" s="9" t="str">
        <f t="shared" si="816"/>
        <v>PRBND'!</v>
      </c>
      <c r="F3558" s="5" t="str">
        <f t="shared" si="817"/>
        <v>C:\Users\jaime.benazar\Quorum Business Solutions\Ecopetrol Prometeo - Documents\Planning Space Implementation\3. Analysis &amp; Design\Design\FC22\DRR Jaime\Por presentar a ECP\Cantagallo\Cristalina\[VRC_CRISTALINA_CF_SEC_20221231.xlsx]CF PRBND'!</v>
      </c>
      <c r="G3558" s="6" t="s">
        <v>59</v>
      </c>
      <c r="H3558" s="1"/>
      <c r="I3558" s="1"/>
      <c r="J3558" s="1"/>
    </row>
    <row r="3559" spans="1:10" x14ac:dyDescent="0.25">
      <c r="A3559" s="6" t="s">
        <v>101</v>
      </c>
      <c r="B3559" s="6">
        <f t="shared" si="818"/>
        <v>2046</v>
      </c>
      <c r="C3559" s="1" t="s">
        <v>49</v>
      </c>
      <c r="D3559" s="2" t="s">
        <v>128</v>
      </c>
      <c r="E3559" s="9" t="str">
        <f t="shared" si="816"/>
        <v>PRBND'!</v>
      </c>
      <c r="F3559" s="5" t="str">
        <f t="shared" si="817"/>
        <v>C:\Users\jaime.benazar\Quorum Business Solutions\Ecopetrol Prometeo - Documents\Planning Space Implementation\3. Analysis &amp; Design\Design\FC22\DRR Jaime\Por presentar a ECP\Cantagallo\Cristalina\[VRC_CRISTALINA_CF_SEC_20221231.xlsx]CF PRBND'!</v>
      </c>
      <c r="G3559" s="6" t="s">
        <v>59</v>
      </c>
      <c r="H3559" s="1"/>
      <c r="I3559" s="1"/>
      <c r="J3559" s="1"/>
    </row>
    <row r="3560" spans="1:10" x14ac:dyDescent="0.25">
      <c r="A3560" s="6" t="s">
        <v>101</v>
      </c>
      <c r="B3560" s="6">
        <f t="shared" si="818"/>
        <v>2047</v>
      </c>
      <c r="C3560" s="1" t="s">
        <v>49</v>
      </c>
      <c r="D3560" s="2" t="s">
        <v>128</v>
      </c>
      <c r="E3560" s="9" t="str">
        <f t="shared" si="816"/>
        <v>PRBND'!</v>
      </c>
      <c r="F3560" s="5" t="str">
        <f t="shared" si="817"/>
        <v>C:\Users\jaime.benazar\Quorum Business Solutions\Ecopetrol Prometeo - Documents\Planning Space Implementation\3. Analysis &amp; Design\Design\FC22\DRR Jaime\Por presentar a ECP\Cantagallo\Cristalina\[VRC_CRISTALINA_CF_SEC_20221231.xlsx]CF PRBND'!</v>
      </c>
      <c r="G3560" s="6" t="s">
        <v>59</v>
      </c>
      <c r="H3560" s="1"/>
      <c r="I3560" s="1"/>
      <c r="J3560" s="1"/>
    </row>
    <row r="3561" spans="1:10" x14ac:dyDescent="0.25">
      <c r="A3561" s="6" t="s">
        <v>101</v>
      </c>
      <c r="B3561" s="6">
        <f t="shared" si="818"/>
        <v>2048</v>
      </c>
      <c r="C3561" s="1" t="s">
        <v>49</v>
      </c>
      <c r="D3561" s="2" t="s">
        <v>128</v>
      </c>
      <c r="E3561" s="9" t="str">
        <f t="shared" si="816"/>
        <v>PRBND'!</v>
      </c>
      <c r="F3561" s="5" t="str">
        <f t="shared" si="817"/>
        <v>C:\Users\jaime.benazar\Quorum Business Solutions\Ecopetrol Prometeo - Documents\Planning Space Implementation\3. Analysis &amp; Design\Design\FC22\DRR Jaime\Por presentar a ECP\Cantagallo\Cristalina\[VRC_CRISTALINA_CF_SEC_20221231.xlsx]CF PRBND'!</v>
      </c>
      <c r="G3561" s="6" t="s">
        <v>59</v>
      </c>
      <c r="H3561" s="1"/>
      <c r="I3561" s="1"/>
      <c r="J3561" s="1"/>
    </row>
    <row r="3562" spans="1:10" x14ac:dyDescent="0.25">
      <c r="A3562" s="6" t="s">
        <v>101</v>
      </c>
      <c r="B3562" s="6">
        <f t="shared" si="818"/>
        <v>2049</v>
      </c>
      <c r="C3562" s="1" t="s">
        <v>49</v>
      </c>
      <c r="D3562" s="2" t="s">
        <v>128</v>
      </c>
      <c r="E3562" s="9" t="str">
        <f t="shared" si="816"/>
        <v>PRBND'!</v>
      </c>
      <c r="F3562" s="5" t="str">
        <f t="shared" si="817"/>
        <v>C:\Users\jaime.benazar\Quorum Business Solutions\Ecopetrol Prometeo - Documents\Planning Space Implementation\3. Analysis &amp; Design\Design\FC22\DRR Jaime\Por presentar a ECP\Cantagallo\Cristalina\[VRC_CRISTALINA_CF_SEC_20221231.xlsx]CF PRBND'!</v>
      </c>
      <c r="G3562" s="6" t="s">
        <v>59</v>
      </c>
      <c r="H3562" s="1"/>
      <c r="I3562" s="1"/>
      <c r="J3562" s="1"/>
    </row>
    <row r="3563" spans="1:10" x14ac:dyDescent="0.25">
      <c r="A3563" s="6" t="s">
        <v>101</v>
      </c>
      <c r="B3563" s="6">
        <f t="shared" si="818"/>
        <v>2050</v>
      </c>
      <c r="C3563" s="1" t="s">
        <v>49</v>
      </c>
      <c r="D3563" s="2" t="s">
        <v>128</v>
      </c>
      <c r="E3563" s="9" t="str">
        <f t="shared" si="816"/>
        <v>PRBND'!</v>
      </c>
      <c r="F3563" s="5" t="str">
        <f t="shared" si="817"/>
        <v>C:\Users\jaime.benazar\Quorum Business Solutions\Ecopetrol Prometeo - Documents\Planning Space Implementation\3. Analysis &amp; Design\Design\FC22\DRR Jaime\Por presentar a ECP\Cantagallo\Cristalina\[VRC_CRISTALINA_CF_SEC_20221231.xlsx]CF PRBND'!</v>
      </c>
      <c r="G3563" s="6" t="s">
        <v>59</v>
      </c>
      <c r="H3563" s="1"/>
      <c r="I3563" s="1"/>
      <c r="J3563" s="1"/>
    </row>
    <row r="3564" spans="1:10" x14ac:dyDescent="0.25">
      <c r="A3564" s="6" t="s">
        <v>101</v>
      </c>
      <c r="B3564" s="6">
        <f t="shared" si="818"/>
        <v>2051</v>
      </c>
      <c r="C3564" s="1" t="s">
        <v>49</v>
      </c>
      <c r="D3564" s="2" t="s">
        <v>128</v>
      </c>
      <c r="E3564" s="9" t="str">
        <f t="shared" si="816"/>
        <v>PRBND'!</v>
      </c>
      <c r="F3564" s="5" t="str">
        <f t="shared" si="817"/>
        <v>C:\Users\jaime.benazar\Quorum Business Solutions\Ecopetrol Prometeo - Documents\Planning Space Implementation\3. Analysis &amp; Design\Design\FC22\DRR Jaime\Por presentar a ECP\Cantagallo\Cristalina\[VRC_CRISTALINA_CF_SEC_20221231.xlsx]CF PRBND'!</v>
      </c>
      <c r="G3564" s="6" t="s">
        <v>59</v>
      </c>
      <c r="H3564" s="1"/>
      <c r="I3564" s="1"/>
      <c r="J3564" s="1"/>
    </row>
    <row r="3565" spans="1:10" x14ac:dyDescent="0.25">
      <c r="A3565" s="6" t="s">
        <v>101</v>
      </c>
      <c r="B3565" s="6">
        <f t="shared" si="818"/>
        <v>2052</v>
      </c>
      <c r="C3565" s="1" t="s">
        <v>49</v>
      </c>
      <c r="D3565" s="2" t="s">
        <v>128</v>
      </c>
      <c r="E3565" s="9" t="str">
        <f t="shared" si="816"/>
        <v>PRBND'!</v>
      </c>
      <c r="F3565" s="5" t="str">
        <f t="shared" si="817"/>
        <v>C:\Users\jaime.benazar\Quorum Business Solutions\Ecopetrol Prometeo - Documents\Planning Space Implementation\3. Analysis &amp; Design\Design\FC22\DRR Jaime\Por presentar a ECP\Cantagallo\Cristalina\[VRC_CRISTALINA_CF_SEC_20221231.xlsx]CF PRBND'!</v>
      </c>
      <c r="G3565" s="6" t="s">
        <v>59</v>
      </c>
      <c r="H3565" s="1"/>
      <c r="I3565" s="1"/>
      <c r="J3565" s="1"/>
    </row>
    <row r="3566" spans="1:10" x14ac:dyDescent="0.25">
      <c r="A3566" s="6" t="s">
        <v>101</v>
      </c>
      <c r="B3566" s="6">
        <f t="shared" si="818"/>
        <v>2053</v>
      </c>
      <c r="C3566" s="1" t="s">
        <v>49</v>
      </c>
      <c r="D3566" s="2" t="s">
        <v>128</v>
      </c>
      <c r="E3566" s="9" t="str">
        <f t="shared" si="816"/>
        <v>PRBND'!</v>
      </c>
      <c r="F3566" s="5" t="str">
        <f t="shared" si="817"/>
        <v>C:\Users\jaime.benazar\Quorum Business Solutions\Ecopetrol Prometeo - Documents\Planning Space Implementation\3. Analysis &amp; Design\Design\FC22\DRR Jaime\Por presentar a ECP\Cantagallo\Cristalina\[VRC_CRISTALINA_CF_SEC_20221231.xlsx]CF PRBND'!</v>
      </c>
      <c r="G3566" s="6" t="s">
        <v>59</v>
      </c>
      <c r="H3566" s="1"/>
      <c r="I3566" s="1"/>
      <c r="J3566" s="1"/>
    </row>
    <row r="3567" spans="1:10" x14ac:dyDescent="0.25">
      <c r="A3567" s="6" t="s">
        <v>101</v>
      </c>
      <c r="B3567" s="6">
        <f t="shared" si="818"/>
        <v>2054</v>
      </c>
      <c r="C3567" s="1" t="s">
        <v>49</v>
      </c>
      <c r="D3567" s="2" t="s">
        <v>128</v>
      </c>
      <c r="E3567" s="9" t="str">
        <f t="shared" si="816"/>
        <v>PRBND'!</v>
      </c>
      <c r="F3567" s="5" t="str">
        <f t="shared" si="817"/>
        <v>C:\Users\jaime.benazar\Quorum Business Solutions\Ecopetrol Prometeo - Documents\Planning Space Implementation\3. Analysis &amp; Design\Design\FC22\DRR Jaime\Por presentar a ECP\Cantagallo\Cristalina\[VRC_CRISTALINA_CF_SEC_20221231.xlsx]CF PRBND'!</v>
      </c>
      <c r="G3567" s="6" t="s">
        <v>59</v>
      </c>
      <c r="H3567" s="1"/>
      <c r="I3567" s="1"/>
      <c r="J3567" s="1"/>
    </row>
    <row r="3568" spans="1:10" x14ac:dyDescent="0.25">
      <c r="A3568" s="6" t="s">
        <v>101</v>
      </c>
      <c r="B3568" s="6">
        <f t="shared" si="818"/>
        <v>2055</v>
      </c>
      <c r="C3568" s="1" t="s">
        <v>49</v>
      </c>
      <c r="D3568" s="2" t="s">
        <v>128</v>
      </c>
      <c r="E3568" s="9" t="str">
        <f t="shared" si="816"/>
        <v>PRBND'!</v>
      </c>
      <c r="F3568" s="5" t="str">
        <f t="shared" si="817"/>
        <v>C:\Users\jaime.benazar\Quorum Business Solutions\Ecopetrol Prometeo - Documents\Planning Space Implementation\3. Analysis &amp; Design\Design\FC22\DRR Jaime\Por presentar a ECP\Cantagallo\Cristalina\[VRC_CRISTALINA_CF_SEC_20221231.xlsx]CF PRBND'!</v>
      </c>
      <c r="G3568" s="6" t="s">
        <v>59</v>
      </c>
      <c r="H3568" s="1"/>
      <c r="I3568" s="1"/>
      <c r="J3568" s="1"/>
    </row>
    <row r="3569" spans="1:10" x14ac:dyDescent="0.25">
      <c r="A3569" s="6" t="s">
        <v>101</v>
      </c>
      <c r="B3569" s="6">
        <f t="shared" si="818"/>
        <v>2056</v>
      </c>
      <c r="C3569" s="1" t="s">
        <v>49</v>
      </c>
      <c r="D3569" s="2" t="s">
        <v>128</v>
      </c>
      <c r="E3569" s="9" t="str">
        <f t="shared" si="816"/>
        <v>PRBND'!</v>
      </c>
      <c r="F3569" s="5" t="str">
        <f t="shared" si="817"/>
        <v>C:\Users\jaime.benazar\Quorum Business Solutions\Ecopetrol Prometeo - Documents\Planning Space Implementation\3. Analysis &amp; Design\Design\FC22\DRR Jaime\Por presentar a ECP\Cantagallo\Cristalina\[VRC_CRISTALINA_CF_SEC_20221231.xlsx]CF PRBND'!</v>
      </c>
      <c r="G3569" s="6" t="s">
        <v>59</v>
      </c>
      <c r="H3569" s="1"/>
      <c r="I3569" s="1"/>
      <c r="J3569" s="1"/>
    </row>
    <row r="3570" spans="1:10" x14ac:dyDescent="0.25">
      <c r="A3570" s="6" t="s">
        <v>101</v>
      </c>
      <c r="B3570" s="6">
        <f t="shared" si="818"/>
        <v>2057</v>
      </c>
      <c r="C3570" s="1" t="s">
        <v>49</v>
      </c>
      <c r="D3570" s="2" t="s">
        <v>128</v>
      </c>
      <c r="E3570" s="9" t="str">
        <f t="shared" si="816"/>
        <v>PRBND'!</v>
      </c>
      <c r="F3570" s="5" t="str">
        <f t="shared" si="817"/>
        <v>C:\Users\jaime.benazar\Quorum Business Solutions\Ecopetrol Prometeo - Documents\Planning Space Implementation\3. Analysis &amp; Design\Design\FC22\DRR Jaime\Por presentar a ECP\Cantagallo\Cristalina\[VRC_CRISTALINA_CF_SEC_20221231.xlsx]CF PRBND'!</v>
      </c>
      <c r="G3570" s="6" t="s">
        <v>59</v>
      </c>
      <c r="H3570" s="1"/>
      <c r="I3570" s="1"/>
      <c r="J3570" s="1"/>
    </row>
    <row r="3571" spans="1:10" x14ac:dyDescent="0.25">
      <c r="A3571" s="6" t="s">
        <v>101</v>
      </c>
      <c r="B3571" s="6">
        <f t="shared" si="818"/>
        <v>2058</v>
      </c>
      <c r="C3571" s="1" t="s">
        <v>49</v>
      </c>
      <c r="D3571" s="2" t="s">
        <v>128</v>
      </c>
      <c r="E3571" s="9" t="str">
        <f t="shared" si="816"/>
        <v>PRBND'!</v>
      </c>
      <c r="F3571" s="5" t="str">
        <f t="shared" si="817"/>
        <v>C:\Users\jaime.benazar\Quorum Business Solutions\Ecopetrol Prometeo - Documents\Planning Space Implementation\3. Analysis &amp; Design\Design\FC22\DRR Jaime\Por presentar a ECP\Cantagallo\Cristalina\[VRC_CRISTALINA_CF_SEC_20221231.xlsx]CF PRBND'!</v>
      </c>
      <c r="G3571" s="6" t="s">
        <v>59</v>
      </c>
      <c r="H3571" s="1"/>
      <c r="I3571" s="1"/>
      <c r="J3571" s="1"/>
    </row>
    <row r="3572" spans="1:10" x14ac:dyDescent="0.25">
      <c r="A3572" s="6" t="s">
        <v>101</v>
      </c>
      <c r="B3572" s="6">
        <f t="shared" si="818"/>
        <v>2059</v>
      </c>
      <c r="C3572" s="1" t="s">
        <v>49</v>
      </c>
      <c r="D3572" s="2" t="s">
        <v>128</v>
      </c>
      <c r="E3572" s="9" t="str">
        <f t="shared" si="816"/>
        <v>PRBND'!</v>
      </c>
      <c r="F3572" s="5" t="str">
        <f t="shared" si="817"/>
        <v>C:\Users\jaime.benazar\Quorum Business Solutions\Ecopetrol Prometeo - Documents\Planning Space Implementation\3. Analysis &amp; Design\Design\FC22\DRR Jaime\Por presentar a ECP\Cantagallo\Cristalina\[VRC_CRISTALINA_CF_SEC_20221231.xlsx]CF PRBND'!</v>
      </c>
      <c r="G3572" s="6" t="s">
        <v>59</v>
      </c>
      <c r="H3572" s="1"/>
      <c r="I3572" s="1"/>
      <c r="J3572" s="1"/>
    </row>
    <row r="3573" spans="1:10" x14ac:dyDescent="0.25">
      <c r="A3573" s="6" t="s">
        <v>28</v>
      </c>
      <c r="B3573" s="6"/>
      <c r="C3573" s="1" t="s">
        <v>49</v>
      </c>
      <c r="D3573" s="2"/>
      <c r="E3573" s="9"/>
      <c r="F3573" s="2"/>
      <c r="G3573" s="6"/>
      <c r="H3573" s="1"/>
      <c r="I3573" s="1"/>
      <c r="J3573" s="12"/>
    </row>
    <row r="3574" spans="1:10" x14ac:dyDescent="0.25">
      <c r="A3574" s="6" t="s">
        <v>4</v>
      </c>
      <c r="B3574" s="6">
        <v>2023</v>
      </c>
      <c r="C3574" s="1" t="s">
        <v>49</v>
      </c>
      <c r="D3574" s="2" t="s">
        <v>128</v>
      </c>
      <c r="E3574" s="9" t="str">
        <f t="shared" ref="E3574:E3594" si="819">_xlfn.CONCAT(A3574,"'!")</f>
        <v>PRB'!</v>
      </c>
      <c r="F3574" s="5" t="str">
        <f t="shared" si="805"/>
        <v>C:\Users\jaime.benazar\Quorum Business Solutions\Ecopetrol Prometeo - Documents\Planning Space Implementation\3. Analysis &amp; Design\Design\FC22\DRR Jaime\Por presentar a ECP\Cantagallo\Cristalina\[VRC_CRISTALINA_CF_SEC_20221231.xlsx]CF PRB'!</v>
      </c>
      <c r="G3574" s="6" t="s">
        <v>59</v>
      </c>
      <c r="H3574" s="1">
        <f>IF(A3574&lt;&gt;A3444,36,H3444+1)</f>
        <v>36</v>
      </c>
      <c r="I3574" s="1" t="str">
        <f t="shared" ref="I3574:I3594" si="820">_xlfn.CONCAT("='",F3574:H3574)</f>
        <v>='C:\Users\jaime.benazar\Quorum Business Solutions\Ecopetrol Prometeo - Documents\Planning Space Implementation\3. Analysis &amp; Design\Design\FC22\DRR Jaime\Por presentar a ECP\Cantagallo\Cristalina\[VRC_CRISTALINA_CF_SEC_20221231.xlsx]CF PRB'!$BB$36</v>
      </c>
      <c r="J3574" s="1" t="s">
        <v>1720</v>
      </c>
    </row>
    <row r="3575" spans="1:10" x14ac:dyDescent="0.25">
      <c r="A3575" s="6" t="s">
        <v>4</v>
      </c>
      <c r="B3575" s="6">
        <f>+B3574+1</f>
        <v>2024</v>
      </c>
      <c r="C3575" s="1" t="s">
        <v>49</v>
      </c>
      <c r="D3575" s="2" t="s">
        <v>128</v>
      </c>
      <c r="E3575" s="9" t="str">
        <f t="shared" si="819"/>
        <v>PRB'!</v>
      </c>
      <c r="F3575" s="5" t="str">
        <f t="shared" si="805"/>
        <v>C:\Users\jaime.benazar\Quorum Business Solutions\Ecopetrol Prometeo - Documents\Planning Space Implementation\3. Analysis &amp; Design\Design\FC22\DRR Jaime\Por presentar a ECP\Cantagallo\Cristalina\[VRC_CRISTALINA_CF_SEC_20221231.xlsx]CF PRB'!</v>
      </c>
      <c r="G3575" s="6" t="s">
        <v>59</v>
      </c>
      <c r="H3575" s="1">
        <f t="shared" ref="H3575:H3594" si="821">IF(A3575&lt;&gt;A3574,36,H3574+1)</f>
        <v>37</v>
      </c>
      <c r="I3575" s="1" t="str">
        <f t="shared" si="820"/>
        <v>='C:\Users\jaime.benazar\Quorum Business Solutions\Ecopetrol Prometeo - Documents\Planning Space Implementation\3. Analysis &amp; Design\Design\FC22\DRR Jaime\Por presentar a ECP\Cantagallo\Cristalina\[VRC_CRISTALINA_CF_SEC_20221231.xlsx]CF PRB'!$BB$37</v>
      </c>
      <c r="J3575" s="1" t="s">
        <v>1721</v>
      </c>
    </row>
    <row r="3576" spans="1:10" x14ac:dyDescent="0.25">
      <c r="A3576" s="6" t="s">
        <v>4</v>
      </c>
      <c r="B3576" s="6">
        <f t="shared" ref="B3576:B3587" si="822">+B3575+1</f>
        <v>2025</v>
      </c>
      <c r="C3576" s="1" t="s">
        <v>49</v>
      </c>
      <c r="D3576" s="2" t="s">
        <v>128</v>
      </c>
      <c r="E3576" s="9" t="str">
        <f t="shared" si="819"/>
        <v>PRB'!</v>
      </c>
      <c r="F3576" s="5" t="str">
        <f t="shared" si="805"/>
        <v>C:\Users\jaime.benazar\Quorum Business Solutions\Ecopetrol Prometeo - Documents\Planning Space Implementation\3. Analysis &amp; Design\Design\FC22\DRR Jaime\Por presentar a ECP\Cantagallo\Cristalina\[VRC_CRISTALINA_CF_SEC_20221231.xlsx]CF PRB'!</v>
      </c>
      <c r="G3576" s="6" t="s">
        <v>59</v>
      </c>
      <c r="H3576" s="1">
        <f t="shared" si="821"/>
        <v>38</v>
      </c>
      <c r="I3576" s="1" t="str">
        <f t="shared" si="820"/>
        <v>='C:\Users\jaime.benazar\Quorum Business Solutions\Ecopetrol Prometeo - Documents\Planning Space Implementation\3. Analysis &amp; Design\Design\FC22\DRR Jaime\Por presentar a ECP\Cantagallo\Cristalina\[VRC_CRISTALINA_CF_SEC_20221231.xlsx]CF PRB'!$BB$38</v>
      </c>
      <c r="J3576" s="1" t="s">
        <v>1722</v>
      </c>
    </row>
    <row r="3577" spans="1:10" x14ac:dyDescent="0.25">
      <c r="A3577" s="6" t="s">
        <v>4</v>
      </c>
      <c r="B3577" s="6">
        <f t="shared" si="822"/>
        <v>2026</v>
      </c>
      <c r="C3577" s="1" t="s">
        <v>49</v>
      </c>
      <c r="D3577" s="2" t="s">
        <v>128</v>
      </c>
      <c r="E3577" s="9" t="str">
        <f t="shared" si="819"/>
        <v>PRB'!</v>
      </c>
      <c r="F3577" s="5" t="str">
        <f t="shared" si="805"/>
        <v>C:\Users\jaime.benazar\Quorum Business Solutions\Ecopetrol Prometeo - Documents\Planning Space Implementation\3. Analysis &amp; Design\Design\FC22\DRR Jaime\Por presentar a ECP\Cantagallo\Cristalina\[VRC_CRISTALINA_CF_SEC_20221231.xlsx]CF PRB'!</v>
      </c>
      <c r="G3577" s="6" t="s">
        <v>59</v>
      </c>
      <c r="H3577" s="1">
        <f t="shared" si="821"/>
        <v>39</v>
      </c>
      <c r="I3577" s="1" t="str">
        <f t="shared" si="820"/>
        <v>='C:\Users\jaime.benazar\Quorum Business Solutions\Ecopetrol Prometeo - Documents\Planning Space Implementation\3. Analysis &amp; Design\Design\FC22\DRR Jaime\Por presentar a ECP\Cantagallo\Cristalina\[VRC_CRISTALINA_CF_SEC_20221231.xlsx]CF PRB'!$BB$39</v>
      </c>
      <c r="J3577" s="1" t="s">
        <v>1723</v>
      </c>
    </row>
    <row r="3578" spans="1:10" x14ac:dyDescent="0.25">
      <c r="A3578" s="6" t="s">
        <v>4</v>
      </c>
      <c r="B3578" s="6">
        <f t="shared" si="822"/>
        <v>2027</v>
      </c>
      <c r="C3578" s="1" t="s">
        <v>49</v>
      </c>
      <c r="D3578" s="2" t="s">
        <v>128</v>
      </c>
      <c r="E3578" s="9" t="str">
        <f t="shared" si="819"/>
        <v>PRB'!</v>
      </c>
      <c r="F3578" s="5" t="str">
        <f t="shared" si="805"/>
        <v>C:\Users\jaime.benazar\Quorum Business Solutions\Ecopetrol Prometeo - Documents\Planning Space Implementation\3. Analysis &amp; Design\Design\FC22\DRR Jaime\Por presentar a ECP\Cantagallo\Cristalina\[VRC_CRISTALINA_CF_SEC_20221231.xlsx]CF PRB'!</v>
      </c>
      <c r="G3578" s="6" t="s">
        <v>59</v>
      </c>
      <c r="H3578" s="1">
        <f t="shared" si="821"/>
        <v>40</v>
      </c>
      <c r="I3578" s="1" t="str">
        <f t="shared" si="820"/>
        <v>='C:\Users\jaime.benazar\Quorum Business Solutions\Ecopetrol Prometeo - Documents\Planning Space Implementation\3. Analysis &amp; Design\Design\FC22\DRR Jaime\Por presentar a ECP\Cantagallo\Cristalina\[VRC_CRISTALINA_CF_SEC_20221231.xlsx]CF PRB'!$BB$40</v>
      </c>
      <c r="J3578" s="1" t="s">
        <v>1724</v>
      </c>
    </row>
    <row r="3579" spans="1:10" x14ac:dyDescent="0.25">
      <c r="A3579" s="6" t="s">
        <v>4</v>
      </c>
      <c r="B3579" s="6">
        <f t="shared" si="822"/>
        <v>2028</v>
      </c>
      <c r="C3579" s="1" t="s">
        <v>49</v>
      </c>
      <c r="D3579" s="2" t="s">
        <v>128</v>
      </c>
      <c r="E3579" s="9" t="str">
        <f t="shared" si="819"/>
        <v>PRB'!</v>
      </c>
      <c r="F3579" s="5" t="str">
        <f t="shared" si="805"/>
        <v>C:\Users\jaime.benazar\Quorum Business Solutions\Ecopetrol Prometeo - Documents\Planning Space Implementation\3. Analysis &amp; Design\Design\FC22\DRR Jaime\Por presentar a ECP\Cantagallo\Cristalina\[VRC_CRISTALINA_CF_SEC_20221231.xlsx]CF PRB'!</v>
      </c>
      <c r="G3579" s="6" t="s">
        <v>59</v>
      </c>
      <c r="H3579" s="1">
        <f t="shared" si="821"/>
        <v>41</v>
      </c>
      <c r="I3579" s="1" t="str">
        <f t="shared" si="820"/>
        <v>='C:\Users\jaime.benazar\Quorum Business Solutions\Ecopetrol Prometeo - Documents\Planning Space Implementation\3. Analysis &amp; Design\Design\FC22\DRR Jaime\Por presentar a ECP\Cantagallo\Cristalina\[VRC_CRISTALINA_CF_SEC_20221231.xlsx]CF PRB'!$BB$41</v>
      </c>
      <c r="J3579" s="1" t="s">
        <v>1725</v>
      </c>
    </row>
    <row r="3580" spans="1:10" x14ac:dyDescent="0.25">
      <c r="A3580" s="6" t="s">
        <v>4</v>
      </c>
      <c r="B3580" s="6">
        <f t="shared" si="822"/>
        <v>2029</v>
      </c>
      <c r="C3580" s="1" t="s">
        <v>49</v>
      </c>
      <c r="D3580" s="2" t="s">
        <v>128</v>
      </c>
      <c r="E3580" s="9" t="str">
        <f t="shared" si="819"/>
        <v>PRB'!</v>
      </c>
      <c r="F3580" s="5" t="str">
        <f t="shared" si="805"/>
        <v>C:\Users\jaime.benazar\Quorum Business Solutions\Ecopetrol Prometeo - Documents\Planning Space Implementation\3. Analysis &amp; Design\Design\FC22\DRR Jaime\Por presentar a ECP\Cantagallo\Cristalina\[VRC_CRISTALINA_CF_SEC_20221231.xlsx]CF PRB'!</v>
      </c>
      <c r="G3580" s="6" t="s">
        <v>59</v>
      </c>
      <c r="H3580" s="1">
        <f t="shared" si="821"/>
        <v>42</v>
      </c>
      <c r="I3580" s="1" t="str">
        <f t="shared" si="820"/>
        <v>='C:\Users\jaime.benazar\Quorum Business Solutions\Ecopetrol Prometeo - Documents\Planning Space Implementation\3. Analysis &amp; Design\Design\FC22\DRR Jaime\Por presentar a ECP\Cantagallo\Cristalina\[VRC_CRISTALINA_CF_SEC_20221231.xlsx]CF PRB'!$BB$42</v>
      </c>
      <c r="J3580" s="1" t="s">
        <v>1726</v>
      </c>
    </row>
    <row r="3581" spans="1:10" x14ac:dyDescent="0.25">
      <c r="A3581" s="6" t="s">
        <v>4</v>
      </c>
      <c r="B3581" s="6">
        <f t="shared" si="822"/>
        <v>2030</v>
      </c>
      <c r="C3581" s="1" t="s">
        <v>49</v>
      </c>
      <c r="D3581" s="2" t="s">
        <v>128</v>
      </c>
      <c r="E3581" s="9" t="str">
        <f t="shared" si="819"/>
        <v>PRB'!</v>
      </c>
      <c r="F3581" s="5" t="str">
        <f t="shared" si="805"/>
        <v>C:\Users\jaime.benazar\Quorum Business Solutions\Ecopetrol Prometeo - Documents\Planning Space Implementation\3. Analysis &amp; Design\Design\FC22\DRR Jaime\Por presentar a ECP\Cantagallo\Cristalina\[VRC_CRISTALINA_CF_SEC_20221231.xlsx]CF PRB'!</v>
      </c>
      <c r="G3581" s="6" t="s">
        <v>59</v>
      </c>
      <c r="H3581" s="1">
        <f t="shared" si="821"/>
        <v>43</v>
      </c>
      <c r="I3581" s="1" t="str">
        <f t="shared" si="820"/>
        <v>='C:\Users\jaime.benazar\Quorum Business Solutions\Ecopetrol Prometeo - Documents\Planning Space Implementation\3. Analysis &amp; Design\Design\FC22\DRR Jaime\Por presentar a ECP\Cantagallo\Cristalina\[VRC_CRISTALINA_CF_SEC_20221231.xlsx]CF PRB'!$BB$43</v>
      </c>
      <c r="J3581" s="1" t="s">
        <v>1727</v>
      </c>
    </row>
    <row r="3582" spans="1:10" x14ac:dyDescent="0.25">
      <c r="A3582" s="6" t="s">
        <v>4</v>
      </c>
      <c r="B3582" s="6">
        <f t="shared" si="822"/>
        <v>2031</v>
      </c>
      <c r="C3582" s="1" t="s">
        <v>49</v>
      </c>
      <c r="D3582" s="2" t="s">
        <v>128</v>
      </c>
      <c r="E3582" s="9" t="str">
        <f t="shared" si="819"/>
        <v>PRB'!</v>
      </c>
      <c r="F3582" s="5" t="str">
        <f t="shared" si="805"/>
        <v>C:\Users\jaime.benazar\Quorum Business Solutions\Ecopetrol Prometeo - Documents\Planning Space Implementation\3. Analysis &amp; Design\Design\FC22\DRR Jaime\Por presentar a ECP\Cantagallo\Cristalina\[VRC_CRISTALINA_CF_SEC_20221231.xlsx]CF PRB'!</v>
      </c>
      <c r="G3582" s="6" t="s">
        <v>59</v>
      </c>
      <c r="H3582" s="1">
        <f t="shared" si="821"/>
        <v>44</v>
      </c>
      <c r="I3582" s="1" t="str">
        <f t="shared" si="820"/>
        <v>='C:\Users\jaime.benazar\Quorum Business Solutions\Ecopetrol Prometeo - Documents\Planning Space Implementation\3. Analysis &amp; Design\Design\FC22\DRR Jaime\Por presentar a ECP\Cantagallo\Cristalina\[VRC_CRISTALINA_CF_SEC_20221231.xlsx]CF PRB'!$BB$44</v>
      </c>
      <c r="J3582" s="1" t="s">
        <v>1728</v>
      </c>
    </row>
    <row r="3583" spans="1:10" x14ac:dyDescent="0.25">
      <c r="A3583" s="6" t="s">
        <v>4</v>
      </c>
      <c r="B3583" s="6">
        <f t="shared" si="822"/>
        <v>2032</v>
      </c>
      <c r="C3583" s="1" t="s">
        <v>49</v>
      </c>
      <c r="D3583" s="2" t="s">
        <v>128</v>
      </c>
      <c r="E3583" s="9" t="str">
        <f t="shared" si="819"/>
        <v>PRB'!</v>
      </c>
      <c r="F3583" s="5" t="str">
        <f t="shared" si="805"/>
        <v>C:\Users\jaime.benazar\Quorum Business Solutions\Ecopetrol Prometeo - Documents\Planning Space Implementation\3. Analysis &amp; Design\Design\FC22\DRR Jaime\Por presentar a ECP\Cantagallo\Cristalina\[VRC_CRISTALINA_CF_SEC_20221231.xlsx]CF PRB'!</v>
      </c>
      <c r="G3583" s="6" t="s">
        <v>59</v>
      </c>
      <c r="H3583" s="1">
        <f t="shared" si="821"/>
        <v>45</v>
      </c>
      <c r="I3583" s="1" t="str">
        <f t="shared" si="820"/>
        <v>='C:\Users\jaime.benazar\Quorum Business Solutions\Ecopetrol Prometeo - Documents\Planning Space Implementation\3. Analysis &amp; Design\Design\FC22\DRR Jaime\Por presentar a ECP\Cantagallo\Cristalina\[VRC_CRISTALINA_CF_SEC_20221231.xlsx]CF PRB'!$BB$45</v>
      </c>
      <c r="J3583" s="1" t="s">
        <v>1729</v>
      </c>
    </row>
    <row r="3584" spans="1:10" x14ac:dyDescent="0.25">
      <c r="A3584" s="6" t="s">
        <v>4</v>
      </c>
      <c r="B3584" s="6">
        <f t="shared" si="822"/>
        <v>2033</v>
      </c>
      <c r="C3584" s="1" t="s">
        <v>49</v>
      </c>
      <c r="D3584" s="2" t="s">
        <v>128</v>
      </c>
      <c r="E3584" s="9" t="str">
        <f t="shared" si="819"/>
        <v>PRB'!</v>
      </c>
      <c r="F3584" s="5" t="str">
        <f t="shared" si="805"/>
        <v>C:\Users\jaime.benazar\Quorum Business Solutions\Ecopetrol Prometeo - Documents\Planning Space Implementation\3. Analysis &amp; Design\Design\FC22\DRR Jaime\Por presentar a ECP\Cantagallo\Cristalina\[VRC_CRISTALINA_CF_SEC_20221231.xlsx]CF PRB'!</v>
      </c>
      <c r="G3584" s="6" t="s">
        <v>59</v>
      </c>
      <c r="H3584" s="1">
        <f t="shared" si="821"/>
        <v>46</v>
      </c>
      <c r="I3584" s="1" t="str">
        <f t="shared" si="820"/>
        <v>='C:\Users\jaime.benazar\Quorum Business Solutions\Ecopetrol Prometeo - Documents\Planning Space Implementation\3. Analysis &amp; Design\Design\FC22\DRR Jaime\Por presentar a ECP\Cantagallo\Cristalina\[VRC_CRISTALINA_CF_SEC_20221231.xlsx]CF PRB'!$BB$46</v>
      </c>
      <c r="J3584" s="1" t="s">
        <v>1730</v>
      </c>
    </row>
    <row r="3585" spans="1:10" x14ac:dyDescent="0.25">
      <c r="A3585" s="6" t="s">
        <v>4</v>
      </c>
      <c r="B3585" s="6">
        <f t="shared" si="822"/>
        <v>2034</v>
      </c>
      <c r="C3585" s="1" t="s">
        <v>49</v>
      </c>
      <c r="D3585" s="2" t="s">
        <v>128</v>
      </c>
      <c r="E3585" s="9" t="str">
        <f t="shared" si="819"/>
        <v>PRB'!</v>
      </c>
      <c r="F3585" s="5" t="str">
        <f t="shared" si="805"/>
        <v>C:\Users\jaime.benazar\Quorum Business Solutions\Ecopetrol Prometeo - Documents\Planning Space Implementation\3. Analysis &amp; Design\Design\FC22\DRR Jaime\Por presentar a ECP\Cantagallo\Cristalina\[VRC_CRISTALINA_CF_SEC_20221231.xlsx]CF PRB'!</v>
      </c>
      <c r="G3585" s="6" t="s">
        <v>59</v>
      </c>
      <c r="H3585" s="1">
        <f t="shared" si="821"/>
        <v>47</v>
      </c>
      <c r="I3585" s="1" t="str">
        <f t="shared" si="820"/>
        <v>='C:\Users\jaime.benazar\Quorum Business Solutions\Ecopetrol Prometeo - Documents\Planning Space Implementation\3. Analysis &amp; Design\Design\FC22\DRR Jaime\Por presentar a ECP\Cantagallo\Cristalina\[VRC_CRISTALINA_CF_SEC_20221231.xlsx]CF PRB'!$BB$47</v>
      </c>
      <c r="J3585" s="1" t="s">
        <v>1731</v>
      </c>
    </row>
    <row r="3586" spans="1:10" x14ac:dyDescent="0.25">
      <c r="A3586" s="6" t="s">
        <v>4</v>
      </c>
      <c r="B3586" s="6">
        <f t="shared" si="822"/>
        <v>2035</v>
      </c>
      <c r="C3586" s="1" t="s">
        <v>49</v>
      </c>
      <c r="D3586" s="2" t="s">
        <v>128</v>
      </c>
      <c r="E3586" s="9" t="str">
        <f t="shared" si="819"/>
        <v>PRB'!</v>
      </c>
      <c r="F3586" s="5" t="str">
        <f t="shared" si="805"/>
        <v>C:\Users\jaime.benazar\Quorum Business Solutions\Ecopetrol Prometeo - Documents\Planning Space Implementation\3. Analysis &amp; Design\Design\FC22\DRR Jaime\Por presentar a ECP\Cantagallo\Cristalina\[VRC_CRISTALINA_CF_SEC_20221231.xlsx]CF PRB'!</v>
      </c>
      <c r="G3586" s="6" t="s">
        <v>59</v>
      </c>
      <c r="H3586" s="1">
        <f t="shared" si="821"/>
        <v>48</v>
      </c>
      <c r="I3586" s="1" t="str">
        <f t="shared" si="820"/>
        <v>='C:\Users\jaime.benazar\Quorum Business Solutions\Ecopetrol Prometeo - Documents\Planning Space Implementation\3. Analysis &amp; Design\Design\FC22\DRR Jaime\Por presentar a ECP\Cantagallo\Cristalina\[VRC_CRISTALINA_CF_SEC_20221231.xlsx]CF PRB'!$BB$48</v>
      </c>
      <c r="J3586" s="1" t="s">
        <v>1732</v>
      </c>
    </row>
    <row r="3587" spans="1:10" x14ac:dyDescent="0.25">
      <c r="A3587" s="6" t="s">
        <v>4</v>
      </c>
      <c r="B3587" s="6">
        <f t="shared" si="822"/>
        <v>2036</v>
      </c>
      <c r="C3587" s="1" t="s">
        <v>49</v>
      </c>
      <c r="D3587" s="2" t="s">
        <v>128</v>
      </c>
      <c r="E3587" s="9" t="str">
        <f t="shared" si="819"/>
        <v>PRB'!</v>
      </c>
      <c r="F3587" s="5" t="str">
        <f t="shared" si="805"/>
        <v>C:\Users\jaime.benazar\Quorum Business Solutions\Ecopetrol Prometeo - Documents\Planning Space Implementation\3. Analysis &amp; Design\Design\FC22\DRR Jaime\Por presentar a ECP\Cantagallo\Cristalina\[VRC_CRISTALINA_CF_SEC_20221231.xlsx]CF PRB'!</v>
      </c>
      <c r="G3587" s="6" t="s">
        <v>59</v>
      </c>
      <c r="H3587" s="1">
        <f t="shared" si="821"/>
        <v>49</v>
      </c>
      <c r="I3587" s="1" t="str">
        <f t="shared" si="820"/>
        <v>='C:\Users\jaime.benazar\Quorum Business Solutions\Ecopetrol Prometeo - Documents\Planning Space Implementation\3. Analysis &amp; Design\Design\FC22\DRR Jaime\Por presentar a ECP\Cantagallo\Cristalina\[VRC_CRISTALINA_CF_SEC_20221231.xlsx]CF PRB'!$BB$49</v>
      </c>
      <c r="J3587" s="1" t="s">
        <v>1733</v>
      </c>
    </row>
    <row r="3588" spans="1:10" x14ac:dyDescent="0.25">
      <c r="A3588" s="6" t="s">
        <v>4</v>
      </c>
      <c r="B3588" s="6">
        <f>+B3587+1</f>
        <v>2037</v>
      </c>
      <c r="C3588" s="1" t="s">
        <v>49</v>
      </c>
      <c r="D3588" s="2" t="s">
        <v>128</v>
      </c>
      <c r="E3588" s="9" t="str">
        <f t="shared" si="819"/>
        <v>PRB'!</v>
      </c>
      <c r="F3588" s="5" t="str">
        <f t="shared" si="805"/>
        <v>C:\Users\jaime.benazar\Quorum Business Solutions\Ecopetrol Prometeo - Documents\Planning Space Implementation\3. Analysis &amp; Design\Design\FC22\DRR Jaime\Por presentar a ECP\Cantagallo\Cristalina\[VRC_CRISTALINA_CF_SEC_20221231.xlsx]CF PRB'!</v>
      </c>
      <c r="G3588" s="6" t="s">
        <v>59</v>
      </c>
      <c r="H3588" s="1">
        <f t="shared" si="821"/>
        <v>50</v>
      </c>
      <c r="I3588" s="1" t="str">
        <f t="shared" si="820"/>
        <v>='C:\Users\jaime.benazar\Quorum Business Solutions\Ecopetrol Prometeo - Documents\Planning Space Implementation\3. Analysis &amp; Design\Design\FC22\DRR Jaime\Por presentar a ECP\Cantagallo\Cristalina\[VRC_CRISTALINA_CF_SEC_20221231.xlsx]CF PRB'!$BB$50</v>
      </c>
      <c r="J3588" s="1" t="s">
        <v>1734</v>
      </c>
    </row>
    <row r="3589" spans="1:10" x14ac:dyDescent="0.25">
      <c r="A3589" s="6" t="s">
        <v>4</v>
      </c>
      <c r="B3589" s="6">
        <f t="shared" ref="B3589:B3591" si="823">+B3588+1</f>
        <v>2038</v>
      </c>
      <c r="C3589" s="1" t="s">
        <v>49</v>
      </c>
      <c r="D3589" s="2" t="s">
        <v>128</v>
      </c>
      <c r="E3589" s="9" t="str">
        <f t="shared" si="819"/>
        <v>PRB'!</v>
      </c>
      <c r="F3589" s="5" t="str">
        <f t="shared" si="805"/>
        <v>C:\Users\jaime.benazar\Quorum Business Solutions\Ecopetrol Prometeo - Documents\Planning Space Implementation\3. Analysis &amp; Design\Design\FC22\DRR Jaime\Por presentar a ECP\Cantagallo\Cristalina\[VRC_CRISTALINA_CF_SEC_20221231.xlsx]CF PRB'!</v>
      </c>
      <c r="G3589" s="6" t="s">
        <v>59</v>
      </c>
      <c r="H3589" s="1">
        <f t="shared" si="821"/>
        <v>51</v>
      </c>
      <c r="I3589" s="1" t="str">
        <f t="shared" si="820"/>
        <v>='C:\Users\jaime.benazar\Quorum Business Solutions\Ecopetrol Prometeo - Documents\Planning Space Implementation\3. Analysis &amp; Design\Design\FC22\DRR Jaime\Por presentar a ECP\Cantagallo\Cristalina\[VRC_CRISTALINA_CF_SEC_20221231.xlsx]CF PRB'!$BB$51</v>
      </c>
      <c r="J3589" s="1" t="s">
        <v>1735</v>
      </c>
    </row>
    <row r="3590" spans="1:10" x14ac:dyDescent="0.25">
      <c r="A3590" s="6" t="s">
        <v>4</v>
      </c>
      <c r="B3590" s="6">
        <f t="shared" si="823"/>
        <v>2039</v>
      </c>
      <c r="C3590" s="1" t="s">
        <v>49</v>
      </c>
      <c r="D3590" s="2" t="s">
        <v>128</v>
      </c>
      <c r="E3590" s="9" t="str">
        <f t="shared" si="819"/>
        <v>PRB'!</v>
      </c>
      <c r="F3590" s="5" t="str">
        <f t="shared" ref="F3590:F3594" si="824">_xlfn.CONCAT(D3590," ",E3590)</f>
        <v>C:\Users\jaime.benazar\Quorum Business Solutions\Ecopetrol Prometeo - Documents\Planning Space Implementation\3. Analysis &amp; Design\Design\FC22\DRR Jaime\Por presentar a ECP\Cantagallo\Cristalina\[VRC_CRISTALINA_CF_SEC_20221231.xlsx]CF PRB'!</v>
      </c>
      <c r="G3590" s="6" t="s">
        <v>59</v>
      </c>
      <c r="H3590" s="1">
        <f t="shared" si="821"/>
        <v>52</v>
      </c>
      <c r="I3590" s="1" t="str">
        <f t="shared" si="820"/>
        <v>='C:\Users\jaime.benazar\Quorum Business Solutions\Ecopetrol Prometeo - Documents\Planning Space Implementation\3. Analysis &amp; Design\Design\FC22\DRR Jaime\Por presentar a ECP\Cantagallo\Cristalina\[VRC_CRISTALINA_CF_SEC_20221231.xlsx]CF PRB'!$BB$52</v>
      </c>
      <c r="J3590" s="1" t="s">
        <v>1736</v>
      </c>
    </row>
    <row r="3591" spans="1:10" x14ac:dyDescent="0.25">
      <c r="A3591" s="6" t="s">
        <v>4</v>
      </c>
      <c r="B3591" s="6">
        <f t="shared" si="823"/>
        <v>2040</v>
      </c>
      <c r="C3591" s="1" t="s">
        <v>49</v>
      </c>
      <c r="D3591" s="2" t="s">
        <v>128</v>
      </c>
      <c r="E3591" s="9" t="str">
        <f t="shared" si="819"/>
        <v>PRB'!</v>
      </c>
      <c r="F3591" s="5" t="str">
        <f t="shared" si="824"/>
        <v>C:\Users\jaime.benazar\Quorum Business Solutions\Ecopetrol Prometeo - Documents\Planning Space Implementation\3. Analysis &amp; Design\Design\FC22\DRR Jaime\Por presentar a ECP\Cantagallo\Cristalina\[VRC_CRISTALINA_CF_SEC_20221231.xlsx]CF PRB'!</v>
      </c>
      <c r="G3591" s="6" t="s">
        <v>59</v>
      </c>
      <c r="H3591" s="1">
        <f t="shared" si="821"/>
        <v>53</v>
      </c>
      <c r="I3591" s="1" t="str">
        <f t="shared" si="820"/>
        <v>='C:\Users\jaime.benazar\Quorum Business Solutions\Ecopetrol Prometeo - Documents\Planning Space Implementation\3. Analysis &amp; Design\Design\FC22\DRR Jaime\Por presentar a ECP\Cantagallo\Cristalina\[VRC_CRISTALINA_CF_SEC_20221231.xlsx]CF PRB'!$BB$53</v>
      </c>
      <c r="J3591" s="1" t="s">
        <v>1737</v>
      </c>
    </row>
    <row r="3592" spans="1:10" x14ac:dyDescent="0.25">
      <c r="A3592" s="6" t="s">
        <v>4</v>
      </c>
      <c r="B3592" s="6">
        <f>+B3591+1</f>
        <v>2041</v>
      </c>
      <c r="C3592" s="1" t="s">
        <v>49</v>
      </c>
      <c r="D3592" s="2" t="s">
        <v>128</v>
      </c>
      <c r="E3592" s="9" t="str">
        <f t="shared" si="819"/>
        <v>PRB'!</v>
      </c>
      <c r="F3592" s="5" t="str">
        <f t="shared" si="824"/>
        <v>C:\Users\jaime.benazar\Quorum Business Solutions\Ecopetrol Prometeo - Documents\Planning Space Implementation\3. Analysis &amp; Design\Design\FC22\DRR Jaime\Por presentar a ECP\Cantagallo\Cristalina\[VRC_CRISTALINA_CF_SEC_20221231.xlsx]CF PRB'!</v>
      </c>
      <c r="G3592" s="6" t="s">
        <v>59</v>
      </c>
      <c r="H3592" s="1">
        <f t="shared" si="821"/>
        <v>54</v>
      </c>
      <c r="I3592" s="1" t="str">
        <f t="shared" si="820"/>
        <v>='C:\Users\jaime.benazar\Quorum Business Solutions\Ecopetrol Prometeo - Documents\Planning Space Implementation\3. Analysis &amp; Design\Design\FC22\DRR Jaime\Por presentar a ECP\Cantagallo\Cristalina\[VRC_CRISTALINA_CF_SEC_20221231.xlsx]CF PRB'!$BB$54</v>
      </c>
      <c r="J3592" s="1" t="s">
        <v>1738</v>
      </c>
    </row>
    <row r="3593" spans="1:10" x14ac:dyDescent="0.25">
      <c r="A3593" s="6" t="s">
        <v>4</v>
      </c>
      <c r="B3593" s="6">
        <f t="shared" ref="B3593:B3594" si="825">+B3592+1</f>
        <v>2042</v>
      </c>
      <c r="C3593" s="1" t="s">
        <v>49</v>
      </c>
      <c r="D3593" s="2" t="s">
        <v>128</v>
      </c>
      <c r="E3593" s="9" t="str">
        <f t="shared" si="819"/>
        <v>PRB'!</v>
      </c>
      <c r="F3593" s="5" t="str">
        <f t="shared" si="824"/>
        <v>C:\Users\jaime.benazar\Quorum Business Solutions\Ecopetrol Prometeo - Documents\Planning Space Implementation\3. Analysis &amp; Design\Design\FC22\DRR Jaime\Por presentar a ECP\Cantagallo\Cristalina\[VRC_CRISTALINA_CF_SEC_20221231.xlsx]CF PRB'!</v>
      </c>
      <c r="G3593" s="6" t="s">
        <v>59</v>
      </c>
      <c r="H3593" s="1">
        <f t="shared" si="821"/>
        <v>55</v>
      </c>
      <c r="I3593" s="1" t="str">
        <f t="shared" si="820"/>
        <v>='C:\Users\jaime.benazar\Quorum Business Solutions\Ecopetrol Prometeo - Documents\Planning Space Implementation\3. Analysis &amp; Design\Design\FC22\DRR Jaime\Por presentar a ECP\Cantagallo\Cristalina\[VRC_CRISTALINA_CF_SEC_20221231.xlsx]CF PRB'!$BB$55</v>
      </c>
      <c r="J3593" s="1" t="s">
        <v>1739</v>
      </c>
    </row>
    <row r="3594" spans="1:10" x14ac:dyDescent="0.25">
      <c r="A3594" s="6" t="s">
        <v>4</v>
      </c>
      <c r="B3594" s="6">
        <f t="shared" si="825"/>
        <v>2043</v>
      </c>
      <c r="C3594" s="1" t="s">
        <v>49</v>
      </c>
      <c r="D3594" s="2" t="s">
        <v>128</v>
      </c>
      <c r="E3594" s="9" t="str">
        <f t="shared" si="819"/>
        <v>PRB'!</v>
      </c>
      <c r="F3594" s="5" t="str">
        <f t="shared" si="824"/>
        <v>C:\Users\jaime.benazar\Quorum Business Solutions\Ecopetrol Prometeo - Documents\Planning Space Implementation\3. Analysis &amp; Design\Design\FC22\DRR Jaime\Por presentar a ECP\Cantagallo\Cristalina\[VRC_CRISTALINA_CF_SEC_20221231.xlsx]CF PRB'!</v>
      </c>
      <c r="G3594" s="6" t="s">
        <v>59</v>
      </c>
      <c r="H3594" s="1">
        <f t="shared" si="821"/>
        <v>56</v>
      </c>
      <c r="I3594" s="1" t="str">
        <f t="shared" si="820"/>
        <v>='C:\Users\jaime.benazar\Quorum Business Solutions\Ecopetrol Prometeo - Documents\Planning Space Implementation\3. Analysis &amp; Design\Design\FC22\DRR Jaime\Por presentar a ECP\Cantagallo\Cristalina\[VRC_CRISTALINA_CF_SEC_20221231.xlsx]CF PRB'!$BB$56</v>
      </c>
      <c r="J3594" s="1" t="s">
        <v>1740</v>
      </c>
    </row>
    <row r="3595" spans="1:10" x14ac:dyDescent="0.25">
      <c r="A3595" s="6" t="s">
        <v>4</v>
      </c>
      <c r="B3595" s="6">
        <f>+B3594+1</f>
        <v>2044</v>
      </c>
      <c r="C3595" s="1" t="s">
        <v>49</v>
      </c>
      <c r="D3595" s="2" t="s">
        <v>128</v>
      </c>
      <c r="E3595" s="9" t="str">
        <f t="shared" ref="E3595:E3610" si="826">_xlfn.CONCAT(A3595,"'!")</f>
        <v>PRB'!</v>
      </c>
      <c r="F3595" s="5" t="str">
        <f t="shared" ref="F3595:F3610" si="827">_xlfn.CONCAT(D3595," ",E3595)</f>
        <v>C:\Users\jaime.benazar\Quorum Business Solutions\Ecopetrol Prometeo - Documents\Planning Space Implementation\3. Analysis &amp; Design\Design\FC22\DRR Jaime\Por presentar a ECP\Cantagallo\Cristalina\[VRC_CRISTALINA_CF_SEC_20221231.xlsx]CF PRB'!</v>
      </c>
      <c r="G3595" s="6" t="s">
        <v>59</v>
      </c>
      <c r="H3595" s="1">
        <f t="shared" ref="H3595:H3610" si="828">IF(A3595&lt;&gt;A3594,36,H3594+1)</f>
        <v>57</v>
      </c>
      <c r="I3595" s="1" t="str">
        <f t="shared" ref="I3595:I3610" si="829">_xlfn.CONCAT("='",F3595:H3595)</f>
        <v>='C:\Users\jaime.benazar\Quorum Business Solutions\Ecopetrol Prometeo - Documents\Planning Space Implementation\3. Analysis &amp; Design\Design\FC22\DRR Jaime\Por presentar a ECP\Cantagallo\Cristalina\[VRC_CRISTALINA_CF_SEC_20221231.xlsx]CF PRB'!$BB$57</v>
      </c>
      <c r="J3595" s="1" t="s">
        <v>1741</v>
      </c>
    </row>
    <row r="3596" spans="1:10" x14ac:dyDescent="0.25">
      <c r="A3596" s="6" t="s">
        <v>4</v>
      </c>
      <c r="B3596" s="6">
        <f t="shared" ref="B3596:B3610" si="830">+B3595+1</f>
        <v>2045</v>
      </c>
      <c r="C3596" s="1" t="s">
        <v>49</v>
      </c>
      <c r="D3596" s="2" t="s">
        <v>128</v>
      </c>
      <c r="E3596" s="9" t="str">
        <f t="shared" si="826"/>
        <v>PRB'!</v>
      </c>
      <c r="F3596" s="5" t="str">
        <f t="shared" si="827"/>
        <v>C:\Users\jaime.benazar\Quorum Business Solutions\Ecopetrol Prometeo - Documents\Planning Space Implementation\3. Analysis &amp; Design\Design\FC22\DRR Jaime\Por presentar a ECP\Cantagallo\Cristalina\[VRC_CRISTALINA_CF_SEC_20221231.xlsx]CF PRB'!</v>
      </c>
      <c r="G3596" s="6" t="s">
        <v>59</v>
      </c>
      <c r="H3596" s="1">
        <f t="shared" si="828"/>
        <v>58</v>
      </c>
      <c r="I3596" s="1" t="str">
        <f t="shared" si="829"/>
        <v>='C:\Users\jaime.benazar\Quorum Business Solutions\Ecopetrol Prometeo - Documents\Planning Space Implementation\3. Analysis &amp; Design\Design\FC22\DRR Jaime\Por presentar a ECP\Cantagallo\Cristalina\[VRC_CRISTALINA_CF_SEC_20221231.xlsx]CF PRB'!$BB$58</v>
      </c>
      <c r="J3596" s="1" t="s">
        <v>1742</v>
      </c>
    </row>
    <row r="3597" spans="1:10" x14ac:dyDescent="0.25">
      <c r="A3597" s="6" t="s">
        <v>4</v>
      </c>
      <c r="B3597" s="6">
        <f t="shared" si="830"/>
        <v>2046</v>
      </c>
      <c r="C3597" s="1" t="s">
        <v>49</v>
      </c>
      <c r="D3597" s="2" t="s">
        <v>128</v>
      </c>
      <c r="E3597" s="9" t="str">
        <f t="shared" si="826"/>
        <v>PRB'!</v>
      </c>
      <c r="F3597" s="5" t="str">
        <f t="shared" si="827"/>
        <v>C:\Users\jaime.benazar\Quorum Business Solutions\Ecopetrol Prometeo - Documents\Planning Space Implementation\3. Analysis &amp; Design\Design\FC22\DRR Jaime\Por presentar a ECP\Cantagallo\Cristalina\[VRC_CRISTALINA_CF_SEC_20221231.xlsx]CF PRB'!</v>
      </c>
      <c r="G3597" s="6" t="s">
        <v>59</v>
      </c>
      <c r="H3597" s="1">
        <f t="shared" si="828"/>
        <v>59</v>
      </c>
      <c r="I3597" s="1" t="str">
        <f t="shared" si="829"/>
        <v>='C:\Users\jaime.benazar\Quorum Business Solutions\Ecopetrol Prometeo - Documents\Planning Space Implementation\3. Analysis &amp; Design\Design\FC22\DRR Jaime\Por presentar a ECP\Cantagallo\Cristalina\[VRC_CRISTALINA_CF_SEC_20221231.xlsx]CF PRB'!$BB$59</v>
      </c>
      <c r="J3597" s="1" t="s">
        <v>1743</v>
      </c>
    </row>
    <row r="3598" spans="1:10" x14ac:dyDescent="0.25">
      <c r="A3598" s="6" t="s">
        <v>4</v>
      </c>
      <c r="B3598" s="6">
        <f t="shared" si="830"/>
        <v>2047</v>
      </c>
      <c r="C3598" s="1" t="s">
        <v>49</v>
      </c>
      <c r="D3598" s="2" t="s">
        <v>128</v>
      </c>
      <c r="E3598" s="9" t="str">
        <f t="shared" si="826"/>
        <v>PRB'!</v>
      </c>
      <c r="F3598" s="5" t="str">
        <f t="shared" si="827"/>
        <v>C:\Users\jaime.benazar\Quorum Business Solutions\Ecopetrol Prometeo - Documents\Planning Space Implementation\3. Analysis &amp; Design\Design\FC22\DRR Jaime\Por presentar a ECP\Cantagallo\Cristalina\[VRC_CRISTALINA_CF_SEC_20221231.xlsx]CF PRB'!</v>
      </c>
      <c r="G3598" s="6" t="s">
        <v>59</v>
      </c>
      <c r="H3598" s="1">
        <f t="shared" si="828"/>
        <v>60</v>
      </c>
      <c r="I3598" s="1" t="str">
        <f t="shared" si="829"/>
        <v>='C:\Users\jaime.benazar\Quorum Business Solutions\Ecopetrol Prometeo - Documents\Planning Space Implementation\3. Analysis &amp; Design\Design\FC22\DRR Jaime\Por presentar a ECP\Cantagallo\Cristalina\[VRC_CRISTALINA_CF_SEC_20221231.xlsx]CF PRB'!$BB$60</v>
      </c>
      <c r="J3598" s="1" t="s">
        <v>1744</v>
      </c>
    </row>
    <row r="3599" spans="1:10" x14ac:dyDescent="0.25">
      <c r="A3599" s="6" t="s">
        <v>4</v>
      </c>
      <c r="B3599" s="6">
        <f t="shared" si="830"/>
        <v>2048</v>
      </c>
      <c r="C3599" s="1" t="s">
        <v>49</v>
      </c>
      <c r="D3599" s="2" t="s">
        <v>128</v>
      </c>
      <c r="E3599" s="9" t="str">
        <f t="shared" si="826"/>
        <v>PRB'!</v>
      </c>
      <c r="F3599" s="5" t="str">
        <f t="shared" si="827"/>
        <v>C:\Users\jaime.benazar\Quorum Business Solutions\Ecopetrol Prometeo - Documents\Planning Space Implementation\3. Analysis &amp; Design\Design\FC22\DRR Jaime\Por presentar a ECP\Cantagallo\Cristalina\[VRC_CRISTALINA_CF_SEC_20221231.xlsx]CF PRB'!</v>
      </c>
      <c r="G3599" s="6" t="s">
        <v>59</v>
      </c>
      <c r="H3599" s="1">
        <f t="shared" si="828"/>
        <v>61</v>
      </c>
      <c r="I3599" s="1" t="str">
        <f t="shared" si="829"/>
        <v>='C:\Users\jaime.benazar\Quorum Business Solutions\Ecopetrol Prometeo - Documents\Planning Space Implementation\3. Analysis &amp; Design\Design\FC22\DRR Jaime\Por presentar a ECP\Cantagallo\Cristalina\[VRC_CRISTALINA_CF_SEC_20221231.xlsx]CF PRB'!$BB$61</v>
      </c>
      <c r="J3599" s="1" t="s">
        <v>1745</v>
      </c>
    </row>
    <row r="3600" spans="1:10" x14ac:dyDescent="0.25">
      <c r="A3600" s="6" t="s">
        <v>4</v>
      </c>
      <c r="B3600" s="6">
        <f t="shared" si="830"/>
        <v>2049</v>
      </c>
      <c r="C3600" s="1" t="s">
        <v>49</v>
      </c>
      <c r="D3600" s="2" t="s">
        <v>128</v>
      </c>
      <c r="E3600" s="9" t="str">
        <f t="shared" si="826"/>
        <v>PRB'!</v>
      </c>
      <c r="F3600" s="5" t="str">
        <f t="shared" si="827"/>
        <v>C:\Users\jaime.benazar\Quorum Business Solutions\Ecopetrol Prometeo - Documents\Planning Space Implementation\3. Analysis &amp; Design\Design\FC22\DRR Jaime\Por presentar a ECP\Cantagallo\Cristalina\[VRC_CRISTALINA_CF_SEC_20221231.xlsx]CF PRB'!</v>
      </c>
      <c r="G3600" s="6" t="s">
        <v>59</v>
      </c>
      <c r="H3600" s="1">
        <f t="shared" si="828"/>
        <v>62</v>
      </c>
      <c r="I3600" s="1" t="str">
        <f t="shared" si="829"/>
        <v>='C:\Users\jaime.benazar\Quorum Business Solutions\Ecopetrol Prometeo - Documents\Planning Space Implementation\3. Analysis &amp; Design\Design\FC22\DRR Jaime\Por presentar a ECP\Cantagallo\Cristalina\[VRC_CRISTALINA_CF_SEC_20221231.xlsx]CF PRB'!$BB$62</v>
      </c>
      <c r="J3600" s="1" t="s">
        <v>1746</v>
      </c>
    </row>
    <row r="3601" spans="1:10" x14ac:dyDescent="0.25">
      <c r="A3601" s="6" t="s">
        <v>4</v>
      </c>
      <c r="B3601" s="6">
        <f t="shared" si="830"/>
        <v>2050</v>
      </c>
      <c r="C3601" s="1" t="s">
        <v>49</v>
      </c>
      <c r="D3601" s="2" t="s">
        <v>128</v>
      </c>
      <c r="E3601" s="9" t="str">
        <f t="shared" si="826"/>
        <v>PRB'!</v>
      </c>
      <c r="F3601" s="5" t="str">
        <f t="shared" si="827"/>
        <v>C:\Users\jaime.benazar\Quorum Business Solutions\Ecopetrol Prometeo - Documents\Planning Space Implementation\3. Analysis &amp; Design\Design\FC22\DRR Jaime\Por presentar a ECP\Cantagallo\Cristalina\[VRC_CRISTALINA_CF_SEC_20221231.xlsx]CF PRB'!</v>
      </c>
      <c r="G3601" s="6" t="s">
        <v>59</v>
      </c>
      <c r="H3601" s="1">
        <f t="shared" si="828"/>
        <v>63</v>
      </c>
      <c r="I3601" s="1" t="str">
        <f t="shared" si="829"/>
        <v>='C:\Users\jaime.benazar\Quorum Business Solutions\Ecopetrol Prometeo - Documents\Planning Space Implementation\3. Analysis &amp; Design\Design\FC22\DRR Jaime\Por presentar a ECP\Cantagallo\Cristalina\[VRC_CRISTALINA_CF_SEC_20221231.xlsx]CF PRB'!$BB$63</v>
      </c>
      <c r="J3601" s="1" t="s">
        <v>1747</v>
      </c>
    </row>
    <row r="3602" spans="1:10" x14ac:dyDescent="0.25">
      <c r="A3602" s="6" t="s">
        <v>4</v>
      </c>
      <c r="B3602" s="6">
        <f t="shared" si="830"/>
        <v>2051</v>
      </c>
      <c r="C3602" s="1" t="s">
        <v>49</v>
      </c>
      <c r="D3602" s="2" t="s">
        <v>128</v>
      </c>
      <c r="E3602" s="9" t="str">
        <f t="shared" si="826"/>
        <v>PRB'!</v>
      </c>
      <c r="F3602" s="5" t="str">
        <f t="shared" si="827"/>
        <v>C:\Users\jaime.benazar\Quorum Business Solutions\Ecopetrol Prometeo - Documents\Planning Space Implementation\3. Analysis &amp; Design\Design\FC22\DRR Jaime\Por presentar a ECP\Cantagallo\Cristalina\[VRC_CRISTALINA_CF_SEC_20221231.xlsx]CF PRB'!</v>
      </c>
      <c r="G3602" s="6" t="s">
        <v>59</v>
      </c>
      <c r="H3602" s="1">
        <f t="shared" si="828"/>
        <v>64</v>
      </c>
      <c r="I3602" s="1" t="str">
        <f t="shared" si="829"/>
        <v>='C:\Users\jaime.benazar\Quorum Business Solutions\Ecopetrol Prometeo - Documents\Planning Space Implementation\3. Analysis &amp; Design\Design\FC22\DRR Jaime\Por presentar a ECP\Cantagallo\Cristalina\[VRC_CRISTALINA_CF_SEC_20221231.xlsx]CF PRB'!$BB$64</v>
      </c>
      <c r="J3602" s="1" t="s">
        <v>1748</v>
      </c>
    </row>
    <row r="3603" spans="1:10" x14ac:dyDescent="0.25">
      <c r="A3603" s="6" t="s">
        <v>4</v>
      </c>
      <c r="B3603" s="6">
        <f t="shared" si="830"/>
        <v>2052</v>
      </c>
      <c r="C3603" s="1" t="s">
        <v>49</v>
      </c>
      <c r="D3603" s="2" t="s">
        <v>128</v>
      </c>
      <c r="E3603" s="9" t="str">
        <f t="shared" si="826"/>
        <v>PRB'!</v>
      </c>
      <c r="F3603" s="5" t="str">
        <f t="shared" si="827"/>
        <v>C:\Users\jaime.benazar\Quorum Business Solutions\Ecopetrol Prometeo - Documents\Planning Space Implementation\3. Analysis &amp; Design\Design\FC22\DRR Jaime\Por presentar a ECP\Cantagallo\Cristalina\[VRC_CRISTALINA_CF_SEC_20221231.xlsx]CF PRB'!</v>
      </c>
      <c r="G3603" s="6" t="s">
        <v>59</v>
      </c>
      <c r="H3603" s="1">
        <f t="shared" si="828"/>
        <v>65</v>
      </c>
      <c r="I3603" s="1" t="str">
        <f t="shared" si="829"/>
        <v>='C:\Users\jaime.benazar\Quorum Business Solutions\Ecopetrol Prometeo - Documents\Planning Space Implementation\3. Analysis &amp; Design\Design\FC22\DRR Jaime\Por presentar a ECP\Cantagallo\Cristalina\[VRC_CRISTALINA_CF_SEC_20221231.xlsx]CF PRB'!$BB$65</v>
      </c>
      <c r="J3603" s="1" t="s">
        <v>1749</v>
      </c>
    </row>
    <row r="3604" spans="1:10" x14ac:dyDescent="0.25">
      <c r="A3604" s="6" t="s">
        <v>4</v>
      </c>
      <c r="B3604" s="6">
        <f t="shared" si="830"/>
        <v>2053</v>
      </c>
      <c r="C3604" s="1" t="s">
        <v>49</v>
      </c>
      <c r="D3604" s="2" t="s">
        <v>128</v>
      </c>
      <c r="E3604" s="9" t="str">
        <f t="shared" si="826"/>
        <v>PRB'!</v>
      </c>
      <c r="F3604" s="5" t="str">
        <f t="shared" si="827"/>
        <v>C:\Users\jaime.benazar\Quorum Business Solutions\Ecopetrol Prometeo - Documents\Planning Space Implementation\3. Analysis &amp; Design\Design\FC22\DRR Jaime\Por presentar a ECP\Cantagallo\Cristalina\[VRC_CRISTALINA_CF_SEC_20221231.xlsx]CF PRB'!</v>
      </c>
      <c r="G3604" s="6" t="s">
        <v>59</v>
      </c>
      <c r="H3604" s="1">
        <f t="shared" si="828"/>
        <v>66</v>
      </c>
      <c r="I3604" s="1" t="str">
        <f t="shared" si="829"/>
        <v>='C:\Users\jaime.benazar\Quorum Business Solutions\Ecopetrol Prometeo - Documents\Planning Space Implementation\3. Analysis &amp; Design\Design\FC22\DRR Jaime\Por presentar a ECP\Cantagallo\Cristalina\[VRC_CRISTALINA_CF_SEC_20221231.xlsx]CF PRB'!$BB$66</v>
      </c>
      <c r="J3604" s="1" t="s">
        <v>1750</v>
      </c>
    </row>
    <row r="3605" spans="1:10" x14ac:dyDescent="0.25">
      <c r="A3605" s="6" t="s">
        <v>4</v>
      </c>
      <c r="B3605" s="6">
        <f t="shared" si="830"/>
        <v>2054</v>
      </c>
      <c r="C3605" s="1" t="s">
        <v>49</v>
      </c>
      <c r="D3605" s="2" t="s">
        <v>128</v>
      </c>
      <c r="E3605" s="9" t="str">
        <f t="shared" si="826"/>
        <v>PRB'!</v>
      </c>
      <c r="F3605" s="5" t="str">
        <f t="shared" si="827"/>
        <v>C:\Users\jaime.benazar\Quorum Business Solutions\Ecopetrol Prometeo - Documents\Planning Space Implementation\3. Analysis &amp; Design\Design\FC22\DRR Jaime\Por presentar a ECP\Cantagallo\Cristalina\[VRC_CRISTALINA_CF_SEC_20221231.xlsx]CF PRB'!</v>
      </c>
      <c r="G3605" s="6" t="s">
        <v>59</v>
      </c>
      <c r="H3605" s="1">
        <f t="shared" si="828"/>
        <v>67</v>
      </c>
      <c r="I3605" s="1" t="str">
        <f t="shared" si="829"/>
        <v>='C:\Users\jaime.benazar\Quorum Business Solutions\Ecopetrol Prometeo - Documents\Planning Space Implementation\3. Analysis &amp; Design\Design\FC22\DRR Jaime\Por presentar a ECP\Cantagallo\Cristalina\[VRC_CRISTALINA_CF_SEC_20221231.xlsx]CF PRB'!$BB$67</v>
      </c>
      <c r="J3605" s="1" t="s">
        <v>1751</v>
      </c>
    </row>
    <row r="3606" spans="1:10" x14ac:dyDescent="0.25">
      <c r="A3606" s="6" t="s">
        <v>4</v>
      </c>
      <c r="B3606" s="6">
        <f t="shared" si="830"/>
        <v>2055</v>
      </c>
      <c r="C3606" s="1" t="s">
        <v>49</v>
      </c>
      <c r="D3606" s="2" t="s">
        <v>128</v>
      </c>
      <c r="E3606" s="9" t="str">
        <f t="shared" si="826"/>
        <v>PRB'!</v>
      </c>
      <c r="F3606" s="5" t="str">
        <f t="shared" si="827"/>
        <v>C:\Users\jaime.benazar\Quorum Business Solutions\Ecopetrol Prometeo - Documents\Planning Space Implementation\3. Analysis &amp; Design\Design\FC22\DRR Jaime\Por presentar a ECP\Cantagallo\Cristalina\[VRC_CRISTALINA_CF_SEC_20221231.xlsx]CF PRB'!</v>
      </c>
      <c r="G3606" s="6" t="s">
        <v>59</v>
      </c>
      <c r="H3606" s="1">
        <f t="shared" si="828"/>
        <v>68</v>
      </c>
      <c r="I3606" s="1" t="str">
        <f t="shared" si="829"/>
        <v>='C:\Users\jaime.benazar\Quorum Business Solutions\Ecopetrol Prometeo - Documents\Planning Space Implementation\3. Analysis &amp; Design\Design\FC22\DRR Jaime\Por presentar a ECP\Cantagallo\Cristalina\[VRC_CRISTALINA_CF_SEC_20221231.xlsx]CF PRB'!$BB$68</v>
      </c>
      <c r="J3606" s="1" t="s">
        <v>1752</v>
      </c>
    </row>
    <row r="3607" spans="1:10" x14ac:dyDescent="0.25">
      <c r="A3607" s="6" t="s">
        <v>4</v>
      </c>
      <c r="B3607" s="6">
        <f t="shared" si="830"/>
        <v>2056</v>
      </c>
      <c r="C3607" s="1" t="s">
        <v>49</v>
      </c>
      <c r="D3607" s="2" t="s">
        <v>128</v>
      </c>
      <c r="E3607" s="9" t="str">
        <f t="shared" si="826"/>
        <v>PRB'!</v>
      </c>
      <c r="F3607" s="5" t="str">
        <f t="shared" si="827"/>
        <v>C:\Users\jaime.benazar\Quorum Business Solutions\Ecopetrol Prometeo - Documents\Planning Space Implementation\3. Analysis &amp; Design\Design\FC22\DRR Jaime\Por presentar a ECP\Cantagallo\Cristalina\[VRC_CRISTALINA_CF_SEC_20221231.xlsx]CF PRB'!</v>
      </c>
      <c r="G3607" s="6" t="s">
        <v>59</v>
      </c>
      <c r="H3607" s="1">
        <f t="shared" si="828"/>
        <v>69</v>
      </c>
      <c r="I3607" s="1" t="str">
        <f t="shared" si="829"/>
        <v>='C:\Users\jaime.benazar\Quorum Business Solutions\Ecopetrol Prometeo - Documents\Planning Space Implementation\3. Analysis &amp; Design\Design\FC22\DRR Jaime\Por presentar a ECP\Cantagallo\Cristalina\[VRC_CRISTALINA_CF_SEC_20221231.xlsx]CF PRB'!$BB$69</v>
      </c>
      <c r="J3607" s="1" t="s">
        <v>1753</v>
      </c>
    </row>
    <row r="3608" spans="1:10" x14ac:dyDescent="0.25">
      <c r="A3608" s="6" t="s">
        <v>4</v>
      </c>
      <c r="B3608" s="6">
        <f t="shared" si="830"/>
        <v>2057</v>
      </c>
      <c r="C3608" s="1" t="s">
        <v>49</v>
      </c>
      <c r="D3608" s="2" t="s">
        <v>128</v>
      </c>
      <c r="E3608" s="9" t="str">
        <f t="shared" si="826"/>
        <v>PRB'!</v>
      </c>
      <c r="F3608" s="5" t="str">
        <f t="shared" si="827"/>
        <v>C:\Users\jaime.benazar\Quorum Business Solutions\Ecopetrol Prometeo - Documents\Planning Space Implementation\3. Analysis &amp; Design\Design\FC22\DRR Jaime\Por presentar a ECP\Cantagallo\Cristalina\[VRC_CRISTALINA_CF_SEC_20221231.xlsx]CF PRB'!</v>
      </c>
      <c r="G3608" s="6" t="s">
        <v>59</v>
      </c>
      <c r="H3608" s="1">
        <f t="shared" si="828"/>
        <v>70</v>
      </c>
      <c r="I3608" s="1" t="str">
        <f t="shared" si="829"/>
        <v>='C:\Users\jaime.benazar\Quorum Business Solutions\Ecopetrol Prometeo - Documents\Planning Space Implementation\3. Analysis &amp; Design\Design\FC22\DRR Jaime\Por presentar a ECP\Cantagallo\Cristalina\[VRC_CRISTALINA_CF_SEC_20221231.xlsx]CF PRB'!$BB$70</v>
      </c>
      <c r="J3608" s="1" t="s">
        <v>1754</v>
      </c>
    </row>
    <row r="3609" spans="1:10" x14ac:dyDescent="0.25">
      <c r="A3609" s="6" t="s">
        <v>4</v>
      </c>
      <c r="B3609" s="6">
        <f t="shared" si="830"/>
        <v>2058</v>
      </c>
      <c r="C3609" s="1" t="s">
        <v>49</v>
      </c>
      <c r="D3609" s="2" t="s">
        <v>128</v>
      </c>
      <c r="E3609" s="9" t="str">
        <f t="shared" si="826"/>
        <v>PRB'!</v>
      </c>
      <c r="F3609" s="5" t="str">
        <f t="shared" si="827"/>
        <v>C:\Users\jaime.benazar\Quorum Business Solutions\Ecopetrol Prometeo - Documents\Planning Space Implementation\3. Analysis &amp; Design\Design\FC22\DRR Jaime\Por presentar a ECP\Cantagallo\Cristalina\[VRC_CRISTALINA_CF_SEC_20221231.xlsx]CF PRB'!</v>
      </c>
      <c r="G3609" s="6" t="s">
        <v>59</v>
      </c>
      <c r="H3609" s="1">
        <f t="shared" si="828"/>
        <v>71</v>
      </c>
      <c r="I3609" s="1" t="str">
        <f t="shared" si="829"/>
        <v>='C:\Users\jaime.benazar\Quorum Business Solutions\Ecopetrol Prometeo - Documents\Planning Space Implementation\3. Analysis &amp; Design\Design\FC22\DRR Jaime\Por presentar a ECP\Cantagallo\Cristalina\[VRC_CRISTALINA_CF_SEC_20221231.xlsx]CF PRB'!$BB$71</v>
      </c>
      <c r="J3609" s="1" t="s">
        <v>1755</v>
      </c>
    </row>
    <row r="3610" spans="1:10" x14ac:dyDescent="0.25">
      <c r="A3610" s="6" t="s">
        <v>4</v>
      </c>
      <c r="B3610" s="6">
        <f t="shared" si="830"/>
        <v>2059</v>
      </c>
      <c r="C3610" s="1" t="s">
        <v>49</v>
      </c>
      <c r="D3610" s="2" t="s">
        <v>128</v>
      </c>
      <c r="E3610" s="9" t="str">
        <f t="shared" si="826"/>
        <v>PRB'!</v>
      </c>
      <c r="F3610" s="5" t="str">
        <f t="shared" si="827"/>
        <v>C:\Users\jaime.benazar\Quorum Business Solutions\Ecopetrol Prometeo - Documents\Planning Space Implementation\3. Analysis &amp; Design\Design\FC22\DRR Jaime\Por presentar a ECP\Cantagallo\Cristalina\[VRC_CRISTALINA_CF_SEC_20221231.xlsx]CF PRB'!</v>
      </c>
      <c r="G3610" s="6" t="s">
        <v>59</v>
      </c>
      <c r="H3610" s="1">
        <f t="shared" si="828"/>
        <v>72</v>
      </c>
      <c r="I3610" s="1" t="str">
        <f t="shared" si="829"/>
        <v>='C:\Users\jaime.benazar\Quorum Business Solutions\Ecopetrol Prometeo - Documents\Planning Space Implementation\3. Analysis &amp; Design\Design\FC22\DRR Jaime\Por presentar a ECP\Cantagallo\Cristalina\[VRC_CRISTALINA_CF_SEC_20221231.xlsx]CF PRB'!$BB$72</v>
      </c>
      <c r="J3610" s="1" t="s">
        <v>1756</v>
      </c>
    </row>
    <row r="3611" spans="1:10" x14ac:dyDescent="0.25">
      <c r="A3611" s="6" t="s">
        <v>28</v>
      </c>
      <c r="B3611" s="6"/>
      <c r="C3611" s="1" t="s">
        <v>49</v>
      </c>
      <c r="D3611" s="2"/>
      <c r="E3611" s="9"/>
      <c r="F3611" s="2"/>
      <c r="G3611" s="6"/>
      <c r="H3611" s="1"/>
      <c r="I3611" s="1"/>
      <c r="J3611" s="4"/>
    </row>
    <row r="3612" spans="1:10" x14ac:dyDescent="0.25">
      <c r="A3612" s="6" t="s">
        <v>102</v>
      </c>
      <c r="B3612" s="6">
        <v>2023</v>
      </c>
      <c r="C3612" s="1" t="s">
        <v>49</v>
      </c>
      <c r="D3612" s="2" t="s">
        <v>128</v>
      </c>
      <c r="E3612" s="9" t="str">
        <f t="shared" ref="E3612:E3632" si="831">_xlfn.CONCAT(A3612,"'!")</f>
        <v>PSDP'!</v>
      </c>
      <c r="F3612" s="5" t="str">
        <f t="shared" ref="F3612:F3670" si="832">_xlfn.CONCAT(D3612," ",E3612)</f>
        <v>C:\Users\jaime.benazar\Quorum Business Solutions\Ecopetrol Prometeo - Documents\Planning Space Implementation\3. Analysis &amp; Design\Design\FC22\DRR Jaime\Por presentar a ECP\Cantagallo\Cristalina\[VRC_CRISTALINA_CF_SEC_20221231.xlsx]CF PSDP'!</v>
      </c>
      <c r="G3612" s="6" t="s">
        <v>59</v>
      </c>
      <c r="H3612" s="1"/>
      <c r="I3612" s="1"/>
      <c r="J3612" s="1"/>
    </row>
    <row r="3613" spans="1:10" x14ac:dyDescent="0.25">
      <c r="A3613" s="6" t="s">
        <v>102</v>
      </c>
      <c r="B3613" s="6">
        <f>+B3612+1</f>
        <v>2024</v>
      </c>
      <c r="C3613" s="1" t="s">
        <v>49</v>
      </c>
      <c r="D3613" s="2" t="s">
        <v>128</v>
      </c>
      <c r="E3613" s="9" t="str">
        <f t="shared" si="831"/>
        <v>PSDP'!</v>
      </c>
      <c r="F3613" s="5" t="str">
        <f t="shared" si="832"/>
        <v>C:\Users\jaime.benazar\Quorum Business Solutions\Ecopetrol Prometeo - Documents\Planning Space Implementation\3. Analysis &amp; Design\Design\FC22\DRR Jaime\Por presentar a ECP\Cantagallo\Cristalina\[VRC_CRISTALINA_CF_SEC_20221231.xlsx]CF PSDP'!</v>
      </c>
      <c r="G3613" s="6" t="s">
        <v>59</v>
      </c>
      <c r="H3613" s="1"/>
      <c r="I3613" s="1"/>
      <c r="J3613" s="1"/>
    </row>
    <row r="3614" spans="1:10" x14ac:dyDescent="0.25">
      <c r="A3614" s="6" t="s">
        <v>102</v>
      </c>
      <c r="B3614" s="6">
        <f t="shared" ref="B3614:B3625" si="833">+B3613+1</f>
        <v>2025</v>
      </c>
      <c r="C3614" s="1" t="s">
        <v>49</v>
      </c>
      <c r="D3614" s="2" t="s">
        <v>128</v>
      </c>
      <c r="E3614" s="9" t="str">
        <f t="shared" si="831"/>
        <v>PSDP'!</v>
      </c>
      <c r="F3614" s="5" t="str">
        <f t="shared" si="832"/>
        <v>C:\Users\jaime.benazar\Quorum Business Solutions\Ecopetrol Prometeo - Documents\Planning Space Implementation\3. Analysis &amp; Design\Design\FC22\DRR Jaime\Por presentar a ECP\Cantagallo\Cristalina\[VRC_CRISTALINA_CF_SEC_20221231.xlsx]CF PSDP'!</v>
      </c>
      <c r="G3614" s="6" t="s">
        <v>59</v>
      </c>
      <c r="H3614" s="1"/>
      <c r="I3614" s="1"/>
      <c r="J3614" s="1"/>
    </row>
    <row r="3615" spans="1:10" x14ac:dyDescent="0.25">
      <c r="A3615" s="6" t="s">
        <v>102</v>
      </c>
      <c r="B3615" s="6">
        <f t="shared" si="833"/>
        <v>2026</v>
      </c>
      <c r="C3615" s="1" t="s">
        <v>49</v>
      </c>
      <c r="D3615" s="2" t="s">
        <v>128</v>
      </c>
      <c r="E3615" s="9" t="str">
        <f t="shared" si="831"/>
        <v>PSDP'!</v>
      </c>
      <c r="F3615" s="5" t="str">
        <f t="shared" si="832"/>
        <v>C:\Users\jaime.benazar\Quorum Business Solutions\Ecopetrol Prometeo - Documents\Planning Space Implementation\3. Analysis &amp; Design\Design\FC22\DRR Jaime\Por presentar a ECP\Cantagallo\Cristalina\[VRC_CRISTALINA_CF_SEC_20221231.xlsx]CF PSDP'!</v>
      </c>
      <c r="G3615" s="6" t="s">
        <v>59</v>
      </c>
      <c r="H3615" s="1"/>
      <c r="I3615" s="1"/>
      <c r="J3615" s="1"/>
    </row>
    <row r="3616" spans="1:10" x14ac:dyDescent="0.25">
      <c r="A3616" s="6" t="s">
        <v>102</v>
      </c>
      <c r="B3616" s="6">
        <f t="shared" si="833"/>
        <v>2027</v>
      </c>
      <c r="C3616" s="1" t="s">
        <v>49</v>
      </c>
      <c r="D3616" s="2" t="s">
        <v>128</v>
      </c>
      <c r="E3616" s="9" t="str">
        <f t="shared" si="831"/>
        <v>PSDP'!</v>
      </c>
      <c r="F3616" s="5" t="str">
        <f t="shared" si="832"/>
        <v>C:\Users\jaime.benazar\Quorum Business Solutions\Ecopetrol Prometeo - Documents\Planning Space Implementation\3. Analysis &amp; Design\Design\FC22\DRR Jaime\Por presentar a ECP\Cantagallo\Cristalina\[VRC_CRISTALINA_CF_SEC_20221231.xlsx]CF PSDP'!</v>
      </c>
      <c r="G3616" s="6" t="s">
        <v>59</v>
      </c>
      <c r="H3616" s="1"/>
      <c r="I3616" s="1"/>
      <c r="J3616" s="1"/>
    </row>
    <row r="3617" spans="1:10" x14ac:dyDescent="0.25">
      <c r="A3617" s="6" t="s">
        <v>102</v>
      </c>
      <c r="B3617" s="6">
        <f t="shared" si="833"/>
        <v>2028</v>
      </c>
      <c r="C3617" s="1" t="s">
        <v>49</v>
      </c>
      <c r="D3617" s="2" t="s">
        <v>128</v>
      </c>
      <c r="E3617" s="9" t="str">
        <f t="shared" si="831"/>
        <v>PSDP'!</v>
      </c>
      <c r="F3617" s="5" t="str">
        <f t="shared" si="832"/>
        <v>C:\Users\jaime.benazar\Quorum Business Solutions\Ecopetrol Prometeo - Documents\Planning Space Implementation\3. Analysis &amp; Design\Design\FC22\DRR Jaime\Por presentar a ECP\Cantagallo\Cristalina\[VRC_CRISTALINA_CF_SEC_20221231.xlsx]CF PSDP'!</v>
      </c>
      <c r="G3617" s="6" t="s">
        <v>59</v>
      </c>
      <c r="H3617" s="1"/>
      <c r="I3617" s="1"/>
      <c r="J3617" s="1"/>
    </row>
    <row r="3618" spans="1:10" x14ac:dyDescent="0.25">
      <c r="A3618" s="6" t="s">
        <v>102</v>
      </c>
      <c r="B3618" s="6">
        <f t="shared" si="833"/>
        <v>2029</v>
      </c>
      <c r="C3618" s="1" t="s">
        <v>49</v>
      </c>
      <c r="D3618" s="2" t="s">
        <v>128</v>
      </c>
      <c r="E3618" s="9" t="str">
        <f t="shared" si="831"/>
        <v>PSDP'!</v>
      </c>
      <c r="F3618" s="5" t="str">
        <f t="shared" si="832"/>
        <v>C:\Users\jaime.benazar\Quorum Business Solutions\Ecopetrol Prometeo - Documents\Planning Space Implementation\3. Analysis &amp; Design\Design\FC22\DRR Jaime\Por presentar a ECP\Cantagallo\Cristalina\[VRC_CRISTALINA_CF_SEC_20221231.xlsx]CF PSDP'!</v>
      </c>
      <c r="G3618" s="6" t="s">
        <v>59</v>
      </c>
      <c r="H3618" s="1"/>
      <c r="I3618" s="1"/>
      <c r="J3618" s="1"/>
    </row>
    <row r="3619" spans="1:10" x14ac:dyDescent="0.25">
      <c r="A3619" s="6" t="s">
        <v>102</v>
      </c>
      <c r="B3619" s="6">
        <f t="shared" si="833"/>
        <v>2030</v>
      </c>
      <c r="C3619" s="1" t="s">
        <v>49</v>
      </c>
      <c r="D3619" s="2" t="s">
        <v>128</v>
      </c>
      <c r="E3619" s="9" t="str">
        <f t="shared" si="831"/>
        <v>PSDP'!</v>
      </c>
      <c r="F3619" s="5" t="str">
        <f t="shared" si="832"/>
        <v>C:\Users\jaime.benazar\Quorum Business Solutions\Ecopetrol Prometeo - Documents\Planning Space Implementation\3. Analysis &amp; Design\Design\FC22\DRR Jaime\Por presentar a ECP\Cantagallo\Cristalina\[VRC_CRISTALINA_CF_SEC_20221231.xlsx]CF PSDP'!</v>
      </c>
      <c r="G3619" s="6" t="s">
        <v>59</v>
      </c>
      <c r="H3619" s="1"/>
      <c r="I3619" s="1"/>
      <c r="J3619" s="1"/>
    </row>
    <row r="3620" spans="1:10" x14ac:dyDescent="0.25">
      <c r="A3620" s="6" t="s">
        <v>102</v>
      </c>
      <c r="B3620" s="6">
        <f t="shared" si="833"/>
        <v>2031</v>
      </c>
      <c r="C3620" s="1" t="s">
        <v>49</v>
      </c>
      <c r="D3620" s="2" t="s">
        <v>128</v>
      </c>
      <c r="E3620" s="9" t="str">
        <f t="shared" si="831"/>
        <v>PSDP'!</v>
      </c>
      <c r="F3620" s="5" t="str">
        <f t="shared" si="832"/>
        <v>C:\Users\jaime.benazar\Quorum Business Solutions\Ecopetrol Prometeo - Documents\Planning Space Implementation\3. Analysis &amp; Design\Design\FC22\DRR Jaime\Por presentar a ECP\Cantagallo\Cristalina\[VRC_CRISTALINA_CF_SEC_20221231.xlsx]CF PSDP'!</v>
      </c>
      <c r="G3620" s="6" t="s">
        <v>59</v>
      </c>
      <c r="H3620" s="1"/>
      <c r="I3620" s="1"/>
      <c r="J3620" s="1"/>
    </row>
    <row r="3621" spans="1:10" x14ac:dyDescent="0.25">
      <c r="A3621" s="6" t="s">
        <v>102</v>
      </c>
      <c r="B3621" s="6">
        <f t="shared" si="833"/>
        <v>2032</v>
      </c>
      <c r="C3621" s="1" t="s">
        <v>49</v>
      </c>
      <c r="D3621" s="2" t="s">
        <v>128</v>
      </c>
      <c r="E3621" s="9" t="str">
        <f t="shared" si="831"/>
        <v>PSDP'!</v>
      </c>
      <c r="F3621" s="5" t="str">
        <f t="shared" si="832"/>
        <v>C:\Users\jaime.benazar\Quorum Business Solutions\Ecopetrol Prometeo - Documents\Planning Space Implementation\3. Analysis &amp; Design\Design\FC22\DRR Jaime\Por presentar a ECP\Cantagallo\Cristalina\[VRC_CRISTALINA_CF_SEC_20221231.xlsx]CF PSDP'!</v>
      </c>
      <c r="G3621" s="6" t="s">
        <v>59</v>
      </c>
      <c r="H3621" s="1"/>
      <c r="I3621" s="1"/>
      <c r="J3621" s="1"/>
    </row>
    <row r="3622" spans="1:10" x14ac:dyDescent="0.25">
      <c r="A3622" s="6" t="s">
        <v>102</v>
      </c>
      <c r="B3622" s="6">
        <f t="shared" si="833"/>
        <v>2033</v>
      </c>
      <c r="C3622" s="1" t="s">
        <v>49</v>
      </c>
      <c r="D3622" s="2" t="s">
        <v>128</v>
      </c>
      <c r="E3622" s="9" t="str">
        <f t="shared" si="831"/>
        <v>PSDP'!</v>
      </c>
      <c r="F3622" s="5" t="str">
        <f t="shared" si="832"/>
        <v>C:\Users\jaime.benazar\Quorum Business Solutions\Ecopetrol Prometeo - Documents\Planning Space Implementation\3. Analysis &amp; Design\Design\FC22\DRR Jaime\Por presentar a ECP\Cantagallo\Cristalina\[VRC_CRISTALINA_CF_SEC_20221231.xlsx]CF PSDP'!</v>
      </c>
      <c r="G3622" s="6" t="s">
        <v>59</v>
      </c>
      <c r="H3622" s="1"/>
      <c r="I3622" s="1"/>
      <c r="J3622" s="1"/>
    </row>
    <row r="3623" spans="1:10" x14ac:dyDescent="0.25">
      <c r="A3623" s="6" t="s">
        <v>102</v>
      </c>
      <c r="B3623" s="6">
        <f t="shared" si="833"/>
        <v>2034</v>
      </c>
      <c r="C3623" s="1" t="s">
        <v>49</v>
      </c>
      <c r="D3623" s="2" t="s">
        <v>128</v>
      </c>
      <c r="E3623" s="9" t="str">
        <f t="shared" si="831"/>
        <v>PSDP'!</v>
      </c>
      <c r="F3623" s="5" t="str">
        <f t="shared" si="832"/>
        <v>C:\Users\jaime.benazar\Quorum Business Solutions\Ecopetrol Prometeo - Documents\Planning Space Implementation\3. Analysis &amp; Design\Design\FC22\DRR Jaime\Por presentar a ECP\Cantagallo\Cristalina\[VRC_CRISTALINA_CF_SEC_20221231.xlsx]CF PSDP'!</v>
      </c>
      <c r="G3623" s="6" t="s">
        <v>59</v>
      </c>
      <c r="H3623" s="1"/>
      <c r="I3623" s="1"/>
      <c r="J3623" s="1"/>
    </row>
    <row r="3624" spans="1:10" x14ac:dyDescent="0.25">
      <c r="A3624" s="6" t="s">
        <v>102</v>
      </c>
      <c r="B3624" s="6">
        <f t="shared" si="833"/>
        <v>2035</v>
      </c>
      <c r="C3624" s="1" t="s">
        <v>49</v>
      </c>
      <c r="D3624" s="2" t="s">
        <v>128</v>
      </c>
      <c r="E3624" s="9" t="str">
        <f t="shared" si="831"/>
        <v>PSDP'!</v>
      </c>
      <c r="F3624" s="5" t="str">
        <f t="shared" si="832"/>
        <v>C:\Users\jaime.benazar\Quorum Business Solutions\Ecopetrol Prometeo - Documents\Planning Space Implementation\3. Analysis &amp; Design\Design\FC22\DRR Jaime\Por presentar a ECP\Cantagallo\Cristalina\[VRC_CRISTALINA_CF_SEC_20221231.xlsx]CF PSDP'!</v>
      </c>
      <c r="G3624" s="6" t="s">
        <v>59</v>
      </c>
      <c r="H3624" s="1"/>
      <c r="I3624" s="1"/>
      <c r="J3624" s="1"/>
    </row>
    <row r="3625" spans="1:10" x14ac:dyDescent="0.25">
      <c r="A3625" s="6" t="s">
        <v>102</v>
      </c>
      <c r="B3625" s="6">
        <f t="shared" si="833"/>
        <v>2036</v>
      </c>
      <c r="C3625" s="1" t="s">
        <v>49</v>
      </c>
      <c r="D3625" s="2" t="s">
        <v>128</v>
      </c>
      <c r="E3625" s="9" t="str">
        <f t="shared" si="831"/>
        <v>PSDP'!</v>
      </c>
      <c r="F3625" s="5" t="str">
        <f t="shared" si="832"/>
        <v>C:\Users\jaime.benazar\Quorum Business Solutions\Ecopetrol Prometeo - Documents\Planning Space Implementation\3. Analysis &amp; Design\Design\FC22\DRR Jaime\Por presentar a ECP\Cantagallo\Cristalina\[VRC_CRISTALINA_CF_SEC_20221231.xlsx]CF PSDP'!</v>
      </c>
      <c r="G3625" s="6" t="s">
        <v>59</v>
      </c>
      <c r="H3625" s="1"/>
      <c r="I3625" s="1"/>
      <c r="J3625" s="1"/>
    </row>
    <row r="3626" spans="1:10" x14ac:dyDescent="0.25">
      <c r="A3626" s="6" t="s">
        <v>102</v>
      </c>
      <c r="B3626" s="6">
        <f>+B3625+1</f>
        <v>2037</v>
      </c>
      <c r="C3626" s="1" t="s">
        <v>49</v>
      </c>
      <c r="D3626" s="2" t="s">
        <v>128</v>
      </c>
      <c r="E3626" s="9" t="str">
        <f t="shared" si="831"/>
        <v>PSDP'!</v>
      </c>
      <c r="F3626" s="5" t="str">
        <f t="shared" si="832"/>
        <v>C:\Users\jaime.benazar\Quorum Business Solutions\Ecopetrol Prometeo - Documents\Planning Space Implementation\3. Analysis &amp; Design\Design\FC22\DRR Jaime\Por presentar a ECP\Cantagallo\Cristalina\[VRC_CRISTALINA_CF_SEC_20221231.xlsx]CF PSDP'!</v>
      </c>
      <c r="G3626" s="6" t="s">
        <v>59</v>
      </c>
      <c r="H3626" s="1"/>
      <c r="I3626" s="1"/>
      <c r="J3626" s="1"/>
    </row>
    <row r="3627" spans="1:10" x14ac:dyDescent="0.25">
      <c r="A3627" s="6" t="s">
        <v>102</v>
      </c>
      <c r="B3627" s="6">
        <f t="shared" ref="B3627:B3629" si="834">+B3626+1</f>
        <v>2038</v>
      </c>
      <c r="C3627" s="1" t="s">
        <v>49</v>
      </c>
      <c r="D3627" s="2" t="s">
        <v>128</v>
      </c>
      <c r="E3627" s="9" t="str">
        <f t="shared" si="831"/>
        <v>PSDP'!</v>
      </c>
      <c r="F3627" s="5" t="str">
        <f t="shared" si="832"/>
        <v>C:\Users\jaime.benazar\Quorum Business Solutions\Ecopetrol Prometeo - Documents\Planning Space Implementation\3. Analysis &amp; Design\Design\FC22\DRR Jaime\Por presentar a ECP\Cantagallo\Cristalina\[VRC_CRISTALINA_CF_SEC_20221231.xlsx]CF PSDP'!</v>
      </c>
      <c r="G3627" s="6" t="s">
        <v>59</v>
      </c>
      <c r="H3627" s="1"/>
      <c r="I3627" s="1"/>
      <c r="J3627" s="1"/>
    </row>
    <row r="3628" spans="1:10" x14ac:dyDescent="0.25">
      <c r="A3628" s="6" t="s">
        <v>102</v>
      </c>
      <c r="B3628" s="6">
        <f t="shared" si="834"/>
        <v>2039</v>
      </c>
      <c r="C3628" s="1" t="s">
        <v>49</v>
      </c>
      <c r="D3628" s="2" t="s">
        <v>128</v>
      </c>
      <c r="E3628" s="9" t="str">
        <f t="shared" si="831"/>
        <v>PSDP'!</v>
      </c>
      <c r="F3628" s="5" t="str">
        <f t="shared" si="832"/>
        <v>C:\Users\jaime.benazar\Quorum Business Solutions\Ecopetrol Prometeo - Documents\Planning Space Implementation\3. Analysis &amp; Design\Design\FC22\DRR Jaime\Por presentar a ECP\Cantagallo\Cristalina\[VRC_CRISTALINA_CF_SEC_20221231.xlsx]CF PSDP'!</v>
      </c>
      <c r="G3628" s="6" t="s">
        <v>59</v>
      </c>
      <c r="H3628" s="1"/>
      <c r="I3628" s="1"/>
      <c r="J3628" s="1"/>
    </row>
    <row r="3629" spans="1:10" x14ac:dyDescent="0.25">
      <c r="A3629" s="6" t="s">
        <v>102</v>
      </c>
      <c r="B3629" s="6">
        <f t="shared" si="834"/>
        <v>2040</v>
      </c>
      <c r="C3629" s="1" t="s">
        <v>49</v>
      </c>
      <c r="D3629" s="2" t="s">
        <v>128</v>
      </c>
      <c r="E3629" s="9" t="str">
        <f t="shared" si="831"/>
        <v>PSDP'!</v>
      </c>
      <c r="F3629" s="5" t="str">
        <f t="shared" si="832"/>
        <v>C:\Users\jaime.benazar\Quorum Business Solutions\Ecopetrol Prometeo - Documents\Planning Space Implementation\3. Analysis &amp; Design\Design\FC22\DRR Jaime\Por presentar a ECP\Cantagallo\Cristalina\[VRC_CRISTALINA_CF_SEC_20221231.xlsx]CF PSDP'!</v>
      </c>
      <c r="G3629" s="6" t="s">
        <v>59</v>
      </c>
      <c r="H3629" s="1"/>
      <c r="I3629" s="1"/>
      <c r="J3629" s="1"/>
    </row>
    <row r="3630" spans="1:10" x14ac:dyDescent="0.25">
      <c r="A3630" s="6" t="s">
        <v>102</v>
      </c>
      <c r="B3630" s="6">
        <f>+B3629+1</f>
        <v>2041</v>
      </c>
      <c r="C3630" s="1" t="s">
        <v>49</v>
      </c>
      <c r="D3630" s="2" t="s">
        <v>128</v>
      </c>
      <c r="E3630" s="9" t="str">
        <f t="shared" si="831"/>
        <v>PSDP'!</v>
      </c>
      <c r="F3630" s="5" t="str">
        <f t="shared" si="832"/>
        <v>C:\Users\jaime.benazar\Quorum Business Solutions\Ecopetrol Prometeo - Documents\Planning Space Implementation\3. Analysis &amp; Design\Design\FC22\DRR Jaime\Por presentar a ECP\Cantagallo\Cristalina\[VRC_CRISTALINA_CF_SEC_20221231.xlsx]CF PSDP'!</v>
      </c>
      <c r="G3630" s="6" t="s">
        <v>59</v>
      </c>
      <c r="H3630" s="1"/>
      <c r="I3630" s="1"/>
      <c r="J3630" s="1"/>
    </row>
    <row r="3631" spans="1:10" x14ac:dyDescent="0.25">
      <c r="A3631" s="6" t="s">
        <v>102</v>
      </c>
      <c r="B3631" s="6">
        <f t="shared" ref="B3631:B3632" si="835">+B3630+1</f>
        <v>2042</v>
      </c>
      <c r="C3631" s="1" t="s">
        <v>49</v>
      </c>
      <c r="D3631" s="2" t="s">
        <v>128</v>
      </c>
      <c r="E3631" s="9" t="str">
        <f t="shared" si="831"/>
        <v>PSDP'!</v>
      </c>
      <c r="F3631" s="5" t="str">
        <f t="shared" si="832"/>
        <v>C:\Users\jaime.benazar\Quorum Business Solutions\Ecopetrol Prometeo - Documents\Planning Space Implementation\3. Analysis &amp; Design\Design\FC22\DRR Jaime\Por presentar a ECP\Cantagallo\Cristalina\[VRC_CRISTALINA_CF_SEC_20221231.xlsx]CF PSDP'!</v>
      </c>
      <c r="G3631" s="6" t="s">
        <v>59</v>
      </c>
      <c r="H3631" s="1"/>
      <c r="I3631" s="1"/>
      <c r="J3631" s="1"/>
    </row>
    <row r="3632" spans="1:10" x14ac:dyDescent="0.25">
      <c r="A3632" s="6" t="s">
        <v>102</v>
      </c>
      <c r="B3632" s="6">
        <f t="shared" si="835"/>
        <v>2043</v>
      </c>
      <c r="C3632" s="1" t="s">
        <v>49</v>
      </c>
      <c r="D3632" s="2" t="s">
        <v>128</v>
      </c>
      <c r="E3632" s="9" t="str">
        <f t="shared" si="831"/>
        <v>PSDP'!</v>
      </c>
      <c r="F3632" s="5" t="str">
        <f t="shared" si="832"/>
        <v>C:\Users\jaime.benazar\Quorum Business Solutions\Ecopetrol Prometeo - Documents\Planning Space Implementation\3. Analysis &amp; Design\Design\FC22\DRR Jaime\Por presentar a ECP\Cantagallo\Cristalina\[VRC_CRISTALINA_CF_SEC_20221231.xlsx]CF PSDP'!</v>
      </c>
      <c r="G3632" s="6" t="s">
        <v>59</v>
      </c>
      <c r="H3632" s="1"/>
      <c r="I3632" s="1"/>
      <c r="J3632" s="1"/>
    </row>
    <row r="3633" spans="1:10" x14ac:dyDescent="0.25">
      <c r="A3633" s="6" t="s">
        <v>102</v>
      </c>
      <c r="B3633" s="6">
        <f>+B3632+1</f>
        <v>2044</v>
      </c>
      <c r="C3633" s="1" t="s">
        <v>49</v>
      </c>
      <c r="D3633" s="2" t="s">
        <v>128</v>
      </c>
      <c r="E3633" s="9" t="str">
        <f t="shared" ref="E3633:E3648" si="836">_xlfn.CONCAT(A3633,"'!")</f>
        <v>PSDP'!</v>
      </c>
      <c r="F3633" s="5" t="str">
        <f t="shared" ref="F3633:F3648" si="837">_xlfn.CONCAT(D3633," ",E3633)</f>
        <v>C:\Users\jaime.benazar\Quorum Business Solutions\Ecopetrol Prometeo - Documents\Planning Space Implementation\3. Analysis &amp; Design\Design\FC22\DRR Jaime\Por presentar a ECP\Cantagallo\Cristalina\[VRC_CRISTALINA_CF_SEC_20221231.xlsx]CF PSDP'!</v>
      </c>
      <c r="G3633" s="6" t="s">
        <v>59</v>
      </c>
      <c r="H3633" s="1"/>
      <c r="I3633" s="1"/>
      <c r="J3633" s="1"/>
    </row>
    <row r="3634" spans="1:10" x14ac:dyDescent="0.25">
      <c r="A3634" s="6" t="s">
        <v>102</v>
      </c>
      <c r="B3634" s="6">
        <f t="shared" ref="B3634:B3648" si="838">+B3633+1</f>
        <v>2045</v>
      </c>
      <c r="C3634" s="1" t="s">
        <v>49</v>
      </c>
      <c r="D3634" s="2" t="s">
        <v>128</v>
      </c>
      <c r="E3634" s="9" t="str">
        <f t="shared" si="836"/>
        <v>PSDP'!</v>
      </c>
      <c r="F3634" s="5" t="str">
        <f t="shared" si="837"/>
        <v>C:\Users\jaime.benazar\Quorum Business Solutions\Ecopetrol Prometeo - Documents\Planning Space Implementation\3. Analysis &amp; Design\Design\FC22\DRR Jaime\Por presentar a ECP\Cantagallo\Cristalina\[VRC_CRISTALINA_CF_SEC_20221231.xlsx]CF PSDP'!</v>
      </c>
      <c r="G3634" s="6" t="s">
        <v>59</v>
      </c>
      <c r="H3634" s="1"/>
      <c r="I3634" s="1"/>
      <c r="J3634" s="1"/>
    </row>
    <row r="3635" spans="1:10" x14ac:dyDescent="0.25">
      <c r="A3635" s="6" t="s">
        <v>102</v>
      </c>
      <c r="B3635" s="6">
        <f t="shared" si="838"/>
        <v>2046</v>
      </c>
      <c r="C3635" s="1" t="s">
        <v>49</v>
      </c>
      <c r="D3635" s="2" t="s">
        <v>128</v>
      </c>
      <c r="E3635" s="9" t="str">
        <f t="shared" si="836"/>
        <v>PSDP'!</v>
      </c>
      <c r="F3635" s="5" t="str">
        <f t="shared" si="837"/>
        <v>C:\Users\jaime.benazar\Quorum Business Solutions\Ecopetrol Prometeo - Documents\Planning Space Implementation\3. Analysis &amp; Design\Design\FC22\DRR Jaime\Por presentar a ECP\Cantagallo\Cristalina\[VRC_CRISTALINA_CF_SEC_20221231.xlsx]CF PSDP'!</v>
      </c>
      <c r="G3635" s="6" t="s">
        <v>59</v>
      </c>
      <c r="H3635" s="1"/>
      <c r="I3635" s="1"/>
      <c r="J3635" s="1"/>
    </row>
    <row r="3636" spans="1:10" x14ac:dyDescent="0.25">
      <c r="A3636" s="6" t="s">
        <v>102</v>
      </c>
      <c r="B3636" s="6">
        <f t="shared" si="838"/>
        <v>2047</v>
      </c>
      <c r="C3636" s="1" t="s">
        <v>49</v>
      </c>
      <c r="D3636" s="2" t="s">
        <v>128</v>
      </c>
      <c r="E3636" s="9" t="str">
        <f t="shared" si="836"/>
        <v>PSDP'!</v>
      </c>
      <c r="F3636" s="5" t="str">
        <f t="shared" si="837"/>
        <v>C:\Users\jaime.benazar\Quorum Business Solutions\Ecopetrol Prometeo - Documents\Planning Space Implementation\3. Analysis &amp; Design\Design\FC22\DRR Jaime\Por presentar a ECP\Cantagallo\Cristalina\[VRC_CRISTALINA_CF_SEC_20221231.xlsx]CF PSDP'!</v>
      </c>
      <c r="G3636" s="6" t="s">
        <v>59</v>
      </c>
      <c r="H3636" s="1"/>
      <c r="I3636" s="1"/>
      <c r="J3636" s="1"/>
    </row>
    <row r="3637" spans="1:10" x14ac:dyDescent="0.25">
      <c r="A3637" s="6" t="s">
        <v>102</v>
      </c>
      <c r="B3637" s="6">
        <f t="shared" si="838"/>
        <v>2048</v>
      </c>
      <c r="C3637" s="1" t="s">
        <v>49</v>
      </c>
      <c r="D3637" s="2" t="s">
        <v>128</v>
      </c>
      <c r="E3637" s="9" t="str">
        <f t="shared" si="836"/>
        <v>PSDP'!</v>
      </c>
      <c r="F3637" s="5" t="str">
        <f t="shared" si="837"/>
        <v>C:\Users\jaime.benazar\Quorum Business Solutions\Ecopetrol Prometeo - Documents\Planning Space Implementation\3. Analysis &amp; Design\Design\FC22\DRR Jaime\Por presentar a ECP\Cantagallo\Cristalina\[VRC_CRISTALINA_CF_SEC_20221231.xlsx]CF PSDP'!</v>
      </c>
      <c r="G3637" s="6" t="s">
        <v>59</v>
      </c>
      <c r="H3637" s="1"/>
      <c r="I3637" s="1"/>
      <c r="J3637" s="1"/>
    </row>
    <row r="3638" spans="1:10" x14ac:dyDescent="0.25">
      <c r="A3638" s="6" t="s">
        <v>102</v>
      </c>
      <c r="B3638" s="6">
        <f t="shared" si="838"/>
        <v>2049</v>
      </c>
      <c r="C3638" s="1" t="s">
        <v>49</v>
      </c>
      <c r="D3638" s="2" t="s">
        <v>128</v>
      </c>
      <c r="E3638" s="9" t="str">
        <f t="shared" si="836"/>
        <v>PSDP'!</v>
      </c>
      <c r="F3638" s="5" t="str">
        <f t="shared" si="837"/>
        <v>C:\Users\jaime.benazar\Quorum Business Solutions\Ecopetrol Prometeo - Documents\Planning Space Implementation\3. Analysis &amp; Design\Design\FC22\DRR Jaime\Por presentar a ECP\Cantagallo\Cristalina\[VRC_CRISTALINA_CF_SEC_20221231.xlsx]CF PSDP'!</v>
      </c>
      <c r="G3638" s="6" t="s">
        <v>59</v>
      </c>
      <c r="H3638" s="1"/>
      <c r="I3638" s="1"/>
      <c r="J3638" s="1"/>
    </row>
    <row r="3639" spans="1:10" x14ac:dyDescent="0.25">
      <c r="A3639" s="6" t="s">
        <v>102</v>
      </c>
      <c r="B3639" s="6">
        <f t="shared" si="838"/>
        <v>2050</v>
      </c>
      <c r="C3639" s="1" t="s">
        <v>49</v>
      </c>
      <c r="D3639" s="2" t="s">
        <v>128</v>
      </c>
      <c r="E3639" s="9" t="str">
        <f t="shared" si="836"/>
        <v>PSDP'!</v>
      </c>
      <c r="F3639" s="5" t="str">
        <f t="shared" si="837"/>
        <v>C:\Users\jaime.benazar\Quorum Business Solutions\Ecopetrol Prometeo - Documents\Planning Space Implementation\3. Analysis &amp; Design\Design\FC22\DRR Jaime\Por presentar a ECP\Cantagallo\Cristalina\[VRC_CRISTALINA_CF_SEC_20221231.xlsx]CF PSDP'!</v>
      </c>
      <c r="G3639" s="6" t="s">
        <v>59</v>
      </c>
      <c r="H3639" s="1"/>
      <c r="I3639" s="1"/>
      <c r="J3639" s="1"/>
    </row>
    <row r="3640" spans="1:10" x14ac:dyDescent="0.25">
      <c r="A3640" s="6" t="s">
        <v>102</v>
      </c>
      <c r="B3640" s="6">
        <f t="shared" si="838"/>
        <v>2051</v>
      </c>
      <c r="C3640" s="1" t="s">
        <v>49</v>
      </c>
      <c r="D3640" s="2" t="s">
        <v>128</v>
      </c>
      <c r="E3640" s="9" t="str">
        <f t="shared" si="836"/>
        <v>PSDP'!</v>
      </c>
      <c r="F3640" s="5" t="str">
        <f t="shared" si="837"/>
        <v>C:\Users\jaime.benazar\Quorum Business Solutions\Ecopetrol Prometeo - Documents\Planning Space Implementation\3. Analysis &amp; Design\Design\FC22\DRR Jaime\Por presentar a ECP\Cantagallo\Cristalina\[VRC_CRISTALINA_CF_SEC_20221231.xlsx]CF PSDP'!</v>
      </c>
      <c r="G3640" s="6" t="s">
        <v>59</v>
      </c>
      <c r="H3640" s="1"/>
      <c r="I3640" s="1"/>
      <c r="J3640" s="1"/>
    </row>
    <row r="3641" spans="1:10" x14ac:dyDescent="0.25">
      <c r="A3641" s="6" t="s">
        <v>102</v>
      </c>
      <c r="B3641" s="6">
        <f t="shared" si="838"/>
        <v>2052</v>
      </c>
      <c r="C3641" s="1" t="s">
        <v>49</v>
      </c>
      <c r="D3641" s="2" t="s">
        <v>128</v>
      </c>
      <c r="E3641" s="9" t="str">
        <f t="shared" si="836"/>
        <v>PSDP'!</v>
      </c>
      <c r="F3641" s="5" t="str">
        <f t="shared" si="837"/>
        <v>C:\Users\jaime.benazar\Quorum Business Solutions\Ecopetrol Prometeo - Documents\Planning Space Implementation\3. Analysis &amp; Design\Design\FC22\DRR Jaime\Por presentar a ECP\Cantagallo\Cristalina\[VRC_CRISTALINA_CF_SEC_20221231.xlsx]CF PSDP'!</v>
      </c>
      <c r="G3641" s="6" t="s">
        <v>59</v>
      </c>
      <c r="H3641" s="1"/>
      <c r="I3641" s="1"/>
      <c r="J3641" s="1"/>
    </row>
    <row r="3642" spans="1:10" x14ac:dyDescent="0.25">
      <c r="A3642" s="6" t="s">
        <v>102</v>
      </c>
      <c r="B3642" s="6">
        <f t="shared" si="838"/>
        <v>2053</v>
      </c>
      <c r="C3642" s="1" t="s">
        <v>49</v>
      </c>
      <c r="D3642" s="2" t="s">
        <v>128</v>
      </c>
      <c r="E3642" s="9" t="str">
        <f t="shared" si="836"/>
        <v>PSDP'!</v>
      </c>
      <c r="F3642" s="5" t="str">
        <f t="shared" si="837"/>
        <v>C:\Users\jaime.benazar\Quorum Business Solutions\Ecopetrol Prometeo - Documents\Planning Space Implementation\3. Analysis &amp; Design\Design\FC22\DRR Jaime\Por presentar a ECP\Cantagallo\Cristalina\[VRC_CRISTALINA_CF_SEC_20221231.xlsx]CF PSDP'!</v>
      </c>
      <c r="G3642" s="6" t="s">
        <v>59</v>
      </c>
      <c r="H3642" s="1"/>
      <c r="I3642" s="1"/>
      <c r="J3642" s="1"/>
    </row>
    <row r="3643" spans="1:10" x14ac:dyDescent="0.25">
      <c r="A3643" s="6" t="s">
        <v>102</v>
      </c>
      <c r="B3643" s="6">
        <f t="shared" si="838"/>
        <v>2054</v>
      </c>
      <c r="C3643" s="1" t="s">
        <v>49</v>
      </c>
      <c r="D3643" s="2" t="s">
        <v>128</v>
      </c>
      <c r="E3643" s="9" t="str">
        <f t="shared" si="836"/>
        <v>PSDP'!</v>
      </c>
      <c r="F3643" s="5" t="str">
        <f t="shared" si="837"/>
        <v>C:\Users\jaime.benazar\Quorum Business Solutions\Ecopetrol Prometeo - Documents\Planning Space Implementation\3. Analysis &amp; Design\Design\FC22\DRR Jaime\Por presentar a ECP\Cantagallo\Cristalina\[VRC_CRISTALINA_CF_SEC_20221231.xlsx]CF PSDP'!</v>
      </c>
      <c r="G3643" s="6" t="s">
        <v>59</v>
      </c>
      <c r="H3643" s="1"/>
      <c r="I3643" s="1"/>
      <c r="J3643" s="1"/>
    </row>
    <row r="3644" spans="1:10" x14ac:dyDescent="0.25">
      <c r="A3644" s="6" t="s">
        <v>102</v>
      </c>
      <c r="B3644" s="6">
        <f t="shared" si="838"/>
        <v>2055</v>
      </c>
      <c r="C3644" s="1" t="s">
        <v>49</v>
      </c>
      <c r="D3644" s="2" t="s">
        <v>128</v>
      </c>
      <c r="E3644" s="9" t="str">
        <f t="shared" si="836"/>
        <v>PSDP'!</v>
      </c>
      <c r="F3644" s="5" t="str">
        <f t="shared" si="837"/>
        <v>C:\Users\jaime.benazar\Quorum Business Solutions\Ecopetrol Prometeo - Documents\Planning Space Implementation\3. Analysis &amp; Design\Design\FC22\DRR Jaime\Por presentar a ECP\Cantagallo\Cristalina\[VRC_CRISTALINA_CF_SEC_20221231.xlsx]CF PSDP'!</v>
      </c>
      <c r="G3644" s="6" t="s">
        <v>59</v>
      </c>
      <c r="H3644" s="1"/>
      <c r="I3644" s="1"/>
      <c r="J3644" s="1"/>
    </row>
    <row r="3645" spans="1:10" x14ac:dyDescent="0.25">
      <c r="A3645" s="6" t="s">
        <v>102</v>
      </c>
      <c r="B3645" s="6">
        <f t="shared" si="838"/>
        <v>2056</v>
      </c>
      <c r="C3645" s="1" t="s">
        <v>49</v>
      </c>
      <c r="D3645" s="2" t="s">
        <v>128</v>
      </c>
      <c r="E3645" s="9" t="str">
        <f t="shared" si="836"/>
        <v>PSDP'!</v>
      </c>
      <c r="F3645" s="5" t="str">
        <f t="shared" si="837"/>
        <v>C:\Users\jaime.benazar\Quorum Business Solutions\Ecopetrol Prometeo - Documents\Planning Space Implementation\3. Analysis &amp; Design\Design\FC22\DRR Jaime\Por presentar a ECP\Cantagallo\Cristalina\[VRC_CRISTALINA_CF_SEC_20221231.xlsx]CF PSDP'!</v>
      </c>
      <c r="G3645" s="6" t="s">
        <v>59</v>
      </c>
      <c r="H3645" s="1"/>
      <c r="I3645" s="1"/>
      <c r="J3645" s="1"/>
    </row>
    <row r="3646" spans="1:10" x14ac:dyDescent="0.25">
      <c r="A3646" s="6" t="s">
        <v>102</v>
      </c>
      <c r="B3646" s="6">
        <f t="shared" si="838"/>
        <v>2057</v>
      </c>
      <c r="C3646" s="1" t="s">
        <v>49</v>
      </c>
      <c r="D3646" s="2" t="s">
        <v>128</v>
      </c>
      <c r="E3646" s="9" t="str">
        <f t="shared" si="836"/>
        <v>PSDP'!</v>
      </c>
      <c r="F3646" s="5" t="str">
        <f t="shared" si="837"/>
        <v>C:\Users\jaime.benazar\Quorum Business Solutions\Ecopetrol Prometeo - Documents\Planning Space Implementation\3. Analysis &amp; Design\Design\FC22\DRR Jaime\Por presentar a ECP\Cantagallo\Cristalina\[VRC_CRISTALINA_CF_SEC_20221231.xlsx]CF PSDP'!</v>
      </c>
      <c r="G3646" s="6" t="s">
        <v>59</v>
      </c>
      <c r="H3646" s="1"/>
      <c r="I3646" s="1"/>
      <c r="J3646" s="1"/>
    </row>
    <row r="3647" spans="1:10" x14ac:dyDescent="0.25">
      <c r="A3647" s="6" t="s">
        <v>102</v>
      </c>
      <c r="B3647" s="6">
        <f t="shared" si="838"/>
        <v>2058</v>
      </c>
      <c r="C3647" s="1" t="s">
        <v>49</v>
      </c>
      <c r="D3647" s="2" t="s">
        <v>128</v>
      </c>
      <c r="E3647" s="9" t="str">
        <f t="shared" si="836"/>
        <v>PSDP'!</v>
      </c>
      <c r="F3647" s="5" t="str">
        <f t="shared" si="837"/>
        <v>C:\Users\jaime.benazar\Quorum Business Solutions\Ecopetrol Prometeo - Documents\Planning Space Implementation\3. Analysis &amp; Design\Design\FC22\DRR Jaime\Por presentar a ECP\Cantagallo\Cristalina\[VRC_CRISTALINA_CF_SEC_20221231.xlsx]CF PSDP'!</v>
      </c>
      <c r="G3647" s="6" t="s">
        <v>59</v>
      </c>
      <c r="H3647" s="1"/>
      <c r="I3647" s="1"/>
      <c r="J3647" s="1"/>
    </row>
    <row r="3648" spans="1:10" x14ac:dyDescent="0.25">
      <c r="A3648" s="6" t="s">
        <v>102</v>
      </c>
      <c r="B3648" s="6">
        <f t="shared" si="838"/>
        <v>2059</v>
      </c>
      <c r="C3648" s="1" t="s">
        <v>49</v>
      </c>
      <c r="D3648" s="2" t="s">
        <v>128</v>
      </c>
      <c r="E3648" s="9" t="str">
        <f t="shared" si="836"/>
        <v>PSDP'!</v>
      </c>
      <c r="F3648" s="5" t="str">
        <f t="shared" si="837"/>
        <v>C:\Users\jaime.benazar\Quorum Business Solutions\Ecopetrol Prometeo - Documents\Planning Space Implementation\3. Analysis &amp; Design\Design\FC22\DRR Jaime\Por presentar a ECP\Cantagallo\Cristalina\[VRC_CRISTALINA_CF_SEC_20221231.xlsx]CF PSDP'!</v>
      </c>
      <c r="G3648" s="6" t="s">
        <v>59</v>
      </c>
      <c r="H3648" s="1"/>
      <c r="I3648" s="1"/>
      <c r="J3648" s="1"/>
    </row>
    <row r="3649" spans="1:10" x14ac:dyDescent="0.25">
      <c r="A3649" s="6" t="s">
        <v>28</v>
      </c>
      <c r="B3649" s="6"/>
      <c r="C3649" s="1" t="s">
        <v>49</v>
      </c>
      <c r="D3649" s="2"/>
      <c r="E3649" s="9"/>
      <c r="F3649" s="2"/>
      <c r="G3649" s="6"/>
      <c r="H3649" s="1"/>
      <c r="I3649" s="1"/>
      <c r="J3649" s="12"/>
    </row>
    <row r="3650" spans="1:10" x14ac:dyDescent="0.25">
      <c r="A3650" s="6" t="s">
        <v>103</v>
      </c>
      <c r="B3650" s="6">
        <v>2023</v>
      </c>
      <c r="C3650" s="1" t="s">
        <v>49</v>
      </c>
      <c r="D3650" s="2" t="s">
        <v>128</v>
      </c>
      <c r="E3650" s="9" t="str">
        <f t="shared" ref="E3650:E3670" si="839">_xlfn.CONCAT(A3650,"'!")</f>
        <v>PSNP'!</v>
      </c>
      <c r="F3650" s="5" t="str">
        <f t="shared" si="832"/>
        <v>C:\Users\jaime.benazar\Quorum Business Solutions\Ecopetrol Prometeo - Documents\Planning Space Implementation\3. Analysis &amp; Design\Design\FC22\DRR Jaime\Por presentar a ECP\Cantagallo\Cristalina\[VRC_CRISTALINA_CF_SEC_20221231.xlsx]CF PSNP'!</v>
      </c>
      <c r="G3650" s="6" t="s">
        <v>59</v>
      </c>
      <c r="H3650" s="1"/>
      <c r="I3650" s="1"/>
      <c r="J3650" s="1"/>
    </row>
    <row r="3651" spans="1:10" x14ac:dyDescent="0.25">
      <c r="A3651" s="6" t="s">
        <v>103</v>
      </c>
      <c r="B3651" s="6">
        <f>+B3650+1</f>
        <v>2024</v>
      </c>
      <c r="C3651" s="1" t="s">
        <v>49</v>
      </c>
      <c r="D3651" s="2" t="s">
        <v>128</v>
      </c>
      <c r="E3651" s="9" t="str">
        <f t="shared" si="839"/>
        <v>PSNP'!</v>
      </c>
      <c r="F3651" s="5" t="str">
        <f t="shared" si="832"/>
        <v>C:\Users\jaime.benazar\Quorum Business Solutions\Ecopetrol Prometeo - Documents\Planning Space Implementation\3. Analysis &amp; Design\Design\FC22\DRR Jaime\Por presentar a ECP\Cantagallo\Cristalina\[VRC_CRISTALINA_CF_SEC_20221231.xlsx]CF PSNP'!</v>
      </c>
      <c r="G3651" s="6" t="s">
        <v>59</v>
      </c>
      <c r="H3651" s="1"/>
      <c r="I3651" s="1"/>
      <c r="J3651" s="1"/>
    </row>
    <row r="3652" spans="1:10" x14ac:dyDescent="0.25">
      <c r="A3652" s="6" t="s">
        <v>103</v>
      </c>
      <c r="B3652" s="6">
        <f t="shared" ref="B3652:B3663" si="840">+B3651+1</f>
        <v>2025</v>
      </c>
      <c r="C3652" s="1" t="s">
        <v>49</v>
      </c>
      <c r="D3652" s="2" t="s">
        <v>128</v>
      </c>
      <c r="E3652" s="9" t="str">
        <f t="shared" si="839"/>
        <v>PSNP'!</v>
      </c>
      <c r="F3652" s="5" t="str">
        <f t="shared" si="832"/>
        <v>C:\Users\jaime.benazar\Quorum Business Solutions\Ecopetrol Prometeo - Documents\Planning Space Implementation\3. Analysis &amp; Design\Design\FC22\DRR Jaime\Por presentar a ECP\Cantagallo\Cristalina\[VRC_CRISTALINA_CF_SEC_20221231.xlsx]CF PSNP'!</v>
      </c>
      <c r="G3652" s="6" t="s">
        <v>59</v>
      </c>
      <c r="H3652" s="1"/>
      <c r="I3652" s="1"/>
      <c r="J3652" s="1"/>
    </row>
    <row r="3653" spans="1:10" x14ac:dyDescent="0.25">
      <c r="A3653" s="6" t="s">
        <v>103</v>
      </c>
      <c r="B3653" s="6">
        <f t="shared" si="840"/>
        <v>2026</v>
      </c>
      <c r="C3653" s="1" t="s">
        <v>49</v>
      </c>
      <c r="D3653" s="2" t="s">
        <v>128</v>
      </c>
      <c r="E3653" s="9" t="str">
        <f t="shared" si="839"/>
        <v>PSNP'!</v>
      </c>
      <c r="F3653" s="5" t="str">
        <f t="shared" si="832"/>
        <v>C:\Users\jaime.benazar\Quorum Business Solutions\Ecopetrol Prometeo - Documents\Planning Space Implementation\3. Analysis &amp; Design\Design\FC22\DRR Jaime\Por presentar a ECP\Cantagallo\Cristalina\[VRC_CRISTALINA_CF_SEC_20221231.xlsx]CF PSNP'!</v>
      </c>
      <c r="G3653" s="6" t="s">
        <v>59</v>
      </c>
      <c r="H3653" s="1"/>
      <c r="I3653" s="1"/>
      <c r="J3653" s="1"/>
    </row>
    <row r="3654" spans="1:10" x14ac:dyDescent="0.25">
      <c r="A3654" s="6" t="s">
        <v>103</v>
      </c>
      <c r="B3654" s="6">
        <f t="shared" si="840"/>
        <v>2027</v>
      </c>
      <c r="C3654" s="1" t="s">
        <v>49</v>
      </c>
      <c r="D3654" s="2" t="s">
        <v>128</v>
      </c>
      <c r="E3654" s="9" t="str">
        <f t="shared" si="839"/>
        <v>PSNP'!</v>
      </c>
      <c r="F3654" s="5" t="str">
        <f t="shared" si="832"/>
        <v>C:\Users\jaime.benazar\Quorum Business Solutions\Ecopetrol Prometeo - Documents\Planning Space Implementation\3. Analysis &amp; Design\Design\FC22\DRR Jaime\Por presentar a ECP\Cantagallo\Cristalina\[VRC_CRISTALINA_CF_SEC_20221231.xlsx]CF PSNP'!</v>
      </c>
      <c r="G3654" s="6" t="s">
        <v>59</v>
      </c>
      <c r="H3654" s="1"/>
      <c r="I3654" s="1"/>
      <c r="J3654" s="1"/>
    </row>
    <row r="3655" spans="1:10" x14ac:dyDescent="0.25">
      <c r="A3655" s="6" t="s">
        <v>103</v>
      </c>
      <c r="B3655" s="6">
        <f t="shared" si="840"/>
        <v>2028</v>
      </c>
      <c r="C3655" s="1" t="s">
        <v>49</v>
      </c>
      <c r="D3655" s="2" t="s">
        <v>128</v>
      </c>
      <c r="E3655" s="9" t="str">
        <f t="shared" si="839"/>
        <v>PSNP'!</v>
      </c>
      <c r="F3655" s="5" t="str">
        <f t="shared" si="832"/>
        <v>C:\Users\jaime.benazar\Quorum Business Solutions\Ecopetrol Prometeo - Documents\Planning Space Implementation\3. Analysis &amp; Design\Design\FC22\DRR Jaime\Por presentar a ECP\Cantagallo\Cristalina\[VRC_CRISTALINA_CF_SEC_20221231.xlsx]CF PSNP'!</v>
      </c>
      <c r="G3655" s="6" t="s">
        <v>59</v>
      </c>
      <c r="H3655" s="1"/>
      <c r="I3655" s="1"/>
      <c r="J3655" s="1"/>
    </row>
    <row r="3656" spans="1:10" x14ac:dyDescent="0.25">
      <c r="A3656" s="6" t="s">
        <v>103</v>
      </c>
      <c r="B3656" s="6">
        <f t="shared" si="840"/>
        <v>2029</v>
      </c>
      <c r="C3656" s="1" t="s">
        <v>49</v>
      </c>
      <c r="D3656" s="2" t="s">
        <v>128</v>
      </c>
      <c r="E3656" s="9" t="str">
        <f t="shared" si="839"/>
        <v>PSNP'!</v>
      </c>
      <c r="F3656" s="5" t="str">
        <f t="shared" si="832"/>
        <v>C:\Users\jaime.benazar\Quorum Business Solutions\Ecopetrol Prometeo - Documents\Planning Space Implementation\3. Analysis &amp; Design\Design\FC22\DRR Jaime\Por presentar a ECP\Cantagallo\Cristalina\[VRC_CRISTALINA_CF_SEC_20221231.xlsx]CF PSNP'!</v>
      </c>
      <c r="G3656" s="6" t="s">
        <v>59</v>
      </c>
      <c r="H3656" s="1"/>
      <c r="I3656" s="1"/>
      <c r="J3656" s="1"/>
    </row>
    <row r="3657" spans="1:10" x14ac:dyDescent="0.25">
      <c r="A3657" s="6" t="s">
        <v>103</v>
      </c>
      <c r="B3657" s="6">
        <f t="shared" si="840"/>
        <v>2030</v>
      </c>
      <c r="C3657" s="1" t="s">
        <v>49</v>
      </c>
      <c r="D3657" s="2" t="s">
        <v>128</v>
      </c>
      <c r="E3657" s="9" t="str">
        <f t="shared" si="839"/>
        <v>PSNP'!</v>
      </c>
      <c r="F3657" s="5" t="str">
        <f t="shared" si="832"/>
        <v>C:\Users\jaime.benazar\Quorum Business Solutions\Ecopetrol Prometeo - Documents\Planning Space Implementation\3. Analysis &amp; Design\Design\FC22\DRR Jaime\Por presentar a ECP\Cantagallo\Cristalina\[VRC_CRISTALINA_CF_SEC_20221231.xlsx]CF PSNP'!</v>
      </c>
      <c r="G3657" s="6" t="s">
        <v>59</v>
      </c>
      <c r="H3657" s="1"/>
      <c r="I3657" s="1"/>
      <c r="J3657" s="1"/>
    </row>
    <row r="3658" spans="1:10" x14ac:dyDescent="0.25">
      <c r="A3658" s="6" t="s">
        <v>103</v>
      </c>
      <c r="B3658" s="6">
        <f t="shared" si="840"/>
        <v>2031</v>
      </c>
      <c r="C3658" s="1" t="s">
        <v>49</v>
      </c>
      <c r="D3658" s="2" t="s">
        <v>128</v>
      </c>
      <c r="E3658" s="9" t="str">
        <f t="shared" si="839"/>
        <v>PSNP'!</v>
      </c>
      <c r="F3658" s="5" t="str">
        <f t="shared" si="832"/>
        <v>C:\Users\jaime.benazar\Quorum Business Solutions\Ecopetrol Prometeo - Documents\Planning Space Implementation\3. Analysis &amp; Design\Design\FC22\DRR Jaime\Por presentar a ECP\Cantagallo\Cristalina\[VRC_CRISTALINA_CF_SEC_20221231.xlsx]CF PSNP'!</v>
      </c>
      <c r="G3658" s="6" t="s">
        <v>59</v>
      </c>
      <c r="H3658" s="1"/>
      <c r="I3658" s="1"/>
      <c r="J3658" s="1"/>
    </row>
    <row r="3659" spans="1:10" x14ac:dyDescent="0.25">
      <c r="A3659" s="6" t="s">
        <v>103</v>
      </c>
      <c r="B3659" s="6">
        <f t="shared" si="840"/>
        <v>2032</v>
      </c>
      <c r="C3659" s="1" t="s">
        <v>49</v>
      </c>
      <c r="D3659" s="2" t="s">
        <v>128</v>
      </c>
      <c r="E3659" s="9" t="str">
        <f t="shared" si="839"/>
        <v>PSNP'!</v>
      </c>
      <c r="F3659" s="5" t="str">
        <f t="shared" si="832"/>
        <v>C:\Users\jaime.benazar\Quorum Business Solutions\Ecopetrol Prometeo - Documents\Planning Space Implementation\3. Analysis &amp; Design\Design\FC22\DRR Jaime\Por presentar a ECP\Cantagallo\Cristalina\[VRC_CRISTALINA_CF_SEC_20221231.xlsx]CF PSNP'!</v>
      </c>
      <c r="G3659" s="6" t="s">
        <v>59</v>
      </c>
      <c r="H3659" s="1"/>
      <c r="I3659" s="1"/>
      <c r="J3659" s="1"/>
    </row>
    <row r="3660" spans="1:10" x14ac:dyDescent="0.25">
      <c r="A3660" s="6" t="s">
        <v>103</v>
      </c>
      <c r="B3660" s="6">
        <f t="shared" si="840"/>
        <v>2033</v>
      </c>
      <c r="C3660" s="1" t="s">
        <v>49</v>
      </c>
      <c r="D3660" s="2" t="s">
        <v>128</v>
      </c>
      <c r="E3660" s="9" t="str">
        <f t="shared" si="839"/>
        <v>PSNP'!</v>
      </c>
      <c r="F3660" s="5" t="str">
        <f t="shared" si="832"/>
        <v>C:\Users\jaime.benazar\Quorum Business Solutions\Ecopetrol Prometeo - Documents\Planning Space Implementation\3. Analysis &amp; Design\Design\FC22\DRR Jaime\Por presentar a ECP\Cantagallo\Cristalina\[VRC_CRISTALINA_CF_SEC_20221231.xlsx]CF PSNP'!</v>
      </c>
      <c r="G3660" s="6" t="s">
        <v>59</v>
      </c>
      <c r="H3660" s="1"/>
      <c r="I3660" s="1"/>
      <c r="J3660" s="1"/>
    </row>
    <row r="3661" spans="1:10" x14ac:dyDescent="0.25">
      <c r="A3661" s="6" t="s">
        <v>103</v>
      </c>
      <c r="B3661" s="6">
        <f t="shared" si="840"/>
        <v>2034</v>
      </c>
      <c r="C3661" s="1" t="s">
        <v>49</v>
      </c>
      <c r="D3661" s="2" t="s">
        <v>128</v>
      </c>
      <c r="E3661" s="9" t="str">
        <f t="shared" si="839"/>
        <v>PSNP'!</v>
      </c>
      <c r="F3661" s="5" t="str">
        <f t="shared" si="832"/>
        <v>C:\Users\jaime.benazar\Quorum Business Solutions\Ecopetrol Prometeo - Documents\Planning Space Implementation\3. Analysis &amp; Design\Design\FC22\DRR Jaime\Por presentar a ECP\Cantagallo\Cristalina\[VRC_CRISTALINA_CF_SEC_20221231.xlsx]CF PSNP'!</v>
      </c>
      <c r="G3661" s="6" t="s">
        <v>59</v>
      </c>
      <c r="H3661" s="1"/>
      <c r="I3661" s="1"/>
      <c r="J3661" s="1"/>
    </row>
    <row r="3662" spans="1:10" x14ac:dyDescent="0.25">
      <c r="A3662" s="6" t="s">
        <v>103</v>
      </c>
      <c r="B3662" s="6">
        <f t="shared" si="840"/>
        <v>2035</v>
      </c>
      <c r="C3662" s="1" t="s">
        <v>49</v>
      </c>
      <c r="D3662" s="2" t="s">
        <v>128</v>
      </c>
      <c r="E3662" s="9" t="str">
        <f t="shared" si="839"/>
        <v>PSNP'!</v>
      </c>
      <c r="F3662" s="5" t="str">
        <f t="shared" si="832"/>
        <v>C:\Users\jaime.benazar\Quorum Business Solutions\Ecopetrol Prometeo - Documents\Planning Space Implementation\3. Analysis &amp; Design\Design\FC22\DRR Jaime\Por presentar a ECP\Cantagallo\Cristalina\[VRC_CRISTALINA_CF_SEC_20221231.xlsx]CF PSNP'!</v>
      </c>
      <c r="G3662" s="6" t="s">
        <v>59</v>
      </c>
      <c r="H3662" s="1"/>
      <c r="I3662" s="1"/>
      <c r="J3662" s="1"/>
    </row>
    <row r="3663" spans="1:10" x14ac:dyDescent="0.25">
      <c r="A3663" s="6" t="s">
        <v>103</v>
      </c>
      <c r="B3663" s="6">
        <f t="shared" si="840"/>
        <v>2036</v>
      </c>
      <c r="C3663" s="1" t="s">
        <v>49</v>
      </c>
      <c r="D3663" s="2" t="s">
        <v>128</v>
      </c>
      <c r="E3663" s="9" t="str">
        <f t="shared" si="839"/>
        <v>PSNP'!</v>
      </c>
      <c r="F3663" s="5" t="str">
        <f t="shared" si="832"/>
        <v>C:\Users\jaime.benazar\Quorum Business Solutions\Ecopetrol Prometeo - Documents\Planning Space Implementation\3. Analysis &amp; Design\Design\FC22\DRR Jaime\Por presentar a ECP\Cantagallo\Cristalina\[VRC_CRISTALINA_CF_SEC_20221231.xlsx]CF PSNP'!</v>
      </c>
      <c r="G3663" s="6" t="s">
        <v>59</v>
      </c>
      <c r="H3663" s="1"/>
      <c r="I3663" s="1"/>
      <c r="J3663" s="1"/>
    </row>
    <row r="3664" spans="1:10" x14ac:dyDescent="0.25">
      <c r="A3664" s="6" t="s">
        <v>103</v>
      </c>
      <c r="B3664" s="6">
        <f>+B3663+1</f>
        <v>2037</v>
      </c>
      <c r="C3664" s="1" t="s">
        <v>49</v>
      </c>
      <c r="D3664" s="2" t="s">
        <v>128</v>
      </c>
      <c r="E3664" s="9" t="str">
        <f t="shared" si="839"/>
        <v>PSNP'!</v>
      </c>
      <c r="F3664" s="5" t="str">
        <f t="shared" si="832"/>
        <v>C:\Users\jaime.benazar\Quorum Business Solutions\Ecopetrol Prometeo - Documents\Planning Space Implementation\3. Analysis &amp; Design\Design\FC22\DRR Jaime\Por presentar a ECP\Cantagallo\Cristalina\[VRC_CRISTALINA_CF_SEC_20221231.xlsx]CF PSNP'!</v>
      </c>
      <c r="G3664" s="6" t="s">
        <v>59</v>
      </c>
      <c r="H3664" s="1"/>
      <c r="I3664" s="1"/>
      <c r="J3664" s="1"/>
    </row>
    <row r="3665" spans="1:10" x14ac:dyDescent="0.25">
      <c r="A3665" s="6" t="s">
        <v>103</v>
      </c>
      <c r="B3665" s="6">
        <f t="shared" ref="B3665:B3667" si="841">+B3664+1</f>
        <v>2038</v>
      </c>
      <c r="C3665" s="1" t="s">
        <v>49</v>
      </c>
      <c r="D3665" s="2" t="s">
        <v>128</v>
      </c>
      <c r="E3665" s="9" t="str">
        <f t="shared" si="839"/>
        <v>PSNP'!</v>
      </c>
      <c r="F3665" s="5" t="str">
        <f t="shared" si="832"/>
        <v>C:\Users\jaime.benazar\Quorum Business Solutions\Ecopetrol Prometeo - Documents\Planning Space Implementation\3. Analysis &amp; Design\Design\FC22\DRR Jaime\Por presentar a ECP\Cantagallo\Cristalina\[VRC_CRISTALINA_CF_SEC_20221231.xlsx]CF PSNP'!</v>
      </c>
      <c r="G3665" s="6" t="s">
        <v>59</v>
      </c>
      <c r="H3665" s="1"/>
      <c r="I3665" s="1"/>
      <c r="J3665" s="1"/>
    </row>
    <row r="3666" spans="1:10" x14ac:dyDescent="0.25">
      <c r="A3666" s="6" t="s">
        <v>103</v>
      </c>
      <c r="B3666" s="6">
        <f t="shared" si="841"/>
        <v>2039</v>
      </c>
      <c r="C3666" s="1" t="s">
        <v>49</v>
      </c>
      <c r="D3666" s="2" t="s">
        <v>128</v>
      </c>
      <c r="E3666" s="9" t="str">
        <f t="shared" si="839"/>
        <v>PSNP'!</v>
      </c>
      <c r="F3666" s="5" t="str">
        <f t="shared" si="832"/>
        <v>C:\Users\jaime.benazar\Quorum Business Solutions\Ecopetrol Prometeo - Documents\Planning Space Implementation\3. Analysis &amp; Design\Design\FC22\DRR Jaime\Por presentar a ECP\Cantagallo\Cristalina\[VRC_CRISTALINA_CF_SEC_20221231.xlsx]CF PSNP'!</v>
      </c>
      <c r="G3666" s="6" t="s">
        <v>59</v>
      </c>
      <c r="H3666" s="1"/>
      <c r="I3666" s="1"/>
      <c r="J3666" s="1"/>
    </row>
    <row r="3667" spans="1:10" x14ac:dyDescent="0.25">
      <c r="A3667" s="6" t="s">
        <v>103</v>
      </c>
      <c r="B3667" s="6">
        <f t="shared" si="841"/>
        <v>2040</v>
      </c>
      <c r="C3667" s="1" t="s">
        <v>49</v>
      </c>
      <c r="D3667" s="2" t="s">
        <v>128</v>
      </c>
      <c r="E3667" s="9" t="str">
        <f t="shared" si="839"/>
        <v>PSNP'!</v>
      </c>
      <c r="F3667" s="5" t="str">
        <f t="shared" si="832"/>
        <v>C:\Users\jaime.benazar\Quorum Business Solutions\Ecopetrol Prometeo - Documents\Planning Space Implementation\3. Analysis &amp; Design\Design\FC22\DRR Jaime\Por presentar a ECP\Cantagallo\Cristalina\[VRC_CRISTALINA_CF_SEC_20221231.xlsx]CF PSNP'!</v>
      </c>
      <c r="G3667" s="6" t="s">
        <v>59</v>
      </c>
      <c r="H3667" s="1"/>
      <c r="I3667" s="1"/>
      <c r="J3667" s="1"/>
    </row>
    <row r="3668" spans="1:10" x14ac:dyDescent="0.25">
      <c r="A3668" s="6" t="s">
        <v>103</v>
      </c>
      <c r="B3668" s="6">
        <f>+B3667+1</f>
        <v>2041</v>
      </c>
      <c r="C3668" s="1" t="s">
        <v>49</v>
      </c>
      <c r="D3668" s="2" t="s">
        <v>128</v>
      </c>
      <c r="E3668" s="9" t="str">
        <f t="shared" si="839"/>
        <v>PSNP'!</v>
      </c>
      <c r="F3668" s="5" t="str">
        <f t="shared" si="832"/>
        <v>C:\Users\jaime.benazar\Quorum Business Solutions\Ecopetrol Prometeo - Documents\Planning Space Implementation\3. Analysis &amp; Design\Design\FC22\DRR Jaime\Por presentar a ECP\Cantagallo\Cristalina\[VRC_CRISTALINA_CF_SEC_20221231.xlsx]CF PSNP'!</v>
      </c>
      <c r="G3668" s="6" t="s">
        <v>59</v>
      </c>
      <c r="H3668" s="1"/>
      <c r="I3668" s="1"/>
      <c r="J3668" s="1"/>
    </row>
    <row r="3669" spans="1:10" x14ac:dyDescent="0.25">
      <c r="A3669" s="6" t="s">
        <v>103</v>
      </c>
      <c r="B3669" s="6">
        <f t="shared" ref="B3669:B3670" si="842">+B3668+1</f>
        <v>2042</v>
      </c>
      <c r="C3669" s="1" t="s">
        <v>49</v>
      </c>
      <c r="D3669" s="2" t="s">
        <v>128</v>
      </c>
      <c r="E3669" s="9" t="str">
        <f t="shared" si="839"/>
        <v>PSNP'!</v>
      </c>
      <c r="F3669" s="5" t="str">
        <f t="shared" si="832"/>
        <v>C:\Users\jaime.benazar\Quorum Business Solutions\Ecopetrol Prometeo - Documents\Planning Space Implementation\3. Analysis &amp; Design\Design\FC22\DRR Jaime\Por presentar a ECP\Cantagallo\Cristalina\[VRC_CRISTALINA_CF_SEC_20221231.xlsx]CF PSNP'!</v>
      </c>
      <c r="G3669" s="6" t="s">
        <v>59</v>
      </c>
      <c r="H3669" s="1"/>
      <c r="I3669" s="1"/>
      <c r="J3669" s="1"/>
    </row>
    <row r="3670" spans="1:10" x14ac:dyDescent="0.25">
      <c r="A3670" s="6" t="s">
        <v>103</v>
      </c>
      <c r="B3670" s="6">
        <f t="shared" si="842"/>
        <v>2043</v>
      </c>
      <c r="C3670" s="1" t="s">
        <v>49</v>
      </c>
      <c r="D3670" s="2" t="s">
        <v>128</v>
      </c>
      <c r="E3670" s="9" t="str">
        <f t="shared" si="839"/>
        <v>PSNP'!</v>
      </c>
      <c r="F3670" s="5" t="str">
        <f t="shared" si="832"/>
        <v>C:\Users\jaime.benazar\Quorum Business Solutions\Ecopetrol Prometeo - Documents\Planning Space Implementation\3. Analysis &amp; Design\Design\FC22\DRR Jaime\Por presentar a ECP\Cantagallo\Cristalina\[VRC_CRISTALINA_CF_SEC_20221231.xlsx]CF PSNP'!</v>
      </c>
      <c r="G3670" s="6" t="s">
        <v>59</v>
      </c>
      <c r="H3670" s="1"/>
      <c r="I3670" s="1"/>
      <c r="J3670" s="1"/>
    </row>
    <row r="3671" spans="1:10" x14ac:dyDescent="0.25">
      <c r="A3671" s="6" t="s">
        <v>103</v>
      </c>
      <c r="B3671" s="6">
        <f>+B3670+1</f>
        <v>2044</v>
      </c>
      <c r="C3671" s="1" t="s">
        <v>49</v>
      </c>
      <c r="D3671" s="2" t="s">
        <v>128</v>
      </c>
      <c r="E3671" s="9" t="str">
        <f t="shared" ref="E3671:E3686" si="843">_xlfn.CONCAT(A3671,"'!")</f>
        <v>PSNP'!</v>
      </c>
      <c r="F3671" s="5" t="str">
        <f t="shared" ref="F3671:F3686" si="844">_xlfn.CONCAT(D3671," ",E3671)</f>
        <v>C:\Users\jaime.benazar\Quorum Business Solutions\Ecopetrol Prometeo - Documents\Planning Space Implementation\3. Analysis &amp; Design\Design\FC22\DRR Jaime\Por presentar a ECP\Cantagallo\Cristalina\[VRC_CRISTALINA_CF_SEC_20221231.xlsx]CF PSNP'!</v>
      </c>
      <c r="G3671" s="6" t="s">
        <v>59</v>
      </c>
      <c r="H3671" s="1"/>
      <c r="I3671" s="1"/>
      <c r="J3671" s="1"/>
    </row>
    <row r="3672" spans="1:10" x14ac:dyDescent="0.25">
      <c r="A3672" s="6" t="s">
        <v>103</v>
      </c>
      <c r="B3672" s="6">
        <f t="shared" ref="B3672:B3686" si="845">+B3671+1</f>
        <v>2045</v>
      </c>
      <c r="C3672" s="1" t="s">
        <v>49</v>
      </c>
      <c r="D3672" s="2" t="s">
        <v>128</v>
      </c>
      <c r="E3672" s="9" t="str">
        <f t="shared" si="843"/>
        <v>PSNP'!</v>
      </c>
      <c r="F3672" s="5" t="str">
        <f t="shared" si="844"/>
        <v>C:\Users\jaime.benazar\Quorum Business Solutions\Ecopetrol Prometeo - Documents\Planning Space Implementation\3. Analysis &amp; Design\Design\FC22\DRR Jaime\Por presentar a ECP\Cantagallo\Cristalina\[VRC_CRISTALINA_CF_SEC_20221231.xlsx]CF PSNP'!</v>
      </c>
      <c r="G3672" s="6" t="s">
        <v>59</v>
      </c>
      <c r="H3672" s="1"/>
      <c r="I3672" s="1"/>
      <c r="J3672" s="1"/>
    </row>
    <row r="3673" spans="1:10" x14ac:dyDescent="0.25">
      <c r="A3673" s="6" t="s">
        <v>103</v>
      </c>
      <c r="B3673" s="6">
        <f t="shared" si="845"/>
        <v>2046</v>
      </c>
      <c r="C3673" s="1" t="s">
        <v>49</v>
      </c>
      <c r="D3673" s="2" t="s">
        <v>128</v>
      </c>
      <c r="E3673" s="9" t="str">
        <f t="shared" si="843"/>
        <v>PSNP'!</v>
      </c>
      <c r="F3673" s="5" t="str">
        <f t="shared" si="844"/>
        <v>C:\Users\jaime.benazar\Quorum Business Solutions\Ecopetrol Prometeo - Documents\Planning Space Implementation\3. Analysis &amp; Design\Design\FC22\DRR Jaime\Por presentar a ECP\Cantagallo\Cristalina\[VRC_CRISTALINA_CF_SEC_20221231.xlsx]CF PSNP'!</v>
      </c>
      <c r="G3673" s="6" t="s">
        <v>59</v>
      </c>
      <c r="H3673" s="1"/>
      <c r="I3673" s="1"/>
      <c r="J3673" s="1"/>
    </row>
    <row r="3674" spans="1:10" x14ac:dyDescent="0.25">
      <c r="A3674" s="6" t="s">
        <v>103</v>
      </c>
      <c r="B3674" s="6">
        <f t="shared" si="845"/>
        <v>2047</v>
      </c>
      <c r="C3674" s="1" t="s">
        <v>49</v>
      </c>
      <c r="D3674" s="2" t="s">
        <v>128</v>
      </c>
      <c r="E3674" s="9" t="str">
        <f t="shared" si="843"/>
        <v>PSNP'!</v>
      </c>
      <c r="F3674" s="5" t="str">
        <f t="shared" si="844"/>
        <v>C:\Users\jaime.benazar\Quorum Business Solutions\Ecopetrol Prometeo - Documents\Planning Space Implementation\3. Analysis &amp; Design\Design\FC22\DRR Jaime\Por presentar a ECP\Cantagallo\Cristalina\[VRC_CRISTALINA_CF_SEC_20221231.xlsx]CF PSNP'!</v>
      </c>
      <c r="G3674" s="6" t="s">
        <v>59</v>
      </c>
      <c r="H3674" s="1"/>
      <c r="I3674" s="1"/>
      <c r="J3674" s="1"/>
    </row>
    <row r="3675" spans="1:10" x14ac:dyDescent="0.25">
      <c r="A3675" s="6" t="s">
        <v>103</v>
      </c>
      <c r="B3675" s="6">
        <f t="shared" si="845"/>
        <v>2048</v>
      </c>
      <c r="C3675" s="1" t="s">
        <v>49</v>
      </c>
      <c r="D3675" s="2" t="s">
        <v>128</v>
      </c>
      <c r="E3675" s="9" t="str">
        <f t="shared" si="843"/>
        <v>PSNP'!</v>
      </c>
      <c r="F3675" s="5" t="str">
        <f t="shared" si="844"/>
        <v>C:\Users\jaime.benazar\Quorum Business Solutions\Ecopetrol Prometeo - Documents\Planning Space Implementation\3. Analysis &amp; Design\Design\FC22\DRR Jaime\Por presentar a ECP\Cantagallo\Cristalina\[VRC_CRISTALINA_CF_SEC_20221231.xlsx]CF PSNP'!</v>
      </c>
      <c r="G3675" s="6" t="s">
        <v>59</v>
      </c>
      <c r="H3675" s="1"/>
      <c r="I3675" s="1"/>
      <c r="J3675" s="1"/>
    </row>
    <row r="3676" spans="1:10" x14ac:dyDescent="0.25">
      <c r="A3676" s="6" t="s">
        <v>103</v>
      </c>
      <c r="B3676" s="6">
        <f t="shared" si="845"/>
        <v>2049</v>
      </c>
      <c r="C3676" s="1" t="s">
        <v>49</v>
      </c>
      <c r="D3676" s="2" t="s">
        <v>128</v>
      </c>
      <c r="E3676" s="9" t="str">
        <f t="shared" si="843"/>
        <v>PSNP'!</v>
      </c>
      <c r="F3676" s="5" t="str">
        <f t="shared" si="844"/>
        <v>C:\Users\jaime.benazar\Quorum Business Solutions\Ecopetrol Prometeo - Documents\Planning Space Implementation\3. Analysis &amp; Design\Design\FC22\DRR Jaime\Por presentar a ECP\Cantagallo\Cristalina\[VRC_CRISTALINA_CF_SEC_20221231.xlsx]CF PSNP'!</v>
      </c>
      <c r="G3676" s="6" t="s">
        <v>59</v>
      </c>
      <c r="H3676" s="1"/>
      <c r="I3676" s="1"/>
      <c r="J3676" s="1"/>
    </row>
    <row r="3677" spans="1:10" x14ac:dyDescent="0.25">
      <c r="A3677" s="6" t="s">
        <v>103</v>
      </c>
      <c r="B3677" s="6">
        <f t="shared" si="845"/>
        <v>2050</v>
      </c>
      <c r="C3677" s="1" t="s">
        <v>49</v>
      </c>
      <c r="D3677" s="2" t="s">
        <v>128</v>
      </c>
      <c r="E3677" s="9" t="str">
        <f t="shared" si="843"/>
        <v>PSNP'!</v>
      </c>
      <c r="F3677" s="5" t="str">
        <f t="shared" si="844"/>
        <v>C:\Users\jaime.benazar\Quorum Business Solutions\Ecopetrol Prometeo - Documents\Planning Space Implementation\3. Analysis &amp; Design\Design\FC22\DRR Jaime\Por presentar a ECP\Cantagallo\Cristalina\[VRC_CRISTALINA_CF_SEC_20221231.xlsx]CF PSNP'!</v>
      </c>
      <c r="G3677" s="6" t="s">
        <v>59</v>
      </c>
      <c r="H3677" s="1"/>
      <c r="I3677" s="1"/>
      <c r="J3677" s="1"/>
    </row>
    <row r="3678" spans="1:10" x14ac:dyDescent="0.25">
      <c r="A3678" s="6" t="s">
        <v>103</v>
      </c>
      <c r="B3678" s="6">
        <f t="shared" si="845"/>
        <v>2051</v>
      </c>
      <c r="C3678" s="1" t="s">
        <v>49</v>
      </c>
      <c r="D3678" s="2" t="s">
        <v>128</v>
      </c>
      <c r="E3678" s="9" t="str">
        <f t="shared" si="843"/>
        <v>PSNP'!</v>
      </c>
      <c r="F3678" s="5" t="str">
        <f t="shared" si="844"/>
        <v>C:\Users\jaime.benazar\Quorum Business Solutions\Ecopetrol Prometeo - Documents\Planning Space Implementation\3. Analysis &amp; Design\Design\FC22\DRR Jaime\Por presentar a ECP\Cantagallo\Cristalina\[VRC_CRISTALINA_CF_SEC_20221231.xlsx]CF PSNP'!</v>
      </c>
      <c r="G3678" s="6" t="s">
        <v>59</v>
      </c>
      <c r="H3678" s="1"/>
      <c r="I3678" s="1"/>
      <c r="J3678" s="1"/>
    </row>
    <row r="3679" spans="1:10" x14ac:dyDescent="0.25">
      <c r="A3679" s="6" t="s">
        <v>103</v>
      </c>
      <c r="B3679" s="6">
        <f t="shared" si="845"/>
        <v>2052</v>
      </c>
      <c r="C3679" s="1" t="s">
        <v>49</v>
      </c>
      <c r="D3679" s="2" t="s">
        <v>128</v>
      </c>
      <c r="E3679" s="9" t="str">
        <f t="shared" si="843"/>
        <v>PSNP'!</v>
      </c>
      <c r="F3679" s="5" t="str">
        <f t="shared" si="844"/>
        <v>C:\Users\jaime.benazar\Quorum Business Solutions\Ecopetrol Prometeo - Documents\Planning Space Implementation\3. Analysis &amp; Design\Design\FC22\DRR Jaime\Por presentar a ECP\Cantagallo\Cristalina\[VRC_CRISTALINA_CF_SEC_20221231.xlsx]CF PSNP'!</v>
      </c>
      <c r="G3679" s="6" t="s">
        <v>59</v>
      </c>
      <c r="H3679" s="1"/>
      <c r="I3679" s="1"/>
      <c r="J3679" s="1"/>
    </row>
    <row r="3680" spans="1:10" x14ac:dyDescent="0.25">
      <c r="A3680" s="6" t="s">
        <v>103</v>
      </c>
      <c r="B3680" s="6">
        <f t="shared" si="845"/>
        <v>2053</v>
      </c>
      <c r="C3680" s="1" t="s">
        <v>49</v>
      </c>
      <c r="D3680" s="2" t="s">
        <v>128</v>
      </c>
      <c r="E3680" s="9" t="str">
        <f t="shared" si="843"/>
        <v>PSNP'!</v>
      </c>
      <c r="F3680" s="5" t="str">
        <f t="shared" si="844"/>
        <v>C:\Users\jaime.benazar\Quorum Business Solutions\Ecopetrol Prometeo - Documents\Planning Space Implementation\3. Analysis &amp; Design\Design\FC22\DRR Jaime\Por presentar a ECP\Cantagallo\Cristalina\[VRC_CRISTALINA_CF_SEC_20221231.xlsx]CF PSNP'!</v>
      </c>
      <c r="G3680" s="6" t="s">
        <v>59</v>
      </c>
      <c r="H3680" s="1"/>
      <c r="I3680" s="1"/>
      <c r="J3680" s="1"/>
    </row>
    <row r="3681" spans="1:10" x14ac:dyDescent="0.25">
      <c r="A3681" s="6" t="s">
        <v>103</v>
      </c>
      <c r="B3681" s="6">
        <f t="shared" si="845"/>
        <v>2054</v>
      </c>
      <c r="C3681" s="1" t="s">
        <v>49</v>
      </c>
      <c r="D3681" s="2" t="s">
        <v>128</v>
      </c>
      <c r="E3681" s="9" t="str">
        <f t="shared" si="843"/>
        <v>PSNP'!</v>
      </c>
      <c r="F3681" s="5" t="str">
        <f t="shared" si="844"/>
        <v>C:\Users\jaime.benazar\Quorum Business Solutions\Ecopetrol Prometeo - Documents\Planning Space Implementation\3. Analysis &amp; Design\Design\FC22\DRR Jaime\Por presentar a ECP\Cantagallo\Cristalina\[VRC_CRISTALINA_CF_SEC_20221231.xlsx]CF PSNP'!</v>
      </c>
      <c r="G3681" s="6" t="s">
        <v>59</v>
      </c>
      <c r="H3681" s="1"/>
      <c r="I3681" s="1"/>
      <c r="J3681" s="1"/>
    </row>
    <row r="3682" spans="1:10" x14ac:dyDescent="0.25">
      <c r="A3682" s="6" t="s">
        <v>103</v>
      </c>
      <c r="B3682" s="6">
        <f t="shared" si="845"/>
        <v>2055</v>
      </c>
      <c r="C3682" s="1" t="s">
        <v>49</v>
      </c>
      <c r="D3682" s="2" t="s">
        <v>128</v>
      </c>
      <c r="E3682" s="9" t="str">
        <f t="shared" si="843"/>
        <v>PSNP'!</v>
      </c>
      <c r="F3682" s="5" t="str">
        <f t="shared" si="844"/>
        <v>C:\Users\jaime.benazar\Quorum Business Solutions\Ecopetrol Prometeo - Documents\Planning Space Implementation\3. Analysis &amp; Design\Design\FC22\DRR Jaime\Por presentar a ECP\Cantagallo\Cristalina\[VRC_CRISTALINA_CF_SEC_20221231.xlsx]CF PSNP'!</v>
      </c>
      <c r="G3682" s="6" t="s">
        <v>59</v>
      </c>
      <c r="H3682" s="1"/>
      <c r="I3682" s="1"/>
      <c r="J3682" s="1"/>
    </row>
    <row r="3683" spans="1:10" x14ac:dyDescent="0.25">
      <c r="A3683" s="6" t="s">
        <v>103</v>
      </c>
      <c r="B3683" s="6">
        <f t="shared" si="845"/>
        <v>2056</v>
      </c>
      <c r="C3683" s="1" t="s">
        <v>49</v>
      </c>
      <c r="D3683" s="2" t="s">
        <v>128</v>
      </c>
      <c r="E3683" s="9" t="str">
        <f t="shared" si="843"/>
        <v>PSNP'!</v>
      </c>
      <c r="F3683" s="5" t="str">
        <f t="shared" si="844"/>
        <v>C:\Users\jaime.benazar\Quorum Business Solutions\Ecopetrol Prometeo - Documents\Planning Space Implementation\3. Analysis &amp; Design\Design\FC22\DRR Jaime\Por presentar a ECP\Cantagallo\Cristalina\[VRC_CRISTALINA_CF_SEC_20221231.xlsx]CF PSNP'!</v>
      </c>
      <c r="G3683" s="6" t="s">
        <v>59</v>
      </c>
      <c r="H3683" s="1"/>
      <c r="I3683" s="1"/>
      <c r="J3683" s="1"/>
    </row>
    <row r="3684" spans="1:10" x14ac:dyDescent="0.25">
      <c r="A3684" s="6" t="s">
        <v>103</v>
      </c>
      <c r="B3684" s="6">
        <f t="shared" si="845"/>
        <v>2057</v>
      </c>
      <c r="C3684" s="1" t="s">
        <v>49</v>
      </c>
      <c r="D3684" s="2" t="s">
        <v>128</v>
      </c>
      <c r="E3684" s="9" t="str">
        <f t="shared" si="843"/>
        <v>PSNP'!</v>
      </c>
      <c r="F3684" s="5" t="str">
        <f t="shared" si="844"/>
        <v>C:\Users\jaime.benazar\Quorum Business Solutions\Ecopetrol Prometeo - Documents\Planning Space Implementation\3. Analysis &amp; Design\Design\FC22\DRR Jaime\Por presentar a ECP\Cantagallo\Cristalina\[VRC_CRISTALINA_CF_SEC_20221231.xlsx]CF PSNP'!</v>
      </c>
      <c r="G3684" s="6" t="s">
        <v>59</v>
      </c>
      <c r="H3684" s="1"/>
      <c r="I3684" s="1"/>
      <c r="J3684" s="1"/>
    </row>
    <row r="3685" spans="1:10" x14ac:dyDescent="0.25">
      <c r="A3685" s="6" t="s">
        <v>103</v>
      </c>
      <c r="B3685" s="6">
        <f t="shared" si="845"/>
        <v>2058</v>
      </c>
      <c r="C3685" s="1" t="s">
        <v>49</v>
      </c>
      <c r="D3685" s="2" t="s">
        <v>128</v>
      </c>
      <c r="E3685" s="9" t="str">
        <f t="shared" si="843"/>
        <v>PSNP'!</v>
      </c>
      <c r="F3685" s="5" t="str">
        <f t="shared" si="844"/>
        <v>C:\Users\jaime.benazar\Quorum Business Solutions\Ecopetrol Prometeo - Documents\Planning Space Implementation\3. Analysis &amp; Design\Design\FC22\DRR Jaime\Por presentar a ECP\Cantagallo\Cristalina\[VRC_CRISTALINA_CF_SEC_20221231.xlsx]CF PSNP'!</v>
      </c>
      <c r="G3685" s="6" t="s">
        <v>59</v>
      </c>
      <c r="H3685" s="1"/>
      <c r="I3685" s="1"/>
      <c r="J3685" s="1"/>
    </row>
    <row r="3686" spans="1:10" x14ac:dyDescent="0.25">
      <c r="A3686" s="6" t="s">
        <v>103</v>
      </c>
      <c r="B3686" s="6">
        <f t="shared" si="845"/>
        <v>2059</v>
      </c>
      <c r="C3686" s="1" t="s">
        <v>49</v>
      </c>
      <c r="D3686" s="2" t="s">
        <v>128</v>
      </c>
      <c r="E3686" s="9" t="str">
        <f t="shared" si="843"/>
        <v>PSNP'!</v>
      </c>
      <c r="F3686" s="5" t="str">
        <f t="shared" si="844"/>
        <v>C:\Users\jaime.benazar\Quorum Business Solutions\Ecopetrol Prometeo - Documents\Planning Space Implementation\3. Analysis &amp; Design\Design\FC22\DRR Jaime\Por presentar a ECP\Cantagallo\Cristalina\[VRC_CRISTALINA_CF_SEC_20221231.xlsx]CF PSNP'!</v>
      </c>
      <c r="G3686" s="6" t="s">
        <v>59</v>
      </c>
      <c r="H3686" s="1"/>
      <c r="I3686" s="1"/>
      <c r="J3686" s="1"/>
    </row>
    <row r="3687" spans="1:10" x14ac:dyDescent="0.25">
      <c r="A3687" s="6" t="s">
        <v>28</v>
      </c>
      <c r="B3687" s="6"/>
      <c r="C3687" s="1" t="s">
        <v>49</v>
      </c>
      <c r="D3687" s="2"/>
      <c r="E3687" s="9"/>
      <c r="F3687" s="5"/>
      <c r="G3687" s="6"/>
      <c r="H3687" s="1"/>
      <c r="I3687" s="1"/>
      <c r="J3687" s="12"/>
    </row>
    <row r="3688" spans="1:10" x14ac:dyDescent="0.25">
      <c r="A3688" s="6" t="s">
        <v>104</v>
      </c>
      <c r="B3688" s="6">
        <v>2023</v>
      </c>
      <c r="C3688" s="1" t="s">
        <v>49</v>
      </c>
      <c r="D3688" s="2" t="s">
        <v>128</v>
      </c>
      <c r="E3688" s="9" t="str">
        <f t="shared" ref="E3688:E3708" si="846">_xlfn.CONCAT(A3688,"'!")</f>
        <v>PSND'!</v>
      </c>
      <c r="F3688" s="5" t="str">
        <f t="shared" ref="F3688:F3746" si="847">_xlfn.CONCAT(D3688," ",E3688)</f>
        <v>C:\Users\jaime.benazar\Quorum Business Solutions\Ecopetrol Prometeo - Documents\Planning Space Implementation\3. Analysis &amp; Design\Design\FC22\DRR Jaime\Por presentar a ECP\Cantagallo\Cristalina\[VRC_CRISTALINA_CF_SEC_20221231.xlsx]CF PSND'!</v>
      </c>
      <c r="G3688" s="6" t="s">
        <v>59</v>
      </c>
      <c r="H3688" s="1"/>
      <c r="I3688" s="1"/>
      <c r="J3688" s="1"/>
    </row>
    <row r="3689" spans="1:10" x14ac:dyDescent="0.25">
      <c r="A3689" s="6" t="s">
        <v>104</v>
      </c>
      <c r="B3689" s="6">
        <f>+B3688+1</f>
        <v>2024</v>
      </c>
      <c r="C3689" s="1" t="s">
        <v>49</v>
      </c>
      <c r="D3689" s="2" t="s">
        <v>128</v>
      </c>
      <c r="E3689" s="9" t="str">
        <f t="shared" si="846"/>
        <v>PSND'!</v>
      </c>
      <c r="F3689" s="5" t="str">
        <f t="shared" si="847"/>
        <v>C:\Users\jaime.benazar\Quorum Business Solutions\Ecopetrol Prometeo - Documents\Planning Space Implementation\3. Analysis &amp; Design\Design\FC22\DRR Jaime\Por presentar a ECP\Cantagallo\Cristalina\[VRC_CRISTALINA_CF_SEC_20221231.xlsx]CF PSND'!</v>
      </c>
      <c r="G3689" s="6" t="s">
        <v>59</v>
      </c>
      <c r="H3689" s="1"/>
      <c r="I3689" s="1"/>
      <c r="J3689" s="1"/>
    </row>
    <row r="3690" spans="1:10" x14ac:dyDescent="0.25">
      <c r="A3690" s="6" t="s">
        <v>104</v>
      </c>
      <c r="B3690" s="6">
        <f t="shared" ref="B3690:B3701" si="848">+B3689+1</f>
        <v>2025</v>
      </c>
      <c r="C3690" s="1" t="s">
        <v>49</v>
      </c>
      <c r="D3690" s="2" t="s">
        <v>128</v>
      </c>
      <c r="E3690" s="9" t="str">
        <f t="shared" si="846"/>
        <v>PSND'!</v>
      </c>
      <c r="F3690" s="5" t="str">
        <f t="shared" si="847"/>
        <v>C:\Users\jaime.benazar\Quorum Business Solutions\Ecopetrol Prometeo - Documents\Planning Space Implementation\3. Analysis &amp; Design\Design\FC22\DRR Jaime\Por presentar a ECP\Cantagallo\Cristalina\[VRC_CRISTALINA_CF_SEC_20221231.xlsx]CF PSND'!</v>
      </c>
      <c r="G3690" s="6" t="s">
        <v>59</v>
      </c>
      <c r="H3690" s="1"/>
      <c r="I3690" s="1"/>
      <c r="J3690" s="1"/>
    </row>
    <row r="3691" spans="1:10" x14ac:dyDescent="0.25">
      <c r="A3691" s="6" t="s">
        <v>104</v>
      </c>
      <c r="B3691" s="6">
        <f t="shared" si="848"/>
        <v>2026</v>
      </c>
      <c r="C3691" s="1" t="s">
        <v>49</v>
      </c>
      <c r="D3691" s="2" t="s">
        <v>128</v>
      </c>
      <c r="E3691" s="9" t="str">
        <f t="shared" si="846"/>
        <v>PSND'!</v>
      </c>
      <c r="F3691" s="5" t="str">
        <f t="shared" si="847"/>
        <v>C:\Users\jaime.benazar\Quorum Business Solutions\Ecopetrol Prometeo - Documents\Planning Space Implementation\3. Analysis &amp; Design\Design\FC22\DRR Jaime\Por presentar a ECP\Cantagallo\Cristalina\[VRC_CRISTALINA_CF_SEC_20221231.xlsx]CF PSND'!</v>
      </c>
      <c r="G3691" s="6" t="s">
        <v>59</v>
      </c>
      <c r="H3691" s="1"/>
      <c r="I3691" s="1"/>
      <c r="J3691" s="1"/>
    </row>
    <row r="3692" spans="1:10" x14ac:dyDescent="0.25">
      <c r="A3692" s="6" t="s">
        <v>104</v>
      </c>
      <c r="B3692" s="6">
        <f t="shared" si="848"/>
        <v>2027</v>
      </c>
      <c r="C3692" s="1" t="s">
        <v>49</v>
      </c>
      <c r="D3692" s="2" t="s">
        <v>128</v>
      </c>
      <c r="E3692" s="9" t="str">
        <f t="shared" si="846"/>
        <v>PSND'!</v>
      </c>
      <c r="F3692" s="5" t="str">
        <f t="shared" si="847"/>
        <v>C:\Users\jaime.benazar\Quorum Business Solutions\Ecopetrol Prometeo - Documents\Planning Space Implementation\3. Analysis &amp; Design\Design\FC22\DRR Jaime\Por presentar a ECP\Cantagallo\Cristalina\[VRC_CRISTALINA_CF_SEC_20221231.xlsx]CF PSND'!</v>
      </c>
      <c r="G3692" s="6" t="s">
        <v>59</v>
      </c>
      <c r="H3692" s="1"/>
      <c r="I3692" s="1"/>
      <c r="J3692" s="1"/>
    </row>
    <row r="3693" spans="1:10" x14ac:dyDescent="0.25">
      <c r="A3693" s="6" t="s">
        <v>104</v>
      </c>
      <c r="B3693" s="6">
        <f t="shared" si="848"/>
        <v>2028</v>
      </c>
      <c r="C3693" s="1" t="s">
        <v>49</v>
      </c>
      <c r="D3693" s="2" t="s">
        <v>128</v>
      </c>
      <c r="E3693" s="9" t="str">
        <f t="shared" si="846"/>
        <v>PSND'!</v>
      </c>
      <c r="F3693" s="5" t="str">
        <f t="shared" si="847"/>
        <v>C:\Users\jaime.benazar\Quorum Business Solutions\Ecopetrol Prometeo - Documents\Planning Space Implementation\3. Analysis &amp; Design\Design\FC22\DRR Jaime\Por presentar a ECP\Cantagallo\Cristalina\[VRC_CRISTALINA_CF_SEC_20221231.xlsx]CF PSND'!</v>
      </c>
      <c r="G3693" s="6" t="s">
        <v>59</v>
      </c>
      <c r="H3693" s="1"/>
      <c r="I3693" s="1"/>
      <c r="J3693" s="1"/>
    </row>
    <row r="3694" spans="1:10" x14ac:dyDescent="0.25">
      <c r="A3694" s="6" t="s">
        <v>104</v>
      </c>
      <c r="B3694" s="6">
        <f t="shared" si="848"/>
        <v>2029</v>
      </c>
      <c r="C3694" s="1" t="s">
        <v>49</v>
      </c>
      <c r="D3694" s="2" t="s">
        <v>128</v>
      </c>
      <c r="E3694" s="9" t="str">
        <f t="shared" si="846"/>
        <v>PSND'!</v>
      </c>
      <c r="F3694" s="5" t="str">
        <f t="shared" si="847"/>
        <v>C:\Users\jaime.benazar\Quorum Business Solutions\Ecopetrol Prometeo - Documents\Planning Space Implementation\3. Analysis &amp; Design\Design\FC22\DRR Jaime\Por presentar a ECP\Cantagallo\Cristalina\[VRC_CRISTALINA_CF_SEC_20221231.xlsx]CF PSND'!</v>
      </c>
      <c r="G3694" s="6" t="s">
        <v>59</v>
      </c>
      <c r="H3694" s="1"/>
      <c r="I3694" s="1"/>
      <c r="J3694" s="1"/>
    </row>
    <row r="3695" spans="1:10" x14ac:dyDescent="0.25">
      <c r="A3695" s="6" t="s">
        <v>104</v>
      </c>
      <c r="B3695" s="6">
        <f t="shared" si="848"/>
        <v>2030</v>
      </c>
      <c r="C3695" s="1" t="s">
        <v>49</v>
      </c>
      <c r="D3695" s="2" t="s">
        <v>128</v>
      </c>
      <c r="E3695" s="9" t="str">
        <f t="shared" si="846"/>
        <v>PSND'!</v>
      </c>
      <c r="F3695" s="5" t="str">
        <f t="shared" si="847"/>
        <v>C:\Users\jaime.benazar\Quorum Business Solutions\Ecopetrol Prometeo - Documents\Planning Space Implementation\3. Analysis &amp; Design\Design\FC22\DRR Jaime\Por presentar a ECP\Cantagallo\Cristalina\[VRC_CRISTALINA_CF_SEC_20221231.xlsx]CF PSND'!</v>
      </c>
      <c r="G3695" s="6" t="s">
        <v>59</v>
      </c>
      <c r="H3695" s="1"/>
      <c r="I3695" s="1"/>
      <c r="J3695" s="1"/>
    </row>
    <row r="3696" spans="1:10" x14ac:dyDescent="0.25">
      <c r="A3696" s="6" t="s">
        <v>104</v>
      </c>
      <c r="B3696" s="6">
        <f t="shared" si="848"/>
        <v>2031</v>
      </c>
      <c r="C3696" s="1" t="s">
        <v>49</v>
      </c>
      <c r="D3696" s="2" t="s">
        <v>128</v>
      </c>
      <c r="E3696" s="9" t="str">
        <f t="shared" si="846"/>
        <v>PSND'!</v>
      </c>
      <c r="F3696" s="5" t="str">
        <f t="shared" si="847"/>
        <v>C:\Users\jaime.benazar\Quorum Business Solutions\Ecopetrol Prometeo - Documents\Planning Space Implementation\3. Analysis &amp; Design\Design\FC22\DRR Jaime\Por presentar a ECP\Cantagallo\Cristalina\[VRC_CRISTALINA_CF_SEC_20221231.xlsx]CF PSND'!</v>
      </c>
      <c r="G3696" s="6" t="s">
        <v>59</v>
      </c>
      <c r="H3696" s="1"/>
      <c r="I3696" s="1"/>
      <c r="J3696" s="1"/>
    </row>
    <row r="3697" spans="1:10" x14ac:dyDescent="0.25">
      <c r="A3697" s="6" t="s">
        <v>104</v>
      </c>
      <c r="B3697" s="6">
        <f t="shared" si="848"/>
        <v>2032</v>
      </c>
      <c r="C3697" s="1" t="s">
        <v>49</v>
      </c>
      <c r="D3697" s="2" t="s">
        <v>128</v>
      </c>
      <c r="E3697" s="9" t="str">
        <f t="shared" si="846"/>
        <v>PSND'!</v>
      </c>
      <c r="F3697" s="5" t="str">
        <f t="shared" si="847"/>
        <v>C:\Users\jaime.benazar\Quorum Business Solutions\Ecopetrol Prometeo - Documents\Planning Space Implementation\3. Analysis &amp; Design\Design\FC22\DRR Jaime\Por presentar a ECP\Cantagallo\Cristalina\[VRC_CRISTALINA_CF_SEC_20221231.xlsx]CF PSND'!</v>
      </c>
      <c r="G3697" s="6" t="s">
        <v>59</v>
      </c>
      <c r="H3697" s="1"/>
      <c r="I3697" s="1"/>
      <c r="J3697" s="1"/>
    </row>
    <row r="3698" spans="1:10" x14ac:dyDescent="0.25">
      <c r="A3698" s="6" t="s">
        <v>104</v>
      </c>
      <c r="B3698" s="6">
        <f t="shared" si="848"/>
        <v>2033</v>
      </c>
      <c r="C3698" s="1" t="s">
        <v>49</v>
      </c>
      <c r="D3698" s="2" t="s">
        <v>128</v>
      </c>
      <c r="E3698" s="9" t="str">
        <f t="shared" si="846"/>
        <v>PSND'!</v>
      </c>
      <c r="F3698" s="5" t="str">
        <f t="shared" si="847"/>
        <v>C:\Users\jaime.benazar\Quorum Business Solutions\Ecopetrol Prometeo - Documents\Planning Space Implementation\3. Analysis &amp; Design\Design\FC22\DRR Jaime\Por presentar a ECP\Cantagallo\Cristalina\[VRC_CRISTALINA_CF_SEC_20221231.xlsx]CF PSND'!</v>
      </c>
      <c r="G3698" s="6" t="s">
        <v>59</v>
      </c>
      <c r="H3698" s="1"/>
      <c r="I3698" s="1"/>
      <c r="J3698" s="1"/>
    </row>
    <row r="3699" spans="1:10" x14ac:dyDescent="0.25">
      <c r="A3699" s="6" t="s">
        <v>104</v>
      </c>
      <c r="B3699" s="6">
        <f t="shared" si="848"/>
        <v>2034</v>
      </c>
      <c r="C3699" s="1" t="s">
        <v>49</v>
      </c>
      <c r="D3699" s="2" t="s">
        <v>128</v>
      </c>
      <c r="E3699" s="9" t="str">
        <f t="shared" si="846"/>
        <v>PSND'!</v>
      </c>
      <c r="F3699" s="5" t="str">
        <f t="shared" si="847"/>
        <v>C:\Users\jaime.benazar\Quorum Business Solutions\Ecopetrol Prometeo - Documents\Planning Space Implementation\3. Analysis &amp; Design\Design\FC22\DRR Jaime\Por presentar a ECP\Cantagallo\Cristalina\[VRC_CRISTALINA_CF_SEC_20221231.xlsx]CF PSND'!</v>
      </c>
      <c r="G3699" s="6" t="s">
        <v>59</v>
      </c>
      <c r="H3699" s="1"/>
      <c r="I3699" s="1"/>
      <c r="J3699" s="1"/>
    </row>
    <row r="3700" spans="1:10" x14ac:dyDescent="0.25">
      <c r="A3700" s="6" t="s">
        <v>104</v>
      </c>
      <c r="B3700" s="6">
        <f t="shared" si="848"/>
        <v>2035</v>
      </c>
      <c r="C3700" s="1" t="s">
        <v>49</v>
      </c>
      <c r="D3700" s="2" t="s">
        <v>128</v>
      </c>
      <c r="E3700" s="9" t="str">
        <f t="shared" si="846"/>
        <v>PSND'!</v>
      </c>
      <c r="F3700" s="5" t="str">
        <f t="shared" si="847"/>
        <v>C:\Users\jaime.benazar\Quorum Business Solutions\Ecopetrol Prometeo - Documents\Planning Space Implementation\3. Analysis &amp; Design\Design\FC22\DRR Jaime\Por presentar a ECP\Cantagallo\Cristalina\[VRC_CRISTALINA_CF_SEC_20221231.xlsx]CF PSND'!</v>
      </c>
      <c r="G3700" s="6" t="s">
        <v>59</v>
      </c>
      <c r="H3700" s="1"/>
      <c r="I3700" s="1"/>
      <c r="J3700" s="1"/>
    </row>
    <row r="3701" spans="1:10" x14ac:dyDescent="0.25">
      <c r="A3701" s="6" t="s">
        <v>104</v>
      </c>
      <c r="B3701" s="6">
        <f t="shared" si="848"/>
        <v>2036</v>
      </c>
      <c r="C3701" s="1" t="s">
        <v>49</v>
      </c>
      <c r="D3701" s="2" t="s">
        <v>128</v>
      </c>
      <c r="E3701" s="9" t="str">
        <f t="shared" si="846"/>
        <v>PSND'!</v>
      </c>
      <c r="F3701" s="5" t="str">
        <f t="shared" si="847"/>
        <v>C:\Users\jaime.benazar\Quorum Business Solutions\Ecopetrol Prometeo - Documents\Planning Space Implementation\3. Analysis &amp; Design\Design\FC22\DRR Jaime\Por presentar a ECP\Cantagallo\Cristalina\[VRC_CRISTALINA_CF_SEC_20221231.xlsx]CF PSND'!</v>
      </c>
      <c r="G3701" s="6" t="s">
        <v>59</v>
      </c>
      <c r="H3701" s="1"/>
      <c r="I3701" s="1"/>
      <c r="J3701" s="1"/>
    </row>
    <row r="3702" spans="1:10" x14ac:dyDescent="0.25">
      <c r="A3702" s="6" t="s">
        <v>104</v>
      </c>
      <c r="B3702" s="6">
        <f>+B3701+1</f>
        <v>2037</v>
      </c>
      <c r="C3702" s="1" t="s">
        <v>49</v>
      </c>
      <c r="D3702" s="2" t="s">
        <v>128</v>
      </c>
      <c r="E3702" s="9" t="str">
        <f t="shared" si="846"/>
        <v>PSND'!</v>
      </c>
      <c r="F3702" s="5" t="str">
        <f t="shared" si="847"/>
        <v>C:\Users\jaime.benazar\Quorum Business Solutions\Ecopetrol Prometeo - Documents\Planning Space Implementation\3. Analysis &amp; Design\Design\FC22\DRR Jaime\Por presentar a ECP\Cantagallo\Cristalina\[VRC_CRISTALINA_CF_SEC_20221231.xlsx]CF PSND'!</v>
      </c>
      <c r="G3702" s="6" t="s">
        <v>59</v>
      </c>
      <c r="H3702" s="1"/>
      <c r="I3702" s="1"/>
      <c r="J3702" s="1"/>
    </row>
    <row r="3703" spans="1:10" x14ac:dyDescent="0.25">
      <c r="A3703" s="6" t="s">
        <v>104</v>
      </c>
      <c r="B3703" s="6">
        <f t="shared" ref="B3703:B3705" si="849">+B3702+1</f>
        <v>2038</v>
      </c>
      <c r="C3703" s="1" t="s">
        <v>49</v>
      </c>
      <c r="D3703" s="2" t="s">
        <v>128</v>
      </c>
      <c r="E3703" s="9" t="str">
        <f t="shared" si="846"/>
        <v>PSND'!</v>
      </c>
      <c r="F3703" s="5" t="str">
        <f t="shared" si="847"/>
        <v>C:\Users\jaime.benazar\Quorum Business Solutions\Ecopetrol Prometeo - Documents\Planning Space Implementation\3. Analysis &amp; Design\Design\FC22\DRR Jaime\Por presentar a ECP\Cantagallo\Cristalina\[VRC_CRISTALINA_CF_SEC_20221231.xlsx]CF PSND'!</v>
      </c>
      <c r="G3703" s="6" t="s">
        <v>59</v>
      </c>
      <c r="H3703" s="1"/>
      <c r="I3703" s="1"/>
      <c r="J3703" s="1"/>
    </row>
    <row r="3704" spans="1:10" x14ac:dyDescent="0.25">
      <c r="A3704" s="6" t="s">
        <v>104</v>
      </c>
      <c r="B3704" s="6">
        <f t="shared" si="849"/>
        <v>2039</v>
      </c>
      <c r="C3704" s="1" t="s">
        <v>49</v>
      </c>
      <c r="D3704" s="2" t="s">
        <v>128</v>
      </c>
      <c r="E3704" s="9" t="str">
        <f t="shared" si="846"/>
        <v>PSND'!</v>
      </c>
      <c r="F3704" s="5" t="str">
        <f t="shared" si="847"/>
        <v>C:\Users\jaime.benazar\Quorum Business Solutions\Ecopetrol Prometeo - Documents\Planning Space Implementation\3. Analysis &amp; Design\Design\FC22\DRR Jaime\Por presentar a ECP\Cantagallo\Cristalina\[VRC_CRISTALINA_CF_SEC_20221231.xlsx]CF PSND'!</v>
      </c>
      <c r="G3704" s="6" t="s">
        <v>59</v>
      </c>
      <c r="H3704" s="1"/>
      <c r="I3704" s="1"/>
      <c r="J3704" s="1"/>
    </row>
    <row r="3705" spans="1:10" x14ac:dyDescent="0.25">
      <c r="A3705" s="6" t="s">
        <v>104</v>
      </c>
      <c r="B3705" s="6">
        <f t="shared" si="849"/>
        <v>2040</v>
      </c>
      <c r="C3705" s="1" t="s">
        <v>49</v>
      </c>
      <c r="D3705" s="2" t="s">
        <v>128</v>
      </c>
      <c r="E3705" s="9" t="str">
        <f t="shared" si="846"/>
        <v>PSND'!</v>
      </c>
      <c r="F3705" s="5" t="str">
        <f t="shared" si="847"/>
        <v>C:\Users\jaime.benazar\Quorum Business Solutions\Ecopetrol Prometeo - Documents\Planning Space Implementation\3. Analysis &amp; Design\Design\FC22\DRR Jaime\Por presentar a ECP\Cantagallo\Cristalina\[VRC_CRISTALINA_CF_SEC_20221231.xlsx]CF PSND'!</v>
      </c>
      <c r="G3705" s="6" t="s">
        <v>59</v>
      </c>
      <c r="H3705" s="1"/>
      <c r="I3705" s="1"/>
      <c r="J3705" s="1"/>
    </row>
    <row r="3706" spans="1:10" x14ac:dyDescent="0.25">
      <c r="A3706" s="6" t="s">
        <v>104</v>
      </c>
      <c r="B3706" s="6">
        <f>+B3705+1</f>
        <v>2041</v>
      </c>
      <c r="C3706" s="1" t="s">
        <v>49</v>
      </c>
      <c r="D3706" s="2" t="s">
        <v>128</v>
      </c>
      <c r="E3706" s="9" t="str">
        <f t="shared" si="846"/>
        <v>PSND'!</v>
      </c>
      <c r="F3706" s="5" t="str">
        <f t="shared" si="847"/>
        <v>C:\Users\jaime.benazar\Quorum Business Solutions\Ecopetrol Prometeo - Documents\Planning Space Implementation\3. Analysis &amp; Design\Design\FC22\DRR Jaime\Por presentar a ECP\Cantagallo\Cristalina\[VRC_CRISTALINA_CF_SEC_20221231.xlsx]CF PSND'!</v>
      </c>
      <c r="G3706" s="6" t="s">
        <v>59</v>
      </c>
      <c r="H3706" s="1"/>
      <c r="I3706" s="1"/>
      <c r="J3706" s="1"/>
    </row>
    <row r="3707" spans="1:10" x14ac:dyDescent="0.25">
      <c r="A3707" s="6" t="s">
        <v>104</v>
      </c>
      <c r="B3707" s="6">
        <f t="shared" ref="B3707:B3708" si="850">+B3706+1</f>
        <v>2042</v>
      </c>
      <c r="C3707" s="1" t="s">
        <v>49</v>
      </c>
      <c r="D3707" s="2" t="s">
        <v>128</v>
      </c>
      <c r="E3707" s="9" t="str">
        <f t="shared" si="846"/>
        <v>PSND'!</v>
      </c>
      <c r="F3707" s="5" t="str">
        <f t="shared" si="847"/>
        <v>C:\Users\jaime.benazar\Quorum Business Solutions\Ecopetrol Prometeo - Documents\Planning Space Implementation\3. Analysis &amp; Design\Design\FC22\DRR Jaime\Por presentar a ECP\Cantagallo\Cristalina\[VRC_CRISTALINA_CF_SEC_20221231.xlsx]CF PSND'!</v>
      </c>
      <c r="G3707" s="6" t="s">
        <v>59</v>
      </c>
      <c r="H3707" s="1"/>
      <c r="I3707" s="1"/>
      <c r="J3707" s="1"/>
    </row>
    <row r="3708" spans="1:10" x14ac:dyDescent="0.25">
      <c r="A3708" s="6" t="s">
        <v>104</v>
      </c>
      <c r="B3708" s="6">
        <f t="shared" si="850"/>
        <v>2043</v>
      </c>
      <c r="C3708" s="1" t="s">
        <v>49</v>
      </c>
      <c r="D3708" s="2" t="s">
        <v>128</v>
      </c>
      <c r="E3708" s="9" t="str">
        <f t="shared" si="846"/>
        <v>PSND'!</v>
      </c>
      <c r="F3708" s="5" t="str">
        <f t="shared" si="847"/>
        <v>C:\Users\jaime.benazar\Quorum Business Solutions\Ecopetrol Prometeo - Documents\Planning Space Implementation\3. Analysis &amp; Design\Design\FC22\DRR Jaime\Por presentar a ECP\Cantagallo\Cristalina\[VRC_CRISTALINA_CF_SEC_20221231.xlsx]CF PSND'!</v>
      </c>
      <c r="G3708" s="6" t="s">
        <v>59</v>
      </c>
      <c r="H3708" s="1"/>
      <c r="I3708" s="1"/>
      <c r="J3708" s="1"/>
    </row>
    <row r="3709" spans="1:10" x14ac:dyDescent="0.25">
      <c r="A3709" s="6" t="s">
        <v>104</v>
      </c>
      <c r="B3709" s="6">
        <f>+B3708+1</f>
        <v>2044</v>
      </c>
      <c r="C3709" s="1" t="s">
        <v>49</v>
      </c>
      <c r="D3709" s="2" t="s">
        <v>128</v>
      </c>
      <c r="E3709" s="9" t="str">
        <f t="shared" ref="E3709:E3724" si="851">_xlfn.CONCAT(A3709,"'!")</f>
        <v>PSND'!</v>
      </c>
      <c r="F3709" s="5" t="str">
        <f t="shared" ref="F3709:F3724" si="852">_xlfn.CONCAT(D3709," ",E3709)</f>
        <v>C:\Users\jaime.benazar\Quorum Business Solutions\Ecopetrol Prometeo - Documents\Planning Space Implementation\3. Analysis &amp; Design\Design\FC22\DRR Jaime\Por presentar a ECP\Cantagallo\Cristalina\[VRC_CRISTALINA_CF_SEC_20221231.xlsx]CF PSND'!</v>
      </c>
      <c r="G3709" s="6" t="s">
        <v>59</v>
      </c>
      <c r="H3709" s="1"/>
      <c r="I3709" s="1"/>
      <c r="J3709" s="1"/>
    </row>
    <row r="3710" spans="1:10" x14ac:dyDescent="0.25">
      <c r="A3710" s="6" t="s">
        <v>104</v>
      </c>
      <c r="B3710" s="6">
        <f t="shared" ref="B3710:B3724" si="853">+B3709+1</f>
        <v>2045</v>
      </c>
      <c r="C3710" s="1" t="s">
        <v>49</v>
      </c>
      <c r="D3710" s="2" t="s">
        <v>128</v>
      </c>
      <c r="E3710" s="9" t="str">
        <f t="shared" si="851"/>
        <v>PSND'!</v>
      </c>
      <c r="F3710" s="5" t="str">
        <f t="shared" si="852"/>
        <v>C:\Users\jaime.benazar\Quorum Business Solutions\Ecopetrol Prometeo - Documents\Planning Space Implementation\3. Analysis &amp; Design\Design\FC22\DRR Jaime\Por presentar a ECP\Cantagallo\Cristalina\[VRC_CRISTALINA_CF_SEC_20221231.xlsx]CF PSND'!</v>
      </c>
      <c r="G3710" s="6" t="s">
        <v>59</v>
      </c>
      <c r="H3710" s="1"/>
      <c r="I3710" s="1"/>
      <c r="J3710" s="1"/>
    </row>
    <row r="3711" spans="1:10" x14ac:dyDescent="0.25">
      <c r="A3711" s="6" t="s">
        <v>104</v>
      </c>
      <c r="B3711" s="6">
        <f t="shared" si="853"/>
        <v>2046</v>
      </c>
      <c r="C3711" s="1" t="s">
        <v>49</v>
      </c>
      <c r="D3711" s="2" t="s">
        <v>128</v>
      </c>
      <c r="E3711" s="9" t="str">
        <f t="shared" si="851"/>
        <v>PSND'!</v>
      </c>
      <c r="F3711" s="5" t="str">
        <f t="shared" si="852"/>
        <v>C:\Users\jaime.benazar\Quorum Business Solutions\Ecopetrol Prometeo - Documents\Planning Space Implementation\3. Analysis &amp; Design\Design\FC22\DRR Jaime\Por presentar a ECP\Cantagallo\Cristalina\[VRC_CRISTALINA_CF_SEC_20221231.xlsx]CF PSND'!</v>
      </c>
      <c r="G3711" s="6" t="s">
        <v>59</v>
      </c>
      <c r="H3711" s="1"/>
      <c r="I3711" s="1"/>
      <c r="J3711" s="1"/>
    </row>
    <row r="3712" spans="1:10" x14ac:dyDescent="0.25">
      <c r="A3712" s="6" t="s">
        <v>104</v>
      </c>
      <c r="B3712" s="6">
        <f t="shared" si="853"/>
        <v>2047</v>
      </c>
      <c r="C3712" s="1" t="s">
        <v>49</v>
      </c>
      <c r="D3712" s="2" t="s">
        <v>128</v>
      </c>
      <c r="E3712" s="9" t="str">
        <f t="shared" si="851"/>
        <v>PSND'!</v>
      </c>
      <c r="F3712" s="5" t="str">
        <f t="shared" si="852"/>
        <v>C:\Users\jaime.benazar\Quorum Business Solutions\Ecopetrol Prometeo - Documents\Planning Space Implementation\3. Analysis &amp; Design\Design\FC22\DRR Jaime\Por presentar a ECP\Cantagallo\Cristalina\[VRC_CRISTALINA_CF_SEC_20221231.xlsx]CF PSND'!</v>
      </c>
      <c r="G3712" s="6" t="s">
        <v>59</v>
      </c>
      <c r="H3712" s="1"/>
      <c r="I3712" s="1"/>
      <c r="J3712" s="1"/>
    </row>
    <row r="3713" spans="1:10" x14ac:dyDescent="0.25">
      <c r="A3713" s="6" t="s">
        <v>104</v>
      </c>
      <c r="B3713" s="6">
        <f t="shared" si="853"/>
        <v>2048</v>
      </c>
      <c r="C3713" s="1" t="s">
        <v>49</v>
      </c>
      <c r="D3713" s="2" t="s">
        <v>128</v>
      </c>
      <c r="E3713" s="9" t="str">
        <f t="shared" si="851"/>
        <v>PSND'!</v>
      </c>
      <c r="F3713" s="5" t="str">
        <f t="shared" si="852"/>
        <v>C:\Users\jaime.benazar\Quorum Business Solutions\Ecopetrol Prometeo - Documents\Planning Space Implementation\3. Analysis &amp; Design\Design\FC22\DRR Jaime\Por presentar a ECP\Cantagallo\Cristalina\[VRC_CRISTALINA_CF_SEC_20221231.xlsx]CF PSND'!</v>
      </c>
      <c r="G3713" s="6" t="s">
        <v>59</v>
      </c>
      <c r="H3713" s="1"/>
      <c r="I3713" s="1"/>
      <c r="J3713" s="1"/>
    </row>
    <row r="3714" spans="1:10" x14ac:dyDescent="0.25">
      <c r="A3714" s="6" t="s">
        <v>104</v>
      </c>
      <c r="B3714" s="6">
        <f t="shared" si="853"/>
        <v>2049</v>
      </c>
      <c r="C3714" s="1" t="s">
        <v>49</v>
      </c>
      <c r="D3714" s="2" t="s">
        <v>128</v>
      </c>
      <c r="E3714" s="9" t="str">
        <f t="shared" si="851"/>
        <v>PSND'!</v>
      </c>
      <c r="F3714" s="5" t="str">
        <f t="shared" si="852"/>
        <v>C:\Users\jaime.benazar\Quorum Business Solutions\Ecopetrol Prometeo - Documents\Planning Space Implementation\3. Analysis &amp; Design\Design\FC22\DRR Jaime\Por presentar a ECP\Cantagallo\Cristalina\[VRC_CRISTALINA_CF_SEC_20221231.xlsx]CF PSND'!</v>
      </c>
      <c r="G3714" s="6" t="s">
        <v>59</v>
      </c>
      <c r="H3714" s="1"/>
      <c r="I3714" s="1"/>
      <c r="J3714" s="1"/>
    </row>
    <row r="3715" spans="1:10" x14ac:dyDescent="0.25">
      <c r="A3715" s="6" t="s">
        <v>104</v>
      </c>
      <c r="B3715" s="6">
        <f t="shared" si="853"/>
        <v>2050</v>
      </c>
      <c r="C3715" s="1" t="s">
        <v>49</v>
      </c>
      <c r="D3715" s="2" t="s">
        <v>128</v>
      </c>
      <c r="E3715" s="9" t="str">
        <f t="shared" si="851"/>
        <v>PSND'!</v>
      </c>
      <c r="F3715" s="5" t="str">
        <f t="shared" si="852"/>
        <v>C:\Users\jaime.benazar\Quorum Business Solutions\Ecopetrol Prometeo - Documents\Planning Space Implementation\3. Analysis &amp; Design\Design\FC22\DRR Jaime\Por presentar a ECP\Cantagallo\Cristalina\[VRC_CRISTALINA_CF_SEC_20221231.xlsx]CF PSND'!</v>
      </c>
      <c r="G3715" s="6" t="s">
        <v>59</v>
      </c>
      <c r="H3715" s="1"/>
      <c r="I3715" s="1"/>
      <c r="J3715" s="1"/>
    </row>
    <row r="3716" spans="1:10" x14ac:dyDescent="0.25">
      <c r="A3716" s="6" t="s">
        <v>104</v>
      </c>
      <c r="B3716" s="6">
        <f t="shared" si="853"/>
        <v>2051</v>
      </c>
      <c r="C3716" s="1" t="s">
        <v>49</v>
      </c>
      <c r="D3716" s="2" t="s">
        <v>128</v>
      </c>
      <c r="E3716" s="9" t="str">
        <f t="shared" si="851"/>
        <v>PSND'!</v>
      </c>
      <c r="F3716" s="5" t="str">
        <f t="shared" si="852"/>
        <v>C:\Users\jaime.benazar\Quorum Business Solutions\Ecopetrol Prometeo - Documents\Planning Space Implementation\3. Analysis &amp; Design\Design\FC22\DRR Jaime\Por presentar a ECP\Cantagallo\Cristalina\[VRC_CRISTALINA_CF_SEC_20221231.xlsx]CF PSND'!</v>
      </c>
      <c r="G3716" s="6" t="s">
        <v>59</v>
      </c>
      <c r="H3716" s="1"/>
      <c r="I3716" s="1"/>
      <c r="J3716" s="1"/>
    </row>
    <row r="3717" spans="1:10" x14ac:dyDescent="0.25">
      <c r="A3717" s="6" t="s">
        <v>104</v>
      </c>
      <c r="B3717" s="6">
        <f t="shared" si="853"/>
        <v>2052</v>
      </c>
      <c r="C3717" s="1" t="s">
        <v>49</v>
      </c>
      <c r="D3717" s="2" t="s">
        <v>128</v>
      </c>
      <c r="E3717" s="9" t="str">
        <f t="shared" si="851"/>
        <v>PSND'!</v>
      </c>
      <c r="F3717" s="5" t="str">
        <f t="shared" si="852"/>
        <v>C:\Users\jaime.benazar\Quorum Business Solutions\Ecopetrol Prometeo - Documents\Planning Space Implementation\3. Analysis &amp; Design\Design\FC22\DRR Jaime\Por presentar a ECP\Cantagallo\Cristalina\[VRC_CRISTALINA_CF_SEC_20221231.xlsx]CF PSND'!</v>
      </c>
      <c r="G3717" s="6" t="s">
        <v>59</v>
      </c>
      <c r="H3717" s="1"/>
      <c r="I3717" s="1"/>
      <c r="J3717" s="1"/>
    </row>
    <row r="3718" spans="1:10" x14ac:dyDescent="0.25">
      <c r="A3718" s="6" t="s">
        <v>104</v>
      </c>
      <c r="B3718" s="6">
        <f t="shared" si="853"/>
        <v>2053</v>
      </c>
      <c r="C3718" s="1" t="s">
        <v>49</v>
      </c>
      <c r="D3718" s="2" t="s">
        <v>128</v>
      </c>
      <c r="E3718" s="9" t="str">
        <f t="shared" si="851"/>
        <v>PSND'!</v>
      </c>
      <c r="F3718" s="5" t="str">
        <f t="shared" si="852"/>
        <v>C:\Users\jaime.benazar\Quorum Business Solutions\Ecopetrol Prometeo - Documents\Planning Space Implementation\3. Analysis &amp; Design\Design\FC22\DRR Jaime\Por presentar a ECP\Cantagallo\Cristalina\[VRC_CRISTALINA_CF_SEC_20221231.xlsx]CF PSND'!</v>
      </c>
      <c r="G3718" s="6" t="s">
        <v>59</v>
      </c>
      <c r="H3718" s="1"/>
      <c r="I3718" s="1"/>
      <c r="J3718" s="1"/>
    </row>
    <row r="3719" spans="1:10" x14ac:dyDescent="0.25">
      <c r="A3719" s="6" t="s">
        <v>104</v>
      </c>
      <c r="B3719" s="6">
        <f t="shared" si="853"/>
        <v>2054</v>
      </c>
      <c r="C3719" s="1" t="s">
        <v>49</v>
      </c>
      <c r="D3719" s="2" t="s">
        <v>128</v>
      </c>
      <c r="E3719" s="9" t="str">
        <f t="shared" si="851"/>
        <v>PSND'!</v>
      </c>
      <c r="F3719" s="5" t="str">
        <f t="shared" si="852"/>
        <v>C:\Users\jaime.benazar\Quorum Business Solutions\Ecopetrol Prometeo - Documents\Planning Space Implementation\3. Analysis &amp; Design\Design\FC22\DRR Jaime\Por presentar a ECP\Cantagallo\Cristalina\[VRC_CRISTALINA_CF_SEC_20221231.xlsx]CF PSND'!</v>
      </c>
      <c r="G3719" s="6" t="s">
        <v>59</v>
      </c>
      <c r="H3719" s="1"/>
      <c r="I3719" s="1"/>
      <c r="J3719" s="1"/>
    </row>
    <row r="3720" spans="1:10" x14ac:dyDescent="0.25">
      <c r="A3720" s="6" t="s">
        <v>104</v>
      </c>
      <c r="B3720" s="6">
        <f t="shared" si="853"/>
        <v>2055</v>
      </c>
      <c r="C3720" s="1" t="s">
        <v>49</v>
      </c>
      <c r="D3720" s="2" t="s">
        <v>128</v>
      </c>
      <c r="E3720" s="9" t="str">
        <f t="shared" si="851"/>
        <v>PSND'!</v>
      </c>
      <c r="F3720" s="5" t="str">
        <f t="shared" si="852"/>
        <v>C:\Users\jaime.benazar\Quorum Business Solutions\Ecopetrol Prometeo - Documents\Planning Space Implementation\3. Analysis &amp; Design\Design\FC22\DRR Jaime\Por presentar a ECP\Cantagallo\Cristalina\[VRC_CRISTALINA_CF_SEC_20221231.xlsx]CF PSND'!</v>
      </c>
      <c r="G3720" s="6" t="s">
        <v>59</v>
      </c>
      <c r="H3720" s="1"/>
      <c r="I3720" s="1"/>
      <c r="J3720" s="1"/>
    </row>
    <row r="3721" spans="1:10" x14ac:dyDescent="0.25">
      <c r="A3721" s="6" t="s">
        <v>104</v>
      </c>
      <c r="B3721" s="6">
        <f t="shared" si="853"/>
        <v>2056</v>
      </c>
      <c r="C3721" s="1" t="s">
        <v>49</v>
      </c>
      <c r="D3721" s="2" t="s">
        <v>128</v>
      </c>
      <c r="E3721" s="9" t="str">
        <f t="shared" si="851"/>
        <v>PSND'!</v>
      </c>
      <c r="F3721" s="5" t="str">
        <f t="shared" si="852"/>
        <v>C:\Users\jaime.benazar\Quorum Business Solutions\Ecopetrol Prometeo - Documents\Planning Space Implementation\3. Analysis &amp; Design\Design\FC22\DRR Jaime\Por presentar a ECP\Cantagallo\Cristalina\[VRC_CRISTALINA_CF_SEC_20221231.xlsx]CF PSND'!</v>
      </c>
      <c r="G3721" s="6" t="s">
        <v>59</v>
      </c>
      <c r="H3721" s="1"/>
      <c r="I3721" s="1"/>
      <c r="J3721" s="1"/>
    </row>
    <row r="3722" spans="1:10" x14ac:dyDescent="0.25">
      <c r="A3722" s="6" t="s">
        <v>104</v>
      </c>
      <c r="B3722" s="6">
        <f t="shared" si="853"/>
        <v>2057</v>
      </c>
      <c r="C3722" s="1" t="s">
        <v>49</v>
      </c>
      <c r="D3722" s="2" t="s">
        <v>128</v>
      </c>
      <c r="E3722" s="9" t="str">
        <f t="shared" si="851"/>
        <v>PSND'!</v>
      </c>
      <c r="F3722" s="5" t="str">
        <f t="shared" si="852"/>
        <v>C:\Users\jaime.benazar\Quorum Business Solutions\Ecopetrol Prometeo - Documents\Planning Space Implementation\3. Analysis &amp; Design\Design\FC22\DRR Jaime\Por presentar a ECP\Cantagallo\Cristalina\[VRC_CRISTALINA_CF_SEC_20221231.xlsx]CF PSND'!</v>
      </c>
      <c r="G3722" s="6" t="s">
        <v>59</v>
      </c>
      <c r="H3722" s="1"/>
      <c r="I3722" s="1"/>
      <c r="J3722" s="1"/>
    </row>
    <row r="3723" spans="1:10" x14ac:dyDescent="0.25">
      <c r="A3723" s="6" t="s">
        <v>104</v>
      </c>
      <c r="B3723" s="6">
        <f t="shared" si="853"/>
        <v>2058</v>
      </c>
      <c r="C3723" s="1" t="s">
        <v>49</v>
      </c>
      <c r="D3723" s="2" t="s">
        <v>128</v>
      </c>
      <c r="E3723" s="9" t="str">
        <f t="shared" si="851"/>
        <v>PSND'!</v>
      </c>
      <c r="F3723" s="5" t="str">
        <f t="shared" si="852"/>
        <v>C:\Users\jaime.benazar\Quorum Business Solutions\Ecopetrol Prometeo - Documents\Planning Space Implementation\3. Analysis &amp; Design\Design\FC22\DRR Jaime\Por presentar a ECP\Cantagallo\Cristalina\[VRC_CRISTALINA_CF_SEC_20221231.xlsx]CF PSND'!</v>
      </c>
      <c r="G3723" s="6" t="s">
        <v>59</v>
      </c>
      <c r="H3723" s="1"/>
      <c r="I3723" s="1"/>
      <c r="J3723" s="1"/>
    </row>
    <row r="3724" spans="1:10" x14ac:dyDescent="0.25">
      <c r="A3724" s="6" t="s">
        <v>104</v>
      </c>
      <c r="B3724" s="6">
        <f t="shared" si="853"/>
        <v>2059</v>
      </c>
      <c r="C3724" s="1" t="s">
        <v>49</v>
      </c>
      <c r="D3724" s="2" t="s">
        <v>128</v>
      </c>
      <c r="E3724" s="9" t="str">
        <f t="shared" si="851"/>
        <v>PSND'!</v>
      </c>
      <c r="F3724" s="5" t="str">
        <f t="shared" si="852"/>
        <v>C:\Users\jaime.benazar\Quorum Business Solutions\Ecopetrol Prometeo - Documents\Planning Space Implementation\3. Analysis &amp; Design\Design\FC22\DRR Jaime\Por presentar a ECP\Cantagallo\Cristalina\[VRC_CRISTALINA_CF_SEC_20221231.xlsx]CF PSND'!</v>
      </c>
      <c r="G3724" s="6" t="s">
        <v>59</v>
      </c>
      <c r="H3724" s="1"/>
      <c r="I3724" s="1"/>
      <c r="J3724" s="1"/>
    </row>
    <row r="3725" spans="1:10" x14ac:dyDescent="0.25">
      <c r="A3725" s="6" t="s">
        <v>28</v>
      </c>
      <c r="B3725" s="6"/>
      <c r="C3725" s="1" t="s">
        <v>49</v>
      </c>
      <c r="D3725" s="2"/>
      <c r="E3725" s="9"/>
      <c r="F3725" s="2"/>
      <c r="G3725" s="6"/>
      <c r="H3725" s="1"/>
      <c r="I3725" s="1"/>
      <c r="J3725" s="12"/>
    </row>
    <row r="3726" spans="1:10" x14ac:dyDescent="0.25">
      <c r="A3726" s="6" t="s">
        <v>34</v>
      </c>
      <c r="B3726" s="6">
        <v>2023</v>
      </c>
      <c r="C3726" s="1" t="s">
        <v>49</v>
      </c>
      <c r="D3726" s="2" t="s">
        <v>128</v>
      </c>
      <c r="E3726" s="9" t="str">
        <f t="shared" ref="E3726:E3746" si="854">_xlfn.CONCAT(A3726,"'!")</f>
        <v>PS'!</v>
      </c>
      <c r="F3726" s="5" t="str">
        <f t="shared" si="847"/>
        <v>C:\Users\jaime.benazar\Quorum Business Solutions\Ecopetrol Prometeo - Documents\Planning Space Implementation\3. Analysis &amp; Design\Design\FC22\DRR Jaime\Por presentar a ECP\Cantagallo\Cristalina\[VRC_CRISTALINA_CF_SEC_20221231.xlsx]CF PS'!</v>
      </c>
      <c r="G3726" s="6" t="s">
        <v>59</v>
      </c>
      <c r="H3726" s="1">
        <f>IF(A3726&lt;&gt;A3596,36,H3596+1)</f>
        <v>36</v>
      </c>
      <c r="I3726" s="1" t="str">
        <f t="shared" ref="I3726:I3746" si="855">_xlfn.CONCAT("='",F3726:H3726)</f>
        <v>='C:\Users\jaime.benazar\Quorum Business Solutions\Ecopetrol Prometeo - Documents\Planning Space Implementation\3. Analysis &amp; Design\Design\FC22\DRR Jaime\Por presentar a ECP\Cantagallo\Cristalina\[VRC_CRISTALINA_CF_SEC_20221231.xlsx]CF PS'!$BB$36</v>
      </c>
      <c r="J3726" s="1" t="s">
        <v>1757</v>
      </c>
    </row>
    <row r="3727" spans="1:10" x14ac:dyDescent="0.25">
      <c r="A3727" s="6" t="s">
        <v>34</v>
      </c>
      <c r="B3727" s="6">
        <f>+B3726+1</f>
        <v>2024</v>
      </c>
      <c r="C3727" s="1" t="s">
        <v>49</v>
      </c>
      <c r="D3727" s="2" t="s">
        <v>128</v>
      </c>
      <c r="E3727" s="9" t="str">
        <f t="shared" si="854"/>
        <v>PS'!</v>
      </c>
      <c r="F3727" s="5" t="str">
        <f t="shared" si="847"/>
        <v>C:\Users\jaime.benazar\Quorum Business Solutions\Ecopetrol Prometeo - Documents\Planning Space Implementation\3. Analysis &amp; Design\Design\FC22\DRR Jaime\Por presentar a ECP\Cantagallo\Cristalina\[VRC_CRISTALINA_CF_SEC_20221231.xlsx]CF PS'!</v>
      </c>
      <c r="G3727" s="6" t="s">
        <v>59</v>
      </c>
      <c r="H3727" s="1">
        <f t="shared" ref="H3727:H3746" si="856">IF(A3727&lt;&gt;A3726,36,H3726+1)</f>
        <v>37</v>
      </c>
      <c r="I3727" s="1" t="str">
        <f t="shared" si="855"/>
        <v>='C:\Users\jaime.benazar\Quorum Business Solutions\Ecopetrol Prometeo - Documents\Planning Space Implementation\3. Analysis &amp; Design\Design\FC22\DRR Jaime\Por presentar a ECP\Cantagallo\Cristalina\[VRC_CRISTALINA_CF_SEC_20221231.xlsx]CF PS'!$BB$37</v>
      </c>
      <c r="J3727" s="1" t="s">
        <v>1758</v>
      </c>
    </row>
    <row r="3728" spans="1:10" x14ac:dyDescent="0.25">
      <c r="A3728" s="6" t="s">
        <v>34</v>
      </c>
      <c r="B3728" s="6">
        <f t="shared" ref="B3728:B3739" si="857">+B3727+1</f>
        <v>2025</v>
      </c>
      <c r="C3728" s="1" t="s">
        <v>49</v>
      </c>
      <c r="D3728" s="2" t="s">
        <v>128</v>
      </c>
      <c r="E3728" s="9" t="str">
        <f t="shared" si="854"/>
        <v>PS'!</v>
      </c>
      <c r="F3728" s="5" t="str">
        <f t="shared" si="847"/>
        <v>C:\Users\jaime.benazar\Quorum Business Solutions\Ecopetrol Prometeo - Documents\Planning Space Implementation\3. Analysis &amp; Design\Design\FC22\DRR Jaime\Por presentar a ECP\Cantagallo\Cristalina\[VRC_CRISTALINA_CF_SEC_20221231.xlsx]CF PS'!</v>
      </c>
      <c r="G3728" s="6" t="s">
        <v>59</v>
      </c>
      <c r="H3728" s="1">
        <f t="shared" si="856"/>
        <v>38</v>
      </c>
      <c r="I3728" s="1" t="str">
        <f t="shared" si="855"/>
        <v>='C:\Users\jaime.benazar\Quorum Business Solutions\Ecopetrol Prometeo - Documents\Planning Space Implementation\3. Analysis &amp; Design\Design\FC22\DRR Jaime\Por presentar a ECP\Cantagallo\Cristalina\[VRC_CRISTALINA_CF_SEC_20221231.xlsx]CF PS'!$BB$38</v>
      </c>
      <c r="J3728" s="1" t="s">
        <v>1759</v>
      </c>
    </row>
    <row r="3729" spans="1:10" x14ac:dyDescent="0.25">
      <c r="A3729" s="6" t="s">
        <v>34</v>
      </c>
      <c r="B3729" s="6">
        <f t="shared" si="857"/>
        <v>2026</v>
      </c>
      <c r="C3729" s="1" t="s">
        <v>49</v>
      </c>
      <c r="D3729" s="2" t="s">
        <v>128</v>
      </c>
      <c r="E3729" s="9" t="str">
        <f t="shared" si="854"/>
        <v>PS'!</v>
      </c>
      <c r="F3729" s="5" t="str">
        <f t="shared" si="847"/>
        <v>C:\Users\jaime.benazar\Quorum Business Solutions\Ecopetrol Prometeo - Documents\Planning Space Implementation\3. Analysis &amp; Design\Design\FC22\DRR Jaime\Por presentar a ECP\Cantagallo\Cristalina\[VRC_CRISTALINA_CF_SEC_20221231.xlsx]CF PS'!</v>
      </c>
      <c r="G3729" s="6" t="s">
        <v>59</v>
      </c>
      <c r="H3729" s="1">
        <f t="shared" si="856"/>
        <v>39</v>
      </c>
      <c r="I3729" s="1" t="str">
        <f t="shared" si="855"/>
        <v>='C:\Users\jaime.benazar\Quorum Business Solutions\Ecopetrol Prometeo - Documents\Planning Space Implementation\3. Analysis &amp; Design\Design\FC22\DRR Jaime\Por presentar a ECP\Cantagallo\Cristalina\[VRC_CRISTALINA_CF_SEC_20221231.xlsx]CF PS'!$BB$39</v>
      </c>
      <c r="J3729" s="1" t="s">
        <v>1760</v>
      </c>
    </row>
    <row r="3730" spans="1:10" x14ac:dyDescent="0.25">
      <c r="A3730" s="6" t="s">
        <v>34</v>
      </c>
      <c r="B3730" s="6">
        <f t="shared" si="857"/>
        <v>2027</v>
      </c>
      <c r="C3730" s="1" t="s">
        <v>49</v>
      </c>
      <c r="D3730" s="2" t="s">
        <v>128</v>
      </c>
      <c r="E3730" s="9" t="str">
        <f t="shared" si="854"/>
        <v>PS'!</v>
      </c>
      <c r="F3730" s="5" t="str">
        <f t="shared" si="847"/>
        <v>C:\Users\jaime.benazar\Quorum Business Solutions\Ecopetrol Prometeo - Documents\Planning Space Implementation\3. Analysis &amp; Design\Design\FC22\DRR Jaime\Por presentar a ECP\Cantagallo\Cristalina\[VRC_CRISTALINA_CF_SEC_20221231.xlsx]CF PS'!</v>
      </c>
      <c r="G3730" s="6" t="s">
        <v>59</v>
      </c>
      <c r="H3730" s="1">
        <f t="shared" si="856"/>
        <v>40</v>
      </c>
      <c r="I3730" s="1" t="str">
        <f t="shared" si="855"/>
        <v>='C:\Users\jaime.benazar\Quorum Business Solutions\Ecopetrol Prometeo - Documents\Planning Space Implementation\3. Analysis &amp; Design\Design\FC22\DRR Jaime\Por presentar a ECP\Cantagallo\Cristalina\[VRC_CRISTALINA_CF_SEC_20221231.xlsx]CF PS'!$BB$40</v>
      </c>
      <c r="J3730" s="1" t="s">
        <v>1761</v>
      </c>
    </row>
    <row r="3731" spans="1:10" x14ac:dyDescent="0.25">
      <c r="A3731" s="6" t="s">
        <v>34</v>
      </c>
      <c r="B3731" s="6">
        <f t="shared" si="857"/>
        <v>2028</v>
      </c>
      <c r="C3731" s="1" t="s">
        <v>49</v>
      </c>
      <c r="D3731" s="2" t="s">
        <v>128</v>
      </c>
      <c r="E3731" s="9" t="str">
        <f t="shared" si="854"/>
        <v>PS'!</v>
      </c>
      <c r="F3731" s="5" t="str">
        <f t="shared" si="847"/>
        <v>C:\Users\jaime.benazar\Quorum Business Solutions\Ecopetrol Prometeo - Documents\Planning Space Implementation\3. Analysis &amp; Design\Design\FC22\DRR Jaime\Por presentar a ECP\Cantagallo\Cristalina\[VRC_CRISTALINA_CF_SEC_20221231.xlsx]CF PS'!</v>
      </c>
      <c r="G3731" s="6" t="s">
        <v>59</v>
      </c>
      <c r="H3731" s="1">
        <f t="shared" si="856"/>
        <v>41</v>
      </c>
      <c r="I3731" s="1" t="str">
        <f t="shared" si="855"/>
        <v>='C:\Users\jaime.benazar\Quorum Business Solutions\Ecopetrol Prometeo - Documents\Planning Space Implementation\3. Analysis &amp; Design\Design\FC22\DRR Jaime\Por presentar a ECP\Cantagallo\Cristalina\[VRC_CRISTALINA_CF_SEC_20221231.xlsx]CF PS'!$BB$41</v>
      </c>
      <c r="J3731" s="1" t="s">
        <v>1762</v>
      </c>
    </row>
    <row r="3732" spans="1:10" x14ac:dyDescent="0.25">
      <c r="A3732" s="6" t="s">
        <v>34</v>
      </c>
      <c r="B3732" s="6">
        <f t="shared" si="857"/>
        <v>2029</v>
      </c>
      <c r="C3732" s="1" t="s">
        <v>49</v>
      </c>
      <c r="D3732" s="2" t="s">
        <v>128</v>
      </c>
      <c r="E3732" s="9" t="str">
        <f t="shared" si="854"/>
        <v>PS'!</v>
      </c>
      <c r="F3732" s="5" t="str">
        <f t="shared" si="847"/>
        <v>C:\Users\jaime.benazar\Quorum Business Solutions\Ecopetrol Prometeo - Documents\Planning Space Implementation\3. Analysis &amp; Design\Design\FC22\DRR Jaime\Por presentar a ECP\Cantagallo\Cristalina\[VRC_CRISTALINA_CF_SEC_20221231.xlsx]CF PS'!</v>
      </c>
      <c r="G3732" s="6" t="s">
        <v>59</v>
      </c>
      <c r="H3732" s="1">
        <f t="shared" si="856"/>
        <v>42</v>
      </c>
      <c r="I3732" s="1" t="str">
        <f t="shared" si="855"/>
        <v>='C:\Users\jaime.benazar\Quorum Business Solutions\Ecopetrol Prometeo - Documents\Planning Space Implementation\3. Analysis &amp; Design\Design\FC22\DRR Jaime\Por presentar a ECP\Cantagallo\Cristalina\[VRC_CRISTALINA_CF_SEC_20221231.xlsx]CF PS'!$BB$42</v>
      </c>
      <c r="J3732" s="1" t="s">
        <v>1763</v>
      </c>
    </row>
    <row r="3733" spans="1:10" x14ac:dyDescent="0.25">
      <c r="A3733" s="6" t="s">
        <v>34</v>
      </c>
      <c r="B3733" s="6">
        <f t="shared" si="857"/>
        <v>2030</v>
      </c>
      <c r="C3733" s="1" t="s">
        <v>49</v>
      </c>
      <c r="D3733" s="2" t="s">
        <v>128</v>
      </c>
      <c r="E3733" s="9" t="str">
        <f t="shared" si="854"/>
        <v>PS'!</v>
      </c>
      <c r="F3733" s="5" t="str">
        <f t="shared" si="847"/>
        <v>C:\Users\jaime.benazar\Quorum Business Solutions\Ecopetrol Prometeo - Documents\Planning Space Implementation\3. Analysis &amp; Design\Design\FC22\DRR Jaime\Por presentar a ECP\Cantagallo\Cristalina\[VRC_CRISTALINA_CF_SEC_20221231.xlsx]CF PS'!</v>
      </c>
      <c r="G3733" s="6" t="s">
        <v>59</v>
      </c>
      <c r="H3733" s="1">
        <f t="shared" si="856"/>
        <v>43</v>
      </c>
      <c r="I3733" s="1" t="str">
        <f t="shared" si="855"/>
        <v>='C:\Users\jaime.benazar\Quorum Business Solutions\Ecopetrol Prometeo - Documents\Planning Space Implementation\3. Analysis &amp; Design\Design\FC22\DRR Jaime\Por presentar a ECP\Cantagallo\Cristalina\[VRC_CRISTALINA_CF_SEC_20221231.xlsx]CF PS'!$BB$43</v>
      </c>
      <c r="J3733" s="1" t="s">
        <v>1764</v>
      </c>
    </row>
    <row r="3734" spans="1:10" x14ac:dyDescent="0.25">
      <c r="A3734" s="6" t="s">
        <v>34</v>
      </c>
      <c r="B3734" s="6">
        <f t="shared" si="857"/>
        <v>2031</v>
      </c>
      <c r="C3734" s="1" t="s">
        <v>49</v>
      </c>
      <c r="D3734" s="2" t="s">
        <v>128</v>
      </c>
      <c r="E3734" s="9" t="str">
        <f t="shared" si="854"/>
        <v>PS'!</v>
      </c>
      <c r="F3734" s="5" t="str">
        <f t="shared" si="847"/>
        <v>C:\Users\jaime.benazar\Quorum Business Solutions\Ecopetrol Prometeo - Documents\Planning Space Implementation\3. Analysis &amp; Design\Design\FC22\DRR Jaime\Por presentar a ECP\Cantagallo\Cristalina\[VRC_CRISTALINA_CF_SEC_20221231.xlsx]CF PS'!</v>
      </c>
      <c r="G3734" s="6" t="s">
        <v>59</v>
      </c>
      <c r="H3734" s="1">
        <f t="shared" si="856"/>
        <v>44</v>
      </c>
      <c r="I3734" s="1" t="str">
        <f t="shared" si="855"/>
        <v>='C:\Users\jaime.benazar\Quorum Business Solutions\Ecopetrol Prometeo - Documents\Planning Space Implementation\3. Analysis &amp; Design\Design\FC22\DRR Jaime\Por presentar a ECP\Cantagallo\Cristalina\[VRC_CRISTALINA_CF_SEC_20221231.xlsx]CF PS'!$BB$44</v>
      </c>
      <c r="J3734" s="1" t="s">
        <v>1765</v>
      </c>
    </row>
    <row r="3735" spans="1:10" x14ac:dyDescent="0.25">
      <c r="A3735" s="6" t="s">
        <v>34</v>
      </c>
      <c r="B3735" s="6">
        <f t="shared" si="857"/>
        <v>2032</v>
      </c>
      <c r="C3735" s="1" t="s">
        <v>49</v>
      </c>
      <c r="D3735" s="2" t="s">
        <v>128</v>
      </c>
      <c r="E3735" s="9" t="str">
        <f t="shared" si="854"/>
        <v>PS'!</v>
      </c>
      <c r="F3735" s="5" t="str">
        <f t="shared" si="847"/>
        <v>C:\Users\jaime.benazar\Quorum Business Solutions\Ecopetrol Prometeo - Documents\Planning Space Implementation\3. Analysis &amp; Design\Design\FC22\DRR Jaime\Por presentar a ECP\Cantagallo\Cristalina\[VRC_CRISTALINA_CF_SEC_20221231.xlsx]CF PS'!</v>
      </c>
      <c r="G3735" s="6" t="s">
        <v>59</v>
      </c>
      <c r="H3735" s="1">
        <f t="shared" si="856"/>
        <v>45</v>
      </c>
      <c r="I3735" s="1" t="str">
        <f t="shared" si="855"/>
        <v>='C:\Users\jaime.benazar\Quorum Business Solutions\Ecopetrol Prometeo - Documents\Planning Space Implementation\3. Analysis &amp; Design\Design\FC22\DRR Jaime\Por presentar a ECP\Cantagallo\Cristalina\[VRC_CRISTALINA_CF_SEC_20221231.xlsx]CF PS'!$BB$45</v>
      </c>
      <c r="J3735" s="1" t="s">
        <v>1766</v>
      </c>
    </row>
    <row r="3736" spans="1:10" x14ac:dyDescent="0.25">
      <c r="A3736" s="6" t="s">
        <v>34</v>
      </c>
      <c r="B3736" s="6">
        <f t="shared" si="857"/>
        <v>2033</v>
      </c>
      <c r="C3736" s="1" t="s">
        <v>49</v>
      </c>
      <c r="D3736" s="2" t="s">
        <v>128</v>
      </c>
      <c r="E3736" s="9" t="str">
        <f t="shared" si="854"/>
        <v>PS'!</v>
      </c>
      <c r="F3736" s="5" t="str">
        <f t="shared" si="847"/>
        <v>C:\Users\jaime.benazar\Quorum Business Solutions\Ecopetrol Prometeo - Documents\Planning Space Implementation\3. Analysis &amp; Design\Design\FC22\DRR Jaime\Por presentar a ECP\Cantagallo\Cristalina\[VRC_CRISTALINA_CF_SEC_20221231.xlsx]CF PS'!</v>
      </c>
      <c r="G3736" s="6" t="s">
        <v>59</v>
      </c>
      <c r="H3736" s="1">
        <f t="shared" si="856"/>
        <v>46</v>
      </c>
      <c r="I3736" s="1" t="str">
        <f t="shared" si="855"/>
        <v>='C:\Users\jaime.benazar\Quorum Business Solutions\Ecopetrol Prometeo - Documents\Planning Space Implementation\3. Analysis &amp; Design\Design\FC22\DRR Jaime\Por presentar a ECP\Cantagallo\Cristalina\[VRC_CRISTALINA_CF_SEC_20221231.xlsx]CF PS'!$BB$46</v>
      </c>
      <c r="J3736" s="1" t="s">
        <v>1767</v>
      </c>
    </row>
    <row r="3737" spans="1:10" x14ac:dyDescent="0.25">
      <c r="A3737" s="6" t="s">
        <v>34</v>
      </c>
      <c r="B3737" s="6">
        <f t="shared" si="857"/>
        <v>2034</v>
      </c>
      <c r="C3737" s="1" t="s">
        <v>49</v>
      </c>
      <c r="D3737" s="2" t="s">
        <v>128</v>
      </c>
      <c r="E3737" s="9" t="str">
        <f t="shared" si="854"/>
        <v>PS'!</v>
      </c>
      <c r="F3737" s="5" t="str">
        <f t="shared" si="847"/>
        <v>C:\Users\jaime.benazar\Quorum Business Solutions\Ecopetrol Prometeo - Documents\Planning Space Implementation\3. Analysis &amp; Design\Design\FC22\DRR Jaime\Por presentar a ECP\Cantagallo\Cristalina\[VRC_CRISTALINA_CF_SEC_20221231.xlsx]CF PS'!</v>
      </c>
      <c r="G3737" s="6" t="s">
        <v>59</v>
      </c>
      <c r="H3737" s="1">
        <f t="shared" si="856"/>
        <v>47</v>
      </c>
      <c r="I3737" s="1" t="str">
        <f t="shared" si="855"/>
        <v>='C:\Users\jaime.benazar\Quorum Business Solutions\Ecopetrol Prometeo - Documents\Planning Space Implementation\3. Analysis &amp; Design\Design\FC22\DRR Jaime\Por presentar a ECP\Cantagallo\Cristalina\[VRC_CRISTALINA_CF_SEC_20221231.xlsx]CF PS'!$BB$47</v>
      </c>
      <c r="J3737" s="1" t="s">
        <v>1768</v>
      </c>
    </row>
    <row r="3738" spans="1:10" x14ac:dyDescent="0.25">
      <c r="A3738" s="6" t="s">
        <v>34</v>
      </c>
      <c r="B3738" s="6">
        <f t="shared" si="857"/>
        <v>2035</v>
      </c>
      <c r="C3738" s="1" t="s">
        <v>49</v>
      </c>
      <c r="D3738" s="2" t="s">
        <v>128</v>
      </c>
      <c r="E3738" s="9" t="str">
        <f t="shared" si="854"/>
        <v>PS'!</v>
      </c>
      <c r="F3738" s="5" t="str">
        <f t="shared" si="847"/>
        <v>C:\Users\jaime.benazar\Quorum Business Solutions\Ecopetrol Prometeo - Documents\Planning Space Implementation\3. Analysis &amp; Design\Design\FC22\DRR Jaime\Por presentar a ECP\Cantagallo\Cristalina\[VRC_CRISTALINA_CF_SEC_20221231.xlsx]CF PS'!</v>
      </c>
      <c r="G3738" s="6" t="s">
        <v>59</v>
      </c>
      <c r="H3738" s="1">
        <f t="shared" si="856"/>
        <v>48</v>
      </c>
      <c r="I3738" s="1" t="str">
        <f t="shared" si="855"/>
        <v>='C:\Users\jaime.benazar\Quorum Business Solutions\Ecopetrol Prometeo - Documents\Planning Space Implementation\3. Analysis &amp; Design\Design\FC22\DRR Jaime\Por presentar a ECP\Cantagallo\Cristalina\[VRC_CRISTALINA_CF_SEC_20221231.xlsx]CF PS'!$BB$48</v>
      </c>
      <c r="J3738" s="1" t="s">
        <v>1769</v>
      </c>
    </row>
    <row r="3739" spans="1:10" x14ac:dyDescent="0.25">
      <c r="A3739" s="6" t="s">
        <v>34</v>
      </c>
      <c r="B3739" s="6">
        <f t="shared" si="857"/>
        <v>2036</v>
      </c>
      <c r="C3739" s="1" t="s">
        <v>49</v>
      </c>
      <c r="D3739" s="2" t="s">
        <v>128</v>
      </c>
      <c r="E3739" s="9" t="str">
        <f t="shared" si="854"/>
        <v>PS'!</v>
      </c>
      <c r="F3739" s="5" t="str">
        <f t="shared" si="847"/>
        <v>C:\Users\jaime.benazar\Quorum Business Solutions\Ecopetrol Prometeo - Documents\Planning Space Implementation\3. Analysis &amp; Design\Design\FC22\DRR Jaime\Por presentar a ECP\Cantagallo\Cristalina\[VRC_CRISTALINA_CF_SEC_20221231.xlsx]CF PS'!</v>
      </c>
      <c r="G3739" s="6" t="s">
        <v>59</v>
      </c>
      <c r="H3739" s="1">
        <f t="shared" si="856"/>
        <v>49</v>
      </c>
      <c r="I3739" s="1" t="str">
        <f t="shared" si="855"/>
        <v>='C:\Users\jaime.benazar\Quorum Business Solutions\Ecopetrol Prometeo - Documents\Planning Space Implementation\3. Analysis &amp; Design\Design\FC22\DRR Jaime\Por presentar a ECP\Cantagallo\Cristalina\[VRC_CRISTALINA_CF_SEC_20221231.xlsx]CF PS'!$BB$49</v>
      </c>
      <c r="J3739" s="1" t="s">
        <v>1770</v>
      </c>
    </row>
    <row r="3740" spans="1:10" x14ac:dyDescent="0.25">
      <c r="A3740" s="6" t="s">
        <v>34</v>
      </c>
      <c r="B3740" s="6">
        <f>+B3739+1</f>
        <v>2037</v>
      </c>
      <c r="C3740" s="1" t="s">
        <v>49</v>
      </c>
      <c r="D3740" s="2" t="s">
        <v>128</v>
      </c>
      <c r="E3740" s="9" t="str">
        <f t="shared" si="854"/>
        <v>PS'!</v>
      </c>
      <c r="F3740" s="5" t="str">
        <f t="shared" si="847"/>
        <v>C:\Users\jaime.benazar\Quorum Business Solutions\Ecopetrol Prometeo - Documents\Planning Space Implementation\3. Analysis &amp; Design\Design\FC22\DRR Jaime\Por presentar a ECP\Cantagallo\Cristalina\[VRC_CRISTALINA_CF_SEC_20221231.xlsx]CF PS'!</v>
      </c>
      <c r="G3740" s="6" t="s">
        <v>59</v>
      </c>
      <c r="H3740" s="1">
        <f t="shared" si="856"/>
        <v>50</v>
      </c>
      <c r="I3740" s="1" t="str">
        <f t="shared" si="855"/>
        <v>='C:\Users\jaime.benazar\Quorum Business Solutions\Ecopetrol Prometeo - Documents\Planning Space Implementation\3. Analysis &amp; Design\Design\FC22\DRR Jaime\Por presentar a ECP\Cantagallo\Cristalina\[VRC_CRISTALINA_CF_SEC_20221231.xlsx]CF PS'!$BB$50</v>
      </c>
      <c r="J3740" s="1" t="s">
        <v>1771</v>
      </c>
    </row>
    <row r="3741" spans="1:10" x14ac:dyDescent="0.25">
      <c r="A3741" s="6" t="s">
        <v>34</v>
      </c>
      <c r="B3741" s="6">
        <f t="shared" ref="B3741:B3743" si="858">+B3740+1</f>
        <v>2038</v>
      </c>
      <c r="C3741" s="1" t="s">
        <v>49</v>
      </c>
      <c r="D3741" s="2" t="s">
        <v>128</v>
      </c>
      <c r="E3741" s="9" t="str">
        <f t="shared" si="854"/>
        <v>PS'!</v>
      </c>
      <c r="F3741" s="5" t="str">
        <f t="shared" si="847"/>
        <v>C:\Users\jaime.benazar\Quorum Business Solutions\Ecopetrol Prometeo - Documents\Planning Space Implementation\3. Analysis &amp; Design\Design\FC22\DRR Jaime\Por presentar a ECP\Cantagallo\Cristalina\[VRC_CRISTALINA_CF_SEC_20221231.xlsx]CF PS'!</v>
      </c>
      <c r="G3741" s="6" t="s">
        <v>59</v>
      </c>
      <c r="H3741" s="1">
        <f t="shared" si="856"/>
        <v>51</v>
      </c>
      <c r="I3741" s="1" t="str">
        <f t="shared" si="855"/>
        <v>='C:\Users\jaime.benazar\Quorum Business Solutions\Ecopetrol Prometeo - Documents\Planning Space Implementation\3. Analysis &amp; Design\Design\FC22\DRR Jaime\Por presentar a ECP\Cantagallo\Cristalina\[VRC_CRISTALINA_CF_SEC_20221231.xlsx]CF PS'!$BB$51</v>
      </c>
      <c r="J3741" s="1" t="s">
        <v>1772</v>
      </c>
    </row>
    <row r="3742" spans="1:10" x14ac:dyDescent="0.25">
      <c r="A3742" s="6" t="s">
        <v>34</v>
      </c>
      <c r="B3742" s="6">
        <f t="shared" si="858"/>
        <v>2039</v>
      </c>
      <c r="C3742" s="1" t="s">
        <v>49</v>
      </c>
      <c r="D3742" s="2" t="s">
        <v>128</v>
      </c>
      <c r="E3742" s="9" t="str">
        <f t="shared" si="854"/>
        <v>PS'!</v>
      </c>
      <c r="F3742" s="5" t="str">
        <f t="shared" si="847"/>
        <v>C:\Users\jaime.benazar\Quorum Business Solutions\Ecopetrol Prometeo - Documents\Planning Space Implementation\3. Analysis &amp; Design\Design\FC22\DRR Jaime\Por presentar a ECP\Cantagallo\Cristalina\[VRC_CRISTALINA_CF_SEC_20221231.xlsx]CF PS'!</v>
      </c>
      <c r="G3742" s="6" t="s">
        <v>59</v>
      </c>
      <c r="H3742" s="1">
        <f t="shared" si="856"/>
        <v>52</v>
      </c>
      <c r="I3742" s="1" t="str">
        <f t="shared" si="855"/>
        <v>='C:\Users\jaime.benazar\Quorum Business Solutions\Ecopetrol Prometeo - Documents\Planning Space Implementation\3. Analysis &amp; Design\Design\FC22\DRR Jaime\Por presentar a ECP\Cantagallo\Cristalina\[VRC_CRISTALINA_CF_SEC_20221231.xlsx]CF PS'!$BB$52</v>
      </c>
      <c r="J3742" s="1" t="s">
        <v>1773</v>
      </c>
    </row>
    <row r="3743" spans="1:10" x14ac:dyDescent="0.25">
      <c r="A3743" s="6" t="s">
        <v>34</v>
      </c>
      <c r="B3743" s="6">
        <f t="shared" si="858"/>
        <v>2040</v>
      </c>
      <c r="C3743" s="1" t="s">
        <v>49</v>
      </c>
      <c r="D3743" s="2" t="s">
        <v>128</v>
      </c>
      <c r="E3743" s="9" t="str">
        <f t="shared" si="854"/>
        <v>PS'!</v>
      </c>
      <c r="F3743" s="5" t="str">
        <f t="shared" si="847"/>
        <v>C:\Users\jaime.benazar\Quorum Business Solutions\Ecopetrol Prometeo - Documents\Planning Space Implementation\3. Analysis &amp; Design\Design\FC22\DRR Jaime\Por presentar a ECP\Cantagallo\Cristalina\[VRC_CRISTALINA_CF_SEC_20221231.xlsx]CF PS'!</v>
      </c>
      <c r="G3743" s="6" t="s">
        <v>59</v>
      </c>
      <c r="H3743" s="1">
        <f t="shared" si="856"/>
        <v>53</v>
      </c>
      <c r="I3743" s="1" t="str">
        <f t="shared" si="855"/>
        <v>='C:\Users\jaime.benazar\Quorum Business Solutions\Ecopetrol Prometeo - Documents\Planning Space Implementation\3. Analysis &amp; Design\Design\FC22\DRR Jaime\Por presentar a ECP\Cantagallo\Cristalina\[VRC_CRISTALINA_CF_SEC_20221231.xlsx]CF PS'!$BB$53</v>
      </c>
      <c r="J3743" s="1" t="s">
        <v>1774</v>
      </c>
    </row>
    <row r="3744" spans="1:10" x14ac:dyDescent="0.25">
      <c r="A3744" s="6" t="s">
        <v>34</v>
      </c>
      <c r="B3744" s="6">
        <f>+B3743+1</f>
        <v>2041</v>
      </c>
      <c r="C3744" s="1" t="s">
        <v>49</v>
      </c>
      <c r="D3744" s="2" t="s">
        <v>128</v>
      </c>
      <c r="E3744" s="9" t="str">
        <f t="shared" si="854"/>
        <v>PS'!</v>
      </c>
      <c r="F3744" s="5" t="str">
        <f t="shared" si="847"/>
        <v>C:\Users\jaime.benazar\Quorum Business Solutions\Ecopetrol Prometeo - Documents\Planning Space Implementation\3. Analysis &amp; Design\Design\FC22\DRR Jaime\Por presentar a ECP\Cantagallo\Cristalina\[VRC_CRISTALINA_CF_SEC_20221231.xlsx]CF PS'!</v>
      </c>
      <c r="G3744" s="6" t="s">
        <v>59</v>
      </c>
      <c r="H3744" s="1">
        <f t="shared" si="856"/>
        <v>54</v>
      </c>
      <c r="I3744" s="1" t="str">
        <f t="shared" si="855"/>
        <v>='C:\Users\jaime.benazar\Quorum Business Solutions\Ecopetrol Prometeo - Documents\Planning Space Implementation\3. Analysis &amp; Design\Design\FC22\DRR Jaime\Por presentar a ECP\Cantagallo\Cristalina\[VRC_CRISTALINA_CF_SEC_20221231.xlsx]CF PS'!$BB$54</v>
      </c>
      <c r="J3744" s="1" t="s">
        <v>1775</v>
      </c>
    </row>
    <row r="3745" spans="1:10" x14ac:dyDescent="0.25">
      <c r="A3745" s="6" t="s">
        <v>34</v>
      </c>
      <c r="B3745" s="6">
        <f t="shared" ref="B3745:B3746" si="859">+B3744+1</f>
        <v>2042</v>
      </c>
      <c r="C3745" s="1" t="s">
        <v>49</v>
      </c>
      <c r="D3745" s="2" t="s">
        <v>128</v>
      </c>
      <c r="E3745" s="9" t="str">
        <f t="shared" si="854"/>
        <v>PS'!</v>
      </c>
      <c r="F3745" s="5" t="str">
        <f t="shared" si="847"/>
        <v>C:\Users\jaime.benazar\Quorum Business Solutions\Ecopetrol Prometeo - Documents\Planning Space Implementation\3. Analysis &amp; Design\Design\FC22\DRR Jaime\Por presentar a ECP\Cantagallo\Cristalina\[VRC_CRISTALINA_CF_SEC_20221231.xlsx]CF PS'!</v>
      </c>
      <c r="G3745" s="6" t="s">
        <v>59</v>
      </c>
      <c r="H3745" s="1">
        <f t="shared" si="856"/>
        <v>55</v>
      </c>
      <c r="I3745" s="1" t="str">
        <f t="shared" si="855"/>
        <v>='C:\Users\jaime.benazar\Quorum Business Solutions\Ecopetrol Prometeo - Documents\Planning Space Implementation\3. Analysis &amp; Design\Design\FC22\DRR Jaime\Por presentar a ECP\Cantagallo\Cristalina\[VRC_CRISTALINA_CF_SEC_20221231.xlsx]CF PS'!$BB$55</v>
      </c>
      <c r="J3745" s="1" t="s">
        <v>1776</v>
      </c>
    </row>
    <row r="3746" spans="1:10" x14ac:dyDescent="0.25">
      <c r="A3746" s="6" t="s">
        <v>34</v>
      </c>
      <c r="B3746" s="6">
        <f t="shared" si="859"/>
        <v>2043</v>
      </c>
      <c r="C3746" s="1" t="s">
        <v>49</v>
      </c>
      <c r="D3746" s="2" t="s">
        <v>128</v>
      </c>
      <c r="E3746" s="9" t="str">
        <f t="shared" si="854"/>
        <v>PS'!</v>
      </c>
      <c r="F3746" s="5" t="str">
        <f t="shared" si="847"/>
        <v>C:\Users\jaime.benazar\Quorum Business Solutions\Ecopetrol Prometeo - Documents\Planning Space Implementation\3. Analysis &amp; Design\Design\FC22\DRR Jaime\Por presentar a ECP\Cantagallo\Cristalina\[VRC_CRISTALINA_CF_SEC_20221231.xlsx]CF PS'!</v>
      </c>
      <c r="G3746" s="6" t="s">
        <v>59</v>
      </c>
      <c r="H3746" s="1">
        <f t="shared" si="856"/>
        <v>56</v>
      </c>
      <c r="I3746" s="1" t="str">
        <f t="shared" si="855"/>
        <v>='C:\Users\jaime.benazar\Quorum Business Solutions\Ecopetrol Prometeo - Documents\Planning Space Implementation\3. Analysis &amp; Design\Design\FC22\DRR Jaime\Por presentar a ECP\Cantagallo\Cristalina\[VRC_CRISTALINA_CF_SEC_20221231.xlsx]CF PS'!$BB$56</v>
      </c>
      <c r="J3746" s="1" t="s">
        <v>1777</v>
      </c>
    </row>
    <row r="3747" spans="1:10" x14ac:dyDescent="0.25">
      <c r="A3747" s="6" t="s">
        <v>34</v>
      </c>
      <c r="B3747" s="6">
        <f>+B3746+1</f>
        <v>2044</v>
      </c>
      <c r="C3747" s="1" t="s">
        <v>49</v>
      </c>
      <c r="D3747" s="2" t="s">
        <v>128</v>
      </c>
      <c r="E3747" s="9" t="str">
        <f t="shared" ref="E3747:E3762" si="860">_xlfn.CONCAT(A3747,"'!")</f>
        <v>PS'!</v>
      </c>
      <c r="F3747" s="5" t="str">
        <f t="shared" ref="F3747:F3762" si="861">_xlfn.CONCAT(D3747," ",E3747)</f>
        <v>C:\Users\jaime.benazar\Quorum Business Solutions\Ecopetrol Prometeo - Documents\Planning Space Implementation\3. Analysis &amp; Design\Design\FC22\DRR Jaime\Por presentar a ECP\Cantagallo\Cristalina\[VRC_CRISTALINA_CF_SEC_20221231.xlsx]CF PS'!</v>
      </c>
      <c r="G3747" s="6" t="s">
        <v>59</v>
      </c>
      <c r="H3747" s="1">
        <f t="shared" ref="H3747:H3762" si="862">IF(A3747&lt;&gt;A3746,36,H3746+1)</f>
        <v>57</v>
      </c>
      <c r="I3747" s="1" t="str">
        <f t="shared" ref="I3747:I3762" si="863">_xlfn.CONCAT("='",F3747:H3747)</f>
        <v>='C:\Users\jaime.benazar\Quorum Business Solutions\Ecopetrol Prometeo - Documents\Planning Space Implementation\3. Analysis &amp; Design\Design\FC22\DRR Jaime\Por presentar a ECP\Cantagallo\Cristalina\[VRC_CRISTALINA_CF_SEC_20221231.xlsx]CF PS'!$BB$57</v>
      </c>
      <c r="J3747" s="1" t="s">
        <v>1778</v>
      </c>
    </row>
    <row r="3748" spans="1:10" x14ac:dyDescent="0.25">
      <c r="A3748" s="6" t="s">
        <v>34</v>
      </c>
      <c r="B3748" s="6">
        <f t="shared" ref="B3748:B3762" si="864">+B3747+1</f>
        <v>2045</v>
      </c>
      <c r="C3748" s="1" t="s">
        <v>49</v>
      </c>
      <c r="D3748" s="2" t="s">
        <v>128</v>
      </c>
      <c r="E3748" s="9" t="str">
        <f t="shared" si="860"/>
        <v>PS'!</v>
      </c>
      <c r="F3748" s="5" t="str">
        <f t="shared" si="861"/>
        <v>C:\Users\jaime.benazar\Quorum Business Solutions\Ecopetrol Prometeo - Documents\Planning Space Implementation\3. Analysis &amp; Design\Design\FC22\DRR Jaime\Por presentar a ECP\Cantagallo\Cristalina\[VRC_CRISTALINA_CF_SEC_20221231.xlsx]CF PS'!</v>
      </c>
      <c r="G3748" s="6" t="s">
        <v>59</v>
      </c>
      <c r="H3748" s="1">
        <f t="shared" si="862"/>
        <v>58</v>
      </c>
      <c r="I3748" s="1" t="str">
        <f t="shared" si="863"/>
        <v>='C:\Users\jaime.benazar\Quorum Business Solutions\Ecopetrol Prometeo - Documents\Planning Space Implementation\3. Analysis &amp; Design\Design\FC22\DRR Jaime\Por presentar a ECP\Cantagallo\Cristalina\[VRC_CRISTALINA_CF_SEC_20221231.xlsx]CF PS'!$BB$58</v>
      </c>
      <c r="J3748" s="1" t="s">
        <v>1779</v>
      </c>
    </row>
    <row r="3749" spans="1:10" x14ac:dyDescent="0.25">
      <c r="A3749" s="6" t="s">
        <v>34</v>
      </c>
      <c r="B3749" s="6">
        <f t="shared" si="864"/>
        <v>2046</v>
      </c>
      <c r="C3749" s="1" t="s">
        <v>49</v>
      </c>
      <c r="D3749" s="2" t="s">
        <v>128</v>
      </c>
      <c r="E3749" s="9" t="str">
        <f t="shared" si="860"/>
        <v>PS'!</v>
      </c>
      <c r="F3749" s="5" t="str">
        <f t="shared" si="861"/>
        <v>C:\Users\jaime.benazar\Quorum Business Solutions\Ecopetrol Prometeo - Documents\Planning Space Implementation\3. Analysis &amp; Design\Design\FC22\DRR Jaime\Por presentar a ECP\Cantagallo\Cristalina\[VRC_CRISTALINA_CF_SEC_20221231.xlsx]CF PS'!</v>
      </c>
      <c r="G3749" s="6" t="s">
        <v>59</v>
      </c>
      <c r="H3749" s="1">
        <f t="shared" si="862"/>
        <v>59</v>
      </c>
      <c r="I3749" s="1" t="str">
        <f t="shared" si="863"/>
        <v>='C:\Users\jaime.benazar\Quorum Business Solutions\Ecopetrol Prometeo - Documents\Planning Space Implementation\3. Analysis &amp; Design\Design\FC22\DRR Jaime\Por presentar a ECP\Cantagallo\Cristalina\[VRC_CRISTALINA_CF_SEC_20221231.xlsx]CF PS'!$BB$59</v>
      </c>
      <c r="J3749" s="1" t="s">
        <v>1780</v>
      </c>
    </row>
    <row r="3750" spans="1:10" x14ac:dyDescent="0.25">
      <c r="A3750" s="6" t="s">
        <v>34</v>
      </c>
      <c r="B3750" s="6">
        <f t="shared" si="864"/>
        <v>2047</v>
      </c>
      <c r="C3750" s="1" t="s">
        <v>49</v>
      </c>
      <c r="D3750" s="2" t="s">
        <v>128</v>
      </c>
      <c r="E3750" s="9" t="str">
        <f t="shared" si="860"/>
        <v>PS'!</v>
      </c>
      <c r="F3750" s="5" t="str">
        <f t="shared" si="861"/>
        <v>C:\Users\jaime.benazar\Quorum Business Solutions\Ecopetrol Prometeo - Documents\Planning Space Implementation\3. Analysis &amp; Design\Design\FC22\DRR Jaime\Por presentar a ECP\Cantagallo\Cristalina\[VRC_CRISTALINA_CF_SEC_20221231.xlsx]CF PS'!</v>
      </c>
      <c r="G3750" s="6" t="s">
        <v>59</v>
      </c>
      <c r="H3750" s="1">
        <f t="shared" si="862"/>
        <v>60</v>
      </c>
      <c r="I3750" s="1" t="str">
        <f t="shared" si="863"/>
        <v>='C:\Users\jaime.benazar\Quorum Business Solutions\Ecopetrol Prometeo - Documents\Planning Space Implementation\3. Analysis &amp; Design\Design\FC22\DRR Jaime\Por presentar a ECP\Cantagallo\Cristalina\[VRC_CRISTALINA_CF_SEC_20221231.xlsx]CF PS'!$BB$60</v>
      </c>
      <c r="J3750" s="1" t="s">
        <v>1781</v>
      </c>
    </row>
    <row r="3751" spans="1:10" x14ac:dyDescent="0.25">
      <c r="A3751" s="6" t="s">
        <v>34</v>
      </c>
      <c r="B3751" s="6">
        <f t="shared" si="864"/>
        <v>2048</v>
      </c>
      <c r="C3751" s="1" t="s">
        <v>49</v>
      </c>
      <c r="D3751" s="2" t="s">
        <v>128</v>
      </c>
      <c r="E3751" s="9" t="str">
        <f t="shared" si="860"/>
        <v>PS'!</v>
      </c>
      <c r="F3751" s="5" t="str">
        <f t="shared" si="861"/>
        <v>C:\Users\jaime.benazar\Quorum Business Solutions\Ecopetrol Prometeo - Documents\Planning Space Implementation\3. Analysis &amp; Design\Design\FC22\DRR Jaime\Por presentar a ECP\Cantagallo\Cristalina\[VRC_CRISTALINA_CF_SEC_20221231.xlsx]CF PS'!</v>
      </c>
      <c r="G3751" s="6" t="s">
        <v>59</v>
      </c>
      <c r="H3751" s="1">
        <f t="shared" si="862"/>
        <v>61</v>
      </c>
      <c r="I3751" s="1" t="str">
        <f t="shared" si="863"/>
        <v>='C:\Users\jaime.benazar\Quorum Business Solutions\Ecopetrol Prometeo - Documents\Planning Space Implementation\3. Analysis &amp; Design\Design\FC22\DRR Jaime\Por presentar a ECP\Cantagallo\Cristalina\[VRC_CRISTALINA_CF_SEC_20221231.xlsx]CF PS'!$BB$61</v>
      </c>
      <c r="J3751" s="1" t="s">
        <v>1782</v>
      </c>
    </row>
    <row r="3752" spans="1:10" x14ac:dyDescent="0.25">
      <c r="A3752" s="6" t="s">
        <v>34</v>
      </c>
      <c r="B3752" s="6">
        <f t="shared" si="864"/>
        <v>2049</v>
      </c>
      <c r="C3752" s="1" t="s">
        <v>49</v>
      </c>
      <c r="D3752" s="2" t="s">
        <v>128</v>
      </c>
      <c r="E3752" s="9" t="str">
        <f t="shared" si="860"/>
        <v>PS'!</v>
      </c>
      <c r="F3752" s="5" t="str">
        <f t="shared" si="861"/>
        <v>C:\Users\jaime.benazar\Quorum Business Solutions\Ecopetrol Prometeo - Documents\Planning Space Implementation\3. Analysis &amp; Design\Design\FC22\DRR Jaime\Por presentar a ECP\Cantagallo\Cristalina\[VRC_CRISTALINA_CF_SEC_20221231.xlsx]CF PS'!</v>
      </c>
      <c r="G3752" s="6" t="s">
        <v>59</v>
      </c>
      <c r="H3752" s="1">
        <f t="shared" si="862"/>
        <v>62</v>
      </c>
      <c r="I3752" s="1" t="str">
        <f t="shared" si="863"/>
        <v>='C:\Users\jaime.benazar\Quorum Business Solutions\Ecopetrol Prometeo - Documents\Planning Space Implementation\3. Analysis &amp; Design\Design\FC22\DRR Jaime\Por presentar a ECP\Cantagallo\Cristalina\[VRC_CRISTALINA_CF_SEC_20221231.xlsx]CF PS'!$BB$62</v>
      </c>
      <c r="J3752" s="1" t="s">
        <v>1783</v>
      </c>
    </row>
    <row r="3753" spans="1:10" x14ac:dyDescent="0.25">
      <c r="A3753" s="6" t="s">
        <v>34</v>
      </c>
      <c r="B3753" s="6">
        <f t="shared" si="864"/>
        <v>2050</v>
      </c>
      <c r="C3753" s="1" t="s">
        <v>49</v>
      </c>
      <c r="D3753" s="2" t="s">
        <v>128</v>
      </c>
      <c r="E3753" s="9" t="str">
        <f t="shared" si="860"/>
        <v>PS'!</v>
      </c>
      <c r="F3753" s="5" t="str">
        <f t="shared" si="861"/>
        <v>C:\Users\jaime.benazar\Quorum Business Solutions\Ecopetrol Prometeo - Documents\Planning Space Implementation\3. Analysis &amp; Design\Design\FC22\DRR Jaime\Por presentar a ECP\Cantagallo\Cristalina\[VRC_CRISTALINA_CF_SEC_20221231.xlsx]CF PS'!</v>
      </c>
      <c r="G3753" s="6" t="s">
        <v>59</v>
      </c>
      <c r="H3753" s="1">
        <f t="shared" si="862"/>
        <v>63</v>
      </c>
      <c r="I3753" s="1" t="str">
        <f t="shared" si="863"/>
        <v>='C:\Users\jaime.benazar\Quorum Business Solutions\Ecopetrol Prometeo - Documents\Planning Space Implementation\3. Analysis &amp; Design\Design\FC22\DRR Jaime\Por presentar a ECP\Cantagallo\Cristalina\[VRC_CRISTALINA_CF_SEC_20221231.xlsx]CF PS'!$BB$63</v>
      </c>
      <c r="J3753" s="1" t="s">
        <v>1784</v>
      </c>
    </row>
    <row r="3754" spans="1:10" x14ac:dyDescent="0.25">
      <c r="A3754" s="6" t="s">
        <v>34</v>
      </c>
      <c r="B3754" s="6">
        <f t="shared" si="864"/>
        <v>2051</v>
      </c>
      <c r="C3754" s="1" t="s">
        <v>49</v>
      </c>
      <c r="D3754" s="2" t="s">
        <v>128</v>
      </c>
      <c r="E3754" s="9" t="str">
        <f t="shared" si="860"/>
        <v>PS'!</v>
      </c>
      <c r="F3754" s="5" t="str">
        <f t="shared" si="861"/>
        <v>C:\Users\jaime.benazar\Quorum Business Solutions\Ecopetrol Prometeo - Documents\Planning Space Implementation\3. Analysis &amp; Design\Design\FC22\DRR Jaime\Por presentar a ECP\Cantagallo\Cristalina\[VRC_CRISTALINA_CF_SEC_20221231.xlsx]CF PS'!</v>
      </c>
      <c r="G3754" s="6" t="s">
        <v>59</v>
      </c>
      <c r="H3754" s="1">
        <f t="shared" si="862"/>
        <v>64</v>
      </c>
      <c r="I3754" s="1" t="str">
        <f t="shared" si="863"/>
        <v>='C:\Users\jaime.benazar\Quorum Business Solutions\Ecopetrol Prometeo - Documents\Planning Space Implementation\3. Analysis &amp; Design\Design\FC22\DRR Jaime\Por presentar a ECP\Cantagallo\Cristalina\[VRC_CRISTALINA_CF_SEC_20221231.xlsx]CF PS'!$BB$64</v>
      </c>
      <c r="J3754" s="1" t="s">
        <v>1785</v>
      </c>
    </row>
    <row r="3755" spans="1:10" x14ac:dyDescent="0.25">
      <c r="A3755" s="6" t="s">
        <v>34</v>
      </c>
      <c r="B3755" s="6">
        <f t="shared" si="864"/>
        <v>2052</v>
      </c>
      <c r="C3755" s="1" t="s">
        <v>49</v>
      </c>
      <c r="D3755" s="2" t="s">
        <v>128</v>
      </c>
      <c r="E3755" s="9" t="str">
        <f t="shared" si="860"/>
        <v>PS'!</v>
      </c>
      <c r="F3755" s="5" t="str">
        <f t="shared" si="861"/>
        <v>C:\Users\jaime.benazar\Quorum Business Solutions\Ecopetrol Prometeo - Documents\Planning Space Implementation\3. Analysis &amp; Design\Design\FC22\DRR Jaime\Por presentar a ECP\Cantagallo\Cristalina\[VRC_CRISTALINA_CF_SEC_20221231.xlsx]CF PS'!</v>
      </c>
      <c r="G3755" s="6" t="s">
        <v>59</v>
      </c>
      <c r="H3755" s="1">
        <f t="shared" si="862"/>
        <v>65</v>
      </c>
      <c r="I3755" s="1" t="str">
        <f t="shared" si="863"/>
        <v>='C:\Users\jaime.benazar\Quorum Business Solutions\Ecopetrol Prometeo - Documents\Planning Space Implementation\3. Analysis &amp; Design\Design\FC22\DRR Jaime\Por presentar a ECP\Cantagallo\Cristalina\[VRC_CRISTALINA_CF_SEC_20221231.xlsx]CF PS'!$BB$65</v>
      </c>
      <c r="J3755" s="1" t="s">
        <v>1786</v>
      </c>
    </row>
    <row r="3756" spans="1:10" x14ac:dyDescent="0.25">
      <c r="A3756" s="6" t="s">
        <v>34</v>
      </c>
      <c r="B3756" s="6">
        <f t="shared" si="864"/>
        <v>2053</v>
      </c>
      <c r="C3756" s="1" t="s">
        <v>49</v>
      </c>
      <c r="D3756" s="2" t="s">
        <v>128</v>
      </c>
      <c r="E3756" s="9" t="str">
        <f t="shared" si="860"/>
        <v>PS'!</v>
      </c>
      <c r="F3756" s="5" t="str">
        <f t="shared" si="861"/>
        <v>C:\Users\jaime.benazar\Quorum Business Solutions\Ecopetrol Prometeo - Documents\Planning Space Implementation\3. Analysis &amp; Design\Design\FC22\DRR Jaime\Por presentar a ECP\Cantagallo\Cristalina\[VRC_CRISTALINA_CF_SEC_20221231.xlsx]CF PS'!</v>
      </c>
      <c r="G3756" s="6" t="s">
        <v>59</v>
      </c>
      <c r="H3756" s="1">
        <f t="shared" si="862"/>
        <v>66</v>
      </c>
      <c r="I3756" s="1" t="str">
        <f t="shared" si="863"/>
        <v>='C:\Users\jaime.benazar\Quorum Business Solutions\Ecopetrol Prometeo - Documents\Planning Space Implementation\3. Analysis &amp; Design\Design\FC22\DRR Jaime\Por presentar a ECP\Cantagallo\Cristalina\[VRC_CRISTALINA_CF_SEC_20221231.xlsx]CF PS'!$BB$66</v>
      </c>
      <c r="J3756" s="1" t="s">
        <v>1787</v>
      </c>
    </row>
    <row r="3757" spans="1:10" x14ac:dyDescent="0.25">
      <c r="A3757" s="6" t="s">
        <v>34</v>
      </c>
      <c r="B3757" s="6">
        <f t="shared" si="864"/>
        <v>2054</v>
      </c>
      <c r="C3757" s="1" t="s">
        <v>49</v>
      </c>
      <c r="D3757" s="2" t="s">
        <v>128</v>
      </c>
      <c r="E3757" s="9" t="str">
        <f t="shared" si="860"/>
        <v>PS'!</v>
      </c>
      <c r="F3757" s="5" t="str">
        <f t="shared" si="861"/>
        <v>C:\Users\jaime.benazar\Quorum Business Solutions\Ecopetrol Prometeo - Documents\Planning Space Implementation\3. Analysis &amp; Design\Design\FC22\DRR Jaime\Por presentar a ECP\Cantagallo\Cristalina\[VRC_CRISTALINA_CF_SEC_20221231.xlsx]CF PS'!</v>
      </c>
      <c r="G3757" s="6" t="s">
        <v>59</v>
      </c>
      <c r="H3757" s="1">
        <f t="shared" si="862"/>
        <v>67</v>
      </c>
      <c r="I3757" s="1" t="str">
        <f t="shared" si="863"/>
        <v>='C:\Users\jaime.benazar\Quorum Business Solutions\Ecopetrol Prometeo - Documents\Planning Space Implementation\3. Analysis &amp; Design\Design\FC22\DRR Jaime\Por presentar a ECP\Cantagallo\Cristalina\[VRC_CRISTALINA_CF_SEC_20221231.xlsx]CF PS'!$BB$67</v>
      </c>
      <c r="J3757" s="1" t="s">
        <v>1788</v>
      </c>
    </row>
    <row r="3758" spans="1:10" x14ac:dyDescent="0.25">
      <c r="A3758" s="6" t="s">
        <v>34</v>
      </c>
      <c r="B3758" s="6">
        <f t="shared" si="864"/>
        <v>2055</v>
      </c>
      <c r="C3758" s="1" t="s">
        <v>49</v>
      </c>
      <c r="D3758" s="2" t="s">
        <v>128</v>
      </c>
      <c r="E3758" s="9" t="str">
        <f t="shared" si="860"/>
        <v>PS'!</v>
      </c>
      <c r="F3758" s="5" t="str">
        <f t="shared" si="861"/>
        <v>C:\Users\jaime.benazar\Quorum Business Solutions\Ecopetrol Prometeo - Documents\Planning Space Implementation\3. Analysis &amp; Design\Design\FC22\DRR Jaime\Por presentar a ECP\Cantagallo\Cristalina\[VRC_CRISTALINA_CF_SEC_20221231.xlsx]CF PS'!</v>
      </c>
      <c r="G3758" s="6" t="s">
        <v>59</v>
      </c>
      <c r="H3758" s="1">
        <f t="shared" si="862"/>
        <v>68</v>
      </c>
      <c r="I3758" s="1" t="str">
        <f t="shared" si="863"/>
        <v>='C:\Users\jaime.benazar\Quorum Business Solutions\Ecopetrol Prometeo - Documents\Planning Space Implementation\3. Analysis &amp; Design\Design\FC22\DRR Jaime\Por presentar a ECP\Cantagallo\Cristalina\[VRC_CRISTALINA_CF_SEC_20221231.xlsx]CF PS'!$BB$68</v>
      </c>
      <c r="J3758" s="1" t="s">
        <v>1789</v>
      </c>
    </row>
    <row r="3759" spans="1:10" x14ac:dyDescent="0.25">
      <c r="A3759" s="6" t="s">
        <v>34</v>
      </c>
      <c r="B3759" s="6">
        <f t="shared" si="864"/>
        <v>2056</v>
      </c>
      <c r="C3759" s="1" t="s">
        <v>49</v>
      </c>
      <c r="D3759" s="2" t="s">
        <v>128</v>
      </c>
      <c r="E3759" s="9" t="str">
        <f t="shared" si="860"/>
        <v>PS'!</v>
      </c>
      <c r="F3759" s="5" t="str">
        <f t="shared" si="861"/>
        <v>C:\Users\jaime.benazar\Quorum Business Solutions\Ecopetrol Prometeo - Documents\Planning Space Implementation\3. Analysis &amp; Design\Design\FC22\DRR Jaime\Por presentar a ECP\Cantagallo\Cristalina\[VRC_CRISTALINA_CF_SEC_20221231.xlsx]CF PS'!</v>
      </c>
      <c r="G3759" s="6" t="s">
        <v>59</v>
      </c>
      <c r="H3759" s="1">
        <f t="shared" si="862"/>
        <v>69</v>
      </c>
      <c r="I3759" s="1" t="str">
        <f t="shared" si="863"/>
        <v>='C:\Users\jaime.benazar\Quorum Business Solutions\Ecopetrol Prometeo - Documents\Planning Space Implementation\3. Analysis &amp; Design\Design\FC22\DRR Jaime\Por presentar a ECP\Cantagallo\Cristalina\[VRC_CRISTALINA_CF_SEC_20221231.xlsx]CF PS'!$BB$69</v>
      </c>
      <c r="J3759" s="1" t="s">
        <v>1790</v>
      </c>
    </row>
    <row r="3760" spans="1:10" x14ac:dyDescent="0.25">
      <c r="A3760" s="6" t="s">
        <v>34</v>
      </c>
      <c r="B3760" s="6">
        <f t="shared" si="864"/>
        <v>2057</v>
      </c>
      <c r="C3760" s="1" t="s">
        <v>49</v>
      </c>
      <c r="D3760" s="2" t="s">
        <v>128</v>
      </c>
      <c r="E3760" s="9" t="str">
        <f t="shared" si="860"/>
        <v>PS'!</v>
      </c>
      <c r="F3760" s="5" t="str">
        <f t="shared" si="861"/>
        <v>C:\Users\jaime.benazar\Quorum Business Solutions\Ecopetrol Prometeo - Documents\Planning Space Implementation\3. Analysis &amp; Design\Design\FC22\DRR Jaime\Por presentar a ECP\Cantagallo\Cristalina\[VRC_CRISTALINA_CF_SEC_20221231.xlsx]CF PS'!</v>
      </c>
      <c r="G3760" s="6" t="s">
        <v>59</v>
      </c>
      <c r="H3760" s="1">
        <f t="shared" si="862"/>
        <v>70</v>
      </c>
      <c r="I3760" s="1" t="str">
        <f t="shared" si="863"/>
        <v>='C:\Users\jaime.benazar\Quorum Business Solutions\Ecopetrol Prometeo - Documents\Planning Space Implementation\3. Analysis &amp; Design\Design\FC22\DRR Jaime\Por presentar a ECP\Cantagallo\Cristalina\[VRC_CRISTALINA_CF_SEC_20221231.xlsx]CF PS'!$BB$70</v>
      </c>
      <c r="J3760" s="1" t="s">
        <v>1791</v>
      </c>
    </row>
    <row r="3761" spans="1:10" x14ac:dyDescent="0.25">
      <c r="A3761" s="6" t="s">
        <v>34</v>
      </c>
      <c r="B3761" s="6">
        <f t="shared" si="864"/>
        <v>2058</v>
      </c>
      <c r="C3761" s="1" t="s">
        <v>49</v>
      </c>
      <c r="D3761" s="2" t="s">
        <v>128</v>
      </c>
      <c r="E3761" s="9" t="str">
        <f t="shared" si="860"/>
        <v>PS'!</v>
      </c>
      <c r="F3761" s="5" t="str">
        <f t="shared" si="861"/>
        <v>C:\Users\jaime.benazar\Quorum Business Solutions\Ecopetrol Prometeo - Documents\Planning Space Implementation\3. Analysis &amp; Design\Design\FC22\DRR Jaime\Por presentar a ECP\Cantagallo\Cristalina\[VRC_CRISTALINA_CF_SEC_20221231.xlsx]CF PS'!</v>
      </c>
      <c r="G3761" s="6" t="s">
        <v>59</v>
      </c>
      <c r="H3761" s="1">
        <f t="shared" si="862"/>
        <v>71</v>
      </c>
      <c r="I3761" s="1" t="str">
        <f t="shared" si="863"/>
        <v>='C:\Users\jaime.benazar\Quorum Business Solutions\Ecopetrol Prometeo - Documents\Planning Space Implementation\3. Analysis &amp; Design\Design\FC22\DRR Jaime\Por presentar a ECP\Cantagallo\Cristalina\[VRC_CRISTALINA_CF_SEC_20221231.xlsx]CF PS'!$BB$71</v>
      </c>
      <c r="J3761" s="1" t="s">
        <v>1792</v>
      </c>
    </row>
    <row r="3762" spans="1:10" x14ac:dyDescent="0.25">
      <c r="A3762" s="6" t="s">
        <v>34</v>
      </c>
      <c r="B3762" s="6">
        <f t="shared" si="864"/>
        <v>2059</v>
      </c>
      <c r="C3762" s="1" t="s">
        <v>49</v>
      </c>
      <c r="D3762" s="2" t="s">
        <v>128</v>
      </c>
      <c r="E3762" s="9" t="str">
        <f t="shared" si="860"/>
        <v>PS'!</v>
      </c>
      <c r="F3762" s="5" t="str">
        <f t="shared" si="861"/>
        <v>C:\Users\jaime.benazar\Quorum Business Solutions\Ecopetrol Prometeo - Documents\Planning Space Implementation\3. Analysis &amp; Design\Design\FC22\DRR Jaime\Por presentar a ECP\Cantagallo\Cristalina\[VRC_CRISTALINA_CF_SEC_20221231.xlsx]CF PS'!</v>
      </c>
      <c r="G3762" s="6" t="s">
        <v>59</v>
      </c>
      <c r="H3762" s="1">
        <f t="shared" si="862"/>
        <v>72</v>
      </c>
      <c r="I3762" s="1" t="str">
        <f t="shared" si="863"/>
        <v>='C:\Users\jaime.benazar\Quorum Business Solutions\Ecopetrol Prometeo - Documents\Planning Space Implementation\3. Analysis &amp; Design\Design\FC22\DRR Jaime\Por presentar a ECP\Cantagallo\Cristalina\[VRC_CRISTALINA_CF_SEC_20221231.xlsx]CF PS'!$BB$72</v>
      </c>
      <c r="J3762" s="1" t="s">
        <v>1793</v>
      </c>
    </row>
    <row r="3763" spans="1:10" x14ac:dyDescent="0.25">
      <c r="A3763" s="6" t="s">
        <v>28</v>
      </c>
      <c r="B3763" s="6"/>
      <c r="C3763" s="1" t="s">
        <v>49</v>
      </c>
      <c r="D3763" s="2"/>
      <c r="E3763" s="9"/>
      <c r="F3763" s="2"/>
      <c r="G3763" s="6"/>
      <c r="H3763" s="1"/>
      <c r="I3763" s="1"/>
      <c r="J3763" s="4"/>
    </row>
    <row r="3764" spans="1:10" x14ac:dyDescent="0.25">
      <c r="A3764" s="6" t="s">
        <v>1</v>
      </c>
      <c r="B3764" s="6">
        <v>2023</v>
      </c>
      <c r="C3764" s="1" t="s">
        <v>109</v>
      </c>
      <c r="D3764" s="2" t="s">
        <v>128</v>
      </c>
      <c r="E3764" s="9" t="str">
        <f>_xlfn.CONCAT(A3764,"'!")</f>
        <v>PDP'!</v>
      </c>
      <c r="F3764" s="5" t="str">
        <f t="shared" ref="F3764:F3784" si="865">_xlfn.CONCAT(D3764," ",E3764)</f>
        <v>C:\Users\jaime.benazar\Quorum Business Solutions\Ecopetrol Prometeo - Documents\Planning Space Implementation\3. Analysis &amp; Design\Design\FC22\DRR Jaime\Por presentar a ECP\Cantagallo\Cristalina\[VRC_CRISTALINA_CF_SEC_20221231.xlsx]CF PDP'!</v>
      </c>
      <c r="G3764" s="6" t="s">
        <v>60</v>
      </c>
      <c r="H3764" s="1">
        <f>IF(A3764&lt;&gt;A3763,36,H3763+1)</f>
        <v>36</v>
      </c>
      <c r="I3764" s="1" t="str">
        <f>_xlfn.CONCAT("='",F3764:H3764)</f>
        <v>='C:\Users\jaime.benazar\Quorum Business Solutions\Ecopetrol Prometeo - Documents\Planning Space Implementation\3. Analysis &amp; Design\Design\FC22\DRR Jaime\Por presentar a ECP\Cantagallo\Cristalina\[VRC_CRISTALINA_CF_SEC_20221231.xlsx]CF PDP'!$BY$36</v>
      </c>
      <c r="J3764" s="12" t="s">
        <v>1794</v>
      </c>
    </row>
    <row r="3765" spans="1:10" x14ac:dyDescent="0.25">
      <c r="A3765" s="6" t="s">
        <v>1</v>
      </c>
      <c r="B3765" s="6">
        <f>+B3764+1</f>
        <v>2024</v>
      </c>
      <c r="C3765" s="1" t="s">
        <v>109</v>
      </c>
      <c r="D3765" s="2" t="s">
        <v>128</v>
      </c>
      <c r="E3765" s="9" t="str">
        <f t="shared" ref="E3765:E3822" si="866">_xlfn.CONCAT(A3765,"'!")</f>
        <v>PDP'!</v>
      </c>
      <c r="F3765" s="5" t="str">
        <f t="shared" si="865"/>
        <v>C:\Users\jaime.benazar\Quorum Business Solutions\Ecopetrol Prometeo - Documents\Planning Space Implementation\3. Analysis &amp; Design\Design\FC22\DRR Jaime\Por presentar a ECP\Cantagallo\Cristalina\[VRC_CRISTALINA_CF_SEC_20221231.xlsx]CF PDP'!</v>
      </c>
      <c r="G3765" s="6" t="s">
        <v>60</v>
      </c>
      <c r="H3765" s="1">
        <f>IF(A3765&lt;&gt;A3764,36,H3764+1)</f>
        <v>37</v>
      </c>
      <c r="I3765" s="1" t="str">
        <f t="shared" ref="I3765:I3784" si="867">_xlfn.CONCAT("='",F3765:H3765)</f>
        <v>='C:\Users\jaime.benazar\Quorum Business Solutions\Ecopetrol Prometeo - Documents\Planning Space Implementation\3. Analysis &amp; Design\Design\FC22\DRR Jaime\Por presentar a ECP\Cantagallo\Cristalina\[VRC_CRISTALINA_CF_SEC_20221231.xlsx]CF PDP'!$BY$37</v>
      </c>
      <c r="J3765" s="1" t="s">
        <v>1795</v>
      </c>
    </row>
    <row r="3766" spans="1:10" x14ac:dyDescent="0.25">
      <c r="A3766" s="6" t="s">
        <v>1</v>
      </c>
      <c r="B3766" s="6">
        <f t="shared" ref="B3766:B3800" si="868">+B3765+1</f>
        <v>2025</v>
      </c>
      <c r="C3766" s="1" t="s">
        <v>109</v>
      </c>
      <c r="D3766" s="2" t="s">
        <v>128</v>
      </c>
      <c r="E3766" s="9" t="str">
        <f t="shared" si="866"/>
        <v>PDP'!</v>
      </c>
      <c r="F3766" s="5" t="str">
        <f t="shared" si="865"/>
        <v>C:\Users\jaime.benazar\Quorum Business Solutions\Ecopetrol Prometeo - Documents\Planning Space Implementation\3. Analysis &amp; Design\Design\FC22\DRR Jaime\Por presentar a ECP\Cantagallo\Cristalina\[VRC_CRISTALINA_CF_SEC_20221231.xlsx]CF PDP'!</v>
      </c>
      <c r="G3766" s="6" t="s">
        <v>60</v>
      </c>
      <c r="H3766" s="1">
        <f t="shared" ref="H3766:H3784" si="869">IF(A3766&lt;&gt;A3765,36,H3765+1)</f>
        <v>38</v>
      </c>
      <c r="I3766" s="1" t="str">
        <f t="shared" si="867"/>
        <v>='C:\Users\jaime.benazar\Quorum Business Solutions\Ecopetrol Prometeo - Documents\Planning Space Implementation\3. Analysis &amp; Design\Design\FC22\DRR Jaime\Por presentar a ECP\Cantagallo\Cristalina\[VRC_CRISTALINA_CF_SEC_20221231.xlsx]CF PDP'!$BY$38</v>
      </c>
      <c r="J3766" s="1" t="s">
        <v>1796</v>
      </c>
    </row>
    <row r="3767" spans="1:10" x14ac:dyDescent="0.25">
      <c r="A3767" s="6" t="s">
        <v>1</v>
      </c>
      <c r="B3767" s="6">
        <f t="shared" si="868"/>
        <v>2026</v>
      </c>
      <c r="C3767" s="1" t="s">
        <v>109</v>
      </c>
      <c r="D3767" s="2" t="s">
        <v>128</v>
      </c>
      <c r="E3767" s="9" t="str">
        <f t="shared" si="866"/>
        <v>PDP'!</v>
      </c>
      <c r="F3767" s="5" t="str">
        <f t="shared" si="865"/>
        <v>C:\Users\jaime.benazar\Quorum Business Solutions\Ecopetrol Prometeo - Documents\Planning Space Implementation\3. Analysis &amp; Design\Design\FC22\DRR Jaime\Por presentar a ECP\Cantagallo\Cristalina\[VRC_CRISTALINA_CF_SEC_20221231.xlsx]CF PDP'!</v>
      </c>
      <c r="G3767" s="6" t="s">
        <v>60</v>
      </c>
      <c r="H3767" s="1">
        <f t="shared" si="869"/>
        <v>39</v>
      </c>
      <c r="I3767" s="1" t="str">
        <f t="shared" si="867"/>
        <v>='C:\Users\jaime.benazar\Quorum Business Solutions\Ecopetrol Prometeo - Documents\Planning Space Implementation\3. Analysis &amp; Design\Design\FC22\DRR Jaime\Por presentar a ECP\Cantagallo\Cristalina\[VRC_CRISTALINA_CF_SEC_20221231.xlsx]CF PDP'!$BY$39</v>
      </c>
      <c r="J3767" s="1" t="s">
        <v>1797</v>
      </c>
    </row>
    <row r="3768" spans="1:10" x14ac:dyDescent="0.25">
      <c r="A3768" s="6" t="s">
        <v>1</v>
      </c>
      <c r="B3768" s="6">
        <f t="shared" si="868"/>
        <v>2027</v>
      </c>
      <c r="C3768" s="1" t="s">
        <v>109</v>
      </c>
      <c r="D3768" s="2" t="s">
        <v>128</v>
      </c>
      <c r="E3768" s="9" t="str">
        <f t="shared" si="866"/>
        <v>PDP'!</v>
      </c>
      <c r="F3768" s="5" t="str">
        <f t="shared" si="865"/>
        <v>C:\Users\jaime.benazar\Quorum Business Solutions\Ecopetrol Prometeo - Documents\Planning Space Implementation\3. Analysis &amp; Design\Design\FC22\DRR Jaime\Por presentar a ECP\Cantagallo\Cristalina\[VRC_CRISTALINA_CF_SEC_20221231.xlsx]CF PDP'!</v>
      </c>
      <c r="G3768" s="6" t="s">
        <v>60</v>
      </c>
      <c r="H3768" s="1">
        <f t="shared" si="869"/>
        <v>40</v>
      </c>
      <c r="I3768" s="1" t="str">
        <f t="shared" si="867"/>
        <v>='C:\Users\jaime.benazar\Quorum Business Solutions\Ecopetrol Prometeo - Documents\Planning Space Implementation\3. Analysis &amp; Design\Design\FC22\DRR Jaime\Por presentar a ECP\Cantagallo\Cristalina\[VRC_CRISTALINA_CF_SEC_20221231.xlsx]CF PDP'!$BY$40</v>
      </c>
      <c r="J3768" s="1" t="s">
        <v>1798</v>
      </c>
    </row>
    <row r="3769" spans="1:10" x14ac:dyDescent="0.25">
      <c r="A3769" s="6" t="s">
        <v>1</v>
      </c>
      <c r="B3769" s="6">
        <f t="shared" si="868"/>
        <v>2028</v>
      </c>
      <c r="C3769" s="1" t="s">
        <v>109</v>
      </c>
      <c r="D3769" s="2" t="s">
        <v>128</v>
      </c>
      <c r="E3769" s="9" t="str">
        <f t="shared" si="866"/>
        <v>PDP'!</v>
      </c>
      <c r="F3769" s="5" t="str">
        <f t="shared" si="865"/>
        <v>C:\Users\jaime.benazar\Quorum Business Solutions\Ecopetrol Prometeo - Documents\Planning Space Implementation\3. Analysis &amp; Design\Design\FC22\DRR Jaime\Por presentar a ECP\Cantagallo\Cristalina\[VRC_CRISTALINA_CF_SEC_20221231.xlsx]CF PDP'!</v>
      </c>
      <c r="G3769" s="6" t="s">
        <v>60</v>
      </c>
      <c r="H3769" s="1">
        <f t="shared" si="869"/>
        <v>41</v>
      </c>
      <c r="I3769" s="1" t="str">
        <f t="shared" si="867"/>
        <v>='C:\Users\jaime.benazar\Quorum Business Solutions\Ecopetrol Prometeo - Documents\Planning Space Implementation\3. Analysis &amp; Design\Design\FC22\DRR Jaime\Por presentar a ECP\Cantagallo\Cristalina\[VRC_CRISTALINA_CF_SEC_20221231.xlsx]CF PDP'!$BY$41</v>
      </c>
      <c r="J3769" s="1" t="s">
        <v>1799</v>
      </c>
    </row>
    <row r="3770" spans="1:10" x14ac:dyDescent="0.25">
      <c r="A3770" s="6" t="s">
        <v>1</v>
      </c>
      <c r="B3770" s="6">
        <f t="shared" si="868"/>
        <v>2029</v>
      </c>
      <c r="C3770" s="1" t="s">
        <v>109</v>
      </c>
      <c r="D3770" s="2" t="s">
        <v>128</v>
      </c>
      <c r="E3770" s="9" t="str">
        <f t="shared" si="866"/>
        <v>PDP'!</v>
      </c>
      <c r="F3770" s="5" t="str">
        <f t="shared" si="865"/>
        <v>C:\Users\jaime.benazar\Quorum Business Solutions\Ecopetrol Prometeo - Documents\Planning Space Implementation\3. Analysis &amp; Design\Design\FC22\DRR Jaime\Por presentar a ECP\Cantagallo\Cristalina\[VRC_CRISTALINA_CF_SEC_20221231.xlsx]CF PDP'!</v>
      </c>
      <c r="G3770" s="6" t="s">
        <v>60</v>
      </c>
      <c r="H3770" s="1">
        <f t="shared" si="869"/>
        <v>42</v>
      </c>
      <c r="I3770" s="1" t="str">
        <f t="shared" si="867"/>
        <v>='C:\Users\jaime.benazar\Quorum Business Solutions\Ecopetrol Prometeo - Documents\Planning Space Implementation\3. Analysis &amp; Design\Design\FC22\DRR Jaime\Por presentar a ECP\Cantagallo\Cristalina\[VRC_CRISTALINA_CF_SEC_20221231.xlsx]CF PDP'!$BY$42</v>
      </c>
      <c r="J3770" s="1" t="s">
        <v>1800</v>
      </c>
    </row>
    <row r="3771" spans="1:10" x14ac:dyDescent="0.25">
      <c r="A3771" s="6" t="s">
        <v>1</v>
      </c>
      <c r="B3771" s="6">
        <f t="shared" si="868"/>
        <v>2030</v>
      </c>
      <c r="C3771" s="1" t="s">
        <v>109</v>
      </c>
      <c r="D3771" s="2" t="s">
        <v>128</v>
      </c>
      <c r="E3771" s="9" t="str">
        <f t="shared" si="866"/>
        <v>PDP'!</v>
      </c>
      <c r="F3771" s="5" t="str">
        <f t="shared" si="865"/>
        <v>C:\Users\jaime.benazar\Quorum Business Solutions\Ecopetrol Prometeo - Documents\Planning Space Implementation\3. Analysis &amp; Design\Design\FC22\DRR Jaime\Por presentar a ECP\Cantagallo\Cristalina\[VRC_CRISTALINA_CF_SEC_20221231.xlsx]CF PDP'!</v>
      </c>
      <c r="G3771" s="6" t="s">
        <v>60</v>
      </c>
      <c r="H3771" s="1">
        <f t="shared" si="869"/>
        <v>43</v>
      </c>
      <c r="I3771" s="1" t="str">
        <f t="shared" si="867"/>
        <v>='C:\Users\jaime.benazar\Quorum Business Solutions\Ecopetrol Prometeo - Documents\Planning Space Implementation\3. Analysis &amp; Design\Design\FC22\DRR Jaime\Por presentar a ECP\Cantagallo\Cristalina\[VRC_CRISTALINA_CF_SEC_20221231.xlsx]CF PDP'!$BY$43</v>
      </c>
      <c r="J3771" s="1" t="s">
        <v>1801</v>
      </c>
    </row>
    <row r="3772" spans="1:10" x14ac:dyDescent="0.25">
      <c r="A3772" s="6" t="s">
        <v>1</v>
      </c>
      <c r="B3772" s="6">
        <f t="shared" si="868"/>
        <v>2031</v>
      </c>
      <c r="C3772" s="1" t="s">
        <v>109</v>
      </c>
      <c r="D3772" s="2" t="s">
        <v>128</v>
      </c>
      <c r="E3772" s="9" t="str">
        <f t="shared" si="866"/>
        <v>PDP'!</v>
      </c>
      <c r="F3772" s="5" t="str">
        <f t="shared" si="865"/>
        <v>C:\Users\jaime.benazar\Quorum Business Solutions\Ecopetrol Prometeo - Documents\Planning Space Implementation\3. Analysis &amp; Design\Design\FC22\DRR Jaime\Por presentar a ECP\Cantagallo\Cristalina\[VRC_CRISTALINA_CF_SEC_20221231.xlsx]CF PDP'!</v>
      </c>
      <c r="G3772" s="6" t="s">
        <v>60</v>
      </c>
      <c r="H3772" s="1">
        <f t="shared" si="869"/>
        <v>44</v>
      </c>
      <c r="I3772" s="1" t="str">
        <f t="shared" si="867"/>
        <v>='C:\Users\jaime.benazar\Quorum Business Solutions\Ecopetrol Prometeo - Documents\Planning Space Implementation\3. Analysis &amp; Design\Design\FC22\DRR Jaime\Por presentar a ECP\Cantagallo\Cristalina\[VRC_CRISTALINA_CF_SEC_20221231.xlsx]CF PDP'!$BY$44</v>
      </c>
      <c r="J3772" s="1" t="s">
        <v>1802</v>
      </c>
    </row>
    <row r="3773" spans="1:10" x14ac:dyDescent="0.25">
      <c r="A3773" s="6" t="s">
        <v>1</v>
      </c>
      <c r="B3773" s="6">
        <f t="shared" si="868"/>
        <v>2032</v>
      </c>
      <c r="C3773" s="1" t="s">
        <v>109</v>
      </c>
      <c r="D3773" s="2" t="s">
        <v>128</v>
      </c>
      <c r="E3773" s="9" t="str">
        <f t="shared" si="866"/>
        <v>PDP'!</v>
      </c>
      <c r="F3773" s="5" t="str">
        <f t="shared" si="865"/>
        <v>C:\Users\jaime.benazar\Quorum Business Solutions\Ecopetrol Prometeo - Documents\Planning Space Implementation\3. Analysis &amp; Design\Design\FC22\DRR Jaime\Por presentar a ECP\Cantagallo\Cristalina\[VRC_CRISTALINA_CF_SEC_20221231.xlsx]CF PDP'!</v>
      </c>
      <c r="G3773" s="6" t="s">
        <v>60</v>
      </c>
      <c r="H3773" s="1">
        <f t="shared" si="869"/>
        <v>45</v>
      </c>
      <c r="I3773" s="1" t="str">
        <f t="shared" si="867"/>
        <v>='C:\Users\jaime.benazar\Quorum Business Solutions\Ecopetrol Prometeo - Documents\Planning Space Implementation\3. Analysis &amp; Design\Design\FC22\DRR Jaime\Por presentar a ECP\Cantagallo\Cristalina\[VRC_CRISTALINA_CF_SEC_20221231.xlsx]CF PDP'!$BY$45</v>
      </c>
      <c r="J3773" s="1" t="s">
        <v>1803</v>
      </c>
    </row>
    <row r="3774" spans="1:10" x14ac:dyDescent="0.25">
      <c r="A3774" s="6" t="s">
        <v>1</v>
      </c>
      <c r="B3774" s="6">
        <f t="shared" si="868"/>
        <v>2033</v>
      </c>
      <c r="C3774" s="1" t="s">
        <v>109</v>
      </c>
      <c r="D3774" s="2" t="s">
        <v>128</v>
      </c>
      <c r="E3774" s="9" t="str">
        <f t="shared" si="866"/>
        <v>PDP'!</v>
      </c>
      <c r="F3774" s="5" t="str">
        <f t="shared" si="865"/>
        <v>C:\Users\jaime.benazar\Quorum Business Solutions\Ecopetrol Prometeo - Documents\Planning Space Implementation\3. Analysis &amp; Design\Design\FC22\DRR Jaime\Por presentar a ECP\Cantagallo\Cristalina\[VRC_CRISTALINA_CF_SEC_20221231.xlsx]CF PDP'!</v>
      </c>
      <c r="G3774" s="6" t="s">
        <v>60</v>
      </c>
      <c r="H3774" s="1">
        <f t="shared" si="869"/>
        <v>46</v>
      </c>
      <c r="I3774" s="1" t="str">
        <f t="shared" si="867"/>
        <v>='C:\Users\jaime.benazar\Quorum Business Solutions\Ecopetrol Prometeo - Documents\Planning Space Implementation\3. Analysis &amp; Design\Design\FC22\DRR Jaime\Por presentar a ECP\Cantagallo\Cristalina\[VRC_CRISTALINA_CF_SEC_20221231.xlsx]CF PDP'!$BY$46</v>
      </c>
      <c r="J3774" s="1" t="s">
        <v>1804</v>
      </c>
    </row>
    <row r="3775" spans="1:10" x14ac:dyDescent="0.25">
      <c r="A3775" s="6" t="s">
        <v>1</v>
      </c>
      <c r="B3775" s="6">
        <f t="shared" si="868"/>
        <v>2034</v>
      </c>
      <c r="C3775" s="1" t="s">
        <v>109</v>
      </c>
      <c r="D3775" s="2" t="s">
        <v>128</v>
      </c>
      <c r="E3775" s="9" t="str">
        <f t="shared" si="866"/>
        <v>PDP'!</v>
      </c>
      <c r="F3775" s="5" t="str">
        <f t="shared" si="865"/>
        <v>C:\Users\jaime.benazar\Quorum Business Solutions\Ecopetrol Prometeo - Documents\Planning Space Implementation\3. Analysis &amp; Design\Design\FC22\DRR Jaime\Por presentar a ECP\Cantagallo\Cristalina\[VRC_CRISTALINA_CF_SEC_20221231.xlsx]CF PDP'!</v>
      </c>
      <c r="G3775" s="6" t="s">
        <v>60</v>
      </c>
      <c r="H3775" s="1">
        <f t="shared" si="869"/>
        <v>47</v>
      </c>
      <c r="I3775" s="1" t="str">
        <f t="shared" si="867"/>
        <v>='C:\Users\jaime.benazar\Quorum Business Solutions\Ecopetrol Prometeo - Documents\Planning Space Implementation\3. Analysis &amp; Design\Design\FC22\DRR Jaime\Por presentar a ECP\Cantagallo\Cristalina\[VRC_CRISTALINA_CF_SEC_20221231.xlsx]CF PDP'!$BY$47</v>
      </c>
      <c r="J3775" s="1" t="s">
        <v>1805</v>
      </c>
    </row>
    <row r="3776" spans="1:10" x14ac:dyDescent="0.25">
      <c r="A3776" s="6" t="s">
        <v>1</v>
      </c>
      <c r="B3776" s="6">
        <f t="shared" si="868"/>
        <v>2035</v>
      </c>
      <c r="C3776" s="1" t="s">
        <v>109</v>
      </c>
      <c r="D3776" s="2" t="s">
        <v>128</v>
      </c>
      <c r="E3776" s="9" t="str">
        <f t="shared" si="866"/>
        <v>PDP'!</v>
      </c>
      <c r="F3776" s="5" t="str">
        <f t="shared" si="865"/>
        <v>C:\Users\jaime.benazar\Quorum Business Solutions\Ecopetrol Prometeo - Documents\Planning Space Implementation\3. Analysis &amp; Design\Design\FC22\DRR Jaime\Por presentar a ECP\Cantagallo\Cristalina\[VRC_CRISTALINA_CF_SEC_20221231.xlsx]CF PDP'!</v>
      </c>
      <c r="G3776" s="6" t="s">
        <v>60</v>
      </c>
      <c r="H3776" s="1">
        <f t="shared" si="869"/>
        <v>48</v>
      </c>
      <c r="I3776" s="1" t="str">
        <f t="shared" si="867"/>
        <v>='C:\Users\jaime.benazar\Quorum Business Solutions\Ecopetrol Prometeo - Documents\Planning Space Implementation\3. Analysis &amp; Design\Design\FC22\DRR Jaime\Por presentar a ECP\Cantagallo\Cristalina\[VRC_CRISTALINA_CF_SEC_20221231.xlsx]CF PDP'!$BY$48</v>
      </c>
      <c r="J3776" s="1" t="s">
        <v>1806</v>
      </c>
    </row>
    <row r="3777" spans="1:10" x14ac:dyDescent="0.25">
      <c r="A3777" s="6" t="s">
        <v>1</v>
      </c>
      <c r="B3777" s="6">
        <f t="shared" si="868"/>
        <v>2036</v>
      </c>
      <c r="C3777" s="1" t="s">
        <v>109</v>
      </c>
      <c r="D3777" s="2" t="s">
        <v>128</v>
      </c>
      <c r="E3777" s="9" t="str">
        <f t="shared" si="866"/>
        <v>PDP'!</v>
      </c>
      <c r="F3777" s="5" t="str">
        <f t="shared" si="865"/>
        <v>C:\Users\jaime.benazar\Quorum Business Solutions\Ecopetrol Prometeo - Documents\Planning Space Implementation\3. Analysis &amp; Design\Design\FC22\DRR Jaime\Por presentar a ECP\Cantagallo\Cristalina\[VRC_CRISTALINA_CF_SEC_20221231.xlsx]CF PDP'!</v>
      </c>
      <c r="G3777" s="6" t="s">
        <v>60</v>
      </c>
      <c r="H3777" s="1">
        <f t="shared" si="869"/>
        <v>49</v>
      </c>
      <c r="I3777" s="1" t="str">
        <f t="shared" si="867"/>
        <v>='C:\Users\jaime.benazar\Quorum Business Solutions\Ecopetrol Prometeo - Documents\Planning Space Implementation\3. Analysis &amp; Design\Design\FC22\DRR Jaime\Por presentar a ECP\Cantagallo\Cristalina\[VRC_CRISTALINA_CF_SEC_20221231.xlsx]CF PDP'!$BY$49</v>
      </c>
      <c r="J3777" s="1" t="s">
        <v>1807</v>
      </c>
    </row>
    <row r="3778" spans="1:10" x14ac:dyDescent="0.25">
      <c r="A3778" s="6" t="s">
        <v>1</v>
      </c>
      <c r="B3778" s="6">
        <f>+B3777+1</f>
        <v>2037</v>
      </c>
      <c r="C3778" s="1" t="s">
        <v>109</v>
      </c>
      <c r="D3778" s="2" t="s">
        <v>128</v>
      </c>
      <c r="E3778" s="9" t="str">
        <f t="shared" si="866"/>
        <v>PDP'!</v>
      </c>
      <c r="F3778" s="5" t="str">
        <f t="shared" si="865"/>
        <v>C:\Users\jaime.benazar\Quorum Business Solutions\Ecopetrol Prometeo - Documents\Planning Space Implementation\3. Analysis &amp; Design\Design\FC22\DRR Jaime\Por presentar a ECP\Cantagallo\Cristalina\[VRC_CRISTALINA_CF_SEC_20221231.xlsx]CF PDP'!</v>
      </c>
      <c r="G3778" s="6" t="s">
        <v>60</v>
      </c>
      <c r="H3778" s="1">
        <f t="shared" si="869"/>
        <v>50</v>
      </c>
      <c r="I3778" s="1" t="str">
        <f t="shared" si="867"/>
        <v>='C:\Users\jaime.benazar\Quorum Business Solutions\Ecopetrol Prometeo - Documents\Planning Space Implementation\3. Analysis &amp; Design\Design\FC22\DRR Jaime\Por presentar a ECP\Cantagallo\Cristalina\[VRC_CRISTALINA_CF_SEC_20221231.xlsx]CF PDP'!$BY$50</v>
      </c>
      <c r="J3778" s="1" t="s">
        <v>1808</v>
      </c>
    </row>
    <row r="3779" spans="1:10" x14ac:dyDescent="0.25">
      <c r="A3779" s="6" t="s">
        <v>1</v>
      </c>
      <c r="B3779" s="6">
        <f t="shared" si="868"/>
        <v>2038</v>
      </c>
      <c r="C3779" s="1" t="s">
        <v>109</v>
      </c>
      <c r="D3779" s="2" t="s">
        <v>128</v>
      </c>
      <c r="E3779" s="9" t="str">
        <f t="shared" si="866"/>
        <v>PDP'!</v>
      </c>
      <c r="F3779" s="5" t="str">
        <f t="shared" si="865"/>
        <v>C:\Users\jaime.benazar\Quorum Business Solutions\Ecopetrol Prometeo - Documents\Planning Space Implementation\3. Analysis &amp; Design\Design\FC22\DRR Jaime\Por presentar a ECP\Cantagallo\Cristalina\[VRC_CRISTALINA_CF_SEC_20221231.xlsx]CF PDP'!</v>
      </c>
      <c r="G3779" s="6" t="s">
        <v>60</v>
      </c>
      <c r="H3779" s="1">
        <f t="shared" si="869"/>
        <v>51</v>
      </c>
      <c r="I3779" s="1" t="str">
        <f t="shared" si="867"/>
        <v>='C:\Users\jaime.benazar\Quorum Business Solutions\Ecopetrol Prometeo - Documents\Planning Space Implementation\3. Analysis &amp; Design\Design\FC22\DRR Jaime\Por presentar a ECP\Cantagallo\Cristalina\[VRC_CRISTALINA_CF_SEC_20221231.xlsx]CF PDP'!$BY$51</v>
      </c>
      <c r="J3779" s="1" t="s">
        <v>1809</v>
      </c>
    </row>
    <row r="3780" spans="1:10" x14ac:dyDescent="0.25">
      <c r="A3780" s="6" t="s">
        <v>1</v>
      </c>
      <c r="B3780" s="6">
        <f t="shared" si="868"/>
        <v>2039</v>
      </c>
      <c r="C3780" s="1" t="s">
        <v>109</v>
      </c>
      <c r="D3780" s="2" t="s">
        <v>128</v>
      </c>
      <c r="E3780" s="9" t="str">
        <f t="shared" si="866"/>
        <v>PDP'!</v>
      </c>
      <c r="F3780" s="5" t="str">
        <f t="shared" si="865"/>
        <v>C:\Users\jaime.benazar\Quorum Business Solutions\Ecopetrol Prometeo - Documents\Planning Space Implementation\3. Analysis &amp; Design\Design\FC22\DRR Jaime\Por presentar a ECP\Cantagallo\Cristalina\[VRC_CRISTALINA_CF_SEC_20221231.xlsx]CF PDP'!</v>
      </c>
      <c r="G3780" s="6" t="s">
        <v>60</v>
      </c>
      <c r="H3780" s="1">
        <f t="shared" si="869"/>
        <v>52</v>
      </c>
      <c r="I3780" s="1" t="str">
        <f t="shared" si="867"/>
        <v>='C:\Users\jaime.benazar\Quorum Business Solutions\Ecopetrol Prometeo - Documents\Planning Space Implementation\3. Analysis &amp; Design\Design\FC22\DRR Jaime\Por presentar a ECP\Cantagallo\Cristalina\[VRC_CRISTALINA_CF_SEC_20221231.xlsx]CF PDP'!$BY$52</v>
      </c>
      <c r="J3780" s="1" t="s">
        <v>1810</v>
      </c>
    </row>
    <row r="3781" spans="1:10" x14ac:dyDescent="0.25">
      <c r="A3781" s="6" t="s">
        <v>1</v>
      </c>
      <c r="B3781" s="6">
        <f t="shared" si="868"/>
        <v>2040</v>
      </c>
      <c r="C3781" s="1" t="s">
        <v>109</v>
      </c>
      <c r="D3781" s="2" t="s">
        <v>128</v>
      </c>
      <c r="E3781" s="9" t="str">
        <f t="shared" si="866"/>
        <v>PDP'!</v>
      </c>
      <c r="F3781" s="5" t="str">
        <f t="shared" si="865"/>
        <v>C:\Users\jaime.benazar\Quorum Business Solutions\Ecopetrol Prometeo - Documents\Planning Space Implementation\3. Analysis &amp; Design\Design\FC22\DRR Jaime\Por presentar a ECP\Cantagallo\Cristalina\[VRC_CRISTALINA_CF_SEC_20221231.xlsx]CF PDP'!</v>
      </c>
      <c r="G3781" s="6" t="s">
        <v>60</v>
      </c>
      <c r="H3781" s="1">
        <f t="shared" si="869"/>
        <v>53</v>
      </c>
      <c r="I3781" s="1" t="str">
        <f t="shared" si="867"/>
        <v>='C:\Users\jaime.benazar\Quorum Business Solutions\Ecopetrol Prometeo - Documents\Planning Space Implementation\3. Analysis &amp; Design\Design\FC22\DRR Jaime\Por presentar a ECP\Cantagallo\Cristalina\[VRC_CRISTALINA_CF_SEC_20221231.xlsx]CF PDP'!$BY$53</v>
      </c>
      <c r="J3781" s="1" t="s">
        <v>1811</v>
      </c>
    </row>
    <row r="3782" spans="1:10" x14ac:dyDescent="0.25">
      <c r="A3782" s="6" t="s">
        <v>1</v>
      </c>
      <c r="B3782" s="6">
        <f>+B3781+1</f>
        <v>2041</v>
      </c>
      <c r="C3782" s="1" t="s">
        <v>109</v>
      </c>
      <c r="D3782" s="2" t="s">
        <v>128</v>
      </c>
      <c r="E3782" s="9" t="str">
        <f t="shared" si="866"/>
        <v>PDP'!</v>
      </c>
      <c r="F3782" s="5" t="str">
        <f t="shared" si="865"/>
        <v>C:\Users\jaime.benazar\Quorum Business Solutions\Ecopetrol Prometeo - Documents\Planning Space Implementation\3. Analysis &amp; Design\Design\FC22\DRR Jaime\Por presentar a ECP\Cantagallo\Cristalina\[VRC_CRISTALINA_CF_SEC_20221231.xlsx]CF PDP'!</v>
      </c>
      <c r="G3782" s="6" t="s">
        <v>60</v>
      </c>
      <c r="H3782" s="1">
        <f t="shared" si="869"/>
        <v>54</v>
      </c>
      <c r="I3782" s="1" t="str">
        <f t="shared" si="867"/>
        <v>='C:\Users\jaime.benazar\Quorum Business Solutions\Ecopetrol Prometeo - Documents\Planning Space Implementation\3. Analysis &amp; Design\Design\FC22\DRR Jaime\Por presentar a ECP\Cantagallo\Cristalina\[VRC_CRISTALINA_CF_SEC_20221231.xlsx]CF PDP'!$BY$54</v>
      </c>
      <c r="J3782" s="1" t="s">
        <v>1812</v>
      </c>
    </row>
    <row r="3783" spans="1:10" x14ac:dyDescent="0.25">
      <c r="A3783" s="6" t="s">
        <v>1</v>
      </c>
      <c r="B3783" s="6">
        <f t="shared" si="868"/>
        <v>2042</v>
      </c>
      <c r="C3783" s="1" t="s">
        <v>109</v>
      </c>
      <c r="D3783" s="2" t="s">
        <v>128</v>
      </c>
      <c r="E3783" s="9" t="str">
        <f t="shared" si="866"/>
        <v>PDP'!</v>
      </c>
      <c r="F3783" s="5" t="str">
        <f t="shared" si="865"/>
        <v>C:\Users\jaime.benazar\Quorum Business Solutions\Ecopetrol Prometeo - Documents\Planning Space Implementation\3. Analysis &amp; Design\Design\FC22\DRR Jaime\Por presentar a ECP\Cantagallo\Cristalina\[VRC_CRISTALINA_CF_SEC_20221231.xlsx]CF PDP'!</v>
      </c>
      <c r="G3783" s="6" t="s">
        <v>60</v>
      </c>
      <c r="H3783" s="1">
        <f t="shared" si="869"/>
        <v>55</v>
      </c>
      <c r="I3783" s="1" t="str">
        <f t="shared" si="867"/>
        <v>='C:\Users\jaime.benazar\Quorum Business Solutions\Ecopetrol Prometeo - Documents\Planning Space Implementation\3. Analysis &amp; Design\Design\FC22\DRR Jaime\Por presentar a ECP\Cantagallo\Cristalina\[VRC_CRISTALINA_CF_SEC_20221231.xlsx]CF PDP'!$BY$55</v>
      </c>
      <c r="J3783" s="1" t="s">
        <v>1813</v>
      </c>
    </row>
    <row r="3784" spans="1:10" x14ac:dyDescent="0.25">
      <c r="A3784" s="6" t="s">
        <v>1</v>
      </c>
      <c r="B3784" s="6">
        <f t="shared" si="868"/>
        <v>2043</v>
      </c>
      <c r="C3784" s="1" t="s">
        <v>109</v>
      </c>
      <c r="D3784" s="2" t="s">
        <v>128</v>
      </c>
      <c r="E3784" s="9" t="str">
        <f t="shared" si="866"/>
        <v>PDP'!</v>
      </c>
      <c r="F3784" s="5" t="str">
        <f t="shared" si="865"/>
        <v>C:\Users\jaime.benazar\Quorum Business Solutions\Ecopetrol Prometeo - Documents\Planning Space Implementation\3. Analysis &amp; Design\Design\FC22\DRR Jaime\Por presentar a ECP\Cantagallo\Cristalina\[VRC_CRISTALINA_CF_SEC_20221231.xlsx]CF PDP'!</v>
      </c>
      <c r="G3784" s="6" t="s">
        <v>60</v>
      </c>
      <c r="H3784" s="1">
        <f t="shared" si="869"/>
        <v>56</v>
      </c>
      <c r="I3784" s="1" t="str">
        <f t="shared" si="867"/>
        <v>='C:\Users\jaime.benazar\Quorum Business Solutions\Ecopetrol Prometeo - Documents\Planning Space Implementation\3. Analysis &amp; Design\Design\FC22\DRR Jaime\Por presentar a ECP\Cantagallo\Cristalina\[VRC_CRISTALINA_CF_SEC_20221231.xlsx]CF PDP'!$BY$56</v>
      </c>
      <c r="J3784" s="1" t="s">
        <v>1814</v>
      </c>
    </row>
    <row r="3785" spans="1:10" x14ac:dyDescent="0.25">
      <c r="A3785" s="6" t="s">
        <v>1</v>
      </c>
      <c r="B3785" s="6">
        <f>+B3784+1</f>
        <v>2044</v>
      </c>
      <c r="C3785" s="1" t="s">
        <v>109</v>
      </c>
      <c r="D3785" s="2" t="s">
        <v>128</v>
      </c>
      <c r="E3785" s="9" t="str">
        <f t="shared" ref="E3785:E3800" si="870">_xlfn.CONCAT(A3785,"'!")</f>
        <v>PDP'!</v>
      </c>
      <c r="F3785" s="5" t="str">
        <f t="shared" ref="F3785:F3800" si="871">_xlfn.CONCAT(D3785," ",E3785)</f>
        <v>C:\Users\jaime.benazar\Quorum Business Solutions\Ecopetrol Prometeo - Documents\Planning Space Implementation\3. Analysis &amp; Design\Design\FC22\DRR Jaime\Por presentar a ECP\Cantagallo\Cristalina\[VRC_CRISTALINA_CF_SEC_20221231.xlsx]CF PDP'!</v>
      </c>
      <c r="G3785" s="6" t="s">
        <v>60</v>
      </c>
      <c r="H3785" s="1">
        <f t="shared" ref="H3785:H3800" si="872">IF(A3785&lt;&gt;A3784,36,H3784+1)</f>
        <v>57</v>
      </c>
      <c r="I3785" s="1" t="str">
        <f t="shared" ref="I3785:I3800" si="873">_xlfn.CONCAT("='",F3785:H3785)</f>
        <v>='C:\Users\jaime.benazar\Quorum Business Solutions\Ecopetrol Prometeo - Documents\Planning Space Implementation\3. Analysis &amp; Design\Design\FC22\DRR Jaime\Por presentar a ECP\Cantagallo\Cristalina\[VRC_CRISTALINA_CF_SEC_20221231.xlsx]CF PDP'!$BY$57</v>
      </c>
      <c r="J3785" s="1" t="s">
        <v>1815</v>
      </c>
    </row>
    <row r="3786" spans="1:10" x14ac:dyDescent="0.25">
      <c r="A3786" s="6" t="s">
        <v>1</v>
      </c>
      <c r="B3786" s="6">
        <f t="shared" si="868"/>
        <v>2045</v>
      </c>
      <c r="C3786" s="1" t="s">
        <v>109</v>
      </c>
      <c r="D3786" s="2" t="s">
        <v>128</v>
      </c>
      <c r="E3786" s="9" t="str">
        <f t="shared" si="870"/>
        <v>PDP'!</v>
      </c>
      <c r="F3786" s="5" t="str">
        <f t="shared" si="871"/>
        <v>C:\Users\jaime.benazar\Quorum Business Solutions\Ecopetrol Prometeo - Documents\Planning Space Implementation\3. Analysis &amp; Design\Design\FC22\DRR Jaime\Por presentar a ECP\Cantagallo\Cristalina\[VRC_CRISTALINA_CF_SEC_20221231.xlsx]CF PDP'!</v>
      </c>
      <c r="G3786" s="6" t="s">
        <v>60</v>
      </c>
      <c r="H3786" s="1">
        <f t="shared" si="872"/>
        <v>58</v>
      </c>
      <c r="I3786" s="1" t="str">
        <f t="shared" si="873"/>
        <v>='C:\Users\jaime.benazar\Quorum Business Solutions\Ecopetrol Prometeo - Documents\Planning Space Implementation\3. Analysis &amp; Design\Design\FC22\DRR Jaime\Por presentar a ECP\Cantagallo\Cristalina\[VRC_CRISTALINA_CF_SEC_20221231.xlsx]CF PDP'!$BY$58</v>
      </c>
      <c r="J3786" s="1" t="s">
        <v>1816</v>
      </c>
    </row>
    <row r="3787" spans="1:10" x14ac:dyDescent="0.25">
      <c r="A3787" s="6" t="s">
        <v>1</v>
      </c>
      <c r="B3787" s="6">
        <f t="shared" si="868"/>
        <v>2046</v>
      </c>
      <c r="C3787" s="1" t="s">
        <v>109</v>
      </c>
      <c r="D3787" s="2" t="s">
        <v>128</v>
      </c>
      <c r="E3787" s="9" t="str">
        <f t="shared" si="870"/>
        <v>PDP'!</v>
      </c>
      <c r="F3787" s="5" t="str">
        <f t="shared" si="871"/>
        <v>C:\Users\jaime.benazar\Quorum Business Solutions\Ecopetrol Prometeo - Documents\Planning Space Implementation\3. Analysis &amp; Design\Design\FC22\DRR Jaime\Por presentar a ECP\Cantagallo\Cristalina\[VRC_CRISTALINA_CF_SEC_20221231.xlsx]CF PDP'!</v>
      </c>
      <c r="G3787" s="6" t="s">
        <v>60</v>
      </c>
      <c r="H3787" s="1">
        <f t="shared" si="872"/>
        <v>59</v>
      </c>
      <c r="I3787" s="1" t="str">
        <f t="shared" si="873"/>
        <v>='C:\Users\jaime.benazar\Quorum Business Solutions\Ecopetrol Prometeo - Documents\Planning Space Implementation\3. Analysis &amp; Design\Design\FC22\DRR Jaime\Por presentar a ECP\Cantagallo\Cristalina\[VRC_CRISTALINA_CF_SEC_20221231.xlsx]CF PDP'!$BY$59</v>
      </c>
      <c r="J3787" s="1" t="s">
        <v>1817</v>
      </c>
    </row>
    <row r="3788" spans="1:10" x14ac:dyDescent="0.25">
      <c r="A3788" s="6" t="s">
        <v>1</v>
      </c>
      <c r="B3788" s="6">
        <f t="shared" si="868"/>
        <v>2047</v>
      </c>
      <c r="C3788" s="1" t="s">
        <v>109</v>
      </c>
      <c r="D3788" s="2" t="s">
        <v>128</v>
      </c>
      <c r="E3788" s="9" t="str">
        <f t="shared" si="870"/>
        <v>PDP'!</v>
      </c>
      <c r="F3788" s="5" t="str">
        <f t="shared" si="871"/>
        <v>C:\Users\jaime.benazar\Quorum Business Solutions\Ecopetrol Prometeo - Documents\Planning Space Implementation\3. Analysis &amp; Design\Design\FC22\DRR Jaime\Por presentar a ECP\Cantagallo\Cristalina\[VRC_CRISTALINA_CF_SEC_20221231.xlsx]CF PDP'!</v>
      </c>
      <c r="G3788" s="6" t="s">
        <v>60</v>
      </c>
      <c r="H3788" s="1">
        <f t="shared" si="872"/>
        <v>60</v>
      </c>
      <c r="I3788" s="1" t="str">
        <f t="shared" si="873"/>
        <v>='C:\Users\jaime.benazar\Quorum Business Solutions\Ecopetrol Prometeo - Documents\Planning Space Implementation\3. Analysis &amp; Design\Design\FC22\DRR Jaime\Por presentar a ECP\Cantagallo\Cristalina\[VRC_CRISTALINA_CF_SEC_20221231.xlsx]CF PDP'!$BY$60</v>
      </c>
      <c r="J3788" s="1" t="s">
        <v>1818</v>
      </c>
    </row>
    <row r="3789" spans="1:10" x14ac:dyDescent="0.25">
      <c r="A3789" s="6" t="s">
        <v>1</v>
      </c>
      <c r="B3789" s="6">
        <f t="shared" si="868"/>
        <v>2048</v>
      </c>
      <c r="C3789" s="1" t="s">
        <v>109</v>
      </c>
      <c r="D3789" s="2" t="s">
        <v>128</v>
      </c>
      <c r="E3789" s="9" t="str">
        <f t="shared" si="870"/>
        <v>PDP'!</v>
      </c>
      <c r="F3789" s="5" t="str">
        <f t="shared" si="871"/>
        <v>C:\Users\jaime.benazar\Quorum Business Solutions\Ecopetrol Prometeo - Documents\Planning Space Implementation\3. Analysis &amp; Design\Design\FC22\DRR Jaime\Por presentar a ECP\Cantagallo\Cristalina\[VRC_CRISTALINA_CF_SEC_20221231.xlsx]CF PDP'!</v>
      </c>
      <c r="G3789" s="6" t="s">
        <v>60</v>
      </c>
      <c r="H3789" s="1">
        <f t="shared" si="872"/>
        <v>61</v>
      </c>
      <c r="I3789" s="1" t="str">
        <f t="shared" si="873"/>
        <v>='C:\Users\jaime.benazar\Quorum Business Solutions\Ecopetrol Prometeo - Documents\Planning Space Implementation\3. Analysis &amp; Design\Design\FC22\DRR Jaime\Por presentar a ECP\Cantagallo\Cristalina\[VRC_CRISTALINA_CF_SEC_20221231.xlsx]CF PDP'!$BY$61</v>
      </c>
      <c r="J3789" s="1" t="s">
        <v>1819</v>
      </c>
    </row>
    <row r="3790" spans="1:10" x14ac:dyDescent="0.25">
      <c r="A3790" s="6" t="s">
        <v>1</v>
      </c>
      <c r="B3790" s="6">
        <f t="shared" si="868"/>
        <v>2049</v>
      </c>
      <c r="C3790" s="1" t="s">
        <v>109</v>
      </c>
      <c r="D3790" s="2" t="s">
        <v>128</v>
      </c>
      <c r="E3790" s="9" t="str">
        <f t="shared" si="870"/>
        <v>PDP'!</v>
      </c>
      <c r="F3790" s="5" t="str">
        <f t="shared" si="871"/>
        <v>C:\Users\jaime.benazar\Quorum Business Solutions\Ecopetrol Prometeo - Documents\Planning Space Implementation\3. Analysis &amp; Design\Design\FC22\DRR Jaime\Por presentar a ECP\Cantagallo\Cristalina\[VRC_CRISTALINA_CF_SEC_20221231.xlsx]CF PDP'!</v>
      </c>
      <c r="G3790" s="6" t="s">
        <v>60</v>
      </c>
      <c r="H3790" s="1">
        <f t="shared" si="872"/>
        <v>62</v>
      </c>
      <c r="I3790" s="1" t="str">
        <f t="shared" si="873"/>
        <v>='C:\Users\jaime.benazar\Quorum Business Solutions\Ecopetrol Prometeo - Documents\Planning Space Implementation\3. Analysis &amp; Design\Design\FC22\DRR Jaime\Por presentar a ECP\Cantagallo\Cristalina\[VRC_CRISTALINA_CF_SEC_20221231.xlsx]CF PDP'!$BY$62</v>
      </c>
      <c r="J3790" s="1" t="s">
        <v>1820</v>
      </c>
    </row>
    <row r="3791" spans="1:10" x14ac:dyDescent="0.25">
      <c r="A3791" s="6" t="s">
        <v>1</v>
      </c>
      <c r="B3791" s="6">
        <f t="shared" si="868"/>
        <v>2050</v>
      </c>
      <c r="C3791" s="1" t="s">
        <v>109</v>
      </c>
      <c r="D3791" s="2" t="s">
        <v>128</v>
      </c>
      <c r="E3791" s="9" t="str">
        <f t="shared" si="870"/>
        <v>PDP'!</v>
      </c>
      <c r="F3791" s="5" t="str">
        <f t="shared" si="871"/>
        <v>C:\Users\jaime.benazar\Quorum Business Solutions\Ecopetrol Prometeo - Documents\Planning Space Implementation\3. Analysis &amp; Design\Design\FC22\DRR Jaime\Por presentar a ECP\Cantagallo\Cristalina\[VRC_CRISTALINA_CF_SEC_20221231.xlsx]CF PDP'!</v>
      </c>
      <c r="G3791" s="6" t="s">
        <v>60</v>
      </c>
      <c r="H3791" s="1">
        <f t="shared" si="872"/>
        <v>63</v>
      </c>
      <c r="I3791" s="1" t="str">
        <f t="shared" si="873"/>
        <v>='C:\Users\jaime.benazar\Quorum Business Solutions\Ecopetrol Prometeo - Documents\Planning Space Implementation\3. Analysis &amp; Design\Design\FC22\DRR Jaime\Por presentar a ECP\Cantagallo\Cristalina\[VRC_CRISTALINA_CF_SEC_20221231.xlsx]CF PDP'!$BY$63</v>
      </c>
      <c r="J3791" s="1" t="s">
        <v>1821</v>
      </c>
    </row>
    <row r="3792" spans="1:10" x14ac:dyDescent="0.25">
      <c r="A3792" s="6" t="s">
        <v>1</v>
      </c>
      <c r="B3792" s="6">
        <f t="shared" si="868"/>
        <v>2051</v>
      </c>
      <c r="C3792" s="1" t="s">
        <v>109</v>
      </c>
      <c r="D3792" s="2" t="s">
        <v>128</v>
      </c>
      <c r="E3792" s="9" t="str">
        <f t="shared" si="870"/>
        <v>PDP'!</v>
      </c>
      <c r="F3792" s="5" t="str">
        <f t="shared" si="871"/>
        <v>C:\Users\jaime.benazar\Quorum Business Solutions\Ecopetrol Prometeo - Documents\Planning Space Implementation\3. Analysis &amp; Design\Design\FC22\DRR Jaime\Por presentar a ECP\Cantagallo\Cristalina\[VRC_CRISTALINA_CF_SEC_20221231.xlsx]CF PDP'!</v>
      </c>
      <c r="G3792" s="6" t="s">
        <v>60</v>
      </c>
      <c r="H3792" s="1">
        <f t="shared" si="872"/>
        <v>64</v>
      </c>
      <c r="I3792" s="1" t="str">
        <f t="shared" si="873"/>
        <v>='C:\Users\jaime.benazar\Quorum Business Solutions\Ecopetrol Prometeo - Documents\Planning Space Implementation\3. Analysis &amp; Design\Design\FC22\DRR Jaime\Por presentar a ECP\Cantagallo\Cristalina\[VRC_CRISTALINA_CF_SEC_20221231.xlsx]CF PDP'!$BY$64</v>
      </c>
      <c r="J3792" s="1" t="s">
        <v>1822</v>
      </c>
    </row>
    <row r="3793" spans="1:10" x14ac:dyDescent="0.25">
      <c r="A3793" s="6" t="s">
        <v>1</v>
      </c>
      <c r="B3793" s="6">
        <f t="shared" si="868"/>
        <v>2052</v>
      </c>
      <c r="C3793" s="1" t="s">
        <v>109</v>
      </c>
      <c r="D3793" s="2" t="s">
        <v>128</v>
      </c>
      <c r="E3793" s="9" t="str">
        <f t="shared" si="870"/>
        <v>PDP'!</v>
      </c>
      <c r="F3793" s="5" t="str">
        <f t="shared" si="871"/>
        <v>C:\Users\jaime.benazar\Quorum Business Solutions\Ecopetrol Prometeo - Documents\Planning Space Implementation\3. Analysis &amp; Design\Design\FC22\DRR Jaime\Por presentar a ECP\Cantagallo\Cristalina\[VRC_CRISTALINA_CF_SEC_20221231.xlsx]CF PDP'!</v>
      </c>
      <c r="G3793" s="6" t="s">
        <v>60</v>
      </c>
      <c r="H3793" s="1">
        <f t="shared" si="872"/>
        <v>65</v>
      </c>
      <c r="I3793" s="1" t="str">
        <f t="shared" si="873"/>
        <v>='C:\Users\jaime.benazar\Quorum Business Solutions\Ecopetrol Prometeo - Documents\Planning Space Implementation\3. Analysis &amp; Design\Design\FC22\DRR Jaime\Por presentar a ECP\Cantagallo\Cristalina\[VRC_CRISTALINA_CF_SEC_20221231.xlsx]CF PDP'!$BY$65</v>
      </c>
      <c r="J3793" s="1" t="s">
        <v>1823</v>
      </c>
    </row>
    <row r="3794" spans="1:10" x14ac:dyDescent="0.25">
      <c r="A3794" s="6" t="s">
        <v>1</v>
      </c>
      <c r="B3794" s="6">
        <f t="shared" si="868"/>
        <v>2053</v>
      </c>
      <c r="C3794" s="1" t="s">
        <v>109</v>
      </c>
      <c r="D3794" s="2" t="s">
        <v>128</v>
      </c>
      <c r="E3794" s="9" t="str">
        <f t="shared" si="870"/>
        <v>PDP'!</v>
      </c>
      <c r="F3794" s="5" t="str">
        <f t="shared" si="871"/>
        <v>C:\Users\jaime.benazar\Quorum Business Solutions\Ecopetrol Prometeo - Documents\Planning Space Implementation\3. Analysis &amp; Design\Design\FC22\DRR Jaime\Por presentar a ECP\Cantagallo\Cristalina\[VRC_CRISTALINA_CF_SEC_20221231.xlsx]CF PDP'!</v>
      </c>
      <c r="G3794" s="6" t="s">
        <v>60</v>
      </c>
      <c r="H3794" s="1">
        <f t="shared" si="872"/>
        <v>66</v>
      </c>
      <c r="I3794" s="1" t="str">
        <f t="shared" si="873"/>
        <v>='C:\Users\jaime.benazar\Quorum Business Solutions\Ecopetrol Prometeo - Documents\Planning Space Implementation\3. Analysis &amp; Design\Design\FC22\DRR Jaime\Por presentar a ECP\Cantagallo\Cristalina\[VRC_CRISTALINA_CF_SEC_20221231.xlsx]CF PDP'!$BY$66</v>
      </c>
      <c r="J3794" s="1" t="s">
        <v>1824</v>
      </c>
    </row>
    <row r="3795" spans="1:10" x14ac:dyDescent="0.25">
      <c r="A3795" s="6" t="s">
        <v>1</v>
      </c>
      <c r="B3795" s="6">
        <f t="shared" si="868"/>
        <v>2054</v>
      </c>
      <c r="C3795" s="1" t="s">
        <v>109</v>
      </c>
      <c r="D3795" s="2" t="s">
        <v>128</v>
      </c>
      <c r="E3795" s="9" t="str">
        <f t="shared" si="870"/>
        <v>PDP'!</v>
      </c>
      <c r="F3795" s="5" t="str">
        <f t="shared" si="871"/>
        <v>C:\Users\jaime.benazar\Quorum Business Solutions\Ecopetrol Prometeo - Documents\Planning Space Implementation\3. Analysis &amp; Design\Design\FC22\DRR Jaime\Por presentar a ECP\Cantagallo\Cristalina\[VRC_CRISTALINA_CF_SEC_20221231.xlsx]CF PDP'!</v>
      </c>
      <c r="G3795" s="6" t="s">
        <v>60</v>
      </c>
      <c r="H3795" s="1">
        <f t="shared" si="872"/>
        <v>67</v>
      </c>
      <c r="I3795" s="1" t="str">
        <f t="shared" si="873"/>
        <v>='C:\Users\jaime.benazar\Quorum Business Solutions\Ecopetrol Prometeo - Documents\Planning Space Implementation\3. Analysis &amp; Design\Design\FC22\DRR Jaime\Por presentar a ECP\Cantagallo\Cristalina\[VRC_CRISTALINA_CF_SEC_20221231.xlsx]CF PDP'!$BY$67</v>
      </c>
      <c r="J3795" s="1" t="s">
        <v>1825</v>
      </c>
    </row>
    <row r="3796" spans="1:10" x14ac:dyDescent="0.25">
      <c r="A3796" s="6" t="s">
        <v>1</v>
      </c>
      <c r="B3796" s="6">
        <f t="shared" si="868"/>
        <v>2055</v>
      </c>
      <c r="C3796" s="1" t="s">
        <v>109</v>
      </c>
      <c r="D3796" s="2" t="s">
        <v>128</v>
      </c>
      <c r="E3796" s="9" t="str">
        <f t="shared" si="870"/>
        <v>PDP'!</v>
      </c>
      <c r="F3796" s="5" t="str">
        <f t="shared" si="871"/>
        <v>C:\Users\jaime.benazar\Quorum Business Solutions\Ecopetrol Prometeo - Documents\Planning Space Implementation\3. Analysis &amp; Design\Design\FC22\DRR Jaime\Por presentar a ECP\Cantagallo\Cristalina\[VRC_CRISTALINA_CF_SEC_20221231.xlsx]CF PDP'!</v>
      </c>
      <c r="G3796" s="6" t="s">
        <v>60</v>
      </c>
      <c r="H3796" s="1">
        <f t="shared" si="872"/>
        <v>68</v>
      </c>
      <c r="I3796" s="1" t="str">
        <f t="shared" si="873"/>
        <v>='C:\Users\jaime.benazar\Quorum Business Solutions\Ecopetrol Prometeo - Documents\Planning Space Implementation\3. Analysis &amp; Design\Design\FC22\DRR Jaime\Por presentar a ECP\Cantagallo\Cristalina\[VRC_CRISTALINA_CF_SEC_20221231.xlsx]CF PDP'!$BY$68</v>
      </c>
      <c r="J3796" s="1" t="s">
        <v>1826</v>
      </c>
    </row>
    <row r="3797" spans="1:10" x14ac:dyDescent="0.25">
      <c r="A3797" s="6" t="s">
        <v>1</v>
      </c>
      <c r="B3797" s="6">
        <f t="shared" si="868"/>
        <v>2056</v>
      </c>
      <c r="C3797" s="1" t="s">
        <v>109</v>
      </c>
      <c r="D3797" s="2" t="s">
        <v>128</v>
      </c>
      <c r="E3797" s="9" t="str">
        <f t="shared" si="870"/>
        <v>PDP'!</v>
      </c>
      <c r="F3797" s="5" t="str">
        <f t="shared" si="871"/>
        <v>C:\Users\jaime.benazar\Quorum Business Solutions\Ecopetrol Prometeo - Documents\Planning Space Implementation\3. Analysis &amp; Design\Design\FC22\DRR Jaime\Por presentar a ECP\Cantagallo\Cristalina\[VRC_CRISTALINA_CF_SEC_20221231.xlsx]CF PDP'!</v>
      </c>
      <c r="G3797" s="6" t="s">
        <v>60</v>
      </c>
      <c r="H3797" s="1">
        <f t="shared" si="872"/>
        <v>69</v>
      </c>
      <c r="I3797" s="1" t="str">
        <f t="shared" si="873"/>
        <v>='C:\Users\jaime.benazar\Quorum Business Solutions\Ecopetrol Prometeo - Documents\Planning Space Implementation\3. Analysis &amp; Design\Design\FC22\DRR Jaime\Por presentar a ECP\Cantagallo\Cristalina\[VRC_CRISTALINA_CF_SEC_20221231.xlsx]CF PDP'!$BY$69</v>
      </c>
      <c r="J3797" s="1" t="s">
        <v>1827</v>
      </c>
    </row>
    <row r="3798" spans="1:10" x14ac:dyDescent="0.25">
      <c r="A3798" s="6" t="s">
        <v>1</v>
      </c>
      <c r="B3798" s="6">
        <f t="shared" si="868"/>
        <v>2057</v>
      </c>
      <c r="C3798" s="1" t="s">
        <v>109</v>
      </c>
      <c r="D3798" s="2" t="s">
        <v>128</v>
      </c>
      <c r="E3798" s="9" t="str">
        <f t="shared" si="870"/>
        <v>PDP'!</v>
      </c>
      <c r="F3798" s="5" t="str">
        <f t="shared" si="871"/>
        <v>C:\Users\jaime.benazar\Quorum Business Solutions\Ecopetrol Prometeo - Documents\Planning Space Implementation\3. Analysis &amp; Design\Design\FC22\DRR Jaime\Por presentar a ECP\Cantagallo\Cristalina\[VRC_CRISTALINA_CF_SEC_20221231.xlsx]CF PDP'!</v>
      </c>
      <c r="G3798" s="6" t="s">
        <v>60</v>
      </c>
      <c r="H3798" s="1">
        <f t="shared" si="872"/>
        <v>70</v>
      </c>
      <c r="I3798" s="1" t="str">
        <f t="shared" si="873"/>
        <v>='C:\Users\jaime.benazar\Quorum Business Solutions\Ecopetrol Prometeo - Documents\Planning Space Implementation\3. Analysis &amp; Design\Design\FC22\DRR Jaime\Por presentar a ECP\Cantagallo\Cristalina\[VRC_CRISTALINA_CF_SEC_20221231.xlsx]CF PDP'!$BY$70</v>
      </c>
      <c r="J3798" s="1" t="s">
        <v>1828</v>
      </c>
    </row>
    <row r="3799" spans="1:10" x14ac:dyDescent="0.25">
      <c r="A3799" s="6" t="s">
        <v>1</v>
      </c>
      <c r="B3799" s="6">
        <f t="shared" si="868"/>
        <v>2058</v>
      </c>
      <c r="C3799" s="1" t="s">
        <v>109</v>
      </c>
      <c r="D3799" s="2" t="s">
        <v>128</v>
      </c>
      <c r="E3799" s="9" t="str">
        <f t="shared" si="870"/>
        <v>PDP'!</v>
      </c>
      <c r="F3799" s="5" t="str">
        <f t="shared" si="871"/>
        <v>C:\Users\jaime.benazar\Quorum Business Solutions\Ecopetrol Prometeo - Documents\Planning Space Implementation\3. Analysis &amp; Design\Design\FC22\DRR Jaime\Por presentar a ECP\Cantagallo\Cristalina\[VRC_CRISTALINA_CF_SEC_20221231.xlsx]CF PDP'!</v>
      </c>
      <c r="G3799" s="6" t="s">
        <v>60</v>
      </c>
      <c r="H3799" s="1">
        <f t="shared" si="872"/>
        <v>71</v>
      </c>
      <c r="I3799" s="1" t="str">
        <f t="shared" si="873"/>
        <v>='C:\Users\jaime.benazar\Quorum Business Solutions\Ecopetrol Prometeo - Documents\Planning Space Implementation\3. Analysis &amp; Design\Design\FC22\DRR Jaime\Por presentar a ECP\Cantagallo\Cristalina\[VRC_CRISTALINA_CF_SEC_20221231.xlsx]CF PDP'!$BY$71</v>
      </c>
      <c r="J3799" s="1" t="s">
        <v>1829</v>
      </c>
    </row>
    <row r="3800" spans="1:10" x14ac:dyDescent="0.25">
      <c r="A3800" s="6" t="s">
        <v>1</v>
      </c>
      <c r="B3800" s="6">
        <f t="shared" si="868"/>
        <v>2059</v>
      </c>
      <c r="C3800" s="1" t="s">
        <v>109</v>
      </c>
      <c r="D3800" s="2" t="s">
        <v>128</v>
      </c>
      <c r="E3800" s="9" t="str">
        <f t="shared" si="870"/>
        <v>PDP'!</v>
      </c>
      <c r="F3800" s="5" t="str">
        <f t="shared" si="871"/>
        <v>C:\Users\jaime.benazar\Quorum Business Solutions\Ecopetrol Prometeo - Documents\Planning Space Implementation\3. Analysis &amp; Design\Design\FC22\DRR Jaime\Por presentar a ECP\Cantagallo\Cristalina\[VRC_CRISTALINA_CF_SEC_20221231.xlsx]CF PDP'!</v>
      </c>
      <c r="G3800" s="6" t="s">
        <v>60</v>
      </c>
      <c r="H3800" s="1">
        <f t="shared" si="872"/>
        <v>72</v>
      </c>
      <c r="I3800" s="1" t="str">
        <f t="shared" si="873"/>
        <v>='C:\Users\jaime.benazar\Quorum Business Solutions\Ecopetrol Prometeo - Documents\Planning Space Implementation\3. Analysis &amp; Design\Design\FC22\DRR Jaime\Por presentar a ECP\Cantagallo\Cristalina\[VRC_CRISTALINA_CF_SEC_20221231.xlsx]CF PDP'!$BY$72</v>
      </c>
      <c r="J3800" s="1" t="s">
        <v>1830</v>
      </c>
    </row>
    <row r="3801" spans="1:10" x14ac:dyDescent="0.25">
      <c r="A3801" s="6" t="s">
        <v>28</v>
      </c>
      <c r="B3801" s="6"/>
      <c r="C3801" s="1" t="s">
        <v>109</v>
      </c>
      <c r="D3801" s="2"/>
      <c r="E3801" s="9" t="str">
        <f t="shared" si="866"/>
        <v>Total'!</v>
      </c>
      <c r="F3801" s="2"/>
      <c r="G3801" s="6"/>
      <c r="H3801" s="1"/>
      <c r="I3801" s="1"/>
      <c r="J3801" s="4"/>
    </row>
    <row r="3802" spans="1:10" x14ac:dyDescent="0.25">
      <c r="A3802" s="6" t="s">
        <v>2</v>
      </c>
      <c r="B3802" s="6">
        <v>2023</v>
      </c>
      <c r="C3802" s="1" t="s">
        <v>109</v>
      </c>
      <c r="D3802" s="2" t="s">
        <v>128</v>
      </c>
      <c r="E3802" s="9" t="str">
        <f t="shared" si="866"/>
        <v>PNP'!</v>
      </c>
      <c r="F3802" s="5" t="str">
        <f t="shared" ref="F3802:F3822" si="874">_xlfn.CONCAT(D3802," ",E3802)</f>
        <v>C:\Users\jaime.benazar\Quorum Business Solutions\Ecopetrol Prometeo - Documents\Planning Space Implementation\3. Analysis &amp; Design\Design\FC22\DRR Jaime\Por presentar a ECP\Cantagallo\Cristalina\[VRC_CRISTALINA_CF_SEC_20221231.xlsx]CF PNP'!</v>
      </c>
      <c r="G3802" s="6" t="s">
        <v>60</v>
      </c>
      <c r="H3802" s="1">
        <f>IF(A3802&lt;&gt;A3786,36,H3786+1)</f>
        <v>36</v>
      </c>
      <c r="I3802" s="1" t="str">
        <f t="shared" ref="I3802:I3822" si="875">_xlfn.CONCAT("='",F3802:H3802)</f>
        <v>='C:\Users\jaime.benazar\Quorum Business Solutions\Ecopetrol Prometeo - Documents\Planning Space Implementation\3. Analysis &amp; Design\Design\FC22\DRR Jaime\Por presentar a ECP\Cantagallo\Cristalina\[VRC_CRISTALINA_CF_SEC_20221231.xlsx]CF PNP'!$BY$36</v>
      </c>
      <c r="J3802" s="1" t="s">
        <v>1831</v>
      </c>
    </row>
    <row r="3803" spans="1:10" x14ac:dyDescent="0.25">
      <c r="A3803" s="6" t="s">
        <v>2</v>
      </c>
      <c r="B3803" s="6">
        <f>+B3802+1</f>
        <v>2024</v>
      </c>
      <c r="C3803" s="1" t="s">
        <v>109</v>
      </c>
      <c r="D3803" s="2" t="s">
        <v>128</v>
      </c>
      <c r="E3803" s="9" t="str">
        <f t="shared" si="866"/>
        <v>PNP'!</v>
      </c>
      <c r="F3803" s="5" t="str">
        <f t="shared" si="874"/>
        <v>C:\Users\jaime.benazar\Quorum Business Solutions\Ecopetrol Prometeo - Documents\Planning Space Implementation\3. Analysis &amp; Design\Design\FC22\DRR Jaime\Por presentar a ECP\Cantagallo\Cristalina\[VRC_CRISTALINA_CF_SEC_20221231.xlsx]CF PNP'!</v>
      </c>
      <c r="G3803" s="6" t="s">
        <v>60</v>
      </c>
      <c r="H3803" s="1">
        <f t="shared" ref="H3803:H3822" si="876">IF(A3803&lt;&gt;A3802,36,H3802+1)</f>
        <v>37</v>
      </c>
      <c r="I3803" s="1" t="str">
        <f t="shared" si="875"/>
        <v>='C:\Users\jaime.benazar\Quorum Business Solutions\Ecopetrol Prometeo - Documents\Planning Space Implementation\3. Analysis &amp; Design\Design\FC22\DRR Jaime\Por presentar a ECP\Cantagallo\Cristalina\[VRC_CRISTALINA_CF_SEC_20221231.xlsx]CF PNP'!$BY$37</v>
      </c>
      <c r="J3803" s="1" t="s">
        <v>1832</v>
      </c>
    </row>
    <row r="3804" spans="1:10" x14ac:dyDescent="0.25">
      <c r="A3804" s="6" t="s">
        <v>2</v>
      </c>
      <c r="B3804" s="6">
        <f t="shared" ref="B3804:B3815" si="877">+B3803+1</f>
        <v>2025</v>
      </c>
      <c r="C3804" s="1" t="s">
        <v>109</v>
      </c>
      <c r="D3804" s="2" t="s">
        <v>128</v>
      </c>
      <c r="E3804" s="9" t="str">
        <f t="shared" si="866"/>
        <v>PNP'!</v>
      </c>
      <c r="F3804" s="5" t="str">
        <f t="shared" si="874"/>
        <v>C:\Users\jaime.benazar\Quorum Business Solutions\Ecopetrol Prometeo - Documents\Planning Space Implementation\3. Analysis &amp; Design\Design\FC22\DRR Jaime\Por presentar a ECP\Cantagallo\Cristalina\[VRC_CRISTALINA_CF_SEC_20221231.xlsx]CF PNP'!</v>
      </c>
      <c r="G3804" s="6" t="s">
        <v>60</v>
      </c>
      <c r="H3804" s="1">
        <f t="shared" si="876"/>
        <v>38</v>
      </c>
      <c r="I3804" s="1" t="str">
        <f t="shared" si="875"/>
        <v>='C:\Users\jaime.benazar\Quorum Business Solutions\Ecopetrol Prometeo - Documents\Planning Space Implementation\3. Analysis &amp; Design\Design\FC22\DRR Jaime\Por presentar a ECP\Cantagallo\Cristalina\[VRC_CRISTALINA_CF_SEC_20221231.xlsx]CF PNP'!$BY$38</v>
      </c>
      <c r="J3804" s="1" t="s">
        <v>1833</v>
      </c>
    </row>
    <row r="3805" spans="1:10" x14ac:dyDescent="0.25">
      <c r="A3805" s="6" t="s">
        <v>2</v>
      </c>
      <c r="B3805" s="6">
        <f t="shared" si="877"/>
        <v>2026</v>
      </c>
      <c r="C3805" s="1" t="s">
        <v>109</v>
      </c>
      <c r="D3805" s="2" t="s">
        <v>128</v>
      </c>
      <c r="E3805" s="9" t="str">
        <f t="shared" si="866"/>
        <v>PNP'!</v>
      </c>
      <c r="F3805" s="5" t="str">
        <f t="shared" si="874"/>
        <v>C:\Users\jaime.benazar\Quorum Business Solutions\Ecopetrol Prometeo - Documents\Planning Space Implementation\3. Analysis &amp; Design\Design\FC22\DRR Jaime\Por presentar a ECP\Cantagallo\Cristalina\[VRC_CRISTALINA_CF_SEC_20221231.xlsx]CF PNP'!</v>
      </c>
      <c r="G3805" s="6" t="s">
        <v>60</v>
      </c>
      <c r="H3805" s="1">
        <f t="shared" si="876"/>
        <v>39</v>
      </c>
      <c r="I3805" s="1" t="str">
        <f t="shared" si="875"/>
        <v>='C:\Users\jaime.benazar\Quorum Business Solutions\Ecopetrol Prometeo - Documents\Planning Space Implementation\3. Analysis &amp; Design\Design\FC22\DRR Jaime\Por presentar a ECP\Cantagallo\Cristalina\[VRC_CRISTALINA_CF_SEC_20221231.xlsx]CF PNP'!$BY$39</v>
      </c>
      <c r="J3805" s="1" t="s">
        <v>1834</v>
      </c>
    </row>
    <row r="3806" spans="1:10" x14ac:dyDescent="0.25">
      <c r="A3806" s="6" t="s">
        <v>2</v>
      </c>
      <c r="B3806" s="6">
        <f t="shared" si="877"/>
        <v>2027</v>
      </c>
      <c r="C3806" s="1" t="s">
        <v>109</v>
      </c>
      <c r="D3806" s="2" t="s">
        <v>128</v>
      </c>
      <c r="E3806" s="9" t="str">
        <f t="shared" si="866"/>
        <v>PNP'!</v>
      </c>
      <c r="F3806" s="5" t="str">
        <f t="shared" si="874"/>
        <v>C:\Users\jaime.benazar\Quorum Business Solutions\Ecopetrol Prometeo - Documents\Planning Space Implementation\3. Analysis &amp; Design\Design\FC22\DRR Jaime\Por presentar a ECP\Cantagallo\Cristalina\[VRC_CRISTALINA_CF_SEC_20221231.xlsx]CF PNP'!</v>
      </c>
      <c r="G3806" s="6" t="s">
        <v>60</v>
      </c>
      <c r="H3806" s="1">
        <f t="shared" si="876"/>
        <v>40</v>
      </c>
      <c r="I3806" s="1" t="str">
        <f t="shared" si="875"/>
        <v>='C:\Users\jaime.benazar\Quorum Business Solutions\Ecopetrol Prometeo - Documents\Planning Space Implementation\3. Analysis &amp; Design\Design\FC22\DRR Jaime\Por presentar a ECP\Cantagallo\Cristalina\[VRC_CRISTALINA_CF_SEC_20221231.xlsx]CF PNP'!$BY$40</v>
      </c>
      <c r="J3806" s="1" t="s">
        <v>1835</v>
      </c>
    </row>
    <row r="3807" spans="1:10" x14ac:dyDescent="0.25">
      <c r="A3807" s="6" t="s">
        <v>2</v>
      </c>
      <c r="B3807" s="6">
        <f t="shared" si="877"/>
        <v>2028</v>
      </c>
      <c r="C3807" s="1" t="s">
        <v>109</v>
      </c>
      <c r="D3807" s="2" t="s">
        <v>128</v>
      </c>
      <c r="E3807" s="9" t="str">
        <f t="shared" si="866"/>
        <v>PNP'!</v>
      </c>
      <c r="F3807" s="5" t="str">
        <f t="shared" si="874"/>
        <v>C:\Users\jaime.benazar\Quorum Business Solutions\Ecopetrol Prometeo - Documents\Planning Space Implementation\3. Analysis &amp; Design\Design\FC22\DRR Jaime\Por presentar a ECP\Cantagallo\Cristalina\[VRC_CRISTALINA_CF_SEC_20221231.xlsx]CF PNP'!</v>
      </c>
      <c r="G3807" s="6" t="s">
        <v>60</v>
      </c>
      <c r="H3807" s="1">
        <f t="shared" si="876"/>
        <v>41</v>
      </c>
      <c r="I3807" s="1" t="str">
        <f t="shared" si="875"/>
        <v>='C:\Users\jaime.benazar\Quorum Business Solutions\Ecopetrol Prometeo - Documents\Planning Space Implementation\3. Analysis &amp; Design\Design\FC22\DRR Jaime\Por presentar a ECP\Cantagallo\Cristalina\[VRC_CRISTALINA_CF_SEC_20221231.xlsx]CF PNP'!$BY$41</v>
      </c>
      <c r="J3807" s="1" t="s">
        <v>1836</v>
      </c>
    </row>
    <row r="3808" spans="1:10" x14ac:dyDescent="0.25">
      <c r="A3808" s="6" t="s">
        <v>2</v>
      </c>
      <c r="B3808" s="6">
        <f t="shared" si="877"/>
        <v>2029</v>
      </c>
      <c r="C3808" s="1" t="s">
        <v>109</v>
      </c>
      <c r="D3808" s="2" t="s">
        <v>128</v>
      </c>
      <c r="E3808" s="9" t="str">
        <f t="shared" si="866"/>
        <v>PNP'!</v>
      </c>
      <c r="F3808" s="5" t="str">
        <f t="shared" si="874"/>
        <v>C:\Users\jaime.benazar\Quorum Business Solutions\Ecopetrol Prometeo - Documents\Planning Space Implementation\3. Analysis &amp; Design\Design\FC22\DRR Jaime\Por presentar a ECP\Cantagallo\Cristalina\[VRC_CRISTALINA_CF_SEC_20221231.xlsx]CF PNP'!</v>
      </c>
      <c r="G3808" s="6" t="s">
        <v>60</v>
      </c>
      <c r="H3808" s="1">
        <f t="shared" si="876"/>
        <v>42</v>
      </c>
      <c r="I3808" s="1" t="str">
        <f t="shared" si="875"/>
        <v>='C:\Users\jaime.benazar\Quorum Business Solutions\Ecopetrol Prometeo - Documents\Planning Space Implementation\3. Analysis &amp; Design\Design\FC22\DRR Jaime\Por presentar a ECP\Cantagallo\Cristalina\[VRC_CRISTALINA_CF_SEC_20221231.xlsx]CF PNP'!$BY$42</v>
      </c>
      <c r="J3808" s="1" t="s">
        <v>1837</v>
      </c>
    </row>
    <row r="3809" spans="1:10" x14ac:dyDescent="0.25">
      <c r="A3809" s="6" t="s">
        <v>2</v>
      </c>
      <c r="B3809" s="6">
        <f t="shared" si="877"/>
        <v>2030</v>
      </c>
      <c r="C3809" s="1" t="s">
        <v>109</v>
      </c>
      <c r="D3809" s="2" t="s">
        <v>128</v>
      </c>
      <c r="E3809" s="9" t="str">
        <f t="shared" si="866"/>
        <v>PNP'!</v>
      </c>
      <c r="F3809" s="5" t="str">
        <f t="shared" si="874"/>
        <v>C:\Users\jaime.benazar\Quorum Business Solutions\Ecopetrol Prometeo - Documents\Planning Space Implementation\3. Analysis &amp; Design\Design\FC22\DRR Jaime\Por presentar a ECP\Cantagallo\Cristalina\[VRC_CRISTALINA_CF_SEC_20221231.xlsx]CF PNP'!</v>
      </c>
      <c r="G3809" s="6" t="s">
        <v>60</v>
      </c>
      <c r="H3809" s="1">
        <f t="shared" si="876"/>
        <v>43</v>
      </c>
      <c r="I3809" s="1" t="str">
        <f t="shared" si="875"/>
        <v>='C:\Users\jaime.benazar\Quorum Business Solutions\Ecopetrol Prometeo - Documents\Planning Space Implementation\3. Analysis &amp; Design\Design\FC22\DRR Jaime\Por presentar a ECP\Cantagallo\Cristalina\[VRC_CRISTALINA_CF_SEC_20221231.xlsx]CF PNP'!$BY$43</v>
      </c>
      <c r="J3809" s="1" t="s">
        <v>1838</v>
      </c>
    </row>
    <row r="3810" spans="1:10" x14ac:dyDescent="0.25">
      <c r="A3810" s="6" t="s">
        <v>2</v>
      </c>
      <c r="B3810" s="6">
        <f t="shared" si="877"/>
        <v>2031</v>
      </c>
      <c r="C3810" s="1" t="s">
        <v>109</v>
      </c>
      <c r="D3810" s="2" t="s">
        <v>128</v>
      </c>
      <c r="E3810" s="9" t="str">
        <f t="shared" si="866"/>
        <v>PNP'!</v>
      </c>
      <c r="F3810" s="5" t="str">
        <f t="shared" si="874"/>
        <v>C:\Users\jaime.benazar\Quorum Business Solutions\Ecopetrol Prometeo - Documents\Planning Space Implementation\3. Analysis &amp; Design\Design\FC22\DRR Jaime\Por presentar a ECP\Cantagallo\Cristalina\[VRC_CRISTALINA_CF_SEC_20221231.xlsx]CF PNP'!</v>
      </c>
      <c r="G3810" s="6" t="s">
        <v>60</v>
      </c>
      <c r="H3810" s="1">
        <f t="shared" si="876"/>
        <v>44</v>
      </c>
      <c r="I3810" s="1" t="str">
        <f t="shared" si="875"/>
        <v>='C:\Users\jaime.benazar\Quorum Business Solutions\Ecopetrol Prometeo - Documents\Planning Space Implementation\3. Analysis &amp; Design\Design\FC22\DRR Jaime\Por presentar a ECP\Cantagallo\Cristalina\[VRC_CRISTALINA_CF_SEC_20221231.xlsx]CF PNP'!$BY$44</v>
      </c>
      <c r="J3810" s="1" t="s">
        <v>1839</v>
      </c>
    </row>
    <row r="3811" spans="1:10" x14ac:dyDescent="0.25">
      <c r="A3811" s="6" t="s">
        <v>2</v>
      </c>
      <c r="B3811" s="6">
        <f t="shared" si="877"/>
        <v>2032</v>
      </c>
      <c r="C3811" s="1" t="s">
        <v>109</v>
      </c>
      <c r="D3811" s="2" t="s">
        <v>128</v>
      </c>
      <c r="E3811" s="9" t="str">
        <f t="shared" si="866"/>
        <v>PNP'!</v>
      </c>
      <c r="F3811" s="5" t="str">
        <f t="shared" si="874"/>
        <v>C:\Users\jaime.benazar\Quorum Business Solutions\Ecopetrol Prometeo - Documents\Planning Space Implementation\3. Analysis &amp; Design\Design\FC22\DRR Jaime\Por presentar a ECP\Cantagallo\Cristalina\[VRC_CRISTALINA_CF_SEC_20221231.xlsx]CF PNP'!</v>
      </c>
      <c r="G3811" s="6" t="s">
        <v>60</v>
      </c>
      <c r="H3811" s="1">
        <f t="shared" si="876"/>
        <v>45</v>
      </c>
      <c r="I3811" s="1" t="str">
        <f t="shared" si="875"/>
        <v>='C:\Users\jaime.benazar\Quorum Business Solutions\Ecopetrol Prometeo - Documents\Planning Space Implementation\3. Analysis &amp; Design\Design\FC22\DRR Jaime\Por presentar a ECP\Cantagallo\Cristalina\[VRC_CRISTALINA_CF_SEC_20221231.xlsx]CF PNP'!$BY$45</v>
      </c>
      <c r="J3811" s="1" t="s">
        <v>1840</v>
      </c>
    </row>
    <row r="3812" spans="1:10" x14ac:dyDescent="0.25">
      <c r="A3812" s="6" t="s">
        <v>2</v>
      </c>
      <c r="B3812" s="6">
        <f t="shared" si="877"/>
        <v>2033</v>
      </c>
      <c r="C3812" s="1" t="s">
        <v>109</v>
      </c>
      <c r="D3812" s="2" t="s">
        <v>128</v>
      </c>
      <c r="E3812" s="9" t="str">
        <f t="shared" si="866"/>
        <v>PNP'!</v>
      </c>
      <c r="F3812" s="5" t="str">
        <f t="shared" si="874"/>
        <v>C:\Users\jaime.benazar\Quorum Business Solutions\Ecopetrol Prometeo - Documents\Planning Space Implementation\3. Analysis &amp; Design\Design\FC22\DRR Jaime\Por presentar a ECP\Cantagallo\Cristalina\[VRC_CRISTALINA_CF_SEC_20221231.xlsx]CF PNP'!</v>
      </c>
      <c r="G3812" s="6" t="s">
        <v>60</v>
      </c>
      <c r="H3812" s="1">
        <f t="shared" si="876"/>
        <v>46</v>
      </c>
      <c r="I3812" s="1" t="str">
        <f t="shared" si="875"/>
        <v>='C:\Users\jaime.benazar\Quorum Business Solutions\Ecopetrol Prometeo - Documents\Planning Space Implementation\3. Analysis &amp; Design\Design\FC22\DRR Jaime\Por presentar a ECP\Cantagallo\Cristalina\[VRC_CRISTALINA_CF_SEC_20221231.xlsx]CF PNP'!$BY$46</v>
      </c>
      <c r="J3812" s="1" t="s">
        <v>1841</v>
      </c>
    </row>
    <row r="3813" spans="1:10" x14ac:dyDescent="0.25">
      <c r="A3813" s="6" t="s">
        <v>2</v>
      </c>
      <c r="B3813" s="6">
        <f t="shared" si="877"/>
        <v>2034</v>
      </c>
      <c r="C3813" s="1" t="s">
        <v>109</v>
      </c>
      <c r="D3813" s="2" t="s">
        <v>128</v>
      </c>
      <c r="E3813" s="9" t="str">
        <f t="shared" si="866"/>
        <v>PNP'!</v>
      </c>
      <c r="F3813" s="5" t="str">
        <f t="shared" si="874"/>
        <v>C:\Users\jaime.benazar\Quorum Business Solutions\Ecopetrol Prometeo - Documents\Planning Space Implementation\3. Analysis &amp; Design\Design\FC22\DRR Jaime\Por presentar a ECP\Cantagallo\Cristalina\[VRC_CRISTALINA_CF_SEC_20221231.xlsx]CF PNP'!</v>
      </c>
      <c r="G3813" s="6" t="s">
        <v>60</v>
      </c>
      <c r="H3813" s="1">
        <f t="shared" si="876"/>
        <v>47</v>
      </c>
      <c r="I3813" s="1" t="str">
        <f t="shared" si="875"/>
        <v>='C:\Users\jaime.benazar\Quorum Business Solutions\Ecopetrol Prometeo - Documents\Planning Space Implementation\3. Analysis &amp; Design\Design\FC22\DRR Jaime\Por presentar a ECP\Cantagallo\Cristalina\[VRC_CRISTALINA_CF_SEC_20221231.xlsx]CF PNP'!$BY$47</v>
      </c>
      <c r="J3813" s="1" t="s">
        <v>1842</v>
      </c>
    </row>
    <row r="3814" spans="1:10" x14ac:dyDescent="0.25">
      <c r="A3814" s="6" t="s">
        <v>2</v>
      </c>
      <c r="B3814" s="6">
        <f t="shared" si="877"/>
        <v>2035</v>
      </c>
      <c r="C3814" s="1" t="s">
        <v>109</v>
      </c>
      <c r="D3814" s="2" t="s">
        <v>128</v>
      </c>
      <c r="E3814" s="9" t="str">
        <f t="shared" si="866"/>
        <v>PNP'!</v>
      </c>
      <c r="F3814" s="5" t="str">
        <f t="shared" si="874"/>
        <v>C:\Users\jaime.benazar\Quorum Business Solutions\Ecopetrol Prometeo - Documents\Planning Space Implementation\3. Analysis &amp; Design\Design\FC22\DRR Jaime\Por presentar a ECP\Cantagallo\Cristalina\[VRC_CRISTALINA_CF_SEC_20221231.xlsx]CF PNP'!</v>
      </c>
      <c r="G3814" s="6" t="s">
        <v>60</v>
      </c>
      <c r="H3814" s="1">
        <f t="shared" si="876"/>
        <v>48</v>
      </c>
      <c r="I3814" s="1" t="str">
        <f t="shared" si="875"/>
        <v>='C:\Users\jaime.benazar\Quorum Business Solutions\Ecopetrol Prometeo - Documents\Planning Space Implementation\3. Analysis &amp; Design\Design\FC22\DRR Jaime\Por presentar a ECP\Cantagallo\Cristalina\[VRC_CRISTALINA_CF_SEC_20221231.xlsx]CF PNP'!$BY$48</v>
      </c>
      <c r="J3814" s="1" t="s">
        <v>1843</v>
      </c>
    </row>
    <row r="3815" spans="1:10" x14ac:dyDescent="0.25">
      <c r="A3815" s="6" t="s">
        <v>2</v>
      </c>
      <c r="B3815" s="6">
        <f t="shared" si="877"/>
        <v>2036</v>
      </c>
      <c r="C3815" s="1" t="s">
        <v>109</v>
      </c>
      <c r="D3815" s="2" t="s">
        <v>128</v>
      </c>
      <c r="E3815" s="9" t="str">
        <f t="shared" si="866"/>
        <v>PNP'!</v>
      </c>
      <c r="F3815" s="5" t="str">
        <f t="shared" si="874"/>
        <v>C:\Users\jaime.benazar\Quorum Business Solutions\Ecopetrol Prometeo - Documents\Planning Space Implementation\3. Analysis &amp; Design\Design\FC22\DRR Jaime\Por presentar a ECP\Cantagallo\Cristalina\[VRC_CRISTALINA_CF_SEC_20221231.xlsx]CF PNP'!</v>
      </c>
      <c r="G3815" s="6" t="s">
        <v>60</v>
      </c>
      <c r="H3815" s="1">
        <f t="shared" si="876"/>
        <v>49</v>
      </c>
      <c r="I3815" s="1" t="str">
        <f t="shared" si="875"/>
        <v>='C:\Users\jaime.benazar\Quorum Business Solutions\Ecopetrol Prometeo - Documents\Planning Space Implementation\3. Analysis &amp; Design\Design\FC22\DRR Jaime\Por presentar a ECP\Cantagallo\Cristalina\[VRC_CRISTALINA_CF_SEC_20221231.xlsx]CF PNP'!$BY$49</v>
      </c>
      <c r="J3815" s="1" t="s">
        <v>1844</v>
      </c>
    </row>
    <row r="3816" spans="1:10" x14ac:dyDescent="0.25">
      <c r="A3816" s="6" t="s">
        <v>2</v>
      </c>
      <c r="B3816" s="6">
        <f>+B3815+1</f>
        <v>2037</v>
      </c>
      <c r="C3816" s="1" t="s">
        <v>109</v>
      </c>
      <c r="D3816" s="2" t="s">
        <v>128</v>
      </c>
      <c r="E3816" s="9" t="str">
        <f t="shared" si="866"/>
        <v>PNP'!</v>
      </c>
      <c r="F3816" s="5" t="str">
        <f t="shared" si="874"/>
        <v>C:\Users\jaime.benazar\Quorum Business Solutions\Ecopetrol Prometeo - Documents\Planning Space Implementation\3. Analysis &amp; Design\Design\FC22\DRR Jaime\Por presentar a ECP\Cantagallo\Cristalina\[VRC_CRISTALINA_CF_SEC_20221231.xlsx]CF PNP'!</v>
      </c>
      <c r="G3816" s="6" t="s">
        <v>60</v>
      </c>
      <c r="H3816" s="1">
        <f t="shared" si="876"/>
        <v>50</v>
      </c>
      <c r="I3816" s="1" t="str">
        <f t="shared" si="875"/>
        <v>='C:\Users\jaime.benazar\Quorum Business Solutions\Ecopetrol Prometeo - Documents\Planning Space Implementation\3. Analysis &amp; Design\Design\FC22\DRR Jaime\Por presentar a ECP\Cantagallo\Cristalina\[VRC_CRISTALINA_CF_SEC_20221231.xlsx]CF PNP'!$BY$50</v>
      </c>
      <c r="J3816" s="1" t="s">
        <v>1845</v>
      </c>
    </row>
    <row r="3817" spans="1:10" x14ac:dyDescent="0.25">
      <c r="A3817" s="6" t="s">
        <v>2</v>
      </c>
      <c r="B3817" s="6">
        <f t="shared" ref="B3817:B3819" si="878">+B3816+1</f>
        <v>2038</v>
      </c>
      <c r="C3817" s="1" t="s">
        <v>109</v>
      </c>
      <c r="D3817" s="2" t="s">
        <v>128</v>
      </c>
      <c r="E3817" s="9" t="str">
        <f t="shared" si="866"/>
        <v>PNP'!</v>
      </c>
      <c r="F3817" s="5" t="str">
        <f t="shared" si="874"/>
        <v>C:\Users\jaime.benazar\Quorum Business Solutions\Ecopetrol Prometeo - Documents\Planning Space Implementation\3. Analysis &amp; Design\Design\FC22\DRR Jaime\Por presentar a ECP\Cantagallo\Cristalina\[VRC_CRISTALINA_CF_SEC_20221231.xlsx]CF PNP'!</v>
      </c>
      <c r="G3817" s="6" t="s">
        <v>60</v>
      </c>
      <c r="H3817" s="1">
        <f t="shared" si="876"/>
        <v>51</v>
      </c>
      <c r="I3817" s="1" t="str">
        <f t="shared" si="875"/>
        <v>='C:\Users\jaime.benazar\Quorum Business Solutions\Ecopetrol Prometeo - Documents\Planning Space Implementation\3. Analysis &amp; Design\Design\FC22\DRR Jaime\Por presentar a ECP\Cantagallo\Cristalina\[VRC_CRISTALINA_CF_SEC_20221231.xlsx]CF PNP'!$BY$51</v>
      </c>
      <c r="J3817" s="1" t="s">
        <v>1846</v>
      </c>
    </row>
    <row r="3818" spans="1:10" x14ac:dyDescent="0.25">
      <c r="A3818" s="6" t="s">
        <v>2</v>
      </c>
      <c r="B3818" s="6">
        <f t="shared" si="878"/>
        <v>2039</v>
      </c>
      <c r="C3818" s="1" t="s">
        <v>109</v>
      </c>
      <c r="D3818" s="2" t="s">
        <v>128</v>
      </c>
      <c r="E3818" s="9" t="str">
        <f t="shared" si="866"/>
        <v>PNP'!</v>
      </c>
      <c r="F3818" s="5" t="str">
        <f t="shared" si="874"/>
        <v>C:\Users\jaime.benazar\Quorum Business Solutions\Ecopetrol Prometeo - Documents\Planning Space Implementation\3. Analysis &amp; Design\Design\FC22\DRR Jaime\Por presentar a ECP\Cantagallo\Cristalina\[VRC_CRISTALINA_CF_SEC_20221231.xlsx]CF PNP'!</v>
      </c>
      <c r="G3818" s="6" t="s">
        <v>60</v>
      </c>
      <c r="H3818" s="1">
        <f t="shared" si="876"/>
        <v>52</v>
      </c>
      <c r="I3818" s="1" t="str">
        <f t="shared" si="875"/>
        <v>='C:\Users\jaime.benazar\Quorum Business Solutions\Ecopetrol Prometeo - Documents\Planning Space Implementation\3. Analysis &amp; Design\Design\FC22\DRR Jaime\Por presentar a ECP\Cantagallo\Cristalina\[VRC_CRISTALINA_CF_SEC_20221231.xlsx]CF PNP'!$BY$52</v>
      </c>
      <c r="J3818" s="1" t="s">
        <v>1847</v>
      </c>
    </row>
    <row r="3819" spans="1:10" x14ac:dyDescent="0.25">
      <c r="A3819" s="6" t="s">
        <v>2</v>
      </c>
      <c r="B3819" s="6">
        <f t="shared" si="878"/>
        <v>2040</v>
      </c>
      <c r="C3819" s="1" t="s">
        <v>109</v>
      </c>
      <c r="D3819" s="2" t="s">
        <v>128</v>
      </c>
      <c r="E3819" s="9" t="str">
        <f t="shared" si="866"/>
        <v>PNP'!</v>
      </c>
      <c r="F3819" s="5" t="str">
        <f t="shared" si="874"/>
        <v>C:\Users\jaime.benazar\Quorum Business Solutions\Ecopetrol Prometeo - Documents\Planning Space Implementation\3. Analysis &amp; Design\Design\FC22\DRR Jaime\Por presentar a ECP\Cantagallo\Cristalina\[VRC_CRISTALINA_CF_SEC_20221231.xlsx]CF PNP'!</v>
      </c>
      <c r="G3819" s="6" t="s">
        <v>60</v>
      </c>
      <c r="H3819" s="1">
        <f t="shared" si="876"/>
        <v>53</v>
      </c>
      <c r="I3819" s="1" t="str">
        <f t="shared" si="875"/>
        <v>='C:\Users\jaime.benazar\Quorum Business Solutions\Ecopetrol Prometeo - Documents\Planning Space Implementation\3. Analysis &amp; Design\Design\FC22\DRR Jaime\Por presentar a ECP\Cantagallo\Cristalina\[VRC_CRISTALINA_CF_SEC_20221231.xlsx]CF PNP'!$BY$53</v>
      </c>
      <c r="J3819" s="1" t="s">
        <v>1848</v>
      </c>
    </row>
    <row r="3820" spans="1:10" x14ac:dyDescent="0.25">
      <c r="A3820" s="6" t="s">
        <v>2</v>
      </c>
      <c r="B3820" s="6">
        <f>+B3819+1</f>
        <v>2041</v>
      </c>
      <c r="C3820" s="1" t="s">
        <v>109</v>
      </c>
      <c r="D3820" s="2" t="s">
        <v>128</v>
      </c>
      <c r="E3820" s="9" t="str">
        <f t="shared" si="866"/>
        <v>PNP'!</v>
      </c>
      <c r="F3820" s="5" t="str">
        <f t="shared" si="874"/>
        <v>C:\Users\jaime.benazar\Quorum Business Solutions\Ecopetrol Prometeo - Documents\Planning Space Implementation\3. Analysis &amp; Design\Design\FC22\DRR Jaime\Por presentar a ECP\Cantagallo\Cristalina\[VRC_CRISTALINA_CF_SEC_20221231.xlsx]CF PNP'!</v>
      </c>
      <c r="G3820" s="6" t="s">
        <v>60</v>
      </c>
      <c r="H3820" s="1">
        <f t="shared" si="876"/>
        <v>54</v>
      </c>
      <c r="I3820" s="1" t="str">
        <f t="shared" si="875"/>
        <v>='C:\Users\jaime.benazar\Quorum Business Solutions\Ecopetrol Prometeo - Documents\Planning Space Implementation\3. Analysis &amp; Design\Design\FC22\DRR Jaime\Por presentar a ECP\Cantagallo\Cristalina\[VRC_CRISTALINA_CF_SEC_20221231.xlsx]CF PNP'!$BY$54</v>
      </c>
      <c r="J3820" s="1" t="s">
        <v>1849</v>
      </c>
    </row>
    <row r="3821" spans="1:10" x14ac:dyDescent="0.25">
      <c r="A3821" s="6" t="s">
        <v>2</v>
      </c>
      <c r="B3821" s="6">
        <f t="shared" ref="B3821:B3822" si="879">+B3820+1</f>
        <v>2042</v>
      </c>
      <c r="C3821" s="1" t="s">
        <v>109</v>
      </c>
      <c r="D3821" s="2" t="s">
        <v>128</v>
      </c>
      <c r="E3821" s="9" t="str">
        <f t="shared" si="866"/>
        <v>PNP'!</v>
      </c>
      <c r="F3821" s="5" t="str">
        <f t="shared" si="874"/>
        <v>C:\Users\jaime.benazar\Quorum Business Solutions\Ecopetrol Prometeo - Documents\Planning Space Implementation\3. Analysis &amp; Design\Design\FC22\DRR Jaime\Por presentar a ECP\Cantagallo\Cristalina\[VRC_CRISTALINA_CF_SEC_20221231.xlsx]CF PNP'!</v>
      </c>
      <c r="G3821" s="6" t="s">
        <v>60</v>
      </c>
      <c r="H3821" s="1">
        <f t="shared" si="876"/>
        <v>55</v>
      </c>
      <c r="I3821" s="1" t="str">
        <f t="shared" si="875"/>
        <v>='C:\Users\jaime.benazar\Quorum Business Solutions\Ecopetrol Prometeo - Documents\Planning Space Implementation\3. Analysis &amp; Design\Design\FC22\DRR Jaime\Por presentar a ECP\Cantagallo\Cristalina\[VRC_CRISTALINA_CF_SEC_20221231.xlsx]CF PNP'!$BY$55</v>
      </c>
      <c r="J3821" s="1" t="s">
        <v>1850</v>
      </c>
    </row>
    <row r="3822" spans="1:10" x14ac:dyDescent="0.25">
      <c r="A3822" s="6" t="s">
        <v>2</v>
      </c>
      <c r="B3822" s="6">
        <f t="shared" si="879"/>
        <v>2043</v>
      </c>
      <c r="C3822" s="1" t="s">
        <v>109</v>
      </c>
      <c r="D3822" s="2" t="s">
        <v>128</v>
      </c>
      <c r="E3822" s="9" t="str">
        <f t="shared" si="866"/>
        <v>PNP'!</v>
      </c>
      <c r="F3822" s="5" t="str">
        <f t="shared" si="874"/>
        <v>C:\Users\jaime.benazar\Quorum Business Solutions\Ecopetrol Prometeo - Documents\Planning Space Implementation\3. Analysis &amp; Design\Design\FC22\DRR Jaime\Por presentar a ECP\Cantagallo\Cristalina\[VRC_CRISTALINA_CF_SEC_20221231.xlsx]CF PNP'!</v>
      </c>
      <c r="G3822" s="6" t="s">
        <v>60</v>
      </c>
      <c r="H3822" s="1">
        <f t="shared" si="876"/>
        <v>56</v>
      </c>
      <c r="I3822" s="1" t="str">
        <f t="shared" si="875"/>
        <v>='C:\Users\jaime.benazar\Quorum Business Solutions\Ecopetrol Prometeo - Documents\Planning Space Implementation\3. Analysis &amp; Design\Design\FC22\DRR Jaime\Por presentar a ECP\Cantagallo\Cristalina\[VRC_CRISTALINA_CF_SEC_20221231.xlsx]CF PNP'!$BY$56</v>
      </c>
      <c r="J3822" s="1" t="s">
        <v>1851</v>
      </c>
    </row>
    <row r="3823" spans="1:10" x14ac:dyDescent="0.25">
      <c r="A3823" s="6" t="s">
        <v>2</v>
      </c>
      <c r="B3823" s="6">
        <f>+B3822+1</f>
        <v>2044</v>
      </c>
      <c r="C3823" s="1" t="s">
        <v>109</v>
      </c>
      <c r="D3823" s="2" t="s">
        <v>128</v>
      </c>
      <c r="E3823" s="9" t="str">
        <f t="shared" ref="E3823:E3838" si="880">_xlfn.CONCAT(A3823,"'!")</f>
        <v>PNP'!</v>
      </c>
      <c r="F3823" s="5" t="str">
        <f t="shared" ref="F3823:F3838" si="881">_xlfn.CONCAT(D3823," ",E3823)</f>
        <v>C:\Users\jaime.benazar\Quorum Business Solutions\Ecopetrol Prometeo - Documents\Planning Space Implementation\3. Analysis &amp; Design\Design\FC22\DRR Jaime\Por presentar a ECP\Cantagallo\Cristalina\[VRC_CRISTALINA_CF_SEC_20221231.xlsx]CF PNP'!</v>
      </c>
      <c r="G3823" s="6" t="s">
        <v>60</v>
      </c>
      <c r="H3823" s="1">
        <f t="shared" ref="H3823:H3838" si="882">IF(A3823&lt;&gt;A3822,36,H3822+1)</f>
        <v>57</v>
      </c>
      <c r="I3823" s="1" t="str">
        <f t="shared" ref="I3823:I3838" si="883">_xlfn.CONCAT("='",F3823:H3823)</f>
        <v>='C:\Users\jaime.benazar\Quorum Business Solutions\Ecopetrol Prometeo - Documents\Planning Space Implementation\3. Analysis &amp; Design\Design\FC22\DRR Jaime\Por presentar a ECP\Cantagallo\Cristalina\[VRC_CRISTALINA_CF_SEC_20221231.xlsx]CF PNP'!$BY$57</v>
      </c>
      <c r="J3823" s="1" t="s">
        <v>1852</v>
      </c>
    </row>
    <row r="3824" spans="1:10" x14ac:dyDescent="0.25">
      <c r="A3824" s="6" t="s">
        <v>2</v>
      </c>
      <c r="B3824" s="6">
        <f t="shared" ref="B3824:B3838" si="884">+B3823+1</f>
        <v>2045</v>
      </c>
      <c r="C3824" s="1" t="s">
        <v>109</v>
      </c>
      <c r="D3824" s="2" t="s">
        <v>128</v>
      </c>
      <c r="E3824" s="9" t="str">
        <f t="shared" si="880"/>
        <v>PNP'!</v>
      </c>
      <c r="F3824" s="5" t="str">
        <f t="shared" si="881"/>
        <v>C:\Users\jaime.benazar\Quorum Business Solutions\Ecopetrol Prometeo - Documents\Planning Space Implementation\3. Analysis &amp; Design\Design\FC22\DRR Jaime\Por presentar a ECP\Cantagallo\Cristalina\[VRC_CRISTALINA_CF_SEC_20221231.xlsx]CF PNP'!</v>
      </c>
      <c r="G3824" s="6" t="s">
        <v>60</v>
      </c>
      <c r="H3824" s="1">
        <f t="shared" si="882"/>
        <v>58</v>
      </c>
      <c r="I3824" s="1" t="str">
        <f t="shared" si="883"/>
        <v>='C:\Users\jaime.benazar\Quorum Business Solutions\Ecopetrol Prometeo - Documents\Planning Space Implementation\3. Analysis &amp; Design\Design\FC22\DRR Jaime\Por presentar a ECP\Cantagallo\Cristalina\[VRC_CRISTALINA_CF_SEC_20221231.xlsx]CF PNP'!$BY$58</v>
      </c>
      <c r="J3824" s="1" t="s">
        <v>1853</v>
      </c>
    </row>
    <row r="3825" spans="1:10" x14ac:dyDescent="0.25">
      <c r="A3825" s="6" t="s">
        <v>2</v>
      </c>
      <c r="B3825" s="6">
        <f t="shared" si="884"/>
        <v>2046</v>
      </c>
      <c r="C3825" s="1" t="s">
        <v>109</v>
      </c>
      <c r="D3825" s="2" t="s">
        <v>128</v>
      </c>
      <c r="E3825" s="9" t="str">
        <f t="shared" si="880"/>
        <v>PNP'!</v>
      </c>
      <c r="F3825" s="5" t="str">
        <f t="shared" si="881"/>
        <v>C:\Users\jaime.benazar\Quorum Business Solutions\Ecopetrol Prometeo - Documents\Planning Space Implementation\3. Analysis &amp; Design\Design\FC22\DRR Jaime\Por presentar a ECP\Cantagallo\Cristalina\[VRC_CRISTALINA_CF_SEC_20221231.xlsx]CF PNP'!</v>
      </c>
      <c r="G3825" s="6" t="s">
        <v>60</v>
      </c>
      <c r="H3825" s="1">
        <f t="shared" si="882"/>
        <v>59</v>
      </c>
      <c r="I3825" s="1" t="str">
        <f t="shared" si="883"/>
        <v>='C:\Users\jaime.benazar\Quorum Business Solutions\Ecopetrol Prometeo - Documents\Planning Space Implementation\3. Analysis &amp; Design\Design\FC22\DRR Jaime\Por presentar a ECP\Cantagallo\Cristalina\[VRC_CRISTALINA_CF_SEC_20221231.xlsx]CF PNP'!$BY$59</v>
      </c>
      <c r="J3825" s="1" t="s">
        <v>1854</v>
      </c>
    </row>
    <row r="3826" spans="1:10" x14ac:dyDescent="0.25">
      <c r="A3826" s="6" t="s">
        <v>2</v>
      </c>
      <c r="B3826" s="6">
        <f t="shared" si="884"/>
        <v>2047</v>
      </c>
      <c r="C3826" s="1" t="s">
        <v>109</v>
      </c>
      <c r="D3826" s="2" t="s">
        <v>128</v>
      </c>
      <c r="E3826" s="9" t="str">
        <f t="shared" si="880"/>
        <v>PNP'!</v>
      </c>
      <c r="F3826" s="5" t="str">
        <f t="shared" si="881"/>
        <v>C:\Users\jaime.benazar\Quorum Business Solutions\Ecopetrol Prometeo - Documents\Planning Space Implementation\3. Analysis &amp; Design\Design\FC22\DRR Jaime\Por presentar a ECP\Cantagallo\Cristalina\[VRC_CRISTALINA_CF_SEC_20221231.xlsx]CF PNP'!</v>
      </c>
      <c r="G3826" s="6" t="s">
        <v>60</v>
      </c>
      <c r="H3826" s="1">
        <f t="shared" si="882"/>
        <v>60</v>
      </c>
      <c r="I3826" s="1" t="str">
        <f t="shared" si="883"/>
        <v>='C:\Users\jaime.benazar\Quorum Business Solutions\Ecopetrol Prometeo - Documents\Planning Space Implementation\3. Analysis &amp; Design\Design\FC22\DRR Jaime\Por presentar a ECP\Cantagallo\Cristalina\[VRC_CRISTALINA_CF_SEC_20221231.xlsx]CF PNP'!$BY$60</v>
      </c>
      <c r="J3826" s="1" t="s">
        <v>1855</v>
      </c>
    </row>
    <row r="3827" spans="1:10" x14ac:dyDescent="0.25">
      <c r="A3827" s="6" t="s">
        <v>2</v>
      </c>
      <c r="B3827" s="6">
        <f t="shared" si="884"/>
        <v>2048</v>
      </c>
      <c r="C3827" s="1" t="s">
        <v>109</v>
      </c>
      <c r="D3827" s="2" t="s">
        <v>128</v>
      </c>
      <c r="E3827" s="9" t="str">
        <f t="shared" si="880"/>
        <v>PNP'!</v>
      </c>
      <c r="F3827" s="5" t="str">
        <f t="shared" si="881"/>
        <v>C:\Users\jaime.benazar\Quorum Business Solutions\Ecopetrol Prometeo - Documents\Planning Space Implementation\3. Analysis &amp; Design\Design\FC22\DRR Jaime\Por presentar a ECP\Cantagallo\Cristalina\[VRC_CRISTALINA_CF_SEC_20221231.xlsx]CF PNP'!</v>
      </c>
      <c r="G3827" s="6" t="s">
        <v>60</v>
      </c>
      <c r="H3827" s="1">
        <f t="shared" si="882"/>
        <v>61</v>
      </c>
      <c r="I3827" s="1" t="str">
        <f t="shared" si="883"/>
        <v>='C:\Users\jaime.benazar\Quorum Business Solutions\Ecopetrol Prometeo - Documents\Planning Space Implementation\3. Analysis &amp; Design\Design\FC22\DRR Jaime\Por presentar a ECP\Cantagallo\Cristalina\[VRC_CRISTALINA_CF_SEC_20221231.xlsx]CF PNP'!$BY$61</v>
      </c>
      <c r="J3827" s="1" t="s">
        <v>1856</v>
      </c>
    </row>
    <row r="3828" spans="1:10" x14ac:dyDescent="0.25">
      <c r="A3828" s="6" t="s">
        <v>2</v>
      </c>
      <c r="B3828" s="6">
        <f t="shared" si="884"/>
        <v>2049</v>
      </c>
      <c r="C3828" s="1" t="s">
        <v>109</v>
      </c>
      <c r="D3828" s="2" t="s">
        <v>128</v>
      </c>
      <c r="E3828" s="9" t="str">
        <f t="shared" si="880"/>
        <v>PNP'!</v>
      </c>
      <c r="F3828" s="5" t="str">
        <f t="shared" si="881"/>
        <v>C:\Users\jaime.benazar\Quorum Business Solutions\Ecopetrol Prometeo - Documents\Planning Space Implementation\3. Analysis &amp; Design\Design\FC22\DRR Jaime\Por presentar a ECP\Cantagallo\Cristalina\[VRC_CRISTALINA_CF_SEC_20221231.xlsx]CF PNP'!</v>
      </c>
      <c r="G3828" s="6" t="s">
        <v>60</v>
      </c>
      <c r="H3828" s="1">
        <f t="shared" si="882"/>
        <v>62</v>
      </c>
      <c r="I3828" s="1" t="str">
        <f t="shared" si="883"/>
        <v>='C:\Users\jaime.benazar\Quorum Business Solutions\Ecopetrol Prometeo - Documents\Planning Space Implementation\3. Analysis &amp; Design\Design\FC22\DRR Jaime\Por presentar a ECP\Cantagallo\Cristalina\[VRC_CRISTALINA_CF_SEC_20221231.xlsx]CF PNP'!$BY$62</v>
      </c>
      <c r="J3828" s="1" t="s">
        <v>1857</v>
      </c>
    </row>
    <row r="3829" spans="1:10" x14ac:dyDescent="0.25">
      <c r="A3829" s="6" t="s">
        <v>2</v>
      </c>
      <c r="B3829" s="6">
        <f t="shared" si="884"/>
        <v>2050</v>
      </c>
      <c r="C3829" s="1" t="s">
        <v>109</v>
      </c>
      <c r="D3829" s="2" t="s">
        <v>128</v>
      </c>
      <c r="E3829" s="9" t="str">
        <f t="shared" si="880"/>
        <v>PNP'!</v>
      </c>
      <c r="F3829" s="5" t="str">
        <f t="shared" si="881"/>
        <v>C:\Users\jaime.benazar\Quorum Business Solutions\Ecopetrol Prometeo - Documents\Planning Space Implementation\3. Analysis &amp; Design\Design\FC22\DRR Jaime\Por presentar a ECP\Cantagallo\Cristalina\[VRC_CRISTALINA_CF_SEC_20221231.xlsx]CF PNP'!</v>
      </c>
      <c r="G3829" s="6" t="s">
        <v>60</v>
      </c>
      <c r="H3829" s="1">
        <f t="shared" si="882"/>
        <v>63</v>
      </c>
      <c r="I3829" s="1" t="str">
        <f t="shared" si="883"/>
        <v>='C:\Users\jaime.benazar\Quorum Business Solutions\Ecopetrol Prometeo - Documents\Planning Space Implementation\3. Analysis &amp; Design\Design\FC22\DRR Jaime\Por presentar a ECP\Cantagallo\Cristalina\[VRC_CRISTALINA_CF_SEC_20221231.xlsx]CF PNP'!$BY$63</v>
      </c>
      <c r="J3829" s="1" t="s">
        <v>1858</v>
      </c>
    </row>
    <row r="3830" spans="1:10" x14ac:dyDescent="0.25">
      <c r="A3830" s="6" t="s">
        <v>2</v>
      </c>
      <c r="B3830" s="6">
        <f t="shared" si="884"/>
        <v>2051</v>
      </c>
      <c r="C3830" s="1" t="s">
        <v>109</v>
      </c>
      <c r="D3830" s="2" t="s">
        <v>128</v>
      </c>
      <c r="E3830" s="9" t="str">
        <f t="shared" si="880"/>
        <v>PNP'!</v>
      </c>
      <c r="F3830" s="5" t="str">
        <f t="shared" si="881"/>
        <v>C:\Users\jaime.benazar\Quorum Business Solutions\Ecopetrol Prometeo - Documents\Planning Space Implementation\3. Analysis &amp; Design\Design\FC22\DRR Jaime\Por presentar a ECP\Cantagallo\Cristalina\[VRC_CRISTALINA_CF_SEC_20221231.xlsx]CF PNP'!</v>
      </c>
      <c r="G3830" s="6" t="s">
        <v>60</v>
      </c>
      <c r="H3830" s="1">
        <f t="shared" si="882"/>
        <v>64</v>
      </c>
      <c r="I3830" s="1" t="str">
        <f t="shared" si="883"/>
        <v>='C:\Users\jaime.benazar\Quorum Business Solutions\Ecopetrol Prometeo - Documents\Planning Space Implementation\3. Analysis &amp; Design\Design\FC22\DRR Jaime\Por presentar a ECP\Cantagallo\Cristalina\[VRC_CRISTALINA_CF_SEC_20221231.xlsx]CF PNP'!$BY$64</v>
      </c>
      <c r="J3830" s="1" t="s">
        <v>1859</v>
      </c>
    </row>
    <row r="3831" spans="1:10" x14ac:dyDescent="0.25">
      <c r="A3831" s="6" t="s">
        <v>2</v>
      </c>
      <c r="B3831" s="6">
        <f t="shared" si="884"/>
        <v>2052</v>
      </c>
      <c r="C3831" s="1" t="s">
        <v>109</v>
      </c>
      <c r="D3831" s="2" t="s">
        <v>128</v>
      </c>
      <c r="E3831" s="9" t="str">
        <f t="shared" si="880"/>
        <v>PNP'!</v>
      </c>
      <c r="F3831" s="5" t="str">
        <f t="shared" si="881"/>
        <v>C:\Users\jaime.benazar\Quorum Business Solutions\Ecopetrol Prometeo - Documents\Planning Space Implementation\3. Analysis &amp; Design\Design\FC22\DRR Jaime\Por presentar a ECP\Cantagallo\Cristalina\[VRC_CRISTALINA_CF_SEC_20221231.xlsx]CF PNP'!</v>
      </c>
      <c r="G3831" s="6" t="s">
        <v>60</v>
      </c>
      <c r="H3831" s="1">
        <f t="shared" si="882"/>
        <v>65</v>
      </c>
      <c r="I3831" s="1" t="str">
        <f t="shared" si="883"/>
        <v>='C:\Users\jaime.benazar\Quorum Business Solutions\Ecopetrol Prometeo - Documents\Planning Space Implementation\3. Analysis &amp; Design\Design\FC22\DRR Jaime\Por presentar a ECP\Cantagallo\Cristalina\[VRC_CRISTALINA_CF_SEC_20221231.xlsx]CF PNP'!$BY$65</v>
      </c>
      <c r="J3831" s="1" t="s">
        <v>1860</v>
      </c>
    </row>
    <row r="3832" spans="1:10" x14ac:dyDescent="0.25">
      <c r="A3832" s="6" t="s">
        <v>2</v>
      </c>
      <c r="B3832" s="6">
        <f t="shared" si="884"/>
        <v>2053</v>
      </c>
      <c r="C3832" s="1" t="s">
        <v>109</v>
      </c>
      <c r="D3832" s="2" t="s">
        <v>128</v>
      </c>
      <c r="E3832" s="9" t="str">
        <f t="shared" si="880"/>
        <v>PNP'!</v>
      </c>
      <c r="F3832" s="5" t="str">
        <f t="shared" si="881"/>
        <v>C:\Users\jaime.benazar\Quorum Business Solutions\Ecopetrol Prometeo - Documents\Planning Space Implementation\3. Analysis &amp; Design\Design\FC22\DRR Jaime\Por presentar a ECP\Cantagallo\Cristalina\[VRC_CRISTALINA_CF_SEC_20221231.xlsx]CF PNP'!</v>
      </c>
      <c r="G3832" s="6" t="s">
        <v>60</v>
      </c>
      <c r="H3832" s="1">
        <f t="shared" si="882"/>
        <v>66</v>
      </c>
      <c r="I3832" s="1" t="str">
        <f t="shared" si="883"/>
        <v>='C:\Users\jaime.benazar\Quorum Business Solutions\Ecopetrol Prometeo - Documents\Planning Space Implementation\3. Analysis &amp; Design\Design\FC22\DRR Jaime\Por presentar a ECP\Cantagallo\Cristalina\[VRC_CRISTALINA_CF_SEC_20221231.xlsx]CF PNP'!$BY$66</v>
      </c>
      <c r="J3832" s="1" t="s">
        <v>1861</v>
      </c>
    </row>
    <row r="3833" spans="1:10" x14ac:dyDescent="0.25">
      <c r="A3833" s="6" t="s">
        <v>2</v>
      </c>
      <c r="B3833" s="6">
        <f t="shared" si="884"/>
        <v>2054</v>
      </c>
      <c r="C3833" s="1" t="s">
        <v>109</v>
      </c>
      <c r="D3833" s="2" t="s">
        <v>128</v>
      </c>
      <c r="E3833" s="9" t="str">
        <f t="shared" si="880"/>
        <v>PNP'!</v>
      </c>
      <c r="F3833" s="5" t="str">
        <f t="shared" si="881"/>
        <v>C:\Users\jaime.benazar\Quorum Business Solutions\Ecopetrol Prometeo - Documents\Planning Space Implementation\3. Analysis &amp; Design\Design\FC22\DRR Jaime\Por presentar a ECP\Cantagallo\Cristalina\[VRC_CRISTALINA_CF_SEC_20221231.xlsx]CF PNP'!</v>
      </c>
      <c r="G3833" s="6" t="s">
        <v>60</v>
      </c>
      <c r="H3833" s="1">
        <f t="shared" si="882"/>
        <v>67</v>
      </c>
      <c r="I3833" s="1" t="str">
        <f t="shared" si="883"/>
        <v>='C:\Users\jaime.benazar\Quorum Business Solutions\Ecopetrol Prometeo - Documents\Planning Space Implementation\3. Analysis &amp; Design\Design\FC22\DRR Jaime\Por presentar a ECP\Cantagallo\Cristalina\[VRC_CRISTALINA_CF_SEC_20221231.xlsx]CF PNP'!$BY$67</v>
      </c>
      <c r="J3833" s="1" t="s">
        <v>1862</v>
      </c>
    </row>
    <row r="3834" spans="1:10" x14ac:dyDescent="0.25">
      <c r="A3834" s="6" t="s">
        <v>2</v>
      </c>
      <c r="B3834" s="6">
        <f t="shared" si="884"/>
        <v>2055</v>
      </c>
      <c r="C3834" s="1" t="s">
        <v>109</v>
      </c>
      <c r="D3834" s="2" t="s">
        <v>128</v>
      </c>
      <c r="E3834" s="9" t="str">
        <f t="shared" si="880"/>
        <v>PNP'!</v>
      </c>
      <c r="F3834" s="5" t="str">
        <f t="shared" si="881"/>
        <v>C:\Users\jaime.benazar\Quorum Business Solutions\Ecopetrol Prometeo - Documents\Planning Space Implementation\3. Analysis &amp; Design\Design\FC22\DRR Jaime\Por presentar a ECP\Cantagallo\Cristalina\[VRC_CRISTALINA_CF_SEC_20221231.xlsx]CF PNP'!</v>
      </c>
      <c r="G3834" s="6" t="s">
        <v>60</v>
      </c>
      <c r="H3834" s="1">
        <f t="shared" si="882"/>
        <v>68</v>
      </c>
      <c r="I3834" s="1" t="str">
        <f t="shared" si="883"/>
        <v>='C:\Users\jaime.benazar\Quorum Business Solutions\Ecopetrol Prometeo - Documents\Planning Space Implementation\3. Analysis &amp; Design\Design\FC22\DRR Jaime\Por presentar a ECP\Cantagallo\Cristalina\[VRC_CRISTALINA_CF_SEC_20221231.xlsx]CF PNP'!$BY$68</v>
      </c>
      <c r="J3834" s="1" t="s">
        <v>1863</v>
      </c>
    </row>
    <row r="3835" spans="1:10" x14ac:dyDescent="0.25">
      <c r="A3835" s="6" t="s">
        <v>2</v>
      </c>
      <c r="B3835" s="6">
        <f t="shared" si="884"/>
        <v>2056</v>
      </c>
      <c r="C3835" s="1" t="s">
        <v>109</v>
      </c>
      <c r="D3835" s="2" t="s">
        <v>128</v>
      </c>
      <c r="E3835" s="9" t="str">
        <f t="shared" si="880"/>
        <v>PNP'!</v>
      </c>
      <c r="F3835" s="5" t="str">
        <f t="shared" si="881"/>
        <v>C:\Users\jaime.benazar\Quorum Business Solutions\Ecopetrol Prometeo - Documents\Planning Space Implementation\3. Analysis &amp; Design\Design\FC22\DRR Jaime\Por presentar a ECP\Cantagallo\Cristalina\[VRC_CRISTALINA_CF_SEC_20221231.xlsx]CF PNP'!</v>
      </c>
      <c r="G3835" s="6" t="s">
        <v>60</v>
      </c>
      <c r="H3835" s="1">
        <f t="shared" si="882"/>
        <v>69</v>
      </c>
      <c r="I3835" s="1" t="str">
        <f t="shared" si="883"/>
        <v>='C:\Users\jaime.benazar\Quorum Business Solutions\Ecopetrol Prometeo - Documents\Planning Space Implementation\3. Analysis &amp; Design\Design\FC22\DRR Jaime\Por presentar a ECP\Cantagallo\Cristalina\[VRC_CRISTALINA_CF_SEC_20221231.xlsx]CF PNP'!$BY$69</v>
      </c>
      <c r="J3835" s="1" t="s">
        <v>1864</v>
      </c>
    </row>
    <row r="3836" spans="1:10" x14ac:dyDescent="0.25">
      <c r="A3836" s="6" t="s">
        <v>2</v>
      </c>
      <c r="B3836" s="6">
        <f t="shared" si="884"/>
        <v>2057</v>
      </c>
      <c r="C3836" s="1" t="s">
        <v>109</v>
      </c>
      <c r="D3836" s="2" t="s">
        <v>128</v>
      </c>
      <c r="E3836" s="9" t="str">
        <f t="shared" si="880"/>
        <v>PNP'!</v>
      </c>
      <c r="F3836" s="5" t="str">
        <f t="shared" si="881"/>
        <v>C:\Users\jaime.benazar\Quorum Business Solutions\Ecopetrol Prometeo - Documents\Planning Space Implementation\3. Analysis &amp; Design\Design\FC22\DRR Jaime\Por presentar a ECP\Cantagallo\Cristalina\[VRC_CRISTALINA_CF_SEC_20221231.xlsx]CF PNP'!</v>
      </c>
      <c r="G3836" s="6" t="s">
        <v>60</v>
      </c>
      <c r="H3836" s="1">
        <f t="shared" si="882"/>
        <v>70</v>
      </c>
      <c r="I3836" s="1" t="str">
        <f t="shared" si="883"/>
        <v>='C:\Users\jaime.benazar\Quorum Business Solutions\Ecopetrol Prometeo - Documents\Planning Space Implementation\3. Analysis &amp; Design\Design\FC22\DRR Jaime\Por presentar a ECP\Cantagallo\Cristalina\[VRC_CRISTALINA_CF_SEC_20221231.xlsx]CF PNP'!$BY$70</v>
      </c>
      <c r="J3836" s="1" t="s">
        <v>1865</v>
      </c>
    </row>
    <row r="3837" spans="1:10" x14ac:dyDescent="0.25">
      <c r="A3837" s="6" t="s">
        <v>2</v>
      </c>
      <c r="B3837" s="6">
        <f t="shared" si="884"/>
        <v>2058</v>
      </c>
      <c r="C3837" s="1" t="s">
        <v>109</v>
      </c>
      <c r="D3837" s="2" t="s">
        <v>128</v>
      </c>
      <c r="E3837" s="9" t="str">
        <f t="shared" si="880"/>
        <v>PNP'!</v>
      </c>
      <c r="F3837" s="5" t="str">
        <f t="shared" si="881"/>
        <v>C:\Users\jaime.benazar\Quorum Business Solutions\Ecopetrol Prometeo - Documents\Planning Space Implementation\3. Analysis &amp; Design\Design\FC22\DRR Jaime\Por presentar a ECP\Cantagallo\Cristalina\[VRC_CRISTALINA_CF_SEC_20221231.xlsx]CF PNP'!</v>
      </c>
      <c r="G3837" s="6" t="s">
        <v>60</v>
      </c>
      <c r="H3837" s="1">
        <f t="shared" si="882"/>
        <v>71</v>
      </c>
      <c r="I3837" s="1" t="str">
        <f t="shared" si="883"/>
        <v>='C:\Users\jaime.benazar\Quorum Business Solutions\Ecopetrol Prometeo - Documents\Planning Space Implementation\3. Analysis &amp; Design\Design\FC22\DRR Jaime\Por presentar a ECP\Cantagallo\Cristalina\[VRC_CRISTALINA_CF_SEC_20221231.xlsx]CF PNP'!$BY$71</v>
      </c>
      <c r="J3837" s="1" t="s">
        <v>1866</v>
      </c>
    </row>
    <row r="3838" spans="1:10" x14ac:dyDescent="0.25">
      <c r="A3838" s="6" t="s">
        <v>2</v>
      </c>
      <c r="B3838" s="6">
        <f t="shared" si="884"/>
        <v>2059</v>
      </c>
      <c r="C3838" s="1" t="s">
        <v>109</v>
      </c>
      <c r="D3838" s="2" t="s">
        <v>128</v>
      </c>
      <c r="E3838" s="9" t="str">
        <f t="shared" si="880"/>
        <v>PNP'!</v>
      </c>
      <c r="F3838" s="5" t="str">
        <f t="shared" si="881"/>
        <v>C:\Users\jaime.benazar\Quorum Business Solutions\Ecopetrol Prometeo - Documents\Planning Space Implementation\3. Analysis &amp; Design\Design\FC22\DRR Jaime\Por presentar a ECP\Cantagallo\Cristalina\[VRC_CRISTALINA_CF_SEC_20221231.xlsx]CF PNP'!</v>
      </c>
      <c r="G3838" s="6" t="s">
        <v>60</v>
      </c>
      <c r="H3838" s="1">
        <f t="shared" si="882"/>
        <v>72</v>
      </c>
      <c r="I3838" s="1" t="str">
        <f t="shared" si="883"/>
        <v>='C:\Users\jaime.benazar\Quorum Business Solutions\Ecopetrol Prometeo - Documents\Planning Space Implementation\3. Analysis &amp; Design\Design\FC22\DRR Jaime\Por presentar a ECP\Cantagallo\Cristalina\[VRC_CRISTALINA_CF_SEC_20221231.xlsx]CF PNP'!$BY$72</v>
      </c>
      <c r="J3838" s="1" t="s">
        <v>1867</v>
      </c>
    </row>
    <row r="3839" spans="1:10" x14ac:dyDescent="0.25">
      <c r="A3839" s="6" t="s">
        <v>28</v>
      </c>
      <c r="B3839" s="6"/>
      <c r="C3839" s="1" t="s">
        <v>109</v>
      </c>
      <c r="D3839" s="2"/>
      <c r="E3839" s="9"/>
      <c r="F3839" s="2"/>
      <c r="G3839" s="6"/>
      <c r="H3839" s="1"/>
      <c r="I3839" s="1"/>
      <c r="J3839" s="4"/>
    </row>
    <row r="3840" spans="1:10" x14ac:dyDescent="0.25">
      <c r="A3840" s="6" t="s">
        <v>3</v>
      </c>
      <c r="B3840" s="6">
        <v>2023</v>
      </c>
      <c r="C3840" s="1" t="s">
        <v>109</v>
      </c>
      <c r="D3840" s="2" t="s">
        <v>128</v>
      </c>
      <c r="E3840" s="9" t="str">
        <f t="shared" ref="E3840:E3860" si="885">_xlfn.CONCAT(A3840,"'!")</f>
        <v>PND'!</v>
      </c>
      <c r="F3840" s="5" t="str">
        <f t="shared" ref="F3840:F3860" si="886">_xlfn.CONCAT(D3840," ",E3840)</f>
        <v>C:\Users\jaime.benazar\Quorum Business Solutions\Ecopetrol Prometeo - Documents\Planning Space Implementation\3. Analysis &amp; Design\Design\FC22\DRR Jaime\Por presentar a ECP\Cantagallo\Cristalina\[VRC_CRISTALINA_CF_SEC_20221231.xlsx]CF PND'!</v>
      </c>
      <c r="G3840" s="6" t="s">
        <v>60</v>
      </c>
      <c r="H3840" s="1">
        <f>IF(A3840&lt;&gt;A3824,36,H3824+1)</f>
        <v>36</v>
      </c>
      <c r="I3840" s="1" t="str">
        <f t="shared" ref="I3840:I3860" si="887">_xlfn.CONCAT("='",F3840:H3840)</f>
        <v>='C:\Users\jaime.benazar\Quorum Business Solutions\Ecopetrol Prometeo - Documents\Planning Space Implementation\3. Analysis &amp; Design\Design\FC22\DRR Jaime\Por presentar a ECP\Cantagallo\Cristalina\[VRC_CRISTALINA_CF_SEC_20221231.xlsx]CF PND'!$BY$36</v>
      </c>
      <c r="J3840" s="1" t="s">
        <v>1868</v>
      </c>
    </row>
    <row r="3841" spans="1:10" x14ac:dyDescent="0.25">
      <c r="A3841" s="6" t="s">
        <v>3</v>
      </c>
      <c r="B3841" s="6">
        <f>+B3840+1</f>
        <v>2024</v>
      </c>
      <c r="C3841" s="1" t="s">
        <v>109</v>
      </c>
      <c r="D3841" s="2" t="s">
        <v>128</v>
      </c>
      <c r="E3841" s="9" t="str">
        <f t="shared" si="885"/>
        <v>PND'!</v>
      </c>
      <c r="F3841" s="5" t="str">
        <f t="shared" si="886"/>
        <v>C:\Users\jaime.benazar\Quorum Business Solutions\Ecopetrol Prometeo - Documents\Planning Space Implementation\3. Analysis &amp; Design\Design\FC22\DRR Jaime\Por presentar a ECP\Cantagallo\Cristalina\[VRC_CRISTALINA_CF_SEC_20221231.xlsx]CF PND'!</v>
      </c>
      <c r="G3841" s="6" t="s">
        <v>60</v>
      </c>
      <c r="H3841" s="1">
        <f t="shared" ref="H3841:H3860" si="888">IF(A3841&lt;&gt;A3840,36,H3840+1)</f>
        <v>37</v>
      </c>
      <c r="I3841" s="1" t="str">
        <f t="shared" si="887"/>
        <v>='C:\Users\jaime.benazar\Quorum Business Solutions\Ecopetrol Prometeo - Documents\Planning Space Implementation\3. Analysis &amp; Design\Design\FC22\DRR Jaime\Por presentar a ECP\Cantagallo\Cristalina\[VRC_CRISTALINA_CF_SEC_20221231.xlsx]CF PND'!$BY$37</v>
      </c>
      <c r="J3841" s="1" t="s">
        <v>1869</v>
      </c>
    </row>
    <row r="3842" spans="1:10" x14ac:dyDescent="0.25">
      <c r="A3842" s="6" t="s">
        <v>3</v>
      </c>
      <c r="B3842" s="6">
        <f t="shared" ref="B3842:B3853" si="889">+B3841+1</f>
        <v>2025</v>
      </c>
      <c r="C3842" s="1" t="s">
        <v>109</v>
      </c>
      <c r="D3842" s="2" t="s">
        <v>128</v>
      </c>
      <c r="E3842" s="9" t="str">
        <f t="shared" si="885"/>
        <v>PND'!</v>
      </c>
      <c r="F3842" s="5" t="str">
        <f t="shared" si="886"/>
        <v>C:\Users\jaime.benazar\Quorum Business Solutions\Ecopetrol Prometeo - Documents\Planning Space Implementation\3. Analysis &amp; Design\Design\FC22\DRR Jaime\Por presentar a ECP\Cantagallo\Cristalina\[VRC_CRISTALINA_CF_SEC_20221231.xlsx]CF PND'!</v>
      </c>
      <c r="G3842" s="6" t="s">
        <v>60</v>
      </c>
      <c r="H3842" s="1">
        <f t="shared" si="888"/>
        <v>38</v>
      </c>
      <c r="I3842" s="1" t="str">
        <f t="shared" si="887"/>
        <v>='C:\Users\jaime.benazar\Quorum Business Solutions\Ecopetrol Prometeo - Documents\Planning Space Implementation\3. Analysis &amp; Design\Design\FC22\DRR Jaime\Por presentar a ECP\Cantagallo\Cristalina\[VRC_CRISTALINA_CF_SEC_20221231.xlsx]CF PND'!$BY$38</v>
      </c>
      <c r="J3842" s="1" t="s">
        <v>1870</v>
      </c>
    </row>
    <row r="3843" spans="1:10" x14ac:dyDescent="0.25">
      <c r="A3843" s="6" t="s">
        <v>3</v>
      </c>
      <c r="B3843" s="6">
        <f t="shared" si="889"/>
        <v>2026</v>
      </c>
      <c r="C3843" s="1" t="s">
        <v>109</v>
      </c>
      <c r="D3843" s="2" t="s">
        <v>128</v>
      </c>
      <c r="E3843" s="9" t="str">
        <f t="shared" si="885"/>
        <v>PND'!</v>
      </c>
      <c r="F3843" s="5" t="str">
        <f t="shared" si="886"/>
        <v>C:\Users\jaime.benazar\Quorum Business Solutions\Ecopetrol Prometeo - Documents\Planning Space Implementation\3. Analysis &amp; Design\Design\FC22\DRR Jaime\Por presentar a ECP\Cantagallo\Cristalina\[VRC_CRISTALINA_CF_SEC_20221231.xlsx]CF PND'!</v>
      </c>
      <c r="G3843" s="6" t="s">
        <v>60</v>
      </c>
      <c r="H3843" s="1">
        <f t="shared" si="888"/>
        <v>39</v>
      </c>
      <c r="I3843" s="1" t="str">
        <f t="shared" si="887"/>
        <v>='C:\Users\jaime.benazar\Quorum Business Solutions\Ecopetrol Prometeo - Documents\Planning Space Implementation\3. Analysis &amp; Design\Design\FC22\DRR Jaime\Por presentar a ECP\Cantagallo\Cristalina\[VRC_CRISTALINA_CF_SEC_20221231.xlsx]CF PND'!$BY$39</v>
      </c>
      <c r="J3843" s="1" t="s">
        <v>1871</v>
      </c>
    </row>
    <row r="3844" spans="1:10" x14ac:dyDescent="0.25">
      <c r="A3844" s="6" t="s">
        <v>3</v>
      </c>
      <c r="B3844" s="6">
        <f t="shared" si="889"/>
        <v>2027</v>
      </c>
      <c r="C3844" s="1" t="s">
        <v>109</v>
      </c>
      <c r="D3844" s="2" t="s">
        <v>128</v>
      </c>
      <c r="E3844" s="9" t="str">
        <f t="shared" si="885"/>
        <v>PND'!</v>
      </c>
      <c r="F3844" s="5" t="str">
        <f t="shared" si="886"/>
        <v>C:\Users\jaime.benazar\Quorum Business Solutions\Ecopetrol Prometeo - Documents\Planning Space Implementation\3. Analysis &amp; Design\Design\FC22\DRR Jaime\Por presentar a ECP\Cantagallo\Cristalina\[VRC_CRISTALINA_CF_SEC_20221231.xlsx]CF PND'!</v>
      </c>
      <c r="G3844" s="6" t="s">
        <v>60</v>
      </c>
      <c r="H3844" s="1">
        <f t="shared" si="888"/>
        <v>40</v>
      </c>
      <c r="I3844" s="1" t="str">
        <f t="shared" si="887"/>
        <v>='C:\Users\jaime.benazar\Quorum Business Solutions\Ecopetrol Prometeo - Documents\Planning Space Implementation\3. Analysis &amp; Design\Design\FC22\DRR Jaime\Por presentar a ECP\Cantagallo\Cristalina\[VRC_CRISTALINA_CF_SEC_20221231.xlsx]CF PND'!$BY$40</v>
      </c>
      <c r="J3844" s="1" t="s">
        <v>1872</v>
      </c>
    </row>
    <row r="3845" spans="1:10" x14ac:dyDescent="0.25">
      <c r="A3845" s="6" t="s">
        <v>3</v>
      </c>
      <c r="B3845" s="6">
        <f t="shared" si="889"/>
        <v>2028</v>
      </c>
      <c r="C3845" s="1" t="s">
        <v>109</v>
      </c>
      <c r="D3845" s="2" t="s">
        <v>128</v>
      </c>
      <c r="E3845" s="9" t="str">
        <f t="shared" si="885"/>
        <v>PND'!</v>
      </c>
      <c r="F3845" s="5" t="str">
        <f t="shared" si="886"/>
        <v>C:\Users\jaime.benazar\Quorum Business Solutions\Ecopetrol Prometeo - Documents\Planning Space Implementation\3. Analysis &amp; Design\Design\FC22\DRR Jaime\Por presentar a ECP\Cantagallo\Cristalina\[VRC_CRISTALINA_CF_SEC_20221231.xlsx]CF PND'!</v>
      </c>
      <c r="G3845" s="6" t="s">
        <v>60</v>
      </c>
      <c r="H3845" s="1">
        <f t="shared" si="888"/>
        <v>41</v>
      </c>
      <c r="I3845" s="1" t="str">
        <f t="shared" si="887"/>
        <v>='C:\Users\jaime.benazar\Quorum Business Solutions\Ecopetrol Prometeo - Documents\Planning Space Implementation\3. Analysis &amp; Design\Design\FC22\DRR Jaime\Por presentar a ECP\Cantagallo\Cristalina\[VRC_CRISTALINA_CF_SEC_20221231.xlsx]CF PND'!$BY$41</v>
      </c>
      <c r="J3845" s="1" t="s">
        <v>1873</v>
      </c>
    </row>
    <row r="3846" spans="1:10" x14ac:dyDescent="0.25">
      <c r="A3846" s="6" t="s">
        <v>3</v>
      </c>
      <c r="B3846" s="6">
        <f t="shared" si="889"/>
        <v>2029</v>
      </c>
      <c r="C3846" s="1" t="s">
        <v>109</v>
      </c>
      <c r="D3846" s="2" t="s">
        <v>128</v>
      </c>
      <c r="E3846" s="9" t="str">
        <f t="shared" si="885"/>
        <v>PND'!</v>
      </c>
      <c r="F3846" s="5" t="str">
        <f t="shared" si="886"/>
        <v>C:\Users\jaime.benazar\Quorum Business Solutions\Ecopetrol Prometeo - Documents\Planning Space Implementation\3. Analysis &amp; Design\Design\FC22\DRR Jaime\Por presentar a ECP\Cantagallo\Cristalina\[VRC_CRISTALINA_CF_SEC_20221231.xlsx]CF PND'!</v>
      </c>
      <c r="G3846" s="6" t="s">
        <v>60</v>
      </c>
      <c r="H3846" s="1">
        <f t="shared" si="888"/>
        <v>42</v>
      </c>
      <c r="I3846" s="1" t="str">
        <f t="shared" si="887"/>
        <v>='C:\Users\jaime.benazar\Quorum Business Solutions\Ecopetrol Prometeo - Documents\Planning Space Implementation\3. Analysis &amp; Design\Design\FC22\DRR Jaime\Por presentar a ECP\Cantagallo\Cristalina\[VRC_CRISTALINA_CF_SEC_20221231.xlsx]CF PND'!$BY$42</v>
      </c>
      <c r="J3846" s="1" t="s">
        <v>1874</v>
      </c>
    </row>
    <row r="3847" spans="1:10" x14ac:dyDescent="0.25">
      <c r="A3847" s="6" t="s">
        <v>3</v>
      </c>
      <c r="B3847" s="6">
        <f t="shared" si="889"/>
        <v>2030</v>
      </c>
      <c r="C3847" s="1" t="s">
        <v>109</v>
      </c>
      <c r="D3847" s="2" t="s">
        <v>128</v>
      </c>
      <c r="E3847" s="9" t="str">
        <f t="shared" si="885"/>
        <v>PND'!</v>
      </c>
      <c r="F3847" s="5" t="str">
        <f t="shared" si="886"/>
        <v>C:\Users\jaime.benazar\Quorum Business Solutions\Ecopetrol Prometeo - Documents\Planning Space Implementation\3. Analysis &amp; Design\Design\FC22\DRR Jaime\Por presentar a ECP\Cantagallo\Cristalina\[VRC_CRISTALINA_CF_SEC_20221231.xlsx]CF PND'!</v>
      </c>
      <c r="G3847" s="6" t="s">
        <v>60</v>
      </c>
      <c r="H3847" s="1">
        <f t="shared" si="888"/>
        <v>43</v>
      </c>
      <c r="I3847" s="1" t="str">
        <f t="shared" si="887"/>
        <v>='C:\Users\jaime.benazar\Quorum Business Solutions\Ecopetrol Prometeo - Documents\Planning Space Implementation\3. Analysis &amp; Design\Design\FC22\DRR Jaime\Por presentar a ECP\Cantagallo\Cristalina\[VRC_CRISTALINA_CF_SEC_20221231.xlsx]CF PND'!$BY$43</v>
      </c>
      <c r="J3847" s="1" t="s">
        <v>1875</v>
      </c>
    </row>
    <row r="3848" spans="1:10" x14ac:dyDescent="0.25">
      <c r="A3848" s="6" t="s">
        <v>3</v>
      </c>
      <c r="B3848" s="6">
        <f t="shared" si="889"/>
        <v>2031</v>
      </c>
      <c r="C3848" s="1" t="s">
        <v>109</v>
      </c>
      <c r="D3848" s="2" t="s">
        <v>128</v>
      </c>
      <c r="E3848" s="9" t="str">
        <f t="shared" si="885"/>
        <v>PND'!</v>
      </c>
      <c r="F3848" s="5" t="str">
        <f t="shared" si="886"/>
        <v>C:\Users\jaime.benazar\Quorum Business Solutions\Ecopetrol Prometeo - Documents\Planning Space Implementation\3. Analysis &amp; Design\Design\FC22\DRR Jaime\Por presentar a ECP\Cantagallo\Cristalina\[VRC_CRISTALINA_CF_SEC_20221231.xlsx]CF PND'!</v>
      </c>
      <c r="G3848" s="6" t="s">
        <v>60</v>
      </c>
      <c r="H3848" s="1">
        <f t="shared" si="888"/>
        <v>44</v>
      </c>
      <c r="I3848" s="1" t="str">
        <f t="shared" si="887"/>
        <v>='C:\Users\jaime.benazar\Quorum Business Solutions\Ecopetrol Prometeo - Documents\Planning Space Implementation\3. Analysis &amp; Design\Design\FC22\DRR Jaime\Por presentar a ECP\Cantagallo\Cristalina\[VRC_CRISTALINA_CF_SEC_20221231.xlsx]CF PND'!$BY$44</v>
      </c>
      <c r="J3848" s="1" t="s">
        <v>1876</v>
      </c>
    </row>
    <row r="3849" spans="1:10" x14ac:dyDescent="0.25">
      <c r="A3849" s="6" t="s">
        <v>3</v>
      </c>
      <c r="B3849" s="6">
        <f t="shared" si="889"/>
        <v>2032</v>
      </c>
      <c r="C3849" s="1" t="s">
        <v>109</v>
      </c>
      <c r="D3849" s="2" t="s">
        <v>128</v>
      </c>
      <c r="E3849" s="9" t="str">
        <f t="shared" si="885"/>
        <v>PND'!</v>
      </c>
      <c r="F3849" s="5" t="str">
        <f t="shared" si="886"/>
        <v>C:\Users\jaime.benazar\Quorum Business Solutions\Ecopetrol Prometeo - Documents\Planning Space Implementation\3. Analysis &amp; Design\Design\FC22\DRR Jaime\Por presentar a ECP\Cantagallo\Cristalina\[VRC_CRISTALINA_CF_SEC_20221231.xlsx]CF PND'!</v>
      </c>
      <c r="G3849" s="6" t="s">
        <v>60</v>
      </c>
      <c r="H3849" s="1">
        <f t="shared" si="888"/>
        <v>45</v>
      </c>
      <c r="I3849" s="1" t="str">
        <f t="shared" si="887"/>
        <v>='C:\Users\jaime.benazar\Quorum Business Solutions\Ecopetrol Prometeo - Documents\Planning Space Implementation\3. Analysis &amp; Design\Design\FC22\DRR Jaime\Por presentar a ECP\Cantagallo\Cristalina\[VRC_CRISTALINA_CF_SEC_20221231.xlsx]CF PND'!$BY$45</v>
      </c>
      <c r="J3849" s="1" t="s">
        <v>1877</v>
      </c>
    </row>
    <row r="3850" spans="1:10" x14ac:dyDescent="0.25">
      <c r="A3850" s="6" t="s">
        <v>3</v>
      </c>
      <c r="B3850" s="6">
        <f t="shared" si="889"/>
        <v>2033</v>
      </c>
      <c r="C3850" s="1" t="s">
        <v>109</v>
      </c>
      <c r="D3850" s="2" t="s">
        <v>128</v>
      </c>
      <c r="E3850" s="9" t="str">
        <f t="shared" si="885"/>
        <v>PND'!</v>
      </c>
      <c r="F3850" s="5" t="str">
        <f t="shared" si="886"/>
        <v>C:\Users\jaime.benazar\Quorum Business Solutions\Ecopetrol Prometeo - Documents\Planning Space Implementation\3. Analysis &amp; Design\Design\FC22\DRR Jaime\Por presentar a ECP\Cantagallo\Cristalina\[VRC_CRISTALINA_CF_SEC_20221231.xlsx]CF PND'!</v>
      </c>
      <c r="G3850" s="6" t="s">
        <v>60</v>
      </c>
      <c r="H3850" s="1">
        <f t="shared" si="888"/>
        <v>46</v>
      </c>
      <c r="I3850" s="1" t="str">
        <f t="shared" si="887"/>
        <v>='C:\Users\jaime.benazar\Quorum Business Solutions\Ecopetrol Prometeo - Documents\Planning Space Implementation\3. Analysis &amp; Design\Design\FC22\DRR Jaime\Por presentar a ECP\Cantagallo\Cristalina\[VRC_CRISTALINA_CF_SEC_20221231.xlsx]CF PND'!$BY$46</v>
      </c>
      <c r="J3850" s="1" t="s">
        <v>1878</v>
      </c>
    </row>
    <row r="3851" spans="1:10" x14ac:dyDescent="0.25">
      <c r="A3851" s="6" t="s">
        <v>3</v>
      </c>
      <c r="B3851" s="6">
        <f t="shared" si="889"/>
        <v>2034</v>
      </c>
      <c r="C3851" s="1" t="s">
        <v>109</v>
      </c>
      <c r="D3851" s="2" t="s">
        <v>128</v>
      </c>
      <c r="E3851" s="9" t="str">
        <f t="shared" si="885"/>
        <v>PND'!</v>
      </c>
      <c r="F3851" s="5" t="str">
        <f t="shared" si="886"/>
        <v>C:\Users\jaime.benazar\Quorum Business Solutions\Ecopetrol Prometeo - Documents\Planning Space Implementation\3. Analysis &amp; Design\Design\FC22\DRR Jaime\Por presentar a ECP\Cantagallo\Cristalina\[VRC_CRISTALINA_CF_SEC_20221231.xlsx]CF PND'!</v>
      </c>
      <c r="G3851" s="6" t="s">
        <v>60</v>
      </c>
      <c r="H3851" s="1">
        <f t="shared" si="888"/>
        <v>47</v>
      </c>
      <c r="I3851" s="1" t="str">
        <f t="shared" si="887"/>
        <v>='C:\Users\jaime.benazar\Quorum Business Solutions\Ecopetrol Prometeo - Documents\Planning Space Implementation\3. Analysis &amp; Design\Design\FC22\DRR Jaime\Por presentar a ECP\Cantagallo\Cristalina\[VRC_CRISTALINA_CF_SEC_20221231.xlsx]CF PND'!$BY$47</v>
      </c>
      <c r="J3851" s="1" t="s">
        <v>1879</v>
      </c>
    </row>
    <row r="3852" spans="1:10" x14ac:dyDescent="0.25">
      <c r="A3852" s="6" t="s">
        <v>3</v>
      </c>
      <c r="B3852" s="6">
        <f t="shared" si="889"/>
        <v>2035</v>
      </c>
      <c r="C3852" s="1" t="s">
        <v>109</v>
      </c>
      <c r="D3852" s="2" t="s">
        <v>128</v>
      </c>
      <c r="E3852" s="9" t="str">
        <f t="shared" si="885"/>
        <v>PND'!</v>
      </c>
      <c r="F3852" s="5" t="str">
        <f t="shared" si="886"/>
        <v>C:\Users\jaime.benazar\Quorum Business Solutions\Ecopetrol Prometeo - Documents\Planning Space Implementation\3. Analysis &amp; Design\Design\FC22\DRR Jaime\Por presentar a ECP\Cantagallo\Cristalina\[VRC_CRISTALINA_CF_SEC_20221231.xlsx]CF PND'!</v>
      </c>
      <c r="G3852" s="6" t="s">
        <v>60</v>
      </c>
      <c r="H3852" s="1">
        <f t="shared" si="888"/>
        <v>48</v>
      </c>
      <c r="I3852" s="1" t="str">
        <f t="shared" si="887"/>
        <v>='C:\Users\jaime.benazar\Quorum Business Solutions\Ecopetrol Prometeo - Documents\Planning Space Implementation\3. Analysis &amp; Design\Design\FC22\DRR Jaime\Por presentar a ECP\Cantagallo\Cristalina\[VRC_CRISTALINA_CF_SEC_20221231.xlsx]CF PND'!$BY$48</v>
      </c>
      <c r="J3852" s="1" t="s">
        <v>1880</v>
      </c>
    </row>
    <row r="3853" spans="1:10" x14ac:dyDescent="0.25">
      <c r="A3853" s="6" t="s">
        <v>3</v>
      </c>
      <c r="B3853" s="6">
        <f t="shared" si="889"/>
        <v>2036</v>
      </c>
      <c r="C3853" s="1" t="s">
        <v>109</v>
      </c>
      <c r="D3853" s="2" t="s">
        <v>128</v>
      </c>
      <c r="E3853" s="9" t="str">
        <f t="shared" si="885"/>
        <v>PND'!</v>
      </c>
      <c r="F3853" s="5" t="str">
        <f t="shared" si="886"/>
        <v>C:\Users\jaime.benazar\Quorum Business Solutions\Ecopetrol Prometeo - Documents\Planning Space Implementation\3. Analysis &amp; Design\Design\FC22\DRR Jaime\Por presentar a ECP\Cantagallo\Cristalina\[VRC_CRISTALINA_CF_SEC_20221231.xlsx]CF PND'!</v>
      </c>
      <c r="G3853" s="6" t="s">
        <v>60</v>
      </c>
      <c r="H3853" s="1">
        <f t="shared" si="888"/>
        <v>49</v>
      </c>
      <c r="I3853" s="1" t="str">
        <f t="shared" si="887"/>
        <v>='C:\Users\jaime.benazar\Quorum Business Solutions\Ecopetrol Prometeo - Documents\Planning Space Implementation\3. Analysis &amp; Design\Design\FC22\DRR Jaime\Por presentar a ECP\Cantagallo\Cristalina\[VRC_CRISTALINA_CF_SEC_20221231.xlsx]CF PND'!$BY$49</v>
      </c>
      <c r="J3853" s="1" t="s">
        <v>1881</v>
      </c>
    </row>
    <row r="3854" spans="1:10" x14ac:dyDescent="0.25">
      <c r="A3854" s="6" t="s">
        <v>3</v>
      </c>
      <c r="B3854" s="6">
        <f>+B3853+1</f>
        <v>2037</v>
      </c>
      <c r="C3854" s="1" t="s">
        <v>109</v>
      </c>
      <c r="D3854" s="2" t="s">
        <v>128</v>
      </c>
      <c r="E3854" s="9" t="str">
        <f t="shared" si="885"/>
        <v>PND'!</v>
      </c>
      <c r="F3854" s="5" t="str">
        <f t="shared" si="886"/>
        <v>C:\Users\jaime.benazar\Quorum Business Solutions\Ecopetrol Prometeo - Documents\Planning Space Implementation\3. Analysis &amp; Design\Design\FC22\DRR Jaime\Por presentar a ECP\Cantagallo\Cristalina\[VRC_CRISTALINA_CF_SEC_20221231.xlsx]CF PND'!</v>
      </c>
      <c r="G3854" s="6" t="s">
        <v>60</v>
      </c>
      <c r="H3854" s="1">
        <f t="shared" si="888"/>
        <v>50</v>
      </c>
      <c r="I3854" s="1" t="str">
        <f t="shared" si="887"/>
        <v>='C:\Users\jaime.benazar\Quorum Business Solutions\Ecopetrol Prometeo - Documents\Planning Space Implementation\3. Analysis &amp; Design\Design\FC22\DRR Jaime\Por presentar a ECP\Cantagallo\Cristalina\[VRC_CRISTALINA_CF_SEC_20221231.xlsx]CF PND'!$BY$50</v>
      </c>
      <c r="J3854" s="1" t="s">
        <v>1882</v>
      </c>
    </row>
    <row r="3855" spans="1:10" x14ac:dyDescent="0.25">
      <c r="A3855" s="6" t="s">
        <v>3</v>
      </c>
      <c r="B3855" s="6">
        <f t="shared" ref="B3855:B3857" si="890">+B3854+1</f>
        <v>2038</v>
      </c>
      <c r="C3855" s="1" t="s">
        <v>109</v>
      </c>
      <c r="D3855" s="2" t="s">
        <v>128</v>
      </c>
      <c r="E3855" s="9" t="str">
        <f t="shared" si="885"/>
        <v>PND'!</v>
      </c>
      <c r="F3855" s="5" t="str">
        <f t="shared" si="886"/>
        <v>C:\Users\jaime.benazar\Quorum Business Solutions\Ecopetrol Prometeo - Documents\Planning Space Implementation\3. Analysis &amp; Design\Design\FC22\DRR Jaime\Por presentar a ECP\Cantagallo\Cristalina\[VRC_CRISTALINA_CF_SEC_20221231.xlsx]CF PND'!</v>
      </c>
      <c r="G3855" s="6" t="s">
        <v>60</v>
      </c>
      <c r="H3855" s="1">
        <f t="shared" si="888"/>
        <v>51</v>
      </c>
      <c r="I3855" s="1" t="str">
        <f t="shared" si="887"/>
        <v>='C:\Users\jaime.benazar\Quorum Business Solutions\Ecopetrol Prometeo - Documents\Planning Space Implementation\3. Analysis &amp; Design\Design\FC22\DRR Jaime\Por presentar a ECP\Cantagallo\Cristalina\[VRC_CRISTALINA_CF_SEC_20221231.xlsx]CF PND'!$BY$51</v>
      </c>
      <c r="J3855" s="1" t="s">
        <v>1883</v>
      </c>
    </row>
    <row r="3856" spans="1:10" x14ac:dyDescent="0.25">
      <c r="A3856" s="6" t="s">
        <v>3</v>
      </c>
      <c r="B3856" s="6">
        <f t="shared" si="890"/>
        <v>2039</v>
      </c>
      <c r="C3856" s="1" t="s">
        <v>109</v>
      </c>
      <c r="D3856" s="2" t="s">
        <v>128</v>
      </c>
      <c r="E3856" s="9" t="str">
        <f t="shared" si="885"/>
        <v>PND'!</v>
      </c>
      <c r="F3856" s="5" t="str">
        <f t="shared" si="886"/>
        <v>C:\Users\jaime.benazar\Quorum Business Solutions\Ecopetrol Prometeo - Documents\Planning Space Implementation\3. Analysis &amp; Design\Design\FC22\DRR Jaime\Por presentar a ECP\Cantagallo\Cristalina\[VRC_CRISTALINA_CF_SEC_20221231.xlsx]CF PND'!</v>
      </c>
      <c r="G3856" s="6" t="s">
        <v>60</v>
      </c>
      <c r="H3856" s="1">
        <f t="shared" si="888"/>
        <v>52</v>
      </c>
      <c r="I3856" s="1" t="str">
        <f t="shared" si="887"/>
        <v>='C:\Users\jaime.benazar\Quorum Business Solutions\Ecopetrol Prometeo - Documents\Planning Space Implementation\3. Analysis &amp; Design\Design\FC22\DRR Jaime\Por presentar a ECP\Cantagallo\Cristalina\[VRC_CRISTALINA_CF_SEC_20221231.xlsx]CF PND'!$BY$52</v>
      </c>
      <c r="J3856" s="1" t="s">
        <v>1884</v>
      </c>
    </row>
    <row r="3857" spans="1:10" x14ac:dyDescent="0.25">
      <c r="A3857" s="6" t="s">
        <v>3</v>
      </c>
      <c r="B3857" s="6">
        <f t="shared" si="890"/>
        <v>2040</v>
      </c>
      <c r="C3857" s="1" t="s">
        <v>109</v>
      </c>
      <c r="D3857" s="2" t="s">
        <v>128</v>
      </c>
      <c r="E3857" s="9" t="str">
        <f t="shared" si="885"/>
        <v>PND'!</v>
      </c>
      <c r="F3857" s="5" t="str">
        <f t="shared" si="886"/>
        <v>C:\Users\jaime.benazar\Quorum Business Solutions\Ecopetrol Prometeo - Documents\Planning Space Implementation\3. Analysis &amp; Design\Design\FC22\DRR Jaime\Por presentar a ECP\Cantagallo\Cristalina\[VRC_CRISTALINA_CF_SEC_20221231.xlsx]CF PND'!</v>
      </c>
      <c r="G3857" s="6" t="s">
        <v>60</v>
      </c>
      <c r="H3857" s="1">
        <f t="shared" si="888"/>
        <v>53</v>
      </c>
      <c r="I3857" s="1" t="str">
        <f t="shared" si="887"/>
        <v>='C:\Users\jaime.benazar\Quorum Business Solutions\Ecopetrol Prometeo - Documents\Planning Space Implementation\3. Analysis &amp; Design\Design\FC22\DRR Jaime\Por presentar a ECP\Cantagallo\Cristalina\[VRC_CRISTALINA_CF_SEC_20221231.xlsx]CF PND'!$BY$53</v>
      </c>
      <c r="J3857" s="1" t="s">
        <v>1885</v>
      </c>
    </row>
    <row r="3858" spans="1:10" x14ac:dyDescent="0.25">
      <c r="A3858" s="6" t="s">
        <v>3</v>
      </c>
      <c r="B3858" s="6">
        <f>+B3857+1</f>
        <v>2041</v>
      </c>
      <c r="C3858" s="1" t="s">
        <v>109</v>
      </c>
      <c r="D3858" s="2" t="s">
        <v>128</v>
      </c>
      <c r="E3858" s="9" t="str">
        <f t="shared" si="885"/>
        <v>PND'!</v>
      </c>
      <c r="F3858" s="5" t="str">
        <f t="shared" si="886"/>
        <v>C:\Users\jaime.benazar\Quorum Business Solutions\Ecopetrol Prometeo - Documents\Planning Space Implementation\3. Analysis &amp; Design\Design\FC22\DRR Jaime\Por presentar a ECP\Cantagallo\Cristalina\[VRC_CRISTALINA_CF_SEC_20221231.xlsx]CF PND'!</v>
      </c>
      <c r="G3858" s="6" t="s">
        <v>60</v>
      </c>
      <c r="H3858" s="1">
        <f t="shared" si="888"/>
        <v>54</v>
      </c>
      <c r="I3858" s="1" t="str">
        <f t="shared" si="887"/>
        <v>='C:\Users\jaime.benazar\Quorum Business Solutions\Ecopetrol Prometeo - Documents\Planning Space Implementation\3. Analysis &amp; Design\Design\FC22\DRR Jaime\Por presentar a ECP\Cantagallo\Cristalina\[VRC_CRISTALINA_CF_SEC_20221231.xlsx]CF PND'!$BY$54</v>
      </c>
      <c r="J3858" s="1" t="s">
        <v>1886</v>
      </c>
    </row>
    <row r="3859" spans="1:10" x14ac:dyDescent="0.25">
      <c r="A3859" s="6" t="s">
        <v>3</v>
      </c>
      <c r="B3859" s="6">
        <f t="shared" ref="B3859:B3860" si="891">+B3858+1</f>
        <v>2042</v>
      </c>
      <c r="C3859" s="1" t="s">
        <v>109</v>
      </c>
      <c r="D3859" s="2" t="s">
        <v>128</v>
      </c>
      <c r="E3859" s="9" t="str">
        <f t="shared" si="885"/>
        <v>PND'!</v>
      </c>
      <c r="F3859" s="5" t="str">
        <f t="shared" si="886"/>
        <v>C:\Users\jaime.benazar\Quorum Business Solutions\Ecopetrol Prometeo - Documents\Planning Space Implementation\3. Analysis &amp; Design\Design\FC22\DRR Jaime\Por presentar a ECP\Cantagallo\Cristalina\[VRC_CRISTALINA_CF_SEC_20221231.xlsx]CF PND'!</v>
      </c>
      <c r="G3859" s="6" t="s">
        <v>60</v>
      </c>
      <c r="H3859" s="1">
        <f t="shared" si="888"/>
        <v>55</v>
      </c>
      <c r="I3859" s="1" t="str">
        <f t="shared" si="887"/>
        <v>='C:\Users\jaime.benazar\Quorum Business Solutions\Ecopetrol Prometeo - Documents\Planning Space Implementation\3. Analysis &amp; Design\Design\FC22\DRR Jaime\Por presentar a ECP\Cantagallo\Cristalina\[VRC_CRISTALINA_CF_SEC_20221231.xlsx]CF PND'!$BY$55</v>
      </c>
      <c r="J3859" s="1" t="s">
        <v>1887</v>
      </c>
    </row>
    <row r="3860" spans="1:10" x14ac:dyDescent="0.25">
      <c r="A3860" s="6" t="s">
        <v>3</v>
      </c>
      <c r="B3860" s="6">
        <f t="shared" si="891"/>
        <v>2043</v>
      </c>
      <c r="C3860" s="1" t="s">
        <v>109</v>
      </c>
      <c r="D3860" s="2" t="s">
        <v>128</v>
      </c>
      <c r="E3860" s="9" t="str">
        <f t="shared" si="885"/>
        <v>PND'!</v>
      </c>
      <c r="F3860" s="5" t="str">
        <f t="shared" si="886"/>
        <v>C:\Users\jaime.benazar\Quorum Business Solutions\Ecopetrol Prometeo - Documents\Planning Space Implementation\3. Analysis &amp; Design\Design\FC22\DRR Jaime\Por presentar a ECP\Cantagallo\Cristalina\[VRC_CRISTALINA_CF_SEC_20221231.xlsx]CF PND'!</v>
      </c>
      <c r="G3860" s="6" t="s">
        <v>60</v>
      </c>
      <c r="H3860" s="1">
        <f t="shared" si="888"/>
        <v>56</v>
      </c>
      <c r="I3860" s="1" t="str">
        <f t="shared" si="887"/>
        <v>='C:\Users\jaime.benazar\Quorum Business Solutions\Ecopetrol Prometeo - Documents\Planning Space Implementation\3. Analysis &amp; Design\Design\FC22\DRR Jaime\Por presentar a ECP\Cantagallo\Cristalina\[VRC_CRISTALINA_CF_SEC_20221231.xlsx]CF PND'!$BY$56</v>
      </c>
      <c r="J3860" s="1" t="s">
        <v>1888</v>
      </c>
    </row>
    <row r="3861" spans="1:10" x14ac:dyDescent="0.25">
      <c r="A3861" s="6" t="s">
        <v>3</v>
      </c>
      <c r="B3861" s="6">
        <f>+B3860+1</f>
        <v>2044</v>
      </c>
      <c r="C3861" s="1" t="s">
        <v>109</v>
      </c>
      <c r="D3861" s="2" t="s">
        <v>128</v>
      </c>
      <c r="E3861" s="9" t="str">
        <f t="shared" ref="E3861:E3876" si="892">_xlfn.CONCAT(A3861,"'!")</f>
        <v>PND'!</v>
      </c>
      <c r="F3861" s="5" t="str">
        <f t="shared" ref="F3861:F3876" si="893">_xlfn.CONCAT(D3861," ",E3861)</f>
        <v>C:\Users\jaime.benazar\Quorum Business Solutions\Ecopetrol Prometeo - Documents\Planning Space Implementation\3. Analysis &amp; Design\Design\FC22\DRR Jaime\Por presentar a ECP\Cantagallo\Cristalina\[VRC_CRISTALINA_CF_SEC_20221231.xlsx]CF PND'!</v>
      </c>
      <c r="G3861" s="6" t="s">
        <v>60</v>
      </c>
      <c r="H3861" s="1">
        <f t="shared" ref="H3861:H3876" si="894">IF(A3861&lt;&gt;A3860,36,H3860+1)</f>
        <v>57</v>
      </c>
      <c r="I3861" s="1" t="str">
        <f t="shared" ref="I3861:I3876" si="895">_xlfn.CONCAT("='",F3861:H3861)</f>
        <v>='C:\Users\jaime.benazar\Quorum Business Solutions\Ecopetrol Prometeo - Documents\Planning Space Implementation\3. Analysis &amp; Design\Design\FC22\DRR Jaime\Por presentar a ECP\Cantagallo\Cristalina\[VRC_CRISTALINA_CF_SEC_20221231.xlsx]CF PND'!$BY$57</v>
      </c>
      <c r="J3861" s="1" t="s">
        <v>1889</v>
      </c>
    </row>
    <row r="3862" spans="1:10" x14ac:dyDescent="0.25">
      <c r="A3862" s="6" t="s">
        <v>3</v>
      </c>
      <c r="B3862" s="6">
        <f t="shared" ref="B3862:B3876" si="896">+B3861+1</f>
        <v>2045</v>
      </c>
      <c r="C3862" s="1" t="s">
        <v>109</v>
      </c>
      <c r="D3862" s="2" t="s">
        <v>128</v>
      </c>
      <c r="E3862" s="9" t="str">
        <f t="shared" si="892"/>
        <v>PND'!</v>
      </c>
      <c r="F3862" s="5" t="str">
        <f t="shared" si="893"/>
        <v>C:\Users\jaime.benazar\Quorum Business Solutions\Ecopetrol Prometeo - Documents\Planning Space Implementation\3. Analysis &amp; Design\Design\FC22\DRR Jaime\Por presentar a ECP\Cantagallo\Cristalina\[VRC_CRISTALINA_CF_SEC_20221231.xlsx]CF PND'!</v>
      </c>
      <c r="G3862" s="6" t="s">
        <v>60</v>
      </c>
      <c r="H3862" s="1">
        <f t="shared" si="894"/>
        <v>58</v>
      </c>
      <c r="I3862" s="1" t="str">
        <f t="shared" si="895"/>
        <v>='C:\Users\jaime.benazar\Quorum Business Solutions\Ecopetrol Prometeo - Documents\Planning Space Implementation\3. Analysis &amp; Design\Design\FC22\DRR Jaime\Por presentar a ECP\Cantagallo\Cristalina\[VRC_CRISTALINA_CF_SEC_20221231.xlsx]CF PND'!$BY$58</v>
      </c>
      <c r="J3862" s="1" t="s">
        <v>1890</v>
      </c>
    </row>
    <row r="3863" spans="1:10" x14ac:dyDescent="0.25">
      <c r="A3863" s="6" t="s">
        <v>3</v>
      </c>
      <c r="B3863" s="6">
        <f t="shared" si="896"/>
        <v>2046</v>
      </c>
      <c r="C3863" s="1" t="s">
        <v>109</v>
      </c>
      <c r="D3863" s="2" t="s">
        <v>128</v>
      </c>
      <c r="E3863" s="9" t="str">
        <f t="shared" si="892"/>
        <v>PND'!</v>
      </c>
      <c r="F3863" s="5" t="str">
        <f t="shared" si="893"/>
        <v>C:\Users\jaime.benazar\Quorum Business Solutions\Ecopetrol Prometeo - Documents\Planning Space Implementation\3. Analysis &amp; Design\Design\FC22\DRR Jaime\Por presentar a ECP\Cantagallo\Cristalina\[VRC_CRISTALINA_CF_SEC_20221231.xlsx]CF PND'!</v>
      </c>
      <c r="G3863" s="6" t="s">
        <v>60</v>
      </c>
      <c r="H3863" s="1">
        <f t="shared" si="894"/>
        <v>59</v>
      </c>
      <c r="I3863" s="1" t="str">
        <f t="shared" si="895"/>
        <v>='C:\Users\jaime.benazar\Quorum Business Solutions\Ecopetrol Prometeo - Documents\Planning Space Implementation\3. Analysis &amp; Design\Design\FC22\DRR Jaime\Por presentar a ECP\Cantagallo\Cristalina\[VRC_CRISTALINA_CF_SEC_20221231.xlsx]CF PND'!$BY$59</v>
      </c>
      <c r="J3863" s="1" t="s">
        <v>1891</v>
      </c>
    </row>
    <row r="3864" spans="1:10" x14ac:dyDescent="0.25">
      <c r="A3864" s="6" t="s">
        <v>3</v>
      </c>
      <c r="B3864" s="6">
        <f t="shared" si="896"/>
        <v>2047</v>
      </c>
      <c r="C3864" s="1" t="s">
        <v>109</v>
      </c>
      <c r="D3864" s="2" t="s">
        <v>128</v>
      </c>
      <c r="E3864" s="9" t="str">
        <f t="shared" si="892"/>
        <v>PND'!</v>
      </c>
      <c r="F3864" s="5" t="str">
        <f t="shared" si="893"/>
        <v>C:\Users\jaime.benazar\Quorum Business Solutions\Ecopetrol Prometeo - Documents\Planning Space Implementation\3. Analysis &amp; Design\Design\FC22\DRR Jaime\Por presentar a ECP\Cantagallo\Cristalina\[VRC_CRISTALINA_CF_SEC_20221231.xlsx]CF PND'!</v>
      </c>
      <c r="G3864" s="6" t="s">
        <v>60</v>
      </c>
      <c r="H3864" s="1">
        <f t="shared" si="894"/>
        <v>60</v>
      </c>
      <c r="I3864" s="1" t="str">
        <f t="shared" si="895"/>
        <v>='C:\Users\jaime.benazar\Quorum Business Solutions\Ecopetrol Prometeo - Documents\Planning Space Implementation\3. Analysis &amp; Design\Design\FC22\DRR Jaime\Por presentar a ECP\Cantagallo\Cristalina\[VRC_CRISTALINA_CF_SEC_20221231.xlsx]CF PND'!$BY$60</v>
      </c>
      <c r="J3864" s="1" t="s">
        <v>1892</v>
      </c>
    </row>
    <row r="3865" spans="1:10" x14ac:dyDescent="0.25">
      <c r="A3865" s="6" t="s">
        <v>3</v>
      </c>
      <c r="B3865" s="6">
        <f t="shared" si="896"/>
        <v>2048</v>
      </c>
      <c r="C3865" s="1" t="s">
        <v>109</v>
      </c>
      <c r="D3865" s="2" t="s">
        <v>128</v>
      </c>
      <c r="E3865" s="9" t="str">
        <f t="shared" si="892"/>
        <v>PND'!</v>
      </c>
      <c r="F3865" s="5" t="str">
        <f t="shared" si="893"/>
        <v>C:\Users\jaime.benazar\Quorum Business Solutions\Ecopetrol Prometeo - Documents\Planning Space Implementation\3. Analysis &amp; Design\Design\FC22\DRR Jaime\Por presentar a ECP\Cantagallo\Cristalina\[VRC_CRISTALINA_CF_SEC_20221231.xlsx]CF PND'!</v>
      </c>
      <c r="G3865" s="6" t="s">
        <v>60</v>
      </c>
      <c r="H3865" s="1">
        <f t="shared" si="894"/>
        <v>61</v>
      </c>
      <c r="I3865" s="1" t="str">
        <f t="shared" si="895"/>
        <v>='C:\Users\jaime.benazar\Quorum Business Solutions\Ecopetrol Prometeo - Documents\Planning Space Implementation\3. Analysis &amp; Design\Design\FC22\DRR Jaime\Por presentar a ECP\Cantagallo\Cristalina\[VRC_CRISTALINA_CF_SEC_20221231.xlsx]CF PND'!$BY$61</v>
      </c>
      <c r="J3865" s="1" t="s">
        <v>1893</v>
      </c>
    </row>
    <row r="3866" spans="1:10" x14ac:dyDescent="0.25">
      <c r="A3866" s="6" t="s">
        <v>3</v>
      </c>
      <c r="B3866" s="6">
        <f t="shared" si="896"/>
        <v>2049</v>
      </c>
      <c r="C3866" s="1" t="s">
        <v>109</v>
      </c>
      <c r="D3866" s="2" t="s">
        <v>128</v>
      </c>
      <c r="E3866" s="9" t="str">
        <f t="shared" si="892"/>
        <v>PND'!</v>
      </c>
      <c r="F3866" s="5" t="str">
        <f t="shared" si="893"/>
        <v>C:\Users\jaime.benazar\Quorum Business Solutions\Ecopetrol Prometeo - Documents\Planning Space Implementation\3. Analysis &amp; Design\Design\FC22\DRR Jaime\Por presentar a ECP\Cantagallo\Cristalina\[VRC_CRISTALINA_CF_SEC_20221231.xlsx]CF PND'!</v>
      </c>
      <c r="G3866" s="6" t="s">
        <v>60</v>
      </c>
      <c r="H3866" s="1">
        <f t="shared" si="894"/>
        <v>62</v>
      </c>
      <c r="I3866" s="1" t="str">
        <f t="shared" si="895"/>
        <v>='C:\Users\jaime.benazar\Quorum Business Solutions\Ecopetrol Prometeo - Documents\Planning Space Implementation\3. Analysis &amp; Design\Design\FC22\DRR Jaime\Por presentar a ECP\Cantagallo\Cristalina\[VRC_CRISTALINA_CF_SEC_20221231.xlsx]CF PND'!$BY$62</v>
      </c>
      <c r="J3866" s="1" t="s">
        <v>1894</v>
      </c>
    </row>
    <row r="3867" spans="1:10" x14ac:dyDescent="0.25">
      <c r="A3867" s="6" t="s">
        <v>3</v>
      </c>
      <c r="B3867" s="6">
        <f t="shared" si="896"/>
        <v>2050</v>
      </c>
      <c r="C3867" s="1" t="s">
        <v>109</v>
      </c>
      <c r="D3867" s="2" t="s">
        <v>128</v>
      </c>
      <c r="E3867" s="9" t="str">
        <f t="shared" si="892"/>
        <v>PND'!</v>
      </c>
      <c r="F3867" s="5" t="str">
        <f t="shared" si="893"/>
        <v>C:\Users\jaime.benazar\Quorum Business Solutions\Ecopetrol Prometeo - Documents\Planning Space Implementation\3. Analysis &amp; Design\Design\FC22\DRR Jaime\Por presentar a ECP\Cantagallo\Cristalina\[VRC_CRISTALINA_CF_SEC_20221231.xlsx]CF PND'!</v>
      </c>
      <c r="G3867" s="6" t="s">
        <v>60</v>
      </c>
      <c r="H3867" s="1">
        <f t="shared" si="894"/>
        <v>63</v>
      </c>
      <c r="I3867" s="1" t="str">
        <f t="shared" si="895"/>
        <v>='C:\Users\jaime.benazar\Quorum Business Solutions\Ecopetrol Prometeo - Documents\Planning Space Implementation\3. Analysis &amp; Design\Design\FC22\DRR Jaime\Por presentar a ECP\Cantagallo\Cristalina\[VRC_CRISTALINA_CF_SEC_20221231.xlsx]CF PND'!$BY$63</v>
      </c>
      <c r="J3867" s="1" t="s">
        <v>1895</v>
      </c>
    </row>
    <row r="3868" spans="1:10" x14ac:dyDescent="0.25">
      <c r="A3868" s="6" t="s">
        <v>3</v>
      </c>
      <c r="B3868" s="6">
        <f t="shared" si="896"/>
        <v>2051</v>
      </c>
      <c r="C3868" s="1" t="s">
        <v>109</v>
      </c>
      <c r="D3868" s="2" t="s">
        <v>128</v>
      </c>
      <c r="E3868" s="9" t="str">
        <f t="shared" si="892"/>
        <v>PND'!</v>
      </c>
      <c r="F3868" s="5" t="str">
        <f t="shared" si="893"/>
        <v>C:\Users\jaime.benazar\Quorum Business Solutions\Ecopetrol Prometeo - Documents\Planning Space Implementation\3. Analysis &amp; Design\Design\FC22\DRR Jaime\Por presentar a ECP\Cantagallo\Cristalina\[VRC_CRISTALINA_CF_SEC_20221231.xlsx]CF PND'!</v>
      </c>
      <c r="G3868" s="6" t="s">
        <v>60</v>
      </c>
      <c r="H3868" s="1">
        <f t="shared" si="894"/>
        <v>64</v>
      </c>
      <c r="I3868" s="1" t="str">
        <f t="shared" si="895"/>
        <v>='C:\Users\jaime.benazar\Quorum Business Solutions\Ecopetrol Prometeo - Documents\Planning Space Implementation\3. Analysis &amp; Design\Design\FC22\DRR Jaime\Por presentar a ECP\Cantagallo\Cristalina\[VRC_CRISTALINA_CF_SEC_20221231.xlsx]CF PND'!$BY$64</v>
      </c>
      <c r="J3868" s="1" t="s">
        <v>1896</v>
      </c>
    </row>
    <row r="3869" spans="1:10" x14ac:dyDescent="0.25">
      <c r="A3869" s="6" t="s">
        <v>3</v>
      </c>
      <c r="B3869" s="6">
        <f t="shared" si="896"/>
        <v>2052</v>
      </c>
      <c r="C3869" s="1" t="s">
        <v>109</v>
      </c>
      <c r="D3869" s="2" t="s">
        <v>128</v>
      </c>
      <c r="E3869" s="9" t="str">
        <f t="shared" si="892"/>
        <v>PND'!</v>
      </c>
      <c r="F3869" s="5" t="str">
        <f t="shared" si="893"/>
        <v>C:\Users\jaime.benazar\Quorum Business Solutions\Ecopetrol Prometeo - Documents\Planning Space Implementation\3. Analysis &amp; Design\Design\FC22\DRR Jaime\Por presentar a ECP\Cantagallo\Cristalina\[VRC_CRISTALINA_CF_SEC_20221231.xlsx]CF PND'!</v>
      </c>
      <c r="G3869" s="6" t="s">
        <v>60</v>
      </c>
      <c r="H3869" s="1">
        <f t="shared" si="894"/>
        <v>65</v>
      </c>
      <c r="I3869" s="1" t="str">
        <f t="shared" si="895"/>
        <v>='C:\Users\jaime.benazar\Quorum Business Solutions\Ecopetrol Prometeo - Documents\Planning Space Implementation\3. Analysis &amp; Design\Design\FC22\DRR Jaime\Por presentar a ECP\Cantagallo\Cristalina\[VRC_CRISTALINA_CF_SEC_20221231.xlsx]CF PND'!$BY$65</v>
      </c>
      <c r="J3869" s="1" t="s">
        <v>1897</v>
      </c>
    </row>
    <row r="3870" spans="1:10" x14ac:dyDescent="0.25">
      <c r="A3870" s="6" t="s">
        <v>3</v>
      </c>
      <c r="B3870" s="6">
        <f t="shared" si="896"/>
        <v>2053</v>
      </c>
      <c r="C3870" s="1" t="s">
        <v>109</v>
      </c>
      <c r="D3870" s="2" t="s">
        <v>128</v>
      </c>
      <c r="E3870" s="9" t="str">
        <f t="shared" si="892"/>
        <v>PND'!</v>
      </c>
      <c r="F3870" s="5" t="str">
        <f t="shared" si="893"/>
        <v>C:\Users\jaime.benazar\Quorum Business Solutions\Ecopetrol Prometeo - Documents\Planning Space Implementation\3. Analysis &amp; Design\Design\FC22\DRR Jaime\Por presentar a ECP\Cantagallo\Cristalina\[VRC_CRISTALINA_CF_SEC_20221231.xlsx]CF PND'!</v>
      </c>
      <c r="G3870" s="6" t="s">
        <v>60</v>
      </c>
      <c r="H3870" s="1">
        <f t="shared" si="894"/>
        <v>66</v>
      </c>
      <c r="I3870" s="1" t="str">
        <f t="shared" si="895"/>
        <v>='C:\Users\jaime.benazar\Quorum Business Solutions\Ecopetrol Prometeo - Documents\Planning Space Implementation\3. Analysis &amp; Design\Design\FC22\DRR Jaime\Por presentar a ECP\Cantagallo\Cristalina\[VRC_CRISTALINA_CF_SEC_20221231.xlsx]CF PND'!$BY$66</v>
      </c>
      <c r="J3870" s="1" t="s">
        <v>1898</v>
      </c>
    </row>
    <row r="3871" spans="1:10" x14ac:dyDescent="0.25">
      <c r="A3871" s="6" t="s">
        <v>3</v>
      </c>
      <c r="B3871" s="6">
        <f t="shared" si="896"/>
        <v>2054</v>
      </c>
      <c r="C3871" s="1" t="s">
        <v>109</v>
      </c>
      <c r="D3871" s="2" t="s">
        <v>128</v>
      </c>
      <c r="E3871" s="9" t="str">
        <f t="shared" si="892"/>
        <v>PND'!</v>
      </c>
      <c r="F3871" s="5" t="str">
        <f t="shared" si="893"/>
        <v>C:\Users\jaime.benazar\Quorum Business Solutions\Ecopetrol Prometeo - Documents\Planning Space Implementation\3. Analysis &amp; Design\Design\FC22\DRR Jaime\Por presentar a ECP\Cantagallo\Cristalina\[VRC_CRISTALINA_CF_SEC_20221231.xlsx]CF PND'!</v>
      </c>
      <c r="G3871" s="6" t="s">
        <v>60</v>
      </c>
      <c r="H3871" s="1">
        <f t="shared" si="894"/>
        <v>67</v>
      </c>
      <c r="I3871" s="1" t="str">
        <f t="shared" si="895"/>
        <v>='C:\Users\jaime.benazar\Quorum Business Solutions\Ecopetrol Prometeo - Documents\Planning Space Implementation\3. Analysis &amp; Design\Design\FC22\DRR Jaime\Por presentar a ECP\Cantagallo\Cristalina\[VRC_CRISTALINA_CF_SEC_20221231.xlsx]CF PND'!$BY$67</v>
      </c>
      <c r="J3871" s="1" t="s">
        <v>1899</v>
      </c>
    </row>
    <row r="3872" spans="1:10" x14ac:dyDescent="0.25">
      <c r="A3872" s="6" t="s">
        <v>3</v>
      </c>
      <c r="B3872" s="6">
        <f t="shared" si="896"/>
        <v>2055</v>
      </c>
      <c r="C3872" s="1" t="s">
        <v>109</v>
      </c>
      <c r="D3872" s="2" t="s">
        <v>128</v>
      </c>
      <c r="E3872" s="9" t="str">
        <f t="shared" si="892"/>
        <v>PND'!</v>
      </c>
      <c r="F3872" s="5" t="str">
        <f t="shared" si="893"/>
        <v>C:\Users\jaime.benazar\Quorum Business Solutions\Ecopetrol Prometeo - Documents\Planning Space Implementation\3. Analysis &amp; Design\Design\FC22\DRR Jaime\Por presentar a ECP\Cantagallo\Cristalina\[VRC_CRISTALINA_CF_SEC_20221231.xlsx]CF PND'!</v>
      </c>
      <c r="G3872" s="6" t="s">
        <v>60</v>
      </c>
      <c r="H3872" s="1">
        <f t="shared" si="894"/>
        <v>68</v>
      </c>
      <c r="I3872" s="1" t="str">
        <f t="shared" si="895"/>
        <v>='C:\Users\jaime.benazar\Quorum Business Solutions\Ecopetrol Prometeo - Documents\Planning Space Implementation\3. Analysis &amp; Design\Design\FC22\DRR Jaime\Por presentar a ECP\Cantagallo\Cristalina\[VRC_CRISTALINA_CF_SEC_20221231.xlsx]CF PND'!$BY$68</v>
      </c>
      <c r="J3872" s="1" t="s">
        <v>1900</v>
      </c>
    </row>
    <row r="3873" spans="1:10" x14ac:dyDescent="0.25">
      <c r="A3873" s="6" t="s">
        <v>3</v>
      </c>
      <c r="B3873" s="6">
        <f t="shared" si="896"/>
        <v>2056</v>
      </c>
      <c r="C3873" s="1" t="s">
        <v>109</v>
      </c>
      <c r="D3873" s="2" t="s">
        <v>128</v>
      </c>
      <c r="E3873" s="9" t="str">
        <f t="shared" si="892"/>
        <v>PND'!</v>
      </c>
      <c r="F3873" s="5" t="str">
        <f t="shared" si="893"/>
        <v>C:\Users\jaime.benazar\Quorum Business Solutions\Ecopetrol Prometeo - Documents\Planning Space Implementation\3. Analysis &amp; Design\Design\FC22\DRR Jaime\Por presentar a ECP\Cantagallo\Cristalina\[VRC_CRISTALINA_CF_SEC_20221231.xlsx]CF PND'!</v>
      </c>
      <c r="G3873" s="6" t="s">
        <v>60</v>
      </c>
      <c r="H3873" s="1">
        <f t="shared" si="894"/>
        <v>69</v>
      </c>
      <c r="I3873" s="1" t="str">
        <f t="shared" si="895"/>
        <v>='C:\Users\jaime.benazar\Quorum Business Solutions\Ecopetrol Prometeo - Documents\Planning Space Implementation\3. Analysis &amp; Design\Design\FC22\DRR Jaime\Por presentar a ECP\Cantagallo\Cristalina\[VRC_CRISTALINA_CF_SEC_20221231.xlsx]CF PND'!$BY$69</v>
      </c>
      <c r="J3873" s="1" t="s">
        <v>1901</v>
      </c>
    </row>
    <row r="3874" spans="1:10" x14ac:dyDescent="0.25">
      <c r="A3874" s="6" t="s">
        <v>3</v>
      </c>
      <c r="B3874" s="6">
        <f t="shared" si="896"/>
        <v>2057</v>
      </c>
      <c r="C3874" s="1" t="s">
        <v>109</v>
      </c>
      <c r="D3874" s="2" t="s">
        <v>128</v>
      </c>
      <c r="E3874" s="9" t="str">
        <f t="shared" si="892"/>
        <v>PND'!</v>
      </c>
      <c r="F3874" s="5" t="str">
        <f t="shared" si="893"/>
        <v>C:\Users\jaime.benazar\Quorum Business Solutions\Ecopetrol Prometeo - Documents\Planning Space Implementation\3. Analysis &amp; Design\Design\FC22\DRR Jaime\Por presentar a ECP\Cantagallo\Cristalina\[VRC_CRISTALINA_CF_SEC_20221231.xlsx]CF PND'!</v>
      </c>
      <c r="G3874" s="6" t="s">
        <v>60</v>
      </c>
      <c r="H3874" s="1">
        <f t="shared" si="894"/>
        <v>70</v>
      </c>
      <c r="I3874" s="1" t="str">
        <f t="shared" si="895"/>
        <v>='C:\Users\jaime.benazar\Quorum Business Solutions\Ecopetrol Prometeo - Documents\Planning Space Implementation\3. Analysis &amp; Design\Design\FC22\DRR Jaime\Por presentar a ECP\Cantagallo\Cristalina\[VRC_CRISTALINA_CF_SEC_20221231.xlsx]CF PND'!$BY$70</v>
      </c>
      <c r="J3874" s="1" t="s">
        <v>1902</v>
      </c>
    </row>
    <row r="3875" spans="1:10" x14ac:dyDescent="0.25">
      <c r="A3875" s="6" t="s">
        <v>3</v>
      </c>
      <c r="B3875" s="6">
        <f t="shared" si="896"/>
        <v>2058</v>
      </c>
      <c r="C3875" s="1" t="s">
        <v>109</v>
      </c>
      <c r="D3875" s="2" t="s">
        <v>128</v>
      </c>
      <c r="E3875" s="9" t="str">
        <f t="shared" si="892"/>
        <v>PND'!</v>
      </c>
      <c r="F3875" s="5" t="str">
        <f t="shared" si="893"/>
        <v>C:\Users\jaime.benazar\Quorum Business Solutions\Ecopetrol Prometeo - Documents\Planning Space Implementation\3. Analysis &amp; Design\Design\FC22\DRR Jaime\Por presentar a ECP\Cantagallo\Cristalina\[VRC_CRISTALINA_CF_SEC_20221231.xlsx]CF PND'!</v>
      </c>
      <c r="G3875" s="6" t="s">
        <v>60</v>
      </c>
      <c r="H3875" s="1">
        <f t="shared" si="894"/>
        <v>71</v>
      </c>
      <c r="I3875" s="1" t="str">
        <f t="shared" si="895"/>
        <v>='C:\Users\jaime.benazar\Quorum Business Solutions\Ecopetrol Prometeo - Documents\Planning Space Implementation\3. Analysis &amp; Design\Design\FC22\DRR Jaime\Por presentar a ECP\Cantagallo\Cristalina\[VRC_CRISTALINA_CF_SEC_20221231.xlsx]CF PND'!$BY$71</v>
      </c>
      <c r="J3875" s="1" t="s">
        <v>1903</v>
      </c>
    </row>
    <row r="3876" spans="1:10" x14ac:dyDescent="0.25">
      <c r="A3876" s="6" t="s">
        <v>3</v>
      </c>
      <c r="B3876" s="6">
        <f t="shared" si="896"/>
        <v>2059</v>
      </c>
      <c r="C3876" s="1" t="s">
        <v>109</v>
      </c>
      <c r="D3876" s="2" t="s">
        <v>128</v>
      </c>
      <c r="E3876" s="9" t="str">
        <f t="shared" si="892"/>
        <v>PND'!</v>
      </c>
      <c r="F3876" s="5" t="str">
        <f t="shared" si="893"/>
        <v>C:\Users\jaime.benazar\Quorum Business Solutions\Ecopetrol Prometeo - Documents\Planning Space Implementation\3. Analysis &amp; Design\Design\FC22\DRR Jaime\Por presentar a ECP\Cantagallo\Cristalina\[VRC_CRISTALINA_CF_SEC_20221231.xlsx]CF PND'!</v>
      </c>
      <c r="G3876" s="6" t="s">
        <v>60</v>
      </c>
      <c r="H3876" s="1">
        <f t="shared" si="894"/>
        <v>72</v>
      </c>
      <c r="I3876" s="1" t="str">
        <f t="shared" si="895"/>
        <v>='C:\Users\jaime.benazar\Quorum Business Solutions\Ecopetrol Prometeo - Documents\Planning Space Implementation\3. Analysis &amp; Design\Design\FC22\DRR Jaime\Por presentar a ECP\Cantagallo\Cristalina\[VRC_CRISTALINA_CF_SEC_20221231.xlsx]CF PND'!$BY$72</v>
      </c>
      <c r="J3876" s="1" t="s">
        <v>1904</v>
      </c>
    </row>
    <row r="3877" spans="1:10" x14ac:dyDescent="0.25">
      <c r="A3877" s="6" t="s">
        <v>28</v>
      </c>
      <c r="B3877" s="6"/>
      <c r="C3877" s="1" t="s">
        <v>109</v>
      </c>
      <c r="D3877" s="2"/>
      <c r="E3877" s="9"/>
      <c r="F3877" s="2"/>
      <c r="G3877" s="6"/>
      <c r="H3877" s="1"/>
      <c r="I3877" s="1"/>
      <c r="J3877" s="4"/>
    </row>
    <row r="3878" spans="1:10" x14ac:dyDescent="0.25">
      <c r="A3878" s="6" t="s">
        <v>99</v>
      </c>
      <c r="B3878" s="6">
        <v>2023</v>
      </c>
      <c r="C3878" s="1" t="s">
        <v>109</v>
      </c>
      <c r="D3878" s="2" t="s">
        <v>128</v>
      </c>
      <c r="E3878" s="9" t="str">
        <f t="shared" ref="E3878:E3898" si="897">_xlfn.CONCAT(A3878,"'!")</f>
        <v>PRBDP'!</v>
      </c>
      <c r="F3878" s="5" t="str">
        <f t="shared" ref="F3878:F3898" si="898">_xlfn.CONCAT(D3878," ",E3878)</f>
        <v>C:\Users\jaime.benazar\Quorum Business Solutions\Ecopetrol Prometeo - Documents\Planning Space Implementation\3. Analysis &amp; Design\Design\FC22\DRR Jaime\Por presentar a ECP\Cantagallo\Cristalina\[VRC_CRISTALINA_CF_SEC_20221231.xlsx]CF PRBDP'!</v>
      </c>
      <c r="G3878" s="6" t="s">
        <v>60</v>
      </c>
      <c r="H3878" s="1"/>
      <c r="I3878" s="1"/>
      <c r="J3878" s="1"/>
    </row>
    <row r="3879" spans="1:10" x14ac:dyDescent="0.25">
      <c r="A3879" s="6" t="s">
        <v>99</v>
      </c>
      <c r="B3879" s="6">
        <f>+B3878+1</f>
        <v>2024</v>
      </c>
      <c r="C3879" s="1" t="s">
        <v>109</v>
      </c>
      <c r="D3879" s="2" t="s">
        <v>128</v>
      </c>
      <c r="E3879" s="9" t="str">
        <f t="shared" si="897"/>
        <v>PRBDP'!</v>
      </c>
      <c r="F3879" s="5" t="str">
        <f t="shared" si="898"/>
        <v>C:\Users\jaime.benazar\Quorum Business Solutions\Ecopetrol Prometeo - Documents\Planning Space Implementation\3. Analysis &amp; Design\Design\FC22\DRR Jaime\Por presentar a ECP\Cantagallo\Cristalina\[VRC_CRISTALINA_CF_SEC_20221231.xlsx]CF PRBDP'!</v>
      </c>
      <c r="G3879" s="6" t="s">
        <v>60</v>
      </c>
      <c r="H3879" s="1"/>
      <c r="I3879" s="1"/>
      <c r="J3879" s="1"/>
    </row>
    <row r="3880" spans="1:10" x14ac:dyDescent="0.25">
      <c r="A3880" s="6" t="s">
        <v>99</v>
      </c>
      <c r="B3880" s="6">
        <f t="shared" ref="B3880:B3891" si="899">+B3879+1</f>
        <v>2025</v>
      </c>
      <c r="C3880" s="1" t="s">
        <v>109</v>
      </c>
      <c r="D3880" s="2" t="s">
        <v>128</v>
      </c>
      <c r="E3880" s="9" t="str">
        <f t="shared" si="897"/>
        <v>PRBDP'!</v>
      </c>
      <c r="F3880" s="5" t="str">
        <f t="shared" si="898"/>
        <v>C:\Users\jaime.benazar\Quorum Business Solutions\Ecopetrol Prometeo - Documents\Planning Space Implementation\3. Analysis &amp; Design\Design\FC22\DRR Jaime\Por presentar a ECP\Cantagallo\Cristalina\[VRC_CRISTALINA_CF_SEC_20221231.xlsx]CF PRBDP'!</v>
      </c>
      <c r="G3880" s="6" t="s">
        <v>60</v>
      </c>
      <c r="H3880" s="1"/>
      <c r="I3880" s="1"/>
      <c r="J3880" s="1"/>
    </row>
    <row r="3881" spans="1:10" x14ac:dyDescent="0.25">
      <c r="A3881" s="6" t="s">
        <v>99</v>
      </c>
      <c r="B3881" s="6">
        <f t="shared" si="899"/>
        <v>2026</v>
      </c>
      <c r="C3881" s="1" t="s">
        <v>109</v>
      </c>
      <c r="D3881" s="2" t="s">
        <v>128</v>
      </c>
      <c r="E3881" s="9" t="str">
        <f t="shared" si="897"/>
        <v>PRBDP'!</v>
      </c>
      <c r="F3881" s="5" t="str">
        <f t="shared" si="898"/>
        <v>C:\Users\jaime.benazar\Quorum Business Solutions\Ecopetrol Prometeo - Documents\Planning Space Implementation\3. Analysis &amp; Design\Design\FC22\DRR Jaime\Por presentar a ECP\Cantagallo\Cristalina\[VRC_CRISTALINA_CF_SEC_20221231.xlsx]CF PRBDP'!</v>
      </c>
      <c r="G3881" s="6" t="s">
        <v>60</v>
      </c>
      <c r="H3881" s="1"/>
      <c r="I3881" s="1"/>
      <c r="J3881" s="1"/>
    </row>
    <row r="3882" spans="1:10" x14ac:dyDescent="0.25">
      <c r="A3882" s="6" t="s">
        <v>99</v>
      </c>
      <c r="B3882" s="6">
        <f t="shared" si="899"/>
        <v>2027</v>
      </c>
      <c r="C3882" s="1" t="s">
        <v>109</v>
      </c>
      <c r="D3882" s="2" t="s">
        <v>128</v>
      </c>
      <c r="E3882" s="9" t="str">
        <f t="shared" si="897"/>
        <v>PRBDP'!</v>
      </c>
      <c r="F3882" s="5" t="str">
        <f t="shared" si="898"/>
        <v>C:\Users\jaime.benazar\Quorum Business Solutions\Ecopetrol Prometeo - Documents\Planning Space Implementation\3. Analysis &amp; Design\Design\FC22\DRR Jaime\Por presentar a ECP\Cantagallo\Cristalina\[VRC_CRISTALINA_CF_SEC_20221231.xlsx]CF PRBDP'!</v>
      </c>
      <c r="G3882" s="6" t="s">
        <v>60</v>
      </c>
      <c r="H3882" s="1"/>
      <c r="I3882" s="1"/>
      <c r="J3882" s="1"/>
    </row>
    <row r="3883" spans="1:10" x14ac:dyDescent="0.25">
      <c r="A3883" s="6" t="s">
        <v>99</v>
      </c>
      <c r="B3883" s="6">
        <f t="shared" si="899"/>
        <v>2028</v>
      </c>
      <c r="C3883" s="1" t="s">
        <v>109</v>
      </c>
      <c r="D3883" s="2" t="s">
        <v>128</v>
      </c>
      <c r="E3883" s="9" t="str">
        <f t="shared" si="897"/>
        <v>PRBDP'!</v>
      </c>
      <c r="F3883" s="5" t="str">
        <f t="shared" si="898"/>
        <v>C:\Users\jaime.benazar\Quorum Business Solutions\Ecopetrol Prometeo - Documents\Planning Space Implementation\3. Analysis &amp; Design\Design\FC22\DRR Jaime\Por presentar a ECP\Cantagallo\Cristalina\[VRC_CRISTALINA_CF_SEC_20221231.xlsx]CF PRBDP'!</v>
      </c>
      <c r="G3883" s="6" t="s">
        <v>60</v>
      </c>
      <c r="H3883" s="1"/>
      <c r="I3883" s="1"/>
      <c r="J3883" s="1"/>
    </row>
    <row r="3884" spans="1:10" x14ac:dyDescent="0.25">
      <c r="A3884" s="6" t="s">
        <v>99</v>
      </c>
      <c r="B3884" s="6">
        <f t="shared" si="899"/>
        <v>2029</v>
      </c>
      <c r="C3884" s="1" t="s">
        <v>109</v>
      </c>
      <c r="D3884" s="2" t="s">
        <v>128</v>
      </c>
      <c r="E3884" s="9" t="str">
        <f t="shared" si="897"/>
        <v>PRBDP'!</v>
      </c>
      <c r="F3884" s="5" t="str">
        <f t="shared" si="898"/>
        <v>C:\Users\jaime.benazar\Quorum Business Solutions\Ecopetrol Prometeo - Documents\Planning Space Implementation\3. Analysis &amp; Design\Design\FC22\DRR Jaime\Por presentar a ECP\Cantagallo\Cristalina\[VRC_CRISTALINA_CF_SEC_20221231.xlsx]CF PRBDP'!</v>
      </c>
      <c r="G3884" s="6" t="s">
        <v>60</v>
      </c>
      <c r="H3884" s="1"/>
      <c r="I3884" s="1"/>
      <c r="J3884" s="1"/>
    </row>
    <row r="3885" spans="1:10" x14ac:dyDescent="0.25">
      <c r="A3885" s="6" t="s">
        <v>99</v>
      </c>
      <c r="B3885" s="6">
        <f t="shared" si="899"/>
        <v>2030</v>
      </c>
      <c r="C3885" s="1" t="s">
        <v>109</v>
      </c>
      <c r="D3885" s="2" t="s">
        <v>128</v>
      </c>
      <c r="E3885" s="9" t="str">
        <f t="shared" si="897"/>
        <v>PRBDP'!</v>
      </c>
      <c r="F3885" s="5" t="str">
        <f t="shared" si="898"/>
        <v>C:\Users\jaime.benazar\Quorum Business Solutions\Ecopetrol Prometeo - Documents\Planning Space Implementation\3. Analysis &amp; Design\Design\FC22\DRR Jaime\Por presentar a ECP\Cantagallo\Cristalina\[VRC_CRISTALINA_CF_SEC_20221231.xlsx]CF PRBDP'!</v>
      </c>
      <c r="G3885" s="6" t="s">
        <v>60</v>
      </c>
      <c r="H3885" s="1"/>
      <c r="I3885" s="1"/>
      <c r="J3885" s="1"/>
    </row>
    <row r="3886" spans="1:10" x14ac:dyDescent="0.25">
      <c r="A3886" s="6" t="s">
        <v>99</v>
      </c>
      <c r="B3886" s="6">
        <f t="shared" si="899"/>
        <v>2031</v>
      </c>
      <c r="C3886" s="1" t="s">
        <v>109</v>
      </c>
      <c r="D3886" s="2" t="s">
        <v>128</v>
      </c>
      <c r="E3886" s="9" t="str">
        <f t="shared" si="897"/>
        <v>PRBDP'!</v>
      </c>
      <c r="F3886" s="5" t="str">
        <f t="shared" si="898"/>
        <v>C:\Users\jaime.benazar\Quorum Business Solutions\Ecopetrol Prometeo - Documents\Planning Space Implementation\3. Analysis &amp; Design\Design\FC22\DRR Jaime\Por presentar a ECP\Cantagallo\Cristalina\[VRC_CRISTALINA_CF_SEC_20221231.xlsx]CF PRBDP'!</v>
      </c>
      <c r="G3886" s="6" t="s">
        <v>60</v>
      </c>
      <c r="H3886" s="1"/>
      <c r="I3886" s="1"/>
      <c r="J3886" s="1"/>
    </row>
    <row r="3887" spans="1:10" x14ac:dyDescent="0.25">
      <c r="A3887" s="6" t="s">
        <v>99</v>
      </c>
      <c r="B3887" s="6">
        <f t="shared" si="899"/>
        <v>2032</v>
      </c>
      <c r="C3887" s="1" t="s">
        <v>109</v>
      </c>
      <c r="D3887" s="2" t="s">
        <v>128</v>
      </c>
      <c r="E3887" s="9" t="str">
        <f t="shared" si="897"/>
        <v>PRBDP'!</v>
      </c>
      <c r="F3887" s="5" t="str">
        <f t="shared" si="898"/>
        <v>C:\Users\jaime.benazar\Quorum Business Solutions\Ecopetrol Prometeo - Documents\Planning Space Implementation\3. Analysis &amp; Design\Design\FC22\DRR Jaime\Por presentar a ECP\Cantagallo\Cristalina\[VRC_CRISTALINA_CF_SEC_20221231.xlsx]CF PRBDP'!</v>
      </c>
      <c r="G3887" s="6" t="s">
        <v>60</v>
      </c>
      <c r="H3887" s="1"/>
      <c r="I3887" s="1"/>
      <c r="J3887" s="1"/>
    </row>
    <row r="3888" spans="1:10" x14ac:dyDescent="0.25">
      <c r="A3888" s="6" t="s">
        <v>99</v>
      </c>
      <c r="B3888" s="6">
        <f t="shared" si="899"/>
        <v>2033</v>
      </c>
      <c r="C3888" s="1" t="s">
        <v>109</v>
      </c>
      <c r="D3888" s="2" t="s">
        <v>128</v>
      </c>
      <c r="E3888" s="9" t="str">
        <f t="shared" si="897"/>
        <v>PRBDP'!</v>
      </c>
      <c r="F3888" s="5" t="str">
        <f t="shared" si="898"/>
        <v>C:\Users\jaime.benazar\Quorum Business Solutions\Ecopetrol Prometeo - Documents\Planning Space Implementation\3. Analysis &amp; Design\Design\FC22\DRR Jaime\Por presentar a ECP\Cantagallo\Cristalina\[VRC_CRISTALINA_CF_SEC_20221231.xlsx]CF PRBDP'!</v>
      </c>
      <c r="G3888" s="6" t="s">
        <v>60</v>
      </c>
      <c r="H3888" s="1"/>
      <c r="I3888" s="1"/>
      <c r="J3888" s="1"/>
    </row>
    <row r="3889" spans="1:10" x14ac:dyDescent="0.25">
      <c r="A3889" s="6" t="s">
        <v>99</v>
      </c>
      <c r="B3889" s="6">
        <f t="shared" si="899"/>
        <v>2034</v>
      </c>
      <c r="C3889" s="1" t="s">
        <v>109</v>
      </c>
      <c r="D3889" s="2" t="s">
        <v>128</v>
      </c>
      <c r="E3889" s="9" t="str">
        <f t="shared" si="897"/>
        <v>PRBDP'!</v>
      </c>
      <c r="F3889" s="5" t="str">
        <f t="shared" si="898"/>
        <v>C:\Users\jaime.benazar\Quorum Business Solutions\Ecopetrol Prometeo - Documents\Planning Space Implementation\3. Analysis &amp; Design\Design\FC22\DRR Jaime\Por presentar a ECP\Cantagallo\Cristalina\[VRC_CRISTALINA_CF_SEC_20221231.xlsx]CF PRBDP'!</v>
      </c>
      <c r="G3889" s="6" t="s">
        <v>60</v>
      </c>
      <c r="H3889" s="1"/>
      <c r="I3889" s="1"/>
      <c r="J3889" s="1"/>
    </row>
    <row r="3890" spans="1:10" x14ac:dyDescent="0.25">
      <c r="A3890" s="6" t="s">
        <v>99</v>
      </c>
      <c r="B3890" s="6">
        <f t="shared" si="899"/>
        <v>2035</v>
      </c>
      <c r="C3890" s="1" t="s">
        <v>109</v>
      </c>
      <c r="D3890" s="2" t="s">
        <v>128</v>
      </c>
      <c r="E3890" s="9" t="str">
        <f t="shared" si="897"/>
        <v>PRBDP'!</v>
      </c>
      <c r="F3890" s="5" t="str">
        <f t="shared" si="898"/>
        <v>C:\Users\jaime.benazar\Quorum Business Solutions\Ecopetrol Prometeo - Documents\Planning Space Implementation\3. Analysis &amp; Design\Design\FC22\DRR Jaime\Por presentar a ECP\Cantagallo\Cristalina\[VRC_CRISTALINA_CF_SEC_20221231.xlsx]CF PRBDP'!</v>
      </c>
      <c r="G3890" s="6" t="s">
        <v>60</v>
      </c>
      <c r="H3890" s="1"/>
      <c r="I3890" s="1"/>
      <c r="J3890" s="1"/>
    </row>
    <row r="3891" spans="1:10" x14ac:dyDescent="0.25">
      <c r="A3891" s="6" t="s">
        <v>99</v>
      </c>
      <c r="B3891" s="6">
        <f t="shared" si="899"/>
        <v>2036</v>
      </c>
      <c r="C3891" s="1" t="s">
        <v>109</v>
      </c>
      <c r="D3891" s="2" t="s">
        <v>128</v>
      </c>
      <c r="E3891" s="9" t="str">
        <f t="shared" si="897"/>
        <v>PRBDP'!</v>
      </c>
      <c r="F3891" s="5" t="str">
        <f t="shared" si="898"/>
        <v>C:\Users\jaime.benazar\Quorum Business Solutions\Ecopetrol Prometeo - Documents\Planning Space Implementation\3. Analysis &amp; Design\Design\FC22\DRR Jaime\Por presentar a ECP\Cantagallo\Cristalina\[VRC_CRISTALINA_CF_SEC_20221231.xlsx]CF PRBDP'!</v>
      </c>
      <c r="G3891" s="6" t="s">
        <v>60</v>
      </c>
      <c r="H3891" s="1"/>
      <c r="I3891" s="1"/>
      <c r="J3891" s="1"/>
    </row>
    <row r="3892" spans="1:10" x14ac:dyDescent="0.25">
      <c r="A3892" s="6" t="s">
        <v>99</v>
      </c>
      <c r="B3892" s="6">
        <f>+B3891+1</f>
        <v>2037</v>
      </c>
      <c r="C3892" s="1" t="s">
        <v>109</v>
      </c>
      <c r="D3892" s="2" t="s">
        <v>128</v>
      </c>
      <c r="E3892" s="9" t="str">
        <f t="shared" si="897"/>
        <v>PRBDP'!</v>
      </c>
      <c r="F3892" s="5" t="str">
        <f t="shared" si="898"/>
        <v>C:\Users\jaime.benazar\Quorum Business Solutions\Ecopetrol Prometeo - Documents\Planning Space Implementation\3. Analysis &amp; Design\Design\FC22\DRR Jaime\Por presentar a ECP\Cantagallo\Cristalina\[VRC_CRISTALINA_CF_SEC_20221231.xlsx]CF PRBDP'!</v>
      </c>
      <c r="G3892" s="6" t="s">
        <v>60</v>
      </c>
      <c r="H3892" s="1"/>
      <c r="I3892" s="1"/>
      <c r="J3892" s="1"/>
    </row>
    <row r="3893" spans="1:10" x14ac:dyDescent="0.25">
      <c r="A3893" s="6" t="s">
        <v>99</v>
      </c>
      <c r="B3893" s="6">
        <f t="shared" ref="B3893:B3895" si="900">+B3892+1</f>
        <v>2038</v>
      </c>
      <c r="C3893" s="1" t="s">
        <v>109</v>
      </c>
      <c r="D3893" s="2" t="s">
        <v>128</v>
      </c>
      <c r="E3893" s="9" t="str">
        <f t="shared" si="897"/>
        <v>PRBDP'!</v>
      </c>
      <c r="F3893" s="5" t="str">
        <f t="shared" si="898"/>
        <v>C:\Users\jaime.benazar\Quorum Business Solutions\Ecopetrol Prometeo - Documents\Planning Space Implementation\3. Analysis &amp; Design\Design\FC22\DRR Jaime\Por presentar a ECP\Cantagallo\Cristalina\[VRC_CRISTALINA_CF_SEC_20221231.xlsx]CF PRBDP'!</v>
      </c>
      <c r="G3893" s="6" t="s">
        <v>60</v>
      </c>
      <c r="H3893" s="1"/>
      <c r="I3893" s="1"/>
      <c r="J3893" s="1"/>
    </row>
    <row r="3894" spans="1:10" x14ac:dyDescent="0.25">
      <c r="A3894" s="6" t="s">
        <v>99</v>
      </c>
      <c r="B3894" s="6">
        <f t="shared" si="900"/>
        <v>2039</v>
      </c>
      <c r="C3894" s="1" t="s">
        <v>109</v>
      </c>
      <c r="D3894" s="2" t="s">
        <v>128</v>
      </c>
      <c r="E3894" s="9" t="str">
        <f t="shared" si="897"/>
        <v>PRBDP'!</v>
      </c>
      <c r="F3894" s="5" t="str">
        <f t="shared" si="898"/>
        <v>C:\Users\jaime.benazar\Quorum Business Solutions\Ecopetrol Prometeo - Documents\Planning Space Implementation\3. Analysis &amp; Design\Design\FC22\DRR Jaime\Por presentar a ECP\Cantagallo\Cristalina\[VRC_CRISTALINA_CF_SEC_20221231.xlsx]CF PRBDP'!</v>
      </c>
      <c r="G3894" s="6" t="s">
        <v>60</v>
      </c>
      <c r="H3894" s="1"/>
      <c r="I3894" s="1"/>
      <c r="J3894" s="1"/>
    </row>
    <row r="3895" spans="1:10" x14ac:dyDescent="0.25">
      <c r="A3895" s="6" t="s">
        <v>99</v>
      </c>
      <c r="B3895" s="6">
        <f t="shared" si="900"/>
        <v>2040</v>
      </c>
      <c r="C3895" s="1" t="s">
        <v>109</v>
      </c>
      <c r="D3895" s="2" t="s">
        <v>128</v>
      </c>
      <c r="E3895" s="9" t="str">
        <f t="shared" si="897"/>
        <v>PRBDP'!</v>
      </c>
      <c r="F3895" s="5" t="str">
        <f t="shared" si="898"/>
        <v>C:\Users\jaime.benazar\Quorum Business Solutions\Ecopetrol Prometeo - Documents\Planning Space Implementation\3. Analysis &amp; Design\Design\FC22\DRR Jaime\Por presentar a ECP\Cantagallo\Cristalina\[VRC_CRISTALINA_CF_SEC_20221231.xlsx]CF PRBDP'!</v>
      </c>
      <c r="G3895" s="6" t="s">
        <v>60</v>
      </c>
      <c r="H3895" s="1"/>
      <c r="I3895" s="1"/>
      <c r="J3895" s="1"/>
    </row>
    <row r="3896" spans="1:10" x14ac:dyDescent="0.25">
      <c r="A3896" s="6" t="s">
        <v>99</v>
      </c>
      <c r="B3896" s="6">
        <f>+B3895+1</f>
        <v>2041</v>
      </c>
      <c r="C3896" s="1" t="s">
        <v>109</v>
      </c>
      <c r="D3896" s="2" t="s">
        <v>128</v>
      </c>
      <c r="E3896" s="9" t="str">
        <f t="shared" si="897"/>
        <v>PRBDP'!</v>
      </c>
      <c r="F3896" s="5" t="str">
        <f t="shared" si="898"/>
        <v>C:\Users\jaime.benazar\Quorum Business Solutions\Ecopetrol Prometeo - Documents\Planning Space Implementation\3. Analysis &amp; Design\Design\FC22\DRR Jaime\Por presentar a ECP\Cantagallo\Cristalina\[VRC_CRISTALINA_CF_SEC_20221231.xlsx]CF PRBDP'!</v>
      </c>
      <c r="G3896" s="6" t="s">
        <v>60</v>
      </c>
      <c r="H3896" s="1"/>
      <c r="I3896" s="1"/>
      <c r="J3896" s="1"/>
    </row>
    <row r="3897" spans="1:10" x14ac:dyDescent="0.25">
      <c r="A3897" s="6" t="s">
        <v>99</v>
      </c>
      <c r="B3897" s="6">
        <f t="shared" ref="B3897:B3898" si="901">+B3896+1</f>
        <v>2042</v>
      </c>
      <c r="C3897" s="1" t="s">
        <v>109</v>
      </c>
      <c r="D3897" s="2" t="s">
        <v>128</v>
      </c>
      <c r="E3897" s="9" t="str">
        <f t="shared" si="897"/>
        <v>PRBDP'!</v>
      </c>
      <c r="F3897" s="5" t="str">
        <f t="shared" si="898"/>
        <v>C:\Users\jaime.benazar\Quorum Business Solutions\Ecopetrol Prometeo - Documents\Planning Space Implementation\3. Analysis &amp; Design\Design\FC22\DRR Jaime\Por presentar a ECP\Cantagallo\Cristalina\[VRC_CRISTALINA_CF_SEC_20221231.xlsx]CF PRBDP'!</v>
      </c>
      <c r="G3897" s="6" t="s">
        <v>60</v>
      </c>
      <c r="H3897" s="1"/>
      <c r="I3897" s="1"/>
      <c r="J3897" s="1"/>
    </row>
    <row r="3898" spans="1:10" x14ac:dyDescent="0.25">
      <c r="A3898" s="6" t="s">
        <v>99</v>
      </c>
      <c r="B3898" s="6">
        <f t="shared" si="901"/>
        <v>2043</v>
      </c>
      <c r="C3898" s="1" t="s">
        <v>109</v>
      </c>
      <c r="D3898" s="2" t="s">
        <v>128</v>
      </c>
      <c r="E3898" s="9" t="str">
        <f t="shared" si="897"/>
        <v>PRBDP'!</v>
      </c>
      <c r="F3898" s="5" t="str">
        <f t="shared" si="898"/>
        <v>C:\Users\jaime.benazar\Quorum Business Solutions\Ecopetrol Prometeo - Documents\Planning Space Implementation\3. Analysis &amp; Design\Design\FC22\DRR Jaime\Por presentar a ECP\Cantagallo\Cristalina\[VRC_CRISTALINA_CF_SEC_20221231.xlsx]CF PRBDP'!</v>
      </c>
      <c r="G3898" s="6" t="s">
        <v>60</v>
      </c>
      <c r="H3898" s="1"/>
      <c r="I3898" s="1"/>
      <c r="J3898" s="1"/>
    </row>
    <row r="3899" spans="1:10" x14ac:dyDescent="0.25">
      <c r="A3899" s="6" t="s">
        <v>99</v>
      </c>
      <c r="B3899" s="6">
        <f>+B3898+1</f>
        <v>2044</v>
      </c>
      <c r="C3899" s="1" t="s">
        <v>109</v>
      </c>
      <c r="D3899" s="2" t="s">
        <v>128</v>
      </c>
      <c r="E3899" s="9" t="str">
        <f t="shared" ref="E3899:E3914" si="902">_xlfn.CONCAT(A3899,"'!")</f>
        <v>PRBDP'!</v>
      </c>
      <c r="F3899" s="5" t="str">
        <f t="shared" ref="F3899:F3914" si="903">_xlfn.CONCAT(D3899," ",E3899)</f>
        <v>C:\Users\jaime.benazar\Quorum Business Solutions\Ecopetrol Prometeo - Documents\Planning Space Implementation\3. Analysis &amp; Design\Design\FC22\DRR Jaime\Por presentar a ECP\Cantagallo\Cristalina\[VRC_CRISTALINA_CF_SEC_20221231.xlsx]CF PRBDP'!</v>
      </c>
      <c r="G3899" s="6" t="s">
        <v>60</v>
      </c>
      <c r="H3899" s="1"/>
      <c r="I3899" s="1"/>
      <c r="J3899" s="1"/>
    </row>
    <row r="3900" spans="1:10" x14ac:dyDescent="0.25">
      <c r="A3900" s="6" t="s">
        <v>99</v>
      </c>
      <c r="B3900" s="6">
        <f t="shared" ref="B3900:B3914" si="904">+B3899+1</f>
        <v>2045</v>
      </c>
      <c r="C3900" s="1" t="s">
        <v>109</v>
      </c>
      <c r="D3900" s="2" t="s">
        <v>128</v>
      </c>
      <c r="E3900" s="9" t="str">
        <f t="shared" si="902"/>
        <v>PRBDP'!</v>
      </c>
      <c r="F3900" s="5" t="str">
        <f t="shared" si="903"/>
        <v>C:\Users\jaime.benazar\Quorum Business Solutions\Ecopetrol Prometeo - Documents\Planning Space Implementation\3. Analysis &amp; Design\Design\FC22\DRR Jaime\Por presentar a ECP\Cantagallo\Cristalina\[VRC_CRISTALINA_CF_SEC_20221231.xlsx]CF PRBDP'!</v>
      </c>
      <c r="G3900" s="6" t="s">
        <v>60</v>
      </c>
      <c r="H3900" s="1"/>
      <c r="I3900" s="1"/>
      <c r="J3900" s="1"/>
    </row>
    <row r="3901" spans="1:10" x14ac:dyDescent="0.25">
      <c r="A3901" s="6" t="s">
        <v>99</v>
      </c>
      <c r="B3901" s="6">
        <f t="shared" si="904"/>
        <v>2046</v>
      </c>
      <c r="C3901" s="1" t="s">
        <v>109</v>
      </c>
      <c r="D3901" s="2" t="s">
        <v>128</v>
      </c>
      <c r="E3901" s="9" t="str">
        <f t="shared" si="902"/>
        <v>PRBDP'!</v>
      </c>
      <c r="F3901" s="5" t="str">
        <f t="shared" si="903"/>
        <v>C:\Users\jaime.benazar\Quorum Business Solutions\Ecopetrol Prometeo - Documents\Planning Space Implementation\3. Analysis &amp; Design\Design\FC22\DRR Jaime\Por presentar a ECP\Cantagallo\Cristalina\[VRC_CRISTALINA_CF_SEC_20221231.xlsx]CF PRBDP'!</v>
      </c>
      <c r="G3901" s="6" t="s">
        <v>60</v>
      </c>
      <c r="H3901" s="1"/>
      <c r="I3901" s="1"/>
      <c r="J3901" s="1"/>
    </row>
    <row r="3902" spans="1:10" x14ac:dyDescent="0.25">
      <c r="A3902" s="6" t="s">
        <v>99</v>
      </c>
      <c r="B3902" s="6">
        <f t="shared" si="904"/>
        <v>2047</v>
      </c>
      <c r="C3902" s="1" t="s">
        <v>109</v>
      </c>
      <c r="D3902" s="2" t="s">
        <v>128</v>
      </c>
      <c r="E3902" s="9" t="str">
        <f t="shared" si="902"/>
        <v>PRBDP'!</v>
      </c>
      <c r="F3902" s="5" t="str">
        <f t="shared" si="903"/>
        <v>C:\Users\jaime.benazar\Quorum Business Solutions\Ecopetrol Prometeo - Documents\Planning Space Implementation\3. Analysis &amp; Design\Design\FC22\DRR Jaime\Por presentar a ECP\Cantagallo\Cristalina\[VRC_CRISTALINA_CF_SEC_20221231.xlsx]CF PRBDP'!</v>
      </c>
      <c r="G3902" s="6" t="s">
        <v>60</v>
      </c>
      <c r="H3902" s="1"/>
      <c r="I3902" s="1"/>
      <c r="J3902" s="1"/>
    </row>
    <row r="3903" spans="1:10" x14ac:dyDescent="0.25">
      <c r="A3903" s="6" t="s">
        <v>99</v>
      </c>
      <c r="B3903" s="6">
        <f t="shared" si="904"/>
        <v>2048</v>
      </c>
      <c r="C3903" s="1" t="s">
        <v>109</v>
      </c>
      <c r="D3903" s="2" t="s">
        <v>128</v>
      </c>
      <c r="E3903" s="9" t="str">
        <f t="shared" si="902"/>
        <v>PRBDP'!</v>
      </c>
      <c r="F3903" s="5" t="str">
        <f t="shared" si="903"/>
        <v>C:\Users\jaime.benazar\Quorum Business Solutions\Ecopetrol Prometeo - Documents\Planning Space Implementation\3. Analysis &amp; Design\Design\FC22\DRR Jaime\Por presentar a ECP\Cantagallo\Cristalina\[VRC_CRISTALINA_CF_SEC_20221231.xlsx]CF PRBDP'!</v>
      </c>
      <c r="G3903" s="6" t="s">
        <v>60</v>
      </c>
      <c r="H3903" s="1"/>
      <c r="I3903" s="1"/>
      <c r="J3903" s="1"/>
    </row>
    <row r="3904" spans="1:10" x14ac:dyDescent="0.25">
      <c r="A3904" s="6" t="s">
        <v>99</v>
      </c>
      <c r="B3904" s="6">
        <f t="shared" si="904"/>
        <v>2049</v>
      </c>
      <c r="C3904" s="1" t="s">
        <v>109</v>
      </c>
      <c r="D3904" s="2" t="s">
        <v>128</v>
      </c>
      <c r="E3904" s="9" t="str">
        <f t="shared" si="902"/>
        <v>PRBDP'!</v>
      </c>
      <c r="F3904" s="5" t="str">
        <f t="shared" si="903"/>
        <v>C:\Users\jaime.benazar\Quorum Business Solutions\Ecopetrol Prometeo - Documents\Planning Space Implementation\3. Analysis &amp; Design\Design\FC22\DRR Jaime\Por presentar a ECP\Cantagallo\Cristalina\[VRC_CRISTALINA_CF_SEC_20221231.xlsx]CF PRBDP'!</v>
      </c>
      <c r="G3904" s="6" t="s">
        <v>60</v>
      </c>
      <c r="H3904" s="1"/>
      <c r="I3904" s="1"/>
      <c r="J3904" s="1"/>
    </row>
    <row r="3905" spans="1:10" x14ac:dyDescent="0.25">
      <c r="A3905" s="6" t="s">
        <v>99</v>
      </c>
      <c r="B3905" s="6">
        <f t="shared" si="904"/>
        <v>2050</v>
      </c>
      <c r="C3905" s="1" t="s">
        <v>109</v>
      </c>
      <c r="D3905" s="2" t="s">
        <v>128</v>
      </c>
      <c r="E3905" s="9" t="str">
        <f t="shared" si="902"/>
        <v>PRBDP'!</v>
      </c>
      <c r="F3905" s="5" t="str">
        <f t="shared" si="903"/>
        <v>C:\Users\jaime.benazar\Quorum Business Solutions\Ecopetrol Prometeo - Documents\Planning Space Implementation\3. Analysis &amp; Design\Design\FC22\DRR Jaime\Por presentar a ECP\Cantagallo\Cristalina\[VRC_CRISTALINA_CF_SEC_20221231.xlsx]CF PRBDP'!</v>
      </c>
      <c r="G3905" s="6" t="s">
        <v>60</v>
      </c>
      <c r="H3905" s="1"/>
      <c r="I3905" s="1"/>
      <c r="J3905" s="1"/>
    </row>
    <row r="3906" spans="1:10" x14ac:dyDescent="0.25">
      <c r="A3906" s="6" t="s">
        <v>99</v>
      </c>
      <c r="B3906" s="6">
        <f t="shared" si="904"/>
        <v>2051</v>
      </c>
      <c r="C3906" s="1" t="s">
        <v>109</v>
      </c>
      <c r="D3906" s="2" t="s">
        <v>128</v>
      </c>
      <c r="E3906" s="9" t="str">
        <f t="shared" si="902"/>
        <v>PRBDP'!</v>
      </c>
      <c r="F3906" s="5" t="str">
        <f t="shared" si="903"/>
        <v>C:\Users\jaime.benazar\Quorum Business Solutions\Ecopetrol Prometeo - Documents\Planning Space Implementation\3. Analysis &amp; Design\Design\FC22\DRR Jaime\Por presentar a ECP\Cantagallo\Cristalina\[VRC_CRISTALINA_CF_SEC_20221231.xlsx]CF PRBDP'!</v>
      </c>
      <c r="G3906" s="6" t="s">
        <v>60</v>
      </c>
      <c r="H3906" s="1"/>
      <c r="I3906" s="1"/>
      <c r="J3906" s="1"/>
    </row>
    <row r="3907" spans="1:10" x14ac:dyDescent="0.25">
      <c r="A3907" s="6" t="s">
        <v>99</v>
      </c>
      <c r="B3907" s="6">
        <f t="shared" si="904"/>
        <v>2052</v>
      </c>
      <c r="C3907" s="1" t="s">
        <v>109</v>
      </c>
      <c r="D3907" s="2" t="s">
        <v>128</v>
      </c>
      <c r="E3907" s="9" t="str">
        <f t="shared" si="902"/>
        <v>PRBDP'!</v>
      </c>
      <c r="F3907" s="5" t="str">
        <f t="shared" si="903"/>
        <v>C:\Users\jaime.benazar\Quorum Business Solutions\Ecopetrol Prometeo - Documents\Planning Space Implementation\3. Analysis &amp; Design\Design\FC22\DRR Jaime\Por presentar a ECP\Cantagallo\Cristalina\[VRC_CRISTALINA_CF_SEC_20221231.xlsx]CF PRBDP'!</v>
      </c>
      <c r="G3907" s="6" t="s">
        <v>60</v>
      </c>
      <c r="H3907" s="1"/>
      <c r="I3907" s="1"/>
      <c r="J3907" s="1"/>
    </row>
    <row r="3908" spans="1:10" x14ac:dyDescent="0.25">
      <c r="A3908" s="6" t="s">
        <v>99</v>
      </c>
      <c r="B3908" s="6">
        <f t="shared" si="904"/>
        <v>2053</v>
      </c>
      <c r="C3908" s="1" t="s">
        <v>109</v>
      </c>
      <c r="D3908" s="2" t="s">
        <v>128</v>
      </c>
      <c r="E3908" s="9" t="str">
        <f t="shared" si="902"/>
        <v>PRBDP'!</v>
      </c>
      <c r="F3908" s="5" t="str">
        <f t="shared" si="903"/>
        <v>C:\Users\jaime.benazar\Quorum Business Solutions\Ecopetrol Prometeo - Documents\Planning Space Implementation\3. Analysis &amp; Design\Design\FC22\DRR Jaime\Por presentar a ECP\Cantagallo\Cristalina\[VRC_CRISTALINA_CF_SEC_20221231.xlsx]CF PRBDP'!</v>
      </c>
      <c r="G3908" s="6" t="s">
        <v>60</v>
      </c>
      <c r="H3908" s="1"/>
      <c r="I3908" s="1"/>
      <c r="J3908" s="1"/>
    </row>
    <row r="3909" spans="1:10" x14ac:dyDescent="0.25">
      <c r="A3909" s="6" t="s">
        <v>99</v>
      </c>
      <c r="B3909" s="6">
        <f t="shared" si="904"/>
        <v>2054</v>
      </c>
      <c r="C3909" s="1" t="s">
        <v>109</v>
      </c>
      <c r="D3909" s="2" t="s">
        <v>128</v>
      </c>
      <c r="E3909" s="9" t="str">
        <f t="shared" si="902"/>
        <v>PRBDP'!</v>
      </c>
      <c r="F3909" s="5" t="str">
        <f t="shared" si="903"/>
        <v>C:\Users\jaime.benazar\Quorum Business Solutions\Ecopetrol Prometeo - Documents\Planning Space Implementation\3. Analysis &amp; Design\Design\FC22\DRR Jaime\Por presentar a ECP\Cantagallo\Cristalina\[VRC_CRISTALINA_CF_SEC_20221231.xlsx]CF PRBDP'!</v>
      </c>
      <c r="G3909" s="6" t="s">
        <v>60</v>
      </c>
      <c r="H3909" s="1"/>
      <c r="I3909" s="1"/>
      <c r="J3909" s="1"/>
    </row>
    <row r="3910" spans="1:10" x14ac:dyDescent="0.25">
      <c r="A3910" s="6" t="s">
        <v>99</v>
      </c>
      <c r="B3910" s="6">
        <f t="shared" si="904"/>
        <v>2055</v>
      </c>
      <c r="C3910" s="1" t="s">
        <v>109</v>
      </c>
      <c r="D3910" s="2" t="s">
        <v>128</v>
      </c>
      <c r="E3910" s="9" t="str">
        <f t="shared" si="902"/>
        <v>PRBDP'!</v>
      </c>
      <c r="F3910" s="5" t="str">
        <f t="shared" si="903"/>
        <v>C:\Users\jaime.benazar\Quorum Business Solutions\Ecopetrol Prometeo - Documents\Planning Space Implementation\3. Analysis &amp; Design\Design\FC22\DRR Jaime\Por presentar a ECP\Cantagallo\Cristalina\[VRC_CRISTALINA_CF_SEC_20221231.xlsx]CF PRBDP'!</v>
      </c>
      <c r="G3910" s="6" t="s">
        <v>60</v>
      </c>
      <c r="H3910" s="1"/>
      <c r="I3910" s="1"/>
      <c r="J3910" s="1"/>
    </row>
    <row r="3911" spans="1:10" x14ac:dyDescent="0.25">
      <c r="A3911" s="6" t="s">
        <v>99</v>
      </c>
      <c r="B3911" s="6">
        <f t="shared" si="904"/>
        <v>2056</v>
      </c>
      <c r="C3911" s="1" t="s">
        <v>109</v>
      </c>
      <c r="D3911" s="2" t="s">
        <v>128</v>
      </c>
      <c r="E3911" s="9" t="str">
        <f t="shared" si="902"/>
        <v>PRBDP'!</v>
      </c>
      <c r="F3911" s="5" t="str">
        <f t="shared" si="903"/>
        <v>C:\Users\jaime.benazar\Quorum Business Solutions\Ecopetrol Prometeo - Documents\Planning Space Implementation\3. Analysis &amp; Design\Design\FC22\DRR Jaime\Por presentar a ECP\Cantagallo\Cristalina\[VRC_CRISTALINA_CF_SEC_20221231.xlsx]CF PRBDP'!</v>
      </c>
      <c r="G3911" s="6" t="s">
        <v>60</v>
      </c>
      <c r="H3911" s="1"/>
      <c r="I3911" s="1"/>
      <c r="J3911" s="1"/>
    </row>
    <row r="3912" spans="1:10" x14ac:dyDescent="0.25">
      <c r="A3912" s="6" t="s">
        <v>99</v>
      </c>
      <c r="B3912" s="6">
        <f t="shared" si="904"/>
        <v>2057</v>
      </c>
      <c r="C3912" s="1" t="s">
        <v>109</v>
      </c>
      <c r="D3912" s="2" t="s">
        <v>128</v>
      </c>
      <c r="E3912" s="9" t="str">
        <f t="shared" si="902"/>
        <v>PRBDP'!</v>
      </c>
      <c r="F3912" s="5" t="str">
        <f t="shared" si="903"/>
        <v>C:\Users\jaime.benazar\Quorum Business Solutions\Ecopetrol Prometeo - Documents\Planning Space Implementation\3. Analysis &amp; Design\Design\FC22\DRR Jaime\Por presentar a ECP\Cantagallo\Cristalina\[VRC_CRISTALINA_CF_SEC_20221231.xlsx]CF PRBDP'!</v>
      </c>
      <c r="G3912" s="6" t="s">
        <v>60</v>
      </c>
      <c r="H3912" s="1"/>
      <c r="I3912" s="1"/>
      <c r="J3912" s="1"/>
    </row>
    <row r="3913" spans="1:10" x14ac:dyDescent="0.25">
      <c r="A3913" s="6" t="s">
        <v>99</v>
      </c>
      <c r="B3913" s="6">
        <f t="shared" si="904"/>
        <v>2058</v>
      </c>
      <c r="C3913" s="1" t="s">
        <v>109</v>
      </c>
      <c r="D3913" s="2" t="s">
        <v>128</v>
      </c>
      <c r="E3913" s="9" t="str">
        <f t="shared" si="902"/>
        <v>PRBDP'!</v>
      </c>
      <c r="F3913" s="5" t="str">
        <f t="shared" si="903"/>
        <v>C:\Users\jaime.benazar\Quorum Business Solutions\Ecopetrol Prometeo - Documents\Planning Space Implementation\3. Analysis &amp; Design\Design\FC22\DRR Jaime\Por presentar a ECP\Cantagallo\Cristalina\[VRC_CRISTALINA_CF_SEC_20221231.xlsx]CF PRBDP'!</v>
      </c>
      <c r="G3913" s="6" t="s">
        <v>60</v>
      </c>
      <c r="H3913" s="1"/>
      <c r="I3913" s="1"/>
      <c r="J3913" s="1"/>
    </row>
    <row r="3914" spans="1:10" x14ac:dyDescent="0.25">
      <c r="A3914" s="6" t="s">
        <v>99</v>
      </c>
      <c r="B3914" s="6">
        <f t="shared" si="904"/>
        <v>2059</v>
      </c>
      <c r="C3914" s="1" t="s">
        <v>109</v>
      </c>
      <c r="D3914" s="2" t="s">
        <v>128</v>
      </c>
      <c r="E3914" s="9" t="str">
        <f t="shared" si="902"/>
        <v>PRBDP'!</v>
      </c>
      <c r="F3914" s="5" t="str">
        <f t="shared" si="903"/>
        <v>C:\Users\jaime.benazar\Quorum Business Solutions\Ecopetrol Prometeo - Documents\Planning Space Implementation\3. Analysis &amp; Design\Design\FC22\DRR Jaime\Por presentar a ECP\Cantagallo\Cristalina\[VRC_CRISTALINA_CF_SEC_20221231.xlsx]CF PRBDP'!</v>
      </c>
      <c r="G3914" s="6" t="s">
        <v>60</v>
      </c>
      <c r="H3914" s="1"/>
      <c r="I3914" s="1"/>
      <c r="J3914" s="1"/>
    </row>
    <row r="3915" spans="1:10" x14ac:dyDescent="0.25">
      <c r="A3915" s="6" t="s">
        <v>28</v>
      </c>
      <c r="B3915" s="6"/>
      <c r="C3915" s="1" t="s">
        <v>109</v>
      </c>
      <c r="D3915" s="2"/>
      <c r="E3915" s="9"/>
      <c r="F3915" s="2"/>
      <c r="G3915" s="6"/>
      <c r="H3915" s="1"/>
      <c r="I3915" s="1"/>
      <c r="J3915" s="12"/>
    </row>
    <row r="3916" spans="1:10" x14ac:dyDescent="0.25">
      <c r="A3916" s="6" t="s">
        <v>100</v>
      </c>
      <c r="B3916" s="6">
        <v>2023</v>
      </c>
      <c r="C3916" s="1" t="s">
        <v>109</v>
      </c>
      <c r="D3916" s="2" t="s">
        <v>128</v>
      </c>
      <c r="E3916" s="9" t="str">
        <f t="shared" ref="E3916:E3936" si="905">_xlfn.CONCAT(A3916,"'!")</f>
        <v>PRBNP'!</v>
      </c>
      <c r="F3916" s="5" t="str">
        <f t="shared" ref="F3916:F3936" si="906">_xlfn.CONCAT(D3916," ",E3916)</f>
        <v>C:\Users\jaime.benazar\Quorum Business Solutions\Ecopetrol Prometeo - Documents\Planning Space Implementation\3. Analysis &amp; Design\Design\FC22\DRR Jaime\Por presentar a ECP\Cantagallo\Cristalina\[VRC_CRISTALINA_CF_SEC_20221231.xlsx]CF PRBNP'!</v>
      </c>
      <c r="G3916" s="6" t="s">
        <v>60</v>
      </c>
      <c r="H3916" s="1"/>
      <c r="I3916" s="1"/>
      <c r="J3916" s="1"/>
    </row>
    <row r="3917" spans="1:10" x14ac:dyDescent="0.25">
      <c r="A3917" s="6" t="s">
        <v>100</v>
      </c>
      <c r="B3917" s="6">
        <f>+B3916+1</f>
        <v>2024</v>
      </c>
      <c r="C3917" s="1" t="s">
        <v>109</v>
      </c>
      <c r="D3917" s="2" t="s">
        <v>128</v>
      </c>
      <c r="E3917" s="9" t="str">
        <f t="shared" si="905"/>
        <v>PRBNP'!</v>
      </c>
      <c r="F3917" s="5" t="str">
        <f t="shared" si="906"/>
        <v>C:\Users\jaime.benazar\Quorum Business Solutions\Ecopetrol Prometeo - Documents\Planning Space Implementation\3. Analysis &amp; Design\Design\FC22\DRR Jaime\Por presentar a ECP\Cantagallo\Cristalina\[VRC_CRISTALINA_CF_SEC_20221231.xlsx]CF PRBNP'!</v>
      </c>
      <c r="G3917" s="6" t="s">
        <v>60</v>
      </c>
      <c r="H3917" s="1"/>
      <c r="I3917" s="1"/>
      <c r="J3917" s="1"/>
    </row>
    <row r="3918" spans="1:10" x14ac:dyDescent="0.25">
      <c r="A3918" s="6" t="s">
        <v>100</v>
      </c>
      <c r="B3918" s="6">
        <f t="shared" ref="B3918:B3929" si="907">+B3917+1</f>
        <v>2025</v>
      </c>
      <c r="C3918" s="1" t="s">
        <v>109</v>
      </c>
      <c r="D3918" s="2" t="s">
        <v>128</v>
      </c>
      <c r="E3918" s="9" t="str">
        <f t="shared" si="905"/>
        <v>PRBNP'!</v>
      </c>
      <c r="F3918" s="5" t="str">
        <f t="shared" si="906"/>
        <v>C:\Users\jaime.benazar\Quorum Business Solutions\Ecopetrol Prometeo - Documents\Planning Space Implementation\3. Analysis &amp; Design\Design\FC22\DRR Jaime\Por presentar a ECP\Cantagallo\Cristalina\[VRC_CRISTALINA_CF_SEC_20221231.xlsx]CF PRBNP'!</v>
      </c>
      <c r="G3918" s="6" t="s">
        <v>60</v>
      </c>
      <c r="H3918" s="1"/>
      <c r="I3918" s="1"/>
      <c r="J3918" s="1"/>
    </row>
    <row r="3919" spans="1:10" x14ac:dyDescent="0.25">
      <c r="A3919" s="6" t="s">
        <v>100</v>
      </c>
      <c r="B3919" s="6">
        <f t="shared" si="907"/>
        <v>2026</v>
      </c>
      <c r="C3919" s="1" t="s">
        <v>109</v>
      </c>
      <c r="D3919" s="2" t="s">
        <v>128</v>
      </c>
      <c r="E3919" s="9" t="str">
        <f t="shared" si="905"/>
        <v>PRBNP'!</v>
      </c>
      <c r="F3919" s="5" t="str">
        <f t="shared" si="906"/>
        <v>C:\Users\jaime.benazar\Quorum Business Solutions\Ecopetrol Prometeo - Documents\Planning Space Implementation\3. Analysis &amp; Design\Design\FC22\DRR Jaime\Por presentar a ECP\Cantagallo\Cristalina\[VRC_CRISTALINA_CF_SEC_20221231.xlsx]CF PRBNP'!</v>
      </c>
      <c r="G3919" s="6" t="s">
        <v>60</v>
      </c>
      <c r="H3919" s="1"/>
      <c r="I3919" s="1"/>
      <c r="J3919" s="1"/>
    </row>
    <row r="3920" spans="1:10" x14ac:dyDescent="0.25">
      <c r="A3920" s="6" t="s">
        <v>100</v>
      </c>
      <c r="B3920" s="6">
        <f t="shared" si="907"/>
        <v>2027</v>
      </c>
      <c r="C3920" s="1" t="s">
        <v>109</v>
      </c>
      <c r="D3920" s="2" t="s">
        <v>128</v>
      </c>
      <c r="E3920" s="9" t="str">
        <f t="shared" si="905"/>
        <v>PRBNP'!</v>
      </c>
      <c r="F3920" s="5" t="str">
        <f t="shared" si="906"/>
        <v>C:\Users\jaime.benazar\Quorum Business Solutions\Ecopetrol Prometeo - Documents\Planning Space Implementation\3. Analysis &amp; Design\Design\FC22\DRR Jaime\Por presentar a ECP\Cantagallo\Cristalina\[VRC_CRISTALINA_CF_SEC_20221231.xlsx]CF PRBNP'!</v>
      </c>
      <c r="G3920" s="6" t="s">
        <v>60</v>
      </c>
      <c r="H3920" s="1"/>
      <c r="I3920" s="1"/>
      <c r="J3920" s="1"/>
    </row>
    <row r="3921" spans="1:10" x14ac:dyDescent="0.25">
      <c r="A3921" s="6" t="s">
        <v>100</v>
      </c>
      <c r="B3921" s="6">
        <f t="shared" si="907"/>
        <v>2028</v>
      </c>
      <c r="C3921" s="1" t="s">
        <v>109</v>
      </c>
      <c r="D3921" s="2" t="s">
        <v>128</v>
      </c>
      <c r="E3921" s="9" t="str">
        <f t="shared" si="905"/>
        <v>PRBNP'!</v>
      </c>
      <c r="F3921" s="5" t="str">
        <f t="shared" si="906"/>
        <v>C:\Users\jaime.benazar\Quorum Business Solutions\Ecopetrol Prometeo - Documents\Planning Space Implementation\3. Analysis &amp; Design\Design\FC22\DRR Jaime\Por presentar a ECP\Cantagallo\Cristalina\[VRC_CRISTALINA_CF_SEC_20221231.xlsx]CF PRBNP'!</v>
      </c>
      <c r="G3921" s="6" t="s">
        <v>60</v>
      </c>
      <c r="H3921" s="1"/>
      <c r="I3921" s="1"/>
      <c r="J3921" s="1"/>
    </row>
    <row r="3922" spans="1:10" x14ac:dyDescent="0.25">
      <c r="A3922" s="6" t="s">
        <v>100</v>
      </c>
      <c r="B3922" s="6">
        <f t="shared" si="907"/>
        <v>2029</v>
      </c>
      <c r="C3922" s="1" t="s">
        <v>109</v>
      </c>
      <c r="D3922" s="2" t="s">
        <v>128</v>
      </c>
      <c r="E3922" s="9" t="str">
        <f t="shared" si="905"/>
        <v>PRBNP'!</v>
      </c>
      <c r="F3922" s="5" t="str">
        <f t="shared" si="906"/>
        <v>C:\Users\jaime.benazar\Quorum Business Solutions\Ecopetrol Prometeo - Documents\Planning Space Implementation\3. Analysis &amp; Design\Design\FC22\DRR Jaime\Por presentar a ECP\Cantagallo\Cristalina\[VRC_CRISTALINA_CF_SEC_20221231.xlsx]CF PRBNP'!</v>
      </c>
      <c r="G3922" s="6" t="s">
        <v>60</v>
      </c>
      <c r="H3922" s="1"/>
      <c r="I3922" s="1"/>
      <c r="J3922" s="1"/>
    </row>
    <row r="3923" spans="1:10" x14ac:dyDescent="0.25">
      <c r="A3923" s="6" t="s">
        <v>100</v>
      </c>
      <c r="B3923" s="6">
        <f t="shared" si="907"/>
        <v>2030</v>
      </c>
      <c r="C3923" s="1" t="s">
        <v>109</v>
      </c>
      <c r="D3923" s="2" t="s">
        <v>128</v>
      </c>
      <c r="E3923" s="9" t="str">
        <f t="shared" si="905"/>
        <v>PRBNP'!</v>
      </c>
      <c r="F3923" s="5" t="str">
        <f t="shared" si="906"/>
        <v>C:\Users\jaime.benazar\Quorum Business Solutions\Ecopetrol Prometeo - Documents\Planning Space Implementation\3. Analysis &amp; Design\Design\FC22\DRR Jaime\Por presentar a ECP\Cantagallo\Cristalina\[VRC_CRISTALINA_CF_SEC_20221231.xlsx]CF PRBNP'!</v>
      </c>
      <c r="G3923" s="6" t="s">
        <v>60</v>
      </c>
      <c r="H3923" s="1"/>
      <c r="I3923" s="1"/>
      <c r="J3923" s="1"/>
    </row>
    <row r="3924" spans="1:10" x14ac:dyDescent="0.25">
      <c r="A3924" s="6" t="s">
        <v>100</v>
      </c>
      <c r="B3924" s="6">
        <f t="shared" si="907"/>
        <v>2031</v>
      </c>
      <c r="C3924" s="1" t="s">
        <v>109</v>
      </c>
      <c r="D3924" s="2" t="s">
        <v>128</v>
      </c>
      <c r="E3924" s="9" t="str">
        <f t="shared" si="905"/>
        <v>PRBNP'!</v>
      </c>
      <c r="F3924" s="5" t="str">
        <f t="shared" si="906"/>
        <v>C:\Users\jaime.benazar\Quorum Business Solutions\Ecopetrol Prometeo - Documents\Planning Space Implementation\3. Analysis &amp; Design\Design\FC22\DRR Jaime\Por presentar a ECP\Cantagallo\Cristalina\[VRC_CRISTALINA_CF_SEC_20221231.xlsx]CF PRBNP'!</v>
      </c>
      <c r="G3924" s="6" t="s">
        <v>60</v>
      </c>
      <c r="H3924" s="1"/>
      <c r="I3924" s="1"/>
      <c r="J3924" s="1"/>
    </row>
    <row r="3925" spans="1:10" x14ac:dyDescent="0.25">
      <c r="A3925" s="6" t="s">
        <v>100</v>
      </c>
      <c r="B3925" s="6">
        <f t="shared" si="907"/>
        <v>2032</v>
      </c>
      <c r="C3925" s="1" t="s">
        <v>109</v>
      </c>
      <c r="D3925" s="2" t="s">
        <v>128</v>
      </c>
      <c r="E3925" s="9" t="str">
        <f t="shared" si="905"/>
        <v>PRBNP'!</v>
      </c>
      <c r="F3925" s="5" t="str">
        <f t="shared" si="906"/>
        <v>C:\Users\jaime.benazar\Quorum Business Solutions\Ecopetrol Prometeo - Documents\Planning Space Implementation\3. Analysis &amp; Design\Design\FC22\DRR Jaime\Por presentar a ECP\Cantagallo\Cristalina\[VRC_CRISTALINA_CF_SEC_20221231.xlsx]CF PRBNP'!</v>
      </c>
      <c r="G3925" s="6" t="s">
        <v>60</v>
      </c>
      <c r="H3925" s="1"/>
      <c r="I3925" s="1"/>
      <c r="J3925" s="1"/>
    </row>
    <row r="3926" spans="1:10" x14ac:dyDescent="0.25">
      <c r="A3926" s="6" t="s">
        <v>100</v>
      </c>
      <c r="B3926" s="6">
        <f t="shared" si="907"/>
        <v>2033</v>
      </c>
      <c r="C3926" s="1" t="s">
        <v>109</v>
      </c>
      <c r="D3926" s="2" t="s">
        <v>128</v>
      </c>
      <c r="E3926" s="9" t="str">
        <f t="shared" si="905"/>
        <v>PRBNP'!</v>
      </c>
      <c r="F3926" s="5" t="str">
        <f t="shared" si="906"/>
        <v>C:\Users\jaime.benazar\Quorum Business Solutions\Ecopetrol Prometeo - Documents\Planning Space Implementation\3. Analysis &amp; Design\Design\FC22\DRR Jaime\Por presentar a ECP\Cantagallo\Cristalina\[VRC_CRISTALINA_CF_SEC_20221231.xlsx]CF PRBNP'!</v>
      </c>
      <c r="G3926" s="6" t="s">
        <v>60</v>
      </c>
      <c r="H3926" s="1"/>
      <c r="I3926" s="1"/>
      <c r="J3926" s="1"/>
    </row>
    <row r="3927" spans="1:10" x14ac:dyDescent="0.25">
      <c r="A3927" s="6" t="s">
        <v>100</v>
      </c>
      <c r="B3927" s="6">
        <f t="shared" si="907"/>
        <v>2034</v>
      </c>
      <c r="C3927" s="1" t="s">
        <v>109</v>
      </c>
      <c r="D3927" s="2" t="s">
        <v>128</v>
      </c>
      <c r="E3927" s="9" t="str">
        <f t="shared" si="905"/>
        <v>PRBNP'!</v>
      </c>
      <c r="F3927" s="5" t="str">
        <f t="shared" si="906"/>
        <v>C:\Users\jaime.benazar\Quorum Business Solutions\Ecopetrol Prometeo - Documents\Planning Space Implementation\3. Analysis &amp; Design\Design\FC22\DRR Jaime\Por presentar a ECP\Cantagallo\Cristalina\[VRC_CRISTALINA_CF_SEC_20221231.xlsx]CF PRBNP'!</v>
      </c>
      <c r="G3927" s="6" t="s">
        <v>60</v>
      </c>
      <c r="H3927" s="1"/>
      <c r="I3927" s="1"/>
      <c r="J3927" s="1"/>
    </row>
    <row r="3928" spans="1:10" x14ac:dyDescent="0.25">
      <c r="A3928" s="6" t="s">
        <v>100</v>
      </c>
      <c r="B3928" s="6">
        <f t="shared" si="907"/>
        <v>2035</v>
      </c>
      <c r="C3928" s="1" t="s">
        <v>109</v>
      </c>
      <c r="D3928" s="2" t="s">
        <v>128</v>
      </c>
      <c r="E3928" s="9" t="str">
        <f t="shared" si="905"/>
        <v>PRBNP'!</v>
      </c>
      <c r="F3928" s="5" t="str">
        <f t="shared" si="906"/>
        <v>C:\Users\jaime.benazar\Quorum Business Solutions\Ecopetrol Prometeo - Documents\Planning Space Implementation\3. Analysis &amp; Design\Design\FC22\DRR Jaime\Por presentar a ECP\Cantagallo\Cristalina\[VRC_CRISTALINA_CF_SEC_20221231.xlsx]CF PRBNP'!</v>
      </c>
      <c r="G3928" s="6" t="s">
        <v>60</v>
      </c>
      <c r="H3928" s="1"/>
      <c r="I3928" s="1"/>
      <c r="J3928" s="1"/>
    </row>
    <row r="3929" spans="1:10" x14ac:dyDescent="0.25">
      <c r="A3929" s="6" t="s">
        <v>100</v>
      </c>
      <c r="B3929" s="6">
        <f t="shared" si="907"/>
        <v>2036</v>
      </c>
      <c r="C3929" s="1" t="s">
        <v>109</v>
      </c>
      <c r="D3929" s="2" t="s">
        <v>128</v>
      </c>
      <c r="E3929" s="9" t="str">
        <f t="shared" si="905"/>
        <v>PRBNP'!</v>
      </c>
      <c r="F3929" s="5" t="str">
        <f t="shared" si="906"/>
        <v>C:\Users\jaime.benazar\Quorum Business Solutions\Ecopetrol Prometeo - Documents\Planning Space Implementation\3. Analysis &amp; Design\Design\FC22\DRR Jaime\Por presentar a ECP\Cantagallo\Cristalina\[VRC_CRISTALINA_CF_SEC_20221231.xlsx]CF PRBNP'!</v>
      </c>
      <c r="G3929" s="6" t="s">
        <v>60</v>
      </c>
      <c r="H3929" s="1"/>
      <c r="I3929" s="1"/>
      <c r="J3929" s="1"/>
    </row>
    <row r="3930" spans="1:10" x14ac:dyDescent="0.25">
      <c r="A3930" s="6" t="s">
        <v>100</v>
      </c>
      <c r="B3930" s="6">
        <f>+B3929+1</f>
        <v>2037</v>
      </c>
      <c r="C3930" s="1" t="s">
        <v>109</v>
      </c>
      <c r="D3930" s="2" t="s">
        <v>128</v>
      </c>
      <c r="E3930" s="9" t="str">
        <f t="shared" si="905"/>
        <v>PRBNP'!</v>
      </c>
      <c r="F3930" s="5" t="str">
        <f t="shared" si="906"/>
        <v>C:\Users\jaime.benazar\Quorum Business Solutions\Ecopetrol Prometeo - Documents\Planning Space Implementation\3. Analysis &amp; Design\Design\FC22\DRR Jaime\Por presentar a ECP\Cantagallo\Cristalina\[VRC_CRISTALINA_CF_SEC_20221231.xlsx]CF PRBNP'!</v>
      </c>
      <c r="G3930" s="6" t="s">
        <v>60</v>
      </c>
      <c r="H3930" s="1"/>
      <c r="I3930" s="1"/>
      <c r="J3930" s="1"/>
    </row>
    <row r="3931" spans="1:10" x14ac:dyDescent="0.25">
      <c r="A3931" s="6" t="s">
        <v>100</v>
      </c>
      <c r="B3931" s="6">
        <f t="shared" ref="B3931:B3933" si="908">+B3930+1</f>
        <v>2038</v>
      </c>
      <c r="C3931" s="1" t="s">
        <v>109</v>
      </c>
      <c r="D3931" s="2" t="s">
        <v>128</v>
      </c>
      <c r="E3931" s="9" t="str">
        <f t="shared" si="905"/>
        <v>PRBNP'!</v>
      </c>
      <c r="F3931" s="5" t="str">
        <f t="shared" si="906"/>
        <v>C:\Users\jaime.benazar\Quorum Business Solutions\Ecopetrol Prometeo - Documents\Planning Space Implementation\3. Analysis &amp; Design\Design\FC22\DRR Jaime\Por presentar a ECP\Cantagallo\Cristalina\[VRC_CRISTALINA_CF_SEC_20221231.xlsx]CF PRBNP'!</v>
      </c>
      <c r="G3931" s="6" t="s">
        <v>60</v>
      </c>
      <c r="H3931" s="1"/>
      <c r="I3931" s="1"/>
      <c r="J3931" s="1"/>
    </row>
    <row r="3932" spans="1:10" x14ac:dyDescent="0.25">
      <c r="A3932" s="6" t="s">
        <v>100</v>
      </c>
      <c r="B3932" s="6">
        <f t="shared" si="908"/>
        <v>2039</v>
      </c>
      <c r="C3932" s="1" t="s">
        <v>109</v>
      </c>
      <c r="D3932" s="2" t="s">
        <v>128</v>
      </c>
      <c r="E3932" s="9" t="str">
        <f t="shared" si="905"/>
        <v>PRBNP'!</v>
      </c>
      <c r="F3932" s="5" t="str">
        <f t="shared" si="906"/>
        <v>C:\Users\jaime.benazar\Quorum Business Solutions\Ecopetrol Prometeo - Documents\Planning Space Implementation\3. Analysis &amp; Design\Design\FC22\DRR Jaime\Por presentar a ECP\Cantagallo\Cristalina\[VRC_CRISTALINA_CF_SEC_20221231.xlsx]CF PRBNP'!</v>
      </c>
      <c r="G3932" s="6" t="s">
        <v>60</v>
      </c>
      <c r="H3932" s="1"/>
      <c r="I3932" s="1"/>
      <c r="J3932" s="1"/>
    </row>
    <row r="3933" spans="1:10" x14ac:dyDescent="0.25">
      <c r="A3933" s="6" t="s">
        <v>100</v>
      </c>
      <c r="B3933" s="6">
        <f t="shared" si="908"/>
        <v>2040</v>
      </c>
      <c r="C3933" s="1" t="s">
        <v>109</v>
      </c>
      <c r="D3933" s="2" t="s">
        <v>128</v>
      </c>
      <c r="E3933" s="9" t="str">
        <f t="shared" si="905"/>
        <v>PRBNP'!</v>
      </c>
      <c r="F3933" s="5" t="str">
        <f t="shared" si="906"/>
        <v>C:\Users\jaime.benazar\Quorum Business Solutions\Ecopetrol Prometeo - Documents\Planning Space Implementation\3. Analysis &amp; Design\Design\FC22\DRR Jaime\Por presentar a ECP\Cantagallo\Cristalina\[VRC_CRISTALINA_CF_SEC_20221231.xlsx]CF PRBNP'!</v>
      </c>
      <c r="G3933" s="6" t="s">
        <v>60</v>
      </c>
      <c r="H3933" s="1"/>
      <c r="I3933" s="1"/>
      <c r="J3933" s="1"/>
    </row>
    <row r="3934" spans="1:10" x14ac:dyDescent="0.25">
      <c r="A3934" s="6" t="s">
        <v>100</v>
      </c>
      <c r="B3934" s="6">
        <f>+B3933+1</f>
        <v>2041</v>
      </c>
      <c r="C3934" s="1" t="s">
        <v>109</v>
      </c>
      <c r="D3934" s="2" t="s">
        <v>128</v>
      </c>
      <c r="E3934" s="9" t="str">
        <f t="shared" si="905"/>
        <v>PRBNP'!</v>
      </c>
      <c r="F3934" s="5" t="str">
        <f t="shared" si="906"/>
        <v>C:\Users\jaime.benazar\Quorum Business Solutions\Ecopetrol Prometeo - Documents\Planning Space Implementation\3. Analysis &amp; Design\Design\FC22\DRR Jaime\Por presentar a ECP\Cantagallo\Cristalina\[VRC_CRISTALINA_CF_SEC_20221231.xlsx]CF PRBNP'!</v>
      </c>
      <c r="G3934" s="6" t="s">
        <v>60</v>
      </c>
      <c r="H3934" s="1"/>
      <c r="I3934" s="1"/>
      <c r="J3934" s="1"/>
    </row>
    <row r="3935" spans="1:10" x14ac:dyDescent="0.25">
      <c r="A3935" s="6" t="s">
        <v>100</v>
      </c>
      <c r="B3935" s="6">
        <f t="shared" ref="B3935:B3936" si="909">+B3934+1</f>
        <v>2042</v>
      </c>
      <c r="C3935" s="1" t="s">
        <v>109</v>
      </c>
      <c r="D3935" s="2" t="s">
        <v>128</v>
      </c>
      <c r="E3935" s="9" t="str">
        <f t="shared" si="905"/>
        <v>PRBNP'!</v>
      </c>
      <c r="F3935" s="5" t="str">
        <f t="shared" si="906"/>
        <v>C:\Users\jaime.benazar\Quorum Business Solutions\Ecopetrol Prometeo - Documents\Planning Space Implementation\3. Analysis &amp; Design\Design\FC22\DRR Jaime\Por presentar a ECP\Cantagallo\Cristalina\[VRC_CRISTALINA_CF_SEC_20221231.xlsx]CF PRBNP'!</v>
      </c>
      <c r="G3935" s="6" t="s">
        <v>60</v>
      </c>
      <c r="H3935" s="1"/>
      <c r="I3935" s="1"/>
      <c r="J3935" s="1"/>
    </row>
    <row r="3936" spans="1:10" x14ac:dyDescent="0.25">
      <c r="A3936" s="6" t="s">
        <v>100</v>
      </c>
      <c r="B3936" s="6">
        <f t="shared" si="909"/>
        <v>2043</v>
      </c>
      <c r="C3936" s="1" t="s">
        <v>109</v>
      </c>
      <c r="D3936" s="2" t="s">
        <v>128</v>
      </c>
      <c r="E3936" s="9" t="str">
        <f t="shared" si="905"/>
        <v>PRBNP'!</v>
      </c>
      <c r="F3936" s="5" t="str">
        <f t="shared" si="906"/>
        <v>C:\Users\jaime.benazar\Quorum Business Solutions\Ecopetrol Prometeo - Documents\Planning Space Implementation\3. Analysis &amp; Design\Design\FC22\DRR Jaime\Por presentar a ECP\Cantagallo\Cristalina\[VRC_CRISTALINA_CF_SEC_20221231.xlsx]CF PRBNP'!</v>
      </c>
      <c r="G3936" s="6" t="s">
        <v>60</v>
      </c>
      <c r="H3936" s="1"/>
      <c r="I3936" s="1"/>
      <c r="J3936" s="1"/>
    </row>
    <row r="3937" spans="1:10" x14ac:dyDescent="0.25">
      <c r="A3937" s="6" t="s">
        <v>100</v>
      </c>
      <c r="B3937" s="6">
        <f>+B3936+1</f>
        <v>2044</v>
      </c>
      <c r="C3937" s="1" t="s">
        <v>109</v>
      </c>
      <c r="D3937" s="2" t="s">
        <v>128</v>
      </c>
      <c r="E3937" s="9" t="str">
        <f t="shared" ref="E3937:E3952" si="910">_xlfn.CONCAT(A3937,"'!")</f>
        <v>PRBNP'!</v>
      </c>
      <c r="F3937" s="5" t="str">
        <f t="shared" ref="F3937:F3952" si="911">_xlfn.CONCAT(D3937," ",E3937)</f>
        <v>C:\Users\jaime.benazar\Quorum Business Solutions\Ecopetrol Prometeo - Documents\Planning Space Implementation\3. Analysis &amp; Design\Design\FC22\DRR Jaime\Por presentar a ECP\Cantagallo\Cristalina\[VRC_CRISTALINA_CF_SEC_20221231.xlsx]CF PRBNP'!</v>
      </c>
      <c r="G3937" s="6" t="s">
        <v>60</v>
      </c>
      <c r="H3937" s="1"/>
      <c r="I3937" s="1"/>
      <c r="J3937" s="1"/>
    </row>
    <row r="3938" spans="1:10" x14ac:dyDescent="0.25">
      <c r="A3938" s="6" t="s">
        <v>100</v>
      </c>
      <c r="B3938" s="6">
        <f t="shared" ref="B3938:B3952" si="912">+B3937+1</f>
        <v>2045</v>
      </c>
      <c r="C3938" s="1" t="s">
        <v>109</v>
      </c>
      <c r="D3938" s="2" t="s">
        <v>128</v>
      </c>
      <c r="E3938" s="9" t="str">
        <f t="shared" si="910"/>
        <v>PRBNP'!</v>
      </c>
      <c r="F3938" s="5" t="str">
        <f t="shared" si="911"/>
        <v>C:\Users\jaime.benazar\Quorum Business Solutions\Ecopetrol Prometeo - Documents\Planning Space Implementation\3. Analysis &amp; Design\Design\FC22\DRR Jaime\Por presentar a ECP\Cantagallo\Cristalina\[VRC_CRISTALINA_CF_SEC_20221231.xlsx]CF PRBNP'!</v>
      </c>
      <c r="G3938" s="6" t="s">
        <v>60</v>
      </c>
      <c r="H3938" s="1"/>
      <c r="I3938" s="1"/>
      <c r="J3938" s="1"/>
    </row>
    <row r="3939" spans="1:10" x14ac:dyDescent="0.25">
      <c r="A3939" s="6" t="s">
        <v>100</v>
      </c>
      <c r="B3939" s="6">
        <f t="shared" si="912"/>
        <v>2046</v>
      </c>
      <c r="C3939" s="1" t="s">
        <v>109</v>
      </c>
      <c r="D3939" s="2" t="s">
        <v>128</v>
      </c>
      <c r="E3939" s="9" t="str">
        <f t="shared" si="910"/>
        <v>PRBNP'!</v>
      </c>
      <c r="F3939" s="5" t="str">
        <f t="shared" si="911"/>
        <v>C:\Users\jaime.benazar\Quorum Business Solutions\Ecopetrol Prometeo - Documents\Planning Space Implementation\3. Analysis &amp; Design\Design\FC22\DRR Jaime\Por presentar a ECP\Cantagallo\Cristalina\[VRC_CRISTALINA_CF_SEC_20221231.xlsx]CF PRBNP'!</v>
      </c>
      <c r="G3939" s="6" t="s">
        <v>60</v>
      </c>
      <c r="H3939" s="1"/>
      <c r="I3939" s="1"/>
      <c r="J3939" s="1"/>
    </row>
    <row r="3940" spans="1:10" x14ac:dyDescent="0.25">
      <c r="A3940" s="6" t="s">
        <v>100</v>
      </c>
      <c r="B3940" s="6">
        <f t="shared" si="912"/>
        <v>2047</v>
      </c>
      <c r="C3940" s="1" t="s">
        <v>109</v>
      </c>
      <c r="D3940" s="2" t="s">
        <v>128</v>
      </c>
      <c r="E3940" s="9" t="str">
        <f t="shared" si="910"/>
        <v>PRBNP'!</v>
      </c>
      <c r="F3940" s="5" t="str">
        <f t="shared" si="911"/>
        <v>C:\Users\jaime.benazar\Quorum Business Solutions\Ecopetrol Prometeo - Documents\Planning Space Implementation\3. Analysis &amp; Design\Design\FC22\DRR Jaime\Por presentar a ECP\Cantagallo\Cristalina\[VRC_CRISTALINA_CF_SEC_20221231.xlsx]CF PRBNP'!</v>
      </c>
      <c r="G3940" s="6" t="s">
        <v>60</v>
      </c>
      <c r="H3940" s="1"/>
      <c r="I3940" s="1"/>
      <c r="J3940" s="1"/>
    </row>
    <row r="3941" spans="1:10" x14ac:dyDescent="0.25">
      <c r="A3941" s="6" t="s">
        <v>100</v>
      </c>
      <c r="B3941" s="6">
        <f t="shared" si="912"/>
        <v>2048</v>
      </c>
      <c r="C3941" s="1" t="s">
        <v>109</v>
      </c>
      <c r="D3941" s="2" t="s">
        <v>128</v>
      </c>
      <c r="E3941" s="9" t="str">
        <f t="shared" si="910"/>
        <v>PRBNP'!</v>
      </c>
      <c r="F3941" s="5" t="str">
        <f t="shared" si="911"/>
        <v>C:\Users\jaime.benazar\Quorum Business Solutions\Ecopetrol Prometeo - Documents\Planning Space Implementation\3. Analysis &amp; Design\Design\FC22\DRR Jaime\Por presentar a ECP\Cantagallo\Cristalina\[VRC_CRISTALINA_CF_SEC_20221231.xlsx]CF PRBNP'!</v>
      </c>
      <c r="G3941" s="6" t="s">
        <v>60</v>
      </c>
      <c r="H3941" s="1"/>
      <c r="I3941" s="1"/>
      <c r="J3941" s="1"/>
    </row>
    <row r="3942" spans="1:10" x14ac:dyDescent="0.25">
      <c r="A3942" s="6" t="s">
        <v>100</v>
      </c>
      <c r="B3942" s="6">
        <f t="shared" si="912"/>
        <v>2049</v>
      </c>
      <c r="C3942" s="1" t="s">
        <v>109</v>
      </c>
      <c r="D3942" s="2" t="s">
        <v>128</v>
      </c>
      <c r="E3942" s="9" t="str">
        <f t="shared" si="910"/>
        <v>PRBNP'!</v>
      </c>
      <c r="F3942" s="5" t="str">
        <f t="shared" si="911"/>
        <v>C:\Users\jaime.benazar\Quorum Business Solutions\Ecopetrol Prometeo - Documents\Planning Space Implementation\3. Analysis &amp; Design\Design\FC22\DRR Jaime\Por presentar a ECP\Cantagallo\Cristalina\[VRC_CRISTALINA_CF_SEC_20221231.xlsx]CF PRBNP'!</v>
      </c>
      <c r="G3942" s="6" t="s">
        <v>60</v>
      </c>
      <c r="H3942" s="1"/>
      <c r="I3942" s="1"/>
      <c r="J3942" s="1"/>
    </row>
    <row r="3943" spans="1:10" x14ac:dyDescent="0.25">
      <c r="A3943" s="6" t="s">
        <v>100</v>
      </c>
      <c r="B3943" s="6">
        <f t="shared" si="912"/>
        <v>2050</v>
      </c>
      <c r="C3943" s="1" t="s">
        <v>109</v>
      </c>
      <c r="D3943" s="2" t="s">
        <v>128</v>
      </c>
      <c r="E3943" s="9" t="str">
        <f t="shared" si="910"/>
        <v>PRBNP'!</v>
      </c>
      <c r="F3943" s="5" t="str">
        <f t="shared" si="911"/>
        <v>C:\Users\jaime.benazar\Quorum Business Solutions\Ecopetrol Prometeo - Documents\Planning Space Implementation\3. Analysis &amp; Design\Design\FC22\DRR Jaime\Por presentar a ECP\Cantagallo\Cristalina\[VRC_CRISTALINA_CF_SEC_20221231.xlsx]CF PRBNP'!</v>
      </c>
      <c r="G3943" s="6" t="s">
        <v>60</v>
      </c>
      <c r="H3943" s="1"/>
      <c r="I3943" s="1"/>
      <c r="J3943" s="1"/>
    </row>
    <row r="3944" spans="1:10" x14ac:dyDescent="0.25">
      <c r="A3944" s="6" t="s">
        <v>100</v>
      </c>
      <c r="B3944" s="6">
        <f t="shared" si="912"/>
        <v>2051</v>
      </c>
      <c r="C3944" s="1" t="s">
        <v>109</v>
      </c>
      <c r="D3944" s="2" t="s">
        <v>128</v>
      </c>
      <c r="E3944" s="9" t="str">
        <f t="shared" si="910"/>
        <v>PRBNP'!</v>
      </c>
      <c r="F3944" s="5" t="str">
        <f t="shared" si="911"/>
        <v>C:\Users\jaime.benazar\Quorum Business Solutions\Ecopetrol Prometeo - Documents\Planning Space Implementation\3. Analysis &amp; Design\Design\FC22\DRR Jaime\Por presentar a ECP\Cantagallo\Cristalina\[VRC_CRISTALINA_CF_SEC_20221231.xlsx]CF PRBNP'!</v>
      </c>
      <c r="G3944" s="6" t="s">
        <v>60</v>
      </c>
      <c r="H3944" s="1"/>
      <c r="I3944" s="1"/>
      <c r="J3944" s="1"/>
    </row>
    <row r="3945" spans="1:10" x14ac:dyDescent="0.25">
      <c r="A3945" s="6" t="s">
        <v>100</v>
      </c>
      <c r="B3945" s="6">
        <f t="shared" si="912"/>
        <v>2052</v>
      </c>
      <c r="C3945" s="1" t="s">
        <v>109</v>
      </c>
      <c r="D3945" s="2" t="s">
        <v>128</v>
      </c>
      <c r="E3945" s="9" t="str">
        <f t="shared" si="910"/>
        <v>PRBNP'!</v>
      </c>
      <c r="F3945" s="5" t="str">
        <f t="shared" si="911"/>
        <v>C:\Users\jaime.benazar\Quorum Business Solutions\Ecopetrol Prometeo - Documents\Planning Space Implementation\3. Analysis &amp; Design\Design\FC22\DRR Jaime\Por presentar a ECP\Cantagallo\Cristalina\[VRC_CRISTALINA_CF_SEC_20221231.xlsx]CF PRBNP'!</v>
      </c>
      <c r="G3945" s="6" t="s">
        <v>60</v>
      </c>
      <c r="H3945" s="1"/>
      <c r="I3945" s="1"/>
      <c r="J3945" s="1"/>
    </row>
    <row r="3946" spans="1:10" x14ac:dyDescent="0.25">
      <c r="A3946" s="6" t="s">
        <v>100</v>
      </c>
      <c r="B3946" s="6">
        <f t="shared" si="912"/>
        <v>2053</v>
      </c>
      <c r="C3946" s="1" t="s">
        <v>109</v>
      </c>
      <c r="D3946" s="2" t="s">
        <v>128</v>
      </c>
      <c r="E3946" s="9" t="str">
        <f t="shared" si="910"/>
        <v>PRBNP'!</v>
      </c>
      <c r="F3946" s="5" t="str">
        <f t="shared" si="911"/>
        <v>C:\Users\jaime.benazar\Quorum Business Solutions\Ecopetrol Prometeo - Documents\Planning Space Implementation\3. Analysis &amp; Design\Design\FC22\DRR Jaime\Por presentar a ECP\Cantagallo\Cristalina\[VRC_CRISTALINA_CF_SEC_20221231.xlsx]CF PRBNP'!</v>
      </c>
      <c r="G3946" s="6" t="s">
        <v>60</v>
      </c>
      <c r="H3946" s="1"/>
      <c r="I3946" s="1"/>
      <c r="J3946" s="1"/>
    </row>
    <row r="3947" spans="1:10" x14ac:dyDescent="0.25">
      <c r="A3947" s="6" t="s">
        <v>100</v>
      </c>
      <c r="B3947" s="6">
        <f t="shared" si="912"/>
        <v>2054</v>
      </c>
      <c r="C3947" s="1" t="s">
        <v>109</v>
      </c>
      <c r="D3947" s="2" t="s">
        <v>128</v>
      </c>
      <c r="E3947" s="9" t="str">
        <f t="shared" si="910"/>
        <v>PRBNP'!</v>
      </c>
      <c r="F3947" s="5" t="str">
        <f t="shared" si="911"/>
        <v>C:\Users\jaime.benazar\Quorum Business Solutions\Ecopetrol Prometeo - Documents\Planning Space Implementation\3. Analysis &amp; Design\Design\FC22\DRR Jaime\Por presentar a ECP\Cantagallo\Cristalina\[VRC_CRISTALINA_CF_SEC_20221231.xlsx]CF PRBNP'!</v>
      </c>
      <c r="G3947" s="6" t="s">
        <v>60</v>
      </c>
      <c r="H3947" s="1"/>
      <c r="I3947" s="1"/>
      <c r="J3947" s="1"/>
    </row>
    <row r="3948" spans="1:10" x14ac:dyDescent="0.25">
      <c r="A3948" s="6" t="s">
        <v>100</v>
      </c>
      <c r="B3948" s="6">
        <f t="shared" si="912"/>
        <v>2055</v>
      </c>
      <c r="C3948" s="1" t="s">
        <v>109</v>
      </c>
      <c r="D3948" s="2" t="s">
        <v>128</v>
      </c>
      <c r="E3948" s="9" t="str">
        <f t="shared" si="910"/>
        <v>PRBNP'!</v>
      </c>
      <c r="F3948" s="5" t="str">
        <f t="shared" si="911"/>
        <v>C:\Users\jaime.benazar\Quorum Business Solutions\Ecopetrol Prometeo - Documents\Planning Space Implementation\3. Analysis &amp; Design\Design\FC22\DRR Jaime\Por presentar a ECP\Cantagallo\Cristalina\[VRC_CRISTALINA_CF_SEC_20221231.xlsx]CF PRBNP'!</v>
      </c>
      <c r="G3948" s="6" t="s">
        <v>60</v>
      </c>
      <c r="H3948" s="1"/>
      <c r="I3948" s="1"/>
      <c r="J3948" s="1"/>
    </row>
    <row r="3949" spans="1:10" x14ac:dyDescent="0.25">
      <c r="A3949" s="6" t="s">
        <v>100</v>
      </c>
      <c r="B3949" s="6">
        <f t="shared" si="912"/>
        <v>2056</v>
      </c>
      <c r="C3949" s="1" t="s">
        <v>109</v>
      </c>
      <c r="D3949" s="2" t="s">
        <v>128</v>
      </c>
      <c r="E3949" s="9" t="str">
        <f t="shared" si="910"/>
        <v>PRBNP'!</v>
      </c>
      <c r="F3949" s="5" t="str">
        <f t="shared" si="911"/>
        <v>C:\Users\jaime.benazar\Quorum Business Solutions\Ecopetrol Prometeo - Documents\Planning Space Implementation\3. Analysis &amp; Design\Design\FC22\DRR Jaime\Por presentar a ECP\Cantagallo\Cristalina\[VRC_CRISTALINA_CF_SEC_20221231.xlsx]CF PRBNP'!</v>
      </c>
      <c r="G3949" s="6" t="s">
        <v>60</v>
      </c>
      <c r="H3949" s="1"/>
      <c r="I3949" s="1"/>
      <c r="J3949" s="1"/>
    </row>
    <row r="3950" spans="1:10" x14ac:dyDescent="0.25">
      <c r="A3950" s="6" t="s">
        <v>100</v>
      </c>
      <c r="B3950" s="6">
        <f t="shared" si="912"/>
        <v>2057</v>
      </c>
      <c r="C3950" s="1" t="s">
        <v>109</v>
      </c>
      <c r="D3950" s="2" t="s">
        <v>128</v>
      </c>
      <c r="E3950" s="9" t="str">
        <f t="shared" si="910"/>
        <v>PRBNP'!</v>
      </c>
      <c r="F3950" s="5" t="str">
        <f t="shared" si="911"/>
        <v>C:\Users\jaime.benazar\Quorum Business Solutions\Ecopetrol Prometeo - Documents\Planning Space Implementation\3. Analysis &amp; Design\Design\FC22\DRR Jaime\Por presentar a ECP\Cantagallo\Cristalina\[VRC_CRISTALINA_CF_SEC_20221231.xlsx]CF PRBNP'!</v>
      </c>
      <c r="G3950" s="6" t="s">
        <v>60</v>
      </c>
      <c r="H3950" s="1"/>
      <c r="I3950" s="1"/>
      <c r="J3950" s="1"/>
    </row>
    <row r="3951" spans="1:10" x14ac:dyDescent="0.25">
      <c r="A3951" s="6" t="s">
        <v>100</v>
      </c>
      <c r="B3951" s="6">
        <f t="shared" si="912"/>
        <v>2058</v>
      </c>
      <c r="C3951" s="1" t="s">
        <v>109</v>
      </c>
      <c r="D3951" s="2" t="s">
        <v>128</v>
      </c>
      <c r="E3951" s="9" t="str">
        <f t="shared" si="910"/>
        <v>PRBNP'!</v>
      </c>
      <c r="F3951" s="5" t="str">
        <f t="shared" si="911"/>
        <v>C:\Users\jaime.benazar\Quorum Business Solutions\Ecopetrol Prometeo - Documents\Planning Space Implementation\3. Analysis &amp; Design\Design\FC22\DRR Jaime\Por presentar a ECP\Cantagallo\Cristalina\[VRC_CRISTALINA_CF_SEC_20221231.xlsx]CF PRBNP'!</v>
      </c>
      <c r="G3951" s="6" t="s">
        <v>60</v>
      </c>
      <c r="H3951" s="1"/>
      <c r="I3951" s="1"/>
      <c r="J3951" s="1"/>
    </row>
    <row r="3952" spans="1:10" x14ac:dyDescent="0.25">
      <c r="A3952" s="6" t="s">
        <v>100</v>
      </c>
      <c r="B3952" s="6">
        <f t="shared" si="912"/>
        <v>2059</v>
      </c>
      <c r="C3952" s="1" t="s">
        <v>109</v>
      </c>
      <c r="D3952" s="2" t="s">
        <v>128</v>
      </c>
      <c r="E3952" s="9" t="str">
        <f t="shared" si="910"/>
        <v>PRBNP'!</v>
      </c>
      <c r="F3952" s="5" t="str">
        <f t="shared" si="911"/>
        <v>C:\Users\jaime.benazar\Quorum Business Solutions\Ecopetrol Prometeo - Documents\Planning Space Implementation\3. Analysis &amp; Design\Design\FC22\DRR Jaime\Por presentar a ECP\Cantagallo\Cristalina\[VRC_CRISTALINA_CF_SEC_20221231.xlsx]CF PRBNP'!</v>
      </c>
      <c r="G3952" s="6" t="s">
        <v>60</v>
      </c>
      <c r="H3952" s="1"/>
      <c r="I3952" s="1"/>
      <c r="J3952" s="1"/>
    </row>
    <row r="3953" spans="1:10" x14ac:dyDescent="0.25">
      <c r="A3953" s="6" t="s">
        <v>28</v>
      </c>
      <c r="B3953" s="6"/>
      <c r="C3953" s="1" t="s">
        <v>109</v>
      </c>
      <c r="D3953" s="2"/>
      <c r="E3953" s="9"/>
      <c r="F3953" s="2"/>
      <c r="G3953" s="6"/>
      <c r="H3953" s="1"/>
      <c r="I3953" s="1"/>
      <c r="J3953" s="12"/>
    </row>
    <row r="3954" spans="1:10" x14ac:dyDescent="0.25">
      <c r="A3954" s="6" t="s">
        <v>101</v>
      </c>
      <c r="B3954" s="6">
        <v>2023</v>
      </c>
      <c r="C3954" s="1" t="s">
        <v>109</v>
      </c>
      <c r="D3954" s="2" t="s">
        <v>128</v>
      </c>
      <c r="E3954" s="9" t="str">
        <f t="shared" ref="E3954:E3974" si="913">_xlfn.CONCAT(A3954,"'!")</f>
        <v>PRBND'!</v>
      </c>
      <c r="F3954" s="5" t="str">
        <f t="shared" ref="F3954:F3974" si="914">_xlfn.CONCAT(D3954," ",E3954)</f>
        <v>C:\Users\jaime.benazar\Quorum Business Solutions\Ecopetrol Prometeo - Documents\Planning Space Implementation\3. Analysis &amp; Design\Design\FC22\DRR Jaime\Por presentar a ECP\Cantagallo\Cristalina\[VRC_CRISTALINA_CF_SEC_20221231.xlsx]CF PRBND'!</v>
      </c>
      <c r="G3954" s="6" t="s">
        <v>60</v>
      </c>
      <c r="H3954" s="1"/>
      <c r="I3954" s="1"/>
      <c r="J3954" s="1"/>
    </row>
    <row r="3955" spans="1:10" x14ac:dyDescent="0.25">
      <c r="A3955" s="6" t="s">
        <v>101</v>
      </c>
      <c r="B3955" s="6">
        <f>+B3954+1</f>
        <v>2024</v>
      </c>
      <c r="C3955" s="1" t="s">
        <v>109</v>
      </c>
      <c r="D3955" s="2" t="s">
        <v>128</v>
      </c>
      <c r="E3955" s="9" t="str">
        <f t="shared" si="913"/>
        <v>PRBND'!</v>
      </c>
      <c r="F3955" s="5" t="str">
        <f t="shared" si="914"/>
        <v>C:\Users\jaime.benazar\Quorum Business Solutions\Ecopetrol Prometeo - Documents\Planning Space Implementation\3. Analysis &amp; Design\Design\FC22\DRR Jaime\Por presentar a ECP\Cantagallo\Cristalina\[VRC_CRISTALINA_CF_SEC_20221231.xlsx]CF PRBND'!</v>
      </c>
      <c r="G3955" s="6" t="s">
        <v>60</v>
      </c>
      <c r="H3955" s="1"/>
      <c r="I3955" s="1"/>
      <c r="J3955" s="1"/>
    </row>
    <row r="3956" spans="1:10" x14ac:dyDescent="0.25">
      <c r="A3956" s="6" t="s">
        <v>101</v>
      </c>
      <c r="B3956" s="6">
        <f t="shared" ref="B3956:B3967" si="915">+B3955+1</f>
        <v>2025</v>
      </c>
      <c r="C3956" s="1" t="s">
        <v>109</v>
      </c>
      <c r="D3956" s="2" t="s">
        <v>128</v>
      </c>
      <c r="E3956" s="9" t="str">
        <f t="shared" si="913"/>
        <v>PRBND'!</v>
      </c>
      <c r="F3956" s="5" t="str">
        <f t="shared" si="914"/>
        <v>C:\Users\jaime.benazar\Quorum Business Solutions\Ecopetrol Prometeo - Documents\Planning Space Implementation\3. Analysis &amp; Design\Design\FC22\DRR Jaime\Por presentar a ECP\Cantagallo\Cristalina\[VRC_CRISTALINA_CF_SEC_20221231.xlsx]CF PRBND'!</v>
      </c>
      <c r="G3956" s="6" t="s">
        <v>60</v>
      </c>
      <c r="H3956" s="1"/>
      <c r="I3956" s="1"/>
      <c r="J3956" s="1"/>
    </row>
    <row r="3957" spans="1:10" x14ac:dyDescent="0.25">
      <c r="A3957" s="6" t="s">
        <v>101</v>
      </c>
      <c r="B3957" s="6">
        <f t="shared" si="915"/>
        <v>2026</v>
      </c>
      <c r="C3957" s="1" t="s">
        <v>109</v>
      </c>
      <c r="D3957" s="2" t="s">
        <v>128</v>
      </c>
      <c r="E3957" s="9" t="str">
        <f t="shared" si="913"/>
        <v>PRBND'!</v>
      </c>
      <c r="F3957" s="5" t="str">
        <f t="shared" si="914"/>
        <v>C:\Users\jaime.benazar\Quorum Business Solutions\Ecopetrol Prometeo - Documents\Planning Space Implementation\3. Analysis &amp; Design\Design\FC22\DRR Jaime\Por presentar a ECP\Cantagallo\Cristalina\[VRC_CRISTALINA_CF_SEC_20221231.xlsx]CF PRBND'!</v>
      </c>
      <c r="G3957" s="6" t="s">
        <v>60</v>
      </c>
      <c r="H3957" s="1"/>
      <c r="I3957" s="1"/>
      <c r="J3957" s="1"/>
    </row>
    <row r="3958" spans="1:10" x14ac:dyDescent="0.25">
      <c r="A3958" s="6" t="s">
        <v>101</v>
      </c>
      <c r="B3958" s="6">
        <f t="shared" si="915"/>
        <v>2027</v>
      </c>
      <c r="C3958" s="1" t="s">
        <v>109</v>
      </c>
      <c r="D3958" s="2" t="s">
        <v>128</v>
      </c>
      <c r="E3958" s="9" t="str">
        <f t="shared" si="913"/>
        <v>PRBND'!</v>
      </c>
      <c r="F3958" s="5" t="str">
        <f t="shared" si="914"/>
        <v>C:\Users\jaime.benazar\Quorum Business Solutions\Ecopetrol Prometeo - Documents\Planning Space Implementation\3. Analysis &amp; Design\Design\FC22\DRR Jaime\Por presentar a ECP\Cantagallo\Cristalina\[VRC_CRISTALINA_CF_SEC_20221231.xlsx]CF PRBND'!</v>
      </c>
      <c r="G3958" s="6" t="s">
        <v>60</v>
      </c>
      <c r="H3958" s="1"/>
      <c r="I3958" s="1"/>
      <c r="J3958" s="1"/>
    </row>
    <row r="3959" spans="1:10" x14ac:dyDescent="0.25">
      <c r="A3959" s="6" t="s">
        <v>101</v>
      </c>
      <c r="B3959" s="6">
        <f t="shared" si="915"/>
        <v>2028</v>
      </c>
      <c r="C3959" s="1" t="s">
        <v>109</v>
      </c>
      <c r="D3959" s="2" t="s">
        <v>128</v>
      </c>
      <c r="E3959" s="9" t="str">
        <f t="shared" si="913"/>
        <v>PRBND'!</v>
      </c>
      <c r="F3959" s="5" t="str">
        <f t="shared" si="914"/>
        <v>C:\Users\jaime.benazar\Quorum Business Solutions\Ecopetrol Prometeo - Documents\Planning Space Implementation\3. Analysis &amp; Design\Design\FC22\DRR Jaime\Por presentar a ECP\Cantagallo\Cristalina\[VRC_CRISTALINA_CF_SEC_20221231.xlsx]CF PRBND'!</v>
      </c>
      <c r="G3959" s="6" t="s">
        <v>60</v>
      </c>
      <c r="H3959" s="1"/>
      <c r="I3959" s="1"/>
      <c r="J3959" s="1"/>
    </row>
    <row r="3960" spans="1:10" x14ac:dyDescent="0.25">
      <c r="A3960" s="6" t="s">
        <v>101</v>
      </c>
      <c r="B3960" s="6">
        <f t="shared" si="915"/>
        <v>2029</v>
      </c>
      <c r="C3960" s="1" t="s">
        <v>109</v>
      </c>
      <c r="D3960" s="2" t="s">
        <v>128</v>
      </c>
      <c r="E3960" s="9" t="str">
        <f t="shared" si="913"/>
        <v>PRBND'!</v>
      </c>
      <c r="F3960" s="5" t="str">
        <f t="shared" si="914"/>
        <v>C:\Users\jaime.benazar\Quorum Business Solutions\Ecopetrol Prometeo - Documents\Planning Space Implementation\3. Analysis &amp; Design\Design\FC22\DRR Jaime\Por presentar a ECP\Cantagallo\Cristalina\[VRC_CRISTALINA_CF_SEC_20221231.xlsx]CF PRBND'!</v>
      </c>
      <c r="G3960" s="6" t="s">
        <v>60</v>
      </c>
      <c r="H3960" s="1"/>
      <c r="I3960" s="1"/>
      <c r="J3960" s="1"/>
    </row>
    <row r="3961" spans="1:10" x14ac:dyDescent="0.25">
      <c r="A3961" s="6" t="s">
        <v>101</v>
      </c>
      <c r="B3961" s="6">
        <f t="shared" si="915"/>
        <v>2030</v>
      </c>
      <c r="C3961" s="1" t="s">
        <v>109</v>
      </c>
      <c r="D3961" s="2" t="s">
        <v>128</v>
      </c>
      <c r="E3961" s="9" t="str">
        <f t="shared" si="913"/>
        <v>PRBND'!</v>
      </c>
      <c r="F3961" s="5" t="str">
        <f t="shared" si="914"/>
        <v>C:\Users\jaime.benazar\Quorum Business Solutions\Ecopetrol Prometeo - Documents\Planning Space Implementation\3. Analysis &amp; Design\Design\FC22\DRR Jaime\Por presentar a ECP\Cantagallo\Cristalina\[VRC_CRISTALINA_CF_SEC_20221231.xlsx]CF PRBND'!</v>
      </c>
      <c r="G3961" s="6" t="s">
        <v>60</v>
      </c>
      <c r="H3961" s="1"/>
      <c r="I3961" s="1"/>
      <c r="J3961" s="1"/>
    </row>
    <row r="3962" spans="1:10" x14ac:dyDescent="0.25">
      <c r="A3962" s="6" t="s">
        <v>101</v>
      </c>
      <c r="B3962" s="6">
        <f t="shared" si="915"/>
        <v>2031</v>
      </c>
      <c r="C3962" s="1" t="s">
        <v>109</v>
      </c>
      <c r="D3962" s="2" t="s">
        <v>128</v>
      </c>
      <c r="E3962" s="9" t="str">
        <f t="shared" si="913"/>
        <v>PRBND'!</v>
      </c>
      <c r="F3962" s="5" t="str">
        <f t="shared" si="914"/>
        <v>C:\Users\jaime.benazar\Quorum Business Solutions\Ecopetrol Prometeo - Documents\Planning Space Implementation\3. Analysis &amp; Design\Design\FC22\DRR Jaime\Por presentar a ECP\Cantagallo\Cristalina\[VRC_CRISTALINA_CF_SEC_20221231.xlsx]CF PRBND'!</v>
      </c>
      <c r="G3962" s="6" t="s">
        <v>60</v>
      </c>
      <c r="H3962" s="1"/>
      <c r="I3962" s="1"/>
      <c r="J3962" s="1"/>
    </row>
    <row r="3963" spans="1:10" x14ac:dyDescent="0.25">
      <c r="A3963" s="6" t="s">
        <v>101</v>
      </c>
      <c r="B3963" s="6">
        <f t="shared" si="915"/>
        <v>2032</v>
      </c>
      <c r="C3963" s="1" t="s">
        <v>109</v>
      </c>
      <c r="D3963" s="2" t="s">
        <v>128</v>
      </c>
      <c r="E3963" s="9" t="str">
        <f t="shared" si="913"/>
        <v>PRBND'!</v>
      </c>
      <c r="F3963" s="5" t="str">
        <f t="shared" si="914"/>
        <v>C:\Users\jaime.benazar\Quorum Business Solutions\Ecopetrol Prometeo - Documents\Planning Space Implementation\3. Analysis &amp; Design\Design\FC22\DRR Jaime\Por presentar a ECP\Cantagallo\Cristalina\[VRC_CRISTALINA_CF_SEC_20221231.xlsx]CF PRBND'!</v>
      </c>
      <c r="G3963" s="6" t="s">
        <v>60</v>
      </c>
      <c r="H3963" s="1"/>
      <c r="I3963" s="1"/>
      <c r="J3963" s="1"/>
    </row>
    <row r="3964" spans="1:10" x14ac:dyDescent="0.25">
      <c r="A3964" s="6" t="s">
        <v>101</v>
      </c>
      <c r="B3964" s="6">
        <f t="shared" si="915"/>
        <v>2033</v>
      </c>
      <c r="C3964" s="1" t="s">
        <v>109</v>
      </c>
      <c r="D3964" s="2" t="s">
        <v>128</v>
      </c>
      <c r="E3964" s="9" t="str">
        <f t="shared" si="913"/>
        <v>PRBND'!</v>
      </c>
      <c r="F3964" s="5" t="str">
        <f t="shared" si="914"/>
        <v>C:\Users\jaime.benazar\Quorum Business Solutions\Ecopetrol Prometeo - Documents\Planning Space Implementation\3. Analysis &amp; Design\Design\FC22\DRR Jaime\Por presentar a ECP\Cantagallo\Cristalina\[VRC_CRISTALINA_CF_SEC_20221231.xlsx]CF PRBND'!</v>
      </c>
      <c r="G3964" s="6" t="s">
        <v>60</v>
      </c>
      <c r="H3964" s="1"/>
      <c r="I3964" s="1"/>
      <c r="J3964" s="1"/>
    </row>
    <row r="3965" spans="1:10" x14ac:dyDescent="0.25">
      <c r="A3965" s="6" t="s">
        <v>101</v>
      </c>
      <c r="B3965" s="6">
        <f t="shared" si="915"/>
        <v>2034</v>
      </c>
      <c r="C3965" s="1" t="s">
        <v>109</v>
      </c>
      <c r="D3965" s="2" t="s">
        <v>128</v>
      </c>
      <c r="E3965" s="9" t="str">
        <f t="shared" si="913"/>
        <v>PRBND'!</v>
      </c>
      <c r="F3965" s="5" t="str">
        <f t="shared" si="914"/>
        <v>C:\Users\jaime.benazar\Quorum Business Solutions\Ecopetrol Prometeo - Documents\Planning Space Implementation\3. Analysis &amp; Design\Design\FC22\DRR Jaime\Por presentar a ECP\Cantagallo\Cristalina\[VRC_CRISTALINA_CF_SEC_20221231.xlsx]CF PRBND'!</v>
      </c>
      <c r="G3965" s="6" t="s">
        <v>60</v>
      </c>
      <c r="H3965" s="1"/>
      <c r="I3965" s="1"/>
      <c r="J3965" s="1"/>
    </row>
    <row r="3966" spans="1:10" x14ac:dyDescent="0.25">
      <c r="A3966" s="6" t="s">
        <v>101</v>
      </c>
      <c r="B3966" s="6">
        <f t="shared" si="915"/>
        <v>2035</v>
      </c>
      <c r="C3966" s="1" t="s">
        <v>109</v>
      </c>
      <c r="D3966" s="2" t="s">
        <v>128</v>
      </c>
      <c r="E3966" s="9" t="str">
        <f t="shared" si="913"/>
        <v>PRBND'!</v>
      </c>
      <c r="F3966" s="5" t="str">
        <f t="shared" si="914"/>
        <v>C:\Users\jaime.benazar\Quorum Business Solutions\Ecopetrol Prometeo - Documents\Planning Space Implementation\3. Analysis &amp; Design\Design\FC22\DRR Jaime\Por presentar a ECP\Cantagallo\Cristalina\[VRC_CRISTALINA_CF_SEC_20221231.xlsx]CF PRBND'!</v>
      </c>
      <c r="G3966" s="6" t="s">
        <v>60</v>
      </c>
      <c r="H3966" s="1"/>
      <c r="I3966" s="1"/>
      <c r="J3966" s="1"/>
    </row>
    <row r="3967" spans="1:10" x14ac:dyDescent="0.25">
      <c r="A3967" s="6" t="s">
        <v>101</v>
      </c>
      <c r="B3967" s="6">
        <f t="shared" si="915"/>
        <v>2036</v>
      </c>
      <c r="C3967" s="1" t="s">
        <v>109</v>
      </c>
      <c r="D3967" s="2" t="s">
        <v>128</v>
      </c>
      <c r="E3967" s="9" t="str">
        <f t="shared" si="913"/>
        <v>PRBND'!</v>
      </c>
      <c r="F3967" s="5" t="str">
        <f t="shared" si="914"/>
        <v>C:\Users\jaime.benazar\Quorum Business Solutions\Ecopetrol Prometeo - Documents\Planning Space Implementation\3. Analysis &amp; Design\Design\FC22\DRR Jaime\Por presentar a ECP\Cantagallo\Cristalina\[VRC_CRISTALINA_CF_SEC_20221231.xlsx]CF PRBND'!</v>
      </c>
      <c r="G3967" s="6" t="s">
        <v>60</v>
      </c>
      <c r="H3967" s="1"/>
      <c r="I3967" s="1"/>
      <c r="J3967" s="1"/>
    </row>
    <row r="3968" spans="1:10" x14ac:dyDescent="0.25">
      <c r="A3968" s="6" t="s">
        <v>101</v>
      </c>
      <c r="B3968" s="6">
        <f>+B3967+1</f>
        <v>2037</v>
      </c>
      <c r="C3968" s="1" t="s">
        <v>109</v>
      </c>
      <c r="D3968" s="2" t="s">
        <v>128</v>
      </c>
      <c r="E3968" s="9" t="str">
        <f t="shared" si="913"/>
        <v>PRBND'!</v>
      </c>
      <c r="F3968" s="5" t="str">
        <f t="shared" si="914"/>
        <v>C:\Users\jaime.benazar\Quorum Business Solutions\Ecopetrol Prometeo - Documents\Planning Space Implementation\3. Analysis &amp; Design\Design\FC22\DRR Jaime\Por presentar a ECP\Cantagallo\Cristalina\[VRC_CRISTALINA_CF_SEC_20221231.xlsx]CF PRBND'!</v>
      </c>
      <c r="G3968" s="6" t="s">
        <v>60</v>
      </c>
      <c r="H3968" s="1"/>
      <c r="I3968" s="1"/>
      <c r="J3968" s="1"/>
    </row>
    <row r="3969" spans="1:10" x14ac:dyDescent="0.25">
      <c r="A3969" s="6" t="s">
        <v>101</v>
      </c>
      <c r="B3969" s="6">
        <f t="shared" ref="B3969:B3971" si="916">+B3968+1</f>
        <v>2038</v>
      </c>
      <c r="C3969" s="1" t="s">
        <v>109</v>
      </c>
      <c r="D3969" s="2" t="s">
        <v>128</v>
      </c>
      <c r="E3969" s="9" t="str">
        <f t="shared" si="913"/>
        <v>PRBND'!</v>
      </c>
      <c r="F3969" s="5" t="str">
        <f t="shared" si="914"/>
        <v>C:\Users\jaime.benazar\Quorum Business Solutions\Ecopetrol Prometeo - Documents\Planning Space Implementation\3. Analysis &amp; Design\Design\FC22\DRR Jaime\Por presentar a ECP\Cantagallo\Cristalina\[VRC_CRISTALINA_CF_SEC_20221231.xlsx]CF PRBND'!</v>
      </c>
      <c r="G3969" s="6" t="s">
        <v>60</v>
      </c>
      <c r="H3969" s="1"/>
      <c r="I3969" s="1"/>
      <c r="J3969" s="1"/>
    </row>
    <row r="3970" spans="1:10" x14ac:dyDescent="0.25">
      <c r="A3970" s="6" t="s">
        <v>101</v>
      </c>
      <c r="B3970" s="6">
        <f t="shared" si="916"/>
        <v>2039</v>
      </c>
      <c r="C3970" s="1" t="s">
        <v>109</v>
      </c>
      <c r="D3970" s="2" t="s">
        <v>128</v>
      </c>
      <c r="E3970" s="9" t="str">
        <f t="shared" si="913"/>
        <v>PRBND'!</v>
      </c>
      <c r="F3970" s="5" t="str">
        <f t="shared" si="914"/>
        <v>C:\Users\jaime.benazar\Quorum Business Solutions\Ecopetrol Prometeo - Documents\Planning Space Implementation\3. Analysis &amp; Design\Design\FC22\DRR Jaime\Por presentar a ECP\Cantagallo\Cristalina\[VRC_CRISTALINA_CF_SEC_20221231.xlsx]CF PRBND'!</v>
      </c>
      <c r="G3970" s="6" t="s">
        <v>60</v>
      </c>
      <c r="H3970" s="1"/>
      <c r="I3970" s="1"/>
      <c r="J3970" s="1"/>
    </row>
    <row r="3971" spans="1:10" x14ac:dyDescent="0.25">
      <c r="A3971" s="6" t="s">
        <v>101</v>
      </c>
      <c r="B3971" s="6">
        <f t="shared" si="916"/>
        <v>2040</v>
      </c>
      <c r="C3971" s="1" t="s">
        <v>109</v>
      </c>
      <c r="D3971" s="2" t="s">
        <v>128</v>
      </c>
      <c r="E3971" s="9" t="str">
        <f t="shared" si="913"/>
        <v>PRBND'!</v>
      </c>
      <c r="F3971" s="5" t="str">
        <f t="shared" si="914"/>
        <v>C:\Users\jaime.benazar\Quorum Business Solutions\Ecopetrol Prometeo - Documents\Planning Space Implementation\3. Analysis &amp; Design\Design\FC22\DRR Jaime\Por presentar a ECP\Cantagallo\Cristalina\[VRC_CRISTALINA_CF_SEC_20221231.xlsx]CF PRBND'!</v>
      </c>
      <c r="G3971" s="6" t="s">
        <v>60</v>
      </c>
      <c r="H3971" s="1"/>
      <c r="I3971" s="1"/>
      <c r="J3971" s="1"/>
    </row>
    <row r="3972" spans="1:10" x14ac:dyDescent="0.25">
      <c r="A3972" s="6" t="s">
        <v>101</v>
      </c>
      <c r="B3972" s="6">
        <f>+B3971+1</f>
        <v>2041</v>
      </c>
      <c r="C3972" s="1" t="s">
        <v>109</v>
      </c>
      <c r="D3972" s="2" t="s">
        <v>128</v>
      </c>
      <c r="E3972" s="9" t="str">
        <f t="shared" si="913"/>
        <v>PRBND'!</v>
      </c>
      <c r="F3972" s="5" t="str">
        <f t="shared" si="914"/>
        <v>C:\Users\jaime.benazar\Quorum Business Solutions\Ecopetrol Prometeo - Documents\Planning Space Implementation\3. Analysis &amp; Design\Design\FC22\DRR Jaime\Por presentar a ECP\Cantagallo\Cristalina\[VRC_CRISTALINA_CF_SEC_20221231.xlsx]CF PRBND'!</v>
      </c>
      <c r="G3972" s="6" t="s">
        <v>60</v>
      </c>
      <c r="H3972" s="1"/>
      <c r="I3972" s="1"/>
      <c r="J3972" s="1"/>
    </row>
    <row r="3973" spans="1:10" x14ac:dyDescent="0.25">
      <c r="A3973" s="6" t="s">
        <v>101</v>
      </c>
      <c r="B3973" s="6">
        <f t="shared" ref="B3973:B3974" si="917">+B3972+1</f>
        <v>2042</v>
      </c>
      <c r="C3973" s="1" t="s">
        <v>109</v>
      </c>
      <c r="D3973" s="2" t="s">
        <v>128</v>
      </c>
      <c r="E3973" s="9" t="str">
        <f t="shared" si="913"/>
        <v>PRBND'!</v>
      </c>
      <c r="F3973" s="5" t="str">
        <f t="shared" si="914"/>
        <v>C:\Users\jaime.benazar\Quorum Business Solutions\Ecopetrol Prometeo - Documents\Planning Space Implementation\3. Analysis &amp; Design\Design\FC22\DRR Jaime\Por presentar a ECP\Cantagallo\Cristalina\[VRC_CRISTALINA_CF_SEC_20221231.xlsx]CF PRBND'!</v>
      </c>
      <c r="G3973" s="6" t="s">
        <v>60</v>
      </c>
      <c r="H3973" s="1"/>
      <c r="I3973" s="1"/>
      <c r="J3973" s="1"/>
    </row>
    <row r="3974" spans="1:10" x14ac:dyDescent="0.25">
      <c r="A3974" s="6" t="s">
        <v>101</v>
      </c>
      <c r="B3974" s="6">
        <f t="shared" si="917"/>
        <v>2043</v>
      </c>
      <c r="C3974" s="1" t="s">
        <v>109</v>
      </c>
      <c r="D3974" s="2" t="s">
        <v>128</v>
      </c>
      <c r="E3974" s="9" t="str">
        <f t="shared" si="913"/>
        <v>PRBND'!</v>
      </c>
      <c r="F3974" s="5" t="str">
        <f t="shared" si="914"/>
        <v>C:\Users\jaime.benazar\Quorum Business Solutions\Ecopetrol Prometeo - Documents\Planning Space Implementation\3. Analysis &amp; Design\Design\FC22\DRR Jaime\Por presentar a ECP\Cantagallo\Cristalina\[VRC_CRISTALINA_CF_SEC_20221231.xlsx]CF PRBND'!</v>
      </c>
      <c r="G3974" s="6" t="s">
        <v>60</v>
      </c>
      <c r="H3974" s="1"/>
      <c r="I3974" s="1"/>
      <c r="J3974" s="1"/>
    </row>
    <row r="3975" spans="1:10" x14ac:dyDescent="0.25">
      <c r="A3975" s="6" t="s">
        <v>101</v>
      </c>
      <c r="B3975" s="6">
        <f>+B3974+1</f>
        <v>2044</v>
      </c>
      <c r="C3975" s="1" t="s">
        <v>109</v>
      </c>
      <c r="D3975" s="2" t="s">
        <v>128</v>
      </c>
      <c r="E3975" s="9" t="str">
        <f t="shared" ref="E3975:E3990" si="918">_xlfn.CONCAT(A3975,"'!")</f>
        <v>PRBND'!</v>
      </c>
      <c r="F3975" s="5" t="str">
        <f t="shared" ref="F3975:F3990" si="919">_xlfn.CONCAT(D3975," ",E3975)</f>
        <v>C:\Users\jaime.benazar\Quorum Business Solutions\Ecopetrol Prometeo - Documents\Planning Space Implementation\3. Analysis &amp; Design\Design\FC22\DRR Jaime\Por presentar a ECP\Cantagallo\Cristalina\[VRC_CRISTALINA_CF_SEC_20221231.xlsx]CF PRBND'!</v>
      </c>
      <c r="G3975" s="6" t="s">
        <v>60</v>
      </c>
      <c r="H3975" s="1"/>
      <c r="I3975" s="1"/>
      <c r="J3975" s="1"/>
    </row>
    <row r="3976" spans="1:10" x14ac:dyDescent="0.25">
      <c r="A3976" s="6" t="s">
        <v>101</v>
      </c>
      <c r="B3976" s="6">
        <f t="shared" ref="B3976:B3990" si="920">+B3975+1</f>
        <v>2045</v>
      </c>
      <c r="C3976" s="1" t="s">
        <v>109</v>
      </c>
      <c r="D3976" s="2" t="s">
        <v>128</v>
      </c>
      <c r="E3976" s="9" t="str">
        <f t="shared" si="918"/>
        <v>PRBND'!</v>
      </c>
      <c r="F3976" s="5" t="str">
        <f t="shared" si="919"/>
        <v>C:\Users\jaime.benazar\Quorum Business Solutions\Ecopetrol Prometeo - Documents\Planning Space Implementation\3. Analysis &amp; Design\Design\FC22\DRR Jaime\Por presentar a ECP\Cantagallo\Cristalina\[VRC_CRISTALINA_CF_SEC_20221231.xlsx]CF PRBND'!</v>
      </c>
      <c r="G3976" s="6" t="s">
        <v>60</v>
      </c>
      <c r="H3976" s="1"/>
      <c r="I3976" s="1"/>
      <c r="J3976" s="1"/>
    </row>
    <row r="3977" spans="1:10" x14ac:dyDescent="0.25">
      <c r="A3977" s="6" t="s">
        <v>101</v>
      </c>
      <c r="B3977" s="6">
        <f t="shared" si="920"/>
        <v>2046</v>
      </c>
      <c r="C3977" s="1" t="s">
        <v>109</v>
      </c>
      <c r="D3977" s="2" t="s">
        <v>128</v>
      </c>
      <c r="E3977" s="9" t="str">
        <f t="shared" si="918"/>
        <v>PRBND'!</v>
      </c>
      <c r="F3977" s="5" t="str">
        <f t="shared" si="919"/>
        <v>C:\Users\jaime.benazar\Quorum Business Solutions\Ecopetrol Prometeo - Documents\Planning Space Implementation\3. Analysis &amp; Design\Design\FC22\DRR Jaime\Por presentar a ECP\Cantagallo\Cristalina\[VRC_CRISTALINA_CF_SEC_20221231.xlsx]CF PRBND'!</v>
      </c>
      <c r="G3977" s="6" t="s">
        <v>60</v>
      </c>
      <c r="H3977" s="1"/>
      <c r="I3977" s="1"/>
      <c r="J3977" s="1"/>
    </row>
    <row r="3978" spans="1:10" x14ac:dyDescent="0.25">
      <c r="A3978" s="6" t="s">
        <v>101</v>
      </c>
      <c r="B3978" s="6">
        <f t="shared" si="920"/>
        <v>2047</v>
      </c>
      <c r="C3978" s="1" t="s">
        <v>109</v>
      </c>
      <c r="D3978" s="2" t="s">
        <v>128</v>
      </c>
      <c r="E3978" s="9" t="str">
        <f t="shared" si="918"/>
        <v>PRBND'!</v>
      </c>
      <c r="F3978" s="5" t="str">
        <f t="shared" si="919"/>
        <v>C:\Users\jaime.benazar\Quorum Business Solutions\Ecopetrol Prometeo - Documents\Planning Space Implementation\3. Analysis &amp; Design\Design\FC22\DRR Jaime\Por presentar a ECP\Cantagallo\Cristalina\[VRC_CRISTALINA_CF_SEC_20221231.xlsx]CF PRBND'!</v>
      </c>
      <c r="G3978" s="6" t="s">
        <v>60</v>
      </c>
      <c r="H3978" s="1"/>
      <c r="I3978" s="1"/>
      <c r="J3978" s="1"/>
    </row>
    <row r="3979" spans="1:10" x14ac:dyDescent="0.25">
      <c r="A3979" s="6" t="s">
        <v>101</v>
      </c>
      <c r="B3979" s="6">
        <f t="shared" si="920"/>
        <v>2048</v>
      </c>
      <c r="C3979" s="1" t="s">
        <v>109</v>
      </c>
      <c r="D3979" s="2" t="s">
        <v>128</v>
      </c>
      <c r="E3979" s="9" t="str">
        <f t="shared" si="918"/>
        <v>PRBND'!</v>
      </c>
      <c r="F3979" s="5" t="str">
        <f t="shared" si="919"/>
        <v>C:\Users\jaime.benazar\Quorum Business Solutions\Ecopetrol Prometeo - Documents\Planning Space Implementation\3. Analysis &amp; Design\Design\FC22\DRR Jaime\Por presentar a ECP\Cantagallo\Cristalina\[VRC_CRISTALINA_CF_SEC_20221231.xlsx]CF PRBND'!</v>
      </c>
      <c r="G3979" s="6" t="s">
        <v>60</v>
      </c>
      <c r="H3979" s="1"/>
      <c r="I3979" s="1"/>
      <c r="J3979" s="1"/>
    </row>
    <row r="3980" spans="1:10" x14ac:dyDescent="0.25">
      <c r="A3980" s="6" t="s">
        <v>101</v>
      </c>
      <c r="B3980" s="6">
        <f t="shared" si="920"/>
        <v>2049</v>
      </c>
      <c r="C3980" s="1" t="s">
        <v>109</v>
      </c>
      <c r="D3980" s="2" t="s">
        <v>128</v>
      </c>
      <c r="E3980" s="9" t="str">
        <f t="shared" si="918"/>
        <v>PRBND'!</v>
      </c>
      <c r="F3980" s="5" t="str">
        <f t="shared" si="919"/>
        <v>C:\Users\jaime.benazar\Quorum Business Solutions\Ecopetrol Prometeo - Documents\Planning Space Implementation\3. Analysis &amp; Design\Design\FC22\DRR Jaime\Por presentar a ECP\Cantagallo\Cristalina\[VRC_CRISTALINA_CF_SEC_20221231.xlsx]CF PRBND'!</v>
      </c>
      <c r="G3980" s="6" t="s">
        <v>60</v>
      </c>
      <c r="H3980" s="1"/>
      <c r="I3980" s="1"/>
      <c r="J3980" s="1"/>
    </row>
    <row r="3981" spans="1:10" x14ac:dyDescent="0.25">
      <c r="A3981" s="6" t="s">
        <v>101</v>
      </c>
      <c r="B3981" s="6">
        <f t="shared" si="920"/>
        <v>2050</v>
      </c>
      <c r="C3981" s="1" t="s">
        <v>109</v>
      </c>
      <c r="D3981" s="2" t="s">
        <v>128</v>
      </c>
      <c r="E3981" s="9" t="str">
        <f t="shared" si="918"/>
        <v>PRBND'!</v>
      </c>
      <c r="F3981" s="5" t="str">
        <f t="shared" si="919"/>
        <v>C:\Users\jaime.benazar\Quorum Business Solutions\Ecopetrol Prometeo - Documents\Planning Space Implementation\3. Analysis &amp; Design\Design\FC22\DRR Jaime\Por presentar a ECP\Cantagallo\Cristalina\[VRC_CRISTALINA_CF_SEC_20221231.xlsx]CF PRBND'!</v>
      </c>
      <c r="G3981" s="6" t="s">
        <v>60</v>
      </c>
      <c r="H3981" s="1"/>
      <c r="I3981" s="1"/>
      <c r="J3981" s="1"/>
    </row>
    <row r="3982" spans="1:10" x14ac:dyDescent="0.25">
      <c r="A3982" s="6" t="s">
        <v>101</v>
      </c>
      <c r="B3982" s="6">
        <f t="shared" si="920"/>
        <v>2051</v>
      </c>
      <c r="C3982" s="1" t="s">
        <v>109</v>
      </c>
      <c r="D3982" s="2" t="s">
        <v>128</v>
      </c>
      <c r="E3982" s="9" t="str">
        <f t="shared" si="918"/>
        <v>PRBND'!</v>
      </c>
      <c r="F3982" s="5" t="str">
        <f t="shared" si="919"/>
        <v>C:\Users\jaime.benazar\Quorum Business Solutions\Ecopetrol Prometeo - Documents\Planning Space Implementation\3. Analysis &amp; Design\Design\FC22\DRR Jaime\Por presentar a ECP\Cantagallo\Cristalina\[VRC_CRISTALINA_CF_SEC_20221231.xlsx]CF PRBND'!</v>
      </c>
      <c r="G3982" s="6" t="s">
        <v>60</v>
      </c>
      <c r="H3982" s="1"/>
      <c r="I3982" s="1"/>
      <c r="J3982" s="1"/>
    </row>
    <row r="3983" spans="1:10" x14ac:dyDescent="0.25">
      <c r="A3983" s="6" t="s">
        <v>101</v>
      </c>
      <c r="B3983" s="6">
        <f t="shared" si="920"/>
        <v>2052</v>
      </c>
      <c r="C3983" s="1" t="s">
        <v>109</v>
      </c>
      <c r="D3983" s="2" t="s">
        <v>128</v>
      </c>
      <c r="E3983" s="9" t="str">
        <f t="shared" si="918"/>
        <v>PRBND'!</v>
      </c>
      <c r="F3983" s="5" t="str">
        <f t="shared" si="919"/>
        <v>C:\Users\jaime.benazar\Quorum Business Solutions\Ecopetrol Prometeo - Documents\Planning Space Implementation\3. Analysis &amp; Design\Design\FC22\DRR Jaime\Por presentar a ECP\Cantagallo\Cristalina\[VRC_CRISTALINA_CF_SEC_20221231.xlsx]CF PRBND'!</v>
      </c>
      <c r="G3983" s="6" t="s">
        <v>60</v>
      </c>
      <c r="H3983" s="1"/>
      <c r="I3983" s="1"/>
      <c r="J3983" s="1"/>
    </row>
    <row r="3984" spans="1:10" x14ac:dyDescent="0.25">
      <c r="A3984" s="6" t="s">
        <v>101</v>
      </c>
      <c r="B3984" s="6">
        <f t="shared" si="920"/>
        <v>2053</v>
      </c>
      <c r="C3984" s="1" t="s">
        <v>109</v>
      </c>
      <c r="D3984" s="2" t="s">
        <v>128</v>
      </c>
      <c r="E3984" s="9" t="str">
        <f t="shared" si="918"/>
        <v>PRBND'!</v>
      </c>
      <c r="F3984" s="5" t="str">
        <f t="shared" si="919"/>
        <v>C:\Users\jaime.benazar\Quorum Business Solutions\Ecopetrol Prometeo - Documents\Planning Space Implementation\3. Analysis &amp; Design\Design\FC22\DRR Jaime\Por presentar a ECP\Cantagallo\Cristalina\[VRC_CRISTALINA_CF_SEC_20221231.xlsx]CF PRBND'!</v>
      </c>
      <c r="G3984" s="6" t="s">
        <v>60</v>
      </c>
      <c r="H3984" s="1"/>
      <c r="I3984" s="1"/>
      <c r="J3984" s="1"/>
    </row>
    <row r="3985" spans="1:10" x14ac:dyDescent="0.25">
      <c r="A3985" s="6" t="s">
        <v>101</v>
      </c>
      <c r="B3985" s="6">
        <f t="shared" si="920"/>
        <v>2054</v>
      </c>
      <c r="C3985" s="1" t="s">
        <v>109</v>
      </c>
      <c r="D3985" s="2" t="s">
        <v>128</v>
      </c>
      <c r="E3985" s="9" t="str">
        <f t="shared" si="918"/>
        <v>PRBND'!</v>
      </c>
      <c r="F3985" s="5" t="str">
        <f t="shared" si="919"/>
        <v>C:\Users\jaime.benazar\Quorum Business Solutions\Ecopetrol Prometeo - Documents\Planning Space Implementation\3. Analysis &amp; Design\Design\FC22\DRR Jaime\Por presentar a ECP\Cantagallo\Cristalina\[VRC_CRISTALINA_CF_SEC_20221231.xlsx]CF PRBND'!</v>
      </c>
      <c r="G3985" s="6" t="s">
        <v>60</v>
      </c>
      <c r="H3985" s="1"/>
      <c r="I3985" s="1"/>
      <c r="J3985" s="1"/>
    </row>
    <row r="3986" spans="1:10" x14ac:dyDescent="0.25">
      <c r="A3986" s="6" t="s">
        <v>101</v>
      </c>
      <c r="B3986" s="6">
        <f t="shared" si="920"/>
        <v>2055</v>
      </c>
      <c r="C3986" s="1" t="s">
        <v>109</v>
      </c>
      <c r="D3986" s="2" t="s">
        <v>128</v>
      </c>
      <c r="E3986" s="9" t="str">
        <f t="shared" si="918"/>
        <v>PRBND'!</v>
      </c>
      <c r="F3986" s="5" t="str">
        <f t="shared" si="919"/>
        <v>C:\Users\jaime.benazar\Quorum Business Solutions\Ecopetrol Prometeo - Documents\Planning Space Implementation\3. Analysis &amp; Design\Design\FC22\DRR Jaime\Por presentar a ECP\Cantagallo\Cristalina\[VRC_CRISTALINA_CF_SEC_20221231.xlsx]CF PRBND'!</v>
      </c>
      <c r="G3986" s="6" t="s">
        <v>60</v>
      </c>
      <c r="H3986" s="1"/>
      <c r="I3986" s="1"/>
      <c r="J3986" s="1"/>
    </row>
    <row r="3987" spans="1:10" x14ac:dyDescent="0.25">
      <c r="A3987" s="6" t="s">
        <v>101</v>
      </c>
      <c r="B3987" s="6">
        <f t="shared" si="920"/>
        <v>2056</v>
      </c>
      <c r="C3987" s="1" t="s">
        <v>109</v>
      </c>
      <c r="D3987" s="2" t="s">
        <v>128</v>
      </c>
      <c r="E3987" s="9" t="str">
        <f t="shared" si="918"/>
        <v>PRBND'!</v>
      </c>
      <c r="F3987" s="5" t="str">
        <f t="shared" si="919"/>
        <v>C:\Users\jaime.benazar\Quorum Business Solutions\Ecopetrol Prometeo - Documents\Planning Space Implementation\3. Analysis &amp; Design\Design\FC22\DRR Jaime\Por presentar a ECP\Cantagallo\Cristalina\[VRC_CRISTALINA_CF_SEC_20221231.xlsx]CF PRBND'!</v>
      </c>
      <c r="G3987" s="6" t="s">
        <v>60</v>
      </c>
      <c r="H3987" s="1"/>
      <c r="I3987" s="1"/>
      <c r="J3987" s="1"/>
    </row>
    <row r="3988" spans="1:10" x14ac:dyDescent="0.25">
      <c r="A3988" s="6" t="s">
        <v>101</v>
      </c>
      <c r="B3988" s="6">
        <f t="shared" si="920"/>
        <v>2057</v>
      </c>
      <c r="C3988" s="1" t="s">
        <v>109</v>
      </c>
      <c r="D3988" s="2" t="s">
        <v>128</v>
      </c>
      <c r="E3988" s="9" t="str">
        <f t="shared" si="918"/>
        <v>PRBND'!</v>
      </c>
      <c r="F3988" s="5" t="str">
        <f t="shared" si="919"/>
        <v>C:\Users\jaime.benazar\Quorum Business Solutions\Ecopetrol Prometeo - Documents\Planning Space Implementation\3. Analysis &amp; Design\Design\FC22\DRR Jaime\Por presentar a ECP\Cantagallo\Cristalina\[VRC_CRISTALINA_CF_SEC_20221231.xlsx]CF PRBND'!</v>
      </c>
      <c r="G3988" s="6" t="s">
        <v>60</v>
      </c>
      <c r="H3988" s="1"/>
      <c r="I3988" s="1"/>
      <c r="J3988" s="1"/>
    </row>
    <row r="3989" spans="1:10" x14ac:dyDescent="0.25">
      <c r="A3989" s="6" t="s">
        <v>101</v>
      </c>
      <c r="B3989" s="6">
        <f t="shared" si="920"/>
        <v>2058</v>
      </c>
      <c r="C3989" s="1" t="s">
        <v>109</v>
      </c>
      <c r="D3989" s="2" t="s">
        <v>128</v>
      </c>
      <c r="E3989" s="9" t="str">
        <f t="shared" si="918"/>
        <v>PRBND'!</v>
      </c>
      <c r="F3989" s="5" t="str">
        <f t="shared" si="919"/>
        <v>C:\Users\jaime.benazar\Quorum Business Solutions\Ecopetrol Prometeo - Documents\Planning Space Implementation\3. Analysis &amp; Design\Design\FC22\DRR Jaime\Por presentar a ECP\Cantagallo\Cristalina\[VRC_CRISTALINA_CF_SEC_20221231.xlsx]CF PRBND'!</v>
      </c>
      <c r="G3989" s="6" t="s">
        <v>60</v>
      </c>
      <c r="H3989" s="1"/>
      <c r="I3989" s="1"/>
      <c r="J3989" s="1"/>
    </row>
    <row r="3990" spans="1:10" x14ac:dyDescent="0.25">
      <c r="A3990" s="6" t="s">
        <v>101</v>
      </c>
      <c r="B3990" s="6">
        <f t="shared" si="920"/>
        <v>2059</v>
      </c>
      <c r="C3990" s="1" t="s">
        <v>109</v>
      </c>
      <c r="D3990" s="2" t="s">
        <v>128</v>
      </c>
      <c r="E3990" s="9" t="str">
        <f t="shared" si="918"/>
        <v>PRBND'!</v>
      </c>
      <c r="F3990" s="5" t="str">
        <f t="shared" si="919"/>
        <v>C:\Users\jaime.benazar\Quorum Business Solutions\Ecopetrol Prometeo - Documents\Planning Space Implementation\3. Analysis &amp; Design\Design\FC22\DRR Jaime\Por presentar a ECP\Cantagallo\Cristalina\[VRC_CRISTALINA_CF_SEC_20221231.xlsx]CF PRBND'!</v>
      </c>
      <c r="G3990" s="6" t="s">
        <v>60</v>
      </c>
      <c r="H3990" s="1"/>
      <c r="I3990" s="1"/>
      <c r="J3990" s="1"/>
    </row>
    <row r="3991" spans="1:10" x14ac:dyDescent="0.25">
      <c r="A3991" s="6" t="s">
        <v>28</v>
      </c>
      <c r="B3991" s="6"/>
      <c r="C3991" s="1" t="s">
        <v>109</v>
      </c>
      <c r="D3991" s="2"/>
      <c r="E3991" s="9"/>
      <c r="F3991" s="5"/>
      <c r="G3991" s="6"/>
      <c r="H3991" s="1"/>
      <c r="I3991" s="1"/>
      <c r="J3991" s="12"/>
    </row>
    <row r="3992" spans="1:10" x14ac:dyDescent="0.25">
      <c r="A3992" s="6" t="s">
        <v>4</v>
      </c>
      <c r="B3992" s="6">
        <v>2023</v>
      </c>
      <c r="C3992" s="1" t="s">
        <v>109</v>
      </c>
      <c r="D3992" s="2" t="s">
        <v>128</v>
      </c>
      <c r="E3992" s="9" t="str">
        <f t="shared" ref="E3992:E4012" si="921">_xlfn.CONCAT(A3992,"'!")</f>
        <v>PRB'!</v>
      </c>
      <c r="F3992" s="5" t="str">
        <f t="shared" ref="F3992:F4012" si="922">_xlfn.CONCAT(D3992," ",E3992)</f>
        <v>C:\Users\jaime.benazar\Quorum Business Solutions\Ecopetrol Prometeo - Documents\Planning Space Implementation\3. Analysis &amp; Design\Design\FC22\DRR Jaime\Por presentar a ECP\Cantagallo\Cristalina\[VRC_CRISTALINA_CF_SEC_20221231.xlsx]CF PRB'!</v>
      </c>
      <c r="G3992" s="6" t="s">
        <v>60</v>
      </c>
      <c r="H3992" s="1">
        <f>IF(A3992&lt;&gt;A3862,36,H3862+1)</f>
        <v>36</v>
      </c>
      <c r="I3992" s="1" t="str">
        <f t="shared" ref="I3992:I4012" si="923">_xlfn.CONCAT("='",F3992:H3992)</f>
        <v>='C:\Users\jaime.benazar\Quorum Business Solutions\Ecopetrol Prometeo - Documents\Planning Space Implementation\3. Analysis &amp; Design\Design\FC22\DRR Jaime\Por presentar a ECP\Cantagallo\Cristalina\[VRC_CRISTALINA_CF_SEC_20221231.xlsx]CF PRB'!$BY$36</v>
      </c>
      <c r="J3992" s="1" t="s">
        <v>1905</v>
      </c>
    </row>
    <row r="3993" spans="1:10" x14ac:dyDescent="0.25">
      <c r="A3993" s="6" t="s">
        <v>4</v>
      </c>
      <c r="B3993" s="6">
        <f>+B3992+1</f>
        <v>2024</v>
      </c>
      <c r="C3993" s="1" t="s">
        <v>109</v>
      </c>
      <c r="D3993" s="2" t="s">
        <v>128</v>
      </c>
      <c r="E3993" s="9" t="str">
        <f t="shared" si="921"/>
        <v>PRB'!</v>
      </c>
      <c r="F3993" s="5" t="str">
        <f t="shared" si="922"/>
        <v>C:\Users\jaime.benazar\Quorum Business Solutions\Ecopetrol Prometeo - Documents\Planning Space Implementation\3. Analysis &amp; Design\Design\FC22\DRR Jaime\Por presentar a ECP\Cantagallo\Cristalina\[VRC_CRISTALINA_CF_SEC_20221231.xlsx]CF PRB'!</v>
      </c>
      <c r="G3993" s="6" t="s">
        <v>60</v>
      </c>
      <c r="H3993" s="1">
        <f t="shared" ref="H3993:H4012" si="924">IF(A3993&lt;&gt;A3992,36,H3992+1)</f>
        <v>37</v>
      </c>
      <c r="I3993" s="1" t="str">
        <f t="shared" si="923"/>
        <v>='C:\Users\jaime.benazar\Quorum Business Solutions\Ecopetrol Prometeo - Documents\Planning Space Implementation\3. Analysis &amp; Design\Design\FC22\DRR Jaime\Por presentar a ECP\Cantagallo\Cristalina\[VRC_CRISTALINA_CF_SEC_20221231.xlsx]CF PRB'!$BY$37</v>
      </c>
      <c r="J3993" s="1" t="s">
        <v>1906</v>
      </c>
    </row>
    <row r="3994" spans="1:10" x14ac:dyDescent="0.25">
      <c r="A3994" s="6" t="s">
        <v>4</v>
      </c>
      <c r="B3994" s="6">
        <f t="shared" ref="B3994:B4005" si="925">+B3993+1</f>
        <v>2025</v>
      </c>
      <c r="C3994" s="1" t="s">
        <v>109</v>
      </c>
      <c r="D3994" s="2" t="s">
        <v>128</v>
      </c>
      <c r="E3994" s="9" t="str">
        <f t="shared" si="921"/>
        <v>PRB'!</v>
      </c>
      <c r="F3994" s="5" t="str">
        <f t="shared" si="922"/>
        <v>C:\Users\jaime.benazar\Quorum Business Solutions\Ecopetrol Prometeo - Documents\Planning Space Implementation\3. Analysis &amp; Design\Design\FC22\DRR Jaime\Por presentar a ECP\Cantagallo\Cristalina\[VRC_CRISTALINA_CF_SEC_20221231.xlsx]CF PRB'!</v>
      </c>
      <c r="G3994" s="6" t="s">
        <v>60</v>
      </c>
      <c r="H3994" s="1">
        <f t="shared" si="924"/>
        <v>38</v>
      </c>
      <c r="I3994" s="1" t="str">
        <f t="shared" si="923"/>
        <v>='C:\Users\jaime.benazar\Quorum Business Solutions\Ecopetrol Prometeo - Documents\Planning Space Implementation\3. Analysis &amp; Design\Design\FC22\DRR Jaime\Por presentar a ECP\Cantagallo\Cristalina\[VRC_CRISTALINA_CF_SEC_20221231.xlsx]CF PRB'!$BY$38</v>
      </c>
      <c r="J3994" s="1" t="s">
        <v>1907</v>
      </c>
    </row>
    <row r="3995" spans="1:10" x14ac:dyDescent="0.25">
      <c r="A3995" s="6" t="s">
        <v>4</v>
      </c>
      <c r="B3995" s="6">
        <f t="shared" si="925"/>
        <v>2026</v>
      </c>
      <c r="C3995" s="1" t="s">
        <v>109</v>
      </c>
      <c r="D3995" s="2" t="s">
        <v>128</v>
      </c>
      <c r="E3995" s="9" t="str">
        <f t="shared" si="921"/>
        <v>PRB'!</v>
      </c>
      <c r="F3995" s="5" t="str">
        <f t="shared" si="922"/>
        <v>C:\Users\jaime.benazar\Quorum Business Solutions\Ecopetrol Prometeo - Documents\Planning Space Implementation\3. Analysis &amp; Design\Design\FC22\DRR Jaime\Por presentar a ECP\Cantagallo\Cristalina\[VRC_CRISTALINA_CF_SEC_20221231.xlsx]CF PRB'!</v>
      </c>
      <c r="G3995" s="6" t="s">
        <v>60</v>
      </c>
      <c r="H3995" s="1">
        <f t="shared" si="924"/>
        <v>39</v>
      </c>
      <c r="I3995" s="1" t="str">
        <f t="shared" si="923"/>
        <v>='C:\Users\jaime.benazar\Quorum Business Solutions\Ecopetrol Prometeo - Documents\Planning Space Implementation\3. Analysis &amp; Design\Design\FC22\DRR Jaime\Por presentar a ECP\Cantagallo\Cristalina\[VRC_CRISTALINA_CF_SEC_20221231.xlsx]CF PRB'!$BY$39</v>
      </c>
      <c r="J3995" s="1" t="s">
        <v>1908</v>
      </c>
    </row>
    <row r="3996" spans="1:10" x14ac:dyDescent="0.25">
      <c r="A3996" s="6" t="s">
        <v>4</v>
      </c>
      <c r="B3996" s="6">
        <f t="shared" si="925"/>
        <v>2027</v>
      </c>
      <c r="C3996" s="1" t="s">
        <v>109</v>
      </c>
      <c r="D3996" s="2" t="s">
        <v>128</v>
      </c>
      <c r="E3996" s="9" t="str">
        <f t="shared" si="921"/>
        <v>PRB'!</v>
      </c>
      <c r="F3996" s="5" t="str">
        <f t="shared" si="922"/>
        <v>C:\Users\jaime.benazar\Quorum Business Solutions\Ecopetrol Prometeo - Documents\Planning Space Implementation\3. Analysis &amp; Design\Design\FC22\DRR Jaime\Por presentar a ECP\Cantagallo\Cristalina\[VRC_CRISTALINA_CF_SEC_20221231.xlsx]CF PRB'!</v>
      </c>
      <c r="G3996" s="6" t="s">
        <v>60</v>
      </c>
      <c r="H3996" s="1">
        <f t="shared" si="924"/>
        <v>40</v>
      </c>
      <c r="I3996" s="1" t="str">
        <f t="shared" si="923"/>
        <v>='C:\Users\jaime.benazar\Quorum Business Solutions\Ecopetrol Prometeo - Documents\Planning Space Implementation\3. Analysis &amp; Design\Design\FC22\DRR Jaime\Por presentar a ECP\Cantagallo\Cristalina\[VRC_CRISTALINA_CF_SEC_20221231.xlsx]CF PRB'!$BY$40</v>
      </c>
      <c r="J3996" s="1" t="s">
        <v>1909</v>
      </c>
    </row>
    <row r="3997" spans="1:10" x14ac:dyDescent="0.25">
      <c r="A3997" s="6" t="s">
        <v>4</v>
      </c>
      <c r="B3997" s="6">
        <f t="shared" si="925"/>
        <v>2028</v>
      </c>
      <c r="C3997" s="1" t="s">
        <v>109</v>
      </c>
      <c r="D3997" s="2" t="s">
        <v>128</v>
      </c>
      <c r="E3997" s="9" t="str">
        <f t="shared" si="921"/>
        <v>PRB'!</v>
      </c>
      <c r="F3997" s="5" t="str">
        <f t="shared" si="922"/>
        <v>C:\Users\jaime.benazar\Quorum Business Solutions\Ecopetrol Prometeo - Documents\Planning Space Implementation\3. Analysis &amp; Design\Design\FC22\DRR Jaime\Por presentar a ECP\Cantagallo\Cristalina\[VRC_CRISTALINA_CF_SEC_20221231.xlsx]CF PRB'!</v>
      </c>
      <c r="G3997" s="6" t="s">
        <v>60</v>
      </c>
      <c r="H3997" s="1">
        <f t="shared" si="924"/>
        <v>41</v>
      </c>
      <c r="I3997" s="1" t="str">
        <f t="shared" si="923"/>
        <v>='C:\Users\jaime.benazar\Quorum Business Solutions\Ecopetrol Prometeo - Documents\Planning Space Implementation\3. Analysis &amp; Design\Design\FC22\DRR Jaime\Por presentar a ECP\Cantagallo\Cristalina\[VRC_CRISTALINA_CF_SEC_20221231.xlsx]CF PRB'!$BY$41</v>
      </c>
      <c r="J3997" s="1" t="s">
        <v>1910</v>
      </c>
    </row>
    <row r="3998" spans="1:10" x14ac:dyDescent="0.25">
      <c r="A3998" s="6" t="s">
        <v>4</v>
      </c>
      <c r="B3998" s="6">
        <f t="shared" si="925"/>
        <v>2029</v>
      </c>
      <c r="C3998" s="1" t="s">
        <v>109</v>
      </c>
      <c r="D3998" s="2" t="s">
        <v>128</v>
      </c>
      <c r="E3998" s="9" t="str">
        <f t="shared" si="921"/>
        <v>PRB'!</v>
      </c>
      <c r="F3998" s="5" t="str">
        <f t="shared" si="922"/>
        <v>C:\Users\jaime.benazar\Quorum Business Solutions\Ecopetrol Prometeo - Documents\Planning Space Implementation\3. Analysis &amp; Design\Design\FC22\DRR Jaime\Por presentar a ECP\Cantagallo\Cristalina\[VRC_CRISTALINA_CF_SEC_20221231.xlsx]CF PRB'!</v>
      </c>
      <c r="G3998" s="6" t="s">
        <v>60</v>
      </c>
      <c r="H3998" s="1">
        <f t="shared" si="924"/>
        <v>42</v>
      </c>
      <c r="I3998" s="1" t="str">
        <f t="shared" si="923"/>
        <v>='C:\Users\jaime.benazar\Quorum Business Solutions\Ecopetrol Prometeo - Documents\Planning Space Implementation\3. Analysis &amp; Design\Design\FC22\DRR Jaime\Por presentar a ECP\Cantagallo\Cristalina\[VRC_CRISTALINA_CF_SEC_20221231.xlsx]CF PRB'!$BY$42</v>
      </c>
      <c r="J3998" s="1" t="s">
        <v>1911</v>
      </c>
    </row>
    <row r="3999" spans="1:10" x14ac:dyDescent="0.25">
      <c r="A3999" s="6" t="s">
        <v>4</v>
      </c>
      <c r="B3999" s="6">
        <f t="shared" si="925"/>
        <v>2030</v>
      </c>
      <c r="C3999" s="1" t="s">
        <v>109</v>
      </c>
      <c r="D3999" s="2" t="s">
        <v>128</v>
      </c>
      <c r="E3999" s="9" t="str">
        <f t="shared" si="921"/>
        <v>PRB'!</v>
      </c>
      <c r="F3999" s="5" t="str">
        <f t="shared" si="922"/>
        <v>C:\Users\jaime.benazar\Quorum Business Solutions\Ecopetrol Prometeo - Documents\Planning Space Implementation\3. Analysis &amp; Design\Design\FC22\DRR Jaime\Por presentar a ECP\Cantagallo\Cristalina\[VRC_CRISTALINA_CF_SEC_20221231.xlsx]CF PRB'!</v>
      </c>
      <c r="G3999" s="6" t="s">
        <v>60</v>
      </c>
      <c r="H3999" s="1">
        <f t="shared" si="924"/>
        <v>43</v>
      </c>
      <c r="I3999" s="1" t="str">
        <f t="shared" si="923"/>
        <v>='C:\Users\jaime.benazar\Quorum Business Solutions\Ecopetrol Prometeo - Documents\Planning Space Implementation\3. Analysis &amp; Design\Design\FC22\DRR Jaime\Por presentar a ECP\Cantagallo\Cristalina\[VRC_CRISTALINA_CF_SEC_20221231.xlsx]CF PRB'!$BY$43</v>
      </c>
      <c r="J3999" s="1" t="s">
        <v>1912</v>
      </c>
    </row>
    <row r="4000" spans="1:10" x14ac:dyDescent="0.25">
      <c r="A4000" s="6" t="s">
        <v>4</v>
      </c>
      <c r="B4000" s="6">
        <f t="shared" si="925"/>
        <v>2031</v>
      </c>
      <c r="C4000" s="1" t="s">
        <v>109</v>
      </c>
      <c r="D4000" s="2" t="s">
        <v>128</v>
      </c>
      <c r="E4000" s="9" t="str">
        <f t="shared" si="921"/>
        <v>PRB'!</v>
      </c>
      <c r="F4000" s="5" t="str">
        <f t="shared" si="922"/>
        <v>C:\Users\jaime.benazar\Quorum Business Solutions\Ecopetrol Prometeo - Documents\Planning Space Implementation\3. Analysis &amp; Design\Design\FC22\DRR Jaime\Por presentar a ECP\Cantagallo\Cristalina\[VRC_CRISTALINA_CF_SEC_20221231.xlsx]CF PRB'!</v>
      </c>
      <c r="G4000" s="6" t="s">
        <v>60</v>
      </c>
      <c r="H4000" s="1">
        <f t="shared" si="924"/>
        <v>44</v>
      </c>
      <c r="I4000" s="1" t="str">
        <f t="shared" si="923"/>
        <v>='C:\Users\jaime.benazar\Quorum Business Solutions\Ecopetrol Prometeo - Documents\Planning Space Implementation\3. Analysis &amp; Design\Design\FC22\DRR Jaime\Por presentar a ECP\Cantagallo\Cristalina\[VRC_CRISTALINA_CF_SEC_20221231.xlsx]CF PRB'!$BY$44</v>
      </c>
      <c r="J4000" s="1" t="s">
        <v>1913</v>
      </c>
    </row>
    <row r="4001" spans="1:10" x14ac:dyDescent="0.25">
      <c r="A4001" s="6" t="s">
        <v>4</v>
      </c>
      <c r="B4001" s="6">
        <f t="shared" si="925"/>
        <v>2032</v>
      </c>
      <c r="C4001" s="1" t="s">
        <v>109</v>
      </c>
      <c r="D4001" s="2" t="s">
        <v>128</v>
      </c>
      <c r="E4001" s="9" t="str">
        <f t="shared" si="921"/>
        <v>PRB'!</v>
      </c>
      <c r="F4001" s="5" t="str">
        <f t="shared" si="922"/>
        <v>C:\Users\jaime.benazar\Quorum Business Solutions\Ecopetrol Prometeo - Documents\Planning Space Implementation\3. Analysis &amp; Design\Design\FC22\DRR Jaime\Por presentar a ECP\Cantagallo\Cristalina\[VRC_CRISTALINA_CF_SEC_20221231.xlsx]CF PRB'!</v>
      </c>
      <c r="G4001" s="6" t="s">
        <v>60</v>
      </c>
      <c r="H4001" s="1">
        <f t="shared" si="924"/>
        <v>45</v>
      </c>
      <c r="I4001" s="1" t="str">
        <f t="shared" si="923"/>
        <v>='C:\Users\jaime.benazar\Quorum Business Solutions\Ecopetrol Prometeo - Documents\Planning Space Implementation\3. Analysis &amp; Design\Design\FC22\DRR Jaime\Por presentar a ECP\Cantagallo\Cristalina\[VRC_CRISTALINA_CF_SEC_20221231.xlsx]CF PRB'!$BY$45</v>
      </c>
      <c r="J4001" s="1" t="s">
        <v>1914</v>
      </c>
    </row>
    <row r="4002" spans="1:10" x14ac:dyDescent="0.25">
      <c r="A4002" s="6" t="s">
        <v>4</v>
      </c>
      <c r="B4002" s="6">
        <f t="shared" si="925"/>
        <v>2033</v>
      </c>
      <c r="C4002" s="1" t="s">
        <v>109</v>
      </c>
      <c r="D4002" s="2" t="s">
        <v>128</v>
      </c>
      <c r="E4002" s="9" t="str">
        <f t="shared" si="921"/>
        <v>PRB'!</v>
      </c>
      <c r="F4002" s="5" t="str">
        <f t="shared" si="922"/>
        <v>C:\Users\jaime.benazar\Quorum Business Solutions\Ecopetrol Prometeo - Documents\Planning Space Implementation\3. Analysis &amp; Design\Design\FC22\DRR Jaime\Por presentar a ECP\Cantagallo\Cristalina\[VRC_CRISTALINA_CF_SEC_20221231.xlsx]CF PRB'!</v>
      </c>
      <c r="G4002" s="6" t="s">
        <v>60</v>
      </c>
      <c r="H4002" s="1">
        <f t="shared" si="924"/>
        <v>46</v>
      </c>
      <c r="I4002" s="1" t="str">
        <f t="shared" si="923"/>
        <v>='C:\Users\jaime.benazar\Quorum Business Solutions\Ecopetrol Prometeo - Documents\Planning Space Implementation\3. Analysis &amp; Design\Design\FC22\DRR Jaime\Por presentar a ECP\Cantagallo\Cristalina\[VRC_CRISTALINA_CF_SEC_20221231.xlsx]CF PRB'!$BY$46</v>
      </c>
      <c r="J4002" s="1" t="s">
        <v>1915</v>
      </c>
    </row>
    <row r="4003" spans="1:10" x14ac:dyDescent="0.25">
      <c r="A4003" s="6" t="s">
        <v>4</v>
      </c>
      <c r="B4003" s="6">
        <f t="shared" si="925"/>
        <v>2034</v>
      </c>
      <c r="C4003" s="1" t="s">
        <v>109</v>
      </c>
      <c r="D4003" s="2" t="s">
        <v>128</v>
      </c>
      <c r="E4003" s="9" t="str">
        <f t="shared" si="921"/>
        <v>PRB'!</v>
      </c>
      <c r="F4003" s="5" t="str">
        <f t="shared" si="922"/>
        <v>C:\Users\jaime.benazar\Quorum Business Solutions\Ecopetrol Prometeo - Documents\Planning Space Implementation\3. Analysis &amp; Design\Design\FC22\DRR Jaime\Por presentar a ECP\Cantagallo\Cristalina\[VRC_CRISTALINA_CF_SEC_20221231.xlsx]CF PRB'!</v>
      </c>
      <c r="G4003" s="6" t="s">
        <v>60</v>
      </c>
      <c r="H4003" s="1">
        <f t="shared" si="924"/>
        <v>47</v>
      </c>
      <c r="I4003" s="1" t="str">
        <f t="shared" si="923"/>
        <v>='C:\Users\jaime.benazar\Quorum Business Solutions\Ecopetrol Prometeo - Documents\Planning Space Implementation\3. Analysis &amp; Design\Design\FC22\DRR Jaime\Por presentar a ECP\Cantagallo\Cristalina\[VRC_CRISTALINA_CF_SEC_20221231.xlsx]CF PRB'!$BY$47</v>
      </c>
      <c r="J4003" s="1" t="s">
        <v>1916</v>
      </c>
    </row>
    <row r="4004" spans="1:10" x14ac:dyDescent="0.25">
      <c r="A4004" s="6" t="s">
        <v>4</v>
      </c>
      <c r="B4004" s="6">
        <f t="shared" si="925"/>
        <v>2035</v>
      </c>
      <c r="C4004" s="1" t="s">
        <v>109</v>
      </c>
      <c r="D4004" s="2" t="s">
        <v>128</v>
      </c>
      <c r="E4004" s="9" t="str">
        <f t="shared" si="921"/>
        <v>PRB'!</v>
      </c>
      <c r="F4004" s="5" t="str">
        <f t="shared" si="922"/>
        <v>C:\Users\jaime.benazar\Quorum Business Solutions\Ecopetrol Prometeo - Documents\Planning Space Implementation\3. Analysis &amp; Design\Design\FC22\DRR Jaime\Por presentar a ECP\Cantagallo\Cristalina\[VRC_CRISTALINA_CF_SEC_20221231.xlsx]CF PRB'!</v>
      </c>
      <c r="G4004" s="6" t="s">
        <v>60</v>
      </c>
      <c r="H4004" s="1">
        <f t="shared" si="924"/>
        <v>48</v>
      </c>
      <c r="I4004" s="1" t="str">
        <f t="shared" si="923"/>
        <v>='C:\Users\jaime.benazar\Quorum Business Solutions\Ecopetrol Prometeo - Documents\Planning Space Implementation\3. Analysis &amp; Design\Design\FC22\DRR Jaime\Por presentar a ECP\Cantagallo\Cristalina\[VRC_CRISTALINA_CF_SEC_20221231.xlsx]CF PRB'!$BY$48</v>
      </c>
      <c r="J4004" s="1" t="s">
        <v>1917</v>
      </c>
    </row>
    <row r="4005" spans="1:10" x14ac:dyDescent="0.25">
      <c r="A4005" s="6" t="s">
        <v>4</v>
      </c>
      <c r="B4005" s="6">
        <f t="shared" si="925"/>
        <v>2036</v>
      </c>
      <c r="C4005" s="1" t="s">
        <v>109</v>
      </c>
      <c r="D4005" s="2" t="s">
        <v>128</v>
      </c>
      <c r="E4005" s="9" t="str">
        <f t="shared" si="921"/>
        <v>PRB'!</v>
      </c>
      <c r="F4005" s="5" t="str">
        <f t="shared" si="922"/>
        <v>C:\Users\jaime.benazar\Quorum Business Solutions\Ecopetrol Prometeo - Documents\Planning Space Implementation\3. Analysis &amp; Design\Design\FC22\DRR Jaime\Por presentar a ECP\Cantagallo\Cristalina\[VRC_CRISTALINA_CF_SEC_20221231.xlsx]CF PRB'!</v>
      </c>
      <c r="G4005" s="6" t="s">
        <v>60</v>
      </c>
      <c r="H4005" s="1">
        <f t="shared" si="924"/>
        <v>49</v>
      </c>
      <c r="I4005" s="1" t="str">
        <f t="shared" si="923"/>
        <v>='C:\Users\jaime.benazar\Quorum Business Solutions\Ecopetrol Prometeo - Documents\Planning Space Implementation\3. Analysis &amp; Design\Design\FC22\DRR Jaime\Por presentar a ECP\Cantagallo\Cristalina\[VRC_CRISTALINA_CF_SEC_20221231.xlsx]CF PRB'!$BY$49</v>
      </c>
      <c r="J4005" s="1" t="s">
        <v>1918</v>
      </c>
    </row>
    <row r="4006" spans="1:10" x14ac:dyDescent="0.25">
      <c r="A4006" s="6" t="s">
        <v>4</v>
      </c>
      <c r="B4006" s="6">
        <f>+B4005+1</f>
        <v>2037</v>
      </c>
      <c r="C4006" s="1" t="s">
        <v>109</v>
      </c>
      <c r="D4006" s="2" t="s">
        <v>128</v>
      </c>
      <c r="E4006" s="9" t="str">
        <f t="shared" si="921"/>
        <v>PRB'!</v>
      </c>
      <c r="F4006" s="5" t="str">
        <f t="shared" si="922"/>
        <v>C:\Users\jaime.benazar\Quorum Business Solutions\Ecopetrol Prometeo - Documents\Planning Space Implementation\3. Analysis &amp; Design\Design\FC22\DRR Jaime\Por presentar a ECP\Cantagallo\Cristalina\[VRC_CRISTALINA_CF_SEC_20221231.xlsx]CF PRB'!</v>
      </c>
      <c r="G4006" s="6" t="s">
        <v>60</v>
      </c>
      <c r="H4006" s="1">
        <f t="shared" si="924"/>
        <v>50</v>
      </c>
      <c r="I4006" s="1" t="str">
        <f t="shared" si="923"/>
        <v>='C:\Users\jaime.benazar\Quorum Business Solutions\Ecopetrol Prometeo - Documents\Planning Space Implementation\3. Analysis &amp; Design\Design\FC22\DRR Jaime\Por presentar a ECP\Cantagallo\Cristalina\[VRC_CRISTALINA_CF_SEC_20221231.xlsx]CF PRB'!$BY$50</v>
      </c>
      <c r="J4006" s="1" t="s">
        <v>1919</v>
      </c>
    </row>
    <row r="4007" spans="1:10" x14ac:dyDescent="0.25">
      <c r="A4007" s="6" t="s">
        <v>4</v>
      </c>
      <c r="B4007" s="6">
        <f t="shared" ref="B4007:B4009" si="926">+B4006+1</f>
        <v>2038</v>
      </c>
      <c r="C4007" s="1" t="s">
        <v>109</v>
      </c>
      <c r="D4007" s="2" t="s">
        <v>128</v>
      </c>
      <c r="E4007" s="9" t="str">
        <f t="shared" si="921"/>
        <v>PRB'!</v>
      </c>
      <c r="F4007" s="5" t="str">
        <f t="shared" si="922"/>
        <v>C:\Users\jaime.benazar\Quorum Business Solutions\Ecopetrol Prometeo - Documents\Planning Space Implementation\3. Analysis &amp; Design\Design\FC22\DRR Jaime\Por presentar a ECP\Cantagallo\Cristalina\[VRC_CRISTALINA_CF_SEC_20221231.xlsx]CF PRB'!</v>
      </c>
      <c r="G4007" s="6" t="s">
        <v>60</v>
      </c>
      <c r="H4007" s="1">
        <f t="shared" si="924"/>
        <v>51</v>
      </c>
      <c r="I4007" s="1" t="str">
        <f t="shared" si="923"/>
        <v>='C:\Users\jaime.benazar\Quorum Business Solutions\Ecopetrol Prometeo - Documents\Planning Space Implementation\3. Analysis &amp; Design\Design\FC22\DRR Jaime\Por presentar a ECP\Cantagallo\Cristalina\[VRC_CRISTALINA_CF_SEC_20221231.xlsx]CF PRB'!$BY$51</v>
      </c>
      <c r="J4007" s="1" t="s">
        <v>1920</v>
      </c>
    </row>
    <row r="4008" spans="1:10" x14ac:dyDescent="0.25">
      <c r="A4008" s="6" t="s">
        <v>4</v>
      </c>
      <c r="B4008" s="6">
        <f t="shared" si="926"/>
        <v>2039</v>
      </c>
      <c r="C4008" s="1" t="s">
        <v>109</v>
      </c>
      <c r="D4008" s="2" t="s">
        <v>128</v>
      </c>
      <c r="E4008" s="9" t="str">
        <f t="shared" si="921"/>
        <v>PRB'!</v>
      </c>
      <c r="F4008" s="5" t="str">
        <f t="shared" si="922"/>
        <v>C:\Users\jaime.benazar\Quorum Business Solutions\Ecopetrol Prometeo - Documents\Planning Space Implementation\3. Analysis &amp; Design\Design\FC22\DRR Jaime\Por presentar a ECP\Cantagallo\Cristalina\[VRC_CRISTALINA_CF_SEC_20221231.xlsx]CF PRB'!</v>
      </c>
      <c r="G4008" s="6" t="s">
        <v>60</v>
      </c>
      <c r="H4008" s="1">
        <f t="shared" si="924"/>
        <v>52</v>
      </c>
      <c r="I4008" s="1" t="str">
        <f t="shared" si="923"/>
        <v>='C:\Users\jaime.benazar\Quorum Business Solutions\Ecopetrol Prometeo - Documents\Planning Space Implementation\3. Analysis &amp; Design\Design\FC22\DRR Jaime\Por presentar a ECP\Cantagallo\Cristalina\[VRC_CRISTALINA_CF_SEC_20221231.xlsx]CF PRB'!$BY$52</v>
      </c>
      <c r="J4008" s="1" t="s">
        <v>1921</v>
      </c>
    </row>
    <row r="4009" spans="1:10" x14ac:dyDescent="0.25">
      <c r="A4009" s="6" t="s">
        <v>4</v>
      </c>
      <c r="B4009" s="6">
        <f t="shared" si="926"/>
        <v>2040</v>
      </c>
      <c r="C4009" s="1" t="s">
        <v>109</v>
      </c>
      <c r="D4009" s="2" t="s">
        <v>128</v>
      </c>
      <c r="E4009" s="9" t="str">
        <f t="shared" si="921"/>
        <v>PRB'!</v>
      </c>
      <c r="F4009" s="5" t="str">
        <f t="shared" si="922"/>
        <v>C:\Users\jaime.benazar\Quorum Business Solutions\Ecopetrol Prometeo - Documents\Planning Space Implementation\3. Analysis &amp; Design\Design\FC22\DRR Jaime\Por presentar a ECP\Cantagallo\Cristalina\[VRC_CRISTALINA_CF_SEC_20221231.xlsx]CF PRB'!</v>
      </c>
      <c r="G4009" s="6" t="s">
        <v>60</v>
      </c>
      <c r="H4009" s="1">
        <f t="shared" si="924"/>
        <v>53</v>
      </c>
      <c r="I4009" s="1" t="str">
        <f t="shared" si="923"/>
        <v>='C:\Users\jaime.benazar\Quorum Business Solutions\Ecopetrol Prometeo - Documents\Planning Space Implementation\3. Analysis &amp; Design\Design\FC22\DRR Jaime\Por presentar a ECP\Cantagallo\Cristalina\[VRC_CRISTALINA_CF_SEC_20221231.xlsx]CF PRB'!$BY$53</v>
      </c>
      <c r="J4009" s="1" t="s">
        <v>1922</v>
      </c>
    </row>
    <row r="4010" spans="1:10" x14ac:dyDescent="0.25">
      <c r="A4010" s="6" t="s">
        <v>4</v>
      </c>
      <c r="B4010" s="6">
        <f>+B4009+1</f>
        <v>2041</v>
      </c>
      <c r="C4010" s="1" t="s">
        <v>109</v>
      </c>
      <c r="D4010" s="2" t="s">
        <v>128</v>
      </c>
      <c r="E4010" s="9" t="str">
        <f t="shared" si="921"/>
        <v>PRB'!</v>
      </c>
      <c r="F4010" s="5" t="str">
        <f t="shared" si="922"/>
        <v>C:\Users\jaime.benazar\Quorum Business Solutions\Ecopetrol Prometeo - Documents\Planning Space Implementation\3. Analysis &amp; Design\Design\FC22\DRR Jaime\Por presentar a ECP\Cantagallo\Cristalina\[VRC_CRISTALINA_CF_SEC_20221231.xlsx]CF PRB'!</v>
      </c>
      <c r="G4010" s="6" t="s">
        <v>60</v>
      </c>
      <c r="H4010" s="1">
        <f t="shared" si="924"/>
        <v>54</v>
      </c>
      <c r="I4010" s="1" t="str">
        <f t="shared" si="923"/>
        <v>='C:\Users\jaime.benazar\Quorum Business Solutions\Ecopetrol Prometeo - Documents\Planning Space Implementation\3. Analysis &amp; Design\Design\FC22\DRR Jaime\Por presentar a ECP\Cantagallo\Cristalina\[VRC_CRISTALINA_CF_SEC_20221231.xlsx]CF PRB'!$BY$54</v>
      </c>
      <c r="J4010" s="1" t="s">
        <v>1923</v>
      </c>
    </row>
    <row r="4011" spans="1:10" x14ac:dyDescent="0.25">
      <c r="A4011" s="6" t="s">
        <v>4</v>
      </c>
      <c r="B4011" s="6">
        <f t="shared" ref="B4011:B4012" si="927">+B4010+1</f>
        <v>2042</v>
      </c>
      <c r="C4011" s="1" t="s">
        <v>109</v>
      </c>
      <c r="D4011" s="2" t="s">
        <v>128</v>
      </c>
      <c r="E4011" s="9" t="str">
        <f t="shared" si="921"/>
        <v>PRB'!</v>
      </c>
      <c r="F4011" s="5" t="str">
        <f t="shared" si="922"/>
        <v>C:\Users\jaime.benazar\Quorum Business Solutions\Ecopetrol Prometeo - Documents\Planning Space Implementation\3. Analysis &amp; Design\Design\FC22\DRR Jaime\Por presentar a ECP\Cantagallo\Cristalina\[VRC_CRISTALINA_CF_SEC_20221231.xlsx]CF PRB'!</v>
      </c>
      <c r="G4011" s="6" t="s">
        <v>60</v>
      </c>
      <c r="H4011" s="1">
        <f t="shared" si="924"/>
        <v>55</v>
      </c>
      <c r="I4011" s="1" t="str">
        <f t="shared" si="923"/>
        <v>='C:\Users\jaime.benazar\Quorum Business Solutions\Ecopetrol Prometeo - Documents\Planning Space Implementation\3. Analysis &amp; Design\Design\FC22\DRR Jaime\Por presentar a ECP\Cantagallo\Cristalina\[VRC_CRISTALINA_CF_SEC_20221231.xlsx]CF PRB'!$BY$55</v>
      </c>
      <c r="J4011" s="1" t="s">
        <v>1924</v>
      </c>
    </row>
    <row r="4012" spans="1:10" x14ac:dyDescent="0.25">
      <c r="A4012" s="6" t="s">
        <v>4</v>
      </c>
      <c r="B4012" s="6">
        <f t="shared" si="927"/>
        <v>2043</v>
      </c>
      <c r="C4012" s="1" t="s">
        <v>109</v>
      </c>
      <c r="D4012" s="2" t="s">
        <v>128</v>
      </c>
      <c r="E4012" s="9" t="str">
        <f t="shared" si="921"/>
        <v>PRB'!</v>
      </c>
      <c r="F4012" s="5" t="str">
        <f t="shared" si="922"/>
        <v>C:\Users\jaime.benazar\Quorum Business Solutions\Ecopetrol Prometeo - Documents\Planning Space Implementation\3. Analysis &amp; Design\Design\FC22\DRR Jaime\Por presentar a ECP\Cantagallo\Cristalina\[VRC_CRISTALINA_CF_SEC_20221231.xlsx]CF PRB'!</v>
      </c>
      <c r="G4012" s="6" t="s">
        <v>60</v>
      </c>
      <c r="H4012" s="1">
        <f t="shared" si="924"/>
        <v>56</v>
      </c>
      <c r="I4012" s="1" t="str">
        <f t="shared" si="923"/>
        <v>='C:\Users\jaime.benazar\Quorum Business Solutions\Ecopetrol Prometeo - Documents\Planning Space Implementation\3. Analysis &amp; Design\Design\FC22\DRR Jaime\Por presentar a ECP\Cantagallo\Cristalina\[VRC_CRISTALINA_CF_SEC_20221231.xlsx]CF PRB'!$BY$56</v>
      </c>
      <c r="J4012" s="1" t="s">
        <v>1925</v>
      </c>
    </row>
    <row r="4013" spans="1:10" x14ac:dyDescent="0.25">
      <c r="A4013" s="6" t="s">
        <v>4</v>
      </c>
      <c r="B4013" s="6">
        <f>+B4012+1</f>
        <v>2044</v>
      </c>
      <c r="C4013" s="1" t="s">
        <v>109</v>
      </c>
      <c r="D4013" s="2" t="s">
        <v>128</v>
      </c>
      <c r="E4013" s="9" t="str">
        <f t="shared" ref="E4013:E4028" si="928">_xlfn.CONCAT(A4013,"'!")</f>
        <v>PRB'!</v>
      </c>
      <c r="F4013" s="5" t="str">
        <f t="shared" ref="F4013:F4028" si="929">_xlfn.CONCAT(D4013," ",E4013)</f>
        <v>C:\Users\jaime.benazar\Quorum Business Solutions\Ecopetrol Prometeo - Documents\Planning Space Implementation\3. Analysis &amp; Design\Design\FC22\DRR Jaime\Por presentar a ECP\Cantagallo\Cristalina\[VRC_CRISTALINA_CF_SEC_20221231.xlsx]CF PRB'!</v>
      </c>
      <c r="G4013" s="6" t="s">
        <v>60</v>
      </c>
      <c r="H4013" s="1">
        <f t="shared" ref="H4013:H4028" si="930">IF(A4013&lt;&gt;A4012,36,H4012+1)</f>
        <v>57</v>
      </c>
      <c r="I4013" s="1" t="str">
        <f t="shared" ref="I4013:I4028" si="931">_xlfn.CONCAT("='",F4013:H4013)</f>
        <v>='C:\Users\jaime.benazar\Quorum Business Solutions\Ecopetrol Prometeo - Documents\Planning Space Implementation\3. Analysis &amp; Design\Design\FC22\DRR Jaime\Por presentar a ECP\Cantagallo\Cristalina\[VRC_CRISTALINA_CF_SEC_20221231.xlsx]CF PRB'!$BY$57</v>
      </c>
      <c r="J4013" s="1" t="s">
        <v>1926</v>
      </c>
    </row>
    <row r="4014" spans="1:10" x14ac:dyDescent="0.25">
      <c r="A4014" s="6" t="s">
        <v>4</v>
      </c>
      <c r="B4014" s="6">
        <f t="shared" ref="B4014:B4028" si="932">+B4013+1</f>
        <v>2045</v>
      </c>
      <c r="C4014" s="1" t="s">
        <v>109</v>
      </c>
      <c r="D4014" s="2" t="s">
        <v>128</v>
      </c>
      <c r="E4014" s="9" t="str">
        <f t="shared" si="928"/>
        <v>PRB'!</v>
      </c>
      <c r="F4014" s="5" t="str">
        <f t="shared" si="929"/>
        <v>C:\Users\jaime.benazar\Quorum Business Solutions\Ecopetrol Prometeo - Documents\Planning Space Implementation\3. Analysis &amp; Design\Design\FC22\DRR Jaime\Por presentar a ECP\Cantagallo\Cristalina\[VRC_CRISTALINA_CF_SEC_20221231.xlsx]CF PRB'!</v>
      </c>
      <c r="G4014" s="6" t="s">
        <v>60</v>
      </c>
      <c r="H4014" s="1">
        <f t="shared" si="930"/>
        <v>58</v>
      </c>
      <c r="I4014" s="1" t="str">
        <f t="shared" si="931"/>
        <v>='C:\Users\jaime.benazar\Quorum Business Solutions\Ecopetrol Prometeo - Documents\Planning Space Implementation\3. Analysis &amp; Design\Design\FC22\DRR Jaime\Por presentar a ECP\Cantagallo\Cristalina\[VRC_CRISTALINA_CF_SEC_20221231.xlsx]CF PRB'!$BY$58</v>
      </c>
      <c r="J4014" s="1" t="s">
        <v>1927</v>
      </c>
    </row>
    <row r="4015" spans="1:10" x14ac:dyDescent="0.25">
      <c r="A4015" s="6" t="s">
        <v>4</v>
      </c>
      <c r="B4015" s="6">
        <f t="shared" si="932"/>
        <v>2046</v>
      </c>
      <c r="C4015" s="1" t="s">
        <v>109</v>
      </c>
      <c r="D4015" s="2" t="s">
        <v>128</v>
      </c>
      <c r="E4015" s="9" t="str">
        <f t="shared" si="928"/>
        <v>PRB'!</v>
      </c>
      <c r="F4015" s="5" t="str">
        <f t="shared" si="929"/>
        <v>C:\Users\jaime.benazar\Quorum Business Solutions\Ecopetrol Prometeo - Documents\Planning Space Implementation\3. Analysis &amp; Design\Design\FC22\DRR Jaime\Por presentar a ECP\Cantagallo\Cristalina\[VRC_CRISTALINA_CF_SEC_20221231.xlsx]CF PRB'!</v>
      </c>
      <c r="G4015" s="6" t="s">
        <v>60</v>
      </c>
      <c r="H4015" s="1">
        <f t="shared" si="930"/>
        <v>59</v>
      </c>
      <c r="I4015" s="1" t="str">
        <f t="shared" si="931"/>
        <v>='C:\Users\jaime.benazar\Quorum Business Solutions\Ecopetrol Prometeo - Documents\Planning Space Implementation\3. Analysis &amp; Design\Design\FC22\DRR Jaime\Por presentar a ECP\Cantagallo\Cristalina\[VRC_CRISTALINA_CF_SEC_20221231.xlsx]CF PRB'!$BY$59</v>
      </c>
      <c r="J4015" s="1" t="s">
        <v>1928</v>
      </c>
    </row>
    <row r="4016" spans="1:10" x14ac:dyDescent="0.25">
      <c r="A4016" s="6" t="s">
        <v>4</v>
      </c>
      <c r="B4016" s="6">
        <f t="shared" si="932"/>
        <v>2047</v>
      </c>
      <c r="C4016" s="1" t="s">
        <v>109</v>
      </c>
      <c r="D4016" s="2" t="s">
        <v>128</v>
      </c>
      <c r="E4016" s="9" t="str">
        <f t="shared" si="928"/>
        <v>PRB'!</v>
      </c>
      <c r="F4016" s="5" t="str">
        <f t="shared" si="929"/>
        <v>C:\Users\jaime.benazar\Quorum Business Solutions\Ecopetrol Prometeo - Documents\Planning Space Implementation\3. Analysis &amp; Design\Design\FC22\DRR Jaime\Por presentar a ECP\Cantagallo\Cristalina\[VRC_CRISTALINA_CF_SEC_20221231.xlsx]CF PRB'!</v>
      </c>
      <c r="G4016" s="6" t="s">
        <v>60</v>
      </c>
      <c r="H4016" s="1">
        <f t="shared" si="930"/>
        <v>60</v>
      </c>
      <c r="I4016" s="1" t="str">
        <f t="shared" si="931"/>
        <v>='C:\Users\jaime.benazar\Quorum Business Solutions\Ecopetrol Prometeo - Documents\Planning Space Implementation\3. Analysis &amp; Design\Design\FC22\DRR Jaime\Por presentar a ECP\Cantagallo\Cristalina\[VRC_CRISTALINA_CF_SEC_20221231.xlsx]CF PRB'!$BY$60</v>
      </c>
      <c r="J4016" s="1" t="s">
        <v>1929</v>
      </c>
    </row>
    <row r="4017" spans="1:10" x14ac:dyDescent="0.25">
      <c r="A4017" s="6" t="s">
        <v>4</v>
      </c>
      <c r="B4017" s="6">
        <f t="shared" si="932"/>
        <v>2048</v>
      </c>
      <c r="C4017" s="1" t="s">
        <v>109</v>
      </c>
      <c r="D4017" s="2" t="s">
        <v>128</v>
      </c>
      <c r="E4017" s="9" t="str">
        <f t="shared" si="928"/>
        <v>PRB'!</v>
      </c>
      <c r="F4017" s="5" t="str">
        <f t="shared" si="929"/>
        <v>C:\Users\jaime.benazar\Quorum Business Solutions\Ecopetrol Prometeo - Documents\Planning Space Implementation\3. Analysis &amp; Design\Design\FC22\DRR Jaime\Por presentar a ECP\Cantagallo\Cristalina\[VRC_CRISTALINA_CF_SEC_20221231.xlsx]CF PRB'!</v>
      </c>
      <c r="G4017" s="6" t="s">
        <v>60</v>
      </c>
      <c r="H4017" s="1">
        <f t="shared" si="930"/>
        <v>61</v>
      </c>
      <c r="I4017" s="1" t="str">
        <f t="shared" si="931"/>
        <v>='C:\Users\jaime.benazar\Quorum Business Solutions\Ecopetrol Prometeo - Documents\Planning Space Implementation\3. Analysis &amp; Design\Design\FC22\DRR Jaime\Por presentar a ECP\Cantagallo\Cristalina\[VRC_CRISTALINA_CF_SEC_20221231.xlsx]CF PRB'!$BY$61</v>
      </c>
      <c r="J4017" s="1" t="s">
        <v>1930</v>
      </c>
    </row>
    <row r="4018" spans="1:10" x14ac:dyDescent="0.25">
      <c r="A4018" s="6" t="s">
        <v>4</v>
      </c>
      <c r="B4018" s="6">
        <f t="shared" si="932"/>
        <v>2049</v>
      </c>
      <c r="C4018" s="1" t="s">
        <v>109</v>
      </c>
      <c r="D4018" s="2" t="s">
        <v>128</v>
      </c>
      <c r="E4018" s="9" t="str">
        <f t="shared" si="928"/>
        <v>PRB'!</v>
      </c>
      <c r="F4018" s="5" t="str">
        <f t="shared" si="929"/>
        <v>C:\Users\jaime.benazar\Quorum Business Solutions\Ecopetrol Prometeo - Documents\Planning Space Implementation\3. Analysis &amp; Design\Design\FC22\DRR Jaime\Por presentar a ECP\Cantagallo\Cristalina\[VRC_CRISTALINA_CF_SEC_20221231.xlsx]CF PRB'!</v>
      </c>
      <c r="G4018" s="6" t="s">
        <v>60</v>
      </c>
      <c r="H4018" s="1">
        <f t="shared" si="930"/>
        <v>62</v>
      </c>
      <c r="I4018" s="1" t="str">
        <f t="shared" si="931"/>
        <v>='C:\Users\jaime.benazar\Quorum Business Solutions\Ecopetrol Prometeo - Documents\Planning Space Implementation\3. Analysis &amp; Design\Design\FC22\DRR Jaime\Por presentar a ECP\Cantagallo\Cristalina\[VRC_CRISTALINA_CF_SEC_20221231.xlsx]CF PRB'!$BY$62</v>
      </c>
      <c r="J4018" s="1" t="s">
        <v>1931</v>
      </c>
    </row>
    <row r="4019" spans="1:10" x14ac:dyDescent="0.25">
      <c r="A4019" s="6" t="s">
        <v>4</v>
      </c>
      <c r="B4019" s="6">
        <f t="shared" si="932"/>
        <v>2050</v>
      </c>
      <c r="C4019" s="1" t="s">
        <v>109</v>
      </c>
      <c r="D4019" s="2" t="s">
        <v>128</v>
      </c>
      <c r="E4019" s="9" t="str">
        <f t="shared" si="928"/>
        <v>PRB'!</v>
      </c>
      <c r="F4019" s="5" t="str">
        <f t="shared" si="929"/>
        <v>C:\Users\jaime.benazar\Quorum Business Solutions\Ecopetrol Prometeo - Documents\Planning Space Implementation\3. Analysis &amp; Design\Design\FC22\DRR Jaime\Por presentar a ECP\Cantagallo\Cristalina\[VRC_CRISTALINA_CF_SEC_20221231.xlsx]CF PRB'!</v>
      </c>
      <c r="G4019" s="6" t="s">
        <v>60</v>
      </c>
      <c r="H4019" s="1">
        <f t="shared" si="930"/>
        <v>63</v>
      </c>
      <c r="I4019" s="1" t="str">
        <f t="shared" si="931"/>
        <v>='C:\Users\jaime.benazar\Quorum Business Solutions\Ecopetrol Prometeo - Documents\Planning Space Implementation\3. Analysis &amp; Design\Design\FC22\DRR Jaime\Por presentar a ECP\Cantagallo\Cristalina\[VRC_CRISTALINA_CF_SEC_20221231.xlsx]CF PRB'!$BY$63</v>
      </c>
      <c r="J4019" s="1" t="s">
        <v>1932</v>
      </c>
    </row>
    <row r="4020" spans="1:10" x14ac:dyDescent="0.25">
      <c r="A4020" s="6" t="s">
        <v>4</v>
      </c>
      <c r="B4020" s="6">
        <f t="shared" si="932"/>
        <v>2051</v>
      </c>
      <c r="C4020" s="1" t="s">
        <v>109</v>
      </c>
      <c r="D4020" s="2" t="s">
        <v>128</v>
      </c>
      <c r="E4020" s="9" t="str">
        <f t="shared" si="928"/>
        <v>PRB'!</v>
      </c>
      <c r="F4020" s="5" t="str">
        <f t="shared" si="929"/>
        <v>C:\Users\jaime.benazar\Quorum Business Solutions\Ecopetrol Prometeo - Documents\Planning Space Implementation\3. Analysis &amp; Design\Design\FC22\DRR Jaime\Por presentar a ECP\Cantagallo\Cristalina\[VRC_CRISTALINA_CF_SEC_20221231.xlsx]CF PRB'!</v>
      </c>
      <c r="G4020" s="6" t="s">
        <v>60</v>
      </c>
      <c r="H4020" s="1">
        <f t="shared" si="930"/>
        <v>64</v>
      </c>
      <c r="I4020" s="1" t="str">
        <f t="shared" si="931"/>
        <v>='C:\Users\jaime.benazar\Quorum Business Solutions\Ecopetrol Prometeo - Documents\Planning Space Implementation\3. Analysis &amp; Design\Design\FC22\DRR Jaime\Por presentar a ECP\Cantagallo\Cristalina\[VRC_CRISTALINA_CF_SEC_20221231.xlsx]CF PRB'!$BY$64</v>
      </c>
      <c r="J4020" s="1" t="s">
        <v>1933</v>
      </c>
    </row>
    <row r="4021" spans="1:10" x14ac:dyDescent="0.25">
      <c r="A4021" s="6" t="s">
        <v>4</v>
      </c>
      <c r="B4021" s="6">
        <f t="shared" si="932"/>
        <v>2052</v>
      </c>
      <c r="C4021" s="1" t="s">
        <v>109</v>
      </c>
      <c r="D4021" s="2" t="s">
        <v>128</v>
      </c>
      <c r="E4021" s="9" t="str">
        <f t="shared" si="928"/>
        <v>PRB'!</v>
      </c>
      <c r="F4021" s="5" t="str">
        <f t="shared" si="929"/>
        <v>C:\Users\jaime.benazar\Quorum Business Solutions\Ecopetrol Prometeo - Documents\Planning Space Implementation\3. Analysis &amp; Design\Design\FC22\DRR Jaime\Por presentar a ECP\Cantagallo\Cristalina\[VRC_CRISTALINA_CF_SEC_20221231.xlsx]CF PRB'!</v>
      </c>
      <c r="G4021" s="6" t="s">
        <v>60</v>
      </c>
      <c r="H4021" s="1">
        <f t="shared" si="930"/>
        <v>65</v>
      </c>
      <c r="I4021" s="1" t="str">
        <f t="shared" si="931"/>
        <v>='C:\Users\jaime.benazar\Quorum Business Solutions\Ecopetrol Prometeo - Documents\Planning Space Implementation\3. Analysis &amp; Design\Design\FC22\DRR Jaime\Por presentar a ECP\Cantagallo\Cristalina\[VRC_CRISTALINA_CF_SEC_20221231.xlsx]CF PRB'!$BY$65</v>
      </c>
      <c r="J4021" s="1" t="s">
        <v>1934</v>
      </c>
    </row>
    <row r="4022" spans="1:10" x14ac:dyDescent="0.25">
      <c r="A4022" s="6" t="s">
        <v>4</v>
      </c>
      <c r="B4022" s="6">
        <f t="shared" si="932"/>
        <v>2053</v>
      </c>
      <c r="C4022" s="1" t="s">
        <v>109</v>
      </c>
      <c r="D4022" s="2" t="s">
        <v>128</v>
      </c>
      <c r="E4022" s="9" t="str">
        <f t="shared" si="928"/>
        <v>PRB'!</v>
      </c>
      <c r="F4022" s="5" t="str">
        <f t="shared" si="929"/>
        <v>C:\Users\jaime.benazar\Quorum Business Solutions\Ecopetrol Prometeo - Documents\Planning Space Implementation\3. Analysis &amp; Design\Design\FC22\DRR Jaime\Por presentar a ECP\Cantagallo\Cristalina\[VRC_CRISTALINA_CF_SEC_20221231.xlsx]CF PRB'!</v>
      </c>
      <c r="G4022" s="6" t="s">
        <v>60</v>
      </c>
      <c r="H4022" s="1">
        <f t="shared" si="930"/>
        <v>66</v>
      </c>
      <c r="I4022" s="1" t="str">
        <f t="shared" si="931"/>
        <v>='C:\Users\jaime.benazar\Quorum Business Solutions\Ecopetrol Prometeo - Documents\Planning Space Implementation\3. Analysis &amp; Design\Design\FC22\DRR Jaime\Por presentar a ECP\Cantagallo\Cristalina\[VRC_CRISTALINA_CF_SEC_20221231.xlsx]CF PRB'!$BY$66</v>
      </c>
      <c r="J4022" s="1" t="s">
        <v>1935</v>
      </c>
    </row>
    <row r="4023" spans="1:10" x14ac:dyDescent="0.25">
      <c r="A4023" s="6" t="s">
        <v>4</v>
      </c>
      <c r="B4023" s="6">
        <f t="shared" si="932"/>
        <v>2054</v>
      </c>
      <c r="C4023" s="1" t="s">
        <v>109</v>
      </c>
      <c r="D4023" s="2" t="s">
        <v>128</v>
      </c>
      <c r="E4023" s="9" t="str">
        <f t="shared" si="928"/>
        <v>PRB'!</v>
      </c>
      <c r="F4023" s="5" t="str">
        <f t="shared" si="929"/>
        <v>C:\Users\jaime.benazar\Quorum Business Solutions\Ecopetrol Prometeo - Documents\Planning Space Implementation\3. Analysis &amp; Design\Design\FC22\DRR Jaime\Por presentar a ECP\Cantagallo\Cristalina\[VRC_CRISTALINA_CF_SEC_20221231.xlsx]CF PRB'!</v>
      </c>
      <c r="G4023" s="6" t="s">
        <v>60</v>
      </c>
      <c r="H4023" s="1">
        <f t="shared" si="930"/>
        <v>67</v>
      </c>
      <c r="I4023" s="1" t="str">
        <f t="shared" si="931"/>
        <v>='C:\Users\jaime.benazar\Quorum Business Solutions\Ecopetrol Prometeo - Documents\Planning Space Implementation\3. Analysis &amp; Design\Design\FC22\DRR Jaime\Por presentar a ECP\Cantagallo\Cristalina\[VRC_CRISTALINA_CF_SEC_20221231.xlsx]CF PRB'!$BY$67</v>
      </c>
      <c r="J4023" s="1" t="s">
        <v>1936</v>
      </c>
    </row>
    <row r="4024" spans="1:10" x14ac:dyDescent="0.25">
      <c r="A4024" s="6" t="s">
        <v>4</v>
      </c>
      <c r="B4024" s="6">
        <f t="shared" si="932"/>
        <v>2055</v>
      </c>
      <c r="C4024" s="1" t="s">
        <v>109</v>
      </c>
      <c r="D4024" s="2" t="s">
        <v>128</v>
      </c>
      <c r="E4024" s="9" t="str">
        <f t="shared" si="928"/>
        <v>PRB'!</v>
      </c>
      <c r="F4024" s="5" t="str">
        <f t="shared" si="929"/>
        <v>C:\Users\jaime.benazar\Quorum Business Solutions\Ecopetrol Prometeo - Documents\Planning Space Implementation\3. Analysis &amp; Design\Design\FC22\DRR Jaime\Por presentar a ECP\Cantagallo\Cristalina\[VRC_CRISTALINA_CF_SEC_20221231.xlsx]CF PRB'!</v>
      </c>
      <c r="G4024" s="6" t="s">
        <v>60</v>
      </c>
      <c r="H4024" s="1">
        <f t="shared" si="930"/>
        <v>68</v>
      </c>
      <c r="I4024" s="1" t="str">
        <f t="shared" si="931"/>
        <v>='C:\Users\jaime.benazar\Quorum Business Solutions\Ecopetrol Prometeo - Documents\Planning Space Implementation\3. Analysis &amp; Design\Design\FC22\DRR Jaime\Por presentar a ECP\Cantagallo\Cristalina\[VRC_CRISTALINA_CF_SEC_20221231.xlsx]CF PRB'!$BY$68</v>
      </c>
      <c r="J4024" s="1" t="s">
        <v>1937</v>
      </c>
    </row>
    <row r="4025" spans="1:10" x14ac:dyDescent="0.25">
      <c r="A4025" s="6" t="s">
        <v>4</v>
      </c>
      <c r="B4025" s="6">
        <f t="shared" si="932"/>
        <v>2056</v>
      </c>
      <c r="C4025" s="1" t="s">
        <v>109</v>
      </c>
      <c r="D4025" s="2" t="s">
        <v>128</v>
      </c>
      <c r="E4025" s="9" t="str">
        <f t="shared" si="928"/>
        <v>PRB'!</v>
      </c>
      <c r="F4025" s="5" t="str">
        <f t="shared" si="929"/>
        <v>C:\Users\jaime.benazar\Quorum Business Solutions\Ecopetrol Prometeo - Documents\Planning Space Implementation\3. Analysis &amp; Design\Design\FC22\DRR Jaime\Por presentar a ECP\Cantagallo\Cristalina\[VRC_CRISTALINA_CF_SEC_20221231.xlsx]CF PRB'!</v>
      </c>
      <c r="G4025" s="6" t="s">
        <v>60</v>
      </c>
      <c r="H4025" s="1">
        <f t="shared" si="930"/>
        <v>69</v>
      </c>
      <c r="I4025" s="1" t="str">
        <f t="shared" si="931"/>
        <v>='C:\Users\jaime.benazar\Quorum Business Solutions\Ecopetrol Prometeo - Documents\Planning Space Implementation\3. Analysis &amp; Design\Design\FC22\DRR Jaime\Por presentar a ECP\Cantagallo\Cristalina\[VRC_CRISTALINA_CF_SEC_20221231.xlsx]CF PRB'!$BY$69</v>
      </c>
      <c r="J4025" s="1" t="s">
        <v>1938</v>
      </c>
    </row>
    <row r="4026" spans="1:10" x14ac:dyDescent="0.25">
      <c r="A4026" s="6" t="s">
        <v>4</v>
      </c>
      <c r="B4026" s="6">
        <f t="shared" si="932"/>
        <v>2057</v>
      </c>
      <c r="C4026" s="1" t="s">
        <v>109</v>
      </c>
      <c r="D4026" s="2" t="s">
        <v>128</v>
      </c>
      <c r="E4026" s="9" t="str">
        <f t="shared" si="928"/>
        <v>PRB'!</v>
      </c>
      <c r="F4026" s="5" t="str">
        <f t="shared" si="929"/>
        <v>C:\Users\jaime.benazar\Quorum Business Solutions\Ecopetrol Prometeo - Documents\Planning Space Implementation\3. Analysis &amp; Design\Design\FC22\DRR Jaime\Por presentar a ECP\Cantagallo\Cristalina\[VRC_CRISTALINA_CF_SEC_20221231.xlsx]CF PRB'!</v>
      </c>
      <c r="G4026" s="6" t="s">
        <v>60</v>
      </c>
      <c r="H4026" s="1">
        <f t="shared" si="930"/>
        <v>70</v>
      </c>
      <c r="I4026" s="1" t="str">
        <f t="shared" si="931"/>
        <v>='C:\Users\jaime.benazar\Quorum Business Solutions\Ecopetrol Prometeo - Documents\Planning Space Implementation\3. Analysis &amp; Design\Design\FC22\DRR Jaime\Por presentar a ECP\Cantagallo\Cristalina\[VRC_CRISTALINA_CF_SEC_20221231.xlsx]CF PRB'!$BY$70</v>
      </c>
      <c r="J4026" s="1" t="s">
        <v>1939</v>
      </c>
    </row>
    <row r="4027" spans="1:10" x14ac:dyDescent="0.25">
      <c r="A4027" s="6" t="s">
        <v>4</v>
      </c>
      <c r="B4027" s="6">
        <f t="shared" si="932"/>
        <v>2058</v>
      </c>
      <c r="C4027" s="1" t="s">
        <v>109</v>
      </c>
      <c r="D4027" s="2" t="s">
        <v>128</v>
      </c>
      <c r="E4027" s="9" t="str">
        <f t="shared" si="928"/>
        <v>PRB'!</v>
      </c>
      <c r="F4027" s="5" t="str">
        <f t="shared" si="929"/>
        <v>C:\Users\jaime.benazar\Quorum Business Solutions\Ecopetrol Prometeo - Documents\Planning Space Implementation\3. Analysis &amp; Design\Design\FC22\DRR Jaime\Por presentar a ECP\Cantagallo\Cristalina\[VRC_CRISTALINA_CF_SEC_20221231.xlsx]CF PRB'!</v>
      </c>
      <c r="G4027" s="6" t="s">
        <v>60</v>
      </c>
      <c r="H4027" s="1">
        <f t="shared" si="930"/>
        <v>71</v>
      </c>
      <c r="I4027" s="1" t="str">
        <f t="shared" si="931"/>
        <v>='C:\Users\jaime.benazar\Quorum Business Solutions\Ecopetrol Prometeo - Documents\Planning Space Implementation\3. Analysis &amp; Design\Design\FC22\DRR Jaime\Por presentar a ECP\Cantagallo\Cristalina\[VRC_CRISTALINA_CF_SEC_20221231.xlsx]CF PRB'!$BY$71</v>
      </c>
      <c r="J4027" s="1" t="s">
        <v>1940</v>
      </c>
    </row>
    <row r="4028" spans="1:10" x14ac:dyDescent="0.25">
      <c r="A4028" s="6" t="s">
        <v>4</v>
      </c>
      <c r="B4028" s="6">
        <f t="shared" si="932"/>
        <v>2059</v>
      </c>
      <c r="C4028" s="1" t="s">
        <v>109</v>
      </c>
      <c r="D4028" s="2" t="s">
        <v>128</v>
      </c>
      <c r="E4028" s="9" t="str">
        <f t="shared" si="928"/>
        <v>PRB'!</v>
      </c>
      <c r="F4028" s="5" t="str">
        <f t="shared" si="929"/>
        <v>C:\Users\jaime.benazar\Quorum Business Solutions\Ecopetrol Prometeo - Documents\Planning Space Implementation\3. Analysis &amp; Design\Design\FC22\DRR Jaime\Por presentar a ECP\Cantagallo\Cristalina\[VRC_CRISTALINA_CF_SEC_20221231.xlsx]CF PRB'!</v>
      </c>
      <c r="G4028" s="6" t="s">
        <v>60</v>
      </c>
      <c r="H4028" s="1">
        <f t="shared" si="930"/>
        <v>72</v>
      </c>
      <c r="I4028" s="1" t="str">
        <f t="shared" si="931"/>
        <v>='C:\Users\jaime.benazar\Quorum Business Solutions\Ecopetrol Prometeo - Documents\Planning Space Implementation\3. Analysis &amp; Design\Design\FC22\DRR Jaime\Por presentar a ECP\Cantagallo\Cristalina\[VRC_CRISTALINA_CF_SEC_20221231.xlsx]CF PRB'!$BY$72</v>
      </c>
      <c r="J4028" s="1" t="s">
        <v>1941</v>
      </c>
    </row>
    <row r="4029" spans="1:10" x14ac:dyDescent="0.25">
      <c r="A4029" s="6" t="s">
        <v>28</v>
      </c>
      <c r="B4029" s="6"/>
      <c r="C4029" s="1" t="s">
        <v>109</v>
      </c>
      <c r="D4029" s="2"/>
      <c r="E4029" s="9"/>
      <c r="F4029" s="5"/>
      <c r="G4029" s="6"/>
      <c r="H4029" s="1"/>
      <c r="I4029" s="1"/>
      <c r="J4029" s="4"/>
    </row>
    <row r="4030" spans="1:10" x14ac:dyDescent="0.25">
      <c r="A4030" s="6" t="s">
        <v>102</v>
      </c>
      <c r="B4030" s="6">
        <v>2023</v>
      </c>
      <c r="C4030" s="1" t="s">
        <v>109</v>
      </c>
      <c r="D4030" s="2" t="s">
        <v>128</v>
      </c>
      <c r="E4030" s="9" t="str">
        <f t="shared" ref="E4030:E4050" si="933">_xlfn.CONCAT(A4030,"'!")</f>
        <v>PSDP'!</v>
      </c>
      <c r="F4030" s="5" t="str">
        <f t="shared" ref="F4030:F4050" si="934">_xlfn.CONCAT(D4030," ",E4030)</f>
        <v>C:\Users\jaime.benazar\Quorum Business Solutions\Ecopetrol Prometeo - Documents\Planning Space Implementation\3. Analysis &amp; Design\Design\FC22\DRR Jaime\Por presentar a ECP\Cantagallo\Cristalina\[VRC_CRISTALINA_CF_SEC_20221231.xlsx]CF PSDP'!</v>
      </c>
      <c r="G4030" s="6" t="s">
        <v>60</v>
      </c>
      <c r="H4030" s="1"/>
      <c r="I4030" s="1"/>
      <c r="J4030" s="1"/>
    </row>
    <row r="4031" spans="1:10" x14ac:dyDescent="0.25">
      <c r="A4031" s="6" t="s">
        <v>102</v>
      </c>
      <c r="B4031" s="6">
        <f>+B4030+1</f>
        <v>2024</v>
      </c>
      <c r="C4031" s="1" t="s">
        <v>109</v>
      </c>
      <c r="D4031" s="2" t="s">
        <v>128</v>
      </c>
      <c r="E4031" s="9" t="str">
        <f t="shared" si="933"/>
        <v>PSDP'!</v>
      </c>
      <c r="F4031" s="5" t="str">
        <f t="shared" si="934"/>
        <v>C:\Users\jaime.benazar\Quorum Business Solutions\Ecopetrol Prometeo - Documents\Planning Space Implementation\3. Analysis &amp; Design\Design\FC22\DRR Jaime\Por presentar a ECP\Cantagallo\Cristalina\[VRC_CRISTALINA_CF_SEC_20221231.xlsx]CF PSDP'!</v>
      </c>
      <c r="G4031" s="6" t="s">
        <v>60</v>
      </c>
      <c r="H4031" s="1"/>
      <c r="I4031" s="1"/>
      <c r="J4031" s="1"/>
    </row>
    <row r="4032" spans="1:10" x14ac:dyDescent="0.25">
      <c r="A4032" s="6" t="s">
        <v>102</v>
      </c>
      <c r="B4032" s="6">
        <f t="shared" ref="B4032:B4043" si="935">+B4031+1</f>
        <v>2025</v>
      </c>
      <c r="C4032" s="1" t="s">
        <v>109</v>
      </c>
      <c r="D4032" s="2" t="s">
        <v>128</v>
      </c>
      <c r="E4032" s="9" t="str">
        <f t="shared" si="933"/>
        <v>PSDP'!</v>
      </c>
      <c r="F4032" s="5" t="str">
        <f t="shared" si="934"/>
        <v>C:\Users\jaime.benazar\Quorum Business Solutions\Ecopetrol Prometeo - Documents\Planning Space Implementation\3. Analysis &amp; Design\Design\FC22\DRR Jaime\Por presentar a ECP\Cantagallo\Cristalina\[VRC_CRISTALINA_CF_SEC_20221231.xlsx]CF PSDP'!</v>
      </c>
      <c r="G4032" s="6" t="s">
        <v>60</v>
      </c>
      <c r="H4032" s="1"/>
      <c r="I4032" s="1"/>
      <c r="J4032" s="1"/>
    </row>
    <row r="4033" spans="1:10" x14ac:dyDescent="0.25">
      <c r="A4033" s="6" t="s">
        <v>102</v>
      </c>
      <c r="B4033" s="6">
        <f t="shared" si="935"/>
        <v>2026</v>
      </c>
      <c r="C4033" s="1" t="s">
        <v>109</v>
      </c>
      <c r="D4033" s="2" t="s">
        <v>128</v>
      </c>
      <c r="E4033" s="9" t="str">
        <f t="shared" si="933"/>
        <v>PSDP'!</v>
      </c>
      <c r="F4033" s="5" t="str">
        <f t="shared" si="934"/>
        <v>C:\Users\jaime.benazar\Quorum Business Solutions\Ecopetrol Prometeo - Documents\Planning Space Implementation\3. Analysis &amp; Design\Design\FC22\DRR Jaime\Por presentar a ECP\Cantagallo\Cristalina\[VRC_CRISTALINA_CF_SEC_20221231.xlsx]CF PSDP'!</v>
      </c>
      <c r="G4033" s="6" t="s">
        <v>60</v>
      </c>
      <c r="H4033" s="1"/>
      <c r="I4033" s="1"/>
      <c r="J4033" s="1"/>
    </row>
    <row r="4034" spans="1:10" x14ac:dyDescent="0.25">
      <c r="A4034" s="6" t="s">
        <v>102</v>
      </c>
      <c r="B4034" s="6">
        <f t="shared" si="935"/>
        <v>2027</v>
      </c>
      <c r="C4034" s="1" t="s">
        <v>109</v>
      </c>
      <c r="D4034" s="2" t="s">
        <v>128</v>
      </c>
      <c r="E4034" s="9" t="str">
        <f t="shared" si="933"/>
        <v>PSDP'!</v>
      </c>
      <c r="F4034" s="5" t="str">
        <f t="shared" si="934"/>
        <v>C:\Users\jaime.benazar\Quorum Business Solutions\Ecopetrol Prometeo - Documents\Planning Space Implementation\3. Analysis &amp; Design\Design\FC22\DRR Jaime\Por presentar a ECP\Cantagallo\Cristalina\[VRC_CRISTALINA_CF_SEC_20221231.xlsx]CF PSDP'!</v>
      </c>
      <c r="G4034" s="6" t="s">
        <v>60</v>
      </c>
      <c r="H4034" s="1"/>
      <c r="I4034" s="1"/>
      <c r="J4034" s="1"/>
    </row>
    <row r="4035" spans="1:10" x14ac:dyDescent="0.25">
      <c r="A4035" s="6" t="s">
        <v>102</v>
      </c>
      <c r="B4035" s="6">
        <f t="shared" si="935"/>
        <v>2028</v>
      </c>
      <c r="C4035" s="1" t="s">
        <v>109</v>
      </c>
      <c r="D4035" s="2" t="s">
        <v>128</v>
      </c>
      <c r="E4035" s="9" t="str">
        <f t="shared" si="933"/>
        <v>PSDP'!</v>
      </c>
      <c r="F4035" s="5" t="str">
        <f t="shared" si="934"/>
        <v>C:\Users\jaime.benazar\Quorum Business Solutions\Ecopetrol Prometeo - Documents\Planning Space Implementation\3. Analysis &amp; Design\Design\FC22\DRR Jaime\Por presentar a ECP\Cantagallo\Cristalina\[VRC_CRISTALINA_CF_SEC_20221231.xlsx]CF PSDP'!</v>
      </c>
      <c r="G4035" s="6" t="s">
        <v>60</v>
      </c>
      <c r="H4035" s="1"/>
      <c r="I4035" s="1"/>
      <c r="J4035" s="1"/>
    </row>
    <row r="4036" spans="1:10" x14ac:dyDescent="0.25">
      <c r="A4036" s="6" t="s">
        <v>102</v>
      </c>
      <c r="B4036" s="6">
        <f t="shared" si="935"/>
        <v>2029</v>
      </c>
      <c r="C4036" s="1" t="s">
        <v>109</v>
      </c>
      <c r="D4036" s="2" t="s">
        <v>128</v>
      </c>
      <c r="E4036" s="9" t="str">
        <f t="shared" si="933"/>
        <v>PSDP'!</v>
      </c>
      <c r="F4036" s="5" t="str">
        <f t="shared" si="934"/>
        <v>C:\Users\jaime.benazar\Quorum Business Solutions\Ecopetrol Prometeo - Documents\Planning Space Implementation\3. Analysis &amp; Design\Design\FC22\DRR Jaime\Por presentar a ECP\Cantagallo\Cristalina\[VRC_CRISTALINA_CF_SEC_20221231.xlsx]CF PSDP'!</v>
      </c>
      <c r="G4036" s="6" t="s">
        <v>60</v>
      </c>
      <c r="H4036" s="1"/>
      <c r="I4036" s="1"/>
      <c r="J4036" s="1"/>
    </row>
    <row r="4037" spans="1:10" x14ac:dyDescent="0.25">
      <c r="A4037" s="6" t="s">
        <v>102</v>
      </c>
      <c r="B4037" s="6">
        <f t="shared" si="935"/>
        <v>2030</v>
      </c>
      <c r="C4037" s="1" t="s">
        <v>109</v>
      </c>
      <c r="D4037" s="2" t="s">
        <v>128</v>
      </c>
      <c r="E4037" s="9" t="str">
        <f t="shared" si="933"/>
        <v>PSDP'!</v>
      </c>
      <c r="F4037" s="5" t="str">
        <f t="shared" si="934"/>
        <v>C:\Users\jaime.benazar\Quorum Business Solutions\Ecopetrol Prometeo - Documents\Planning Space Implementation\3. Analysis &amp; Design\Design\FC22\DRR Jaime\Por presentar a ECP\Cantagallo\Cristalina\[VRC_CRISTALINA_CF_SEC_20221231.xlsx]CF PSDP'!</v>
      </c>
      <c r="G4037" s="6" t="s">
        <v>60</v>
      </c>
      <c r="H4037" s="1"/>
      <c r="I4037" s="1"/>
      <c r="J4037" s="1"/>
    </row>
    <row r="4038" spans="1:10" x14ac:dyDescent="0.25">
      <c r="A4038" s="6" t="s">
        <v>102</v>
      </c>
      <c r="B4038" s="6">
        <f t="shared" si="935"/>
        <v>2031</v>
      </c>
      <c r="C4038" s="1" t="s">
        <v>109</v>
      </c>
      <c r="D4038" s="2" t="s">
        <v>128</v>
      </c>
      <c r="E4038" s="9" t="str">
        <f t="shared" si="933"/>
        <v>PSDP'!</v>
      </c>
      <c r="F4038" s="5" t="str">
        <f t="shared" si="934"/>
        <v>C:\Users\jaime.benazar\Quorum Business Solutions\Ecopetrol Prometeo - Documents\Planning Space Implementation\3. Analysis &amp; Design\Design\FC22\DRR Jaime\Por presentar a ECP\Cantagallo\Cristalina\[VRC_CRISTALINA_CF_SEC_20221231.xlsx]CF PSDP'!</v>
      </c>
      <c r="G4038" s="6" t="s">
        <v>60</v>
      </c>
      <c r="H4038" s="1"/>
      <c r="I4038" s="1"/>
      <c r="J4038" s="1"/>
    </row>
    <row r="4039" spans="1:10" x14ac:dyDescent="0.25">
      <c r="A4039" s="6" t="s">
        <v>102</v>
      </c>
      <c r="B4039" s="6">
        <f t="shared" si="935"/>
        <v>2032</v>
      </c>
      <c r="C4039" s="1" t="s">
        <v>109</v>
      </c>
      <c r="D4039" s="2" t="s">
        <v>128</v>
      </c>
      <c r="E4039" s="9" t="str">
        <f t="shared" si="933"/>
        <v>PSDP'!</v>
      </c>
      <c r="F4039" s="5" t="str">
        <f t="shared" si="934"/>
        <v>C:\Users\jaime.benazar\Quorum Business Solutions\Ecopetrol Prometeo - Documents\Planning Space Implementation\3. Analysis &amp; Design\Design\FC22\DRR Jaime\Por presentar a ECP\Cantagallo\Cristalina\[VRC_CRISTALINA_CF_SEC_20221231.xlsx]CF PSDP'!</v>
      </c>
      <c r="G4039" s="6" t="s">
        <v>60</v>
      </c>
      <c r="H4039" s="1"/>
      <c r="I4039" s="1"/>
      <c r="J4039" s="1"/>
    </row>
    <row r="4040" spans="1:10" x14ac:dyDescent="0.25">
      <c r="A4040" s="6" t="s">
        <v>102</v>
      </c>
      <c r="B4040" s="6">
        <f t="shared" si="935"/>
        <v>2033</v>
      </c>
      <c r="C4040" s="1" t="s">
        <v>109</v>
      </c>
      <c r="D4040" s="2" t="s">
        <v>128</v>
      </c>
      <c r="E4040" s="9" t="str">
        <f t="shared" si="933"/>
        <v>PSDP'!</v>
      </c>
      <c r="F4040" s="5" t="str">
        <f t="shared" si="934"/>
        <v>C:\Users\jaime.benazar\Quorum Business Solutions\Ecopetrol Prometeo - Documents\Planning Space Implementation\3. Analysis &amp; Design\Design\FC22\DRR Jaime\Por presentar a ECP\Cantagallo\Cristalina\[VRC_CRISTALINA_CF_SEC_20221231.xlsx]CF PSDP'!</v>
      </c>
      <c r="G4040" s="6" t="s">
        <v>60</v>
      </c>
      <c r="H4040" s="1"/>
      <c r="I4040" s="1"/>
      <c r="J4040" s="1"/>
    </row>
    <row r="4041" spans="1:10" x14ac:dyDescent="0.25">
      <c r="A4041" s="6" t="s">
        <v>102</v>
      </c>
      <c r="B4041" s="6">
        <f t="shared" si="935"/>
        <v>2034</v>
      </c>
      <c r="C4041" s="1" t="s">
        <v>109</v>
      </c>
      <c r="D4041" s="2" t="s">
        <v>128</v>
      </c>
      <c r="E4041" s="9" t="str">
        <f t="shared" si="933"/>
        <v>PSDP'!</v>
      </c>
      <c r="F4041" s="5" t="str">
        <f t="shared" si="934"/>
        <v>C:\Users\jaime.benazar\Quorum Business Solutions\Ecopetrol Prometeo - Documents\Planning Space Implementation\3. Analysis &amp; Design\Design\FC22\DRR Jaime\Por presentar a ECP\Cantagallo\Cristalina\[VRC_CRISTALINA_CF_SEC_20221231.xlsx]CF PSDP'!</v>
      </c>
      <c r="G4041" s="6" t="s">
        <v>60</v>
      </c>
      <c r="H4041" s="1"/>
      <c r="I4041" s="1"/>
      <c r="J4041" s="1"/>
    </row>
    <row r="4042" spans="1:10" x14ac:dyDescent="0.25">
      <c r="A4042" s="6" t="s">
        <v>102</v>
      </c>
      <c r="B4042" s="6">
        <f t="shared" si="935"/>
        <v>2035</v>
      </c>
      <c r="C4042" s="1" t="s">
        <v>109</v>
      </c>
      <c r="D4042" s="2" t="s">
        <v>128</v>
      </c>
      <c r="E4042" s="9" t="str">
        <f t="shared" si="933"/>
        <v>PSDP'!</v>
      </c>
      <c r="F4042" s="5" t="str">
        <f t="shared" si="934"/>
        <v>C:\Users\jaime.benazar\Quorum Business Solutions\Ecopetrol Prometeo - Documents\Planning Space Implementation\3. Analysis &amp; Design\Design\FC22\DRR Jaime\Por presentar a ECP\Cantagallo\Cristalina\[VRC_CRISTALINA_CF_SEC_20221231.xlsx]CF PSDP'!</v>
      </c>
      <c r="G4042" s="6" t="s">
        <v>60</v>
      </c>
      <c r="H4042" s="1"/>
      <c r="I4042" s="1"/>
      <c r="J4042" s="1"/>
    </row>
    <row r="4043" spans="1:10" x14ac:dyDescent="0.25">
      <c r="A4043" s="6" t="s">
        <v>102</v>
      </c>
      <c r="B4043" s="6">
        <f t="shared" si="935"/>
        <v>2036</v>
      </c>
      <c r="C4043" s="1" t="s">
        <v>109</v>
      </c>
      <c r="D4043" s="2" t="s">
        <v>128</v>
      </c>
      <c r="E4043" s="9" t="str">
        <f t="shared" si="933"/>
        <v>PSDP'!</v>
      </c>
      <c r="F4043" s="5" t="str">
        <f t="shared" si="934"/>
        <v>C:\Users\jaime.benazar\Quorum Business Solutions\Ecopetrol Prometeo - Documents\Planning Space Implementation\3. Analysis &amp; Design\Design\FC22\DRR Jaime\Por presentar a ECP\Cantagallo\Cristalina\[VRC_CRISTALINA_CF_SEC_20221231.xlsx]CF PSDP'!</v>
      </c>
      <c r="G4043" s="6" t="s">
        <v>60</v>
      </c>
      <c r="H4043" s="1"/>
      <c r="I4043" s="1"/>
      <c r="J4043" s="1"/>
    </row>
    <row r="4044" spans="1:10" x14ac:dyDescent="0.25">
      <c r="A4044" s="6" t="s">
        <v>102</v>
      </c>
      <c r="B4044" s="6">
        <f>+B4043+1</f>
        <v>2037</v>
      </c>
      <c r="C4044" s="1" t="s">
        <v>109</v>
      </c>
      <c r="D4044" s="2" t="s">
        <v>128</v>
      </c>
      <c r="E4044" s="9" t="str">
        <f t="shared" si="933"/>
        <v>PSDP'!</v>
      </c>
      <c r="F4044" s="5" t="str">
        <f t="shared" si="934"/>
        <v>C:\Users\jaime.benazar\Quorum Business Solutions\Ecopetrol Prometeo - Documents\Planning Space Implementation\3. Analysis &amp; Design\Design\FC22\DRR Jaime\Por presentar a ECP\Cantagallo\Cristalina\[VRC_CRISTALINA_CF_SEC_20221231.xlsx]CF PSDP'!</v>
      </c>
      <c r="G4044" s="6" t="s">
        <v>60</v>
      </c>
      <c r="H4044" s="1"/>
      <c r="I4044" s="1"/>
      <c r="J4044" s="1"/>
    </row>
    <row r="4045" spans="1:10" x14ac:dyDescent="0.25">
      <c r="A4045" s="6" t="s">
        <v>102</v>
      </c>
      <c r="B4045" s="6">
        <f t="shared" ref="B4045:B4047" si="936">+B4044+1</f>
        <v>2038</v>
      </c>
      <c r="C4045" s="1" t="s">
        <v>109</v>
      </c>
      <c r="D4045" s="2" t="s">
        <v>128</v>
      </c>
      <c r="E4045" s="9" t="str">
        <f t="shared" si="933"/>
        <v>PSDP'!</v>
      </c>
      <c r="F4045" s="5" t="str">
        <f t="shared" si="934"/>
        <v>C:\Users\jaime.benazar\Quorum Business Solutions\Ecopetrol Prometeo - Documents\Planning Space Implementation\3. Analysis &amp; Design\Design\FC22\DRR Jaime\Por presentar a ECP\Cantagallo\Cristalina\[VRC_CRISTALINA_CF_SEC_20221231.xlsx]CF PSDP'!</v>
      </c>
      <c r="G4045" s="6" t="s">
        <v>60</v>
      </c>
      <c r="H4045" s="1"/>
      <c r="I4045" s="1"/>
      <c r="J4045" s="1"/>
    </row>
    <row r="4046" spans="1:10" x14ac:dyDescent="0.25">
      <c r="A4046" s="6" t="s">
        <v>102</v>
      </c>
      <c r="B4046" s="6">
        <f t="shared" si="936"/>
        <v>2039</v>
      </c>
      <c r="C4046" s="1" t="s">
        <v>109</v>
      </c>
      <c r="D4046" s="2" t="s">
        <v>128</v>
      </c>
      <c r="E4046" s="9" t="str">
        <f t="shared" si="933"/>
        <v>PSDP'!</v>
      </c>
      <c r="F4046" s="5" t="str">
        <f t="shared" si="934"/>
        <v>C:\Users\jaime.benazar\Quorum Business Solutions\Ecopetrol Prometeo - Documents\Planning Space Implementation\3. Analysis &amp; Design\Design\FC22\DRR Jaime\Por presentar a ECP\Cantagallo\Cristalina\[VRC_CRISTALINA_CF_SEC_20221231.xlsx]CF PSDP'!</v>
      </c>
      <c r="G4046" s="6" t="s">
        <v>60</v>
      </c>
      <c r="H4046" s="1"/>
      <c r="I4046" s="1"/>
      <c r="J4046" s="1"/>
    </row>
    <row r="4047" spans="1:10" x14ac:dyDescent="0.25">
      <c r="A4047" s="6" t="s">
        <v>102</v>
      </c>
      <c r="B4047" s="6">
        <f t="shared" si="936"/>
        <v>2040</v>
      </c>
      <c r="C4047" s="1" t="s">
        <v>109</v>
      </c>
      <c r="D4047" s="2" t="s">
        <v>128</v>
      </c>
      <c r="E4047" s="9" t="str">
        <f t="shared" si="933"/>
        <v>PSDP'!</v>
      </c>
      <c r="F4047" s="5" t="str">
        <f t="shared" si="934"/>
        <v>C:\Users\jaime.benazar\Quorum Business Solutions\Ecopetrol Prometeo - Documents\Planning Space Implementation\3. Analysis &amp; Design\Design\FC22\DRR Jaime\Por presentar a ECP\Cantagallo\Cristalina\[VRC_CRISTALINA_CF_SEC_20221231.xlsx]CF PSDP'!</v>
      </c>
      <c r="G4047" s="6" t="s">
        <v>60</v>
      </c>
      <c r="H4047" s="1"/>
      <c r="I4047" s="1"/>
      <c r="J4047" s="1"/>
    </row>
    <row r="4048" spans="1:10" x14ac:dyDescent="0.25">
      <c r="A4048" s="6" t="s">
        <v>102</v>
      </c>
      <c r="B4048" s="6">
        <f>+B4047+1</f>
        <v>2041</v>
      </c>
      <c r="C4048" s="1" t="s">
        <v>109</v>
      </c>
      <c r="D4048" s="2" t="s">
        <v>128</v>
      </c>
      <c r="E4048" s="9" t="str">
        <f t="shared" si="933"/>
        <v>PSDP'!</v>
      </c>
      <c r="F4048" s="5" t="str">
        <f t="shared" si="934"/>
        <v>C:\Users\jaime.benazar\Quorum Business Solutions\Ecopetrol Prometeo - Documents\Planning Space Implementation\3. Analysis &amp; Design\Design\FC22\DRR Jaime\Por presentar a ECP\Cantagallo\Cristalina\[VRC_CRISTALINA_CF_SEC_20221231.xlsx]CF PSDP'!</v>
      </c>
      <c r="G4048" s="6" t="s">
        <v>60</v>
      </c>
      <c r="H4048" s="1"/>
      <c r="I4048" s="1"/>
      <c r="J4048" s="1"/>
    </row>
    <row r="4049" spans="1:10" x14ac:dyDescent="0.25">
      <c r="A4049" s="6" t="s">
        <v>102</v>
      </c>
      <c r="B4049" s="6">
        <f t="shared" ref="B4049:B4050" si="937">+B4048+1</f>
        <v>2042</v>
      </c>
      <c r="C4049" s="1" t="s">
        <v>109</v>
      </c>
      <c r="D4049" s="2" t="s">
        <v>128</v>
      </c>
      <c r="E4049" s="9" t="str">
        <f t="shared" si="933"/>
        <v>PSDP'!</v>
      </c>
      <c r="F4049" s="5" t="str">
        <f t="shared" si="934"/>
        <v>C:\Users\jaime.benazar\Quorum Business Solutions\Ecopetrol Prometeo - Documents\Planning Space Implementation\3. Analysis &amp; Design\Design\FC22\DRR Jaime\Por presentar a ECP\Cantagallo\Cristalina\[VRC_CRISTALINA_CF_SEC_20221231.xlsx]CF PSDP'!</v>
      </c>
      <c r="G4049" s="6" t="s">
        <v>60</v>
      </c>
      <c r="H4049" s="1"/>
      <c r="I4049" s="1"/>
      <c r="J4049" s="1"/>
    </row>
    <row r="4050" spans="1:10" x14ac:dyDescent="0.25">
      <c r="A4050" s="6" t="s">
        <v>102</v>
      </c>
      <c r="B4050" s="6">
        <f t="shared" si="937"/>
        <v>2043</v>
      </c>
      <c r="C4050" s="1" t="s">
        <v>109</v>
      </c>
      <c r="D4050" s="2" t="s">
        <v>128</v>
      </c>
      <c r="E4050" s="9" t="str">
        <f t="shared" si="933"/>
        <v>PSDP'!</v>
      </c>
      <c r="F4050" s="5" t="str">
        <f t="shared" si="934"/>
        <v>C:\Users\jaime.benazar\Quorum Business Solutions\Ecopetrol Prometeo - Documents\Planning Space Implementation\3. Analysis &amp; Design\Design\FC22\DRR Jaime\Por presentar a ECP\Cantagallo\Cristalina\[VRC_CRISTALINA_CF_SEC_20221231.xlsx]CF PSDP'!</v>
      </c>
      <c r="G4050" s="6" t="s">
        <v>60</v>
      </c>
      <c r="H4050" s="1"/>
      <c r="I4050" s="1"/>
      <c r="J4050" s="1"/>
    </row>
    <row r="4051" spans="1:10" x14ac:dyDescent="0.25">
      <c r="A4051" s="6" t="s">
        <v>102</v>
      </c>
      <c r="B4051" s="6">
        <f>+B4050+1</f>
        <v>2044</v>
      </c>
      <c r="C4051" s="1" t="s">
        <v>109</v>
      </c>
      <c r="D4051" s="2" t="s">
        <v>128</v>
      </c>
      <c r="E4051" s="9" t="str">
        <f t="shared" ref="E4051:E4066" si="938">_xlfn.CONCAT(A4051,"'!")</f>
        <v>PSDP'!</v>
      </c>
      <c r="F4051" s="5" t="str">
        <f t="shared" ref="F4051:F4066" si="939">_xlfn.CONCAT(D4051," ",E4051)</f>
        <v>C:\Users\jaime.benazar\Quorum Business Solutions\Ecopetrol Prometeo - Documents\Planning Space Implementation\3. Analysis &amp; Design\Design\FC22\DRR Jaime\Por presentar a ECP\Cantagallo\Cristalina\[VRC_CRISTALINA_CF_SEC_20221231.xlsx]CF PSDP'!</v>
      </c>
      <c r="G4051" s="6" t="s">
        <v>60</v>
      </c>
      <c r="H4051" s="1"/>
      <c r="I4051" s="1"/>
      <c r="J4051" s="1"/>
    </row>
    <row r="4052" spans="1:10" x14ac:dyDescent="0.25">
      <c r="A4052" s="6" t="s">
        <v>102</v>
      </c>
      <c r="B4052" s="6">
        <f t="shared" ref="B4052:B4066" si="940">+B4051+1</f>
        <v>2045</v>
      </c>
      <c r="C4052" s="1" t="s">
        <v>109</v>
      </c>
      <c r="D4052" s="2" t="s">
        <v>128</v>
      </c>
      <c r="E4052" s="9" t="str">
        <f t="shared" si="938"/>
        <v>PSDP'!</v>
      </c>
      <c r="F4052" s="5" t="str">
        <f t="shared" si="939"/>
        <v>C:\Users\jaime.benazar\Quorum Business Solutions\Ecopetrol Prometeo - Documents\Planning Space Implementation\3. Analysis &amp; Design\Design\FC22\DRR Jaime\Por presentar a ECP\Cantagallo\Cristalina\[VRC_CRISTALINA_CF_SEC_20221231.xlsx]CF PSDP'!</v>
      </c>
      <c r="G4052" s="6" t="s">
        <v>60</v>
      </c>
      <c r="H4052" s="1"/>
      <c r="I4052" s="1"/>
      <c r="J4052" s="1"/>
    </row>
    <row r="4053" spans="1:10" x14ac:dyDescent="0.25">
      <c r="A4053" s="6" t="s">
        <v>102</v>
      </c>
      <c r="B4053" s="6">
        <f t="shared" si="940"/>
        <v>2046</v>
      </c>
      <c r="C4053" s="1" t="s">
        <v>109</v>
      </c>
      <c r="D4053" s="2" t="s">
        <v>128</v>
      </c>
      <c r="E4053" s="9" t="str">
        <f t="shared" si="938"/>
        <v>PSDP'!</v>
      </c>
      <c r="F4053" s="5" t="str">
        <f t="shared" si="939"/>
        <v>C:\Users\jaime.benazar\Quorum Business Solutions\Ecopetrol Prometeo - Documents\Planning Space Implementation\3. Analysis &amp; Design\Design\FC22\DRR Jaime\Por presentar a ECP\Cantagallo\Cristalina\[VRC_CRISTALINA_CF_SEC_20221231.xlsx]CF PSDP'!</v>
      </c>
      <c r="G4053" s="6" t="s">
        <v>60</v>
      </c>
      <c r="H4053" s="1"/>
      <c r="I4053" s="1"/>
      <c r="J4053" s="1"/>
    </row>
    <row r="4054" spans="1:10" x14ac:dyDescent="0.25">
      <c r="A4054" s="6" t="s">
        <v>102</v>
      </c>
      <c r="B4054" s="6">
        <f t="shared" si="940"/>
        <v>2047</v>
      </c>
      <c r="C4054" s="1" t="s">
        <v>109</v>
      </c>
      <c r="D4054" s="2" t="s">
        <v>128</v>
      </c>
      <c r="E4054" s="9" t="str">
        <f t="shared" si="938"/>
        <v>PSDP'!</v>
      </c>
      <c r="F4054" s="5" t="str">
        <f t="shared" si="939"/>
        <v>C:\Users\jaime.benazar\Quorum Business Solutions\Ecopetrol Prometeo - Documents\Planning Space Implementation\3. Analysis &amp; Design\Design\FC22\DRR Jaime\Por presentar a ECP\Cantagallo\Cristalina\[VRC_CRISTALINA_CF_SEC_20221231.xlsx]CF PSDP'!</v>
      </c>
      <c r="G4054" s="6" t="s">
        <v>60</v>
      </c>
      <c r="H4054" s="1"/>
      <c r="I4054" s="1"/>
      <c r="J4054" s="1"/>
    </row>
    <row r="4055" spans="1:10" x14ac:dyDescent="0.25">
      <c r="A4055" s="6" t="s">
        <v>102</v>
      </c>
      <c r="B4055" s="6">
        <f t="shared" si="940"/>
        <v>2048</v>
      </c>
      <c r="C4055" s="1" t="s">
        <v>109</v>
      </c>
      <c r="D4055" s="2" t="s">
        <v>128</v>
      </c>
      <c r="E4055" s="9" t="str">
        <f t="shared" si="938"/>
        <v>PSDP'!</v>
      </c>
      <c r="F4055" s="5" t="str">
        <f t="shared" si="939"/>
        <v>C:\Users\jaime.benazar\Quorum Business Solutions\Ecopetrol Prometeo - Documents\Planning Space Implementation\3. Analysis &amp; Design\Design\FC22\DRR Jaime\Por presentar a ECP\Cantagallo\Cristalina\[VRC_CRISTALINA_CF_SEC_20221231.xlsx]CF PSDP'!</v>
      </c>
      <c r="G4055" s="6" t="s">
        <v>60</v>
      </c>
      <c r="H4055" s="1"/>
      <c r="I4055" s="1"/>
      <c r="J4055" s="1"/>
    </row>
    <row r="4056" spans="1:10" x14ac:dyDescent="0.25">
      <c r="A4056" s="6" t="s">
        <v>102</v>
      </c>
      <c r="B4056" s="6">
        <f t="shared" si="940"/>
        <v>2049</v>
      </c>
      <c r="C4056" s="1" t="s">
        <v>109</v>
      </c>
      <c r="D4056" s="2" t="s">
        <v>128</v>
      </c>
      <c r="E4056" s="9" t="str">
        <f t="shared" si="938"/>
        <v>PSDP'!</v>
      </c>
      <c r="F4056" s="5" t="str">
        <f t="shared" si="939"/>
        <v>C:\Users\jaime.benazar\Quorum Business Solutions\Ecopetrol Prometeo - Documents\Planning Space Implementation\3. Analysis &amp; Design\Design\FC22\DRR Jaime\Por presentar a ECP\Cantagallo\Cristalina\[VRC_CRISTALINA_CF_SEC_20221231.xlsx]CF PSDP'!</v>
      </c>
      <c r="G4056" s="6" t="s">
        <v>60</v>
      </c>
      <c r="H4056" s="1"/>
      <c r="I4056" s="1"/>
      <c r="J4056" s="1"/>
    </row>
    <row r="4057" spans="1:10" x14ac:dyDescent="0.25">
      <c r="A4057" s="6" t="s">
        <v>102</v>
      </c>
      <c r="B4057" s="6">
        <f t="shared" si="940"/>
        <v>2050</v>
      </c>
      <c r="C4057" s="1" t="s">
        <v>109</v>
      </c>
      <c r="D4057" s="2" t="s">
        <v>128</v>
      </c>
      <c r="E4057" s="9" t="str">
        <f t="shared" si="938"/>
        <v>PSDP'!</v>
      </c>
      <c r="F4057" s="5" t="str">
        <f t="shared" si="939"/>
        <v>C:\Users\jaime.benazar\Quorum Business Solutions\Ecopetrol Prometeo - Documents\Planning Space Implementation\3. Analysis &amp; Design\Design\FC22\DRR Jaime\Por presentar a ECP\Cantagallo\Cristalina\[VRC_CRISTALINA_CF_SEC_20221231.xlsx]CF PSDP'!</v>
      </c>
      <c r="G4057" s="6" t="s">
        <v>60</v>
      </c>
      <c r="H4057" s="1"/>
      <c r="I4057" s="1"/>
      <c r="J4057" s="1"/>
    </row>
    <row r="4058" spans="1:10" x14ac:dyDescent="0.25">
      <c r="A4058" s="6" t="s">
        <v>102</v>
      </c>
      <c r="B4058" s="6">
        <f t="shared" si="940"/>
        <v>2051</v>
      </c>
      <c r="C4058" s="1" t="s">
        <v>109</v>
      </c>
      <c r="D4058" s="2" t="s">
        <v>128</v>
      </c>
      <c r="E4058" s="9" t="str">
        <f t="shared" si="938"/>
        <v>PSDP'!</v>
      </c>
      <c r="F4058" s="5" t="str">
        <f t="shared" si="939"/>
        <v>C:\Users\jaime.benazar\Quorum Business Solutions\Ecopetrol Prometeo - Documents\Planning Space Implementation\3. Analysis &amp; Design\Design\FC22\DRR Jaime\Por presentar a ECP\Cantagallo\Cristalina\[VRC_CRISTALINA_CF_SEC_20221231.xlsx]CF PSDP'!</v>
      </c>
      <c r="G4058" s="6" t="s">
        <v>60</v>
      </c>
      <c r="H4058" s="1"/>
      <c r="I4058" s="1"/>
      <c r="J4058" s="1"/>
    </row>
    <row r="4059" spans="1:10" x14ac:dyDescent="0.25">
      <c r="A4059" s="6" t="s">
        <v>102</v>
      </c>
      <c r="B4059" s="6">
        <f t="shared" si="940"/>
        <v>2052</v>
      </c>
      <c r="C4059" s="1" t="s">
        <v>109</v>
      </c>
      <c r="D4059" s="2" t="s">
        <v>128</v>
      </c>
      <c r="E4059" s="9" t="str">
        <f t="shared" si="938"/>
        <v>PSDP'!</v>
      </c>
      <c r="F4059" s="5" t="str">
        <f t="shared" si="939"/>
        <v>C:\Users\jaime.benazar\Quorum Business Solutions\Ecopetrol Prometeo - Documents\Planning Space Implementation\3. Analysis &amp; Design\Design\FC22\DRR Jaime\Por presentar a ECP\Cantagallo\Cristalina\[VRC_CRISTALINA_CF_SEC_20221231.xlsx]CF PSDP'!</v>
      </c>
      <c r="G4059" s="6" t="s">
        <v>60</v>
      </c>
      <c r="H4059" s="1"/>
      <c r="I4059" s="1"/>
      <c r="J4059" s="1"/>
    </row>
    <row r="4060" spans="1:10" x14ac:dyDescent="0.25">
      <c r="A4060" s="6" t="s">
        <v>102</v>
      </c>
      <c r="B4060" s="6">
        <f t="shared" si="940"/>
        <v>2053</v>
      </c>
      <c r="C4060" s="1" t="s">
        <v>109</v>
      </c>
      <c r="D4060" s="2" t="s">
        <v>128</v>
      </c>
      <c r="E4060" s="9" t="str">
        <f t="shared" si="938"/>
        <v>PSDP'!</v>
      </c>
      <c r="F4060" s="5" t="str">
        <f t="shared" si="939"/>
        <v>C:\Users\jaime.benazar\Quorum Business Solutions\Ecopetrol Prometeo - Documents\Planning Space Implementation\3. Analysis &amp; Design\Design\FC22\DRR Jaime\Por presentar a ECP\Cantagallo\Cristalina\[VRC_CRISTALINA_CF_SEC_20221231.xlsx]CF PSDP'!</v>
      </c>
      <c r="G4060" s="6" t="s">
        <v>60</v>
      </c>
      <c r="H4060" s="1"/>
      <c r="I4060" s="1"/>
      <c r="J4060" s="1"/>
    </row>
    <row r="4061" spans="1:10" x14ac:dyDescent="0.25">
      <c r="A4061" s="6" t="s">
        <v>102</v>
      </c>
      <c r="B4061" s="6">
        <f t="shared" si="940"/>
        <v>2054</v>
      </c>
      <c r="C4061" s="1" t="s">
        <v>109</v>
      </c>
      <c r="D4061" s="2" t="s">
        <v>128</v>
      </c>
      <c r="E4061" s="9" t="str">
        <f t="shared" si="938"/>
        <v>PSDP'!</v>
      </c>
      <c r="F4061" s="5" t="str">
        <f t="shared" si="939"/>
        <v>C:\Users\jaime.benazar\Quorum Business Solutions\Ecopetrol Prometeo - Documents\Planning Space Implementation\3. Analysis &amp; Design\Design\FC22\DRR Jaime\Por presentar a ECP\Cantagallo\Cristalina\[VRC_CRISTALINA_CF_SEC_20221231.xlsx]CF PSDP'!</v>
      </c>
      <c r="G4061" s="6" t="s">
        <v>60</v>
      </c>
      <c r="H4061" s="1"/>
      <c r="I4061" s="1"/>
      <c r="J4061" s="1"/>
    </row>
    <row r="4062" spans="1:10" x14ac:dyDescent="0.25">
      <c r="A4062" s="6" t="s">
        <v>102</v>
      </c>
      <c r="B4062" s="6">
        <f t="shared" si="940"/>
        <v>2055</v>
      </c>
      <c r="C4062" s="1" t="s">
        <v>109</v>
      </c>
      <c r="D4062" s="2" t="s">
        <v>128</v>
      </c>
      <c r="E4062" s="9" t="str">
        <f t="shared" si="938"/>
        <v>PSDP'!</v>
      </c>
      <c r="F4062" s="5" t="str">
        <f t="shared" si="939"/>
        <v>C:\Users\jaime.benazar\Quorum Business Solutions\Ecopetrol Prometeo - Documents\Planning Space Implementation\3. Analysis &amp; Design\Design\FC22\DRR Jaime\Por presentar a ECP\Cantagallo\Cristalina\[VRC_CRISTALINA_CF_SEC_20221231.xlsx]CF PSDP'!</v>
      </c>
      <c r="G4062" s="6" t="s">
        <v>60</v>
      </c>
      <c r="H4062" s="1"/>
      <c r="I4062" s="1"/>
      <c r="J4062" s="1"/>
    </row>
    <row r="4063" spans="1:10" x14ac:dyDescent="0.25">
      <c r="A4063" s="6" t="s">
        <v>102</v>
      </c>
      <c r="B4063" s="6">
        <f t="shared" si="940"/>
        <v>2056</v>
      </c>
      <c r="C4063" s="1" t="s">
        <v>109</v>
      </c>
      <c r="D4063" s="2" t="s">
        <v>128</v>
      </c>
      <c r="E4063" s="9" t="str">
        <f t="shared" si="938"/>
        <v>PSDP'!</v>
      </c>
      <c r="F4063" s="5" t="str">
        <f t="shared" si="939"/>
        <v>C:\Users\jaime.benazar\Quorum Business Solutions\Ecopetrol Prometeo - Documents\Planning Space Implementation\3. Analysis &amp; Design\Design\FC22\DRR Jaime\Por presentar a ECP\Cantagallo\Cristalina\[VRC_CRISTALINA_CF_SEC_20221231.xlsx]CF PSDP'!</v>
      </c>
      <c r="G4063" s="6" t="s">
        <v>60</v>
      </c>
      <c r="H4063" s="1"/>
      <c r="I4063" s="1"/>
      <c r="J4063" s="1"/>
    </row>
    <row r="4064" spans="1:10" x14ac:dyDescent="0.25">
      <c r="A4064" s="6" t="s">
        <v>102</v>
      </c>
      <c r="B4064" s="6">
        <f t="shared" si="940"/>
        <v>2057</v>
      </c>
      <c r="C4064" s="1" t="s">
        <v>109</v>
      </c>
      <c r="D4064" s="2" t="s">
        <v>128</v>
      </c>
      <c r="E4064" s="9" t="str">
        <f t="shared" si="938"/>
        <v>PSDP'!</v>
      </c>
      <c r="F4064" s="5" t="str">
        <f t="shared" si="939"/>
        <v>C:\Users\jaime.benazar\Quorum Business Solutions\Ecopetrol Prometeo - Documents\Planning Space Implementation\3. Analysis &amp; Design\Design\FC22\DRR Jaime\Por presentar a ECP\Cantagallo\Cristalina\[VRC_CRISTALINA_CF_SEC_20221231.xlsx]CF PSDP'!</v>
      </c>
      <c r="G4064" s="6" t="s">
        <v>60</v>
      </c>
      <c r="H4064" s="1"/>
      <c r="I4064" s="1"/>
      <c r="J4064" s="1"/>
    </row>
    <row r="4065" spans="1:10" x14ac:dyDescent="0.25">
      <c r="A4065" s="6" t="s">
        <v>102</v>
      </c>
      <c r="B4065" s="6">
        <f t="shared" si="940"/>
        <v>2058</v>
      </c>
      <c r="C4065" s="1" t="s">
        <v>109</v>
      </c>
      <c r="D4065" s="2" t="s">
        <v>128</v>
      </c>
      <c r="E4065" s="9" t="str">
        <f t="shared" si="938"/>
        <v>PSDP'!</v>
      </c>
      <c r="F4065" s="5" t="str">
        <f t="shared" si="939"/>
        <v>C:\Users\jaime.benazar\Quorum Business Solutions\Ecopetrol Prometeo - Documents\Planning Space Implementation\3. Analysis &amp; Design\Design\FC22\DRR Jaime\Por presentar a ECP\Cantagallo\Cristalina\[VRC_CRISTALINA_CF_SEC_20221231.xlsx]CF PSDP'!</v>
      </c>
      <c r="G4065" s="6" t="s">
        <v>60</v>
      </c>
      <c r="H4065" s="1"/>
      <c r="I4065" s="1"/>
      <c r="J4065" s="1"/>
    </row>
    <row r="4066" spans="1:10" x14ac:dyDescent="0.25">
      <c r="A4066" s="6" t="s">
        <v>102</v>
      </c>
      <c r="B4066" s="6">
        <f t="shared" si="940"/>
        <v>2059</v>
      </c>
      <c r="C4066" s="1" t="s">
        <v>109</v>
      </c>
      <c r="D4066" s="2" t="s">
        <v>128</v>
      </c>
      <c r="E4066" s="9" t="str">
        <f t="shared" si="938"/>
        <v>PSDP'!</v>
      </c>
      <c r="F4066" s="5" t="str">
        <f t="shared" si="939"/>
        <v>C:\Users\jaime.benazar\Quorum Business Solutions\Ecopetrol Prometeo - Documents\Planning Space Implementation\3. Analysis &amp; Design\Design\FC22\DRR Jaime\Por presentar a ECP\Cantagallo\Cristalina\[VRC_CRISTALINA_CF_SEC_20221231.xlsx]CF PSDP'!</v>
      </c>
      <c r="G4066" s="6" t="s">
        <v>60</v>
      </c>
      <c r="H4066" s="1"/>
      <c r="I4066" s="1"/>
      <c r="J4066" s="1"/>
    </row>
    <row r="4067" spans="1:10" x14ac:dyDescent="0.25">
      <c r="A4067" s="6" t="s">
        <v>28</v>
      </c>
      <c r="B4067" s="6"/>
      <c r="C4067" s="1" t="s">
        <v>109</v>
      </c>
      <c r="D4067" s="2"/>
      <c r="E4067" s="9"/>
      <c r="F4067" s="5"/>
      <c r="G4067" s="6"/>
      <c r="H4067" s="1"/>
      <c r="I4067" s="1"/>
      <c r="J4067" s="12"/>
    </row>
    <row r="4068" spans="1:10" x14ac:dyDescent="0.25">
      <c r="A4068" s="6" t="s">
        <v>103</v>
      </c>
      <c r="B4068" s="6">
        <v>2023</v>
      </c>
      <c r="C4068" s="1" t="s">
        <v>109</v>
      </c>
      <c r="D4068" s="2" t="s">
        <v>128</v>
      </c>
      <c r="E4068" s="9" t="str">
        <f t="shared" ref="E4068:E4088" si="941">_xlfn.CONCAT(A4068,"'!")</f>
        <v>PSNP'!</v>
      </c>
      <c r="F4068" s="5" t="str">
        <f t="shared" ref="F4068:F4088" si="942">_xlfn.CONCAT(D4068," ",E4068)</f>
        <v>C:\Users\jaime.benazar\Quorum Business Solutions\Ecopetrol Prometeo - Documents\Planning Space Implementation\3. Analysis &amp; Design\Design\FC22\DRR Jaime\Por presentar a ECP\Cantagallo\Cristalina\[VRC_CRISTALINA_CF_SEC_20221231.xlsx]CF PSNP'!</v>
      </c>
      <c r="G4068" s="6" t="s">
        <v>60</v>
      </c>
      <c r="H4068" s="1"/>
      <c r="I4068" s="1"/>
      <c r="J4068" s="1"/>
    </row>
    <row r="4069" spans="1:10" x14ac:dyDescent="0.25">
      <c r="A4069" s="6" t="s">
        <v>103</v>
      </c>
      <c r="B4069" s="6">
        <f>+B4068+1</f>
        <v>2024</v>
      </c>
      <c r="C4069" s="1" t="s">
        <v>109</v>
      </c>
      <c r="D4069" s="2" t="s">
        <v>128</v>
      </c>
      <c r="E4069" s="9" t="str">
        <f t="shared" si="941"/>
        <v>PSNP'!</v>
      </c>
      <c r="F4069" s="5" t="str">
        <f t="shared" si="942"/>
        <v>C:\Users\jaime.benazar\Quorum Business Solutions\Ecopetrol Prometeo - Documents\Planning Space Implementation\3. Analysis &amp; Design\Design\FC22\DRR Jaime\Por presentar a ECP\Cantagallo\Cristalina\[VRC_CRISTALINA_CF_SEC_20221231.xlsx]CF PSNP'!</v>
      </c>
      <c r="G4069" s="6" t="s">
        <v>60</v>
      </c>
      <c r="H4069" s="1"/>
      <c r="I4069" s="1"/>
      <c r="J4069" s="1"/>
    </row>
    <row r="4070" spans="1:10" x14ac:dyDescent="0.25">
      <c r="A4070" s="6" t="s">
        <v>103</v>
      </c>
      <c r="B4070" s="6">
        <f t="shared" ref="B4070:B4081" si="943">+B4069+1</f>
        <v>2025</v>
      </c>
      <c r="C4070" s="1" t="s">
        <v>109</v>
      </c>
      <c r="D4070" s="2" t="s">
        <v>128</v>
      </c>
      <c r="E4070" s="9" t="str">
        <f t="shared" si="941"/>
        <v>PSNP'!</v>
      </c>
      <c r="F4070" s="5" t="str">
        <f t="shared" si="942"/>
        <v>C:\Users\jaime.benazar\Quorum Business Solutions\Ecopetrol Prometeo - Documents\Planning Space Implementation\3. Analysis &amp; Design\Design\FC22\DRR Jaime\Por presentar a ECP\Cantagallo\Cristalina\[VRC_CRISTALINA_CF_SEC_20221231.xlsx]CF PSNP'!</v>
      </c>
      <c r="G4070" s="6" t="s">
        <v>60</v>
      </c>
      <c r="H4070" s="1"/>
      <c r="I4070" s="1"/>
      <c r="J4070" s="1"/>
    </row>
    <row r="4071" spans="1:10" x14ac:dyDescent="0.25">
      <c r="A4071" s="6" t="s">
        <v>103</v>
      </c>
      <c r="B4071" s="6">
        <f t="shared" si="943"/>
        <v>2026</v>
      </c>
      <c r="C4071" s="1" t="s">
        <v>109</v>
      </c>
      <c r="D4071" s="2" t="s">
        <v>128</v>
      </c>
      <c r="E4071" s="9" t="str">
        <f t="shared" si="941"/>
        <v>PSNP'!</v>
      </c>
      <c r="F4071" s="5" t="str">
        <f t="shared" si="942"/>
        <v>C:\Users\jaime.benazar\Quorum Business Solutions\Ecopetrol Prometeo - Documents\Planning Space Implementation\3. Analysis &amp; Design\Design\FC22\DRR Jaime\Por presentar a ECP\Cantagallo\Cristalina\[VRC_CRISTALINA_CF_SEC_20221231.xlsx]CF PSNP'!</v>
      </c>
      <c r="G4071" s="6" t="s">
        <v>60</v>
      </c>
      <c r="H4071" s="1"/>
      <c r="I4071" s="1"/>
      <c r="J4071" s="1"/>
    </row>
    <row r="4072" spans="1:10" x14ac:dyDescent="0.25">
      <c r="A4072" s="6" t="s">
        <v>103</v>
      </c>
      <c r="B4072" s="6">
        <f t="shared" si="943"/>
        <v>2027</v>
      </c>
      <c r="C4072" s="1" t="s">
        <v>109</v>
      </c>
      <c r="D4072" s="2" t="s">
        <v>128</v>
      </c>
      <c r="E4072" s="9" t="str">
        <f t="shared" si="941"/>
        <v>PSNP'!</v>
      </c>
      <c r="F4072" s="5" t="str">
        <f t="shared" si="942"/>
        <v>C:\Users\jaime.benazar\Quorum Business Solutions\Ecopetrol Prometeo - Documents\Planning Space Implementation\3. Analysis &amp; Design\Design\FC22\DRR Jaime\Por presentar a ECP\Cantagallo\Cristalina\[VRC_CRISTALINA_CF_SEC_20221231.xlsx]CF PSNP'!</v>
      </c>
      <c r="G4072" s="6" t="s">
        <v>60</v>
      </c>
      <c r="H4072" s="1"/>
      <c r="I4072" s="1"/>
      <c r="J4072" s="1"/>
    </row>
    <row r="4073" spans="1:10" x14ac:dyDescent="0.25">
      <c r="A4073" s="6" t="s">
        <v>103</v>
      </c>
      <c r="B4073" s="6">
        <f t="shared" si="943"/>
        <v>2028</v>
      </c>
      <c r="C4073" s="1" t="s">
        <v>109</v>
      </c>
      <c r="D4073" s="2" t="s">
        <v>128</v>
      </c>
      <c r="E4073" s="9" t="str">
        <f t="shared" si="941"/>
        <v>PSNP'!</v>
      </c>
      <c r="F4073" s="5" t="str">
        <f t="shared" si="942"/>
        <v>C:\Users\jaime.benazar\Quorum Business Solutions\Ecopetrol Prometeo - Documents\Planning Space Implementation\3. Analysis &amp; Design\Design\FC22\DRR Jaime\Por presentar a ECP\Cantagallo\Cristalina\[VRC_CRISTALINA_CF_SEC_20221231.xlsx]CF PSNP'!</v>
      </c>
      <c r="G4073" s="6" t="s">
        <v>60</v>
      </c>
      <c r="H4073" s="1"/>
      <c r="I4073" s="1"/>
      <c r="J4073" s="1"/>
    </row>
    <row r="4074" spans="1:10" x14ac:dyDescent="0.25">
      <c r="A4074" s="6" t="s">
        <v>103</v>
      </c>
      <c r="B4074" s="6">
        <f t="shared" si="943"/>
        <v>2029</v>
      </c>
      <c r="C4074" s="1" t="s">
        <v>109</v>
      </c>
      <c r="D4074" s="2" t="s">
        <v>128</v>
      </c>
      <c r="E4074" s="9" t="str">
        <f t="shared" si="941"/>
        <v>PSNP'!</v>
      </c>
      <c r="F4074" s="5" t="str">
        <f t="shared" si="942"/>
        <v>C:\Users\jaime.benazar\Quorum Business Solutions\Ecopetrol Prometeo - Documents\Planning Space Implementation\3. Analysis &amp; Design\Design\FC22\DRR Jaime\Por presentar a ECP\Cantagallo\Cristalina\[VRC_CRISTALINA_CF_SEC_20221231.xlsx]CF PSNP'!</v>
      </c>
      <c r="G4074" s="6" t="s">
        <v>60</v>
      </c>
      <c r="H4074" s="1"/>
      <c r="I4074" s="1"/>
      <c r="J4074" s="1"/>
    </row>
    <row r="4075" spans="1:10" x14ac:dyDescent="0.25">
      <c r="A4075" s="6" t="s">
        <v>103</v>
      </c>
      <c r="B4075" s="6">
        <f t="shared" si="943"/>
        <v>2030</v>
      </c>
      <c r="C4075" s="1" t="s">
        <v>109</v>
      </c>
      <c r="D4075" s="2" t="s">
        <v>128</v>
      </c>
      <c r="E4075" s="9" t="str">
        <f t="shared" si="941"/>
        <v>PSNP'!</v>
      </c>
      <c r="F4075" s="5" t="str">
        <f t="shared" si="942"/>
        <v>C:\Users\jaime.benazar\Quorum Business Solutions\Ecopetrol Prometeo - Documents\Planning Space Implementation\3. Analysis &amp; Design\Design\FC22\DRR Jaime\Por presentar a ECP\Cantagallo\Cristalina\[VRC_CRISTALINA_CF_SEC_20221231.xlsx]CF PSNP'!</v>
      </c>
      <c r="G4075" s="6" t="s">
        <v>60</v>
      </c>
      <c r="H4075" s="1"/>
      <c r="I4075" s="1"/>
      <c r="J4075" s="1"/>
    </row>
    <row r="4076" spans="1:10" x14ac:dyDescent="0.25">
      <c r="A4076" s="6" t="s">
        <v>103</v>
      </c>
      <c r="B4076" s="6">
        <f t="shared" si="943"/>
        <v>2031</v>
      </c>
      <c r="C4076" s="1" t="s">
        <v>109</v>
      </c>
      <c r="D4076" s="2" t="s">
        <v>128</v>
      </c>
      <c r="E4076" s="9" t="str">
        <f t="shared" si="941"/>
        <v>PSNP'!</v>
      </c>
      <c r="F4076" s="5" t="str">
        <f t="shared" si="942"/>
        <v>C:\Users\jaime.benazar\Quorum Business Solutions\Ecopetrol Prometeo - Documents\Planning Space Implementation\3. Analysis &amp; Design\Design\FC22\DRR Jaime\Por presentar a ECP\Cantagallo\Cristalina\[VRC_CRISTALINA_CF_SEC_20221231.xlsx]CF PSNP'!</v>
      </c>
      <c r="G4076" s="6" t="s">
        <v>60</v>
      </c>
      <c r="H4076" s="1"/>
      <c r="I4076" s="1"/>
      <c r="J4076" s="1"/>
    </row>
    <row r="4077" spans="1:10" x14ac:dyDescent="0.25">
      <c r="A4077" s="6" t="s">
        <v>103</v>
      </c>
      <c r="B4077" s="6">
        <f t="shared" si="943"/>
        <v>2032</v>
      </c>
      <c r="C4077" s="1" t="s">
        <v>109</v>
      </c>
      <c r="D4077" s="2" t="s">
        <v>128</v>
      </c>
      <c r="E4077" s="9" t="str">
        <f t="shared" si="941"/>
        <v>PSNP'!</v>
      </c>
      <c r="F4077" s="5" t="str">
        <f t="shared" si="942"/>
        <v>C:\Users\jaime.benazar\Quorum Business Solutions\Ecopetrol Prometeo - Documents\Planning Space Implementation\3. Analysis &amp; Design\Design\FC22\DRR Jaime\Por presentar a ECP\Cantagallo\Cristalina\[VRC_CRISTALINA_CF_SEC_20221231.xlsx]CF PSNP'!</v>
      </c>
      <c r="G4077" s="6" t="s">
        <v>60</v>
      </c>
      <c r="H4077" s="1"/>
      <c r="I4077" s="1"/>
      <c r="J4077" s="1"/>
    </row>
    <row r="4078" spans="1:10" x14ac:dyDescent="0.25">
      <c r="A4078" s="6" t="s">
        <v>103</v>
      </c>
      <c r="B4078" s="6">
        <f t="shared" si="943"/>
        <v>2033</v>
      </c>
      <c r="C4078" s="1" t="s">
        <v>109</v>
      </c>
      <c r="D4078" s="2" t="s">
        <v>128</v>
      </c>
      <c r="E4078" s="9" t="str">
        <f t="shared" si="941"/>
        <v>PSNP'!</v>
      </c>
      <c r="F4078" s="5" t="str">
        <f t="shared" si="942"/>
        <v>C:\Users\jaime.benazar\Quorum Business Solutions\Ecopetrol Prometeo - Documents\Planning Space Implementation\3. Analysis &amp; Design\Design\FC22\DRR Jaime\Por presentar a ECP\Cantagallo\Cristalina\[VRC_CRISTALINA_CF_SEC_20221231.xlsx]CF PSNP'!</v>
      </c>
      <c r="G4078" s="6" t="s">
        <v>60</v>
      </c>
      <c r="H4078" s="1"/>
      <c r="I4078" s="1"/>
      <c r="J4078" s="1"/>
    </row>
    <row r="4079" spans="1:10" x14ac:dyDescent="0.25">
      <c r="A4079" s="6" t="s">
        <v>103</v>
      </c>
      <c r="B4079" s="6">
        <f t="shared" si="943"/>
        <v>2034</v>
      </c>
      <c r="C4079" s="1" t="s">
        <v>109</v>
      </c>
      <c r="D4079" s="2" t="s">
        <v>128</v>
      </c>
      <c r="E4079" s="9" t="str">
        <f t="shared" si="941"/>
        <v>PSNP'!</v>
      </c>
      <c r="F4079" s="5" t="str">
        <f t="shared" si="942"/>
        <v>C:\Users\jaime.benazar\Quorum Business Solutions\Ecopetrol Prometeo - Documents\Planning Space Implementation\3. Analysis &amp; Design\Design\FC22\DRR Jaime\Por presentar a ECP\Cantagallo\Cristalina\[VRC_CRISTALINA_CF_SEC_20221231.xlsx]CF PSNP'!</v>
      </c>
      <c r="G4079" s="6" t="s">
        <v>60</v>
      </c>
      <c r="H4079" s="1"/>
      <c r="I4079" s="1"/>
      <c r="J4079" s="1"/>
    </row>
    <row r="4080" spans="1:10" x14ac:dyDescent="0.25">
      <c r="A4080" s="6" t="s">
        <v>103</v>
      </c>
      <c r="B4080" s="6">
        <f t="shared" si="943"/>
        <v>2035</v>
      </c>
      <c r="C4080" s="1" t="s">
        <v>109</v>
      </c>
      <c r="D4080" s="2" t="s">
        <v>128</v>
      </c>
      <c r="E4080" s="9" t="str">
        <f t="shared" si="941"/>
        <v>PSNP'!</v>
      </c>
      <c r="F4080" s="5" t="str">
        <f t="shared" si="942"/>
        <v>C:\Users\jaime.benazar\Quorum Business Solutions\Ecopetrol Prometeo - Documents\Planning Space Implementation\3. Analysis &amp; Design\Design\FC22\DRR Jaime\Por presentar a ECP\Cantagallo\Cristalina\[VRC_CRISTALINA_CF_SEC_20221231.xlsx]CF PSNP'!</v>
      </c>
      <c r="G4080" s="6" t="s">
        <v>60</v>
      </c>
      <c r="H4080" s="1"/>
      <c r="I4080" s="1"/>
      <c r="J4080" s="1"/>
    </row>
    <row r="4081" spans="1:10" x14ac:dyDescent="0.25">
      <c r="A4081" s="6" t="s">
        <v>103</v>
      </c>
      <c r="B4081" s="6">
        <f t="shared" si="943"/>
        <v>2036</v>
      </c>
      <c r="C4081" s="1" t="s">
        <v>109</v>
      </c>
      <c r="D4081" s="2" t="s">
        <v>128</v>
      </c>
      <c r="E4081" s="9" t="str">
        <f t="shared" si="941"/>
        <v>PSNP'!</v>
      </c>
      <c r="F4081" s="5" t="str">
        <f t="shared" si="942"/>
        <v>C:\Users\jaime.benazar\Quorum Business Solutions\Ecopetrol Prometeo - Documents\Planning Space Implementation\3. Analysis &amp; Design\Design\FC22\DRR Jaime\Por presentar a ECP\Cantagallo\Cristalina\[VRC_CRISTALINA_CF_SEC_20221231.xlsx]CF PSNP'!</v>
      </c>
      <c r="G4081" s="6" t="s">
        <v>60</v>
      </c>
      <c r="H4081" s="1"/>
      <c r="I4081" s="1"/>
      <c r="J4081" s="1"/>
    </row>
    <row r="4082" spans="1:10" x14ac:dyDescent="0.25">
      <c r="A4082" s="6" t="s">
        <v>103</v>
      </c>
      <c r="B4082" s="6">
        <f>+B4081+1</f>
        <v>2037</v>
      </c>
      <c r="C4082" s="1" t="s">
        <v>109</v>
      </c>
      <c r="D4082" s="2" t="s">
        <v>128</v>
      </c>
      <c r="E4082" s="9" t="str">
        <f t="shared" si="941"/>
        <v>PSNP'!</v>
      </c>
      <c r="F4082" s="5" t="str">
        <f t="shared" si="942"/>
        <v>C:\Users\jaime.benazar\Quorum Business Solutions\Ecopetrol Prometeo - Documents\Planning Space Implementation\3. Analysis &amp; Design\Design\FC22\DRR Jaime\Por presentar a ECP\Cantagallo\Cristalina\[VRC_CRISTALINA_CF_SEC_20221231.xlsx]CF PSNP'!</v>
      </c>
      <c r="G4082" s="6" t="s">
        <v>60</v>
      </c>
      <c r="H4082" s="1"/>
      <c r="I4082" s="1"/>
      <c r="J4082" s="1"/>
    </row>
    <row r="4083" spans="1:10" x14ac:dyDescent="0.25">
      <c r="A4083" s="6" t="s">
        <v>103</v>
      </c>
      <c r="B4083" s="6">
        <f t="shared" ref="B4083:B4085" si="944">+B4082+1</f>
        <v>2038</v>
      </c>
      <c r="C4083" s="1" t="s">
        <v>109</v>
      </c>
      <c r="D4083" s="2" t="s">
        <v>128</v>
      </c>
      <c r="E4083" s="9" t="str">
        <f t="shared" si="941"/>
        <v>PSNP'!</v>
      </c>
      <c r="F4083" s="5" t="str">
        <f t="shared" si="942"/>
        <v>C:\Users\jaime.benazar\Quorum Business Solutions\Ecopetrol Prometeo - Documents\Planning Space Implementation\3. Analysis &amp; Design\Design\FC22\DRR Jaime\Por presentar a ECP\Cantagallo\Cristalina\[VRC_CRISTALINA_CF_SEC_20221231.xlsx]CF PSNP'!</v>
      </c>
      <c r="G4083" s="6" t="s">
        <v>60</v>
      </c>
      <c r="H4083" s="1"/>
      <c r="I4083" s="1"/>
      <c r="J4083" s="1"/>
    </row>
    <row r="4084" spans="1:10" x14ac:dyDescent="0.25">
      <c r="A4084" s="6" t="s">
        <v>103</v>
      </c>
      <c r="B4084" s="6">
        <f t="shared" si="944"/>
        <v>2039</v>
      </c>
      <c r="C4084" s="1" t="s">
        <v>109</v>
      </c>
      <c r="D4084" s="2" t="s">
        <v>128</v>
      </c>
      <c r="E4084" s="9" t="str">
        <f t="shared" si="941"/>
        <v>PSNP'!</v>
      </c>
      <c r="F4084" s="5" t="str">
        <f t="shared" si="942"/>
        <v>C:\Users\jaime.benazar\Quorum Business Solutions\Ecopetrol Prometeo - Documents\Planning Space Implementation\3. Analysis &amp; Design\Design\FC22\DRR Jaime\Por presentar a ECP\Cantagallo\Cristalina\[VRC_CRISTALINA_CF_SEC_20221231.xlsx]CF PSNP'!</v>
      </c>
      <c r="G4084" s="6" t="s">
        <v>60</v>
      </c>
      <c r="H4084" s="1"/>
      <c r="I4084" s="1"/>
      <c r="J4084" s="1"/>
    </row>
    <row r="4085" spans="1:10" x14ac:dyDescent="0.25">
      <c r="A4085" s="6" t="s">
        <v>103</v>
      </c>
      <c r="B4085" s="6">
        <f t="shared" si="944"/>
        <v>2040</v>
      </c>
      <c r="C4085" s="1" t="s">
        <v>109</v>
      </c>
      <c r="D4085" s="2" t="s">
        <v>128</v>
      </c>
      <c r="E4085" s="9" t="str">
        <f t="shared" si="941"/>
        <v>PSNP'!</v>
      </c>
      <c r="F4085" s="5" t="str">
        <f t="shared" si="942"/>
        <v>C:\Users\jaime.benazar\Quorum Business Solutions\Ecopetrol Prometeo - Documents\Planning Space Implementation\3. Analysis &amp; Design\Design\FC22\DRR Jaime\Por presentar a ECP\Cantagallo\Cristalina\[VRC_CRISTALINA_CF_SEC_20221231.xlsx]CF PSNP'!</v>
      </c>
      <c r="G4085" s="6" t="s">
        <v>60</v>
      </c>
      <c r="H4085" s="1"/>
      <c r="I4085" s="1"/>
      <c r="J4085" s="1"/>
    </row>
    <row r="4086" spans="1:10" x14ac:dyDescent="0.25">
      <c r="A4086" s="6" t="s">
        <v>103</v>
      </c>
      <c r="B4086" s="6">
        <f>+B4085+1</f>
        <v>2041</v>
      </c>
      <c r="C4086" s="1" t="s">
        <v>109</v>
      </c>
      <c r="D4086" s="2" t="s">
        <v>128</v>
      </c>
      <c r="E4086" s="9" t="str">
        <f t="shared" si="941"/>
        <v>PSNP'!</v>
      </c>
      <c r="F4086" s="5" t="str">
        <f t="shared" si="942"/>
        <v>C:\Users\jaime.benazar\Quorum Business Solutions\Ecopetrol Prometeo - Documents\Planning Space Implementation\3. Analysis &amp; Design\Design\FC22\DRR Jaime\Por presentar a ECP\Cantagallo\Cristalina\[VRC_CRISTALINA_CF_SEC_20221231.xlsx]CF PSNP'!</v>
      </c>
      <c r="G4086" s="6" t="s">
        <v>60</v>
      </c>
      <c r="H4086" s="1"/>
      <c r="I4086" s="1"/>
      <c r="J4086" s="1"/>
    </row>
    <row r="4087" spans="1:10" x14ac:dyDescent="0.25">
      <c r="A4087" s="6" t="s">
        <v>103</v>
      </c>
      <c r="B4087" s="6">
        <f t="shared" ref="B4087:B4088" si="945">+B4086+1</f>
        <v>2042</v>
      </c>
      <c r="C4087" s="1" t="s">
        <v>109</v>
      </c>
      <c r="D4087" s="2" t="s">
        <v>128</v>
      </c>
      <c r="E4087" s="9" t="str">
        <f t="shared" si="941"/>
        <v>PSNP'!</v>
      </c>
      <c r="F4087" s="5" t="str">
        <f t="shared" si="942"/>
        <v>C:\Users\jaime.benazar\Quorum Business Solutions\Ecopetrol Prometeo - Documents\Planning Space Implementation\3. Analysis &amp; Design\Design\FC22\DRR Jaime\Por presentar a ECP\Cantagallo\Cristalina\[VRC_CRISTALINA_CF_SEC_20221231.xlsx]CF PSNP'!</v>
      </c>
      <c r="G4087" s="6" t="s">
        <v>60</v>
      </c>
      <c r="H4087" s="1"/>
      <c r="I4087" s="1"/>
      <c r="J4087" s="1"/>
    </row>
    <row r="4088" spans="1:10" x14ac:dyDescent="0.25">
      <c r="A4088" s="6" t="s">
        <v>103</v>
      </c>
      <c r="B4088" s="6">
        <f t="shared" si="945"/>
        <v>2043</v>
      </c>
      <c r="C4088" s="1" t="s">
        <v>109</v>
      </c>
      <c r="D4088" s="2" t="s">
        <v>128</v>
      </c>
      <c r="E4088" s="9" t="str">
        <f t="shared" si="941"/>
        <v>PSNP'!</v>
      </c>
      <c r="F4088" s="5" t="str">
        <f t="shared" si="942"/>
        <v>C:\Users\jaime.benazar\Quorum Business Solutions\Ecopetrol Prometeo - Documents\Planning Space Implementation\3. Analysis &amp; Design\Design\FC22\DRR Jaime\Por presentar a ECP\Cantagallo\Cristalina\[VRC_CRISTALINA_CF_SEC_20221231.xlsx]CF PSNP'!</v>
      </c>
      <c r="G4088" s="6" t="s">
        <v>60</v>
      </c>
      <c r="H4088" s="1"/>
      <c r="I4088" s="1"/>
      <c r="J4088" s="1"/>
    </row>
    <row r="4089" spans="1:10" x14ac:dyDescent="0.25">
      <c r="A4089" s="6" t="s">
        <v>103</v>
      </c>
      <c r="B4089" s="6">
        <f>+B4088+1</f>
        <v>2044</v>
      </c>
      <c r="C4089" s="1" t="s">
        <v>109</v>
      </c>
      <c r="D4089" s="2" t="s">
        <v>128</v>
      </c>
      <c r="E4089" s="9" t="str">
        <f t="shared" ref="E4089:E4104" si="946">_xlfn.CONCAT(A4089,"'!")</f>
        <v>PSNP'!</v>
      </c>
      <c r="F4089" s="5" t="str">
        <f t="shared" ref="F4089:F4104" si="947">_xlfn.CONCAT(D4089," ",E4089)</f>
        <v>C:\Users\jaime.benazar\Quorum Business Solutions\Ecopetrol Prometeo - Documents\Planning Space Implementation\3. Analysis &amp; Design\Design\FC22\DRR Jaime\Por presentar a ECP\Cantagallo\Cristalina\[VRC_CRISTALINA_CF_SEC_20221231.xlsx]CF PSNP'!</v>
      </c>
      <c r="G4089" s="6" t="s">
        <v>60</v>
      </c>
      <c r="H4089" s="1"/>
      <c r="I4089" s="1"/>
      <c r="J4089" s="1"/>
    </row>
    <row r="4090" spans="1:10" x14ac:dyDescent="0.25">
      <c r="A4090" s="6" t="s">
        <v>103</v>
      </c>
      <c r="B4090" s="6">
        <f t="shared" ref="B4090:B4104" si="948">+B4089+1</f>
        <v>2045</v>
      </c>
      <c r="C4090" s="1" t="s">
        <v>109</v>
      </c>
      <c r="D4090" s="2" t="s">
        <v>128</v>
      </c>
      <c r="E4090" s="9" t="str">
        <f t="shared" si="946"/>
        <v>PSNP'!</v>
      </c>
      <c r="F4090" s="5" t="str">
        <f t="shared" si="947"/>
        <v>C:\Users\jaime.benazar\Quorum Business Solutions\Ecopetrol Prometeo - Documents\Planning Space Implementation\3. Analysis &amp; Design\Design\FC22\DRR Jaime\Por presentar a ECP\Cantagallo\Cristalina\[VRC_CRISTALINA_CF_SEC_20221231.xlsx]CF PSNP'!</v>
      </c>
      <c r="G4090" s="6" t="s">
        <v>60</v>
      </c>
      <c r="H4090" s="1"/>
      <c r="I4090" s="1"/>
      <c r="J4090" s="1"/>
    </row>
    <row r="4091" spans="1:10" x14ac:dyDescent="0.25">
      <c r="A4091" s="6" t="s">
        <v>103</v>
      </c>
      <c r="B4091" s="6">
        <f t="shared" si="948"/>
        <v>2046</v>
      </c>
      <c r="C4091" s="1" t="s">
        <v>109</v>
      </c>
      <c r="D4091" s="2" t="s">
        <v>128</v>
      </c>
      <c r="E4091" s="9" t="str">
        <f t="shared" si="946"/>
        <v>PSNP'!</v>
      </c>
      <c r="F4091" s="5" t="str">
        <f t="shared" si="947"/>
        <v>C:\Users\jaime.benazar\Quorum Business Solutions\Ecopetrol Prometeo - Documents\Planning Space Implementation\3. Analysis &amp; Design\Design\FC22\DRR Jaime\Por presentar a ECP\Cantagallo\Cristalina\[VRC_CRISTALINA_CF_SEC_20221231.xlsx]CF PSNP'!</v>
      </c>
      <c r="G4091" s="6" t="s">
        <v>60</v>
      </c>
      <c r="H4091" s="1"/>
      <c r="I4091" s="1"/>
      <c r="J4091" s="1"/>
    </row>
    <row r="4092" spans="1:10" x14ac:dyDescent="0.25">
      <c r="A4092" s="6" t="s">
        <v>103</v>
      </c>
      <c r="B4092" s="6">
        <f t="shared" si="948"/>
        <v>2047</v>
      </c>
      <c r="C4092" s="1" t="s">
        <v>109</v>
      </c>
      <c r="D4092" s="2" t="s">
        <v>128</v>
      </c>
      <c r="E4092" s="9" t="str">
        <f t="shared" si="946"/>
        <v>PSNP'!</v>
      </c>
      <c r="F4092" s="5" t="str">
        <f t="shared" si="947"/>
        <v>C:\Users\jaime.benazar\Quorum Business Solutions\Ecopetrol Prometeo - Documents\Planning Space Implementation\3. Analysis &amp; Design\Design\FC22\DRR Jaime\Por presentar a ECP\Cantagallo\Cristalina\[VRC_CRISTALINA_CF_SEC_20221231.xlsx]CF PSNP'!</v>
      </c>
      <c r="G4092" s="6" t="s">
        <v>60</v>
      </c>
      <c r="H4092" s="1"/>
      <c r="I4092" s="1"/>
      <c r="J4092" s="1"/>
    </row>
    <row r="4093" spans="1:10" x14ac:dyDescent="0.25">
      <c r="A4093" s="6" t="s">
        <v>103</v>
      </c>
      <c r="B4093" s="6">
        <f t="shared" si="948"/>
        <v>2048</v>
      </c>
      <c r="C4093" s="1" t="s">
        <v>109</v>
      </c>
      <c r="D4093" s="2" t="s">
        <v>128</v>
      </c>
      <c r="E4093" s="9" t="str">
        <f t="shared" si="946"/>
        <v>PSNP'!</v>
      </c>
      <c r="F4093" s="5" t="str">
        <f t="shared" si="947"/>
        <v>C:\Users\jaime.benazar\Quorum Business Solutions\Ecopetrol Prometeo - Documents\Planning Space Implementation\3. Analysis &amp; Design\Design\FC22\DRR Jaime\Por presentar a ECP\Cantagallo\Cristalina\[VRC_CRISTALINA_CF_SEC_20221231.xlsx]CF PSNP'!</v>
      </c>
      <c r="G4093" s="6" t="s">
        <v>60</v>
      </c>
      <c r="H4093" s="1"/>
      <c r="I4093" s="1"/>
      <c r="J4093" s="1"/>
    </row>
    <row r="4094" spans="1:10" x14ac:dyDescent="0.25">
      <c r="A4094" s="6" t="s">
        <v>103</v>
      </c>
      <c r="B4094" s="6">
        <f t="shared" si="948"/>
        <v>2049</v>
      </c>
      <c r="C4094" s="1" t="s">
        <v>109</v>
      </c>
      <c r="D4094" s="2" t="s">
        <v>128</v>
      </c>
      <c r="E4094" s="9" t="str">
        <f t="shared" si="946"/>
        <v>PSNP'!</v>
      </c>
      <c r="F4094" s="5" t="str">
        <f t="shared" si="947"/>
        <v>C:\Users\jaime.benazar\Quorum Business Solutions\Ecopetrol Prometeo - Documents\Planning Space Implementation\3. Analysis &amp; Design\Design\FC22\DRR Jaime\Por presentar a ECP\Cantagallo\Cristalina\[VRC_CRISTALINA_CF_SEC_20221231.xlsx]CF PSNP'!</v>
      </c>
      <c r="G4094" s="6" t="s">
        <v>60</v>
      </c>
      <c r="H4094" s="1"/>
      <c r="I4094" s="1"/>
      <c r="J4094" s="1"/>
    </row>
    <row r="4095" spans="1:10" x14ac:dyDescent="0.25">
      <c r="A4095" s="6" t="s">
        <v>103</v>
      </c>
      <c r="B4095" s="6">
        <f t="shared" si="948"/>
        <v>2050</v>
      </c>
      <c r="C4095" s="1" t="s">
        <v>109</v>
      </c>
      <c r="D4095" s="2" t="s">
        <v>128</v>
      </c>
      <c r="E4095" s="9" t="str">
        <f t="shared" si="946"/>
        <v>PSNP'!</v>
      </c>
      <c r="F4095" s="5" t="str">
        <f t="shared" si="947"/>
        <v>C:\Users\jaime.benazar\Quorum Business Solutions\Ecopetrol Prometeo - Documents\Planning Space Implementation\3. Analysis &amp; Design\Design\FC22\DRR Jaime\Por presentar a ECP\Cantagallo\Cristalina\[VRC_CRISTALINA_CF_SEC_20221231.xlsx]CF PSNP'!</v>
      </c>
      <c r="G4095" s="6" t="s">
        <v>60</v>
      </c>
      <c r="H4095" s="1"/>
      <c r="I4095" s="1"/>
      <c r="J4095" s="1"/>
    </row>
    <row r="4096" spans="1:10" x14ac:dyDescent="0.25">
      <c r="A4096" s="6" t="s">
        <v>103</v>
      </c>
      <c r="B4096" s="6">
        <f t="shared" si="948"/>
        <v>2051</v>
      </c>
      <c r="C4096" s="1" t="s">
        <v>109</v>
      </c>
      <c r="D4096" s="2" t="s">
        <v>128</v>
      </c>
      <c r="E4096" s="9" t="str">
        <f t="shared" si="946"/>
        <v>PSNP'!</v>
      </c>
      <c r="F4096" s="5" t="str">
        <f t="shared" si="947"/>
        <v>C:\Users\jaime.benazar\Quorum Business Solutions\Ecopetrol Prometeo - Documents\Planning Space Implementation\3. Analysis &amp; Design\Design\FC22\DRR Jaime\Por presentar a ECP\Cantagallo\Cristalina\[VRC_CRISTALINA_CF_SEC_20221231.xlsx]CF PSNP'!</v>
      </c>
      <c r="G4096" s="6" t="s">
        <v>60</v>
      </c>
      <c r="H4096" s="1"/>
      <c r="I4096" s="1"/>
      <c r="J4096" s="1"/>
    </row>
    <row r="4097" spans="1:10" x14ac:dyDescent="0.25">
      <c r="A4097" s="6" t="s">
        <v>103</v>
      </c>
      <c r="B4097" s="6">
        <f t="shared" si="948"/>
        <v>2052</v>
      </c>
      <c r="C4097" s="1" t="s">
        <v>109</v>
      </c>
      <c r="D4097" s="2" t="s">
        <v>128</v>
      </c>
      <c r="E4097" s="9" t="str">
        <f t="shared" si="946"/>
        <v>PSNP'!</v>
      </c>
      <c r="F4097" s="5" t="str">
        <f t="shared" si="947"/>
        <v>C:\Users\jaime.benazar\Quorum Business Solutions\Ecopetrol Prometeo - Documents\Planning Space Implementation\3. Analysis &amp; Design\Design\FC22\DRR Jaime\Por presentar a ECP\Cantagallo\Cristalina\[VRC_CRISTALINA_CF_SEC_20221231.xlsx]CF PSNP'!</v>
      </c>
      <c r="G4097" s="6" t="s">
        <v>60</v>
      </c>
      <c r="H4097" s="1"/>
      <c r="I4097" s="1"/>
      <c r="J4097" s="1"/>
    </row>
    <row r="4098" spans="1:10" x14ac:dyDescent="0.25">
      <c r="A4098" s="6" t="s">
        <v>103</v>
      </c>
      <c r="B4098" s="6">
        <f t="shared" si="948"/>
        <v>2053</v>
      </c>
      <c r="C4098" s="1" t="s">
        <v>109</v>
      </c>
      <c r="D4098" s="2" t="s">
        <v>128</v>
      </c>
      <c r="E4098" s="9" t="str">
        <f t="shared" si="946"/>
        <v>PSNP'!</v>
      </c>
      <c r="F4098" s="5" t="str">
        <f t="shared" si="947"/>
        <v>C:\Users\jaime.benazar\Quorum Business Solutions\Ecopetrol Prometeo - Documents\Planning Space Implementation\3. Analysis &amp; Design\Design\FC22\DRR Jaime\Por presentar a ECP\Cantagallo\Cristalina\[VRC_CRISTALINA_CF_SEC_20221231.xlsx]CF PSNP'!</v>
      </c>
      <c r="G4098" s="6" t="s">
        <v>60</v>
      </c>
      <c r="H4098" s="1"/>
      <c r="I4098" s="1"/>
      <c r="J4098" s="1"/>
    </row>
    <row r="4099" spans="1:10" x14ac:dyDescent="0.25">
      <c r="A4099" s="6" t="s">
        <v>103</v>
      </c>
      <c r="B4099" s="6">
        <f t="shared" si="948"/>
        <v>2054</v>
      </c>
      <c r="C4099" s="1" t="s">
        <v>109</v>
      </c>
      <c r="D4099" s="2" t="s">
        <v>128</v>
      </c>
      <c r="E4099" s="9" t="str">
        <f t="shared" si="946"/>
        <v>PSNP'!</v>
      </c>
      <c r="F4099" s="5" t="str">
        <f t="shared" si="947"/>
        <v>C:\Users\jaime.benazar\Quorum Business Solutions\Ecopetrol Prometeo - Documents\Planning Space Implementation\3. Analysis &amp; Design\Design\FC22\DRR Jaime\Por presentar a ECP\Cantagallo\Cristalina\[VRC_CRISTALINA_CF_SEC_20221231.xlsx]CF PSNP'!</v>
      </c>
      <c r="G4099" s="6" t="s">
        <v>60</v>
      </c>
      <c r="H4099" s="1"/>
      <c r="I4099" s="1"/>
      <c r="J4099" s="1"/>
    </row>
    <row r="4100" spans="1:10" x14ac:dyDescent="0.25">
      <c r="A4100" s="6" t="s">
        <v>103</v>
      </c>
      <c r="B4100" s="6">
        <f t="shared" si="948"/>
        <v>2055</v>
      </c>
      <c r="C4100" s="1" t="s">
        <v>109</v>
      </c>
      <c r="D4100" s="2" t="s">
        <v>128</v>
      </c>
      <c r="E4100" s="9" t="str">
        <f t="shared" si="946"/>
        <v>PSNP'!</v>
      </c>
      <c r="F4100" s="5" t="str">
        <f t="shared" si="947"/>
        <v>C:\Users\jaime.benazar\Quorum Business Solutions\Ecopetrol Prometeo - Documents\Planning Space Implementation\3. Analysis &amp; Design\Design\FC22\DRR Jaime\Por presentar a ECP\Cantagallo\Cristalina\[VRC_CRISTALINA_CF_SEC_20221231.xlsx]CF PSNP'!</v>
      </c>
      <c r="G4100" s="6" t="s">
        <v>60</v>
      </c>
      <c r="H4100" s="1"/>
      <c r="I4100" s="1"/>
      <c r="J4100" s="1"/>
    </row>
    <row r="4101" spans="1:10" x14ac:dyDescent="0.25">
      <c r="A4101" s="6" t="s">
        <v>103</v>
      </c>
      <c r="B4101" s="6">
        <f t="shared" si="948"/>
        <v>2056</v>
      </c>
      <c r="C4101" s="1" t="s">
        <v>109</v>
      </c>
      <c r="D4101" s="2" t="s">
        <v>128</v>
      </c>
      <c r="E4101" s="9" t="str">
        <f t="shared" si="946"/>
        <v>PSNP'!</v>
      </c>
      <c r="F4101" s="5" t="str">
        <f t="shared" si="947"/>
        <v>C:\Users\jaime.benazar\Quorum Business Solutions\Ecopetrol Prometeo - Documents\Planning Space Implementation\3. Analysis &amp; Design\Design\FC22\DRR Jaime\Por presentar a ECP\Cantagallo\Cristalina\[VRC_CRISTALINA_CF_SEC_20221231.xlsx]CF PSNP'!</v>
      </c>
      <c r="G4101" s="6" t="s">
        <v>60</v>
      </c>
      <c r="H4101" s="1"/>
      <c r="I4101" s="1"/>
      <c r="J4101" s="1"/>
    </row>
    <row r="4102" spans="1:10" x14ac:dyDescent="0.25">
      <c r="A4102" s="6" t="s">
        <v>103</v>
      </c>
      <c r="B4102" s="6">
        <f t="shared" si="948"/>
        <v>2057</v>
      </c>
      <c r="C4102" s="1" t="s">
        <v>109</v>
      </c>
      <c r="D4102" s="2" t="s">
        <v>128</v>
      </c>
      <c r="E4102" s="9" t="str">
        <f t="shared" si="946"/>
        <v>PSNP'!</v>
      </c>
      <c r="F4102" s="5" t="str">
        <f t="shared" si="947"/>
        <v>C:\Users\jaime.benazar\Quorum Business Solutions\Ecopetrol Prometeo - Documents\Planning Space Implementation\3. Analysis &amp; Design\Design\FC22\DRR Jaime\Por presentar a ECP\Cantagallo\Cristalina\[VRC_CRISTALINA_CF_SEC_20221231.xlsx]CF PSNP'!</v>
      </c>
      <c r="G4102" s="6" t="s">
        <v>60</v>
      </c>
      <c r="H4102" s="1"/>
      <c r="I4102" s="1"/>
      <c r="J4102" s="1"/>
    </row>
    <row r="4103" spans="1:10" x14ac:dyDescent="0.25">
      <c r="A4103" s="6" t="s">
        <v>103</v>
      </c>
      <c r="B4103" s="6">
        <f t="shared" si="948"/>
        <v>2058</v>
      </c>
      <c r="C4103" s="1" t="s">
        <v>109</v>
      </c>
      <c r="D4103" s="2" t="s">
        <v>128</v>
      </c>
      <c r="E4103" s="9" t="str">
        <f t="shared" si="946"/>
        <v>PSNP'!</v>
      </c>
      <c r="F4103" s="5" t="str">
        <f t="shared" si="947"/>
        <v>C:\Users\jaime.benazar\Quorum Business Solutions\Ecopetrol Prometeo - Documents\Planning Space Implementation\3. Analysis &amp; Design\Design\FC22\DRR Jaime\Por presentar a ECP\Cantagallo\Cristalina\[VRC_CRISTALINA_CF_SEC_20221231.xlsx]CF PSNP'!</v>
      </c>
      <c r="G4103" s="6" t="s">
        <v>60</v>
      </c>
      <c r="H4103" s="1"/>
      <c r="I4103" s="1"/>
      <c r="J4103" s="1"/>
    </row>
    <row r="4104" spans="1:10" x14ac:dyDescent="0.25">
      <c r="A4104" s="6" t="s">
        <v>103</v>
      </c>
      <c r="B4104" s="6">
        <f t="shared" si="948"/>
        <v>2059</v>
      </c>
      <c r="C4104" s="1" t="s">
        <v>109</v>
      </c>
      <c r="D4104" s="2" t="s">
        <v>128</v>
      </c>
      <c r="E4104" s="9" t="str">
        <f t="shared" si="946"/>
        <v>PSNP'!</v>
      </c>
      <c r="F4104" s="5" t="str">
        <f t="shared" si="947"/>
        <v>C:\Users\jaime.benazar\Quorum Business Solutions\Ecopetrol Prometeo - Documents\Planning Space Implementation\3. Analysis &amp; Design\Design\FC22\DRR Jaime\Por presentar a ECP\Cantagallo\Cristalina\[VRC_CRISTALINA_CF_SEC_20221231.xlsx]CF PSNP'!</v>
      </c>
      <c r="G4104" s="6" t="s">
        <v>60</v>
      </c>
      <c r="H4104" s="1"/>
      <c r="I4104" s="1"/>
      <c r="J4104" s="1"/>
    </row>
    <row r="4105" spans="1:10" x14ac:dyDescent="0.25">
      <c r="A4105" s="6" t="s">
        <v>28</v>
      </c>
      <c r="B4105" s="6"/>
      <c r="C4105" s="1" t="s">
        <v>109</v>
      </c>
      <c r="D4105" s="2"/>
      <c r="E4105" s="9"/>
      <c r="F4105" s="5"/>
      <c r="G4105" s="6"/>
      <c r="H4105" s="1"/>
      <c r="I4105" s="1"/>
      <c r="J4105" s="12"/>
    </row>
    <row r="4106" spans="1:10" x14ac:dyDescent="0.25">
      <c r="A4106" s="6" t="s">
        <v>104</v>
      </c>
      <c r="B4106" s="6">
        <v>2023</v>
      </c>
      <c r="C4106" s="1" t="s">
        <v>109</v>
      </c>
      <c r="D4106" s="2" t="s">
        <v>128</v>
      </c>
      <c r="E4106" s="9" t="str">
        <f t="shared" ref="E4106:E4126" si="949">_xlfn.CONCAT(A4106,"'!")</f>
        <v>PSND'!</v>
      </c>
      <c r="F4106" s="5" t="str">
        <f t="shared" ref="F4106:F4126" si="950">_xlfn.CONCAT(D4106," ",E4106)</f>
        <v>C:\Users\jaime.benazar\Quorum Business Solutions\Ecopetrol Prometeo - Documents\Planning Space Implementation\3. Analysis &amp; Design\Design\FC22\DRR Jaime\Por presentar a ECP\Cantagallo\Cristalina\[VRC_CRISTALINA_CF_SEC_20221231.xlsx]CF PSND'!</v>
      </c>
      <c r="G4106" s="6" t="s">
        <v>60</v>
      </c>
      <c r="H4106" s="1"/>
      <c r="I4106" s="1"/>
      <c r="J4106" s="1"/>
    </row>
    <row r="4107" spans="1:10" x14ac:dyDescent="0.25">
      <c r="A4107" s="6" t="s">
        <v>104</v>
      </c>
      <c r="B4107" s="6">
        <f>+B4106+1</f>
        <v>2024</v>
      </c>
      <c r="C4107" s="1" t="s">
        <v>109</v>
      </c>
      <c r="D4107" s="2" t="s">
        <v>128</v>
      </c>
      <c r="E4107" s="9" t="str">
        <f t="shared" si="949"/>
        <v>PSND'!</v>
      </c>
      <c r="F4107" s="5" t="str">
        <f t="shared" si="950"/>
        <v>C:\Users\jaime.benazar\Quorum Business Solutions\Ecopetrol Prometeo - Documents\Planning Space Implementation\3. Analysis &amp; Design\Design\FC22\DRR Jaime\Por presentar a ECP\Cantagallo\Cristalina\[VRC_CRISTALINA_CF_SEC_20221231.xlsx]CF PSND'!</v>
      </c>
      <c r="G4107" s="6" t="s">
        <v>60</v>
      </c>
      <c r="H4107" s="1"/>
      <c r="I4107" s="1"/>
      <c r="J4107" s="1"/>
    </row>
    <row r="4108" spans="1:10" x14ac:dyDescent="0.25">
      <c r="A4108" s="6" t="s">
        <v>104</v>
      </c>
      <c r="B4108" s="6">
        <f t="shared" ref="B4108:B4119" si="951">+B4107+1</f>
        <v>2025</v>
      </c>
      <c r="C4108" s="1" t="s">
        <v>109</v>
      </c>
      <c r="D4108" s="2" t="s">
        <v>128</v>
      </c>
      <c r="E4108" s="9" t="str">
        <f t="shared" si="949"/>
        <v>PSND'!</v>
      </c>
      <c r="F4108" s="5" t="str">
        <f t="shared" si="950"/>
        <v>C:\Users\jaime.benazar\Quorum Business Solutions\Ecopetrol Prometeo - Documents\Planning Space Implementation\3. Analysis &amp; Design\Design\FC22\DRR Jaime\Por presentar a ECP\Cantagallo\Cristalina\[VRC_CRISTALINA_CF_SEC_20221231.xlsx]CF PSND'!</v>
      </c>
      <c r="G4108" s="6" t="s">
        <v>60</v>
      </c>
      <c r="H4108" s="1"/>
      <c r="I4108" s="1"/>
      <c r="J4108" s="1"/>
    </row>
    <row r="4109" spans="1:10" x14ac:dyDescent="0.25">
      <c r="A4109" s="6" t="s">
        <v>104</v>
      </c>
      <c r="B4109" s="6">
        <f t="shared" si="951"/>
        <v>2026</v>
      </c>
      <c r="C4109" s="1" t="s">
        <v>109</v>
      </c>
      <c r="D4109" s="2" t="s">
        <v>128</v>
      </c>
      <c r="E4109" s="9" t="str">
        <f t="shared" si="949"/>
        <v>PSND'!</v>
      </c>
      <c r="F4109" s="5" t="str">
        <f t="shared" si="950"/>
        <v>C:\Users\jaime.benazar\Quorum Business Solutions\Ecopetrol Prometeo - Documents\Planning Space Implementation\3. Analysis &amp; Design\Design\FC22\DRR Jaime\Por presentar a ECP\Cantagallo\Cristalina\[VRC_CRISTALINA_CF_SEC_20221231.xlsx]CF PSND'!</v>
      </c>
      <c r="G4109" s="6" t="s">
        <v>60</v>
      </c>
      <c r="H4109" s="1"/>
      <c r="I4109" s="1"/>
      <c r="J4109" s="1"/>
    </row>
    <row r="4110" spans="1:10" x14ac:dyDescent="0.25">
      <c r="A4110" s="6" t="s">
        <v>104</v>
      </c>
      <c r="B4110" s="6">
        <f t="shared" si="951"/>
        <v>2027</v>
      </c>
      <c r="C4110" s="1" t="s">
        <v>109</v>
      </c>
      <c r="D4110" s="2" t="s">
        <v>128</v>
      </c>
      <c r="E4110" s="9" t="str">
        <f t="shared" si="949"/>
        <v>PSND'!</v>
      </c>
      <c r="F4110" s="5" t="str">
        <f t="shared" si="950"/>
        <v>C:\Users\jaime.benazar\Quorum Business Solutions\Ecopetrol Prometeo - Documents\Planning Space Implementation\3. Analysis &amp; Design\Design\FC22\DRR Jaime\Por presentar a ECP\Cantagallo\Cristalina\[VRC_CRISTALINA_CF_SEC_20221231.xlsx]CF PSND'!</v>
      </c>
      <c r="G4110" s="6" t="s">
        <v>60</v>
      </c>
      <c r="H4110" s="1"/>
      <c r="I4110" s="1"/>
      <c r="J4110" s="1"/>
    </row>
    <row r="4111" spans="1:10" x14ac:dyDescent="0.25">
      <c r="A4111" s="6" t="s">
        <v>104</v>
      </c>
      <c r="B4111" s="6">
        <f t="shared" si="951"/>
        <v>2028</v>
      </c>
      <c r="C4111" s="1" t="s">
        <v>109</v>
      </c>
      <c r="D4111" s="2" t="s">
        <v>128</v>
      </c>
      <c r="E4111" s="9" t="str">
        <f t="shared" si="949"/>
        <v>PSND'!</v>
      </c>
      <c r="F4111" s="5" t="str">
        <f t="shared" si="950"/>
        <v>C:\Users\jaime.benazar\Quorum Business Solutions\Ecopetrol Prometeo - Documents\Planning Space Implementation\3. Analysis &amp; Design\Design\FC22\DRR Jaime\Por presentar a ECP\Cantagallo\Cristalina\[VRC_CRISTALINA_CF_SEC_20221231.xlsx]CF PSND'!</v>
      </c>
      <c r="G4111" s="6" t="s">
        <v>60</v>
      </c>
      <c r="H4111" s="1"/>
      <c r="I4111" s="1"/>
      <c r="J4111" s="1"/>
    </row>
    <row r="4112" spans="1:10" x14ac:dyDescent="0.25">
      <c r="A4112" s="6" t="s">
        <v>104</v>
      </c>
      <c r="B4112" s="6">
        <f t="shared" si="951"/>
        <v>2029</v>
      </c>
      <c r="C4112" s="1" t="s">
        <v>109</v>
      </c>
      <c r="D4112" s="2" t="s">
        <v>128</v>
      </c>
      <c r="E4112" s="9" t="str">
        <f t="shared" si="949"/>
        <v>PSND'!</v>
      </c>
      <c r="F4112" s="5" t="str">
        <f t="shared" si="950"/>
        <v>C:\Users\jaime.benazar\Quorum Business Solutions\Ecopetrol Prometeo - Documents\Planning Space Implementation\3. Analysis &amp; Design\Design\FC22\DRR Jaime\Por presentar a ECP\Cantagallo\Cristalina\[VRC_CRISTALINA_CF_SEC_20221231.xlsx]CF PSND'!</v>
      </c>
      <c r="G4112" s="6" t="s">
        <v>60</v>
      </c>
      <c r="H4112" s="1"/>
      <c r="I4112" s="1"/>
      <c r="J4112" s="1"/>
    </row>
    <row r="4113" spans="1:10" x14ac:dyDescent="0.25">
      <c r="A4113" s="6" t="s">
        <v>104</v>
      </c>
      <c r="B4113" s="6">
        <f t="shared" si="951"/>
        <v>2030</v>
      </c>
      <c r="C4113" s="1" t="s">
        <v>109</v>
      </c>
      <c r="D4113" s="2" t="s">
        <v>128</v>
      </c>
      <c r="E4113" s="9" t="str">
        <f t="shared" si="949"/>
        <v>PSND'!</v>
      </c>
      <c r="F4113" s="5" t="str">
        <f t="shared" si="950"/>
        <v>C:\Users\jaime.benazar\Quorum Business Solutions\Ecopetrol Prometeo - Documents\Planning Space Implementation\3. Analysis &amp; Design\Design\FC22\DRR Jaime\Por presentar a ECP\Cantagallo\Cristalina\[VRC_CRISTALINA_CF_SEC_20221231.xlsx]CF PSND'!</v>
      </c>
      <c r="G4113" s="6" t="s">
        <v>60</v>
      </c>
      <c r="H4113" s="1"/>
      <c r="I4113" s="1"/>
      <c r="J4113" s="1"/>
    </row>
    <row r="4114" spans="1:10" x14ac:dyDescent="0.25">
      <c r="A4114" s="6" t="s">
        <v>104</v>
      </c>
      <c r="B4114" s="6">
        <f t="shared" si="951"/>
        <v>2031</v>
      </c>
      <c r="C4114" s="1" t="s">
        <v>109</v>
      </c>
      <c r="D4114" s="2" t="s">
        <v>128</v>
      </c>
      <c r="E4114" s="9" t="str">
        <f t="shared" si="949"/>
        <v>PSND'!</v>
      </c>
      <c r="F4114" s="5" t="str">
        <f t="shared" si="950"/>
        <v>C:\Users\jaime.benazar\Quorum Business Solutions\Ecopetrol Prometeo - Documents\Planning Space Implementation\3. Analysis &amp; Design\Design\FC22\DRR Jaime\Por presentar a ECP\Cantagallo\Cristalina\[VRC_CRISTALINA_CF_SEC_20221231.xlsx]CF PSND'!</v>
      </c>
      <c r="G4114" s="6" t="s">
        <v>60</v>
      </c>
      <c r="H4114" s="1"/>
      <c r="I4114" s="1"/>
      <c r="J4114" s="1"/>
    </row>
    <row r="4115" spans="1:10" x14ac:dyDescent="0.25">
      <c r="A4115" s="6" t="s">
        <v>104</v>
      </c>
      <c r="B4115" s="6">
        <f t="shared" si="951"/>
        <v>2032</v>
      </c>
      <c r="C4115" s="1" t="s">
        <v>109</v>
      </c>
      <c r="D4115" s="2" t="s">
        <v>128</v>
      </c>
      <c r="E4115" s="9" t="str">
        <f t="shared" si="949"/>
        <v>PSND'!</v>
      </c>
      <c r="F4115" s="5" t="str">
        <f t="shared" si="950"/>
        <v>C:\Users\jaime.benazar\Quorum Business Solutions\Ecopetrol Prometeo - Documents\Planning Space Implementation\3. Analysis &amp; Design\Design\FC22\DRR Jaime\Por presentar a ECP\Cantagallo\Cristalina\[VRC_CRISTALINA_CF_SEC_20221231.xlsx]CF PSND'!</v>
      </c>
      <c r="G4115" s="6" t="s">
        <v>60</v>
      </c>
      <c r="H4115" s="1"/>
      <c r="I4115" s="1"/>
      <c r="J4115" s="1"/>
    </row>
    <row r="4116" spans="1:10" x14ac:dyDescent="0.25">
      <c r="A4116" s="6" t="s">
        <v>104</v>
      </c>
      <c r="B4116" s="6">
        <f t="shared" si="951"/>
        <v>2033</v>
      </c>
      <c r="C4116" s="1" t="s">
        <v>109</v>
      </c>
      <c r="D4116" s="2" t="s">
        <v>128</v>
      </c>
      <c r="E4116" s="9" t="str">
        <f t="shared" si="949"/>
        <v>PSND'!</v>
      </c>
      <c r="F4116" s="5" t="str">
        <f t="shared" si="950"/>
        <v>C:\Users\jaime.benazar\Quorum Business Solutions\Ecopetrol Prometeo - Documents\Planning Space Implementation\3. Analysis &amp; Design\Design\FC22\DRR Jaime\Por presentar a ECP\Cantagallo\Cristalina\[VRC_CRISTALINA_CF_SEC_20221231.xlsx]CF PSND'!</v>
      </c>
      <c r="G4116" s="6" t="s">
        <v>60</v>
      </c>
      <c r="H4116" s="1"/>
      <c r="I4116" s="1"/>
      <c r="J4116" s="1"/>
    </row>
    <row r="4117" spans="1:10" x14ac:dyDescent="0.25">
      <c r="A4117" s="6" t="s">
        <v>104</v>
      </c>
      <c r="B4117" s="6">
        <f t="shared" si="951"/>
        <v>2034</v>
      </c>
      <c r="C4117" s="1" t="s">
        <v>109</v>
      </c>
      <c r="D4117" s="2" t="s">
        <v>128</v>
      </c>
      <c r="E4117" s="9" t="str">
        <f t="shared" si="949"/>
        <v>PSND'!</v>
      </c>
      <c r="F4117" s="5" t="str">
        <f t="shared" si="950"/>
        <v>C:\Users\jaime.benazar\Quorum Business Solutions\Ecopetrol Prometeo - Documents\Planning Space Implementation\3. Analysis &amp; Design\Design\FC22\DRR Jaime\Por presentar a ECP\Cantagallo\Cristalina\[VRC_CRISTALINA_CF_SEC_20221231.xlsx]CF PSND'!</v>
      </c>
      <c r="G4117" s="6" t="s">
        <v>60</v>
      </c>
      <c r="H4117" s="1"/>
      <c r="I4117" s="1"/>
      <c r="J4117" s="1"/>
    </row>
    <row r="4118" spans="1:10" x14ac:dyDescent="0.25">
      <c r="A4118" s="6" t="s">
        <v>104</v>
      </c>
      <c r="B4118" s="6">
        <f t="shared" si="951"/>
        <v>2035</v>
      </c>
      <c r="C4118" s="1" t="s">
        <v>109</v>
      </c>
      <c r="D4118" s="2" t="s">
        <v>128</v>
      </c>
      <c r="E4118" s="9" t="str">
        <f t="shared" si="949"/>
        <v>PSND'!</v>
      </c>
      <c r="F4118" s="5" t="str">
        <f t="shared" si="950"/>
        <v>C:\Users\jaime.benazar\Quorum Business Solutions\Ecopetrol Prometeo - Documents\Planning Space Implementation\3. Analysis &amp; Design\Design\FC22\DRR Jaime\Por presentar a ECP\Cantagallo\Cristalina\[VRC_CRISTALINA_CF_SEC_20221231.xlsx]CF PSND'!</v>
      </c>
      <c r="G4118" s="6" t="s">
        <v>60</v>
      </c>
      <c r="H4118" s="1"/>
      <c r="I4118" s="1"/>
      <c r="J4118" s="1"/>
    </row>
    <row r="4119" spans="1:10" x14ac:dyDescent="0.25">
      <c r="A4119" s="6" t="s">
        <v>104</v>
      </c>
      <c r="B4119" s="6">
        <f t="shared" si="951"/>
        <v>2036</v>
      </c>
      <c r="C4119" s="1" t="s">
        <v>109</v>
      </c>
      <c r="D4119" s="2" t="s">
        <v>128</v>
      </c>
      <c r="E4119" s="9" t="str">
        <f t="shared" si="949"/>
        <v>PSND'!</v>
      </c>
      <c r="F4119" s="5" t="str">
        <f t="shared" si="950"/>
        <v>C:\Users\jaime.benazar\Quorum Business Solutions\Ecopetrol Prometeo - Documents\Planning Space Implementation\3. Analysis &amp; Design\Design\FC22\DRR Jaime\Por presentar a ECP\Cantagallo\Cristalina\[VRC_CRISTALINA_CF_SEC_20221231.xlsx]CF PSND'!</v>
      </c>
      <c r="G4119" s="6" t="s">
        <v>60</v>
      </c>
      <c r="H4119" s="1"/>
      <c r="I4119" s="1"/>
      <c r="J4119" s="1"/>
    </row>
    <row r="4120" spans="1:10" x14ac:dyDescent="0.25">
      <c r="A4120" s="6" t="s">
        <v>104</v>
      </c>
      <c r="B4120" s="6">
        <f>+B4119+1</f>
        <v>2037</v>
      </c>
      <c r="C4120" s="1" t="s">
        <v>109</v>
      </c>
      <c r="D4120" s="2" t="s">
        <v>128</v>
      </c>
      <c r="E4120" s="9" t="str">
        <f t="shared" si="949"/>
        <v>PSND'!</v>
      </c>
      <c r="F4120" s="5" t="str">
        <f t="shared" si="950"/>
        <v>C:\Users\jaime.benazar\Quorum Business Solutions\Ecopetrol Prometeo - Documents\Planning Space Implementation\3. Analysis &amp; Design\Design\FC22\DRR Jaime\Por presentar a ECP\Cantagallo\Cristalina\[VRC_CRISTALINA_CF_SEC_20221231.xlsx]CF PSND'!</v>
      </c>
      <c r="G4120" s="6" t="s">
        <v>60</v>
      </c>
      <c r="H4120" s="1"/>
      <c r="I4120" s="1"/>
      <c r="J4120" s="1"/>
    </row>
    <row r="4121" spans="1:10" x14ac:dyDescent="0.25">
      <c r="A4121" s="6" t="s">
        <v>104</v>
      </c>
      <c r="B4121" s="6">
        <f t="shared" ref="B4121:B4123" si="952">+B4120+1</f>
        <v>2038</v>
      </c>
      <c r="C4121" s="1" t="s">
        <v>109</v>
      </c>
      <c r="D4121" s="2" t="s">
        <v>128</v>
      </c>
      <c r="E4121" s="9" t="str">
        <f t="shared" si="949"/>
        <v>PSND'!</v>
      </c>
      <c r="F4121" s="5" t="str">
        <f t="shared" si="950"/>
        <v>C:\Users\jaime.benazar\Quorum Business Solutions\Ecopetrol Prometeo - Documents\Planning Space Implementation\3. Analysis &amp; Design\Design\FC22\DRR Jaime\Por presentar a ECP\Cantagallo\Cristalina\[VRC_CRISTALINA_CF_SEC_20221231.xlsx]CF PSND'!</v>
      </c>
      <c r="G4121" s="6" t="s">
        <v>60</v>
      </c>
      <c r="H4121" s="1"/>
      <c r="I4121" s="1"/>
      <c r="J4121" s="1"/>
    </row>
    <row r="4122" spans="1:10" x14ac:dyDescent="0.25">
      <c r="A4122" s="6" t="s">
        <v>104</v>
      </c>
      <c r="B4122" s="6">
        <f t="shared" si="952"/>
        <v>2039</v>
      </c>
      <c r="C4122" s="1" t="s">
        <v>109</v>
      </c>
      <c r="D4122" s="2" t="s">
        <v>128</v>
      </c>
      <c r="E4122" s="9" t="str">
        <f t="shared" si="949"/>
        <v>PSND'!</v>
      </c>
      <c r="F4122" s="5" t="str">
        <f t="shared" si="950"/>
        <v>C:\Users\jaime.benazar\Quorum Business Solutions\Ecopetrol Prometeo - Documents\Planning Space Implementation\3. Analysis &amp; Design\Design\FC22\DRR Jaime\Por presentar a ECP\Cantagallo\Cristalina\[VRC_CRISTALINA_CF_SEC_20221231.xlsx]CF PSND'!</v>
      </c>
      <c r="G4122" s="6" t="s">
        <v>60</v>
      </c>
      <c r="H4122" s="1"/>
      <c r="I4122" s="1"/>
      <c r="J4122" s="1"/>
    </row>
    <row r="4123" spans="1:10" x14ac:dyDescent="0.25">
      <c r="A4123" s="6" t="s">
        <v>104</v>
      </c>
      <c r="B4123" s="6">
        <f t="shared" si="952"/>
        <v>2040</v>
      </c>
      <c r="C4123" s="1" t="s">
        <v>109</v>
      </c>
      <c r="D4123" s="2" t="s">
        <v>128</v>
      </c>
      <c r="E4123" s="9" t="str">
        <f t="shared" si="949"/>
        <v>PSND'!</v>
      </c>
      <c r="F4123" s="5" t="str">
        <f t="shared" si="950"/>
        <v>C:\Users\jaime.benazar\Quorum Business Solutions\Ecopetrol Prometeo - Documents\Planning Space Implementation\3. Analysis &amp; Design\Design\FC22\DRR Jaime\Por presentar a ECP\Cantagallo\Cristalina\[VRC_CRISTALINA_CF_SEC_20221231.xlsx]CF PSND'!</v>
      </c>
      <c r="G4123" s="6" t="s">
        <v>60</v>
      </c>
      <c r="H4123" s="1"/>
      <c r="I4123" s="1"/>
      <c r="J4123" s="1"/>
    </row>
    <row r="4124" spans="1:10" x14ac:dyDescent="0.25">
      <c r="A4124" s="6" t="s">
        <v>104</v>
      </c>
      <c r="B4124" s="6">
        <f>+B4123+1</f>
        <v>2041</v>
      </c>
      <c r="C4124" s="1" t="s">
        <v>109</v>
      </c>
      <c r="D4124" s="2" t="s">
        <v>128</v>
      </c>
      <c r="E4124" s="9" t="str">
        <f t="shared" si="949"/>
        <v>PSND'!</v>
      </c>
      <c r="F4124" s="5" t="str">
        <f t="shared" si="950"/>
        <v>C:\Users\jaime.benazar\Quorum Business Solutions\Ecopetrol Prometeo - Documents\Planning Space Implementation\3. Analysis &amp; Design\Design\FC22\DRR Jaime\Por presentar a ECP\Cantagallo\Cristalina\[VRC_CRISTALINA_CF_SEC_20221231.xlsx]CF PSND'!</v>
      </c>
      <c r="G4124" s="6" t="s">
        <v>60</v>
      </c>
      <c r="H4124" s="1"/>
      <c r="I4124" s="1"/>
      <c r="J4124" s="1"/>
    </row>
    <row r="4125" spans="1:10" x14ac:dyDescent="0.25">
      <c r="A4125" s="6" t="s">
        <v>104</v>
      </c>
      <c r="B4125" s="6">
        <f t="shared" ref="B4125:B4126" si="953">+B4124+1</f>
        <v>2042</v>
      </c>
      <c r="C4125" s="1" t="s">
        <v>109</v>
      </c>
      <c r="D4125" s="2" t="s">
        <v>128</v>
      </c>
      <c r="E4125" s="9" t="str">
        <f t="shared" si="949"/>
        <v>PSND'!</v>
      </c>
      <c r="F4125" s="5" t="str">
        <f t="shared" si="950"/>
        <v>C:\Users\jaime.benazar\Quorum Business Solutions\Ecopetrol Prometeo - Documents\Planning Space Implementation\3. Analysis &amp; Design\Design\FC22\DRR Jaime\Por presentar a ECP\Cantagallo\Cristalina\[VRC_CRISTALINA_CF_SEC_20221231.xlsx]CF PSND'!</v>
      </c>
      <c r="G4125" s="6" t="s">
        <v>60</v>
      </c>
      <c r="H4125" s="1"/>
      <c r="I4125" s="1"/>
      <c r="J4125" s="1"/>
    </row>
    <row r="4126" spans="1:10" x14ac:dyDescent="0.25">
      <c r="A4126" s="6" t="s">
        <v>104</v>
      </c>
      <c r="B4126" s="6">
        <f t="shared" si="953"/>
        <v>2043</v>
      </c>
      <c r="C4126" s="1" t="s">
        <v>109</v>
      </c>
      <c r="D4126" s="2" t="s">
        <v>128</v>
      </c>
      <c r="E4126" s="9" t="str">
        <f t="shared" si="949"/>
        <v>PSND'!</v>
      </c>
      <c r="F4126" s="5" t="str">
        <f t="shared" si="950"/>
        <v>C:\Users\jaime.benazar\Quorum Business Solutions\Ecopetrol Prometeo - Documents\Planning Space Implementation\3. Analysis &amp; Design\Design\FC22\DRR Jaime\Por presentar a ECP\Cantagallo\Cristalina\[VRC_CRISTALINA_CF_SEC_20221231.xlsx]CF PSND'!</v>
      </c>
      <c r="G4126" s="6" t="s">
        <v>60</v>
      </c>
      <c r="H4126" s="1"/>
      <c r="I4126" s="1"/>
      <c r="J4126" s="1"/>
    </row>
    <row r="4127" spans="1:10" x14ac:dyDescent="0.25">
      <c r="A4127" s="6" t="s">
        <v>104</v>
      </c>
      <c r="B4127" s="6">
        <f>+B4126+1</f>
        <v>2044</v>
      </c>
      <c r="C4127" s="1" t="s">
        <v>109</v>
      </c>
      <c r="D4127" s="2" t="s">
        <v>128</v>
      </c>
      <c r="E4127" s="9" t="str">
        <f t="shared" ref="E4127:E4142" si="954">_xlfn.CONCAT(A4127,"'!")</f>
        <v>PSND'!</v>
      </c>
      <c r="F4127" s="5" t="str">
        <f t="shared" ref="F4127:F4142" si="955">_xlfn.CONCAT(D4127," ",E4127)</f>
        <v>C:\Users\jaime.benazar\Quorum Business Solutions\Ecopetrol Prometeo - Documents\Planning Space Implementation\3. Analysis &amp; Design\Design\FC22\DRR Jaime\Por presentar a ECP\Cantagallo\Cristalina\[VRC_CRISTALINA_CF_SEC_20221231.xlsx]CF PSND'!</v>
      </c>
      <c r="G4127" s="6" t="s">
        <v>60</v>
      </c>
      <c r="H4127" s="1"/>
      <c r="I4127" s="1"/>
      <c r="J4127" s="1"/>
    </row>
    <row r="4128" spans="1:10" x14ac:dyDescent="0.25">
      <c r="A4128" s="6" t="s">
        <v>104</v>
      </c>
      <c r="B4128" s="6">
        <f t="shared" ref="B4128:B4142" si="956">+B4127+1</f>
        <v>2045</v>
      </c>
      <c r="C4128" s="1" t="s">
        <v>109</v>
      </c>
      <c r="D4128" s="2" t="s">
        <v>128</v>
      </c>
      <c r="E4128" s="9" t="str">
        <f t="shared" si="954"/>
        <v>PSND'!</v>
      </c>
      <c r="F4128" s="5" t="str">
        <f t="shared" si="955"/>
        <v>C:\Users\jaime.benazar\Quorum Business Solutions\Ecopetrol Prometeo - Documents\Planning Space Implementation\3. Analysis &amp; Design\Design\FC22\DRR Jaime\Por presentar a ECP\Cantagallo\Cristalina\[VRC_CRISTALINA_CF_SEC_20221231.xlsx]CF PSND'!</v>
      </c>
      <c r="G4128" s="6" t="s">
        <v>60</v>
      </c>
      <c r="H4128" s="1"/>
      <c r="I4128" s="1"/>
      <c r="J4128" s="1"/>
    </row>
    <row r="4129" spans="1:10" x14ac:dyDescent="0.25">
      <c r="A4129" s="6" t="s">
        <v>104</v>
      </c>
      <c r="B4129" s="6">
        <f t="shared" si="956"/>
        <v>2046</v>
      </c>
      <c r="C4129" s="1" t="s">
        <v>109</v>
      </c>
      <c r="D4129" s="2" t="s">
        <v>128</v>
      </c>
      <c r="E4129" s="9" t="str">
        <f t="shared" si="954"/>
        <v>PSND'!</v>
      </c>
      <c r="F4129" s="5" t="str">
        <f t="shared" si="955"/>
        <v>C:\Users\jaime.benazar\Quorum Business Solutions\Ecopetrol Prometeo - Documents\Planning Space Implementation\3. Analysis &amp; Design\Design\FC22\DRR Jaime\Por presentar a ECP\Cantagallo\Cristalina\[VRC_CRISTALINA_CF_SEC_20221231.xlsx]CF PSND'!</v>
      </c>
      <c r="G4129" s="6" t="s">
        <v>60</v>
      </c>
      <c r="H4129" s="1"/>
      <c r="I4129" s="1"/>
      <c r="J4129" s="1"/>
    </row>
    <row r="4130" spans="1:10" x14ac:dyDescent="0.25">
      <c r="A4130" s="6" t="s">
        <v>104</v>
      </c>
      <c r="B4130" s="6">
        <f t="shared" si="956"/>
        <v>2047</v>
      </c>
      <c r="C4130" s="1" t="s">
        <v>109</v>
      </c>
      <c r="D4130" s="2" t="s">
        <v>128</v>
      </c>
      <c r="E4130" s="9" t="str">
        <f t="shared" si="954"/>
        <v>PSND'!</v>
      </c>
      <c r="F4130" s="5" t="str">
        <f t="shared" si="955"/>
        <v>C:\Users\jaime.benazar\Quorum Business Solutions\Ecopetrol Prometeo - Documents\Planning Space Implementation\3. Analysis &amp; Design\Design\FC22\DRR Jaime\Por presentar a ECP\Cantagallo\Cristalina\[VRC_CRISTALINA_CF_SEC_20221231.xlsx]CF PSND'!</v>
      </c>
      <c r="G4130" s="6" t="s">
        <v>60</v>
      </c>
      <c r="H4130" s="1"/>
      <c r="I4130" s="1"/>
      <c r="J4130" s="1"/>
    </row>
    <row r="4131" spans="1:10" x14ac:dyDescent="0.25">
      <c r="A4131" s="6" t="s">
        <v>104</v>
      </c>
      <c r="B4131" s="6">
        <f t="shared" si="956"/>
        <v>2048</v>
      </c>
      <c r="C4131" s="1" t="s">
        <v>109</v>
      </c>
      <c r="D4131" s="2" t="s">
        <v>128</v>
      </c>
      <c r="E4131" s="9" t="str">
        <f t="shared" si="954"/>
        <v>PSND'!</v>
      </c>
      <c r="F4131" s="5" t="str">
        <f t="shared" si="955"/>
        <v>C:\Users\jaime.benazar\Quorum Business Solutions\Ecopetrol Prometeo - Documents\Planning Space Implementation\3. Analysis &amp; Design\Design\FC22\DRR Jaime\Por presentar a ECP\Cantagallo\Cristalina\[VRC_CRISTALINA_CF_SEC_20221231.xlsx]CF PSND'!</v>
      </c>
      <c r="G4131" s="6" t="s">
        <v>60</v>
      </c>
      <c r="H4131" s="1"/>
      <c r="I4131" s="1"/>
      <c r="J4131" s="1"/>
    </row>
    <row r="4132" spans="1:10" x14ac:dyDescent="0.25">
      <c r="A4132" s="6" t="s">
        <v>104</v>
      </c>
      <c r="B4132" s="6">
        <f t="shared" si="956"/>
        <v>2049</v>
      </c>
      <c r="C4132" s="1" t="s">
        <v>109</v>
      </c>
      <c r="D4132" s="2" t="s">
        <v>128</v>
      </c>
      <c r="E4132" s="9" t="str">
        <f t="shared" si="954"/>
        <v>PSND'!</v>
      </c>
      <c r="F4132" s="5" t="str">
        <f t="shared" si="955"/>
        <v>C:\Users\jaime.benazar\Quorum Business Solutions\Ecopetrol Prometeo - Documents\Planning Space Implementation\3. Analysis &amp; Design\Design\FC22\DRR Jaime\Por presentar a ECP\Cantagallo\Cristalina\[VRC_CRISTALINA_CF_SEC_20221231.xlsx]CF PSND'!</v>
      </c>
      <c r="G4132" s="6" t="s">
        <v>60</v>
      </c>
      <c r="H4132" s="1"/>
      <c r="I4132" s="1"/>
      <c r="J4132" s="1"/>
    </row>
    <row r="4133" spans="1:10" x14ac:dyDescent="0.25">
      <c r="A4133" s="6" t="s">
        <v>104</v>
      </c>
      <c r="B4133" s="6">
        <f t="shared" si="956"/>
        <v>2050</v>
      </c>
      <c r="C4133" s="1" t="s">
        <v>109</v>
      </c>
      <c r="D4133" s="2" t="s">
        <v>128</v>
      </c>
      <c r="E4133" s="9" t="str">
        <f t="shared" si="954"/>
        <v>PSND'!</v>
      </c>
      <c r="F4133" s="5" t="str">
        <f t="shared" si="955"/>
        <v>C:\Users\jaime.benazar\Quorum Business Solutions\Ecopetrol Prometeo - Documents\Planning Space Implementation\3. Analysis &amp; Design\Design\FC22\DRR Jaime\Por presentar a ECP\Cantagallo\Cristalina\[VRC_CRISTALINA_CF_SEC_20221231.xlsx]CF PSND'!</v>
      </c>
      <c r="G4133" s="6" t="s">
        <v>60</v>
      </c>
      <c r="H4133" s="1"/>
      <c r="I4133" s="1"/>
      <c r="J4133" s="1"/>
    </row>
    <row r="4134" spans="1:10" x14ac:dyDescent="0.25">
      <c r="A4134" s="6" t="s">
        <v>104</v>
      </c>
      <c r="B4134" s="6">
        <f t="shared" si="956"/>
        <v>2051</v>
      </c>
      <c r="C4134" s="1" t="s">
        <v>109</v>
      </c>
      <c r="D4134" s="2" t="s">
        <v>128</v>
      </c>
      <c r="E4134" s="9" t="str">
        <f t="shared" si="954"/>
        <v>PSND'!</v>
      </c>
      <c r="F4134" s="5" t="str">
        <f t="shared" si="955"/>
        <v>C:\Users\jaime.benazar\Quorum Business Solutions\Ecopetrol Prometeo - Documents\Planning Space Implementation\3. Analysis &amp; Design\Design\FC22\DRR Jaime\Por presentar a ECP\Cantagallo\Cristalina\[VRC_CRISTALINA_CF_SEC_20221231.xlsx]CF PSND'!</v>
      </c>
      <c r="G4134" s="6" t="s">
        <v>60</v>
      </c>
      <c r="H4134" s="1"/>
      <c r="I4134" s="1"/>
      <c r="J4134" s="1"/>
    </row>
    <row r="4135" spans="1:10" x14ac:dyDescent="0.25">
      <c r="A4135" s="6" t="s">
        <v>104</v>
      </c>
      <c r="B4135" s="6">
        <f t="shared" si="956"/>
        <v>2052</v>
      </c>
      <c r="C4135" s="1" t="s">
        <v>109</v>
      </c>
      <c r="D4135" s="2" t="s">
        <v>128</v>
      </c>
      <c r="E4135" s="9" t="str">
        <f t="shared" si="954"/>
        <v>PSND'!</v>
      </c>
      <c r="F4135" s="5" t="str">
        <f t="shared" si="955"/>
        <v>C:\Users\jaime.benazar\Quorum Business Solutions\Ecopetrol Prometeo - Documents\Planning Space Implementation\3. Analysis &amp; Design\Design\FC22\DRR Jaime\Por presentar a ECP\Cantagallo\Cristalina\[VRC_CRISTALINA_CF_SEC_20221231.xlsx]CF PSND'!</v>
      </c>
      <c r="G4135" s="6" t="s">
        <v>60</v>
      </c>
      <c r="H4135" s="1"/>
      <c r="I4135" s="1"/>
      <c r="J4135" s="1"/>
    </row>
    <row r="4136" spans="1:10" x14ac:dyDescent="0.25">
      <c r="A4136" s="6" t="s">
        <v>104</v>
      </c>
      <c r="B4136" s="6">
        <f t="shared" si="956"/>
        <v>2053</v>
      </c>
      <c r="C4136" s="1" t="s">
        <v>109</v>
      </c>
      <c r="D4136" s="2" t="s">
        <v>128</v>
      </c>
      <c r="E4136" s="9" t="str">
        <f t="shared" si="954"/>
        <v>PSND'!</v>
      </c>
      <c r="F4136" s="5" t="str">
        <f t="shared" si="955"/>
        <v>C:\Users\jaime.benazar\Quorum Business Solutions\Ecopetrol Prometeo - Documents\Planning Space Implementation\3. Analysis &amp; Design\Design\FC22\DRR Jaime\Por presentar a ECP\Cantagallo\Cristalina\[VRC_CRISTALINA_CF_SEC_20221231.xlsx]CF PSND'!</v>
      </c>
      <c r="G4136" s="6" t="s">
        <v>60</v>
      </c>
      <c r="H4136" s="1"/>
      <c r="I4136" s="1"/>
      <c r="J4136" s="1"/>
    </row>
    <row r="4137" spans="1:10" x14ac:dyDescent="0.25">
      <c r="A4137" s="6" t="s">
        <v>104</v>
      </c>
      <c r="B4137" s="6">
        <f t="shared" si="956"/>
        <v>2054</v>
      </c>
      <c r="C4137" s="1" t="s">
        <v>109</v>
      </c>
      <c r="D4137" s="2" t="s">
        <v>128</v>
      </c>
      <c r="E4137" s="9" t="str">
        <f t="shared" si="954"/>
        <v>PSND'!</v>
      </c>
      <c r="F4137" s="5" t="str">
        <f t="shared" si="955"/>
        <v>C:\Users\jaime.benazar\Quorum Business Solutions\Ecopetrol Prometeo - Documents\Planning Space Implementation\3. Analysis &amp; Design\Design\FC22\DRR Jaime\Por presentar a ECP\Cantagallo\Cristalina\[VRC_CRISTALINA_CF_SEC_20221231.xlsx]CF PSND'!</v>
      </c>
      <c r="G4137" s="6" t="s">
        <v>60</v>
      </c>
      <c r="H4137" s="1"/>
      <c r="I4137" s="1"/>
      <c r="J4137" s="1"/>
    </row>
    <row r="4138" spans="1:10" x14ac:dyDescent="0.25">
      <c r="A4138" s="6" t="s">
        <v>104</v>
      </c>
      <c r="B4138" s="6">
        <f t="shared" si="956"/>
        <v>2055</v>
      </c>
      <c r="C4138" s="1" t="s">
        <v>109</v>
      </c>
      <c r="D4138" s="2" t="s">
        <v>128</v>
      </c>
      <c r="E4138" s="9" t="str">
        <f t="shared" si="954"/>
        <v>PSND'!</v>
      </c>
      <c r="F4138" s="5" t="str">
        <f t="shared" si="955"/>
        <v>C:\Users\jaime.benazar\Quorum Business Solutions\Ecopetrol Prometeo - Documents\Planning Space Implementation\3. Analysis &amp; Design\Design\FC22\DRR Jaime\Por presentar a ECP\Cantagallo\Cristalina\[VRC_CRISTALINA_CF_SEC_20221231.xlsx]CF PSND'!</v>
      </c>
      <c r="G4138" s="6" t="s">
        <v>60</v>
      </c>
      <c r="H4138" s="1"/>
      <c r="I4138" s="1"/>
      <c r="J4138" s="1"/>
    </row>
    <row r="4139" spans="1:10" x14ac:dyDescent="0.25">
      <c r="A4139" s="6" t="s">
        <v>104</v>
      </c>
      <c r="B4139" s="6">
        <f t="shared" si="956"/>
        <v>2056</v>
      </c>
      <c r="C4139" s="1" t="s">
        <v>109</v>
      </c>
      <c r="D4139" s="2" t="s">
        <v>128</v>
      </c>
      <c r="E4139" s="9" t="str">
        <f t="shared" si="954"/>
        <v>PSND'!</v>
      </c>
      <c r="F4139" s="5" t="str">
        <f t="shared" si="955"/>
        <v>C:\Users\jaime.benazar\Quorum Business Solutions\Ecopetrol Prometeo - Documents\Planning Space Implementation\3. Analysis &amp; Design\Design\FC22\DRR Jaime\Por presentar a ECP\Cantagallo\Cristalina\[VRC_CRISTALINA_CF_SEC_20221231.xlsx]CF PSND'!</v>
      </c>
      <c r="G4139" s="6" t="s">
        <v>60</v>
      </c>
      <c r="H4139" s="1"/>
      <c r="I4139" s="1"/>
      <c r="J4139" s="1"/>
    </row>
    <row r="4140" spans="1:10" x14ac:dyDescent="0.25">
      <c r="A4140" s="6" t="s">
        <v>104</v>
      </c>
      <c r="B4140" s="6">
        <f t="shared" si="956"/>
        <v>2057</v>
      </c>
      <c r="C4140" s="1" t="s">
        <v>109</v>
      </c>
      <c r="D4140" s="2" t="s">
        <v>128</v>
      </c>
      <c r="E4140" s="9" t="str">
        <f t="shared" si="954"/>
        <v>PSND'!</v>
      </c>
      <c r="F4140" s="5" t="str">
        <f t="shared" si="955"/>
        <v>C:\Users\jaime.benazar\Quorum Business Solutions\Ecopetrol Prometeo - Documents\Planning Space Implementation\3. Analysis &amp; Design\Design\FC22\DRR Jaime\Por presentar a ECP\Cantagallo\Cristalina\[VRC_CRISTALINA_CF_SEC_20221231.xlsx]CF PSND'!</v>
      </c>
      <c r="G4140" s="6" t="s">
        <v>60</v>
      </c>
      <c r="H4140" s="1"/>
      <c r="I4140" s="1"/>
      <c r="J4140" s="1"/>
    </row>
    <row r="4141" spans="1:10" x14ac:dyDescent="0.25">
      <c r="A4141" s="6" t="s">
        <v>104</v>
      </c>
      <c r="B4141" s="6">
        <f t="shared" si="956"/>
        <v>2058</v>
      </c>
      <c r="C4141" s="1" t="s">
        <v>109</v>
      </c>
      <c r="D4141" s="2" t="s">
        <v>128</v>
      </c>
      <c r="E4141" s="9" t="str">
        <f t="shared" si="954"/>
        <v>PSND'!</v>
      </c>
      <c r="F4141" s="5" t="str">
        <f t="shared" si="955"/>
        <v>C:\Users\jaime.benazar\Quorum Business Solutions\Ecopetrol Prometeo - Documents\Planning Space Implementation\3. Analysis &amp; Design\Design\FC22\DRR Jaime\Por presentar a ECP\Cantagallo\Cristalina\[VRC_CRISTALINA_CF_SEC_20221231.xlsx]CF PSND'!</v>
      </c>
      <c r="G4141" s="6" t="s">
        <v>60</v>
      </c>
      <c r="H4141" s="1"/>
      <c r="I4141" s="1"/>
      <c r="J4141" s="1"/>
    </row>
    <row r="4142" spans="1:10" x14ac:dyDescent="0.25">
      <c r="A4142" s="6" t="s">
        <v>104</v>
      </c>
      <c r="B4142" s="6">
        <f t="shared" si="956"/>
        <v>2059</v>
      </c>
      <c r="C4142" s="1" t="s">
        <v>109</v>
      </c>
      <c r="D4142" s="2" t="s">
        <v>128</v>
      </c>
      <c r="E4142" s="9" t="str">
        <f t="shared" si="954"/>
        <v>PSND'!</v>
      </c>
      <c r="F4142" s="5" t="str">
        <f t="shared" si="955"/>
        <v>C:\Users\jaime.benazar\Quorum Business Solutions\Ecopetrol Prometeo - Documents\Planning Space Implementation\3. Analysis &amp; Design\Design\FC22\DRR Jaime\Por presentar a ECP\Cantagallo\Cristalina\[VRC_CRISTALINA_CF_SEC_20221231.xlsx]CF PSND'!</v>
      </c>
      <c r="G4142" s="6" t="s">
        <v>60</v>
      </c>
      <c r="H4142" s="1"/>
      <c r="I4142" s="1"/>
      <c r="J4142" s="1"/>
    </row>
    <row r="4143" spans="1:10" x14ac:dyDescent="0.25">
      <c r="A4143" s="6" t="s">
        <v>28</v>
      </c>
      <c r="B4143" s="6"/>
      <c r="C4143" s="1" t="s">
        <v>109</v>
      </c>
      <c r="D4143" s="2"/>
      <c r="E4143" s="9"/>
      <c r="F4143" s="5"/>
      <c r="G4143" s="6"/>
      <c r="H4143" s="1"/>
      <c r="I4143" s="1"/>
      <c r="J4143" s="12"/>
    </row>
    <row r="4144" spans="1:10" x14ac:dyDescent="0.25">
      <c r="A4144" s="6" t="s">
        <v>34</v>
      </c>
      <c r="B4144" s="6">
        <v>2023</v>
      </c>
      <c r="C4144" s="1" t="s">
        <v>109</v>
      </c>
      <c r="D4144" s="2" t="s">
        <v>128</v>
      </c>
      <c r="E4144" s="9" t="str">
        <f t="shared" ref="E4144:E4164" si="957">_xlfn.CONCAT(A4144,"'!")</f>
        <v>PS'!</v>
      </c>
      <c r="F4144" s="5" t="str">
        <f t="shared" ref="F4144:F4164" si="958">_xlfn.CONCAT(D4144," ",E4144)</f>
        <v>C:\Users\jaime.benazar\Quorum Business Solutions\Ecopetrol Prometeo - Documents\Planning Space Implementation\3. Analysis &amp; Design\Design\FC22\DRR Jaime\Por presentar a ECP\Cantagallo\Cristalina\[VRC_CRISTALINA_CF_SEC_20221231.xlsx]CF PS'!</v>
      </c>
      <c r="G4144" s="6" t="s">
        <v>60</v>
      </c>
      <c r="H4144" s="1">
        <f>IF(A4144&lt;&gt;A4014,36,H4014+1)</f>
        <v>36</v>
      </c>
      <c r="I4144" s="1" t="str">
        <f t="shared" ref="I4144:I4164" si="959">_xlfn.CONCAT("='",F4144:H4144)</f>
        <v>='C:\Users\jaime.benazar\Quorum Business Solutions\Ecopetrol Prometeo - Documents\Planning Space Implementation\3. Analysis &amp; Design\Design\FC22\DRR Jaime\Por presentar a ECP\Cantagallo\Cristalina\[VRC_CRISTALINA_CF_SEC_20221231.xlsx]CF PS'!$BY$36</v>
      </c>
      <c r="J4144" s="1" t="s">
        <v>1942</v>
      </c>
    </row>
    <row r="4145" spans="1:10" x14ac:dyDescent="0.25">
      <c r="A4145" s="6" t="s">
        <v>34</v>
      </c>
      <c r="B4145" s="6">
        <f>+B4144+1</f>
        <v>2024</v>
      </c>
      <c r="C4145" s="1" t="s">
        <v>109</v>
      </c>
      <c r="D4145" s="2" t="s">
        <v>128</v>
      </c>
      <c r="E4145" s="9" t="str">
        <f t="shared" si="957"/>
        <v>PS'!</v>
      </c>
      <c r="F4145" s="5" t="str">
        <f t="shared" si="958"/>
        <v>C:\Users\jaime.benazar\Quorum Business Solutions\Ecopetrol Prometeo - Documents\Planning Space Implementation\3. Analysis &amp; Design\Design\FC22\DRR Jaime\Por presentar a ECP\Cantagallo\Cristalina\[VRC_CRISTALINA_CF_SEC_20221231.xlsx]CF PS'!</v>
      </c>
      <c r="G4145" s="6" t="s">
        <v>60</v>
      </c>
      <c r="H4145" s="1">
        <f t="shared" ref="H4145:H4164" si="960">IF(A4145&lt;&gt;A4144,36,H4144+1)</f>
        <v>37</v>
      </c>
      <c r="I4145" s="1" t="str">
        <f t="shared" si="959"/>
        <v>='C:\Users\jaime.benazar\Quorum Business Solutions\Ecopetrol Prometeo - Documents\Planning Space Implementation\3. Analysis &amp; Design\Design\FC22\DRR Jaime\Por presentar a ECP\Cantagallo\Cristalina\[VRC_CRISTALINA_CF_SEC_20221231.xlsx]CF PS'!$BY$37</v>
      </c>
      <c r="J4145" s="1" t="s">
        <v>1943</v>
      </c>
    </row>
    <row r="4146" spans="1:10" x14ac:dyDescent="0.25">
      <c r="A4146" s="6" t="s">
        <v>34</v>
      </c>
      <c r="B4146" s="6">
        <f t="shared" ref="B4146:B4157" si="961">+B4145+1</f>
        <v>2025</v>
      </c>
      <c r="C4146" s="1" t="s">
        <v>109</v>
      </c>
      <c r="D4146" s="2" t="s">
        <v>128</v>
      </c>
      <c r="E4146" s="9" t="str">
        <f t="shared" si="957"/>
        <v>PS'!</v>
      </c>
      <c r="F4146" s="5" t="str">
        <f t="shared" si="958"/>
        <v>C:\Users\jaime.benazar\Quorum Business Solutions\Ecopetrol Prometeo - Documents\Planning Space Implementation\3. Analysis &amp; Design\Design\FC22\DRR Jaime\Por presentar a ECP\Cantagallo\Cristalina\[VRC_CRISTALINA_CF_SEC_20221231.xlsx]CF PS'!</v>
      </c>
      <c r="G4146" s="6" t="s">
        <v>60</v>
      </c>
      <c r="H4146" s="1">
        <f t="shared" si="960"/>
        <v>38</v>
      </c>
      <c r="I4146" s="1" t="str">
        <f t="shared" si="959"/>
        <v>='C:\Users\jaime.benazar\Quorum Business Solutions\Ecopetrol Prometeo - Documents\Planning Space Implementation\3. Analysis &amp; Design\Design\FC22\DRR Jaime\Por presentar a ECP\Cantagallo\Cristalina\[VRC_CRISTALINA_CF_SEC_20221231.xlsx]CF PS'!$BY$38</v>
      </c>
      <c r="J4146" s="1" t="s">
        <v>1944</v>
      </c>
    </row>
    <row r="4147" spans="1:10" x14ac:dyDescent="0.25">
      <c r="A4147" s="6" t="s">
        <v>34</v>
      </c>
      <c r="B4147" s="6">
        <f t="shared" si="961"/>
        <v>2026</v>
      </c>
      <c r="C4147" s="1" t="s">
        <v>109</v>
      </c>
      <c r="D4147" s="2" t="s">
        <v>128</v>
      </c>
      <c r="E4147" s="9" t="str">
        <f t="shared" si="957"/>
        <v>PS'!</v>
      </c>
      <c r="F4147" s="5" t="str">
        <f t="shared" si="958"/>
        <v>C:\Users\jaime.benazar\Quorum Business Solutions\Ecopetrol Prometeo - Documents\Planning Space Implementation\3. Analysis &amp; Design\Design\FC22\DRR Jaime\Por presentar a ECP\Cantagallo\Cristalina\[VRC_CRISTALINA_CF_SEC_20221231.xlsx]CF PS'!</v>
      </c>
      <c r="G4147" s="6" t="s">
        <v>60</v>
      </c>
      <c r="H4147" s="1">
        <f t="shared" si="960"/>
        <v>39</v>
      </c>
      <c r="I4147" s="1" t="str">
        <f t="shared" si="959"/>
        <v>='C:\Users\jaime.benazar\Quorum Business Solutions\Ecopetrol Prometeo - Documents\Planning Space Implementation\3. Analysis &amp; Design\Design\FC22\DRR Jaime\Por presentar a ECP\Cantagallo\Cristalina\[VRC_CRISTALINA_CF_SEC_20221231.xlsx]CF PS'!$BY$39</v>
      </c>
      <c r="J4147" s="1" t="s">
        <v>1945</v>
      </c>
    </row>
    <row r="4148" spans="1:10" x14ac:dyDescent="0.25">
      <c r="A4148" s="6" t="s">
        <v>34</v>
      </c>
      <c r="B4148" s="6">
        <f t="shared" si="961"/>
        <v>2027</v>
      </c>
      <c r="C4148" s="1" t="s">
        <v>109</v>
      </c>
      <c r="D4148" s="2" t="s">
        <v>128</v>
      </c>
      <c r="E4148" s="9" t="str">
        <f t="shared" si="957"/>
        <v>PS'!</v>
      </c>
      <c r="F4148" s="5" t="str">
        <f t="shared" si="958"/>
        <v>C:\Users\jaime.benazar\Quorum Business Solutions\Ecopetrol Prometeo - Documents\Planning Space Implementation\3. Analysis &amp; Design\Design\FC22\DRR Jaime\Por presentar a ECP\Cantagallo\Cristalina\[VRC_CRISTALINA_CF_SEC_20221231.xlsx]CF PS'!</v>
      </c>
      <c r="G4148" s="6" t="s">
        <v>60</v>
      </c>
      <c r="H4148" s="1">
        <f t="shared" si="960"/>
        <v>40</v>
      </c>
      <c r="I4148" s="1" t="str">
        <f t="shared" si="959"/>
        <v>='C:\Users\jaime.benazar\Quorum Business Solutions\Ecopetrol Prometeo - Documents\Planning Space Implementation\3. Analysis &amp; Design\Design\FC22\DRR Jaime\Por presentar a ECP\Cantagallo\Cristalina\[VRC_CRISTALINA_CF_SEC_20221231.xlsx]CF PS'!$BY$40</v>
      </c>
      <c r="J4148" s="1" t="s">
        <v>1946</v>
      </c>
    </row>
    <row r="4149" spans="1:10" x14ac:dyDescent="0.25">
      <c r="A4149" s="6" t="s">
        <v>34</v>
      </c>
      <c r="B4149" s="6">
        <f t="shared" si="961"/>
        <v>2028</v>
      </c>
      <c r="C4149" s="1" t="s">
        <v>109</v>
      </c>
      <c r="D4149" s="2" t="s">
        <v>128</v>
      </c>
      <c r="E4149" s="9" t="str">
        <f t="shared" si="957"/>
        <v>PS'!</v>
      </c>
      <c r="F4149" s="5" t="str">
        <f t="shared" si="958"/>
        <v>C:\Users\jaime.benazar\Quorum Business Solutions\Ecopetrol Prometeo - Documents\Planning Space Implementation\3. Analysis &amp; Design\Design\FC22\DRR Jaime\Por presentar a ECP\Cantagallo\Cristalina\[VRC_CRISTALINA_CF_SEC_20221231.xlsx]CF PS'!</v>
      </c>
      <c r="G4149" s="6" t="s">
        <v>60</v>
      </c>
      <c r="H4149" s="1">
        <f t="shared" si="960"/>
        <v>41</v>
      </c>
      <c r="I4149" s="1" t="str">
        <f t="shared" si="959"/>
        <v>='C:\Users\jaime.benazar\Quorum Business Solutions\Ecopetrol Prometeo - Documents\Planning Space Implementation\3. Analysis &amp; Design\Design\FC22\DRR Jaime\Por presentar a ECP\Cantagallo\Cristalina\[VRC_CRISTALINA_CF_SEC_20221231.xlsx]CF PS'!$BY$41</v>
      </c>
      <c r="J4149" s="1" t="s">
        <v>1947</v>
      </c>
    </row>
    <row r="4150" spans="1:10" x14ac:dyDescent="0.25">
      <c r="A4150" s="6" t="s">
        <v>34</v>
      </c>
      <c r="B4150" s="6">
        <f t="shared" si="961"/>
        <v>2029</v>
      </c>
      <c r="C4150" s="1" t="s">
        <v>109</v>
      </c>
      <c r="D4150" s="2" t="s">
        <v>128</v>
      </c>
      <c r="E4150" s="9" t="str">
        <f t="shared" si="957"/>
        <v>PS'!</v>
      </c>
      <c r="F4150" s="5" t="str">
        <f t="shared" si="958"/>
        <v>C:\Users\jaime.benazar\Quorum Business Solutions\Ecopetrol Prometeo - Documents\Planning Space Implementation\3. Analysis &amp; Design\Design\FC22\DRR Jaime\Por presentar a ECP\Cantagallo\Cristalina\[VRC_CRISTALINA_CF_SEC_20221231.xlsx]CF PS'!</v>
      </c>
      <c r="G4150" s="6" t="s">
        <v>60</v>
      </c>
      <c r="H4150" s="1">
        <f t="shared" si="960"/>
        <v>42</v>
      </c>
      <c r="I4150" s="1" t="str">
        <f t="shared" si="959"/>
        <v>='C:\Users\jaime.benazar\Quorum Business Solutions\Ecopetrol Prometeo - Documents\Planning Space Implementation\3. Analysis &amp; Design\Design\FC22\DRR Jaime\Por presentar a ECP\Cantagallo\Cristalina\[VRC_CRISTALINA_CF_SEC_20221231.xlsx]CF PS'!$BY$42</v>
      </c>
      <c r="J4150" s="1" t="s">
        <v>1948</v>
      </c>
    </row>
    <row r="4151" spans="1:10" x14ac:dyDescent="0.25">
      <c r="A4151" s="6" t="s">
        <v>34</v>
      </c>
      <c r="B4151" s="6">
        <f t="shared" si="961"/>
        <v>2030</v>
      </c>
      <c r="C4151" s="1" t="s">
        <v>109</v>
      </c>
      <c r="D4151" s="2" t="s">
        <v>128</v>
      </c>
      <c r="E4151" s="9" t="str">
        <f t="shared" si="957"/>
        <v>PS'!</v>
      </c>
      <c r="F4151" s="5" t="str">
        <f t="shared" si="958"/>
        <v>C:\Users\jaime.benazar\Quorum Business Solutions\Ecopetrol Prometeo - Documents\Planning Space Implementation\3. Analysis &amp; Design\Design\FC22\DRR Jaime\Por presentar a ECP\Cantagallo\Cristalina\[VRC_CRISTALINA_CF_SEC_20221231.xlsx]CF PS'!</v>
      </c>
      <c r="G4151" s="6" t="s">
        <v>60</v>
      </c>
      <c r="H4151" s="1">
        <f t="shared" si="960"/>
        <v>43</v>
      </c>
      <c r="I4151" s="1" t="str">
        <f t="shared" si="959"/>
        <v>='C:\Users\jaime.benazar\Quorum Business Solutions\Ecopetrol Prometeo - Documents\Planning Space Implementation\3. Analysis &amp; Design\Design\FC22\DRR Jaime\Por presentar a ECP\Cantagallo\Cristalina\[VRC_CRISTALINA_CF_SEC_20221231.xlsx]CF PS'!$BY$43</v>
      </c>
      <c r="J4151" s="1" t="s">
        <v>1949</v>
      </c>
    </row>
    <row r="4152" spans="1:10" x14ac:dyDescent="0.25">
      <c r="A4152" s="6" t="s">
        <v>34</v>
      </c>
      <c r="B4152" s="6">
        <f t="shared" si="961"/>
        <v>2031</v>
      </c>
      <c r="C4152" s="1" t="s">
        <v>109</v>
      </c>
      <c r="D4152" s="2" t="s">
        <v>128</v>
      </c>
      <c r="E4152" s="9" t="str">
        <f t="shared" si="957"/>
        <v>PS'!</v>
      </c>
      <c r="F4152" s="5" t="str">
        <f t="shared" si="958"/>
        <v>C:\Users\jaime.benazar\Quorum Business Solutions\Ecopetrol Prometeo - Documents\Planning Space Implementation\3. Analysis &amp; Design\Design\FC22\DRR Jaime\Por presentar a ECP\Cantagallo\Cristalina\[VRC_CRISTALINA_CF_SEC_20221231.xlsx]CF PS'!</v>
      </c>
      <c r="G4152" s="6" t="s">
        <v>60</v>
      </c>
      <c r="H4152" s="1">
        <f t="shared" si="960"/>
        <v>44</v>
      </c>
      <c r="I4152" s="1" t="str">
        <f t="shared" si="959"/>
        <v>='C:\Users\jaime.benazar\Quorum Business Solutions\Ecopetrol Prometeo - Documents\Planning Space Implementation\3. Analysis &amp; Design\Design\FC22\DRR Jaime\Por presentar a ECP\Cantagallo\Cristalina\[VRC_CRISTALINA_CF_SEC_20221231.xlsx]CF PS'!$BY$44</v>
      </c>
      <c r="J4152" s="1" t="s">
        <v>1950</v>
      </c>
    </row>
    <row r="4153" spans="1:10" x14ac:dyDescent="0.25">
      <c r="A4153" s="6" t="s">
        <v>34</v>
      </c>
      <c r="B4153" s="6">
        <f t="shared" si="961"/>
        <v>2032</v>
      </c>
      <c r="C4153" s="1" t="s">
        <v>109</v>
      </c>
      <c r="D4153" s="2" t="s">
        <v>128</v>
      </c>
      <c r="E4153" s="9" t="str">
        <f t="shared" si="957"/>
        <v>PS'!</v>
      </c>
      <c r="F4153" s="5" t="str">
        <f t="shared" si="958"/>
        <v>C:\Users\jaime.benazar\Quorum Business Solutions\Ecopetrol Prometeo - Documents\Planning Space Implementation\3. Analysis &amp; Design\Design\FC22\DRR Jaime\Por presentar a ECP\Cantagallo\Cristalina\[VRC_CRISTALINA_CF_SEC_20221231.xlsx]CF PS'!</v>
      </c>
      <c r="G4153" s="6" t="s">
        <v>60</v>
      </c>
      <c r="H4153" s="1">
        <f t="shared" si="960"/>
        <v>45</v>
      </c>
      <c r="I4153" s="1" t="str">
        <f t="shared" si="959"/>
        <v>='C:\Users\jaime.benazar\Quorum Business Solutions\Ecopetrol Prometeo - Documents\Planning Space Implementation\3. Analysis &amp; Design\Design\FC22\DRR Jaime\Por presentar a ECP\Cantagallo\Cristalina\[VRC_CRISTALINA_CF_SEC_20221231.xlsx]CF PS'!$BY$45</v>
      </c>
      <c r="J4153" s="1" t="s">
        <v>1951</v>
      </c>
    </row>
    <row r="4154" spans="1:10" x14ac:dyDescent="0.25">
      <c r="A4154" s="6" t="s">
        <v>34</v>
      </c>
      <c r="B4154" s="6">
        <f t="shared" si="961"/>
        <v>2033</v>
      </c>
      <c r="C4154" s="1" t="s">
        <v>109</v>
      </c>
      <c r="D4154" s="2" t="s">
        <v>128</v>
      </c>
      <c r="E4154" s="9" t="str">
        <f t="shared" si="957"/>
        <v>PS'!</v>
      </c>
      <c r="F4154" s="5" t="str">
        <f t="shared" si="958"/>
        <v>C:\Users\jaime.benazar\Quorum Business Solutions\Ecopetrol Prometeo - Documents\Planning Space Implementation\3. Analysis &amp; Design\Design\FC22\DRR Jaime\Por presentar a ECP\Cantagallo\Cristalina\[VRC_CRISTALINA_CF_SEC_20221231.xlsx]CF PS'!</v>
      </c>
      <c r="G4154" s="6" t="s">
        <v>60</v>
      </c>
      <c r="H4154" s="1">
        <f t="shared" si="960"/>
        <v>46</v>
      </c>
      <c r="I4154" s="1" t="str">
        <f t="shared" si="959"/>
        <v>='C:\Users\jaime.benazar\Quorum Business Solutions\Ecopetrol Prometeo - Documents\Planning Space Implementation\3. Analysis &amp; Design\Design\FC22\DRR Jaime\Por presentar a ECP\Cantagallo\Cristalina\[VRC_CRISTALINA_CF_SEC_20221231.xlsx]CF PS'!$BY$46</v>
      </c>
      <c r="J4154" s="1" t="s">
        <v>1952</v>
      </c>
    </row>
    <row r="4155" spans="1:10" x14ac:dyDescent="0.25">
      <c r="A4155" s="6" t="s">
        <v>34</v>
      </c>
      <c r="B4155" s="6">
        <f t="shared" si="961"/>
        <v>2034</v>
      </c>
      <c r="C4155" s="1" t="s">
        <v>109</v>
      </c>
      <c r="D4155" s="2" t="s">
        <v>128</v>
      </c>
      <c r="E4155" s="9" t="str">
        <f t="shared" si="957"/>
        <v>PS'!</v>
      </c>
      <c r="F4155" s="5" t="str">
        <f t="shared" si="958"/>
        <v>C:\Users\jaime.benazar\Quorum Business Solutions\Ecopetrol Prometeo - Documents\Planning Space Implementation\3. Analysis &amp; Design\Design\FC22\DRR Jaime\Por presentar a ECP\Cantagallo\Cristalina\[VRC_CRISTALINA_CF_SEC_20221231.xlsx]CF PS'!</v>
      </c>
      <c r="G4155" s="6" t="s">
        <v>60</v>
      </c>
      <c r="H4155" s="1">
        <f t="shared" si="960"/>
        <v>47</v>
      </c>
      <c r="I4155" s="1" t="str">
        <f t="shared" si="959"/>
        <v>='C:\Users\jaime.benazar\Quorum Business Solutions\Ecopetrol Prometeo - Documents\Planning Space Implementation\3. Analysis &amp; Design\Design\FC22\DRR Jaime\Por presentar a ECP\Cantagallo\Cristalina\[VRC_CRISTALINA_CF_SEC_20221231.xlsx]CF PS'!$BY$47</v>
      </c>
      <c r="J4155" s="1" t="s">
        <v>1953</v>
      </c>
    </row>
    <row r="4156" spans="1:10" x14ac:dyDescent="0.25">
      <c r="A4156" s="6" t="s">
        <v>34</v>
      </c>
      <c r="B4156" s="6">
        <f t="shared" si="961"/>
        <v>2035</v>
      </c>
      <c r="C4156" s="1" t="s">
        <v>109</v>
      </c>
      <c r="D4156" s="2" t="s">
        <v>128</v>
      </c>
      <c r="E4156" s="9" t="str">
        <f t="shared" si="957"/>
        <v>PS'!</v>
      </c>
      <c r="F4156" s="5" t="str">
        <f t="shared" si="958"/>
        <v>C:\Users\jaime.benazar\Quorum Business Solutions\Ecopetrol Prometeo - Documents\Planning Space Implementation\3. Analysis &amp; Design\Design\FC22\DRR Jaime\Por presentar a ECP\Cantagallo\Cristalina\[VRC_CRISTALINA_CF_SEC_20221231.xlsx]CF PS'!</v>
      </c>
      <c r="G4156" s="6" t="s">
        <v>60</v>
      </c>
      <c r="H4156" s="1">
        <f t="shared" si="960"/>
        <v>48</v>
      </c>
      <c r="I4156" s="1" t="str">
        <f t="shared" si="959"/>
        <v>='C:\Users\jaime.benazar\Quorum Business Solutions\Ecopetrol Prometeo - Documents\Planning Space Implementation\3. Analysis &amp; Design\Design\FC22\DRR Jaime\Por presentar a ECP\Cantagallo\Cristalina\[VRC_CRISTALINA_CF_SEC_20221231.xlsx]CF PS'!$BY$48</v>
      </c>
      <c r="J4156" s="1" t="s">
        <v>1954</v>
      </c>
    </row>
    <row r="4157" spans="1:10" x14ac:dyDescent="0.25">
      <c r="A4157" s="6" t="s">
        <v>34</v>
      </c>
      <c r="B4157" s="6">
        <f t="shared" si="961"/>
        <v>2036</v>
      </c>
      <c r="C4157" s="1" t="s">
        <v>109</v>
      </c>
      <c r="D4157" s="2" t="s">
        <v>128</v>
      </c>
      <c r="E4157" s="9" t="str">
        <f t="shared" si="957"/>
        <v>PS'!</v>
      </c>
      <c r="F4157" s="5" t="str">
        <f t="shared" si="958"/>
        <v>C:\Users\jaime.benazar\Quorum Business Solutions\Ecopetrol Prometeo - Documents\Planning Space Implementation\3. Analysis &amp; Design\Design\FC22\DRR Jaime\Por presentar a ECP\Cantagallo\Cristalina\[VRC_CRISTALINA_CF_SEC_20221231.xlsx]CF PS'!</v>
      </c>
      <c r="G4157" s="6" t="s">
        <v>60</v>
      </c>
      <c r="H4157" s="1">
        <f t="shared" si="960"/>
        <v>49</v>
      </c>
      <c r="I4157" s="1" t="str">
        <f t="shared" si="959"/>
        <v>='C:\Users\jaime.benazar\Quorum Business Solutions\Ecopetrol Prometeo - Documents\Planning Space Implementation\3. Analysis &amp; Design\Design\FC22\DRR Jaime\Por presentar a ECP\Cantagallo\Cristalina\[VRC_CRISTALINA_CF_SEC_20221231.xlsx]CF PS'!$BY$49</v>
      </c>
      <c r="J4157" s="1" t="s">
        <v>1955</v>
      </c>
    </row>
    <row r="4158" spans="1:10" x14ac:dyDescent="0.25">
      <c r="A4158" s="6" t="s">
        <v>34</v>
      </c>
      <c r="B4158" s="6">
        <f>+B4157+1</f>
        <v>2037</v>
      </c>
      <c r="C4158" s="1" t="s">
        <v>109</v>
      </c>
      <c r="D4158" s="2" t="s">
        <v>128</v>
      </c>
      <c r="E4158" s="9" t="str">
        <f t="shared" si="957"/>
        <v>PS'!</v>
      </c>
      <c r="F4158" s="5" t="str">
        <f t="shared" si="958"/>
        <v>C:\Users\jaime.benazar\Quorum Business Solutions\Ecopetrol Prometeo - Documents\Planning Space Implementation\3. Analysis &amp; Design\Design\FC22\DRR Jaime\Por presentar a ECP\Cantagallo\Cristalina\[VRC_CRISTALINA_CF_SEC_20221231.xlsx]CF PS'!</v>
      </c>
      <c r="G4158" s="6" t="s">
        <v>60</v>
      </c>
      <c r="H4158" s="1">
        <f t="shared" si="960"/>
        <v>50</v>
      </c>
      <c r="I4158" s="1" t="str">
        <f t="shared" si="959"/>
        <v>='C:\Users\jaime.benazar\Quorum Business Solutions\Ecopetrol Prometeo - Documents\Planning Space Implementation\3. Analysis &amp; Design\Design\FC22\DRR Jaime\Por presentar a ECP\Cantagallo\Cristalina\[VRC_CRISTALINA_CF_SEC_20221231.xlsx]CF PS'!$BY$50</v>
      </c>
      <c r="J4158" s="1" t="s">
        <v>1956</v>
      </c>
    </row>
    <row r="4159" spans="1:10" x14ac:dyDescent="0.25">
      <c r="A4159" s="6" t="s">
        <v>34</v>
      </c>
      <c r="B4159" s="6">
        <f t="shared" ref="B4159:B4161" si="962">+B4158+1</f>
        <v>2038</v>
      </c>
      <c r="C4159" s="1" t="s">
        <v>109</v>
      </c>
      <c r="D4159" s="2" t="s">
        <v>128</v>
      </c>
      <c r="E4159" s="9" t="str">
        <f t="shared" si="957"/>
        <v>PS'!</v>
      </c>
      <c r="F4159" s="5" t="str">
        <f t="shared" si="958"/>
        <v>C:\Users\jaime.benazar\Quorum Business Solutions\Ecopetrol Prometeo - Documents\Planning Space Implementation\3. Analysis &amp; Design\Design\FC22\DRR Jaime\Por presentar a ECP\Cantagallo\Cristalina\[VRC_CRISTALINA_CF_SEC_20221231.xlsx]CF PS'!</v>
      </c>
      <c r="G4159" s="6" t="s">
        <v>60</v>
      </c>
      <c r="H4159" s="1">
        <f t="shared" si="960"/>
        <v>51</v>
      </c>
      <c r="I4159" s="1" t="str">
        <f t="shared" si="959"/>
        <v>='C:\Users\jaime.benazar\Quorum Business Solutions\Ecopetrol Prometeo - Documents\Planning Space Implementation\3. Analysis &amp; Design\Design\FC22\DRR Jaime\Por presentar a ECP\Cantagallo\Cristalina\[VRC_CRISTALINA_CF_SEC_20221231.xlsx]CF PS'!$BY$51</v>
      </c>
      <c r="J4159" s="1" t="s">
        <v>1957</v>
      </c>
    </row>
    <row r="4160" spans="1:10" x14ac:dyDescent="0.25">
      <c r="A4160" s="6" t="s">
        <v>34</v>
      </c>
      <c r="B4160" s="6">
        <f t="shared" si="962"/>
        <v>2039</v>
      </c>
      <c r="C4160" s="1" t="s">
        <v>109</v>
      </c>
      <c r="D4160" s="2" t="s">
        <v>128</v>
      </c>
      <c r="E4160" s="9" t="str">
        <f t="shared" si="957"/>
        <v>PS'!</v>
      </c>
      <c r="F4160" s="5" t="str">
        <f t="shared" si="958"/>
        <v>C:\Users\jaime.benazar\Quorum Business Solutions\Ecopetrol Prometeo - Documents\Planning Space Implementation\3. Analysis &amp; Design\Design\FC22\DRR Jaime\Por presentar a ECP\Cantagallo\Cristalina\[VRC_CRISTALINA_CF_SEC_20221231.xlsx]CF PS'!</v>
      </c>
      <c r="G4160" s="6" t="s">
        <v>60</v>
      </c>
      <c r="H4160" s="1">
        <f t="shared" si="960"/>
        <v>52</v>
      </c>
      <c r="I4160" s="1" t="str">
        <f t="shared" si="959"/>
        <v>='C:\Users\jaime.benazar\Quorum Business Solutions\Ecopetrol Prometeo - Documents\Planning Space Implementation\3. Analysis &amp; Design\Design\FC22\DRR Jaime\Por presentar a ECP\Cantagallo\Cristalina\[VRC_CRISTALINA_CF_SEC_20221231.xlsx]CF PS'!$BY$52</v>
      </c>
      <c r="J4160" s="1" t="s">
        <v>1958</v>
      </c>
    </row>
    <row r="4161" spans="1:10" x14ac:dyDescent="0.25">
      <c r="A4161" s="6" t="s">
        <v>34</v>
      </c>
      <c r="B4161" s="6">
        <f t="shared" si="962"/>
        <v>2040</v>
      </c>
      <c r="C4161" s="1" t="s">
        <v>109</v>
      </c>
      <c r="D4161" s="2" t="s">
        <v>128</v>
      </c>
      <c r="E4161" s="9" t="str">
        <f t="shared" si="957"/>
        <v>PS'!</v>
      </c>
      <c r="F4161" s="5" t="str">
        <f t="shared" si="958"/>
        <v>C:\Users\jaime.benazar\Quorum Business Solutions\Ecopetrol Prometeo - Documents\Planning Space Implementation\3. Analysis &amp; Design\Design\FC22\DRR Jaime\Por presentar a ECP\Cantagallo\Cristalina\[VRC_CRISTALINA_CF_SEC_20221231.xlsx]CF PS'!</v>
      </c>
      <c r="G4161" s="6" t="s">
        <v>60</v>
      </c>
      <c r="H4161" s="1">
        <f t="shared" si="960"/>
        <v>53</v>
      </c>
      <c r="I4161" s="1" t="str">
        <f t="shared" si="959"/>
        <v>='C:\Users\jaime.benazar\Quorum Business Solutions\Ecopetrol Prometeo - Documents\Planning Space Implementation\3. Analysis &amp; Design\Design\FC22\DRR Jaime\Por presentar a ECP\Cantagallo\Cristalina\[VRC_CRISTALINA_CF_SEC_20221231.xlsx]CF PS'!$BY$53</v>
      </c>
      <c r="J4161" s="1" t="s">
        <v>1959</v>
      </c>
    </row>
    <row r="4162" spans="1:10" x14ac:dyDescent="0.25">
      <c r="A4162" s="6" t="s">
        <v>34</v>
      </c>
      <c r="B4162" s="6">
        <f>+B4161+1</f>
        <v>2041</v>
      </c>
      <c r="C4162" s="1" t="s">
        <v>109</v>
      </c>
      <c r="D4162" s="2" t="s">
        <v>128</v>
      </c>
      <c r="E4162" s="9" t="str">
        <f t="shared" si="957"/>
        <v>PS'!</v>
      </c>
      <c r="F4162" s="5" t="str">
        <f t="shared" si="958"/>
        <v>C:\Users\jaime.benazar\Quorum Business Solutions\Ecopetrol Prometeo - Documents\Planning Space Implementation\3. Analysis &amp; Design\Design\FC22\DRR Jaime\Por presentar a ECP\Cantagallo\Cristalina\[VRC_CRISTALINA_CF_SEC_20221231.xlsx]CF PS'!</v>
      </c>
      <c r="G4162" s="6" t="s">
        <v>60</v>
      </c>
      <c r="H4162" s="1">
        <f t="shared" si="960"/>
        <v>54</v>
      </c>
      <c r="I4162" s="1" t="str">
        <f t="shared" si="959"/>
        <v>='C:\Users\jaime.benazar\Quorum Business Solutions\Ecopetrol Prometeo - Documents\Planning Space Implementation\3. Analysis &amp; Design\Design\FC22\DRR Jaime\Por presentar a ECP\Cantagallo\Cristalina\[VRC_CRISTALINA_CF_SEC_20221231.xlsx]CF PS'!$BY$54</v>
      </c>
      <c r="J4162" s="1" t="s">
        <v>1960</v>
      </c>
    </row>
    <row r="4163" spans="1:10" x14ac:dyDescent="0.25">
      <c r="A4163" s="6" t="s">
        <v>34</v>
      </c>
      <c r="B4163" s="6">
        <f t="shared" ref="B4163:B4164" si="963">+B4162+1</f>
        <v>2042</v>
      </c>
      <c r="C4163" s="1" t="s">
        <v>109</v>
      </c>
      <c r="D4163" s="2" t="s">
        <v>128</v>
      </c>
      <c r="E4163" s="9" t="str">
        <f t="shared" si="957"/>
        <v>PS'!</v>
      </c>
      <c r="F4163" s="5" t="str">
        <f t="shared" si="958"/>
        <v>C:\Users\jaime.benazar\Quorum Business Solutions\Ecopetrol Prometeo - Documents\Planning Space Implementation\3. Analysis &amp; Design\Design\FC22\DRR Jaime\Por presentar a ECP\Cantagallo\Cristalina\[VRC_CRISTALINA_CF_SEC_20221231.xlsx]CF PS'!</v>
      </c>
      <c r="G4163" s="6" t="s">
        <v>60</v>
      </c>
      <c r="H4163" s="1">
        <f t="shared" si="960"/>
        <v>55</v>
      </c>
      <c r="I4163" s="1" t="str">
        <f t="shared" si="959"/>
        <v>='C:\Users\jaime.benazar\Quorum Business Solutions\Ecopetrol Prometeo - Documents\Planning Space Implementation\3. Analysis &amp; Design\Design\FC22\DRR Jaime\Por presentar a ECP\Cantagallo\Cristalina\[VRC_CRISTALINA_CF_SEC_20221231.xlsx]CF PS'!$BY$55</v>
      </c>
      <c r="J4163" s="1" t="s">
        <v>1961</v>
      </c>
    </row>
    <row r="4164" spans="1:10" x14ac:dyDescent="0.25">
      <c r="A4164" s="6" t="s">
        <v>34</v>
      </c>
      <c r="B4164" s="6">
        <f t="shared" si="963"/>
        <v>2043</v>
      </c>
      <c r="C4164" s="1" t="s">
        <v>109</v>
      </c>
      <c r="D4164" s="2" t="s">
        <v>128</v>
      </c>
      <c r="E4164" s="9" t="str">
        <f t="shared" si="957"/>
        <v>PS'!</v>
      </c>
      <c r="F4164" s="5" t="str">
        <f t="shared" si="958"/>
        <v>C:\Users\jaime.benazar\Quorum Business Solutions\Ecopetrol Prometeo - Documents\Planning Space Implementation\3. Analysis &amp; Design\Design\FC22\DRR Jaime\Por presentar a ECP\Cantagallo\Cristalina\[VRC_CRISTALINA_CF_SEC_20221231.xlsx]CF PS'!</v>
      </c>
      <c r="G4164" s="6" t="s">
        <v>60</v>
      </c>
      <c r="H4164" s="1">
        <f t="shared" si="960"/>
        <v>56</v>
      </c>
      <c r="I4164" s="1" t="str">
        <f t="shared" si="959"/>
        <v>='C:\Users\jaime.benazar\Quorum Business Solutions\Ecopetrol Prometeo - Documents\Planning Space Implementation\3. Analysis &amp; Design\Design\FC22\DRR Jaime\Por presentar a ECP\Cantagallo\Cristalina\[VRC_CRISTALINA_CF_SEC_20221231.xlsx]CF PS'!$BY$56</v>
      </c>
      <c r="J4164" s="1" t="s">
        <v>1962</v>
      </c>
    </row>
    <row r="4165" spans="1:10" x14ac:dyDescent="0.25">
      <c r="A4165" s="6" t="s">
        <v>34</v>
      </c>
      <c r="B4165" s="6">
        <f>+B4164+1</f>
        <v>2044</v>
      </c>
      <c r="C4165" s="1" t="s">
        <v>109</v>
      </c>
      <c r="D4165" s="2" t="s">
        <v>128</v>
      </c>
      <c r="E4165" s="9" t="str">
        <f t="shared" ref="E4165:E4180" si="964">_xlfn.CONCAT(A4165,"'!")</f>
        <v>PS'!</v>
      </c>
      <c r="F4165" s="5" t="str">
        <f t="shared" ref="F4165:F4180" si="965">_xlfn.CONCAT(D4165," ",E4165)</f>
        <v>C:\Users\jaime.benazar\Quorum Business Solutions\Ecopetrol Prometeo - Documents\Planning Space Implementation\3. Analysis &amp; Design\Design\FC22\DRR Jaime\Por presentar a ECP\Cantagallo\Cristalina\[VRC_CRISTALINA_CF_SEC_20221231.xlsx]CF PS'!</v>
      </c>
      <c r="G4165" s="6" t="s">
        <v>60</v>
      </c>
      <c r="H4165" s="1">
        <f t="shared" ref="H4165:H4180" si="966">IF(A4165&lt;&gt;A4164,36,H4164+1)</f>
        <v>57</v>
      </c>
      <c r="I4165" s="1" t="str">
        <f t="shared" ref="I4165:I4180" si="967">_xlfn.CONCAT("='",F4165:H4165)</f>
        <v>='C:\Users\jaime.benazar\Quorum Business Solutions\Ecopetrol Prometeo - Documents\Planning Space Implementation\3. Analysis &amp; Design\Design\FC22\DRR Jaime\Por presentar a ECP\Cantagallo\Cristalina\[VRC_CRISTALINA_CF_SEC_20221231.xlsx]CF PS'!$BY$57</v>
      </c>
      <c r="J4165" s="1" t="s">
        <v>1963</v>
      </c>
    </row>
    <row r="4166" spans="1:10" x14ac:dyDescent="0.25">
      <c r="A4166" s="6" t="s">
        <v>34</v>
      </c>
      <c r="B4166" s="6">
        <f t="shared" ref="B4166:B4180" si="968">+B4165+1</f>
        <v>2045</v>
      </c>
      <c r="C4166" s="1" t="s">
        <v>109</v>
      </c>
      <c r="D4166" s="2" t="s">
        <v>128</v>
      </c>
      <c r="E4166" s="9" t="str">
        <f t="shared" si="964"/>
        <v>PS'!</v>
      </c>
      <c r="F4166" s="5" t="str">
        <f t="shared" si="965"/>
        <v>C:\Users\jaime.benazar\Quorum Business Solutions\Ecopetrol Prometeo - Documents\Planning Space Implementation\3. Analysis &amp; Design\Design\FC22\DRR Jaime\Por presentar a ECP\Cantagallo\Cristalina\[VRC_CRISTALINA_CF_SEC_20221231.xlsx]CF PS'!</v>
      </c>
      <c r="G4166" s="6" t="s">
        <v>60</v>
      </c>
      <c r="H4166" s="1">
        <f t="shared" si="966"/>
        <v>58</v>
      </c>
      <c r="I4166" s="1" t="str">
        <f t="shared" si="967"/>
        <v>='C:\Users\jaime.benazar\Quorum Business Solutions\Ecopetrol Prometeo - Documents\Planning Space Implementation\3. Analysis &amp; Design\Design\FC22\DRR Jaime\Por presentar a ECP\Cantagallo\Cristalina\[VRC_CRISTALINA_CF_SEC_20221231.xlsx]CF PS'!$BY$58</v>
      </c>
      <c r="J4166" s="1" t="s">
        <v>1964</v>
      </c>
    </row>
    <row r="4167" spans="1:10" x14ac:dyDescent="0.25">
      <c r="A4167" s="6" t="s">
        <v>34</v>
      </c>
      <c r="B4167" s="6">
        <f t="shared" si="968"/>
        <v>2046</v>
      </c>
      <c r="C4167" s="1" t="s">
        <v>109</v>
      </c>
      <c r="D4167" s="2" t="s">
        <v>128</v>
      </c>
      <c r="E4167" s="9" t="str">
        <f t="shared" si="964"/>
        <v>PS'!</v>
      </c>
      <c r="F4167" s="5" t="str">
        <f t="shared" si="965"/>
        <v>C:\Users\jaime.benazar\Quorum Business Solutions\Ecopetrol Prometeo - Documents\Planning Space Implementation\3. Analysis &amp; Design\Design\FC22\DRR Jaime\Por presentar a ECP\Cantagallo\Cristalina\[VRC_CRISTALINA_CF_SEC_20221231.xlsx]CF PS'!</v>
      </c>
      <c r="G4167" s="6" t="s">
        <v>60</v>
      </c>
      <c r="H4167" s="1">
        <f t="shared" si="966"/>
        <v>59</v>
      </c>
      <c r="I4167" s="1" t="str">
        <f t="shared" si="967"/>
        <v>='C:\Users\jaime.benazar\Quorum Business Solutions\Ecopetrol Prometeo - Documents\Planning Space Implementation\3. Analysis &amp; Design\Design\FC22\DRR Jaime\Por presentar a ECP\Cantagallo\Cristalina\[VRC_CRISTALINA_CF_SEC_20221231.xlsx]CF PS'!$BY$59</v>
      </c>
      <c r="J4167" s="1" t="s">
        <v>1965</v>
      </c>
    </row>
    <row r="4168" spans="1:10" x14ac:dyDescent="0.25">
      <c r="A4168" s="6" t="s">
        <v>34</v>
      </c>
      <c r="B4168" s="6">
        <f t="shared" si="968"/>
        <v>2047</v>
      </c>
      <c r="C4168" s="1" t="s">
        <v>109</v>
      </c>
      <c r="D4168" s="2" t="s">
        <v>128</v>
      </c>
      <c r="E4168" s="9" t="str">
        <f t="shared" si="964"/>
        <v>PS'!</v>
      </c>
      <c r="F4168" s="5" t="str">
        <f t="shared" si="965"/>
        <v>C:\Users\jaime.benazar\Quorum Business Solutions\Ecopetrol Prometeo - Documents\Planning Space Implementation\3. Analysis &amp; Design\Design\FC22\DRR Jaime\Por presentar a ECP\Cantagallo\Cristalina\[VRC_CRISTALINA_CF_SEC_20221231.xlsx]CF PS'!</v>
      </c>
      <c r="G4168" s="6" t="s">
        <v>60</v>
      </c>
      <c r="H4168" s="1">
        <f t="shared" si="966"/>
        <v>60</v>
      </c>
      <c r="I4168" s="1" t="str">
        <f t="shared" si="967"/>
        <v>='C:\Users\jaime.benazar\Quorum Business Solutions\Ecopetrol Prometeo - Documents\Planning Space Implementation\3. Analysis &amp; Design\Design\FC22\DRR Jaime\Por presentar a ECP\Cantagallo\Cristalina\[VRC_CRISTALINA_CF_SEC_20221231.xlsx]CF PS'!$BY$60</v>
      </c>
      <c r="J4168" s="1" t="s">
        <v>1966</v>
      </c>
    </row>
    <row r="4169" spans="1:10" x14ac:dyDescent="0.25">
      <c r="A4169" s="6" t="s">
        <v>34</v>
      </c>
      <c r="B4169" s="6">
        <f t="shared" si="968"/>
        <v>2048</v>
      </c>
      <c r="C4169" s="1" t="s">
        <v>109</v>
      </c>
      <c r="D4169" s="2" t="s">
        <v>128</v>
      </c>
      <c r="E4169" s="9" t="str">
        <f t="shared" si="964"/>
        <v>PS'!</v>
      </c>
      <c r="F4169" s="5" t="str">
        <f t="shared" si="965"/>
        <v>C:\Users\jaime.benazar\Quorum Business Solutions\Ecopetrol Prometeo - Documents\Planning Space Implementation\3. Analysis &amp; Design\Design\FC22\DRR Jaime\Por presentar a ECP\Cantagallo\Cristalina\[VRC_CRISTALINA_CF_SEC_20221231.xlsx]CF PS'!</v>
      </c>
      <c r="G4169" s="6" t="s">
        <v>60</v>
      </c>
      <c r="H4169" s="1">
        <f t="shared" si="966"/>
        <v>61</v>
      </c>
      <c r="I4169" s="1" t="str">
        <f t="shared" si="967"/>
        <v>='C:\Users\jaime.benazar\Quorum Business Solutions\Ecopetrol Prometeo - Documents\Planning Space Implementation\3. Analysis &amp; Design\Design\FC22\DRR Jaime\Por presentar a ECP\Cantagallo\Cristalina\[VRC_CRISTALINA_CF_SEC_20221231.xlsx]CF PS'!$BY$61</v>
      </c>
      <c r="J4169" s="1" t="s">
        <v>1967</v>
      </c>
    </row>
    <row r="4170" spans="1:10" x14ac:dyDescent="0.25">
      <c r="A4170" s="6" t="s">
        <v>34</v>
      </c>
      <c r="B4170" s="6">
        <f t="shared" si="968"/>
        <v>2049</v>
      </c>
      <c r="C4170" s="1" t="s">
        <v>109</v>
      </c>
      <c r="D4170" s="2" t="s">
        <v>128</v>
      </c>
      <c r="E4170" s="9" t="str">
        <f t="shared" si="964"/>
        <v>PS'!</v>
      </c>
      <c r="F4170" s="5" t="str">
        <f t="shared" si="965"/>
        <v>C:\Users\jaime.benazar\Quorum Business Solutions\Ecopetrol Prometeo - Documents\Planning Space Implementation\3. Analysis &amp; Design\Design\FC22\DRR Jaime\Por presentar a ECP\Cantagallo\Cristalina\[VRC_CRISTALINA_CF_SEC_20221231.xlsx]CF PS'!</v>
      </c>
      <c r="G4170" s="6" t="s">
        <v>60</v>
      </c>
      <c r="H4170" s="1">
        <f t="shared" si="966"/>
        <v>62</v>
      </c>
      <c r="I4170" s="1" t="str">
        <f t="shared" si="967"/>
        <v>='C:\Users\jaime.benazar\Quorum Business Solutions\Ecopetrol Prometeo - Documents\Planning Space Implementation\3. Analysis &amp; Design\Design\FC22\DRR Jaime\Por presentar a ECP\Cantagallo\Cristalina\[VRC_CRISTALINA_CF_SEC_20221231.xlsx]CF PS'!$BY$62</v>
      </c>
      <c r="J4170" s="1" t="s">
        <v>1968</v>
      </c>
    </row>
    <row r="4171" spans="1:10" x14ac:dyDescent="0.25">
      <c r="A4171" s="6" t="s">
        <v>34</v>
      </c>
      <c r="B4171" s="6">
        <f t="shared" si="968"/>
        <v>2050</v>
      </c>
      <c r="C4171" s="1" t="s">
        <v>109</v>
      </c>
      <c r="D4171" s="2" t="s">
        <v>128</v>
      </c>
      <c r="E4171" s="9" t="str">
        <f t="shared" si="964"/>
        <v>PS'!</v>
      </c>
      <c r="F4171" s="5" t="str">
        <f t="shared" si="965"/>
        <v>C:\Users\jaime.benazar\Quorum Business Solutions\Ecopetrol Prometeo - Documents\Planning Space Implementation\3. Analysis &amp; Design\Design\FC22\DRR Jaime\Por presentar a ECP\Cantagallo\Cristalina\[VRC_CRISTALINA_CF_SEC_20221231.xlsx]CF PS'!</v>
      </c>
      <c r="G4171" s="6" t="s">
        <v>60</v>
      </c>
      <c r="H4171" s="1">
        <f t="shared" si="966"/>
        <v>63</v>
      </c>
      <c r="I4171" s="1" t="str">
        <f t="shared" si="967"/>
        <v>='C:\Users\jaime.benazar\Quorum Business Solutions\Ecopetrol Prometeo - Documents\Planning Space Implementation\3. Analysis &amp; Design\Design\FC22\DRR Jaime\Por presentar a ECP\Cantagallo\Cristalina\[VRC_CRISTALINA_CF_SEC_20221231.xlsx]CF PS'!$BY$63</v>
      </c>
      <c r="J4171" s="1" t="s">
        <v>1969</v>
      </c>
    </row>
    <row r="4172" spans="1:10" x14ac:dyDescent="0.25">
      <c r="A4172" s="6" t="s">
        <v>34</v>
      </c>
      <c r="B4172" s="6">
        <f t="shared" si="968"/>
        <v>2051</v>
      </c>
      <c r="C4172" s="1" t="s">
        <v>109</v>
      </c>
      <c r="D4172" s="2" t="s">
        <v>128</v>
      </c>
      <c r="E4172" s="9" t="str">
        <f t="shared" si="964"/>
        <v>PS'!</v>
      </c>
      <c r="F4172" s="5" t="str">
        <f t="shared" si="965"/>
        <v>C:\Users\jaime.benazar\Quorum Business Solutions\Ecopetrol Prometeo - Documents\Planning Space Implementation\3. Analysis &amp; Design\Design\FC22\DRR Jaime\Por presentar a ECP\Cantagallo\Cristalina\[VRC_CRISTALINA_CF_SEC_20221231.xlsx]CF PS'!</v>
      </c>
      <c r="G4172" s="6" t="s">
        <v>60</v>
      </c>
      <c r="H4172" s="1">
        <f t="shared" si="966"/>
        <v>64</v>
      </c>
      <c r="I4172" s="1" t="str">
        <f t="shared" si="967"/>
        <v>='C:\Users\jaime.benazar\Quorum Business Solutions\Ecopetrol Prometeo - Documents\Planning Space Implementation\3. Analysis &amp; Design\Design\FC22\DRR Jaime\Por presentar a ECP\Cantagallo\Cristalina\[VRC_CRISTALINA_CF_SEC_20221231.xlsx]CF PS'!$BY$64</v>
      </c>
      <c r="J4172" s="1" t="s">
        <v>1970</v>
      </c>
    </row>
    <row r="4173" spans="1:10" x14ac:dyDescent="0.25">
      <c r="A4173" s="6" t="s">
        <v>34</v>
      </c>
      <c r="B4173" s="6">
        <f t="shared" si="968"/>
        <v>2052</v>
      </c>
      <c r="C4173" s="1" t="s">
        <v>109</v>
      </c>
      <c r="D4173" s="2" t="s">
        <v>128</v>
      </c>
      <c r="E4173" s="9" t="str">
        <f t="shared" si="964"/>
        <v>PS'!</v>
      </c>
      <c r="F4173" s="5" t="str">
        <f t="shared" si="965"/>
        <v>C:\Users\jaime.benazar\Quorum Business Solutions\Ecopetrol Prometeo - Documents\Planning Space Implementation\3. Analysis &amp; Design\Design\FC22\DRR Jaime\Por presentar a ECP\Cantagallo\Cristalina\[VRC_CRISTALINA_CF_SEC_20221231.xlsx]CF PS'!</v>
      </c>
      <c r="G4173" s="6" t="s">
        <v>60</v>
      </c>
      <c r="H4173" s="1">
        <f t="shared" si="966"/>
        <v>65</v>
      </c>
      <c r="I4173" s="1" t="str">
        <f t="shared" si="967"/>
        <v>='C:\Users\jaime.benazar\Quorum Business Solutions\Ecopetrol Prometeo - Documents\Planning Space Implementation\3. Analysis &amp; Design\Design\FC22\DRR Jaime\Por presentar a ECP\Cantagallo\Cristalina\[VRC_CRISTALINA_CF_SEC_20221231.xlsx]CF PS'!$BY$65</v>
      </c>
      <c r="J4173" s="1" t="s">
        <v>1971</v>
      </c>
    </row>
    <row r="4174" spans="1:10" x14ac:dyDescent="0.25">
      <c r="A4174" s="6" t="s">
        <v>34</v>
      </c>
      <c r="B4174" s="6">
        <f t="shared" si="968"/>
        <v>2053</v>
      </c>
      <c r="C4174" s="1" t="s">
        <v>109</v>
      </c>
      <c r="D4174" s="2" t="s">
        <v>128</v>
      </c>
      <c r="E4174" s="9" t="str">
        <f t="shared" si="964"/>
        <v>PS'!</v>
      </c>
      <c r="F4174" s="5" t="str">
        <f t="shared" si="965"/>
        <v>C:\Users\jaime.benazar\Quorum Business Solutions\Ecopetrol Prometeo - Documents\Planning Space Implementation\3. Analysis &amp; Design\Design\FC22\DRR Jaime\Por presentar a ECP\Cantagallo\Cristalina\[VRC_CRISTALINA_CF_SEC_20221231.xlsx]CF PS'!</v>
      </c>
      <c r="G4174" s="6" t="s">
        <v>60</v>
      </c>
      <c r="H4174" s="1">
        <f t="shared" si="966"/>
        <v>66</v>
      </c>
      <c r="I4174" s="1" t="str">
        <f t="shared" si="967"/>
        <v>='C:\Users\jaime.benazar\Quorum Business Solutions\Ecopetrol Prometeo - Documents\Planning Space Implementation\3. Analysis &amp; Design\Design\FC22\DRR Jaime\Por presentar a ECP\Cantagallo\Cristalina\[VRC_CRISTALINA_CF_SEC_20221231.xlsx]CF PS'!$BY$66</v>
      </c>
      <c r="J4174" s="1" t="s">
        <v>1972</v>
      </c>
    </row>
    <row r="4175" spans="1:10" x14ac:dyDescent="0.25">
      <c r="A4175" s="6" t="s">
        <v>34</v>
      </c>
      <c r="B4175" s="6">
        <f t="shared" si="968"/>
        <v>2054</v>
      </c>
      <c r="C4175" s="1" t="s">
        <v>109</v>
      </c>
      <c r="D4175" s="2" t="s">
        <v>128</v>
      </c>
      <c r="E4175" s="9" t="str">
        <f t="shared" si="964"/>
        <v>PS'!</v>
      </c>
      <c r="F4175" s="5" t="str">
        <f t="shared" si="965"/>
        <v>C:\Users\jaime.benazar\Quorum Business Solutions\Ecopetrol Prometeo - Documents\Planning Space Implementation\3. Analysis &amp; Design\Design\FC22\DRR Jaime\Por presentar a ECP\Cantagallo\Cristalina\[VRC_CRISTALINA_CF_SEC_20221231.xlsx]CF PS'!</v>
      </c>
      <c r="G4175" s="6" t="s">
        <v>60</v>
      </c>
      <c r="H4175" s="1">
        <f t="shared" si="966"/>
        <v>67</v>
      </c>
      <c r="I4175" s="1" t="str">
        <f t="shared" si="967"/>
        <v>='C:\Users\jaime.benazar\Quorum Business Solutions\Ecopetrol Prometeo - Documents\Planning Space Implementation\3. Analysis &amp; Design\Design\FC22\DRR Jaime\Por presentar a ECP\Cantagallo\Cristalina\[VRC_CRISTALINA_CF_SEC_20221231.xlsx]CF PS'!$BY$67</v>
      </c>
      <c r="J4175" s="1" t="s">
        <v>1973</v>
      </c>
    </row>
    <row r="4176" spans="1:10" x14ac:dyDescent="0.25">
      <c r="A4176" s="6" t="s">
        <v>34</v>
      </c>
      <c r="B4176" s="6">
        <f t="shared" si="968"/>
        <v>2055</v>
      </c>
      <c r="C4176" s="1" t="s">
        <v>109</v>
      </c>
      <c r="D4176" s="2" t="s">
        <v>128</v>
      </c>
      <c r="E4176" s="9" t="str">
        <f t="shared" si="964"/>
        <v>PS'!</v>
      </c>
      <c r="F4176" s="5" t="str">
        <f t="shared" si="965"/>
        <v>C:\Users\jaime.benazar\Quorum Business Solutions\Ecopetrol Prometeo - Documents\Planning Space Implementation\3. Analysis &amp; Design\Design\FC22\DRR Jaime\Por presentar a ECP\Cantagallo\Cristalina\[VRC_CRISTALINA_CF_SEC_20221231.xlsx]CF PS'!</v>
      </c>
      <c r="G4176" s="6" t="s">
        <v>60</v>
      </c>
      <c r="H4176" s="1">
        <f t="shared" si="966"/>
        <v>68</v>
      </c>
      <c r="I4176" s="1" t="str">
        <f t="shared" si="967"/>
        <v>='C:\Users\jaime.benazar\Quorum Business Solutions\Ecopetrol Prometeo - Documents\Planning Space Implementation\3. Analysis &amp; Design\Design\FC22\DRR Jaime\Por presentar a ECP\Cantagallo\Cristalina\[VRC_CRISTALINA_CF_SEC_20221231.xlsx]CF PS'!$BY$68</v>
      </c>
      <c r="J4176" s="1" t="s">
        <v>1974</v>
      </c>
    </row>
    <row r="4177" spans="1:10" x14ac:dyDescent="0.25">
      <c r="A4177" s="6" t="s">
        <v>34</v>
      </c>
      <c r="B4177" s="6">
        <f t="shared" si="968"/>
        <v>2056</v>
      </c>
      <c r="C4177" s="1" t="s">
        <v>109</v>
      </c>
      <c r="D4177" s="2" t="s">
        <v>128</v>
      </c>
      <c r="E4177" s="9" t="str">
        <f t="shared" si="964"/>
        <v>PS'!</v>
      </c>
      <c r="F4177" s="5" t="str">
        <f t="shared" si="965"/>
        <v>C:\Users\jaime.benazar\Quorum Business Solutions\Ecopetrol Prometeo - Documents\Planning Space Implementation\3. Analysis &amp; Design\Design\FC22\DRR Jaime\Por presentar a ECP\Cantagallo\Cristalina\[VRC_CRISTALINA_CF_SEC_20221231.xlsx]CF PS'!</v>
      </c>
      <c r="G4177" s="6" t="s">
        <v>60</v>
      </c>
      <c r="H4177" s="1">
        <f t="shared" si="966"/>
        <v>69</v>
      </c>
      <c r="I4177" s="1" t="str">
        <f t="shared" si="967"/>
        <v>='C:\Users\jaime.benazar\Quorum Business Solutions\Ecopetrol Prometeo - Documents\Planning Space Implementation\3. Analysis &amp; Design\Design\FC22\DRR Jaime\Por presentar a ECP\Cantagallo\Cristalina\[VRC_CRISTALINA_CF_SEC_20221231.xlsx]CF PS'!$BY$69</v>
      </c>
      <c r="J4177" s="1" t="s">
        <v>1975</v>
      </c>
    </row>
    <row r="4178" spans="1:10" x14ac:dyDescent="0.25">
      <c r="A4178" s="6" t="s">
        <v>34</v>
      </c>
      <c r="B4178" s="6">
        <f t="shared" si="968"/>
        <v>2057</v>
      </c>
      <c r="C4178" s="1" t="s">
        <v>109</v>
      </c>
      <c r="D4178" s="2" t="s">
        <v>128</v>
      </c>
      <c r="E4178" s="9" t="str">
        <f t="shared" si="964"/>
        <v>PS'!</v>
      </c>
      <c r="F4178" s="5" t="str">
        <f t="shared" si="965"/>
        <v>C:\Users\jaime.benazar\Quorum Business Solutions\Ecopetrol Prometeo - Documents\Planning Space Implementation\3. Analysis &amp; Design\Design\FC22\DRR Jaime\Por presentar a ECP\Cantagallo\Cristalina\[VRC_CRISTALINA_CF_SEC_20221231.xlsx]CF PS'!</v>
      </c>
      <c r="G4178" s="6" t="s">
        <v>60</v>
      </c>
      <c r="H4178" s="1">
        <f t="shared" si="966"/>
        <v>70</v>
      </c>
      <c r="I4178" s="1" t="str">
        <f t="shared" si="967"/>
        <v>='C:\Users\jaime.benazar\Quorum Business Solutions\Ecopetrol Prometeo - Documents\Planning Space Implementation\3. Analysis &amp; Design\Design\FC22\DRR Jaime\Por presentar a ECP\Cantagallo\Cristalina\[VRC_CRISTALINA_CF_SEC_20221231.xlsx]CF PS'!$BY$70</v>
      </c>
      <c r="J4178" s="1" t="s">
        <v>1976</v>
      </c>
    </row>
    <row r="4179" spans="1:10" x14ac:dyDescent="0.25">
      <c r="A4179" s="6" t="s">
        <v>34</v>
      </c>
      <c r="B4179" s="6">
        <f t="shared" si="968"/>
        <v>2058</v>
      </c>
      <c r="C4179" s="1" t="s">
        <v>109</v>
      </c>
      <c r="D4179" s="2" t="s">
        <v>128</v>
      </c>
      <c r="E4179" s="9" t="str">
        <f t="shared" si="964"/>
        <v>PS'!</v>
      </c>
      <c r="F4179" s="5" t="str">
        <f t="shared" si="965"/>
        <v>C:\Users\jaime.benazar\Quorum Business Solutions\Ecopetrol Prometeo - Documents\Planning Space Implementation\3. Analysis &amp; Design\Design\FC22\DRR Jaime\Por presentar a ECP\Cantagallo\Cristalina\[VRC_CRISTALINA_CF_SEC_20221231.xlsx]CF PS'!</v>
      </c>
      <c r="G4179" s="6" t="s">
        <v>60</v>
      </c>
      <c r="H4179" s="1">
        <f t="shared" si="966"/>
        <v>71</v>
      </c>
      <c r="I4179" s="1" t="str">
        <f t="shared" si="967"/>
        <v>='C:\Users\jaime.benazar\Quorum Business Solutions\Ecopetrol Prometeo - Documents\Planning Space Implementation\3. Analysis &amp; Design\Design\FC22\DRR Jaime\Por presentar a ECP\Cantagallo\Cristalina\[VRC_CRISTALINA_CF_SEC_20221231.xlsx]CF PS'!$BY$71</v>
      </c>
      <c r="J4179" s="1" t="s">
        <v>1977</v>
      </c>
    </row>
    <row r="4180" spans="1:10" x14ac:dyDescent="0.25">
      <c r="A4180" s="6" t="s">
        <v>34</v>
      </c>
      <c r="B4180" s="6">
        <f t="shared" si="968"/>
        <v>2059</v>
      </c>
      <c r="C4180" s="1" t="s">
        <v>109</v>
      </c>
      <c r="D4180" s="2" t="s">
        <v>128</v>
      </c>
      <c r="E4180" s="9" t="str">
        <f t="shared" si="964"/>
        <v>PS'!</v>
      </c>
      <c r="F4180" s="5" t="str">
        <f t="shared" si="965"/>
        <v>C:\Users\jaime.benazar\Quorum Business Solutions\Ecopetrol Prometeo - Documents\Planning Space Implementation\3. Analysis &amp; Design\Design\FC22\DRR Jaime\Por presentar a ECP\Cantagallo\Cristalina\[VRC_CRISTALINA_CF_SEC_20221231.xlsx]CF PS'!</v>
      </c>
      <c r="G4180" s="6" t="s">
        <v>60</v>
      </c>
      <c r="H4180" s="1">
        <f t="shared" si="966"/>
        <v>72</v>
      </c>
      <c r="I4180" s="1" t="str">
        <f t="shared" si="967"/>
        <v>='C:\Users\jaime.benazar\Quorum Business Solutions\Ecopetrol Prometeo - Documents\Planning Space Implementation\3. Analysis &amp; Design\Design\FC22\DRR Jaime\Por presentar a ECP\Cantagallo\Cristalina\[VRC_CRISTALINA_CF_SEC_20221231.xlsx]CF PS'!$BY$72</v>
      </c>
      <c r="J4180" s="1" t="s">
        <v>1978</v>
      </c>
    </row>
    <row r="4181" spans="1:10" x14ac:dyDescent="0.25">
      <c r="A4181" s="6" t="s">
        <v>28</v>
      </c>
      <c r="B4181" s="6"/>
      <c r="C4181" s="1" t="s">
        <v>109</v>
      </c>
      <c r="D4181" s="2"/>
      <c r="E4181" s="9"/>
      <c r="F4181" s="5"/>
      <c r="G4181" s="6"/>
      <c r="H4181" s="1"/>
      <c r="I4181" s="1"/>
      <c r="J4181" s="4"/>
    </row>
    <row r="4182" spans="1:10" x14ac:dyDescent="0.25">
      <c r="A4182" s="32" t="s">
        <v>120</v>
      </c>
      <c r="B4182" s="32" t="s">
        <v>1</v>
      </c>
      <c r="C4182" s="33" t="s">
        <v>118</v>
      </c>
      <c r="D4182" s="34" t="s">
        <v>127</v>
      </c>
      <c r="E4182" s="35" t="str">
        <f t="shared" ref="E4182:E4203" si="969">_xlfn.CONCAT(A4182,"'!")</f>
        <v>Consolidado'!</v>
      </c>
      <c r="F4182" s="34" t="str">
        <f>_xlfn.CONCAT(D4182:E4182)</f>
        <v>C:\Users\jaime.benazar\Quorum Business Solutions\Ecopetrol Prometeo - Documents\Planning Space Implementation\3. Analysis &amp; Design\Design\FC22\DRR Jaime\Por presentar a ECP\Cantagallo\Cristalina\[VRC_CRISTALINA_CF_SEC_20221231.xlsx]Consolidado'!</v>
      </c>
      <c r="G4182" s="32" t="s">
        <v>122</v>
      </c>
      <c r="H4182" s="33">
        <v>12</v>
      </c>
      <c r="I4182" s="33" t="str">
        <f t="shared" ref="I4182:I4203" si="970">_xlfn.CONCAT("='",F4182:H4182)</f>
        <v>='C:\Users\jaime.benazar\Quorum Business Solutions\Ecopetrol Prometeo - Documents\Planning Space Implementation\3. Analysis &amp; Design\Design\FC22\DRR Jaime\Por presentar a ECP\Cantagallo\Cristalina\[VRC_CRISTALINA_CF_SEC_20221231.xlsx]Consolidado'!$J$12</v>
      </c>
      <c r="J4182" t="s">
        <v>1979</v>
      </c>
    </row>
    <row r="4183" spans="1:10" x14ac:dyDescent="0.25">
      <c r="A4183" s="32" t="s">
        <v>120</v>
      </c>
      <c r="B4183" s="32" t="s">
        <v>2</v>
      </c>
      <c r="C4183" s="33" t="s">
        <v>118</v>
      </c>
      <c r="D4183" s="34" t="s">
        <v>127</v>
      </c>
      <c r="E4183" s="35" t="str">
        <f t="shared" si="969"/>
        <v>Consolidado'!</v>
      </c>
      <c r="F4183" s="34" t="str">
        <f t="shared" ref="F4183:F4203" si="971">_xlfn.CONCAT(D4183:E4183)</f>
        <v>C:\Users\jaime.benazar\Quorum Business Solutions\Ecopetrol Prometeo - Documents\Planning Space Implementation\3. Analysis &amp; Design\Design\FC22\DRR Jaime\Por presentar a ECP\Cantagallo\Cristalina\[VRC_CRISTALINA_CF_SEC_20221231.xlsx]Consolidado'!</v>
      </c>
      <c r="G4183" s="32" t="s">
        <v>122</v>
      </c>
      <c r="H4183" s="33">
        <v>13</v>
      </c>
      <c r="I4183" s="33" t="str">
        <f t="shared" si="970"/>
        <v>='C:\Users\jaime.benazar\Quorum Business Solutions\Ecopetrol Prometeo - Documents\Planning Space Implementation\3. Analysis &amp; Design\Design\FC22\DRR Jaime\Por presentar a ECP\Cantagallo\Cristalina\[VRC_CRISTALINA_CF_SEC_20221231.xlsx]Consolidado'!$J$13</v>
      </c>
      <c r="J4183" t="s">
        <v>1980</v>
      </c>
    </row>
    <row r="4184" spans="1:10" x14ac:dyDescent="0.25">
      <c r="A4184" s="32" t="s">
        <v>120</v>
      </c>
      <c r="B4184" s="32" t="s">
        <v>3</v>
      </c>
      <c r="C4184" s="33" t="s">
        <v>118</v>
      </c>
      <c r="D4184" s="34" t="s">
        <v>127</v>
      </c>
      <c r="E4184" s="35" t="str">
        <f t="shared" si="969"/>
        <v>Consolidado'!</v>
      </c>
      <c r="F4184" s="34" t="str">
        <f t="shared" si="971"/>
        <v>C:\Users\jaime.benazar\Quorum Business Solutions\Ecopetrol Prometeo - Documents\Planning Space Implementation\3. Analysis &amp; Design\Design\FC22\DRR Jaime\Por presentar a ECP\Cantagallo\Cristalina\[VRC_CRISTALINA_CF_SEC_20221231.xlsx]Consolidado'!</v>
      </c>
      <c r="G4184" s="32" t="s">
        <v>122</v>
      </c>
      <c r="H4184" s="33">
        <v>14</v>
      </c>
      <c r="I4184" s="33" t="str">
        <f t="shared" si="970"/>
        <v>='C:\Users\jaime.benazar\Quorum Business Solutions\Ecopetrol Prometeo - Documents\Planning Space Implementation\3. Analysis &amp; Design\Design\FC22\DRR Jaime\Por presentar a ECP\Cantagallo\Cristalina\[VRC_CRISTALINA_CF_SEC_20221231.xlsx]Consolidado'!$J$14</v>
      </c>
      <c r="J4184" t="s">
        <v>1981</v>
      </c>
    </row>
    <row r="4185" spans="1:10" x14ac:dyDescent="0.25">
      <c r="A4185" s="32" t="s">
        <v>120</v>
      </c>
      <c r="B4185" s="32" t="s">
        <v>99</v>
      </c>
      <c r="C4185" s="33" t="s">
        <v>118</v>
      </c>
      <c r="D4185" s="34" t="s">
        <v>127</v>
      </c>
      <c r="E4185" s="35" t="str">
        <f t="shared" si="969"/>
        <v>Consolidado'!</v>
      </c>
      <c r="F4185" s="34" t="str">
        <f t="shared" si="971"/>
        <v>C:\Users\jaime.benazar\Quorum Business Solutions\Ecopetrol Prometeo - Documents\Planning Space Implementation\3. Analysis &amp; Design\Design\FC22\DRR Jaime\Por presentar a ECP\Cantagallo\Cristalina\[VRC_CRISTALINA_CF_SEC_20221231.xlsx]Consolidado'!</v>
      </c>
      <c r="G4185" s="32" t="s">
        <v>122</v>
      </c>
      <c r="H4185" s="33">
        <v>17</v>
      </c>
      <c r="I4185" s="33" t="str">
        <f t="shared" si="970"/>
        <v>='C:\Users\jaime.benazar\Quorum Business Solutions\Ecopetrol Prometeo - Documents\Planning Space Implementation\3. Analysis &amp; Design\Design\FC22\DRR Jaime\Por presentar a ECP\Cantagallo\Cristalina\[VRC_CRISTALINA_CF_SEC_20221231.xlsx]Consolidado'!$J$17</v>
      </c>
      <c r="J4185" t="s">
        <v>1982</v>
      </c>
    </row>
    <row r="4186" spans="1:10" x14ac:dyDescent="0.25">
      <c r="A4186" s="32" t="s">
        <v>120</v>
      </c>
      <c r="B4186" s="32" t="s">
        <v>100</v>
      </c>
      <c r="C4186" s="33" t="s">
        <v>118</v>
      </c>
      <c r="D4186" s="34" t="s">
        <v>127</v>
      </c>
      <c r="E4186" s="35" t="str">
        <f t="shared" si="969"/>
        <v>Consolidado'!</v>
      </c>
      <c r="F4186" s="34" t="str">
        <f t="shared" si="971"/>
        <v>C:\Users\jaime.benazar\Quorum Business Solutions\Ecopetrol Prometeo - Documents\Planning Space Implementation\3. Analysis &amp; Design\Design\FC22\DRR Jaime\Por presentar a ECP\Cantagallo\Cristalina\[VRC_CRISTALINA_CF_SEC_20221231.xlsx]Consolidado'!</v>
      </c>
      <c r="G4186" s="32" t="s">
        <v>122</v>
      </c>
      <c r="H4186" s="33">
        <v>18</v>
      </c>
      <c r="I4186" s="33" t="str">
        <f t="shared" si="970"/>
        <v>='C:\Users\jaime.benazar\Quorum Business Solutions\Ecopetrol Prometeo - Documents\Planning Space Implementation\3. Analysis &amp; Design\Design\FC22\DRR Jaime\Por presentar a ECP\Cantagallo\Cristalina\[VRC_CRISTALINA_CF_SEC_20221231.xlsx]Consolidado'!$J$18</v>
      </c>
      <c r="J4186" t="s">
        <v>1983</v>
      </c>
    </row>
    <row r="4187" spans="1:10" x14ac:dyDescent="0.25">
      <c r="A4187" s="32" t="s">
        <v>120</v>
      </c>
      <c r="B4187" s="32" t="s">
        <v>101</v>
      </c>
      <c r="C4187" s="33" t="s">
        <v>118</v>
      </c>
      <c r="D4187" s="34" t="s">
        <v>127</v>
      </c>
      <c r="E4187" s="35" t="str">
        <f t="shared" si="969"/>
        <v>Consolidado'!</v>
      </c>
      <c r="F4187" s="34"/>
      <c r="G4187" s="32"/>
      <c r="H4187" s="33"/>
      <c r="I4187" s="33"/>
    </row>
    <row r="4188" spans="1:10" x14ac:dyDescent="0.25">
      <c r="A4188" s="32" t="s">
        <v>120</v>
      </c>
      <c r="B4188" s="32" t="s">
        <v>4</v>
      </c>
      <c r="C4188" s="33" t="s">
        <v>118</v>
      </c>
      <c r="D4188" s="34" t="s">
        <v>127</v>
      </c>
      <c r="E4188" s="35" t="str">
        <f t="shared" si="969"/>
        <v>Consolidado'!</v>
      </c>
      <c r="F4188" s="34" t="str">
        <f t="shared" si="971"/>
        <v>C:\Users\jaime.benazar\Quorum Business Solutions\Ecopetrol Prometeo - Documents\Planning Space Implementation\3. Analysis &amp; Design\Design\FC22\DRR Jaime\Por presentar a ECP\Cantagallo\Cristalina\[VRC_CRISTALINA_CF_SEC_20221231.xlsx]Consolidado'!</v>
      </c>
      <c r="G4188" s="32" t="s">
        <v>122</v>
      </c>
      <c r="H4188" s="33">
        <v>19</v>
      </c>
      <c r="I4188" s="33" t="str">
        <f t="shared" si="970"/>
        <v>='C:\Users\jaime.benazar\Quorum Business Solutions\Ecopetrol Prometeo - Documents\Planning Space Implementation\3. Analysis &amp; Design\Design\FC22\DRR Jaime\Por presentar a ECP\Cantagallo\Cristalina\[VRC_CRISTALINA_CF_SEC_20221231.xlsx]Consolidado'!$J$19</v>
      </c>
      <c r="J4188" t="s">
        <v>1984</v>
      </c>
    </row>
    <row r="4189" spans="1:10" x14ac:dyDescent="0.25">
      <c r="A4189" s="32" t="s">
        <v>120</v>
      </c>
      <c r="B4189" s="32" t="s">
        <v>102</v>
      </c>
      <c r="C4189" s="33" t="s">
        <v>118</v>
      </c>
      <c r="D4189" s="34" t="s">
        <v>127</v>
      </c>
      <c r="E4189" s="35" t="str">
        <f t="shared" si="969"/>
        <v>Consolidado'!</v>
      </c>
      <c r="F4189" s="34" t="str">
        <f t="shared" si="971"/>
        <v>C:\Users\jaime.benazar\Quorum Business Solutions\Ecopetrol Prometeo - Documents\Planning Space Implementation\3. Analysis &amp; Design\Design\FC22\DRR Jaime\Por presentar a ECP\Cantagallo\Cristalina\[VRC_CRISTALINA_CF_SEC_20221231.xlsx]Consolidado'!</v>
      </c>
      <c r="G4189" s="32" t="s">
        <v>122</v>
      </c>
      <c r="H4189" s="33">
        <v>21</v>
      </c>
      <c r="I4189" s="33" t="str">
        <f t="shared" si="970"/>
        <v>='C:\Users\jaime.benazar\Quorum Business Solutions\Ecopetrol Prometeo - Documents\Planning Space Implementation\3. Analysis &amp; Design\Design\FC22\DRR Jaime\Por presentar a ECP\Cantagallo\Cristalina\[VRC_CRISTALINA_CF_SEC_20221231.xlsx]Consolidado'!$J$21</v>
      </c>
      <c r="J4189" t="s">
        <v>1985</v>
      </c>
    </row>
    <row r="4190" spans="1:10" x14ac:dyDescent="0.25">
      <c r="A4190" s="32" t="s">
        <v>120</v>
      </c>
      <c r="B4190" s="32" t="s">
        <v>103</v>
      </c>
      <c r="C4190" s="33" t="s">
        <v>118</v>
      </c>
      <c r="D4190" s="34" t="s">
        <v>127</v>
      </c>
      <c r="E4190" s="35" t="str">
        <f t="shared" si="969"/>
        <v>Consolidado'!</v>
      </c>
      <c r="F4190" s="34" t="str">
        <f t="shared" si="971"/>
        <v>C:\Users\jaime.benazar\Quorum Business Solutions\Ecopetrol Prometeo - Documents\Planning Space Implementation\3. Analysis &amp; Design\Design\FC22\DRR Jaime\Por presentar a ECP\Cantagallo\Cristalina\[VRC_CRISTALINA_CF_SEC_20221231.xlsx]Consolidado'!</v>
      </c>
      <c r="G4190" s="32" t="s">
        <v>122</v>
      </c>
      <c r="H4190" s="33">
        <v>22</v>
      </c>
      <c r="I4190" s="33" t="str">
        <f t="shared" si="970"/>
        <v>='C:\Users\jaime.benazar\Quorum Business Solutions\Ecopetrol Prometeo - Documents\Planning Space Implementation\3. Analysis &amp; Design\Design\FC22\DRR Jaime\Por presentar a ECP\Cantagallo\Cristalina\[VRC_CRISTALINA_CF_SEC_20221231.xlsx]Consolidado'!$J$22</v>
      </c>
      <c r="J4190" t="s">
        <v>1986</v>
      </c>
    </row>
    <row r="4191" spans="1:10" x14ac:dyDescent="0.25">
      <c r="A4191" s="32" t="s">
        <v>120</v>
      </c>
      <c r="B4191" s="32" t="s">
        <v>104</v>
      </c>
      <c r="C4191" s="33" t="s">
        <v>118</v>
      </c>
      <c r="D4191" s="34" t="s">
        <v>127</v>
      </c>
      <c r="E4191" s="35" t="str">
        <f t="shared" si="969"/>
        <v>Consolidado'!</v>
      </c>
      <c r="F4191" s="34"/>
      <c r="G4191" s="32"/>
      <c r="H4191" s="33"/>
      <c r="I4191" s="33"/>
    </row>
    <row r="4192" spans="1:10" x14ac:dyDescent="0.25">
      <c r="A4192" s="32" t="s">
        <v>120</v>
      </c>
      <c r="B4192" s="32" t="s">
        <v>34</v>
      </c>
      <c r="C4192" s="33" t="s">
        <v>118</v>
      </c>
      <c r="D4192" s="34" t="s">
        <v>127</v>
      </c>
      <c r="E4192" s="35" t="str">
        <f t="shared" si="969"/>
        <v>Consolidado'!</v>
      </c>
      <c r="F4192" s="34" t="str">
        <f t="shared" si="971"/>
        <v>C:\Users\jaime.benazar\Quorum Business Solutions\Ecopetrol Prometeo - Documents\Planning Space Implementation\3. Analysis &amp; Design\Design\FC22\DRR Jaime\Por presentar a ECP\Cantagallo\Cristalina\[VRC_CRISTALINA_CF_SEC_20221231.xlsx]Consolidado'!</v>
      </c>
      <c r="G4192" s="32" t="s">
        <v>122</v>
      </c>
      <c r="H4192" s="33">
        <v>23</v>
      </c>
      <c r="I4192" s="33" t="str">
        <f t="shared" si="970"/>
        <v>='C:\Users\jaime.benazar\Quorum Business Solutions\Ecopetrol Prometeo - Documents\Planning Space Implementation\3. Analysis &amp; Design\Design\FC22\DRR Jaime\Por presentar a ECP\Cantagallo\Cristalina\[VRC_CRISTALINA_CF_SEC_20221231.xlsx]Consolidado'!$J$23</v>
      </c>
      <c r="J4192" t="s">
        <v>1987</v>
      </c>
    </row>
    <row r="4193" spans="1:10" x14ac:dyDescent="0.25">
      <c r="A4193" s="32" t="s">
        <v>120</v>
      </c>
      <c r="B4193" s="32" t="s">
        <v>1</v>
      </c>
      <c r="C4193" s="33" t="s">
        <v>119</v>
      </c>
      <c r="D4193" s="34" t="s">
        <v>127</v>
      </c>
      <c r="E4193" s="35" t="str">
        <f t="shared" si="969"/>
        <v>Consolidado'!</v>
      </c>
      <c r="F4193" s="34" t="str">
        <f t="shared" si="971"/>
        <v>C:\Users\jaime.benazar\Quorum Business Solutions\Ecopetrol Prometeo - Documents\Planning Space Implementation\3. Analysis &amp; Design\Design\FC22\DRR Jaime\Por presentar a ECP\Cantagallo\Cristalina\[VRC_CRISTALINA_CF_SEC_20221231.xlsx]Consolidado'!</v>
      </c>
      <c r="G4193" s="32" t="s">
        <v>121</v>
      </c>
      <c r="H4193" s="33">
        <v>12</v>
      </c>
      <c r="I4193" s="33" t="str">
        <f t="shared" si="970"/>
        <v>='C:\Users\jaime.benazar\Quorum Business Solutions\Ecopetrol Prometeo - Documents\Planning Space Implementation\3. Analysis &amp; Design\Design\FC22\DRR Jaime\Por presentar a ECP\Cantagallo\Cristalina\[VRC_CRISTALINA_CF_SEC_20221231.xlsx]Consolidado'!$L$12</v>
      </c>
      <c r="J4193" t="s">
        <v>1988</v>
      </c>
    </row>
    <row r="4194" spans="1:10" x14ac:dyDescent="0.25">
      <c r="A4194" s="32" t="s">
        <v>120</v>
      </c>
      <c r="B4194" s="32" t="s">
        <v>2</v>
      </c>
      <c r="C4194" s="33" t="s">
        <v>119</v>
      </c>
      <c r="D4194" s="34" t="s">
        <v>127</v>
      </c>
      <c r="E4194" s="35" t="str">
        <f t="shared" si="969"/>
        <v>Consolidado'!</v>
      </c>
      <c r="F4194" s="34" t="str">
        <f t="shared" si="971"/>
        <v>C:\Users\jaime.benazar\Quorum Business Solutions\Ecopetrol Prometeo - Documents\Planning Space Implementation\3. Analysis &amp; Design\Design\FC22\DRR Jaime\Por presentar a ECP\Cantagallo\Cristalina\[VRC_CRISTALINA_CF_SEC_20221231.xlsx]Consolidado'!</v>
      </c>
      <c r="G4194" s="32" t="s">
        <v>121</v>
      </c>
      <c r="H4194" s="33">
        <v>13</v>
      </c>
      <c r="I4194" s="33" t="str">
        <f t="shared" si="970"/>
        <v>='C:\Users\jaime.benazar\Quorum Business Solutions\Ecopetrol Prometeo - Documents\Planning Space Implementation\3. Analysis &amp; Design\Design\FC22\DRR Jaime\Por presentar a ECP\Cantagallo\Cristalina\[VRC_CRISTALINA_CF_SEC_20221231.xlsx]Consolidado'!$L$13</v>
      </c>
      <c r="J4194" t="s">
        <v>1989</v>
      </c>
    </row>
    <row r="4195" spans="1:10" x14ac:dyDescent="0.25">
      <c r="A4195" s="32" t="s">
        <v>120</v>
      </c>
      <c r="B4195" s="32" t="s">
        <v>3</v>
      </c>
      <c r="C4195" s="33" t="s">
        <v>119</v>
      </c>
      <c r="D4195" s="34" t="s">
        <v>127</v>
      </c>
      <c r="E4195" s="35" t="str">
        <f t="shared" si="969"/>
        <v>Consolidado'!</v>
      </c>
      <c r="F4195" s="34" t="str">
        <f t="shared" si="971"/>
        <v>C:\Users\jaime.benazar\Quorum Business Solutions\Ecopetrol Prometeo - Documents\Planning Space Implementation\3. Analysis &amp; Design\Design\FC22\DRR Jaime\Por presentar a ECP\Cantagallo\Cristalina\[VRC_CRISTALINA_CF_SEC_20221231.xlsx]Consolidado'!</v>
      </c>
      <c r="G4195" s="32" t="s">
        <v>121</v>
      </c>
      <c r="H4195" s="33">
        <v>14</v>
      </c>
      <c r="I4195" s="33" t="str">
        <f t="shared" si="970"/>
        <v>='C:\Users\jaime.benazar\Quorum Business Solutions\Ecopetrol Prometeo - Documents\Planning Space Implementation\3. Analysis &amp; Design\Design\FC22\DRR Jaime\Por presentar a ECP\Cantagallo\Cristalina\[VRC_CRISTALINA_CF_SEC_20221231.xlsx]Consolidado'!$L$14</v>
      </c>
      <c r="J4195" t="s">
        <v>1990</v>
      </c>
    </row>
    <row r="4196" spans="1:10" x14ac:dyDescent="0.25">
      <c r="A4196" s="32" t="s">
        <v>120</v>
      </c>
      <c r="B4196" s="32" t="s">
        <v>99</v>
      </c>
      <c r="C4196" s="33" t="s">
        <v>119</v>
      </c>
      <c r="D4196" s="34" t="s">
        <v>127</v>
      </c>
      <c r="E4196" s="35" t="str">
        <f t="shared" si="969"/>
        <v>Consolidado'!</v>
      </c>
      <c r="F4196" s="34" t="str">
        <f t="shared" si="971"/>
        <v>C:\Users\jaime.benazar\Quorum Business Solutions\Ecopetrol Prometeo - Documents\Planning Space Implementation\3. Analysis &amp; Design\Design\FC22\DRR Jaime\Por presentar a ECP\Cantagallo\Cristalina\[VRC_CRISTALINA_CF_SEC_20221231.xlsx]Consolidado'!</v>
      </c>
      <c r="G4196" s="32" t="s">
        <v>121</v>
      </c>
      <c r="H4196" s="33">
        <v>17</v>
      </c>
      <c r="I4196" s="33" t="str">
        <f t="shared" si="970"/>
        <v>='C:\Users\jaime.benazar\Quorum Business Solutions\Ecopetrol Prometeo - Documents\Planning Space Implementation\3. Analysis &amp; Design\Design\FC22\DRR Jaime\Por presentar a ECP\Cantagallo\Cristalina\[VRC_CRISTALINA_CF_SEC_20221231.xlsx]Consolidado'!$L$17</v>
      </c>
      <c r="J4196" t="s">
        <v>1991</v>
      </c>
    </row>
    <row r="4197" spans="1:10" x14ac:dyDescent="0.25">
      <c r="A4197" s="32" t="s">
        <v>120</v>
      </c>
      <c r="B4197" s="32" t="s">
        <v>100</v>
      </c>
      <c r="C4197" s="33" t="s">
        <v>119</v>
      </c>
      <c r="D4197" s="34" t="s">
        <v>127</v>
      </c>
      <c r="E4197" s="35" t="str">
        <f t="shared" si="969"/>
        <v>Consolidado'!</v>
      </c>
      <c r="F4197" s="34" t="str">
        <f t="shared" si="971"/>
        <v>C:\Users\jaime.benazar\Quorum Business Solutions\Ecopetrol Prometeo - Documents\Planning Space Implementation\3. Analysis &amp; Design\Design\FC22\DRR Jaime\Por presentar a ECP\Cantagallo\Cristalina\[VRC_CRISTALINA_CF_SEC_20221231.xlsx]Consolidado'!</v>
      </c>
      <c r="G4197" s="32" t="s">
        <v>121</v>
      </c>
      <c r="H4197" s="33">
        <v>18</v>
      </c>
      <c r="I4197" s="33" t="str">
        <f t="shared" si="970"/>
        <v>='C:\Users\jaime.benazar\Quorum Business Solutions\Ecopetrol Prometeo - Documents\Planning Space Implementation\3. Analysis &amp; Design\Design\FC22\DRR Jaime\Por presentar a ECP\Cantagallo\Cristalina\[VRC_CRISTALINA_CF_SEC_20221231.xlsx]Consolidado'!$L$18</v>
      </c>
      <c r="J4197" t="s">
        <v>1992</v>
      </c>
    </row>
    <row r="4198" spans="1:10" x14ac:dyDescent="0.25">
      <c r="A4198" s="32" t="s">
        <v>120</v>
      </c>
      <c r="B4198" s="32" t="s">
        <v>101</v>
      </c>
      <c r="C4198" s="33" t="s">
        <v>119</v>
      </c>
      <c r="D4198" s="34" t="s">
        <v>127</v>
      </c>
      <c r="E4198" s="35" t="str">
        <f t="shared" si="969"/>
        <v>Consolidado'!</v>
      </c>
      <c r="F4198" s="34"/>
      <c r="G4198" s="32"/>
      <c r="H4198" s="33"/>
      <c r="I4198" s="33"/>
    </row>
    <row r="4199" spans="1:10" x14ac:dyDescent="0.25">
      <c r="A4199" s="32" t="s">
        <v>120</v>
      </c>
      <c r="B4199" s="32" t="s">
        <v>4</v>
      </c>
      <c r="C4199" s="33" t="s">
        <v>119</v>
      </c>
      <c r="D4199" s="34" t="s">
        <v>127</v>
      </c>
      <c r="E4199" s="35" t="str">
        <f t="shared" si="969"/>
        <v>Consolidado'!</v>
      </c>
      <c r="F4199" s="34" t="str">
        <f t="shared" si="971"/>
        <v>C:\Users\jaime.benazar\Quorum Business Solutions\Ecopetrol Prometeo - Documents\Planning Space Implementation\3. Analysis &amp; Design\Design\FC22\DRR Jaime\Por presentar a ECP\Cantagallo\Cristalina\[VRC_CRISTALINA_CF_SEC_20221231.xlsx]Consolidado'!</v>
      </c>
      <c r="G4199" s="32" t="s">
        <v>121</v>
      </c>
      <c r="H4199" s="33">
        <v>19</v>
      </c>
      <c r="I4199" s="33" t="str">
        <f t="shared" si="970"/>
        <v>='C:\Users\jaime.benazar\Quorum Business Solutions\Ecopetrol Prometeo - Documents\Planning Space Implementation\3. Analysis &amp; Design\Design\FC22\DRR Jaime\Por presentar a ECP\Cantagallo\Cristalina\[VRC_CRISTALINA_CF_SEC_20221231.xlsx]Consolidado'!$L$19</v>
      </c>
      <c r="J4199" t="s">
        <v>1993</v>
      </c>
    </row>
    <row r="4200" spans="1:10" x14ac:dyDescent="0.25">
      <c r="A4200" s="32" t="s">
        <v>120</v>
      </c>
      <c r="B4200" s="32" t="s">
        <v>102</v>
      </c>
      <c r="C4200" s="33" t="s">
        <v>119</v>
      </c>
      <c r="D4200" s="34" t="s">
        <v>127</v>
      </c>
      <c r="E4200" s="35" t="str">
        <f t="shared" si="969"/>
        <v>Consolidado'!</v>
      </c>
      <c r="F4200" s="34" t="str">
        <f t="shared" si="971"/>
        <v>C:\Users\jaime.benazar\Quorum Business Solutions\Ecopetrol Prometeo - Documents\Planning Space Implementation\3. Analysis &amp; Design\Design\FC22\DRR Jaime\Por presentar a ECP\Cantagallo\Cristalina\[VRC_CRISTALINA_CF_SEC_20221231.xlsx]Consolidado'!</v>
      </c>
      <c r="G4200" s="32" t="s">
        <v>121</v>
      </c>
      <c r="H4200" s="33">
        <v>21</v>
      </c>
      <c r="I4200" s="33" t="str">
        <f t="shared" si="970"/>
        <v>='C:\Users\jaime.benazar\Quorum Business Solutions\Ecopetrol Prometeo - Documents\Planning Space Implementation\3. Analysis &amp; Design\Design\FC22\DRR Jaime\Por presentar a ECP\Cantagallo\Cristalina\[VRC_CRISTALINA_CF_SEC_20221231.xlsx]Consolidado'!$L$21</v>
      </c>
      <c r="J4200" t="s">
        <v>1994</v>
      </c>
    </row>
    <row r="4201" spans="1:10" x14ac:dyDescent="0.25">
      <c r="A4201" s="32" t="s">
        <v>120</v>
      </c>
      <c r="B4201" s="32" t="s">
        <v>103</v>
      </c>
      <c r="C4201" s="33" t="s">
        <v>119</v>
      </c>
      <c r="D4201" s="34" t="s">
        <v>127</v>
      </c>
      <c r="E4201" s="35" t="str">
        <f t="shared" si="969"/>
        <v>Consolidado'!</v>
      </c>
      <c r="F4201" s="34" t="str">
        <f t="shared" si="971"/>
        <v>C:\Users\jaime.benazar\Quorum Business Solutions\Ecopetrol Prometeo - Documents\Planning Space Implementation\3. Analysis &amp; Design\Design\FC22\DRR Jaime\Por presentar a ECP\Cantagallo\Cristalina\[VRC_CRISTALINA_CF_SEC_20221231.xlsx]Consolidado'!</v>
      </c>
      <c r="G4201" s="32" t="s">
        <v>121</v>
      </c>
      <c r="H4201" s="33">
        <v>22</v>
      </c>
      <c r="I4201" s="33" t="str">
        <f t="shared" si="970"/>
        <v>='C:\Users\jaime.benazar\Quorum Business Solutions\Ecopetrol Prometeo - Documents\Planning Space Implementation\3. Analysis &amp; Design\Design\FC22\DRR Jaime\Por presentar a ECP\Cantagallo\Cristalina\[VRC_CRISTALINA_CF_SEC_20221231.xlsx]Consolidado'!$L$22</v>
      </c>
      <c r="J4201" t="s">
        <v>1995</v>
      </c>
    </row>
    <row r="4202" spans="1:10" x14ac:dyDescent="0.25">
      <c r="A4202" s="32" t="s">
        <v>120</v>
      </c>
      <c r="B4202" s="32" t="s">
        <v>104</v>
      </c>
      <c r="C4202" s="33" t="s">
        <v>119</v>
      </c>
      <c r="D4202" s="34" t="s">
        <v>127</v>
      </c>
      <c r="E4202" s="35" t="str">
        <f t="shared" si="969"/>
        <v>Consolidado'!</v>
      </c>
      <c r="F4202" s="34"/>
      <c r="G4202" s="32"/>
      <c r="H4202" s="33"/>
      <c r="I4202" s="33"/>
    </row>
    <row r="4203" spans="1:10" x14ac:dyDescent="0.25">
      <c r="A4203" s="32" t="s">
        <v>120</v>
      </c>
      <c r="B4203" s="32" t="s">
        <v>34</v>
      </c>
      <c r="C4203" s="33" t="s">
        <v>119</v>
      </c>
      <c r="D4203" s="34" t="s">
        <v>127</v>
      </c>
      <c r="E4203" s="35" t="str">
        <f t="shared" si="969"/>
        <v>Consolidado'!</v>
      </c>
      <c r="F4203" s="34" t="str">
        <f t="shared" si="971"/>
        <v>C:\Users\jaime.benazar\Quorum Business Solutions\Ecopetrol Prometeo - Documents\Planning Space Implementation\3. Analysis &amp; Design\Design\FC22\DRR Jaime\Por presentar a ECP\Cantagallo\Cristalina\[VRC_CRISTALINA_CF_SEC_20221231.xlsx]Consolidado'!</v>
      </c>
      <c r="G4203" s="32" t="s">
        <v>121</v>
      </c>
      <c r="H4203" s="33">
        <v>23</v>
      </c>
      <c r="I4203" s="33" t="str">
        <f t="shared" si="970"/>
        <v>='C:\Users\jaime.benazar\Quorum Business Solutions\Ecopetrol Prometeo - Documents\Planning Space Implementation\3. Analysis &amp; Design\Design\FC22\DRR Jaime\Por presentar a ECP\Cantagallo\Cristalina\[VRC_CRISTALINA_CF_SEC_20221231.xlsx]Consolidado'!$L$23</v>
      </c>
      <c r="J4203" t="s">
        <v>1996</v>
      </c>
    </row>
    <row r="4204" spans="1:10" x14ac:dyDescent="0.25">
      <c r="F4204" s="5"/>
    </row>
    <row r="4205" spans="1:10" x14ac:dyDescent="0.25">
      <c r="F4205" s="5"/>
    </row>
    <row r="4206" spans="1:10" x14ac:dyDescent="0.25">
      <c r="F4206" s="5"/>
    </row>
    <row r="4207" spans="1:10" x14ac:dyDescent="0.25">
      <c r="F4207" s="5"/>
    </row>
    <row r="4208" spans="1:10" x14ac:dyDescent="0.25">
      <c r="F4208" s="5"/>
    </row>
    <row r="4209" spans="6:6" x14ac:dyDescent="0.25">
      <c r="F4209" s="5"/>
    </row>
    <row r="4210" spans="6:6" x14ac:dyDescent="0.25">
      <c r="F4210" s="5"/>
    </row>
    <row r="4211" spans="6:6" x14ac:dyDescent="0.25">
      <c r="F4211" s="5"/>
    </row>
    <row r="4212" spans="6:6" x14ac:dyDescent="0.25">
      <c r="F4212" s="5"/>
    </row>
    <row r="4213" spans="6:6" x14ac:dyDescent="0.25">
      <c r="F4213" s="5"/>
    </row>
    <row r="4214" spans="6:6" x14ac:dyDescent="0.25">
      <c r="F4214" s="5"/>
    </row>
    <row r="4215" spans="6:6" x14ac:dyDescent="0.25">
      <c r="F4215" s="5"/>
    </row>
    <row r="4216" spans="6:6" x14ac:dyDescent="0.25">
      <c r="F4216" s="5"/>
    </row>
    <row r="4217" spans="6:6" x14ac:dyDescent="0.25">
      <c r="F4217" s="5"/>
    </row>
    <row r="4218" spans="6:6" x14ac:dyDescent="0.25">
      <c r="F4218" s="5"/>
    </row>
    <row r="4219" spans="6:6" x14ac:dyDescent="0.25">
      <c r="F4219" s="5"/>
    </row>
    <row r="4220" spans="6:6" x14ac:dyDescent="0.25">
      <c r="F4220" s="5"/>
    </row>
    <row r="4221" spans="6:6" x14ac:dyDescent="0.25">
      <c r="F4221" s="5"/>
    </row>
    <row r="4222" spans="6:6" x14ac:dyDescent="0.25">
      <c r="F4222" s="5"/>
    </row>
    <row r="4223" spans="6:6" x14ac:dyDescent="0.25">
      <c r="F4223" s="5"/>
    </row>
    <row r="4224" spans="6:6" x14ac:dyDescent="0.25">
      <c r="F4224" s="5"/>
    </row>
    <row r="4225" spans="6:6" x14ac:dyDescent="0.25">
      <c r="F4225" s="5"/>
    </row>
    <row r="4226" spans="6:6" x14ac:dyDescent="0.25">
      <c r="F4226" s="5"/>
    </row>
    <row r="4227" spans="6:6" x14ac:dyDescent="0.25">
      <c r="F4227" s="5"/>
    </row>
    <row r="4228" spans="6:6" x14ac:dyDescent="0.25">
      <c r="F4228" s="5"/>
    </row>
    <row r="4229" spans="6:6" x14ac:dyDescent="0.25">
      <c r="F4229" s="5"/>
    </row>
    <row r="4230" spans="6:6" x14ac:dyDescent="0.25">
      <c r="F4230" s="5"/>
    </row>
    <row r="4231" spans="6:6" x14ac:dyDescent="0.25">
      <c r="F4231" s="5"/>
    </row>
    <row r="4232" spans="6:6" x14ac:dyDescent="0.25">
      <c r="F4232" s="5"/>
    </row>
    <row r="4233" spans="6:6" x14ac:dyDescent="0.25">
      <c r="F4233" s="5"/>
    </row>
    <row r="4234" spans="6:6" x14ac:dyDescent="0.25">
      <c r="F4234" s="5"/>
    </row>
    <row r="4235" spans="6:6" x14ac:dyDescent="0.25">
      <c r="F4235" s="5"/>
    </row>
    <row r="4236" spans="6:6" x14ac:dyDescent="0.25">
      <c r="F4236" s="5"/>
    </row>
    <row r="4237" spans="6:6" x14ac:dyDescent="0.25">
      <c r="F4237" s="5"/>
    </row>
    <row r="4238" spans="6:6" x14ac:dyDescent="0.25">
      <c r="F4238" s="5"/>
    </row>
    <row r="4239" spans="6:6" x14ac:dyDescent="0.25">
      <c r="F4239" s="5"/>
    </row>
    <row r="4240" spans="6:6" x14ac:dyDescent="0.25">
      <c r="F4240" s="5"/>
    </row>
    <row r="4241" spans="6:6" x14ac:dyDescent="0.25">
      <c r="F4241" s="5"/>
    </row>
    <row r="4242" spans="6:6" x14ac:dyDescent="0.25">
      <c r="F4242" s="5"/>
    </row>
    <row r="4243" spans="6:6" x14ac:dyDescent="0.25">
      <c r="F4243" s="5"/>
    </row>
    <row r="4244" spans="6:6" x14ac:dyDescent="0.25">
      <c r="F4244" s="5"/>
    </row>
    <row r="4245" spans="6:6" x14ac:dyDescent="0.25">
      <c r="F4245" s="5"/>
    </row>
    <row r="4246" spans="6:6" x14ac:dyDescent="0.25">
      <c r="F4246" s="5"/>
    </row>
    <row r="4247" spans="6:6" x14ac:dyDescent="0.25">
      <c r="F4247" s="5"/>
    </row>
    <row r="4248" spans="6:6" x14ac:dyDescent="0.25">
      <c r="F4248" s="5"/>
    </row>
    <row r="4249" spans="6:6" x14ac:dyDescent="0.25">
      <c r="F4249" s="5"/>
    </row>
    <row r="4250" spans="6:6" x14ac:dyDescent="0.25">
      <c r="F4250" s="5"/>
    </row>
    <row r="4251" spans="6:6" x14ac:dyDescent="0.25">
      <c r="F4251" s="5"/>
    </row>
    <row r="4252" spans="6:6" x14ac:dyDescent="0.25">
      <c r="F4252" s="5"/>
    </row>
    <row r="4253" spans="6:6" x14ac:dyDescent="0.25">
      <c r="F4253" s="5"/>
    </row>
    <row r="4254" spans="6:6" x14ac:dyDescent="0.25">
      <c r="F4254" s="5"/>
    </row>
    <row r="4255" spans="6:6" x14ac:dyDescent="0.25">
      <c r="F4255" s="5"/>
    </row>
    <row r="4256" spans="6:6" x14ac:dyDescent="0.25">
      <c r="F4256" s="5"/>
    </row>
    <row r="4257" spans="6:6" x14ac:dyDescent="0.25">
      <c r="F4257" s="5"/>
    </row>
    <row r="4258" spans="6:6" x14ac:dyDescent="0.25">
      <c r="F4258" s="5"/>
    </row>
    <row r="4259" spans="6:6" x14ac:dyDescent="0.25">
      <c r="F4259" s="5"/>
    </row>
    <row r="4260" spans="6:6" x14ac:dyDescent="0.25">
      <c r="F4260" s="5"/>
    </row>
    <row r="4261" spans="6:6" x14ac:dyDescent="0.25">
      <c r="F4261" s="5"/>
    </row>
    <row r="4262" spans="6:6" x14ac:dyDescent="0.25">
      <c r="F4262" s="5"/>
    </row>
    <row r="4263" spans="6:6" x14ac:dyDescent="0.25">
      <c r="F4263" s="5"/>
    </row>
    <row r="4264" spans="6:6" x14ac:dyDescent="0.25">
      <c r="F4264" s="5"/>
    </row>
    <row r="4265" spans="6:6" x14ac:dyDescent="0.25">
      <c r="F4265" s="5"/>
    </row>
    <row r="4266" spans="6:6" x14ac:dyDescent="0.25">
      <c r="F4266" s="5"/>
    </row>
    <row r="4267" spans="6:6" x14ac:dyDescent="0.25">
      <c r="F4267" s="5"/>
    </row>
    <row r="4268" spans="6:6" x14ac:dyDescent="0.25">
      <c r="F4268" s="5"/>
    </row>
    <row r="4269" spans="6:6" x14ac:dyDescent="0.25">
      <c r="F4269" s="5"/>
    </row>
    <row r="4270" spans="6:6" x14ac:dyDescent="0.25">
      <c r="F4270" s="5"/>
    </row>
    <row r="4271" spans="6:6" x14ac:dyDescent="0.25">
      <c r="F4271" s="5"/>
    </row>
    <row r="4272" spans="6:6" x14ac:dyDescent="0.25">
      <c r="F4272" s="5"/>
    </row>
    <row r="4273" spans="6:6" x14ac:dyDescent="0.25">
      <c r="F4273" s="5"/>
    </row>
    <row r="4274" spans="6:6" x14ac:dyDescent="0.25">
      <c r="F4274" s="5"/>
    </row>
    <row r="4275" spans="6:6" x14ac:dyDescent="0.25">
      <c r="F4275" s="5"/>
    </row>
    <row r="4276" spans="6:6" x14ac:dyDescent="0.25">
      <c r="F4276" s="5"/>
    </row>
    <row r="4277" spans="6:6" x14ac:dyDescent="0.25">
      <c r="F4277" s="2"/>
    </row>
    <row r="4278" spans="6:6" x14ac:dyDescent="0.25">
      <c r="F4278" s="5"/>
    </row>
    <row r="4279" spans="6:6" x14ac:dyDescent="0.25">
      <c r="F4279" s="5"/>
    </row>
    <row r="4280" spans="6:6" x14ac:dyDescent="0.25">
      <c r="F4280" s="5"/>
    </row>
    <row r="4281" spans="6:6" x14ac:dyDescent="0.25">
      <c r="F4281" s="5"/>
    </row>
    <row r="4282" spans="6:6" x14ac:dyDescent="0.25">
      <c r="F4282" s="5"/>
    </row>
    <row r="4283" spans="6:6" x14ac:dyDescent="0.25">
      <c r="F4283" s="5"/>
    </row>
    <row r="4284" spans="6:6" x14ac:dyDescent="0.25">
      <c r="F4284" s="5"/>
    </row>
    <row r="4285" spans="6:6" x14ac:dyDescent="0.25">
      <c r="F4285" s="5"/>
    </row>
    <row r="4286" spans="6:6" x14ac:dyDescent="0.25">
      <c r="F4286" s="5"/>
    </row>
    <row r="4287" spans="6:6" x14ac:dyDescent="0.25">
      <c r="F4287" s="5"/>
    </row>
    <row r="4288" spans="6:6" x14ac:dyDescent="0.25">
      <c r="F4288" s="5"/>
    </row>
    <row r="4289" spans="6:6" x14ac:dyDescent="0.25">
      <c r="F4289" s="5"/>
    </row>
    <row r="4290" spans="6:6" x14ac:dyDescent="0.25">
      <c r="F4290" s="5"/>
    </row>
    <row r="4291" spans="6:6" x14ac:dyDescent="0.25">
      <c r="F4291" s="5"/>
    </row>
    <row r="4292" spans="6:6" x14ac:dyDescent="0.25">
      <c r="F4292" s="5"/>
    </row>
    <row r="4293" spans="6:6" x14ac:dyDescent="0.25">
      <c r="F4293" s="5"/>
    </row>
    <row r="4294" spans="6:6" x14ac:dyDescent="0.25">
      <c r="F4294" s="5"/>
    </row>
    <row r="4295" spans="6:6" x14ac:dyDescent="0.25">
      <c r="F4295" s="5"/>
    </row>
    <row r="4296" spans="6:6" x14ac:dyDescent="0.25">
      <c r="F4296" s="5"/>
    </row>
    <row r="4297" spans="6:6" x14ac:dyDescent="0.25">
      <c r="F4297" s="5"/>
    </row>
    <row r="4298" spans="6:6" x14ac:dyDescent="0.25">
      <c r="F4298" s="5"/>
    </row>
    <row r="4299" spans="6:6" x14ac:dyDescent="0.25">
      <c r="F4299" s="5"/>
    </row>
    <row r="4300" spans="6:6" x14ac:dyDescent="0.25">
      <c r="F4300" s="5"/>
    </row>
    <row r="4301" spans="6:6" x14ac:dyDescent="0.25">
      <c r="F4301" s="5"/>
    </row>
    <row r="4302" spans="6:6" x14ac:dyDescent="0.25">
      <c r="F4302" s="5"/>
    </row>
    <row r="4303" spans="6:6" x14ac:dyDescent="0.25">
      <c r="F4303" s="5"/>
    </row>
    <row r="4304" spans="6:6" x14ac:dyDescent="0.25">
      <c r="F4304" s="5"/>
    </row>
    <row r="4305" spans="6:6" x14ac:dyDescent="0.25">
      <c r="F4305" s="5"/>
    </row>
    <row r="4306" spans="6:6" x14ac:dyDescent="0.25">
      <c r="F4306" s="5"/>
    </row>
    <row r="4307" spans="6:6" x14ac:dyDescent="0.25">
      <c r="F4307" s="5"/>
    </row>
    <row r="4308" spans="6:6" x14ac:dyDescent="0.25">
      <c r="F4308" s="5"/>
    </row>
    <row r="4309" spans="6:6" x14ac:dyDescent="0.25">
      <c r="F4309" s="5"/>
    </row>
    <row r="4310" spans="6:6" x14ac:dyDescent="0.25">
      <c r="F4310" s="5"/>
    </row>
    <row r="4311" spans="6:6" x14ac:dyDescent="0.25">
      <c r="F4311" s="5"/>
    </row>
    <row r="4312" spans="6:6" x14ac:dyDescent="0.25">
      <c r="F4312" s="5"/>
    </row>
    <row r="4313" spans="6:6" x14ac:dyDescent="0.25">
      <c r="F4313" s="5"/>
    </row>
    <row r="4314" spans="6:6" x14ac:dyDescent="0.25">
      <c r="F4314" s="5"/>
    </row>
    <row r="4315" spans="6:6" x14ac:dyDescent="0.25">
      <c r="F4315" s="5"/>
    </row>
    <row r="4316" spans="6:6" x14ac:dyDescent="0.25">
      <c r="F4316" s="5"/>
    </row>
    <row r="4317" spans="6:6" x14ac:dyDescent="0.25">
      <c r="F4317" s="5"/>
    </row>
    <row r="4318" spans="6:6" x14ac:dyDescent="0.25">
      <c r="F4318" s="5"/>
    </row>
    <row r="4319" spans="6:6" x14ac:dyDescent="0.25">
      <c r="F4319" s="5"/>
    </row>
    <row r="4320" spans="6:6" x14ac:dyDescent="0.25">
      <c r="F4320" s="5"/>
    </row>
    <row r="4321" spans="6:6" x14ac:dyDescent="0.25">
      <c r="F4321" s="5"/>
    </row>
    <row r="4322" spans="6:6" x14ac:dyDescent="0.25">
      <c r="F4322" s="5"/>
    </row>
    <row r="4323" spans="6:6" x14ac:dyDescent="0.25">
      <c r="F4323" s="5"/>
    </row>
    <row r="4324" spans="6:6" x14ac:dyDescent="0.25">
      <c r="F4324" s="5"/>
    </row>
    <row r="4325" spans="6:6" x14ac:dyDescent="0.25">
      <c r="F4325" s="2"/>
    </row>
    <row r="4326" spans="6:6" x14ac:dyDescent="0.25">
      <c r="F4326" s="5"/>
    </row>
    <row r="4327" spans="6:6" x14ac:dyDescent="0.25">
      <c r="F4327" s="5"/>
    </row>
    <row r="4328" spans="6:6" x14ac:dyDescent="0.25">
      <c r="F4328" s="5"/>
    </row>
    <row r="4329" spans="6:6" x14ac:dyDescent="0.25">
      <c r="F4329" s="5"/>
    </row>
    <row r="4330" spans="6:6" x14ac:dyDescent="0.25">
      <c r="F4330" s="5"/>
    </row>
    <row r="4331" spans="6:6" x14ac:dyDescent="0.25">
      <c r="F4331" s="5"/>
    </row>
    <row r="4332" spans="6:6" x14ac:dyDescent="0.25">
      <c r="F4332" s="5"/>
    </row>
    <row r="4333" spans="6:6" x14ac:dyDescent="0.25">
      <c r="F4333" s="5"/>
    </row>
    <row r="4334" spans="6:6" x14ac:dyDescent="0.25">
      <c r="F4334" s="5"/>
    </row>
    <row r="4335" spans="6:6" x14ac:dyDescent="0.25">
      <c r="F4335" s="5"/>
    </row>
    <row r="4336" spans="6:6" x14ac:dyDescent="0.25">
      <c r="F4336" s="5"/>
    </row>
    <row r="4337" spans="6:6" x14ac:dyDescent="0.25">
      <c r="F4337" s="5"/>
    </row>
    <row r="4338" spans="6:6" x14ac:dyDescent="0.25">
      <c r="F4338" s="5"/>
    </row>
    <row r="4339" spans="6:6" x14ac:dyDescent="0.25">
      <c r="F4339" s="5"/>
    </row>
    <row r="4340" spans="6:6" x14ac:dyDescent="0.25">
      <c r="F4340" s="5"/>
    </row>
    <row r="4341" spans="6:6" x14ac:dyDescent="0.25">
      <c r="F4341" s="5"/>
    </row>
    <row r="4342" spans="6:6" x14ac:dyDescent="0.25">
      <c r="F4342" s="5"/>
    </row>
    <row r="4343" spans="6:6" x14ac:dyDescent="0.25">
      <c r="F4343" s="5"/>
    </row>
    <row r="4344" spans="6:6" x14ac:dyDescent="0.25">
      <c r="F4344" s="5"/>
    </row>
    <row r="4345" spans="6:6" x14ac:dyDescent="0.25">
      <c r="F4345" s="5"/>
    </row>
    <row r="4346" spans="6:6" x14ac:dyDescent="0.25">
      <c r="F4346" s="5"/>
    </row>
    <row r="4347" spans="6:6" x14ac:dyDescent="0.25">
      <c r="F4347" s="5"/>
    </row>
    <row r="4348" spans="6:6" x14ac:dyDescent="0.25">
      <c r="F4348" s="5"/>
    </row>
    <row r="4349" spans="6:6" x14ac:dyDescent="0.25">
      <c r="F4349" s="5"/>
    </row>
    <row r="4350" spans="6:6" x14ac:dyDescent="0.25">
      <c r="F4350" s="5"/>
    </row>
    <row r="4351" spans="6:6" x14ac:dyDescent="0.25">
      <c r="F4351" s="5"/>
    </row>
    <row r="4352" spans="6:6" x14ac:dyDescent="0.25">
      <c r="F4352" s="5"/>
    </row>
    <row r="4353" spans="6:6" x14ac:dyDescent="0.25">
      <c r="F4353" s="5"/>
    </row>
    <row r="4354" spans="6:6" x14ac:dyDescent="0.25">
      <c r="F4354" s="5"/>
    </row>
    <row r="4355" spans="6:6" x14ac:dyDescent="0.25">
      <c r="F4355" s="5"/>
    </row>
    <row r="4356" spans="6:6" x14ac:dyDescent="0.25">
      <c r="F4356" s="5"/>
    </row>
    <row r="4357" spans="6:6" x14ac:dyDescent="0.25">
      <c r="F4357" s="5"/>
    </row>
    <row r="4358" spans="6:6" x14ac:dyDescent="0.25">
      <c r="F4358" s="5"/>
    </row>
    <row r="4359" spans="6:6" x14ac:dyDescent="0.25">
      <c r="F4359" s="5"/>
    </row>
    <row r="4360" spans="6:6" x14ac:dyDescent="0.25">
      <c r="F4360" s="5"/>
    </row>
    <row r="4361" spans="6:6" x14ac:dyDescent="0.25">
      <c r="F4361" s="5"/>
    </row>
    <row r="4362" spans="6:6" x14ac:dyDescent="0.25">
      <c r="F4362" s="5"/>
    </row>
    <row r="4363" spans="6:6" x14ac:dyDescent="0.25">
      <c r="F4363" s="5"/>
    </row>
    <row r="4364" spans="6:6" x14ac:dyDescent="0.25">
      <c r="F4364" s="5"/>
    </row>
    <row r="4365" spans="6:6" x14ac:dyDescent="0.25">
      <c r="F4365" s="5"/>
    </row>
    <row r="4366" spans="6:6" x14ac:dyDescent="0.25">
      <c r="F4366" s="5"/>
    </row>
    <row r="4367" spans="6:6" x14ac:dyDescent="0.25">
      <c r="F4367" s="5"/>
    </row>
    <row r="4368" spans="6:6" x14ac:dyDescent="0.25">
      <c r="F4368" s="5"/>
    </row>
    <row r="4369" spans="6:6" x14ac:dyDescent="0.25">
      <c r="F4369" s="5"/>
    </row>
    <row r="4370" spans="6:6" x14ac:dyDescent="0.25">
      <c r="F4370" s="5"/>
    </row>
    <row r="4371" spans="6:6" x14ac:dyDescent="0.25">
      <c r="F4371" s="5"/>
    </row>
    <row r="4372" spans="6:6" x14ac:dyDescent="0.25">
      <c r="F4372" s="5"/>
    </row>
    <row r="4373" spans="6:6" x14ac:dyDescent="0.25">
      <c r="F4373" s="2"/>
    </row>
    <row r="4374" spans="6:6" x14ac:dyDescent="0.25">
      <c r="F4374" s="5"/>
    </row>
    <row r="4375" spans="6:6" x14ac:dyDescent="0.25">
      <c r="F4375" s="5"/>
    </row>
    <row r="4376" spans="6:6" x14ac:dyDescent="0.25">
      <c r="F4376" s="5"/>
    </row>
    <row r="4377" spans="6:6" x14ac:dyDescent="0.25">
      <c r="F4377" s="5"/>
    </row>
    <row r="4378" spans="6:6" x14ac:dyDescent="0.25">
      <c r="F4378" s="5"/>
    </row>
    <row r="4379" spans="6:6" x14ac:dyDescent="0.25">
      <c r="F4379" s="5"/>
    </row>
    <row r="4380" spans="6:6" x14ac:dyDescent="0.25">
      <c r="F4380" s="5"/>
    </row>
    <row r="4381" spans="6:6" x14ac:dyDescent="0.25">
      <c r="F4381" s="5"/>
    </row>
    <row r="4382" spans="6:6" x14ac:dyDescent="0.25">
      <c r="F4382" s="5"/>
    </row>
    <row r="4383" spans="6:6" x14ac:dyDescent="0.25">
      <c r="F4383" s="5"/>
    </row>
    <row r="4384" spans="6:6" x14ac:dyDescent="0.25">
      <c r="F4384" s="5"/>
    </row>
    <row r="4385" spans="6:6" x14ac:dyDescent="0.25">
      <c r="F4385" s="5"/>
    </row>
    <row r="4386" spans="6:6" x14ac:dyDescent="0.25">
      <c r="F4386" s="5"/>
    </row>
    <row r="4387" spans="6:6" x14ac:dyDescent="0.25">
      <c r="F4387" s="5"/>
    </row>
    <row r="4388" spans="6:6" x14ac:dyDescent="0.25">
      <c r="F4388" s="5"/>
    </row>
    <row r="4389" spans="6:6" x14ac:dyDescent="0.25">
      <c r="F4389" s="5"/>
    </row>
    <row r="4390" spans="6:6" x14ac:dyDescent="0.25">
      <c r="F4390" s="5"/>
    </row>
    <row r="4391" spans="6:6" x14ac:dyDescent="0.25">
      <c r="F4391" s="5"/>
    </row>
    <row r="4392" spans="6:6" x14ac:dyDescent="0.25">
      <c r="F4392" s="5"/>
    </row>
    <row r="4393" spans="6:6" x14ac:dyDescent="0.25">
      <c r="F4393" s="5"/>
    </row>
    <row r="4394" spans="6:6" x14ac:dyDescent="0.25">
      <c r="F4394" s="5"/>
    </row>
    <row r="4395" spans="6:6" x14ac:dyDescent="0.25">
      <c r="F4395" s="5"/>
    </row>
    <row r="4396" spans="6:6" x14ac:dyDescent="0.25">
      <c r="F4396" s="5"/>
    </row>
    <row r="4397" spans="6:6" x14ac:dyDescent="0.25">
      <c r="F4397" s="5"/>
    </row>
    <row r="4398" spans="6:6" x14ac:dyDescent="0.25">
      <c r="F4398" s="5"/>
    </row>
    <row r="4399" spans="6:6" x14ac:dyDescent="0.25">
      <c r="F4399" s="5"/>
    </row>
    <row r="4400" spans="6:6" x14ac:dyDescent="0.25">
      <c r="F4400" s="5"/>
    </row>
    <row r="4401" spans="6:6" x14ac:dyDescent="0.25">
      <c r="F4401" s="5"/>
    </row>
    <row r="4402" spans="6:6" x14ac:dyDescent="0.25">
      <c r="F4402" s="5"/>
    </row>
    <row r="4403" spans="6:6" x14ac:dyDescent="0.25">
      <c r="F4403" s="5"/>
    </row>
    <row r="4404" spans="6:6" x14ac:dyDescent="0.25">
      <c r="F4404" s="5"/>
    </row>
    <row r="4405" spans="6:6" x14ac:dyDescent="0.25">
      <c r="F4405" s="5"/>
    </row>
    <row r="4406" spans="6:6" x14ac:dyDescent="0.25">
      <c r="F4406" s="5"/>
    </row>
    <row r="4407" spans="6:6" x14ac:dyDescent="0.25">
      <c r="F4407" s="5"/>
    </row>
    <row r="4408" spans="6:6" x14ac:dyDescent="0.25">
      <c r="F4408" s="5"/>
    </row>
    <row r="4409" spans="6:6" x14ac:dyDescent="0.25">
      <c r="F4409" s="5"/>
    </row>
    <row r="4410" spans="6:6" x14ac:dyDescent="0.25">
      <c r="F4410" s="5"/>
    </row>
    <row r="4411" spans="6:6" x14ac:dyDescent="0.25">
      <c r="F4411" s="5"/>
    </row>
    <row r="4412" spans="6:6" x14ac:dyDescent="0.25">
      <c r="F4412" s="5"/>
    </row>
    <row r="4413" spans="6:6" x14ac:dyDescent="0.25">
      <c r="F4413" s="5"/>
    </row>
    <row r="4414" spans="6:6" x14ac:dyDescent="0.25">
      <c r="F4414" s="5"/>
    </row>
    <row r="4415" spans="6:6" x14ac:dyDescent="0.25">
      <c r="F4415" s="5"/>
    </row>
    <row r="4416" spans="6:6" x14ac:dyDescent="0.25">
      <c r="F4416" s="5"/>
    </row>
    <row r="4417" spans="6:6" x14ac:dyDescent="0.25">
      <c r="F4417" s="5"/>
    </row>
    <row r="4418" spans="6:6" x14ac:dyDescent="0.25">
      <c r="F4418" s="5"/>
    </row>
    <row r="4419" spans="6:6" x14ac:dyDescent="0.25">
      <c r="F4419" s="5"/>
    </row>
    <row r="4420" spans="6:6" x14ac:dyDescent="0.25">
      <c r="F4420" s="5"/>
    </row>
    <row r="4421" spans="6:6" x14ac:dyDescent="0.25">
      <c r="F4421" s="2"/>
    </row>
    <row r="4422" spans="6:6" x14ac:dyDescent="0.25">
      <c r="F4422" s="5"/>
    </row>
    <row r="4423" spans="6:6" x14ac:dyDescent="0.25">
      <c r="F4423" s="5"/>
    </row>
    <row r="4424" spans="6:6" x14ac:dyDescent="0.25">
      <c r="F4424" s="5"/>
    </row>
    <row r="4425" spans="6:6" x14ac:dyDescent="0.25">
      <c r="F4425" s="5"/>
    </row>
    <row r="4426" spans="6:6" x14ac:dyDescent="0.25">
      <c r="F4426" s="5"/>
    </row>
    <row r="4427" spans="6:6" x14ac:dyDescent="0.25">
      <c r="F4427" s="5"/>
    </row>
    <row r="4428" spans="6:6" x14ac:dyDescent="0.25">
      <c r="F4428" s="5"/>
    </row>
    <row r="4429" spans="6:6" x14ac:dyDescent="0.25">
      <c r="F4429" s="5"/>
    </row>
    <row r="4430" spans="6:6" x14ac:dyDescent="0.25">
      <c r="F4430" s="5"/>
    </row>
    <row r="4431" spans="6:6" x14ac:dyDescent="0.25">
      <c r="F4431" s="5"/>
    </row>
    <row r="4432" spans="6:6" x14ac:dyDescent="0.25">
      <c r="F4432" s="5"/>
    </row>
    <row r="4433" spans="6:6" x14ac:dyDescent="0.25">
      <c r="F4433" s="5"/>
    </row>
    <row r="4434" spans="6:6" x14ac:dyDescent="0.25">
      <c r="F4434" s="5"/>
    </row>
    <row r="4435" spans="6:6" x14ac:dyDescent="0.25">
      <c r="F4435" s="5"/>
    </row>
    <row r="4436" spans="6:6" x14ac:dyDescent="0.25">
      <c r="F4436" s="5"/>
    </row>
    <row r="4437" spans="6:6" x14ac:dyDescent="0.25">
      <c r="F4437" s="5"/>
    </row>
    <row r="4438" spans="6:6" x14ac:dyDescent="0.25">
      <c r="F4438" s="5"/>
    </row>
    <row r="4439" spans="6:6" x14ac:dyDescent="0.25">
      <c r="F4439" s="5"/>
    </row>
    <row r="4440" spans="6:6" x14ac:dyDescent="0.25">
      <c r="F4440" s="5"/>
    </row>
    <row r="4441" spans="6:6" x14ac:dyDescent="0.25">
      <c r="F4441" s="5"/>
    </row>
    <row r="4442" spans="6:6" x14ac:dyDescent="0.25">
      <c r="F4442" s="5"/>
    </row>
    <row r="4443" spans="6:6" x14ac:dyDescent="0.25">
      <c r="F4443" s="5"/>
    </row>
    <row r="4444" spans="6:6" x14ac:dyDescent="0.25">
      <c r="F4444" s="5"/>
    </row>
    <row r="4445" spans="6:6" x14ac:dyDescent="0.25">
      <c r="F4445" s="5"/>
    </row>
    <row r="4446" spans="6:6" x14ac:dyDescent="0.25">
      <c r="F4446" s="5"/>
    </row>
    <row r="4447" spans="6:6" x14ac:dyDescent="0.25">
      <c r="F4447" s="5"/>
    </row>
    <row r="4448" spans="6:6" x14ac:dyDescent="0.25">
      <c r="F4448" s="5"/>
    </row>
    <row r="4449" spans="6:6" x14ac:dyDescent="0.25">
      <c r="F4449" s="5"/>
    </row>
    <row r="4450" spans="6:6" x14ac:dyDescent="0.25">
      <c r="F4450" s="5"/>
    </row>
    <row r="4451" spans="6:6" x14ac:dyDescent="0.25">
      <c r="F4451" s="5"/>
    </row>
    <row r="4452" spans="6:6" x14ac:dyDescent="0.25">
      <c r="F4452" s="5"/>
    </row>
    <row r="4453" spans="6:6" x14ac:dyDescent="0.25">
      <c r="F4453" s="5"/>
    </row>
    <row r="4454" spans="6:6" x14ac:dyDescent="0.25">
      <c r="F4454" s="5"/>
    </row>
    <row r="4455" spans="6:6" x14ac:dyDescent="0.25">
      <c r="F4455" s="5"/>
    </row>
    <row r="4456" spans="6:6" x14ac:dyDescent="0.25">
      <c r="F4456" s="5"/>
    </row>
    <row r="4457" spans="6:6" x14ac:dyDescent="0.25">
      <c r="F4457" s="5"/>
    </row>
    <row r="4458" spans="6:6" x14ac:dyDescent="0.25">
      <c r="F4458" s="5"/>
    </row>
    <row r="4459" spans="6:6" x14ac:dyDescent="0.25">
      <c r="F4459" s="5"/>
    </row>
    <row r="4460" spans="6:6" x14ac:dyDescent="0.25">
      <c r="F4460" s="5"/>
    </row>
    <row r="4461" spans="6:6" x14ac:dyDescent="0.25">
      <c r="F4461" s="5"/>
    </row>
    <row r="4462" spans="6:6" x14ac:dyDescent="0.25">
      <c r="F4462" s="5"/>
    </row>
    <row r="4463" spans="6:6" x14ac:dyDescent="0.25">
      <c r="F4463" s="5"/>
    </row>
    <row r="4464" spans="6:6" x14ac:dyDescent="0.25">
      <c r="F4464" s="5"/>
    </row>
    <row r="4465" spans="6:6" x14ac:dyDescent="0.25">
      <c r="F4465" s="5"/>
    </row>
    <row r="4466" spans="6:6" x14ac:dyDescent="0.25">
      <c r="F4466" s="5"/>
    </row>
    <row r="4467" spans="6:6" x14ac:dyDescent="0.25">
      <c r="F4467" s="5"/>
    </row>
    <row r="4468" spans="6:6" x14ac:dyDescent="0.25">
      <c r="F4468" s="5"/>
    </row>
    <row r="4469" spans="6:6" x14ac:dyDescent="0.25">
      <c r="F4469" s="2"/>
    </row>
    <row r="4470" spans="6:6" x14ac:dyDescent="0.25">
      <c r="F4470" s="5"/>
    </row>
    <row r="4471" spans="6:6" x14ac:dyDescent="0.25">
      <c r="F4471" s="5"/>
    </row>
    <row r="4472" spans="6:6" x14ac:dyDescent="0.25">
      <c r="F4472" s="5"/>
    </row>
    <row r="4473" spans="6:6" x14ac:dyDescent="0.25">
      <c r="F4473" s="5"/>
    </row>
    <row r="4474" spans="6:6" x14ac:dyDescent="0.25">
      <c r="F4474" s="5"/>
    </row>
    <row r="4475" spans="6:6" x14ac:dyDescent="0.25">
      <c r="F4475" s="5"/>
    </row>
    <row r="4476" spans="6:6" x14ac:dyDescent="0.25">
      <c r="F4476" s="5"/>
    </row>
    <row r="4477" spans="6:6" x14ac:dyDescent="0.25">
      <c r="F4477" s="5"/>
    </row>
    <row r="4478" spans="6:6" x14ac:dyDescent="0.25">
      <c r="F4478" s="5"/>
    </row>
    <row r="4479" spans="6:6" x14ac:dyDescent="0.25">
      <c r="F4479" s="5"/>
    </row>
    <row r="4480" spans="6:6" x14ac:dyDescent="0.25">
      <c r="F4480" s="5"/>
    </row>
    <row r="4481" spans="6:6" x14ac:dyDescent="0.25">
      <c r="F4481" s="5"/>
    </row>
    <row r="4482" spans="6:6" x14ac:dyDescent="0.25">
      <c r="F4482" s="5"/>
    </row>
    <row r="4483" spans="6:6" x14ac:dyDescent="0.25">
      <c r="F4483" s="5"/>
    </row>
    <row r="4484" spans="6:6" x14ac:dyDescent="0.25">
      <c r="F4484" s="5"/>
    </row>
    <row r="4485" spans="6:6" x14ac:dyDescent="0.25">
      <c r="F4485" s="5"/>
    </row>
    <row r="4486" spans="6:6" x14ac:dyDescent="0.25">
      <c r="F4486" s="5"/>
    </row>
    <row r="4487" spans="6:6" x14ac:dyDescent="0.25">
      <c r="F4487" s="5"/>
    </row>
    <row r="4488" spans="6:6" x14ac:dyDescent="0.25">
      <c r="F4488" s="5"/>
    </row>
    <row r="4489" spans="6:6" x14ac:dyDescent="0.25">
      <c r="F4489" s="5"/>
    </row>
    <row r="4490" spans="6:6" x14ac:dyDescent="0.25">
      <c r="F4490" s="5"/>
    </row>
    <row r="4491" spans="6:6" x14ac:dyDescent="0.25">
      <c r="F4491" s="5"/>
    </row>
    <row r="4492" spans="6:6" x14ac:dyDescent="0.25">
      <c r="F4492" s="5"/>
    </row>
    <row r="4493" spans="6:6" x14ac:dyDescent="0.25">
      <c r="F4493" s="2"/>
    </row>
    <row r="4494" spans="6:6" x14ac:dyDescent="0.25">
      <c r="F4494" s="5"/>
    </row>
    <row r="4495" spans="6:6" x14ac:dyDescent="0.25">
      <c r="F4495" s="5"/>
    </row>
    <row r="4496" spans="6:6" x14ac:dyDescent="0.25">
      <c r="F4496" s="5"/>
    </row>
    <row r="4497" spans="6:6" x14ac:dyDescent="0.25">
      <c r="F4497" s="5"/>
    </row>
    <row r="4498" spans="6:6" x14ac:dyDescent="0.25">
      <c r="F4498" s="5"/>
    </row>
    <row r="4499" spans="6:6" x14ac:dyDescent="0.25">
      <c r="F4499" s="5"/>
    </row>
    <row r="4500" spans="6:6" x14ac:dyDescent="0.25">
      <c r="F4500" s="5"/>
    </row>
    <row r="4501" spans="6:6" x14ac:dyDescent="0.25">
      <c r="F4501" s="5"/>
    </row>
    <row r="4502" spans="6:6" x14ac:dyDescent="0.25">
      <c r="F4502" s="5"/>
    </row>
    <row r="4503" spans="6:6" x14ac:dyDescent="0.25">
      <c r="F4503" s="5"/>
    </row>
    <row r="4504" spans="6:6" x14ac:dyDescent="0.25">
      <c r="F4504" s="5"/>
    </row>
    <row r="4505" spans="6:6" x14ac:dyDescent="0.25">
      <c r="F4505" s="5"/>
    </row>
    <row r="4506" spans="6:6" x14ac:dyDescent="0.25">
      <c r="F4506" s="5"/>
    </row>
    <row r="4507" spans="6:6" x14ac:dyDescent="0.25">
      <c r="F4507" s="5"/>
    </row>
    <row r="4508" spans="6:6" x14ac:dyDescent="0.25">
      <c r="F4508" s="5"/>
    </row>
    <row r="4509" spans="6:6" x14ac:dyDescent="0.25">
      <c r="F4509" s="5"/>
    </row>
    <row r="4510" spans="6:6" x14ac:dyDescent="0.25">
      <c r="F4510" s="5"/>
    </row>
    <row r="4511" spans="6:6" x14ac:dyDescent="0.25">
      <c r="F4511" s="5"/>
    </row>
    <row r="4512" spans="6:6" x14ac:dyDescent="0.25">
      <c r="F4512" s="5"/>
    </row>
    <row r="4513" spans="6:6" x14ac:dyDescent="0.25">
      <c r="F4513" s="5"/>
    </row>
    <row r="4514" spans="6:6" x14ac:dyDescent="0.25">
      <c r="F4514" s="5"/>
    </row>
    <row r="4515" spans="6:6" x14ac:dyDescent="0.25">
      <c r="F4515" s="5"/>
    </row>
    <row r="4516" spans="6:6" x14ac:dyDescent="0.25">
      <c r="F4516" s="5"/>
    </row>
    <row r="4517" spans="6:6" x14ac:dyDescent="0.25">
      <c r="F4517" s="2"/>
    </row>
    <row r="4518" spans="6:6" x14ac:dyDescent="0.25">
      <c r="F4518" s="5"/>
    </row>
    <row r="4519" spans="6:6" x14ac:dyDescent="0.25">
      <c r="F4519" s="5"/>
    </row>
    <row r="4520" spans="6:6" x14ac:dyDescent="0.25">
      <c r="F4520" s="5"/>
    </row>
    <row r="4521" spans="6:6" x14ac:dyDescent="0.25">
      <c r="F4521" s="5"/>
    </row>
    <row r="4522" spans="6:6" x14ac:dyDescent="0.25">
      <c r="F4522" s="5"/>
    </row>
    <row r="4523" spans="6:6" x14ac:dyDescent="0.25">
      <c r="F4523" s="5"/>
    </row>
    <row r="4524" spans="6:6" x14ac:dyDescent="0.25">
      <c r="F4524" s="5"/>
    </row>
    <row r="4525" spans="6:6" x14ac:dyDescent="0.25">
      <c r="F4525" s="5"/>
    </row>
    <row r="4526" spans="6:6" x14ac:dyDescent="0.25">
      <c r="F4526" s="5"/>
    </row>
    <row r="4527" spans="6:6" x14ac:dyDescent="0.25">
      <c r="F4527" s="5"/>
    </row>
    <row r="4528" spans="6:6" x14ac:dyDescent="0.25">
      <c r="F4528" s="5"/>
    </row>
    <row r="4529" spans="6:6" x14ac:dyDescent="0.25">
      <c r="F4529" s="5"/>
    </row>
    <row r="4530" spans="6:6" x14ac:dyDescent="0.25">
      <c r="F4530" s="5"/>
    </row>
    <row r="4531" spans="6:6" x14ac:dyDescent="0.25">
      <c r="F4531" s="5"/>
    </row>
    <row r="4532" spans="6:6" x14ac:dyDescent="0.25">
      <c r="F4532" s="5"/>
    </row>
    <row r="4533" spans="6:6" x14ac:dyDescent="0.25">
      <c r="F4533" s="5"/>
    </row>
    <row r="4534" spans="6:6" x14ac:dyDescent="0.25">
      <c r="F4534" s="5"/>
    </row>
    <row r="4535" spans="6:6" x14ac:dyDescent="0.25">
      <c r="F4535" s="5"/>
    </row>
    <row r="4536" spans="6:6" x14ac:dyDescent="0.25">
      <c r="F4536" s="5"/>
    </row>
    <row r="4537" spans="6:6" x14ac:dyDescent="0.25">
      <c r="F4537" s="5"/>
    </row>
    <row r="4538" spans="6:6" x14ac:dyDescent="0.25">
      <c r="F4538" s="5"/>
    </row>
    <row r="4539" spans="6:6" x14ac:dyDescent="0.25">
      <c r="F4539" s="5"/>
    </row>
    <row r="4540" spans="6:6" x14ac:dyDescent="0.25">
      <c r="F4540" s="5"/>
    </row>
    <row r="4541" spans="6:6" x14ac:dyDescent="0.25">
      <c r="F4541" s="2"/>
    </row>
    <row r="4542" spans="6:6" x14ac:dyDescent="0.25">
      <c r="F4542" s="5"/>
    </row>
    <row r="4543" spans="6:6" x14ac:dyDescent="0.25">
      <c r="F4543" s="5"/>
    </row>
    <row r="4544" spans="6:6" x14ac:dyDescent="0.25">
      <c r="F4544" s="5"/>
    </row>
    <row r="4545" spans="6:6" x14ac:dyDescent="0.25">
      <c r="F4545" s="5"/>
    </row>
    <row r="4546" spans="6:6" x14ac:dyDescent="0.25">
      <c r="F4546" s="5"/>
    </row>
    <row r="4547" spans="6:6" x14ac:dyDescent="0.25">
      <c r="F4547" s="5"/>
    </row>
    <row r="4548" spans="6:6" x14ac:dyDescent="0.25">
      <c r="F4548" s="5"/>
    </row>
    <row r="4549" spans="6:6" x14ac:dyDescent="0.25">
      <c r="F4549" s="5"/>
    </row>
    <row r="4550" spans="6:6" x14ac:dyDescent="0.25">
      <c r="F4550" s="5"/>
    </row>
    <row r="4551" spans="6:6" x14ac:dyDescent="0.25">
      <c r="F4551" s="5"/>
    </row>
    <row r="4552" spans="6:6" x14ac:dyDescent="0.25">
      <c r="F4552" s="5"/>
    </row>
    <row r="4553" spans="6:6" x14ac:dyDescent="0.25">
      <c r="F4553" s="5"/>
    </row>
    <row r="4554" spans="6:6" x14ac:dyDescent="0.25">
      <c r="F4554" s="5"/>
    </row>
    <row r="4555" spans="6:6" x14ac:dyDescent="0.25">
      <c r="F4555" s="5"/>
    </row>
    <row r="4556" spans="6:6" x14ac:dyDescent="0.25">
      <c r="F4556" s="5"/>
    </row>
    <row r="4557" spans="6:6" x14ac:dyDescent="0.25">
      <c r="F4557" s="5"/>
    </row>
    <row r="4558" spans="6:6" x14ac:dyDescent="0.25">
      <c r="F4558" s="5"/>
    </row>
    <row r="4559" spans="6:6" x14ac:dyDescent="0.25">
      <c r="F4559" s="5"/>
    </row>
    <row r="4560" spans="6:6" x14ac:dyDescent="0.25">
      <c r="F4560" s="5"/>
    </row>
    <row r="4561" spans="6:6" x14ac:dyDescent="0.25">
      <c r="F4561" s="5"/>
    </row>
    <row r="4562" spans="6:6" x14ac:dyDescent="0.25">
      <c r="F4562" s="5"/>
    </row>
    <row r="4563" spans="6:6" x14ac:dyDescent="0.25">
      <c r="F4563" s="5"/>
    </row>
    <row r="4564" spans="6:6" x14ac:dyDescent="0.25">
      <c r="F4564" s="5"/>
    </row>
    <row r="4565" spans="6:6" x14ac:dyDescent="0.25">
      <c r="F4565" s="5"/>
    </row>
    <row r="4566" spans="6:6" x14ac:dyDescent="0.25">
      <c r="F4566" s="5"/>
    </row>
    <row r="4567" spans="6:6" x14ac:dyDescent="0.25">
      <c r="F4567" s="5"/>
    </row>
    <row r="4568" spans="6:6" x14ac:dyDescent="0.25">
      <c r="F4568" s="5"/>
    </row>
    <row r="4569" spans="6:6" x14ac:dyDescent="0.25">
      <c r="F4569" s="5"/>
    </row>
    <row r="4570" spans="6:6" x14ac:dyDescent="0.25">
      <c r="F4570" s="5"/>
    </row>
    <row r="4571" spans="6:6" x14ac:dyDescent="0.25">
      <c r="F4571" s="5"/>
    </row>
    <row r="4572" spans="6:6" x14ac:dyDescent="0.25">
      <c r="F4572" s="5"/>
    </row>
    <row r="4573" spans="6:6" x14ac:dyDescent="0.25">
      <c r="F4573" s="5"/>
    </row>
    <row r="4574" spans="6:6" x14ac:dyDescent="0.25">
      <c r="F4574" s="5"/>
    </row>
    <row r="4575" spans="6:6" x14ac:dyDescent="0.25">
      <c r="F4575" s="5"/>
    </row>
    <row r="4576" spans="6:6" x14ac:dyDescent="0.25">
      <c r="F4576" s="5"/>
    </row>
    <row r="4577" spans="6:6" x14ac:dyDescent="0.25">
      <c r="F4577" s="5"/>
    </row>
    <row r="4578" spans="6:6" x14ac:dyDescent="0.25">
      <c r="F4578" s="5"/>
    </row>
    <row r="4579" spans="6:6" x14ac:dyDescent="0.25">
      <c r="F4579" s="5"/>
    </row>
    <row r="4580" spans="6:6" x14ac:dyDescent="0.25">
      <c r="F4580" s="5"/>
    </row>
    <row r="4581" spans="6:6" x14ac:dyDescent="0.25">
      <c r="F4581" s="5"/>
    </row>
    <row r="4582" spans="6:6" x14ac:dyDescent="0.25">
      <c r="F4582" s="5"/>
    </row>
    <row r="4583" spans="6:6" x14ac:dyDescent="0.25">
      <c r="F4583" s="5"/>
    </row>
    <row r="4584" spans="6:6" x14ac:dyDescent="0.25">
      <c r="F4584" s="5"/>
    </row>
    <row r="4585" spans="6:6" x14ac:dyDescent="0.25">
      <c r="F4585" s="5"/>
    </row>
    <row r="4586" spans="6:6" x14ac:dyDescent="0.25">
      <c r="F4586" s="5"/>
    </row>
    <row r="4587" spans="6:6" x14ac:dyDescent="0.25">
      <c r="F4587" s="5"/>
    </row>
    <row r="4588" spans="6:6" x14ac:dyDescent="0.25">
      <c r="F4588" s="5"/>
    </row>
    <row r="4589" spans="6:6" x14ac:dyDescent="0.25">
      <c r="F4589" s="2"/>
    </row>
    <row r="4590" spans="6:6" x14ac:dyDescent="0.25">
      <c r="F4590" s="5"/>
    </row>
    <row r="4591" spans="6:6" x14ac:dyDescent="0.25">
      <c r="F4591" s="5"/>
    </row>
    <row r="4592" spans="6:6" x14ac:dyDescent="0.25">
      <c r="F4592" s="5"/>
    </row>
    <row r="4593" spans="6:6" x14ac:dyDescent="0.25">
      <c r="F4593" s="5"/>
    </row>
    <row r="4594" spans="6:6" x14ac:dyDescent="0.25">
      <c r="F4594" s="5"/>
    </row>
    <row r="4595" spans="6:6" x14ac:dyDescent="0.25">
      <c r="F4595" s="5"/>
    </row>
    <row r="4596" spans="6:6" x14ac:dyDescent="0.25">
      <c r="F4596" s="5"/>
    </row>
    <row r="4597" spans="6:6" x14ac:dyDescent="0.25">
      <c r="F4597" s="5"/>
    </row>
    <row r="4598" spans="6:6" x14ac:dyDescent="0.25">
      <c r="F4598" s="5"/>
    </row>
    <row r="4599" spans="6:6" x14ac:dyDescent="0.25">
      <c r="F4599" s="5"/>
    </row>
    <row r="4600" spans="6:6" x14ac:dyDescent="0.25">
      <c r="F4600" s="5"/>
    </row>
    <row r="4601" spans="6:6" x14ac:dyDescent="0.25">
      <c r="F4601" s="5"/>
    </row>
    <row r="4602" spans="6:6" x14ac:dyDescent="0.25">
      <c r="F4602" s="5"/>
    </row>
    <row r="4603" spans="6:6" x14ac:dyDescent="0.25">
      <c r="F4603" s="5"/>
    </row>
    <row r="4604" spans="6:6" x14ac:dyDescent="0.25">
      <c r="F4604" s="5"/>
    </row>
    <row r="4605" spans="6:6" x14ac:dyDescent="0.25">
      <c r="F4605" s="5"/>
    </row>
    <row r="4606" spans="6:6" x14ac:dyDescent="0.25">
      <c r="F4606" s="5"/>
    </row>
    <row r="4607" spans="6:6" x14ac:dyDescent="0.25">
      <c r="F4607" s="5"/>
    </row>
    <row r="4608" spans="6:6" x14ac:dyDescent="0.25">
      <c r="F4608" s="5"/>
    </row>
    <row r="4609" spans="6:6" x14ac:dyDescent="0.25">
      <c r="F4609" s="5"/>
    </row>
    <row r="4610" spans="6:6" x14ac:dyDescent="0.25">
      <c r="F4610" s="5"/>
    </row>
    <row r="4611" spans="6:6" x14ac:dyDescent="0.25">
      <c r="F4611" s="5"/>
    </row>
    <row r="4612" spans="6:6" x14ac:dyDescent="0.25">
      <c r="F4612" s="5"/>
    </row>
  </sheetData>
  <autoFilter ref="A1:J4203" xr:uid="{48305698-2E7B-4571-838E-1155106127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B3BD-A827-4405-B70F-408D37189D33}">
  <sheetPr codeName="Hoja4"/>
  <dimension ref="A1:Y4203"/>
  <sheetViews>
    <sheetView topLeftCell="G1" zoomScale="90" zoomScaleNormal="90" workbookViewId="0">
      <selection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102.7109375" customWidth="1"/>
    <col min="5" max="5" width="16.42578125" style="8" customWidth="1"/>
    <col min="6" max="6" width="141.85546875" customWidth="1"/>
    <col min="7" max="7" width="8.5703125" style="8" customWidth="1"/>
    <col min="8" max="8" width="6.42578125" customWidth="1"/>
    <col min="9" max="9" width="60"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32" t="s">
        <v>1</v>
      </c>
      <c r="B2" s="32">
        <v>2023</v>
      </c>
      <c r="C2" s="33" t="s">
        <v>51</v>
      </c>
      <c r="D2" s="34" t="s">
        <v>1999</v>
      </c>
      <c r="E2" s="35" t="str">
        <f>_xlfn.CONCAT(A2,"'!")</f>
        <v>PDP'!</v>
      </c>
      <c r="F2" s="34" t="str">
        <f>_xlfn.CONCAT(D2:E2)</f>
        <v>C:\Users\jaime.benazar\Quorum Business Solutions\Ecopetrol Prometeo - Documents\Planning Space Implementation\3. Analysis &amp; Design\Design\FC22\DRR Jaime\Por presentar a ECP\Cantagallo\Cristalina\[CRISTALINA_CF_SEC_06-Feb-2024.xlsx]D-PDP'!</v>
      </c>
      <c r="G2" s="32" t="s">
        <v>59</v>
      </c>
      <c r="H2" s="33">
        <v>12</v>
      </c>
      <c r="I2" s="33" t="str">
        <f>_xlfn.CONCAT("='",F2:H2)</f>
        <v>='C:\Users\jaime.benazar\Quorum Business Solutions\Ecopetrol Prometeo - Documents\Planning Space Implementation\3. Analysis &amp; Design\Design\FC22\DRR Jaime\Por presentar a ECP\Cantagallo\Cristalina\[CRISTALINA_CF_SEC_06-Feb-2024.xlsx]D-PDP'!$BB$12</v>
      </c>
      <c r="J2" s="37" t="s">
        <v>2000</v>
      </c>
    </row>
    <row r="3" spans="1:10" x14ac:dyDescent="0.25">
      <c r="A3" s="32" t="s">
        <v>1</v>
      </c>
      <c r="B3" s="32">
        <f>+B2+1</f>
        <v>2024</v>
      </c>
      <c r="C3" s="33" t="s">
        <v>51</v>
      </c>
      <c r="D3" s="34" t="s">
        <v>1999</v>
      </c>
      <c r="E3" s="35" t="str">
        <f t="shared" ref="E3:E96" si="0">_xlfn.CONCAT(A3,"'!")</f>
        <v>PDP'!</v>
      </c>
      <c r="F3" s="34" t="str">
        <f t="shared" ref="F3:F96" si="1">_xlfn.CONCAT(D3:E3)</f>
        <v>C:\Users\jaime.benazar\Quorum Business Solutions\Ecopetrol Prometeo - Documents\Planning Space Implementation\3. Analysis &amp; Design\Design\FC22\DRR Jaime\Por presentar a ECP\Cantagallo\Cristalina\[CRISTALINA_CF_SEC_06-Feb-2024.xlsx]D-PDP'!</v>
      </c>
      <c r="G3" s="32" t="s">
        <v>59</v>
      </c>
      <c r="H3" s="33">
        <f>IF(A3&lt;&gt;A2,12,H2+1)</f>
        <v>13</v>
      </c>
      <c r="I3" s="33" t="str">
        <f t="shared" ref="I3:I96" si="2">_xlfn.CONCAT("='",F3:H3)</f>
        <v>='C:\Users\jaime.benazar\Quorum Business Solutions\Ecopetrol Prometeo - Documents\Planning Space Implementation\3. Analysis &amp; Design\Design\FC22\DRR Jaime\Por presentar a ECP\Cantagallo\Cristalina\[CRISTALINA_CF_SEC_06-Feb-2024.xlsx]D-PDP'!$BB$13</v>
      </c>
      <c r="J3" s="37" t="s">
        <v>2001</v>
      </c>
    </row>
    <row r="4" spans="1:10" x14ac:dyDescent="0.25">
      <c r="A4" s="32" t="s">
        <v>1</v>
      </c>
      <c r="B4" s="32">
        <f t="shared" ref="B4:B15" si="3">+B3+1</f>
        <v>2025</v>
      </c>
      <c r="C4" s="33" t="s">
        <v>51</v>
      </c>
      <c r="D4" s="34" t="s">
        <v>1999</v>
      </c>
      <c r="E4" s="35" t="str">
        <f t="shared" si="0"/>
        <v>PDP'!</v>
      </c>
      <c r="F4" s="34" t="str">
        <f>_xlfn.CONCAT(D4:E4)</f>
        <v>C:\Users\jaime.benazar\Quorum Business Solutions\Ecopetrol Prometeo - Documents\Planning Space Implementation\3. Analysis &amp; Design\Design\FC22\DRR Jaime\Por presentar a ECP\Cantagallo\Cristalina\[CRISTALINA_CF_SEC_06-Feb-2024.xlsx]D-PDP'!</v>
      </c>
      <c r="G4" s="32" t="s">
        <v>59</v>
      </c>
      <c r="H4" s="33">
        <f t="shared" ref="H4:H22" si="4">IF(A4&lt;&gt;A3,12,H3+1)</f>
        <v>14</v>
      </c>
      <c r="I4" s="33" t="str">
        <f t="shared" si="2"/>
        <v>='C:\Users\jaime.benazar\Quorum Business Solutions\Ecopetrol Prometeo - Documents\Planning Space Implementation\3. Analysis &amp; Design\Design\FC22\DRR Jaime\Por presentar a ECP\Cantagallo\Cristalina\[CRISTALINA_CF_SEC_06-Feb-2024.xlsx]D-PDP'!$BB$14</v>
      </c>
      <c r="J4" s="37" t="s">
        <v>2002</v>
      </c>
    </row>
    <row r="5" spans="1:10" x14ac:dyDescent="0.25">
      <c r="A5" s="32" t="s">
        <v>1</v>
      </c>
      <c r="B5" s="32">
        <f t="shared" si="3"/>
        <v>2026</v>
      </c>
      <c r="C5" s="33" t="s">
        <v>51</v>
      </c>
      <c r="D5" s="34" t="s">
        <v>1999</v>
      </c>
      <c r="E5" s="35" t="str">
        <f t="shared" si="0"/>
        <v>PDP'!</v>
      </c>
      <c r="F5" s="34" t="str">
        <f t="shared" si="1"/>
        <v>C:\Users\jaime.benazar\Quorum Business Solutions\Ecopetrol Prometeo - Documents\Planning Space Implementation\3. Analysis &amp; Design\Design\FC22\DRR Jaime\Por presentar a ECP\Cantagallo\Cristalina\[CRISTALINA_CF_SEC_06-Feb-2024.xlsx]D-PDP'!</v>
      </c>
      <c r="G5" s="32" t="s">
        <v>59</v>
      </c>
      <c r="H5" s="33">
        <f t="shared" si="4"/>
        <v>15</v>
      </c>
      <c r="I5" s="33" t="str">
        <f t="shared" si="2"/>
        <v>='C:\Users\jaime.benazar\Quorum Business Solutions\Ecopetrol Prometeo - Documents\Planning Space Implementation\3. Analysis &amp; Design\Design\FC22\DRR Jaime\Por presentar a ECP\Cantagallo\Cristalina\[CRISTALINA_CF_SEC_06-Feb-2024.xlsx]D-PDP'!$BB$15</v>
      </c>
      <c r="J5" s="37" t="s">
        <v>2003</v>
      </c>
    </row>
    <row r="6" spans="1:10" x14ac:dyDescent="0.25">
      <c r="A6" s="32" t="s">
        <v>1</v>
      </c>
      <c r="B6" s="32">
        <f t="shared" si="3"/>
        <v>2027</v>
      </c>
      <c r="C6" s="33" t="s">
        <v>51</v>
      </c>
      <c r="D6" s="34" t="s">
        <v>1999</v>
      </c>
      <c r="E6" s="35" t="str">
        <f t="shared" si="0"/>
        <v>PDP'!</v>
      </c>
      <c r="F6" s="34" t="str">
        <f t="shared" si="1"/>
        <v>C:\Users\jaime.benazar\Quorum Business Solutions\Ecopetrol Prometeo - Documents\Planning Space Implementation\3. Analysis &amp; Design\Design\FC22\DRR Jaime\Por presentar a ECP\Cantagallo\Cristalina\[CRISTALINA_CF_SEC_06-Feb-2024.xlsx]D-PDP'!</v>
      </c>
      <c r="G6" s="32" t="s">
        <v>59</v>
      </c>
      <c r="H6" s="33">
        <f t="shared" si="4"/>
        <v>16</v>
      </c>
      <c r="I6" s="33" t="str">
        <f t="shared" si="2"/>
        <v>='C:\Users\jaime.benazar\Quorum Business Solutions\Ecopetrol Prometeo - Documents\Planning Space Implementation\3. Analysis &amp; Design\Design\FC22\DRR Jaime\Por presentar a ECP\Cantagallo\Cristalina\[CRISTALINA_CF_SEC_06-Feb-2024.xlsx]D-PDP'!$BB$16</v>
      </c>
      <c r="J6" s="37" t="s">
        <v>2004</v>
      </c>
    </row>
    <row r="7" spans="1:10" x14ac:dyDescent="0.25">
      <c r="A7" s="32" t="s">
        <v>1</v>
      </c>
      <c r="B7" s="32">
        <f t="shared" si="3"/>
        <v>2028</v>
      </c>
      <c r="C7" s="33" t="s">
        <v>51</v>
      </c>
      <c r="D7" s="34" t="s">
        <v>1999</v>
      </c>
      <c r="E7" s="35" t="str">
        <f t="shared" si="0"/>
        <v>PDP'!</v>
      </c>
      <c r="F7" s="34" t="str">
        <f t="shared" si="1"/>
        <v>C:\Users\jaime.benazar\Quorum Business Solutions\Ecopetrol Prometeo - Documents\Planning Space Implementation\3. Analysis &amp; Design\Design\FC22\DRR Jaime\Por presentar a ECP\Cantagallo\Cristalina\[CRISTALINA_CF_SEC_06-Feb-2024.xlsx]D-PDP'!</v>
      </c>
      <c r="G7" s="32" t="s">
        <v>59</v>
      </c>
      <c r="H7" s="33">
        <f t="shared" si="4"/>
        <v>17</v>
      </c>
      <c r="I7" s="33" t="str">
        <f t="shared" si="2"/>
        <v>='C:\Users\jaime.benazar\Quorum Business Solutions\Ecopetrol Prometeo - Documents\Planning Space Implementation\3. Analysis &amp; Design\Design\FC22\DRR Jaime\Por presentar a ECP\Cantagallo\Cristalina\[CRISTALINA_CF_SEC_06-Feb-2024.xlsx]D-PDP'!$BB$17</v>
      </c>
      <c r="J7" s="37" t="s">
        <v>2005</v>
      </c>
    </row>
    <row r="8" spans="1:10" x14ac:dyDescent="0.25">
      <c r="A8" s="32" t="s">
        <v>1</v>
      </c>
      <c r="B8" s="32">
        <f t="shared" si="3"/>
        <v>2029</v>
      </c>
      <c r="C8" s="33" t="s">
        <v>51</v>
      </c>
      <c r="D8" s="34" t="s">
        <v>1999</v>
      </c>
      <c r="E8" s="35" t="str">
        <f t="shared" si="0"/>
        <v>PDP'!</v>
      </c>
      <c r="F8" s="34" t="str">
        <f t="shared" si="1"/>
        <v>C:\Users\jaime.benazar\Quorum Business Solutions\Ecopetrol Prometeo - Documents\Planning Space Implementation\3. Analysis &amp; Design\Design\FC22\DRR Jaime\Por presentar a ECP\Cantagallo\Cristalina\[CRISTALINA_CF_SEC_06-Feb-2024.xlsx]D-PDP'!</v>
      </c>
      <c r="G8" s="32" t="s">
        <v>59</v>
      </c>
      <c r="H8" s="33">
        <f t="shared" si="4"/>
        <v>18</v>
      </c>
      <c r="I8" s="33" t="str">
        <f t="shared" si="2"/>
        <v>='C:\Users\jaime.benazar\Quorum Business Solutions\Ecopetrol Prometeo - Documents\Planning Space Implementation\3. Analysis &amp; Design\Design\FC22\DRR Jaime\Por presentar a ECP\Cantagallo\Cristalina\[CRISTALINA_CF_SEC_06-Feb-2024.xlsx]D-PDP'!$BB$18</v>
      </c>
      <c r="J8" s="37" t="s">
        <v>2006</v>
      </c>
    </row>
    <row r="9" spans="1:10" x14ac:dyDescent="0.25">
      <c r="A9" s="32" t="s">
        <v>1</v>
      </c>
      <c r="B9" s="32">
        <f t="shared" si="3"/>
        <v>2030</v>
      </c>
      <c r="C9" s="33" t="s">
        <v>51</v>
      </c>
      <c r="D9" s="34" t="s">
        <v>1999</v>
      </c>
      <c r="E9" s="35" t="str">
        <f t="shared" si="0"/>
        <v>PDP'!</v>
      </c>
      <c r="F9" s="34" t="str">
        <f t="shared" si="1"/>
        <v>C:\Users\jaime.benazar\Quorum Business Solutions\Ecopetrol Prometeo - Documents\Planning Space Implementation\3. Analysis &amp; Design\Design\FC22\DRR Jaime\Por presentar a ECP\Cantagallo\Cristalina\[CRISTALINA_CF_SEC_06-Feb-2024.xlsx]D-PDP'!</v>
      </c>
      <c r="G9" s="32" t="s">
        <v>59</v>
      </c>
      <c r="H9" s="33">
        <f t="shared" si="4"/>
        <v>19</v>
      </c>
      <c r="I9" s="33" t="str">
        <f t="shared" si="2"/>
        <v>='C:\Users\jaime.benazar\Quorum Business Solutions\Ecopetrol Prometeo - Documents\Planning Space Implementation\3. Analysis &amp; Design\Design\FC22\DRR Jaime\Por presentar a ECP\Cantagallo\Cristalina\[CRISTALINA_CF_SEC_06-Feb-2024.xlsx]D-PDP'!$BB$19</v>
      </c>
      <c r="J9" s="37" t="s">
        <v>2007</v>
      </c>
    </row>
    <row r="10" spans="1:10" x14ac:dyDescent="0.25">
      <c r="A10" s="32" t="s">
        <v>1</v>
      </c>
      <c r="B10" s="32">
        <f t="shared" si="3"/>
        <v>2031</v>
      </c>
      <c r="C10" s="33" t="s">
        <v>51</v>
      </c>
      <c r="D10" s="34" t="s">
        <v>1999</v>
      </c>
      <c r="E10" s="35" t="str">
        <f t="shared" si="0"/>
        <v>PDP'!</v>
      </c>
      <c r="F10" s="34" t="str">
        <f t="shared" si="1"/>
        <v>C:\Users\jaime.benazar\Quorum Business Solutions\Ecopetrol Prometeo - Documents\Planning Space Implementation\3. Analysis &amp; Design\Design\FC22\DRR Jaime\Por presentar a ECP\Cantagallo\Cristalina\[CRISTALINA_CF_SEC_06-Feb-2024.xlsx]D-PDP'!</v>
      </c>
      <c r="G10" s="32" t="s">
        <v>59</v>
      </c>
      <c r="H10" s="33">
        <f t="shared" si="4"/>
        <v>20</v>
      </c>
      <c r="I10" s="33" t="str">
        <f t="shared" si="2"/>
        <v>='C:\Users\jaime.benazar\Quorum Business Solutions\Ecopetrol Prometeo - Documents\Planning Space Implementation\3. Analysis &amp; Design\Design\FC22\DRR Jaime\Por presentar a ECP\Cantagallo\Cristalina\[CRISTALINA_CF_SEC_06-Feb-2024.xlsx]D-PDP'!$BB$20</v>
      </c>
      <c r="J10" s="37" t="s">
        <v>2008</v>
      </c>
    </row>
    <row r="11" spans="1:10" x14ac:dyDescent="0.25">
      <c r="A11" s="32" t="s">
        <v>1</v>
      </c>
      <c r="B11" s="32">
        <f t="shared" si="3"/>
        <v>2032</v>
      </c>
      <c r="C11" s="33" t="s">
        <v>51</v>
      </c>
      <c r="D11" s="34" t="s">
        <v>1999</v>
      </c>
      <c r="E11" s="35" t="str">
        <f t="shared" si="0"/>
        <v>PDP'!</v>
      </c>
      <c r="F11" s="34" t="str">
        <f t="shared" si="1"/>
        <v>C:\Users\jaime.benazar\Quorum Business Solutions\Ecopetrol Prometeo - Documents\Planning Space Implementation\3. Analysis &amp; Design\Design\FC22\DRR Jaime\Por presentar a ECP\Cantagallo\Cristalina\[CRISTALINA_CF_SEC_06-Feb-2024.xlsx]D-PDP'!</v>
      </c>
      <c r="G11" s="32" t="s">
        <v>59</v>
      </c>
      <c r="H11" s="33">
        <f t="shared" si="4"/>
        <v>21</v>
      </c>
      <c r="I11" s="33" t="str">
        <f t="shared" si="2"/>
        <v>='C:\Users\jaime.benazar\Quorum Business Solutions\Ecopetrol Prometeo - Documents\Planning Space Implementation\3. Analysis &amp; Design\Design\FC22\DRR Jaime\Por presentar a ECP\Cantagallo\Cristalina\[CRISTALINA_CF_SEC_06-Feb-2024.xlsx]D-PDP'!$BB$21</v>
      </c>
      <c r="J11" s="37" t="s">
        <v>2009</v>
      </c>
    </row>
    <row r="12" spans="1:10" x14ac:dyDescent="0.25">
      <c r="A12" s="32" t="s">
        <v>1</v>
      </c>
      <c r="B12" s="32">
        <f t="shared" si="3"/>
        <v>2033</v>
      </c>
      <c r="C12" s="33" t="s">
        <v>51</v>
      </c>
      <c r="D12" s="34" t="s">
        <v>1999</v>
      </c>
      <c r="E12" s="35" t="str">
        <f t="shared" si="0"/>
        <v>PDP'!</v>
      </c>
      <c r="F12" s="34" t="str">
        <f t="shared" si="1"/>
        <v>C:\Users\jaime.benazar\Quorum Business Solutions\Ecopetrol Prometeo - Documents\Planning Space Implementation\3. Analysis &amp; Design\Design\FC22\DRR Jaime\Por presentar a ECP\Cantagallo\Cristalina\[CRISTALINA_CF_SEC_06-Feb-2024.xlsx]D-PDP'!</v>
      </c>
      <c r="G12" s="32" t="s">
        <v>59</v>
      </c>
      <c r="H12" s="33">
        <f t="shared" si="4"/>
        <v>22</v>
      </c>
      <c r="I12" s="33" t="str">
        <f t="shared" si="2"/>
        <v>='C:\Users\jaime.benazar\Quorum Business Solutions\Ecopetrol Prometeo - Documents\Planning Space Implementation\3. Analysis &amp; Design\Design\FC22\DRR Jaime\Por presentar a ECP\Cantagallo\Cristalina\[CRISTALINA_CF_SEC_06-Feb-2024.xlsx]D-PDP'!$BB$22</v>
      </c>
      <c r="J12" s="37" t="s">
        <v>2010</v>
      </c>
    </row>
    <row r="13" spans="1:10" x14ac:dyDescent="0.25">
      <c r="A13" s="32" t="s">
        <v>1</v>
      </c>
      <c r="B13" s="32">
        <f t="shared" si="3"/>
        <v>2034</v>
      </c>
      <c r="C13" s="33" t="s">
        <v>51</v>
      </c>
      <c r="D13" s="34" t="s">
        <v>1999</v>
      </c>
      <c r="E13" s="35" t="str">
        <f t="shared" si="0"/>
        <v>PDP'!</v>
      </c>
      <c r="F13" s="34" t="str">
        <f t="shared" si="1"/>
        <v>C:\Users\jaime.benazar\Quorum Business Solutions\Ecopetrol Prometeo - Documents\Planning Space Implementation\3. Analysis &amp; Design\Design\FC22\DRR Jaime\Por presentar a ECP\Cantagallo\Cristalina\[CRISTALINA_CF_SEC_06-Feb-2024.xlsx]D-PDP'!</v>
      </c>
      <c r="G13" s="32" t="s">
        <v>59</v>
      </c>
      <c r="H13" s="33">
        <f t="shared" si="4"/>
        <v>23</v>
      </c>
      <c r="I13" s="33" t="str">
        <f t="shared" si="2"/>
        <v>='C:\Users\jaime.benazar\Quorum Business Solutions\Ecopetrol Prometeo - Documents\Planning Space Implementation\3. Analysis &amp; Design\Design\FC22\DRR Jaime\Por presentar a ECP\Cantagallo\Cristalina\[CRISTALINA_CF_SEC_06-Feb-2024.xlsx]D-PDP'!$BB$23</v>
      </c>
      <c r="J13" s="37" t="s">
        <v>2011</v>
      </c>
    </row>
    <row r="14" spans="1:10" x14ac:dyDescent="0.25">
      <c r="A14" s="32" t="s">
        <v>1</v>
      </c>
      <c r="B14" s="32">
        <f t="shared" si="3"/>
        <v>2035</v>
      </c>
      <c r="C14" s="33" t="s">
        <v>51</v>
      </c>
      <c r="D14" s="34" t="s">
        <v>1999</v>
      </c>
      <c r="E14" s="35" t="str">
        <f t="shared" si="0"/>
        <v>PDP'!</v>
      </c>
      <c r="F14" s="34" t="str">
        <f t="shared" si="1"/>
        <v>C:\Users\jaime.benazar\Quorum Business Solutions\Ecopetrol Prometeo - Documents\Planning Space Implementation\3. Analysis &amp; Design\Design\FC22\DRR Jaime\Por presentar a ECP\Cantagallo\Cristalina\[CRISTALINA_CF_SEC_06-Feb-2024.xlsx]D-PDP'!</v>
      </c>
      <c r="G14" s="32" t="s">
        <v>59</v>
      </c>
      <c r="H14" s="33">
        <f t="shared" si="4"/>
        <v>24</v>
      </c>
      <c r="I14" s="33" t="str">
        <f t="shared" si="2"/>
        <v>='C:\Users\jaime.benazar\Quorum Business Solutions\Ecopetrol Prometeo - Documents\Planning Space Implementation\3. Analysis &amp; Design\Design\FC22\DRR Jaime\Por presentar a ECP\Cantagallo\Cristalina\[CRISTALINA_CF_SEC_06-Feb-2024.xlsx]D-PDP'!$BB$24</v>
      </c>
      <c r="J14" s="37" t="s">
        <v>2012</v>
      </c>
    </row>
    <row r="15" spans="1:10" x14ac:dyDescent="0.25">
      <c r="A15" s="32" t="s">
        <v>1</v>
      </c>
      <c r="B15" s="32">
        <f t="shared" si="3"/>
        <v>2036</v>
      </c>
      <c r="C15" s="33" t="s">
        <v>51</v>
      </c>
      <c r="D15" s="34" t="s">
        <v>1999</v>
      </c>
      <c r="E15" s="35" t="str">
        <f t="shared" si="0"/>
        <v>PDP'!</v>
      </c>
      <c r="F15" s="34" t="str">
        <f t="shared" si="1"/>
        <v>C:\Users\jaime.benazar\Quorum Business Solutions\Ecopetrol Prometeo - Documents\Planning Space Implementation\3. Analysis &amp; Design\Design\FC22\DRR Jaime\Por presentar a ECP\Cantagallo\Cristalina\[CRISTALINA_CF_SEC_06-Feb-2024.xlsx]D-PDP'!</v>
      </c>
      <c r="G15" s="32" t="s">
        <v>59</v>
      </c>
      <c r="H15" s="33">
        <f t="shared" si="4"/>
        <v>25</v>
      </c>
      <c r="I15" s="33" t="str">
        <f t="shared" si="2"/>
        <v>='C:\Users\jaime.benazar\Quorum Business Solutions\Ecopetrol Prometeo - Documents\Planning Space Implementation\3. Analysis &amp; Design\Design\FC22\DRR Jaime\Por presentar a ECP\Cantagallo\Cristalina\[CRISTALINA_CF_SEC_06-Feb-2024.xlsx]D-PDP'!$BB$25</v>
      </c>
      <c r="J15" s="37" t="s">
        <v>2013</v>
      </c>
    </row>
    <row r="16" spans="1:10" x14ac:dyDescent="0.25">
      <c r="A16" s="32" t="s">
        <v>1</v>
      </c>
      <c r="B16" s="32">
        <f>+B15+1</f>
        <v>2037</v>
      </c>
      <c r="C16" s="33" t="s">
        <v>51</v>
      </c>
      <c r="D16" s="34" t="s">
        <v>1999</v>
      </c>
      <c r="E16" s="35" t="str">
        <f t="shared" si="0"/>
        <v>PDP'!</v>
      </c>
      <c r="F16" s="34" t="str">
        <f t="shared" si="1"/>
        <v>C:\Users\jaime.benazar\Quorum Business Solutions\Ecopetrol Prometeo - Documents\Planning Space Implementation\3. Analysis &amp; Design\Design\FC22\DRR Jaime\Por presentar a ECP\Cantagallo\Cristalina\[CRISTALINA_CF_SEC_06-Feb-2024.xlsx]D-PDP'!</v>
      </c>
      <c r="G16" s="32" t="s">
        <v>59</v>
      </c>
      <c r="H16" s="33">
        <f t="shared" si="4"/>
        <v>26</v>
      </c>
      <c r="I16" s="33" t="str">
        <f t="shared" si="2"/>
        <v>='C:\Users\jaime.benazar\Quorum Business Solutions\Ecopetrol Prometeo - Documents\Planning Space Implementation\3. Analysis &amp; Design\Design\FC22\DRR Jaime\Por presentar a ECP\Cantagallo\Cristalina\[CRISTALINA_CF_SEC_06-Feb-2024.xlsx]D-PDP'!$BB$26</v>
      </c>
      <c r="J16" s="37" t="s">
        <v>2014</v>
      </c>
    </row>
    <row r="17" spans="1:10" x14ac:dyDescent="0.25">
      <c r="A17" s="32" t="s">
        <v>1</v>
      </c>
      <c r="B17" s="32">
        <f t="shared" ref="B17:B19" si="5">+B16+1</f>
        <v>2038</v>
      </c>
      <c r="C17" s="33" t="s">
        <v>51</v>
      </c>
      <c r="D17" s="34" t="s">
        <v>1999</v>
      </c>
      <c r="E17" s="35" t="str">
        <f t="shared" si="0"/>
        <v>PDP'!</v>
      </c>
      <c r="F17" s="34" t="str">
        <f t="shared" si="1"/>
        <v>C:\Users\jaime.benazar\Quorum Business Solutions\Ecopetrol Prometeo - Documents\Planning Space Implementation\3. Analysis &amp; Design\Design\FC22\DRR Jaime\Por presentar a ECP\Cantagallo\Cristalina\[CRISTALINA_CF_SEC_06-Feb-2024.xlsx]D-PDP'!</v>
      </c>
      <c r="G17" s="32" t="s">
        <v>59</v>
      </c>
      <c r="H17" s="33">
        <f t="shared" si="4"/>
        <v>27</v>
      </c>
      <c r="I17" s="33" t="str">
        <f t="shared" si="2"/>
        <v>='C:\Users\jaime.benazar\Quorum Business Solutions\Ecopetrol Prometeo - Documents\Planning Space Implementation\3. Analysis &amp; Design\Design\FC22\DRR Jaime\Por presentar a ECP\Cantagallo\Cristalina\[CRISTALINA_CF_SEC_06-Feb-2024.xlsx]D-PDP'!$BB$27</v>
      </c>
      <c r="J17" s="37" t="s">
        <v>2015</v>
      </c>
    </row>
    <row r="18" spans="1:10" x14ac:dyDescent="0.25">
      <c r="A18" s="32" t="s">
        <v>1</v>
      </c>
      <c r="B18" s="32">
        <f t="shared" si="5"/>
        <v>2039</v>
      </c>
      <c r="C18" s="33" t="s">
        <v>51</v>
      </c>
      <c r="D18" s="34" t="s">
        <v>1999</v>
      </c>
      <c r="E18" s="35" t="str">
        <f t="shared" si="0"/>
        <v>PDP'!</v>
      </c>
      <c r="F18" s="34" t="str">
        <f t="shared" si="1"/>
        <v>C:\Users\jaime.benazar\Quorum Business Solutions\Ecopetrol Prometeo - Documents\Planning Space Implementation\3. Analysis &amp; Design\Design\FC22\DRR Jaime\Por presentar a ECP\Cantagallo\Cristalina\[CRISTALINA_CF_SEC_06-Feb-2024.xlsx]D-PDP'!</v>
      </c>
      <c r="G18" s="32" t="s">
        <v>59</v>
      </c>
      <c r="H18" s="33">
        <f t="shared" si="4"/>
        <v>28</v>
      </c>
      <c r="I18" s="33" t="str">
        <f t="shared" si="2"/>
        <v>='C:\Users\jaime.benazar\Quorum Business Solutions\Ecopetrol Prometeo - Documents\Planning Space Implementation\3. Analysis &amp; Design\Design\FC22\DRR Jaime\Por presentar a ECP\Cantagallo\Cristalina\[CRISTALINA_CF_SEC_06-Feb-2024.xlsx]D-PDP'!$BB$28</v>
      </c>
      <c r="J18" s="37" t="s">
        <v>2016</v>
      </c>
    </row>
    <row r="19" spans="1:10" x14ac:dyDescent="0.25">
      <c r="A19" s="32" t="s">
        <v>1</v>
      </c>
      <c r="B19" s="32">
        <f t="shared" si="5"/>
        <v>2040</v>
      </c>
      <c r="C19" s="33" t="s">
        <v>51</v>
      </c>
      <c r="D19" s="34" t="s">
        <v>1999</v>
      </c>
      <c r="E19" s="35" t="str">
        <f t="shared" si="0"/>
        <v>PDP'!</v>
      </c>
      <c r="F19" s="34" t="str">
        <f t="shared" si="1"/>
        <v>C:\Users\jaime.benazar\Quorum Business Solutions\Ecopetrol Prometeo - Documents\Planning Space Implementation\3. Analysis &amp; Design\Design\FC22\DRR Jaime\Por presentar a ECP\Cantagallo\Cristalina\[CRISTALINA_CF_SEC_06-Feb-2024.xlsx]D-PDP'!</v>
      </c>
      <c r="G19" s="32" t="s">
        <v>59</v>
      </c>
      <c r="H19" s="33">
        <f t="shared" si="4"/>
        <v>29</v>
      </c>
      <c r="I19" s="33" t="str">
        <f t="shared" si="2"/>
        <v>='C:\Users\jaime.benazar\Quorum Business Solutions\Ecopetrol Prometeo - Documents\Planning Space Implementation\3. Analysis &amp; Design\Design\FC22\DRR Jaime\Por presentar a ECP\Cantagallo\Cristalina\[CRISTALINA_CF_SEC_06-Feb-2024.xlsx]D-PDP'!$BB$29</v>
      </c>
      <c r="J19" s="37" t="s">
        <v>2017</v>
      </c>
    </row>
    <row r="20" spans="1:10" x14ac:dyDescent="0.25">
      <c r="A20" s="32" t="s">
        <v>1</v>
      </c>
      <c r="B20" s="32">
        <f>+B19+1</f>
        <v>2041</v>
      </c>
      <c r="C20" s="33" t="s">
        <v>51</v>
      </c>
      <c r="D20" s="34" t="s">
        <v>1999</v>
      </c>
      <c r="E20" s="35" t="str">
        <f t="shared" si="0"/>
        <v>PDP'!</v>
      </c>
      <c r="F20" s="34" t="str">
        <f t="shared" si="1"/>
        <v>C:\Users\jaime.benazar\Quorum Business Solutions\Ecopetrol Prometeo - Documents\Planning Space Implementation\3. Analysis &amp; Design\Design\FC22\DRR Jaime\Por presentar a ECP\Cantagallo\Cristalina\[CRISTALINA_CF_SEC_06-Feb-2024.xlsx]D-PDP'!</v>
      </c>
      <c r="G20" s="32" t="s">
        <v>59</v>
      </c>
      <c r="H20" s="33">
        <f t="shared" si="4"/>
        <v>30</v>
      </c>
      <c r="I20" s="33" t="str">
        <f t="shared" si="2"/>
        <v>='C:\Users\jaime.benazar\Quorum Business Solutions\Ecopetrol Prometeo - Documents\Planning Space Implementation\3. Analysis &amp; Design\Design\FC22\DRR Jaime\Por presentar a ECP\Cantagallo\Cristalina\[CRISTALINA_CF_SEC_06-Feb-2024.xlsx]D-PDP'!$BB$30</v>
      </c>
      <c r="J20" s="37" t="s">
        <v>2018</v>
      </c>
    </row>
    <row r="21" spans="1:10" x14ac:dyDescent="0.25">
      <c r="A21" s="32" t="s">
        <v>1</v>
      </c>
      <c r="B21" s="32">
        <f t="shared" ref="B21:B22" si="6">+B20+1</f>
        <v>2042</v>
      </c>
      <c r="C21" s="33" t="s">
        <v>51</v>
      </c>
      <c r="D21" s="34" t="s">
        <v>1999</v>
      </c>
      <c r="E21" s="35" t="str">
        <f t="shared" si="0"/>
        <v>PDP'!</v>
      </c>
      <c r="F21" s="34" t="str">
        <f t="shared" si="1"/>
        <v>C:\Users\jaime.benazar\Quorum Business Solutions\Ecopetrol Prometeo - Documents\Planning Space Implementation\3. Analysis &amp; Design\Design\FC22\DRR Jaime\Por presentar a ECP\Cantagallo\Cristalina\[CRISTALINA_CF_SEC_06-Feb-2024.xlsx]D-PDP'!</v>
      </c>
      <c r="G21" s="32" t="s">
        <v>59</v>
      </c>
      <c r="H21" s="33">
        <f t="shared" si="4"/>
        <v>31</v>
      </c>
      <c r="I21" s="33" t="str">
        <f t="shared" si="2"/>
        <v>='C:\Users\jaime.benazar\Quorum Business Solutions\Ecopetrol Prometeo - Documents\Planning Space Implementation\3. Analysis &amp; Design\Design\FC22\DRR Jaime\Por presentar a ECP\Cantagallo\Cristalina\[CRISTALINA_CF_SEC_06-Feb-2024.xlsx]D-PDP'!$BB$31</v>
      </c>
      <c r="J21" s="37" t="s">
        <v>2019</v>
      </c>
    </row>
    <row r="22" spans="1:10" x14ac:dyDescent="0.25">
      <c r="A22" s="32" t="s">
        <v>1</v>
      </c>
      <c r="B22" s="32">
        <f t="shared" si="6"/>
        <v>2043</v>
      </c>
      <c r="C22" s="33" t="s">
        <v>51</v>
      </c>
      <c r="D22" s="34" t="s">
        <v>1999</v>
      </c>
      <c r="E22" s="35" t="str">
        <f t="shared" si="0"/>
        <v>PDP'!</v>
      </c>
      <c r="F22" s="34" t="str">
        <f t="shared" si="1"/>
        <v>C:\Users\jaime.benazar\Quorum Business Solutions\Ecopetrol Prometeo - Documents\Planning Space Implementation\3. Analysis &amp; Design\Design\FC22\DRR Jaime\Por presentar a ECP\Cantagallo\Cristalina\[CRISTALINA_CF_SEC_06-Feb-2024.xlsx]D-PDP'!</v>
      </c>
      <c r="G22" s="32" t="s">
        <v>59</v>
      </c>
      <c r="H22" s="33">
        <f t="shared" si="4"/>
        <v>32</v>
      </c>
      <c r="I22" s="33" t="str">
        <f t="shared" si="2"/>
        <v>='C:\Users\jaime.benazar\Quorum Business Solutions\Ecopetrol Prometeo - Documents\Planning Space Implementation\3. Analysis &amp; Design\Design\FC22\DRR Jaime\Por presentar a ECP\Cantagallo\Cristalina\[CRISTALINA_CF_SEC_06-Feb-2024.xlsx]D-PDP'!$BB$32</v>
      </c>
      <c r="J22" s="37" t="s">
        <v>2020</v>
      </c>
    </row>
    <row r="23" spans="1:10" x14ac:dyDescent="0.25">
      <c r="A23" s="32" t="s">
        <v>1</v>
      </c>
      <c r="B23" s="32">
        <f>+B22+1</f>
        <v>2044</v>
      </c>
      <c r="C23" s="33" t="s">
        <v>51</v>
      </c>
      <c r="D23" s="34" t="s">
        <v>1999</v>
      </c>
      <c r="E23" s="35" t="str">
        <f t="shared" ref="E23:E38" si="7">_xlfn.CONCAT(A23,"'!")</f>
        <v>PDP'!</v>
      </c>
      <c r="F23" s="34" t="str">
        <f t="shared" ref="F23:F38" si="8">_xlfn.CONCAT(D23:E23)</f>
        <v>C:\Users\jaime.benazar\Quorum Business Solutions\Ecopetrol Prometeo - Documents\Planning Space Implementation\3. Analysis &amp; Design\Design\FC22\DRR Jaime\Por presentar a ECP\Cantagallo\Cristalina\[CRISTALINA_CF_SEC_06-Feb-2024.xlsx]D-PDP'!</v>
      </c>
      <c r="G23" s="32" t="s">
        <v>59</v>
      </c>
      <c r="H23" s="33">
        <f t="shared" ref="H23:H38" si="9">IF(A23&lt;&gt;A22,12,H22+1)</f>
        <v>33</v>
      </c>
      <c r="I23" s="33" t="str">
        <f t="shared" ref="I23:I38" si="10">_xlfn.CONCAT("='",F23:H23)</f>
        <v>='C:\Users\jaime.benazar\Quorum Business Solutions\Ecopetrol Prometeo - Documents\Planning Space Implementation\3. Analysis &amp; Design\Design\FC22\DRR Jaime\Por presentar a ECP\Cantagallo\Cristalina\[CRISTALINA_CF_SEC_06-Feb-2024.xlsx]D-PDP'!$BB$33</v>
      </c>
      <c r="J23" s="37" t="s">
        <v>2021</v>
      </c>
    </row>
    <row r="24" spans="1:10" x14ac:dyDescent="0.25">
      <c r="A24" s="32" t="s">
        <v>1</v>
      </c>
      <c r="B24" s="32">
        <f t="shared" ref="B24:B38" si="11">+B23+1</f>
        <v>2045</v>
      </c>
      <c r="C24" s="33" t="s">
        <v>51</v>
      </c>
      <c r="D24" s="34" t="s">
        <v>1999</v>
      </c>
      <c r="E24" s="35" t="str">
        <f t="shared" si="7"/>
        <v>PDP'!</v>
      </c>
      <c r="F24" s="34" t="str">
        <f t="shared" si="8"/>
        <v>C:\Users\jaime.benazar\Quorum Business Solutions\Ecopetrol Prometeo - Documents\Planning Space Implementation\3. Analysis &amp; Design\Design\FC22\DRR Jaime\Por presentar a ECP\Cantagallo\Cristalina\[CRISTALINA_CF_SEC_06-Feb-2024.xlsx]D-PDP'!</v>
      </c>
      <c r="G24" s="32" t="s">
        <v>59</v>
      </c>
      <c r="H24" s="33">
        <f t="shared" si="9"/>
        <v>34</v>
      </c>
      <c r="I24" s="33" t="str">
        <f t="shared" si="10"/>
        <v>='C:\Users\jaime.benazar\Quorum Business Solutions\Ecopetrol Prometeo - Documents\Planning Space Implementation\3. Analysis &amp; Design\Design\FC22\DRR Jaime\Por presentar a ECP\Cantagallo\Cristalina\[CRISTALINA_CF_SEC_06-Feb-2024.xlsx]D-PDP'!$BB$34</v>
      </c>
      <c r="J24" s="37" t="s">
        <v>2022</v>
      </c>
    </row>
    <row r="25" spans="1:10" x14ac:dyDescent="0.25">
      <c r="A25" s="32" t="s">
        <v>1</v>
      </c>
      <c r="B25" s="32">
        <f t="shared" si="11"/>
        <v>2046</v>
      </c>
      <c r="C25" s="33" t="s">
        <v>51</v>
      </c>
      <c r="D25" s="34" t="s">
        <v>1999</v>
      </c>
      <c r="E25" s="35" t="str">
        <f t="shared" si="7"/>
        <v>PDP'!</v>
      </c>
      <c r="F25" s="34" t="str">
        <f t="shared" si="8"/>
        <v>C:\Users\jaime.benazar\Quorum Business Solutions\Ecopetrol Prometeo - Documents\Planning Space Implementation\3. Analysis &amp; Design\Design\FC22\DRR Jaime\Por presentar a ECP\Cantagallo\Cristalina\[CRISTALINA_CF_SEC_06-Feb-2024.xlsx]D-PDP'!</v>
      </c>
      <c r="G25" s="32" t="s">
        <v>59</v>
      </c>
      <c r="H25" s="33">
        <f t="shared" si="9"/>
        <v>35</v>
      </c>
      <c r="I25" s="33" t="str">
        <f t="shared" si="10"/>
        <v>='C:\Users\jaime.benazar\Quorum Business Solutions\Ecopetrol Prometeo - Documents\Planning Space Implementation\3. Analysis &amp; Design\Design\FC22\DRR Jaime\Por presentar a ECP\Cantagallo\Cristalina\[CRISTALINA_CF_SEC_06-Feb-2024.xlsx]D-PDP'!$BB$35</v>
      </c>
      <c r="J25" s="37" t="s">
        <v>2023</v>
      </c>
    </row>
    <row r="26" spans="1:10" x14ac:dyDescent="0.25">
      <c r="A26" s="32" t="s">
        <v>1</v>
      </c>
      <c r="B26" s="32">
        <f t="shared" si="11"/>
        <v>2047</v>
      </c>
      <c r="C26" s="33" t="s">
        <v>51</v>
      </c>
      <c r="D26" s="34" t="s">
        <v>1999</v>
      </c>
      <c r="E26" s="35" t="str">
        <f t="shared" si="7"/>
        <v>PDP'!</v>
      </c>
      <c r="F26" s="34" t="str">
        <f t="shared" si="8"/>
        <v>C:\Users\jaime.benazar\Quorum Business Solutions\Ecopetrol Prometeo - Documents\Planning Space Implementation\3. Analysis &amp; Design\Design\FC22\DRR Jaime\Por presentar a ECP\Cantagallo\Cristalina\[CRISTALINA_CF_SEC_06-Feb-2024.xlsx]D-PDP'!</v>
      </c>
      <c r="G26" s="32" t="s">
        <v>59</v>
      </c>
      <c r="H26" s="33">
        <f t="shared" si="9"/>
        <v>36</v>
      </c>
      <c r="I26" s="33" t="str">
        <f t="shared" si="10"/>
        <v>='C:\Users\jaime.benazar\Quorum Business Solutions\Ecopetrol Prometeo - Documents\Planning Space Implementation\3. Analysis &amp; Design\Design\FC22\DRR Jaime\Por presentar a ECP\Cantagallo\Cristalina\[CRISTALINA_CF_SEC_06-Feb-2024.xlsx]D-PDP'!$BB$36</v>
      </c>
      <c r="J26" s="37" t="s">
        <v>2024</v>
      </c>
    </row>
    <row r="27" spans="1:10" x14ac:dyDescent="0.25">
      <c r="A27" s="32" t="s">
        <v>1</v>
      </c>
      <c r="B27" s="32">
        <f t="shared" si="11"/>
        <v>2048</v>
      </c>
      <c r="C27" s="33" t="s">
        <v>51</v>
      </c>
      <c r="D27" s="34" t="s">
        <v>1999</v>
      </c>
      <c r="E27" s="35" t="str">
        <f t="shared" si="7"/>
        <v>PDP'!</v>
      </c>
      <c r="F27" s="34" t="str">
        <f t="shared" si="8"/>
        <v>C:\Users\jaime.benazar\Quorum Business Solutions\Ecopetrol Prometeo - Documents\Planning Space Implementation\3. Analysis &amp; Design\Design\FC22\DRR Jaime\Por presentar a ECP\Cantagallo\Cristalina\[CRISTALINA_CF_SEC_06-Feb-2024.xlsx]D-PDP'!</v>
      </c>
      <c r="G27" s="32" t="s">
        <v>59</v>
      </c>
      <c r="H27" s="33">
        <f t="shared" si="9"/>
        <v>37</v>
      </c>
      <c r="I27" s="33" t="str">
        <f t="shared" si="10"/>
        <v>='C:\Users\jaime.benazar\Quorum Business Solutions\Ecopetrol Prometeo - Documents\Planning Space Implementation\3. Analysis &amp; Design\Design\FC22\DRR Jaime\Por presentar a ECP\Cantagallo\Cristalina\[CRISTALINA_CF_SEC_06-Feb-2024.xlsx]D-PDP'!$BB$37</v>
      </c>
      <c r="J27" s="37" t="s">
        <v>2025</v>
      </c>
    </row>
    <row r="28" spans="1:10" x14ac:dyDescent="0.25">
      <c r="A28" s="32" t="s">
        <v>1</v>
      </c>
      <c r="B28" s="32">
        <f t="shared" si="11"/>
        <v>2049</v>
      </c>
      <c r="C28" s="33" t="s">
        <v>51</v>
      </c>
      <c r="D28" s="34" t="s">
        <v>1999</v>
      </c>
      <c r="E28" s="35" t="str">
        <f t="shared" si="7"/>
        <v>PDP'!</v>
      </c>
      <c r="F28" s="34" t="str">
        <f t="shared" si="8"/>
        <v>C:\Users\jaime.benazar\Quorum Business Solutions\Ecopetrol Prometeo - Documents\Planning Space Implementation\3. Analysis &amp; Design\Design\FC22\DRR Jaime\Por presentar a ECP\Cantagallo\Cristalina\[CRISTALINA_CF_SEC_06-Feb-2024.xlsx]D-PDP'!</v>
      </c>
      <c r="G28" s="32" t="s">
        <v>59</v>
      </c>
      <c r="H28" s="33">
        <f t="shared" si="9"/>
        <v>38</v>
      </c>
      <c r="I28" s="33" t="str">
        <f t="shared" si="10"/>
        <v>='C:\Users\jaime.benazar\Quorum Business Solutions\Ecopetrol Prometeo - Documents\Planning Space Implementation\3. Analysis &amp; Design\Design\FC22\DRR Jaime\Por presentar a ECP\Cantagallo\Cristalina\[CRISTALINA_CF_SEC_06-Feb-2024.xlsx]D-PDP'!$BB$38</v>
      </c>
      <c r="J28" s="37" t="s">
        <v>2026</v>
      </c>
    </row>
    <row r="29" spans="1:10" x14ac:dyDescent="0.25">
      <c r="A29" s="32" t="s">
        <v>1</v>
      </c>
      <c r="B29" s="32">
        <f t="shared" si="11"/>
        <v>2050</v>
      </c>
      <c r="C29" s="33" t="s">
        <v>51</v>
      </c>
      <c r="D29" s="34" t="s">
        <v>1999</v>
      </c>
      <c r="E29" s="35" t="str">
        <f t="shared" si="7"/>
        <v>PDP'!</v>
      </c>
      <c r="F29" s="34" t="str">
        <f t="shared" si="8"/>
        <v>C:\Users\jaime.benazar\Quorum Business Solutions\Ecopetrol Prometeo - Documents\Planning Space Implementation\3. Analysis &amp; Design\Design\FC22\DRR Jaime\Por presentar a ECP\Cantagallo\Cristalina\[CRISTALINA_CF_SEC_06-Feb-2024.xlsx]D-PDP'!</v>
      </c>
      <c r="G29" s="32" t="s">
        <v>59</v>
      </c>
      <c r="H29" s="33">
        <f t="shared" si="9"/>
        <v>39</v>
      </c>
      <c r="I29" s="33" t="str">
        <f t="shared" si="10"/>
        <v>='C:\Users\jaime.benazar\Quorum Business Solutions\Ecopetrol Prometeo - Documents\Planning Space Implementation\3. Analysis &amp; Design\Design\FC22\DRR Jaime\Por presentar a ECP\Cantagallo\Cristalina\[CRISTALINA_CF_SEC_06-Feb-2024.xlsx]D-PDP'!$BB$39</v>
      </c>
      <c r="J29" s="37" t="s">
        <v>2027</v>
      </c>
    </row>
    <row r="30" spans="1:10" x14ac:dyDescent="0.25">
      <c r="A30" s="32" t="s">
        <v>1</v>
      </c>
      <c r="B30" s="32">
        <f t="shared" si="11"/>
        <v>2051</v>
      </c>
      <c r="C30" s="33" t="s">
        <v>51</v>
      </c>
      <c r="D30" s="34" t="s">
        <v>1999</v>
      </c>
      <c r="E30" s="35" t="str">
        <f t="shared" si="7"/>
        <v>PDP'!</v>
      </c>
      <c r="F30" s="34" t="str">
        <f t="shared" si="8"/>
        <v>C:\Users\jaime.benazar\Quorum Business Solutions\Ecopetrol Prometeo - Documents\Planning Space Implementation\3. Analysis &amp; Design\Design\FC22\DRR Jaime\Por presentar a ECP\Cantagallo\Cristalina\[CRISTALINA_CF_SEC_06-Feb-2024.xlsx]D-PDP'!</v>
      </c>
      <c r="G30" s="32" t="s">
        <v>59</v>
      </c>
      <c r="H30" s="33">
        <f t="shared" si="9"/>
        <v>40</v>
      </c>
      <c r="I30" s="33" t="str">
        <f t="shared" si="10"/>
        <v>='C:\Users\jaime.benazar\Quorum Business Solutions\Ecopetrol Prometeo - Documents\Planning Space Implementation\3. Analysis &amp; Design\Design\FC22\DRR Jaime\Por presentar a ECP\Cantagallo\Cristalina\[CRISTALINA_CF_SEC_06-Feb-2024.xlsx]D-PDP'!$BB$40</v>
      </c>
      <c r="J30" s="37" t="s">
        <v>2028</v>
      </c>
    </row>
    <row r="31" spans="1:10" x14ac:dyDescent="0.25">
      <c r="A31" s="32" t="s">
        <v>1</v>
      </c>
      <c r="B31" s="32">
        <f t="shared" si="11"/>
        <v>2052</v>
      </c>
      <c r="C31" s="33" t="s">
        <v>51</v>
      </c>
      <c r="D31" s="34" t="s">
        <v>1999</v>
      </c>
      <c r="E31" s="35" t="str">
        <f t="shared" si="7"/>
        <v>PDP'!</v>
      </c>
      <c r="F31" s="34" t="str">
        <f t="shared" si="8"/>
        <v>C:\Users\jaime.benazar\Quorum Business Solutions\Ecopetrol Prometeo - Documents\Planning Space Implementation\3. Analysis &amp; Design\Design\FC22\DRR Jaime\Por presentar a ECP\Cantagallo\Cristalina\[CRISTALINA_CF_SEC_06-Feb-2024.xlsx]D-PDP'!</v>
      </c>
      <c r="G31" s="32" t="s">
        <v>59</v>
      </c>
      <c r="H31" s="33">
        <f t="shared" si="9"/>
        <v>41</v>
      </c>
      <c r="I31" s="33" t="str">
        <f t="shared" si="10"/>
        <v>='C:\Users\jaime.benazar\Quorum Business Solutions\Ecopetrol Prometeo - Documents\Planning Space Implementation\3. Analysis &amp; Design\Design\FC22\DRR Jaime\Por presentar a ECP\Cantagallo\Cristalina\[CRISTALINA_CF_SEC_06-Feb-2024.xlsx]D-PDP'!$BB$41</v>
      </c>
      <c r="J31" s="37" t="s">
        <v>2029</v>
      </c>
    </row>
    <row r="32" spans="1:10" x14ac:dyDescent="0.25">
      <c r="A32" s="32" t="s">
        <v>1</v>
      </c>
      <c r="B32" s="32">
        <f t="shared" si="11"/>
        <v>2053</v>
      </c>
      <c r="C32" s="33" t="s">
        <v>51</v>
      </c>
      <c r="D32" s="34" t="s">
        <v>1999</v>
      </c>
      <c r="E32" s="35" t="str">
        <f t="shared" si="7"/>
        <v>PDP'!</v>
      </c>
      <c r="F32" s="34" t="str">
        <f t="shared" si="8"/>
        <v>C:\Users\jaime.benazar\Quorum Business Solutions\Ecopetrol Prometeo - Documents\Planning Space Implementation\3. Analysis &amp; Design\Design\FC22\DRR Jaime\Por presentar a ECP\Cantagallo\Cristalina\[CRISTALINA_CF_SEC_06-Feb-2024.xlsx]D-PDP'!</v>
      </c>
      <c r="G32" s="32" t="s">
        <v>59</v>
      </c>
      <c r="H32" s="33">
        <f t="shared" si="9"/>
        <v>42</v>
      </c>
      <c r="I32" s="33" t="str">
        <f t="shared" si="10"/>
        <v>='C:\Users\jaime.benazar\Quorum Business Solutions\Ecopetrol Prometeo - Documents\Planning Space Implementation\3. Analysis &amp; Design\Design\FC22\DRR Jaime\Por presentar a ECP\Cantagallo\Cristalina\[CRISTALINA_CF_SEC_06-Feb-2024.xlsx]D-PDP'!$BB$42</v>
      </c>
      <c r="J32" s="37" t="s">
        <v>2030</v>
      </c>
    </row>
    <row r="33" spans="1:25" x14ac:dyDescent="0.25">
      <c r="A33" s="32" t="s">
        <v>1</v>
      </c>
      <c r="B33" s="32">
        <f t="shared" si="11"/>
        <v>2054</v>
      </c>
      <c r="C33" s="33" t="s">
        <v>51</v>
      </c>
      <c r="D33" s="34" t="s">
        <v>1999</v>
      </c>
      <c r="E33" s="35" t="str">
        <f t="shared" si="7"/>
        <v>PDP'!</v>
      </c>
      <c r="F33" s="34" t="str">
        <f t="shared" si="8"/>
        <v>C:\Users\jaime.benazar\Quorum Business Solutions\Ecopetrol Prometeo - Documents\Planning Space Implementation\3. Analysis &amp; Design\Design\FC22\DRR Jaime\Por presentar a ECP\Cantagallo\Cristalina\[CRISTALINA_CF_SEC_06-Feb-2024.xlsx]D-PDP'!</v>
      </c>
      <c r="G33" s="32" t="s">
        <v>59</v>
      </c>
      <c r="H33" s="33">
        <f t="shared" si="9"/>
        <v>43</v>
      </c>
      <c r="I33" s="33" t="str">
        <f t="shared" si="10"/>
        <v>='C:\Users\jaime.benazar\Quorum Business Solutions\Ecopetrol Prometeo - Documents\Planning Space Implementation\3. Analysis &amp; Design\Design\FC22\DRR Jaime\Por presentar a ECP\Cantagallo\Cristalina\[CRISTALINA_CF_SEC_06-Feb-2024.xlsx]D-PDP'!$BB$43</v>
      </c>
      <c r="J33" s="37" t="s">
        <v>2031</v>
      </c>
    </row>
    <row r="34" spans="1:25" x14ac:dyDescent="0.25">
      <c r="A34" s="32" t="s">
        <v>1</v>
      </c>
      <c r="B34" s="32">
        <f t="shared" si="11"/>
        <v>2055</v>
      </c>
      <c r="C34" s="33" t="s">
        <v>51</v>
      </c>
      <c r="D34" s="34" t="s">
        <v>1999</v>
      </c>
      <c r="E34" s="35" t="str">
        <f t="shared" si="7"/>
        <v>PDP'!</v>
      </c>
      <c r="F34" s="34" t="str">
        <f t="shared" si="8"/>
        <v>C:\Users\jaime.benazar\Quorum Business Solutions\Ecopetrol Prometeo - Documents\Planning Space Implementation\3. Analysis &amp; Design\Design\FC22\DRR Jaime\Por presentar a ECP\Cantagallo\Cristalina\[CRISTALINA_CF_SEC_06-Feb-2024.xlsx]D-PDP'!</v>
      </c>
      <c r="G34" s="32" t="s">
        <v>59</v>
      </c>
      <c r="H34" s="33">
        <f t="shared" si="9"/>
        <v>44</v>
      </c>
      <c r="I34" s="33" t="str">
        <f t="shared" si="10"/>
        <v>='C:\Users\jaime.benazar\Quorum Business Solutions\Ecopetrol Prometeo - Documents\Planning Space Implementation\3. Analysis &amp; Design\Design\FC22\DRR Jaime\Por presentar a ECP\Cantagallo\Cristalina\[CRISTALINA_CF_SEC_06-Feb-2024.xlsx]D-PDP'!$BB$44</v>
      </c>
      <c r="J34" s="37" t="s">
        <v>2032</v>
      </c>
    </row>
    <row r="35" spans="1:25" x14ac:dyDescent="0.25">
      <c r="A35" s="32" t="s">
        <v>1</v>
      </c>
      <c r="B35" s="32">
        <f t="shared" si="11"/>
        <v>2056</v>
      </c>
      <c r="C35" s="33" t="s">
        <v>51</v>
      </c>
      <c r="D35" s="34" t="s">
        <v>1999</v>
      </c>
      <c r="E35" s="35" t="str">
        <f t="shared" si="7"/>
        <v>PDP'!</v>
      </c>
      <c r="F35" s="34" t="str">
        <f t="shared" si="8"/>
        <v>C:\Users\jaime.benazar\Quorum Business Solutions\Ecopetrol Prometeo - Documents\Planning Space Implementation\3. Analysis &amp; Design\Design\FC22\DRR Jaime\Por presentar a ECP\Cantagallo\Cristalina\[CRISTALINA_CF_SEC_06-Feb-2024.xlsx]D-PDP'!</v>
      </c>
      <c r="G35" s="32" t="s">
        <v>59</v>
      </c>
      <c r="H35" s="33">
        <f t="shared" si="9"/>
        <v>45</v>
      </c>
      <c r="I35" s="33" t="str">
        <f t="shared" si="10"/>
        <v>='C:\Users\jaime.benazar\Quorum Business Solutions\Ecopetrol Prometeo - Documents\Planning Space Implementation\3. Analysis &amp; Design\Design\FC22\DRR Jaime\Por presentar a ECP\Cantagallo\Cristalina\[CRISTALINA_CF_SEC_06-Feb-2024.xlsx]D-PDP'!$BB$45</v>
      </c>
      <c r="J35" s="37" t="s">
        <v>2033</v>
      </c>
    </row>
    <row r="36" spans="1:25" x14ac:dyDescent="0.25">
      <c r="A36" s="32" t="s">
        <v>1</v>
      </c>
      <c r="B36" s="32">
        <f t="shared" si="11"/>
        <v>2057</v>
      </c>
      <c r="C36" s="33" t="s">
        <v>51</v>
      </c>
      <c r="D36" s="34" t="s">
        <v>1999</v>
      </c>
      <c r="E36" s="35" t="str">
        <f t="shared" si="7"/>
        <v>PDP'!</v>
      </c>
      <c r="F36" s="34" t="str">
        <f t="shared" si="8"/>
        <v>C:\Users\jaime.benazar\Quorum Business Solutions\Ecopetrol Prometeo - Documents\Planning Space Implementation\3. Analysis &amp; Design\Design\FC22\DRR Jaime\Por presentar a ECP\Cantagallo\Cristalina\[CRISTALINA_CF_SEC_06-Feb-2024.xlsx]D-PDP'!</v>
      </c>
      <c r="G36" s="32" t="s">
        <v>59</v>
      </c>
      <c r="H36" s="33">
        <f t="shared" si="9"/>
        <v>46</v>
      </c>
      <c r="I36" s="33" t="str">
        <f t="shared" si="10"/>
        <v>='C:\Users\jaime.benazar\Quorum Business Solutions\Ecopetrol Prometeo - Documents\Planning Space Implementation\3. Analysis &amp; Design\Design\FC22\DRR Jaime\Por presentar a ECP\Cantagallo\Cristalina\[CRISTALINA_CF_SEC_06-Feb-2024.xlsx]D-PDP'!$BB$46</v>
      </c>
      <c r="J36" s="37" t="s">
        <v>2034</v>
      </c>
    </row>
    <row r="37" spans="1:25" x14ac:dyDescent="0.25">
      <c r="A37" s="32" t="s">
        <v>1</v>
      </c>
      <c r="B37" s="32">
        <f t="shared" si="11"/>
        <v>2058</v>
      </c>
      <c r="C37" s="33" t="s">
        <v>51</v>
      </c>
      <c r="D37" s="34" t="s">
        <v>1999</v>
      </c>
      <c r="E37" s="35" t="str">
        <f t="shared" si="7"/>
        <v>PDP'!</v>
      </c>
      <c r="F37" s="34" t="str">
        <f t="shared" si="8"/>
        <v>C:\Users\jaime.benazar\Quorum Business Solutions\Ecopetrol Prometeo - Documents\Planning Space Implementation\3. Analysis &amp; Design\Design\FC22\DRR Jaime\Por presentar a ECP\Cantagallo\Cristalina\[CRISTALINA_CF_SEC_06-Feb-2024.xlsx]D-PDP'!</v>
      </c>
      <c r="G37" s="32" t="s">
        <v>59</v>
      </c>
      <c r="H37" s="33">
        <f t="shared" si="9"/>
        <v>47</v>
      </c>
      <c r="I37" s="33" t="str">
        <f t="shared" si="10"/>
        <v>='C:\Users\jaime.benazar\Quorum Business Solutions\Ecopetrol Prometeo - Documents\Planning Space Implementation\3. Analysis &amp; Design\Design\FC22\DRR Jaime\Por presentar a ECP\Cantagallo\Cristalina\[CRISTALINA_CF_SEC_06-Feb-2024.xlsx]D-PDP'!$BB$47</v>
      </c>
      <c r="J37" s="37" t="s">
        <v>2035</v>
      </c>
    </row>
    <row r="38" spans="1:25" x14ac:dyDescent="0.25">
      <c r="A38" s="32" t="s">
        <v>1</v>
      </c>
      <c r="B38" s="32">
        <f t="shared" si="11"/>
        <v>2059</v>
      </c>
      <c r="C38" s="33" t="s">
        <v>51</v>
      </c>
      <c r="D38" s="34" t="s">
        <v>1999</v>
      </c>
      <c r="E38" s="35" t="str">
        <f t="shared" si="7"/>
        <v>PDP'!</v>
      </c>
      <c r="F38" s="34" t="str">
        <f t="shared" si="8"/>
        <v>C:\Users\jaime.benazar\Quorum Business Solutions\Ecopetrol Prometeo - Documents\Planning Space Implementation\3. Analysis &amp; Design\Design\FC22\DRR Jaime\Por presentar a ECP\Cantagallo\Cristalina\[CRISTALINA_CF_SEC_06-Feb-2024.xlsx]D-PDP'!</v>
      </c>
      <c r="G38" s="32" t="s">
        <v>59</v>
      </c>
      <c r="H38" s="33">
        <f t="shared" si="9"/>
        <v>48</v>
      </c>
      <c r="I38" s="33" t="str">
        <f t="shared" si="10"/>
        <v>='C:\Users\jaime.benazar\Quorum Business Solutions\Ecopetrol Prometeo - Documents\Planning Space Implementation\3. Analysis &amp; Design\Design\FC22\DRR Jaime\Por presentar a ECP\Cantagallo\Cristalina\[CRISTALINA_CF_SEC_06-Feb-2024.xlsx]D-PDP'!$BB$48</v>
      </c>
      <c r="J38" s="37" t="s">
        <v>2036</v>
      </c>
    </row>
    <row r="39" spans="1:25" x14ac:dyDescent="0.25">
      <c r="A39" s="32" t="s">
        <v>28</v>
      </c>
      <c r="B39" s="32"/>
      <c r="C39" s="33" t="s">
        <v>51</v>
      </c>
      <c r="D39" s="34"/>
      <c r="E39" s="35"/>
      <c r="F39" s="34"/>
      <c r="G39" s="32"/>
      <c r="H39" s="33"/>
      <c r="I39" s="33"/>
      <c r="J39" s="33"/>
    </row>
    <row r="40" spans="1:25" x14ac:dyDescent="0.25">
      <c r="A40" s="32" t="s">
        <v>2</v>
      </c>
      <c r="B40" s="32">
        <v>2023</v>
      </c>
      <c r="C40" s="33" t="s">
        <v>51</v>
      </c>
      <c r="D40" s="34" t="s">
        <v>1999</v>
      </c>
      <c r="E40" s="35" t="str">
        <f t="shared" si="0"/>
        <v>PNP'!</v>
      </c>
      <c r="F40" s="34" t="str">
        <f t="shared" si="1"/>
        <v>C:\Users\jaime.benazar\Quorum Business Solutions\Ecopetrol Prometeo - Documents\Planning Space Implementation\3. Analysis &amp; Design\Design\FC22\DRR Jaime\Por presentar a ECP\Cantagallo\Cristalina\[CRISTALINA_CF_SEC_06-Feb-2024.xlsx]D-PNP'!</v>
      </c>
      <c r="G40" s="32" t="s">
        <v>59</v>
      </c>
      <c r="H40" s="33">
        <v>12</v>
      </c>
      <c r="I40" s="33" t="str">
        <f t="shared" si="2"/>
        <v>='C:\Users\jaime.benazar\Quorum Business Solutions\Ecopetrol Prometeo - Documents\Planning Space Implementation\3. Analysis &amp; Design\Design\FC22\DRR Jaime\Por presentar a ECP\Cantagallo\Cristalina\[CRISTALINA_CF_SEC_06-Feb-2024.xlsx]D-PNP'!$BB$12</v>
      </c>
      <c r="J40" s="37" t="s">
        <v>2037</v>
      </c>
    </row>
    <row r="41" spans="1:25" x14ac:dyDescent="0.25">
      <c r="A41" s="32" t="s">
        <v>2</v>
      </c>
      <c r="B41" s="32">
        <f>+B40+1</f>
        <v>2024</v>
      </c>
      <c r="C41" s="33" t="s">
        <v>51</v>
      </c>
      <c r="D41" s="34" t="s">
        <v>1999</v>
      </c>
      <c r="E41" s="35" t="str">
        <f t="shared" si="0"/>
        <v>PNP'!</v>
      </c>
      <c r="F41" s="34" t="str">
        <f t="shared" si="1"/>
        <v>C:\Users\jaime.benazar\Quorum Business Solutions\Ecopetrol Prometeo - Documents\Planning Space Implementation\3. Analysis &amp; Design\Design\FC22\DRR Jaime\Por presentar a ECP\Cantagallo\Cristalina\[CRISTALINA_CF_SEC_06-Feb-2024.xlsx]D-PNP'!</v>
      </c>
      <c r="G41" s="32" t="s">
        <v>59</v>
      </c>
      <c r="H41" s="33">
        <f>IF(A41&lt;&gt;A40,12,H40+1)</f>
        <v>13</v>
      </c>
      <c r="I41" s="33" t="str">
        <f t="shared" si="2"/>
        <v>='C:\Users\jaime.benazar\Quorum Business Solutions\Ecopetrol Prometeo - Documents\Planning Space Implementation\3. Analysis &amp; Design\Design\FC22\DRR Jaime\Por presentar a ECP\Cantagallo\Cristalina\[CRISTALINA_CF_SEC_06-Feb-2024.xlsx]D-PNP'!$BB$13</v>
      </c>
      <c r="J41" s="37" t="s">
        <v>2038</v>
      </c>
    </row>
    <row r="42" spans="1:25" x14ac:dyDescent="0.25">
      <c r="A42" s="32" t="s">
        <v>2</v>
      </c>
      <c r="B42" s="32">
        <f t="shared" ref="B42:B53" si="12">+B41+1</f>
        <v>2025</v>
      </c>
      <c r="C42" s="33" t="s">
        <v>51</v>
      </c>
      <c r="D42" s="34" t="s">
        <v>1999</v>
      </c>
      <c r="E42" s="35" t="str">
        <f t="shared" si="0"/>
        <v>PNP'!</v>
      </c>
      <c r="F42" s="34" t="str">
        <f t="shared" si="1"/>
        <v>C:\Users\jaime.benazar\Quorum Business Solutions\Ecopetrol Prometeo - Documents\Planning Space Implementation\3. Analysis &amp; Design\Design\FC22\DRR Jaime\Por presentar a ECP\Cantagallo\Cristalina\[CRISTALINA_CF_SEC_06-Feb-2024.xlsx]D-PNP'!</v>
      </c>
      <c r="G42" s="32" t="s">
        <v>59</v>
      </c>
      <c r="H42" s="33">
        <f t="shared" ref="H42:H60" si="13">IF(A42&lt;&gt;A41,12,H41+1)</f>
        <v>14</v>
      </c>
      <c r="I42" s="33" t="str">
        <f t="shared" si="2"/>
        <v>='C:\Users\jaime.benazar\Quorum Business Solutions\Ecopetrol Prometeo - Documents\Planning Space Implementation\3. Analysis &amp; Design\Design\FC22\DRR Jaime\Por presentar a ECP\Cantagallo\Cristalina\[CRISTALINA_CF_SEC_06-Feb-2024.xlsx]D-PNP'!$BB$14</v>
      </c>
      <c r="J42" s="37" t="s">
        <v>2039</v>
      </c>
    </row>
    <row r="43" spans="1:25" x14ac:dyDescent="0.25">
      <c r="A43" s="32" t="s">
        <v>2</v>
      </c>
      <c r="B43" s="32">
        <f t="shared" si="12"/>
        <v>2026</v>
      </c>
      <c r="C43" s="33" t="s">
        <v>51</v>
      </c>
      <c r="D43" s="34" t="s">
        <v>1999</v>
      </c>
      <c r="E43" s="35" t="str">
        <f t="shared" si="0"/>
        <v>PNP'!</v>
      </c>
      <c r="F43" s="34" t="str">
        <f t="shared" si="1"/>
        <v>C:\Users\jaime.benazar\Quorum Business Solutions\Ecopetrol Prometeo - Documents\Planning Space Implementation\3. Analysis &amp; Design\Design\FC22\DRR Jaime\Por presentar a ECP\Cantagallo\Cristalina\[CRISTALINA_CF_SEC_06-Feb-2024.xlsx]D-PNP'!</v>
      </c>
      <c r="G43" s="32" t="s">
        <v>59</v>
      </c>
      <c r="H43" s="33">
        <f t="shared" si="13"/>
        <v>15</v>
      </c>
      <c r="I43" s="33" t="str">
        <f t="shared" si="2"/>
        <v>='C:\Users\jaime.benazar\Quorum Business Solutions\Ecopetrol Prometeo - Documents\Planning Space Implementation\3. Analysis &amp; Design\Design\FC22\DRR Jaime\Por presentar a ECP\Cantagallo\Cristalina\[CRISTALINA_CF_SEC_06-Feb-2024.xlsx]D-PNP'!$BB$15</v>
      </c>
      <c r="J43" s="37" t="s">
        <v>2040</v>
      </c>
    </row>
    <row r="44" spans="1:25" x14ac:dyDescent="0.25">
      <c r="A44" s="32" t="s">
        <v>2</v>
      </c>
      <c r="B44" s="32">
        <f t="shared" si="12"/>
        <v>2027</v>
      </c>
      <c r="C44" s="33" t="s">
        <v>51</v>
      </c>
      <c r="D44" s="34" t="s">
        <v>1999</v>
      </c>
      <c r="E44" s="35" t="str">
        <f t="shared" si="0"/>
        <v>PNP'!</v>
      </c>
      <c r="F44" s="34" t="str">
        <f t="shared" si="1"/>
        <v>C:\Users\jaime.benazar\Quorum Business Solutions\Ecopetrol Prometeo - Documents\Planning Space Implementation\3. Analysis &amp; Design\Design\FC22\DRR Jaime\Por presentar a ECP\Cantagallo\Cristalina\[CRISTALINA_CF_SEC_06-Feb-2024.xlsx]D-PNP'!</v>
      </c>
      <c r="G44" s="32" t="s">
        <v>59</v>
      </c>
      <c r="H44" s="33">
        <f t="shared" si="13"/>
        <v>16</v>
      </c>
      <c r="I44" s="33" t="str">
        <f t="shared" si="2"/>
        <v>='C:\Users\jaime.benazar\Quorum Business Solutions\Ecopetrol Prometeo - Documents\Planning Space Implementation\3. Analysis &amp; Design\Design\FC22\DRR Jaime\Por presentar a ECP\Cantagallo\Cristalina\[CRISTALINA_CF_SEC_06-Feb-2024.xlsx]D-PNP'!$BB$16</v>
      </c>
      <c r="J44" s="37" t="s">
        <v>2041</v>
      </c>
    </row>
    <row r="45" spans="1:25" x14ac:dyDescent="0.25">
      <c r="A45" s="32" t="s">
        <v>2</v>
      </c>
      <c r="B45" s="32">
        <f t="shared" si="12"/>
        <v>2028</v>
      </c>
      <c r="C45" s="33" t="s">
        <v>51</v>
      </c>
      <c r="D45" s="34" t="s">
        <v>1999</v>
      </c>
      <c r="E45" s="35" t="str">
        <f t="shared" si="0"/>
        <v>PNP'!</v>
      </c>
      <c r="F45" s="34" t="str">
        <f t="shared" si="1"/>
        <v>C:\Users\jaime.benazar\Quorum Business Solutions\Ecopetrol Prometeo - Documents\Planning Space Implementation\3. Analysis &amp; Design\Design\FC22\DRR Jaime\Por presentar a ECP\Cantagallo\Cristalina\[CRISTALINA_CF_SEC_06-Feb-2024.xlsx]D-PNP'!</v>
      </c>
      <c r="G45" s="32" t="s">
        <v>59</v>
      </c>
      <c r="H45" s="33">
        <f t="shared" si="13"/>
        <v>17</v>
      </c>
      <c r="I45" s="33" t="str">
        <f t="shared" si="2"/>
        <v>='C:\Users\jaime.benazar\Quorum Business Solutions\Ecopetrol Prometeo - Documents\Planning Space Implementation\3. Analysis &amp; Design\Design\FC22\DRR Jaime\Por presentar a ECP\Cantagallo\Cristalina\[CRISTALINA_CF_SEC_06-Feb-2024.xlsx]D-PNP'!$BB$17</v>
      </c>
      <c r="J45" s="37" t="s">
        <v>2042</v>
      </c>
    </row>
    <row r="46" spans="1:25" x14ac:dyDescent="0.25">
      <c r="A46" s="32" t="s">
        <v>2</v>
      </c>
      <c r="B46" s="32">
        <f t="shared" si="12"/>
        <v>2029</v>
      </c>
      <c r="C46" s="33" t="s">
        <v>51</v>
      </c>
      <c r="D46" s="34" t="s">
        <v>1999</v>
      </c>
      <c r="E46" s="35" t="str">
        <f t="shared" si="0"/>
        <v>PNP'!</v>
      </c>
      <c r="F46" s="34" t="str">
        <f t="shared" si="1"/>
        <v>C:\Users\jaime.benazar\Quorum Business Solutions\Ecopetrol Prometeo - Documents\Planning Space Implementation\3. Analysis &amp; Design\Design\FC22\DRR Jaime\Por presentar a ECP\Cantagallo\Cristalina\[CRISTALINA_CF_SEC_06-Feb-2024.xlsx]D-PNP'!</v>
      </c>
      <c r="G46" s="32" t="s">
        <v>59</v>
      </c>
      <c r="H46" s="33">
        <f t="shared" si="13"/>
        <v>18</v>
      </c>
      <c r="I46" s="33" t="str">
        <f t="shared" si="2"/>
        <v>='C:\Users\jaime.benazar\Quorum Business Solutions\Ecopetrol Prometeo - Documents\Planning Space Implementation\3. Analysis &amp; Design\Design\FC22\DRR Jaime\Por presentar a ECP\Cantagallo\Cristalina\[CRISTALINA_CF_SEC_06-Feb-2024.xlsx]D-PNP'!$BB$18</v>
      </c>
      <c r="J46" s="37" t="s">
        <v>2043</v>
      </c>
    </row>
    <row r="47" spans="1:25" x14ac:dyDescent="0.25">
      <c r="A47" s="32" t="s">
        <v>2</v>
      </c>
      <c r="B47" s="33">
        <f t="shared" si="12"/>
        <v>2030</v>
      </c>
      <c r="C47" s="33" t="s">
        <v>51</v>
      </c>
      <c r="D47" s="34" t="s">
        <v>1999</v>
      </c>
      <c r="E47" s="35" t="str">
        <f t="shared" ref="E47" si="14">_xlfn.CONCAT(A47,"'!")</f>
        <v>PNP'!</v>
      </c>
      <c r="F47" s="34" t="str">
        <f t="shared" ref="F47" si="15">_xlfn.CONCAT(D47:E47)</f>
        <v>C:\Users\jaime.benazar\Quorum Business Solutions\Ecopetrol Prometeo - Documents\Planning Space Implementation\3. Analysis &amp; Design\Design\FC22\DRR Jaime\Por presentar a ECP\Cantagallo\Cristalina\[CRISTALINA_CF_SEC_06-Feb-2024.xlsx]D-PNP'!</v>
      </c>
      <c r="G47" s="32" t="s">
        <v>59</v>
      </c>
      <c r="H47" s="33">
        <f t="shared" ref="H47" si="16">IF(A47&lt;&gt;A46,12,H46+1)</f>
        <v>19</v>
      </c>
      <c r="I47" s="33" t="str">
        <f t="shared" ref="I47" si="17">_xlfn.CONCAT("='",F47:H47)</f>
        <v>='C:\Users\jaime.benazar\Quorum Business Solutions\Ecopetrol Prometeo - Documents\Planning Space Implementation\3. Analysis &amp; Design\Design\FC22\DRR Jaime\Por presentar a ECP\Cantagallo\Cristalina\[CRISTALINA_CF_SEC_06-Feb-2024.xlsx]D-PNP'!$BB$19</v>
      </c>
      <c r="J47" s="37" t="s">
        <v>2044</v>
      </c>
      <c r="K47" s="33"/>
      <c r="L47" s="33"/>
      <c r="M47" s="33"/>
      <c r="N47" s="33"/>
      <c r="O47" s="33"/>
      <c r="P47" s="33"/>
      <c r="Q47" s="33"/>
      <c r="R47" s="33"/>
      <c r="S47" s="33"/>
      <c r="T47" s="33"/>
      <c r="U47" s="33"/>
      <c r="V47" s="33"/>
      <c r="W47" s="33"/>
      <c r="X47" s="33"/>
      <c r="Y47" s="33"/>
    </row>
    <row r="48" spans="1:25" x14ac:dyDescent="0.25">
      <c r="A48" s="32" t="s">
        <v>2</v>
      </c>
      <c r="B48" s="32">
        <f t="shared" si="12"/>
        <v>2031</v>
      </c>
      <c r="C48" s="33" t="s">
        <v>51</v>
      </c>
      <c r="D48" s="34" t="s">
        <v>1999</v>
      </c>
      <c r="E48" s="35" t="str">
        <f t="shared" si="0"/>
        <v>PNP'!</v>
      </c>
      <c r="F48" s="34" t="str">
        <f t="shared" si="1"/>
        <v>C:\Users\jaime.benazar\Quorum Business Solutions\Ecopetrol Prometeo - Documents\Planning Space Implementation\3. Analysis &amp; Design\Design\FC22\DRR Jaime\Por presentar a ECP\Cantagallo\Cristalina\[CRISTALINA_CF_SEC_06-Feb-2024.xlsx]D-PNP'!</v>
      </c>
      <c r="G48" s="32" t="s">
        <v>59</v>
      </c>
      <c r="H48" s="33">
        <f t="shared" si="13"/>
        <v>20</v>
      </c>
      <c r="I48" s="33" t="str">
        <f t="shared" si="2"/>
        <v>='C:\Users\jaime.benazar\Quorum Business Solutions\Ecopetrol Prometeo - Documents\Planning Space Implementation\3. Analysis &amp; Design\Design\FC22\DRR Jaime\Por presentar a ECP\Cantagallo\Cristalina\[CRISTALINA_CF_SEC_06-Feb-2024.xlsx]D-PNP'!$BB$20</v>
      </c>
      <c r="J48" s="37" t="s">
        <v>2045</v>
      </c>
    </row>
    <row r="49" spans="1:10" x14ac:dyDescent="0.25">
      <c r="A49" s="32" t="s">
        <v>2</v>
      </c>
      <c r="B49" s="32">
        <f t="shared" si="12"/>
        <v>2032</v>
      </c>
      <c r="C49" s="33" t="s">
        <v>51</v>
      </c>
      <c r="D49" s="34" t="s">
        <v>1999</v>
      </c>
      <c r="E49" s="35" t="str">
        <f t="shared" si="0"/>
        <v>PNP'!</v>
      </c>
      <c r="F49" s="34" t="str">
        <f t="shared" si="1"/>
        <v>C:\Users\jaime.benazar\Quorum Business Solutions\Ecopetrol Prometeo - Documents\Planning Space Implementation\3. Analysis &amp; Design\Design\FC22\DRR Jaime\Por presentar a ECP\Cantagallo\Cristalina\[CRISTALINA_CF_SEC_06-Feb-2024.xlsx]D-PNP'!</v>
      </c>
      <c r="G49" s="32" t="s">
        <v>59</v>
      </c>
      <c r="H49" s="33">
        <f t="shared" si="13"/>
        <v>21</v>
      </c>
      <c r="I49" s="33" t="str">
        <f t="shared" si="2"/>
        <v>='C:\Users\jaime.benazar\Quorum Business Solutions\Ecopetrol Prometeo - Documents\Planning Space Implementation\3. Analysis &amp; Design\Design\FC22\DRR Jaime\Por presentar a ECP\Cantagallo\Cristalina\[CRISTALINA_CF_SEC_06-Feb-2024.xlsx]D-PNP'!$BB$21</v>
      </c>
      <c r="J49" s="37" t="s">
        <v>2046</v>
      </c>
    </row>
    <row r="50" spans="1:10" x14ac:dyDescent="0.25">
      <c r="A50" s="32" t="s">
        <v>2</v>
      </c>
      <c r="B50" s="32">
        <f t="shared" si="12"/>
        <v>2033</v>
      </c>
      <c r="C50" s="33" t="s">
        <v>51</v>
      </c>
      <c r="D50" s="34" t="s">
        <v>1999</v>
      </c>
      <c r="E50" s="35" t="str">
        <f t="shared" si="0"/>
        <v>PNP'!</v>
      </c>
      <c r="F50" s="34" t="str">
        <f t="shared" si="1"/>
        <v>C:\Users\jaime.benazar\Quorum Business Solutions\Ecopetrol Prometeo - Documents\Planning Space Implementation\3. Analysis &amp; Design\Design\FC22\DRR Jaime\Por presentar a ECP\Cantagallo\Cristalina\[CRISTALINA_CF_SEC_06-Feb-2024.xlsx]D-PNP'!</v>
      </c>
      <c r="G50" s="32" t="s">
        <v>59</v>
      </c>
      <c r="H50" s="33">
        <f t="shared" si="13"/>
        <v>22</v>
      </c>
      <c r="I50" s="33" t="str">
        <f t="shared" si="2"/>
        <v>='C:\Users\jaime.benazar\Quorum Business Solutions\Ecopetrol Prometeo - Documents\Planning Space Implementation\3. Analysis &amp; Design\Design\FC22\DRR Jaime\Por presentar a ECP\Cantagallo\Cristalina\[CRISTALINA_CF_SEC_06-Feb-2024.xlsx]D-PNP'!$BB$22</v>
      </c>
      <c r="J50" s="37" t="s">
        <v>2047</v>
      </c>
    </row>
    <row r="51" spans="1:10" x14ac:dyDescent="0.25">
      <c r="A51" s="32" t="s">
        <v>2</v>
      </c>
      <c r="B51" s="32">
        <f t="shared" si="12"/>
        <v>2034</v>
      </c>
      <c r="C51" s="33" t="s">
        <v>51</v>
      </c>
      <c r="D51" s="34" t="s">
        <v>1999</v>
      </c>
      <c r="E51" s="35" t="str">
        <f t="shared" si="0"/>
        <v>PNP'!</v>
      </c>
      <c r="F51" s="34" t="str">
        <f t="shared" si="1"/>
        <v>C:\Users\jaime.benazar\Quorum Business Solutions\Ecopetrol Prometeo - Documents\Planning Space Implementation\3. Analysis &amp; Design\Design\FC22\DRR Jaime\Por presentar a ECP\Cantagallo\Cristalina\[CRISTALINA_CF_SEC_06-Feb-2024.xlsx]D-PNP'!</v>
      </c>
      <c r="G51" s="32" t="s">
        <v>59</v>
      </c>
      <c r="H51" s="33">
        <f t="shared" si="13"/>
        <v>23</v>
      </c>
      <c r="I51" s="33" t="str">
        <f t="shared" si="2"/>
        <v>='C:\Users\jaime.benazar\Quorum Business Solutions\Ecopetrol Prometeo - Documents\Planning Space Implementation\3. Analysis &amp; Design\Design\FC22\DRR Jaime\Por presentar a ECP\Cantagallo\Cristalina\[CRISTALINA_CF_SEC_06-Feb-2024.xlsx]D-PNP'!$BB$23</v>
      </c>
      <c r="J51" s="37" t="s">
        <v>2048</v>
      </c>
    </row>
    <row r="52" spans="1:10" x14ac:dyDescent="0.25">
      <c r="A52" s="32" t="s">
        <v>2</v>
      </c>
      <c r="B52" s="32">
        <f t="shared" si="12"/>
        <v>2035</v>
      </c>
      <c r="C52" s="33" t="s">
        <v>51</v>
      </c>
      <c r="D52" s="34" t="s">
        <v>1999</v>
      </c>
      <c r="E52" s="35" t="str">
        <f t="shared" si="0"/>
        <v>PNP'!</v>
      </c>
      <c r="F52" s="34" t="str">
        <f t="shared" si="1"/>
        <v>C:\Users\jaime.benazar\Quorum Business Solutions\Ecopetrol Prometeo - Documents\Planning Space Implementation\3. Analysis &amp; Design\Design\FC22\DRR Jaime\Por presentar a ECP\Cantagallo\Cristalina\[CRISTALINA_CF_SEC_06-Feb-2024.xlsx]D-PNP'!</v>
      </c>
      <c r="G52" s="32" t="s">
        <v>59</v>
      </c>
      <c r="H52" s="33">
        <f t="shared" si="13"/>
        <v>24</v>
      </c>
      <c r="I52" s="33" t="str">
        <f t="shared" si="2"/>
        <v>='C:\Users\jaime.benazar\Quorum Business Solutions\Ecopetrol Prometeo - Documents\Planning Space Implementation\3. Analysis &amp; Design\Design\FC22\DRR Jaime\Por presentar a ECP\Cantagallo\Cristalina\[CRISTALINA_CF_SEC_06-Feb-2024.xlsx]D-PNP'!$BB$24</v>
      </c>
      <c r="J52" s="37" t="s">
        <v>2049</v>
      </c>
    </row>
    <row r="53" spans="1:10" x14ac:dyDescent="0.25">
      <c r="A53" s="32" t="s">
        <v>2</v>
      </c>
      <c r="B53" s="32">
        <f t="shared" si="12"/>
        <v>2036</v>
      </c>
      <c r="C53" s="33" t="s">
        <v>51</v>
      </c>
      <c r="D53" s="34" t="s">
        <v>1999</v>
      </c>
      <c r="E53" s="35" t="str">
        <f t="shared" si="0"/>
        <v>PNP'!</v>
      </c>
      <c r="F53" s="34" t="str">
        <f t="shared" si="1"/>
        <v>C:\Users\jaime.benazar\Quorum Business Solutions\Ecopetrol Prometeo - Documents\Planning Space Implementation\3. Analysis &amp; Design\Design\FC22\DRR Jaime\Por presentar a ECP\Cantagallo\Cristalina\[CRISTALINA_CF_SEC_06-Feb-2024.xlsx]D-PNP'!</v>
      </c>
      <c r="G53" s="32" t="s">
        <v>59</v>
      </c>
      <c r="H53" s="33">
        <f t="shared" si="13"/>
        <v>25</v>
      </c>
      <c r="I53" s="33" t="str">
        <f t="shared" si="2"/>
        <v>='C:\Users\jaime.benazar\Quorum Business Solutions\Ecopetrol Prometeo - Documents\Planning Space Implementation\3. Analysis &amp; Design\Design\FC22\DRR Jaime\Por presentar a ECP\Cantagallo\Cristalina\[CRISTALINA_CF_SEC_06-Feb-2024.xlsx]D-PNP'!$BB$25</v>
      </c>
      <c r="J53" s="37" t="s">
        <v>2050</v>
      </c>
    </row>
    <row r="54" spans="1:10" x14ac:dyDescent="0.25">
      <c r="A54" s="32" t="s">
        <v>2</v>
      </c>
      <c r="B54" s="32">
        <f>+B53+1</f>
        <v>2037</v>
      </c>
      <c r="C54" s="33" t="s">
        <v>51</v>
      </c>
      <c r="D54" s="34" t="s">
        <v>1999</v>
      </c>
      <c r="E54" s="35" t="str">
        <f t="shared" si="0"/>
        <v>PNP'!</v>
      </c>
      <c r="F54" s="34" t="str">
        <f t="shared" si="1"/>
        <v>C:\Users\jaime.benazar\Quorum Business Solutions\Ecopetrol Prometeo - Documents\Planning Space Implementation\3. Analysis &amp; Design\Design\FC22\DRR Jaime\Por presentar a ECP\Cantagallo\Cristalina\[CRISTALINA_CF_SEC_06-Feb-2024.xlsx]D-PNP'!</v>
      </c>
      <c r="G54" s="32" t="s">
        <v>59</v>
      </c>
      <c r="H54" s="33">
        <f t="shared" si="13"/>
        <v>26</v>
      </c>
      <c r="I54" s="33" t="str">
        <f t="shared" si="2"/>
        <v>='C:\Users\jaime.benazar\Quorum Business Solutions\Ecopetrol Prometeo - Documents\Planning Space Implementation\3. Analysis &amp; Design\Design\FC22\DRR Jaime\Por presentar a ECP\Cantagallo\Cristalina\[CRISTALINA_CF_SEC_06-Feb-2024.xlsx]D-PNP'!$BB$26</v>
      </c>
      <c r="J54" s="37" t="s">
        <v>2051</v>
      </c>
    </row>
    <row r="55" spans="1:10" x14ac:dyDescent="0.25">
      <c r="A55" s="32" t="s">
        <v>2</v>
      </c>
      <c r="B55" s="32">
        <f t="shared" ref="B55:B57" si="18">+B54+1</f>
        <v>2038</v>
      </c>
      <c r="C55" s="33" t="s">
        <v>51</v>
      </c>
      <c r="D55" s="34" t="s">
        <v>1999</v>
      </c>
      <c r="E55" s="35" t="str">
        <f t="shared" si="0"/>
        <v>PNP'!</v>
      </c>
      <c r="F55" s="34" t="str">
        <f t="shared" si="1"/>
        <v>C:\Users\jaime.benazar\Quorum Business Solutions\Ecopetrol Prometeo - Documents\Planning Space Implementation\3. Analysis &amp; Design\Design\FC22\DRR Jaime\Por presentar a ECP\Cantagallo\Cristalina\[CRISTALINA_CF_SEC_06-Feb-2024.xlsx]D-PNP'!</v>
      </c>
      <c r="G55" s="32" t="s">
        <v>59</v>
      </c>
      <c r="H55" s="33">
        <f t="shared" si="13"/>
        <v>27</v>
      </c>
      <c r="I55" s="33" t="str">
        <f t="shared" si="2"/>
        <v>='C:\Users\jaime.benazar\Quorum Business Solutions\Ecopetrol Prometeo - Documents\Planning Space Implementation\3. Analysis &amp; Design\Design\FC22\DRR Jaime\Por presentar a ECP\Cantagallo\Cristalina\[CRISTALINA_CF_SEC_06-Feb-2024.xlsx]D-PNP'!$BB$27</v>
      </c>
      <c r="J55" s="37" t="s">
        <v>2052</v>
      </c>
    </row>
    <row r="56" spans="1:10" x14ac:dyDescent="0.25">
      <c r="A56" s="32" t="s">
        <v>2</v>
      </c>
      <c r="B56" s="32">
        <f t="shared" si="18"/>
        <v>2039</v>
      </c>
      <c r="C56" s="33" t="s">
        <v>51</v>
      </c>
      <c r="D56" s="34" t="s">
        <v>1999</v>
      </c>
      <c r="E56" s="35" t="str">
        <f t="shared" si="0"/>
        <v>PNP'!</v>
      </c>
      <c r="F56" s="34" t="str">
        <f t="shared" si="1"/>
        <v>C:\Users\jaime.benazar\Quorum Business Solutions\Ecopetrol Prometeo - Documents\Planning Space Implementation\3. Analysis &amp; Design\Design\FC22\DRR Jaime\Por presentar a ECP\Cantagallo\Cristalina\[CRISTALINA_CF_SEC_06-Feb-2024.xlsx]D-PNP'!</v>
      </c>
      <c r="G56" s="32" t="s">
        <v>59</v>
      </c>
      <c r="H56" s="33">
        <f t="shared" si="13"/>
        <v>28</v>
      </c>
      <c r="I56" s="33" t="str">
        <f t="shared" si="2"/>
        <v>='C:\Users\jaime.benazar\Quorum Business Solutions\Ecopetrol Prometeo - Documents\Planning Space Implementation\3. Analysis &amp; Design\Design\FC22\DRR Jaime\Por presentar a ECP\Cantagallo\Cristalina\[CRISTALINA_CF_SEC_06-Feb-2024.xlsx]D-PNP'!$BB$28</v>
      </c>
      <c r="J56" s="37" t="s">
        <v>2053</v>
      </c>
    </row>
    <row r="57" spans="1:10" x14ac:dyDescent="0.25">
      <c r="A57" s="32" t="s">
        <v>2</v>
      </c>
      <c r="B57" s="32">
        <f t="shared" si="18"/>
        <v>2040</v>
      </c>
      <c r="C57" s="33" t="s">
        <v>51</v>
      </c>
      <c r="D57" s="34" t="s">
        <v>1999</v>
      </c>
      <c r="E57" s="35" t="str">
        <f t="shared" si="0"/>
        <v>PNP'!</v>
      </c>
      <c r="F57" s="34" t="str">
        <f t="shared" si="1"/>
        <v>C:\Users\jaime.benazar\Quorum Business Solutions\Ecopetrol Prometeo - Documents\Planning Space Implementation\3. Analysis &amp; Design\Design\FC22\DRR Jaime\Por presentar a ECP\Cantagallo\Cristalina\[CRISTALINA_CF_SEC_06-Feb-2024.xlsx]D-PNP'!</v>
      </c>
      <c r="G57" s="32" t="s">
        <v>59</v>
      </c>
      <c r="H57" s="33">
        <f t="shared" si="13"/>
        <v>29</v>
      </c>
      <c r="I57" s="33" t="str">
        <f t="shared" si="2"/>
        <v>='C:\Users\jaime.benazar\Quorum Business Solutions\Ecopetrol Prometeo - Documents\Planning Space Implementation\3. Analysis &amp; Design\Design\FC22\DRR Jaime\Por presentar a ECP\Cantagallo\Cristalina\[CRISTALINA_CF_SEC_06-Feb-2024.xlsx]D-PNP'!$BB$29</v>
      </c>
      <c r="J57" s="37" t="s">
        <v>2054</v>
      </c>
    </row>
    <row r="58" spans="1:10" x14ac:dyDescent="0.25">
      <c r="A58" s="32" t="s">
        <v>2</v>
      </c>
      <c r="B58" s="32">
        <f>+B57+1</f>
        <v>2041</v>
      </c>
      <c r="C58" s="33" t="s">
        <v>51</v>
      </c>
      <c r="D58" s="34" t="s">
        <v>1999</v>
      </c>
      <c r="E58" s="35" t="str">
        <f t="shared" si="0"/>
        <v>PNP'!</v>
      </c>
      <c r="F58" s="34" t="str">
        <f t="shared" si="1"/>
        <v>C:\Users\jaime.benazar\Quorum Business Solutions\Ecopetrol Prometeo - Documents\Planning Space Implementation\3. Analysis &amp; Design\Design\FC22\DRR Jaime\Por presentar a ECP\Cantagallo\Cristalina\[CRISTALINA_CF_SEC_06-Feb-2024.xlsx]D-PNP'!</v>
      </c>
      <c r="G58" s="32" t="s">
        <v>59</v>
      </c>
      <c r="H58" s="33">
        <f t="shared" si="13"/>
        <v>30</v>
      </c>
      <c r="I58" s="33" t="str">
        <f t="shared" si="2"/>
        <v>='C:\Users\jaime.benazar\Quorum Business Solutions\Ecopetrol Prometeo - Documents\Planning Space Implementation\3. Analysis &amp; Design\Design\FC22\DRR Jaime\Por presentar a ECP\Cantagallo\Cristalina\[CRISTALINA_CF_SEC_06-Feb-2024.xlsx]D-PNP'!$BB$30</v>
      </c>
      <c r="J58" s="37" t="s">
        <v>2055</v>
      </c>
    </row>
    <row r="59" spans="1:10" x14ac:dyDescent="0.25">
      <c r="A59" s="32" t="s">
        <v>2</v>
      </c>
      <c r="B59" s="32">
        <f t="shared" ref="B59:B60" si="19">+B58+1</f>
        <v>2042</v>
      </c>
      <c r="C59" s="33" t="s">
        <v>51</v>
      </c>
      <c r="D59" s="34" t="s">
        <v>1999</v>
      </c>
      <c r="E59" s="35" t="str">
        <f t="shared" si="0"/>
        <v>PNP'!</v>
      </c>
      <c r="F59" s="34" t="str">
        <f t="shared" si="1"/>
        <v>C:\Users\jaime.benazar\Quorum Business Solutions\Ecopetrol Prometeo - Documents\Planning Space Implementation\3. Analysis &amp; Design\Design\FC22\DRR Jaime\Por presentar a ECP\Cantagallo\Cristalina\[CRISTALINA_CF_SEC_06-Feb-2024.xlsx]D-PNP'!</v>
      </c>
      <c r="G59" s="32" t="s">
        <v>59</v>
      </c>
      <c r="H59" s="33">
        <f t="shared" si="13"/>
        <v>31</v>
      </c>
      <c r="I59" s="33" t="str">
        <f t="shared" si="2"/>
        <v>='C:\Users\jaime.benazar\Quorum Business Solutions\Ecopetrol Prometeo - Documents\Planning Space Implementation\3. Analysis &amp; Design\Design\FC22\DRR Jaime\Por presentar a ECP\Cantagallo\Cristalina\[CRISTALINA_CF_SEC_06-Feb-2024.xlsx]D-PNP'!$BB$31</v>
      </c>
      <c r="J59" s="37" t="s">
        <v>2056</v>
      </c>
    </row>
    <row r="60" spans="1:10" x14ac:dyDescent="0.25">
      <c r="A60" s="32" t="s">
        <v>2</v>
      </c>
      <c r="B60" s="32">
        <f t="shared" si="19"/>
        <v>2043</v>
      </c>
      <c r="C60" s="33" t="s">
        <v>51</v>
      </c>
      <c r="D60" s="34" t="s">
        <v>1999</v>
      </c>
      <c r="E60" s="35" t="str">
        <f t="shared" si="0"/>
        <v>PNP'!</v>
      </c>
      <c r="F60" s="34" t="str">
        <f t="shared" si="1"/>
        <v>C:\Users\jaime.benazar\Quorum Business Solutions\Ecopetrol Prometeo - Documents\Planning Space Implementation\3. Analysis &amp; Design\Design\FC22\DRR Jaime\Por presentar a ECP\Cantagallo\Cristalina\[CRISTALINA_CF_SEC_06-Feb-2024.xlsx]D-PNP'!</v>
      </c>
      <c r="G60" s="32" t="s">
        <v>59</v>
      </c>
      <c r="H60" s="33">
        <f t="shared" si="13"/>
        <v>32</v>
      </c>
      <c r="I60" s="33" t="str">
        <f t="shared" si="2"/>
        <v>='C:\Users\jaime.benazar\Quorum Business Solutions\Ecopetrol Prometeo - Documents\Planning Space Implementation\3. Analysis &amp; Design\Design\FC22\DRR Jaime\Por presentar a ECP\Cantagallo\Cristalina\[CRISTALINA_CF_SEC_06-Feb-2024.xlsx]D-PNP'!$BB$32</v>
      </c>
      <c r="J60" s="37" t="s">
        <v>2057</v>
      </c>
    </row>
    <row r="61" spans="1:10" x14ac:dyDescent="0.25">
      <c r="A61" s="32" t="s">
        <v>2</v>
      </c>
      <c r="B61" s="32">
        <f>+B60+1</f>
        <v>2044</v>
      </c>
      <c r="C61" s="33" t="s">
        <v>51</v>
      </c>
      <c r="D61" s="34" t="s">
        <v>1999</v>
      </c>
      <c r="E61" s="35" t="str">
        <f t="shared" ref="E61:E76" si="20">_xlfn.CONCAT(A61,"'!")</f>
        <v>PNP'!</v>
      </c>
      <c r="F61" s="34" t="str">
        <f t="shared" ref="F61:F76" si="21">_xlfn.CONCAT(D61:E61)</f>
        <v>C:\Users\jaime.benazar\Quorum Business Solutions\Ecopetrol Prometeo - Documents\Planning Space Implementation\3. Analysis &amp; Design\Design\FC22\DRR Jaime\Por presentar a ECP\Cantagallo\Cristalina\[CRISTALINA_CF_SEC_06-Feb-2024.xlsx]D-PNP'!</v>
      </c>
      <c r="G61" s="32" t="s">
        <v>59</v>
      </c>
      <c r="H61" s="33">
        <f t="shared" ref="H61:H76" si="22">IF(A61&lt;&gt;A60,12,H60+1)</f>
        <v>33</v>
      </c>
      <c r="I61" s="33" t="str">
        <f t="shared" ref="I61:I76" si="23">_xlfn.CONCAT("='",F61:H61)</f>
        <v>='C:\Users\jaime.benazar\Quorum Business Solutions\Ecopetrol Prometeo - Documents\Planning Space Implementation\3. Analysis &amp; Design\Design\FC22\DRR Jaime\Por presentar a ECP\Cantagallo\Cristalina\[CRISTALINA_CF_SEC_06-Feb-2024.xlsx]D-PNP'!$BB$33</v>
      </c>
      <c r="J61" s="37" t="s">
        <v>2058</v>
      </c>
    </row>
    <row r="62" spans="1:10" x14ac:dyDescent="0.25">
      <c r="A62" s="32" t="s">
        <v>2</v>
      </c>
      <c r="B62" s="32">
        <f t="shared" ref="B62:B76" si="24">+B61+1</f>
        <v>2045</v>
      </c>
      <c r="C62" s="33" t="s">
        <v>51</v>
      </c>
      <c r="D62" s="34" t="s">
        <v>1999</v>
      </c>
      <c r="E62" s="35" t="str">
        <f t="shared" si="20"/>
        <v>PNP'!</v>
      </c>
      <c r="F62" s="34" t="str">
        <f t="shared" si="21"/>
        <v>C:\Users\jaime.benazar\Quorum Business Solutions\Ecopetrol Prometeo - Documents\Planning Space Implementation\3. Analysis &amp; Design\Design\FC22\DRR Jaime\Por presentar a ECP\Cantagallo\Cristalina\[CRISTALINA_CF_SEC_06-Feb-2024.xlsx]D-PNP'!</v>
      </c>
      <c r="G62" s="32" t="s">
        <v>59</v>
      </c>
      <c r="H62" s="33">
        <f t="shared" si="22"/>
        <v>34</v>
      </c>
      <c r="I62" s="33" t="str">
        <f t="shared" si="23"/>
        <v>='C:\Users\jaime.benazar\Quorum Business Solutions\Ecopetrol Prometeo - Documents\Planning Space Implementation\3. Analysis &amp; Design\Design\FC22\DRR Jaime\Por presentar a ECP\Cantagallo\Cristalina\[CRISTALINA_CF_SEC_06-Feb-2024.xlsx]D-PNP'!$BB$34</v>
      </c>
      <c r="J62" s="37" t="s">
        <v>2059</v>
      </c>
    </row>
    <row r="63" spans="1:10" x14ac:dyDescent="0.25">
      <c r="A63" s="32" t="s">
        <v>2</v>
      </c>
      <c r="B63" s="32">
        <f t="shared" si="24"/>
        <v>2046</v>
      </c>
      <c r="C63" s="33" t="s">
        <v>51</v>
      </c>
      <c r="D63" s="34" t="s">
        <v>1999</v>
      </c>
      <c r="E63" s="35" t="str">
        <f t="shared" si="20"/>
        <v>PNP'!</v>
      </c>
      <c r="F63" s="34" t="str">
        <f t="shared" si="21"/>
        <v>C:\Users\jaime.benazar\Quorum Business Solutions\Ecopetrol Prometeo - Documents\Planning Space Implementation\3. Analysis &amp; Design\Design\FC22\DRR Jaime\Por presentar a ECP\Cantagallo\Cristalina\[CRISTALINA_CF_SEC_06-Feb-2024.xlsx]D-PNP'!</v>
      </c>
      <c r="G63" s="32" t="s">
        <v>59</v>
      </c>
      <c r="H63" s="33">
        <f t="shared" si="22"/>
        <v>35</v>
      </c>
      <c r="I63" s="33" t="str">
        <f t="shared" si="23"/>
        <v>='C:\Users\jaime.benazar\Quorum Business Solutions\Ecopetrol Prometeo - Documents\Planning Space Implementation\3. Analysis &amp; Design\Design\FC22\DRR Jaime\Por presentar a ECP\Cantagallo\Cristalina\[CRISTALINA_CF_SEC_06-Feb-2024.xlsx]D-PNP'!$BB$35</v>
      </c>
      <c r="J63" s="37" t="s">
        <v>2060</v>
      </c>
    </row>
    <row r="64" spans="1:10" x14ac:dyDescent="0.25">
      <c r="A64" s="32" t="s">
        <v>2</v>
      </c>
      <c r="B64" s="32">
        <f t="shared" si="24"/>
        <v>2047</v>
      </c>
      <c r="C64" s="33" t="s">
        <v>51</v>
      </c>
      <c r="D64" s="34" t="s">
        <v>1999</v>
      </c>
      <c r="E64" s="35" t="str">
        <f t="shared" si="20"/>
        <v>PNP'!</v>
      </c>
      <c r="F64" s="34" t="str">
        <f t="shared" si="21"/>
        <v>C:\Users\jaime.benazar\Quorum Business Solutions\Ecopetrol Prometeo - Documents\Planning Space Implementation\3. Analysis &amp; Design\Design\FC22\DRR Jaime\Por presentar a ECP\Cantagallo\Cristalina\[CRISTALINA_CF_SEC_06-Feb-2024.xlsx]D-PNP'!</v>
      </c>
      <c r="G64" s="32" t="s">
        <v>59</v>
      </c>
      <c r="H64" s="33">
        <f t="shared" si="22"/>
        <v>36</v>
      </c>
      <c r="I64" s="33" t="str">
        <f t="shared" si="23"/>
        <v>='C:\Users\jaime.benazar\Quorum Business Solutions\Ecopetrol Prometeo - Documents\Planning Space Implementation\3. Analysis &amp; Design\Design\FC22\DRR Jaime\Por presentar a ECP\Cantagallo\Cristalina\[CRISTALINA_CF_SEC_06-Feb-2024.xlsx]D-PNP'!$BB$36</v>
      </c>
      <c r="J64" s="37" t="s">
        <v>2061</v>
      </c>
    </row>
    <row r="65" spans="1:10" x14ac:dyDescent="0.25">
      <c r="A65" s="32" t="s">
        <v>2</v>
      </c>
      <c r="B65" s="32">
        <f t="shared" si="24"/>
        <v>2048</v>
      </c>
      <c r="C65" s="33" t="s">
        <v>51</v>
      </c>
      <c r="D65" s="34" t="s">
        <v>1999</v>
      </c>
      <c r="E65" s="35" t="str">
        <f t="shared" si="20"/>
        <v>PNP'!</v>
      </c>
      <c r="F65" s="34" t="str">
        <f t="shared" si="21"/>
        <v>C:\Users\jaime.benazar\Quorum Business Solutions\Ecopetrol Prometeo - Documents\Planning Space Implementation\3. Analysis &amp; Design\Design\FC22\DRR Jaime\Por presentar a ECP\Cantagallo\Cristalina\[CRISTALINA_CF_SEC_06-Feb-2024.xlsx]D-PNP'!</v>
      </c>
      <c r="G65" s="32" t="s">
        <v>59</v>
      </c>
      <c r="H65" s="33">
        <f t="shared" si="22"/>
        <v>37</v>
      </c>
      <c r="I65" s="33" t="str">
        <f t="shared" si="23"/>
        <v>='C:\Users\jaime.benazar\Quorum Business Solutions\Ecopetrol Prometeo - Documents\Planning Space Implementation\3. Analysis &amp; Design\Design\FC22\DRR Jaime\Por presentar a ECP\Cantagallo\Cristalina\[CRISTALINA_CF_SEC_06-Feb-2024.xlsx]D-PNP'!$BB$37</v>
      </c>
      <c r="J65" s="37" t="s">
        <v>2062</v>
      </c>
    </row>
    <row r="66" spans="1:10" x14ac:dyDescent="0.25">
      <c r="A66" s="32" t="s">
        <v>2</v>
      </c>
      <c r="B66" s="32">
        <f t="shared" si="24"/>
        <v>2049</v>
      </c>
      <c r="C66" s="33" t="s">
        <v>51</v>
      </c>
      <c r="D66" s="34" t="s">
        <v>1999</v>
      </c>
      <c r="E66" s="35" t="str">
        <f t="shared" si="20"/>
        <v>PNP'!</v>
      </c>
      <c r="F66" s="34" t="str">
        <f t="shared" si="21"/>
        <v>C:\Users\jaime.benazar\Quorum Business Solutions\Ecopetrol Prometeo - Documents\Planning Space Implementation\3. Analysis &amp; Design\Design\FC22\DRR Jaime\Por presentar a ECP\Cantagallo\Cristalina\[CRISTALINA_CF_SEC_06-Feb-2024.xlsx]D-PNP'!</v>
      </c>
      <c r="G66" s="32" t="s">
        <v>59</v>
      </c>
      <c r="H66" s="33">
        <f t="shared" si="22"/>
        <v>38</v>
      </c>
      <c r="I66" s="33" t="str">
        <f t="shared" si="23"/>
        <v>='C:\Users\jaime.benazar\Quorum Business Solutions\Ecopetrol Prometeo - Documents\Planning Space Implementation\3. Analysis &amp; Design\Design\FC22\DRR Jaime\Por presentar a ECP\Cantagallo\Cristalina\[CRISTALINA_CF_SEC_06-Feb-2024.xlsx]D-PNP'!$BB$38</v>
      </c>
      <c r="J66" s="37" t="s">
        <v>2063</v>
      </c>
    </row>
    <row r="67" spans="1:10" x14ac:dyDescent="0.25">
      <c r="A67" s="32" t="s">
        <v>2</v>
      </c>
      <c r="B67" s="32">
        <f t="shared" si="24"/>
        <v>2050</v>
      </c>
      <c r="C67" s="33" t="s">
        <v>51</v>
      </c>
      <c r="D67" s="34" t="s">
        <v>1999</v>
      </c>
      <c r="E67" s="35" t="str">
        <f t="shared" si="20"/>
        <v>PNP'!</v>
      </c>
      <c r="F67" s="34" t="str">
        <f t="shared" si="21"/>
        <v>C:\Users\jaime.benazar\Quorum Business Solutions\Ecopetrol Prometeo - Documents\Planning Space Implementation\3. Analysis &amp; Design\Design\FC22\DRR Jaime\Por presentar a ECP\Cantagallo\Cristalina\[CRISTALINA_CF_SEC_06-Feb-2024.xlsx]D-PNP'!</v>
      </c>
      <c r="G67" s="32" t="s">
        <v>59</v>
      </c>
      <c r="H67" s="33">
        <f t="shared" si="22"/>
        <v>39</v>
      </c>
      <c r="I67" s="33" t="str">
        <f t="shared" si="23"/>
        <v>='C:\Users\jaime.benazar\Quorum Business Solutions\Ecopetrol Prometeo - Documents\Planning Space Implementation\3. Analysis &amp; Design\Design\FC22\DRR Jaime\Por presentar a ECP\Cantagallo\Cristalina\[CRISTALINA_CF_SEC_06-Feb-2024.xlsx]D-PNP'!$BB$39</v>
      </c>
      <c r="J67" s="37" t="s">
        <v>2064</v>
      </c>
    </row>
    <row r="68" spans="1:10" x14ac:dyDescent="0.25">
      <c r="A68" s="32" t="s">
        <v>2</v>
      </c>
      <c r="B68" s="32">
        <f t="shared" si="24"/>
        <v>2051</v>
      </c>
      <c r="C68" s="33" t="s">
        <v>51</v>
      </c>
      <c r="D68" s="34" t="s">
        <v>1999</v>
      </c>
      <c r="E68" s="35" t="str">
        <f t="shared" si="20"/>
        <v>PNP'!</v>
      </c>
      <c r="F68" s="34" t="str">
        <f t="shared" si="21"/>
        <v>C:\Users\jaime.benazar\Quorum Business Solutions\Ecopetrol Prometeo - Documents\Planning Space Implementation\3. Analysis &amp; Design\Design\FC22\DRR Jaime\Por presentar a ECP\Cantagallo\Cristalina\[CRISTALINA_CF_SEC_06-Feb-2024.xlsx]D-PNP'!</v>
      </c>
      <c r="G68" s="32" t="s">
        <v>59</v>
      </c>
      <c r="H68" s="33">
        <f t="shared" si="22"/>
        <v>40</v>
      </c>
      <c r="I68" s="33" t="str">
        <f t="shared" si="23"/>
        <v>='C:\Users\jaime.benazar\Quorum Business Solutions\Ecopetrol Prometeo - Documents\Planning Space Implementation\3. Analysis &amp; Design\Design\FC22\DRR Jaime\Por presentar a ECP\Cantagallo\Cristalina\[CRISTALINA_CF_SEC_06-Feb-2024.xlsx]D-PNP'!$BB$40</v>
      </c>
      <c r="J68" s="37" t="s">
        <v>2065</v>
      </c>
    </row>
    <row r="69" spans="1:10" x14ac:dyDescent="0.25">
      <c r="A69" s="32" t="s">
        <v>2</v>
      </c>
      <c r="B69" s="32">
        <f t="shared" si="24"/>
        <v>2052</v>
      </c>
      <c r="C69" s="33" t="s">
        <v>51</v>
      </c>
      <c r="D69" s="34" t="s">
        <v>1999</v>
      </c>
      <c r="E69" s="35" t="str">
        <f t="shared" si="20"/>
        <v>PNP'!</v>
      </c>
      <c r="F69" s="34" t="str">
        <f t="shared" si="21"/>
        <v>C:\Users\jaime.benazar\Quorum Business Solutions\Ecopetrol Prometeo - Documents\Planning Space Implementation\3. Analysis &amp; Design\Design\FC22\DRR Jaime\Por presentar a ECP\Cantagallo\Cristalina\[CRISTALINA_CF_SEC_06-Feb-2024.xlsx]D-PNP'!</v>
      </c>
      <c r="G69" s="32" t="s">
        <v>59</v>
      </c>
      <c r="H69" s="33">
        <f t="shared" si="22"/>
        <v>41</v>
      </c>
      <c r="I69" s="33" t="str">
        <f t="shared" si="23"/>
        <v>='C:\Users\jaime.benazar\Quorum Business Solutions\Ecopetrol Prometeo - Documents\Planning Space Implementation\3. Analysis &amp; Design\Design\FC22\DRR Jaime\Por presentar a ECP\Cantagallo\Cristalina\[CRISTALINA_CF_SEC_06-Feb-2024.xlsx]D-PNP'!$BB$41</v>
      </c>
      <c r="J69" s="37" t="s">
        <v>2066</v>
      </c>
    </row>
    <row r="70" spans="1:10" x14ac:dyDescent="0.25">
      <c r="A70" s="32" t="s">
        <v>2</v>
      </c>
      <c r="B70" s="32">
        <f t="shared" si="24"/>
        <v>2053</v>
      </c>
      <c r="C70" s="33" t="s">
        <v>51</v>
      </c>
      <c r="D70" s="34" t="s">
        <v>1999</v>
      </c>
      <c r="E70" s="35" t="str">
        <f t="shared" si="20"/>
        <v>PNP'!</v>
      </c>
      <c r="F70" s="34" t="str">
        <f t="shared" si="21"/>
        <v>C:\Users\jaime.benazar\Quorum Business Solutions\Ecopetrol Prometeo - Documents\Planning Space Implementation\3. Analysis &amp; Design\Design\FC22\DRR Jaime\Por presentar a ECP\Cantagallo\Cristalina\[CRISTALINA_CF_SEC_06-Feb-2024.xlsx]D-PNP'!</v>
      </c>
      <c r="G70" s="32" t="s">
        <v>59</v>
      </c>
      <c r="H70" s="33">
        <f t="shared" si="22"/>
        <v>42</v>
      </c>
      <c r="I70" s="33" t="str">
        <f t="shared" si="23"/>
        <v>='C:\Users\jaime.benazar\Quorum Business Solutions\Ecopetrol Prometeo - Documents\Planning Space Implementation\3. Analysis &amp; Design\Design\FC22\DRR Jaime\Por presentar a ECP\Cantagallo\Cristalina\[CRISTALINA_CF_SEC_06-Feb-2024.xlsx]D-PNP'!$BB$42</v>
      </c>
      <c r="J70" s="37" t="s">
        <v>2067</v>
      </c>
    </row>
    <row r="71" spans="1:10" x14ac:dyDescent="0.25">
      <c r="A71" s="32" t="s">
        <v>2</v>
      </c>
      <c r="B71" s="32">
        <f t="shared" si="24"/>
        <v>2054</v>
      </c>
      <c r="C71" s="33" t="s">
        <v>51</v>
      </c>
      <c r="D71" s="34" t="s">
        <v>1999</v>
      </c>
      <c r="E71" s="35" t="str">
        <f t="shared" si="20"/>
        <v>PNP'!</v>
      </c>
      <c r="F71" s="34" t="str">
        <f t="shared" si="21"/>
        <v>C:\Users\jaime.benazar\Quorum Business Solutions\Ecopetrol Prometeo - Documents\Planning Space Implementation\3. Analysis &amp; Design\Design\FC22\DRR Jaime\Por presentar a ECP\Cantagallo\Cristalina\[CRISTALINA_CF_SEC_06-Feb-2024.xlsx]D-PNP'!</v>
      </c>
      <c r="G71" s="32" t="s">
        <v>59</v>
      </c>
      <c r="H71" s="33">
        <f t="shared" si="22"/>
        <v>43</v>
      </c>
      <c r="I71" s="33" t="str">
        <f t="shared" si="23"/>
        <v>='C:\Users\jaime.benazar\Quorum Business Solutions\Ecopetrol Prometeo - Documents\Planning Space Implementation\3. Analysis &amp; Design\Design\FC22\DRR Jaime\Por presentar a ECP\Cantagallo\Cristalina\[CRISTALINA_CF_SEC_06-Feb-2024.xlsx]D-PNP'!$BB$43</v>
      </c>
      <c r="J71" s="37" t="s">
        <v>2068</v>
      </c>
    </row>
    <row r="72" spans="1:10" x14ac:dyDescent="0.25">
      <c r="A72" s="32" t="s">
        <v>2</v>
      </c>
      <c r="B72" s="32">
        <f t="shared" si="24"/>
        <v>2055</v>
      </c>
      <c r="C72" s="33" t="s">
        <v>51</v>
      </c>
      <c r="D72" s="34" t="s">
        <v>1999</v>
      </c>
      <c r="E72" s="35" t="str">
        <f t="shared" si="20"/>
        <v>PNP'!</v>
      </c>
      <c r="F72" s="34" t="str">
        <f t="shared" si="21"/>
        <v>C:\Users\jaime.benazar\Quorum Business Solutions\Ecopetrol Prometeo - Documents\Planning Space Implementation\3. Analysis &amp; Design\Design\FC22\DRR Jaime\Por presentar a ECP\Cantagallo\Cristalina\[CRISTALINA_CF_SEC_06-Feb-2024.xlsx]D-PNP'!</v>
      </c>
      <c r="G72" s="32" t="s">
        <v>59</v>
      </c>
      <c r="H72" s="33">
        <f t="shared" si="22"/>
        <v>44</v>
      </c>
      <c r="I72" s="33" t="str">
        <f t="shared" si="23"/>
        <v>='C:\Users\jaime.benazar\Quorum Business Solutions\Ecopetrol Prometeo - Documents\Planning Space Implementation\3. Analysis &amp; Design\Design\FC22\DRR Jaime\Por presentar a ECP\Cantagallo\Cristalina\[CRISTALINA_CF_SEC_06-Feb-2024.xlsx]D-PNP'!$BB$44</v>
      </c>
      <c r="J72" s="37" t="s">
        <v>2069</v>
      </c>
    </row>
    <row r="73" spans="1:10" x14ac:dyDescent="0.25">
      <c r="A73" s="32" t="s">
        <v>2</v>
      </c>
      <c r="B73" s="32">
        <f t="shared" si="24"/>
        <v>2056</v>
      </c>
      <c r="C73" s="33" t="s">
        <v>51</v>
      </c>
      <c r="D73" s="34" t="s">
        <v>1999</v>
      </c>
      <c r="E73" s="35" t="str">
        <f t="shared" si="20"/>
        <v>PNP'!</v>
      </c>
      <c r="F73" s="34" t="str">
        <f t="shared" si="21"/>
        <v>C:\Users\jaime.benazar\Quorum Business Solutions\Ecopetrol Prometeo - Documents\Planning Space Implementation\3. Analysis &amp; Design\Design\FC22\DRR Jaime\Por presentar a ECP\Cantagallo\Cristalina\[CRISTALINA_CF_SEC_06-Feb-2024.xlsx]D-PNP'!</v>
      </c>
      <c r="G73" s="32" t="s">
        <v>59</v>
      </c>
      <c r="H73" s="33">
        <f t="shared" si="22"/>
        <v>45</v>
      </c>
      <c r="I73" s="33" t="str">
        <f t="shared" si="23"/>
        <v>='C:\Users\jaime.benazar\Quorum Business Solutions\Ecopetrol Prometeo - Documents\Planning Space Implementation\3. Analysis &amp; Design\Design\FC22\DRR Jaime\Por presentar a ECP\Cantagallo\Cristalina\[CRISTALINA_CF_SEC_06-Feb-2024.xlsx]D-PNP'!$BB$45</v>
      </c>
      <c r="J73" s="37" t="s">
        <v>2070</v>
      </c>
    </row>
    <row r="74" spans="1:10" x14ac:dyDescent="0.25">
      <c r="A74" s="32" t="s">
        <v>2</v>
      </c>
      <c r="B74" s="32">
        <f t="shared" si="24"/>
        <v>2057</v>
      </c>
      <c r="C74" s="33" t="s">
        <v>51</v>
      </c>
      <c r="D74" s="34" t="s">
        <v>1999</v>
      </c>
      <c r="E74" s="35" t="str">
        <f t="shared" si="20"/>
        <v>PNP'!</v>
      </c>
      <c r="F74" s="34" t="str">
        <f t="shared" si="21"/>
        <v>C:\Users\jaime.benazar\Quorum Business Solutions\Ecopetrol Prometeo - Documents\Planning Space Implementation\3. Analysis &amp; Design\Design\FC22\DRR Jaime\Por presentar a ECP\Cantagallo\Cristalina\[CRISTALINA_CF_SEC_06-Feb-2024.xlsx]D-PNP'!</v>
      </c>
      <c r="G74" s="32" t="s">
        <v>59</v>
      </c>
      <c r="H74" s="33">
        <f t="shared" si="22"/>
        <v>46</v>
      </c>
      <c r="I74" s="33" t="str">
        <f t="shared" si="23"/>
        <v>='C:\Users\jaime.benazar\Quorum Business Solutions\Ecopetrol Prometeo - Documents\Planning Space Implementation\3. Analysis &amp; Design\Design\FC22\DRR Jaime\Por presentar a ECP\Cantagallo\Cristalina\[CRISTALINA_CF_SEC_06-Feb-2024.xlsx]D-PNP'!$BB$46</v>
      </c>
      <c r="J74" s="37" t="s">
        <v>2071</v>
      </c>
    </row>
    <row r="75" spans="1:10" x14ac:dyDescent="0.25">
      <c r="A75" s="32" t="s">
        <v>2</v>
      </c>
      <c r="B75" s="32">
        <f t="shared" si="24"/>
        <v>2058</v>
      </c>
      <c r="C75" s="33" t="s">
        <v>51</v>
      </c>
      <c r="D75" s="34" t="s">
        <v>1999</v>
      </c>
      <c r="E75" s="35" t="str">
        <f t="shared" si="20"/>
        <v>PNP'!</v>
      </c>
      <c r="F75" s="34" t="str">
        <f t="shared" si="21"/>
        <v>C:\Users\jaime.benazar\Quorum Business Solutions\Ecopetrol Prometeo - Documents\Planning Space Implementation\3. Analysis &amp; Design\Design\FC22\DRR Jaime\Por presentar a ECP\Cantagallo\Cristalina\[CRISTALINA_CF_SEC_06-Feb-2024.xlsx]D-PNP'!</v>
      </c>
      <c r="G75" s="32" t="s">
        <v>59</v>
      </c>
      <c r="H75" s="33">
        <f t="shared" si="22"/>
        <v>47</v>
      </c>
      <c r="I75" s="33" t="str">
        <f t="shared" si="23"/>
        <v>='C:\Users\jaime.benazar\Quorum Business Solutions\Ecopetrol Prometeo - Documents\Planning Space Implementation\3. Analysis &amp; Design\Design\FC22\DRR Jaime\Por presentar a ECP\Cantagallo\Cristalina\[CRISTALINA_CF_SEC_06-Feb-2024.xlsx]D-PNP'!$BB$47</v>
      </c>
      <c r="J75" s="37" t="s">
        <v>2072</v>
      </c>
    </row>
    <row r="76" spans="1:10" x14ac:dyDescent="0.25">
      <c r="A76" s="32" t="s">
        <v>2</v>
      </c>
      <c r="B76" s="32">
        <f t="shared" si="24"/>
        <v>2059</v>
      </c>
      <c r="C76" s="33" t="s">
        <v>51</v>
      </c>
      <c r="D76" s="34" t="s">
        <v>1999</v>
      </c>
      <c r="E76" s="35" t="str">
        <f t="shared" si="20"/>
        <v>PNP'!</v>
      </c>
      <c r="F76" s="34" t="str">
        <f t="shared" si="21"/>
        <v>C:\Users\jaime.benazar\Quorum Business Solutions\Ecopetrol Prometeo - Documents\Planning Space Implementation\3. Analysis &amp; Design\Design\FC22\DRR Jaime\Por presentar a ECP\Cantagallo\Cristalina\[CRISTALINA_CF_SEC_06-Feb-2024.xlsx]D-PNP'!</v>
      </c>
      <c r="G76" s="32" t="s">
        <v>59</v>
      </c>
      <c r="H76" s="33">
        <f t="shared" si="22"/>
        <v>48</v>
      </c>
      <c r="I76" s="33" t="str">
        <f t="shared" si="23"/>
        <v>='C:\Users\jaime.benazar\Quorum Business Solutions\Ecopetrol Prometeo - Documents\Planning Space Implementation\3. Analysis &amp; Design\Design\FC22\DRR Jaime\Por presentar a ECP\Cantagallo\Cristalina\[CRISTALINA_CF_SEC_06-Feb-2024.xlsx]D-PNP'!$BB$48</v>
      </c>
      <c r="J76" s="37" t="s">
        <v>2073</v>
      </c>
    </row>
    <row r="77" spans="1:10" x14ac:dyDescent="0.25">
      <c r="A77" s="32" t="s">
        <v>28</v>
      </c>
      <c r="B77" s="32"/>
      <c r="C77" s="33" t="s">
        <v>51</v>
      </c>
      <c r="D77" s="34"/>
      <c r="E77" s="35"/>
      <c r="F77" s="34"/>
      <c r="G77" s="32"/>
      <c r="H77" s="33"/>
      <c r="I77" s="33"/>
      <c r="J77" s="33"/>
    </row>
    <row r="78" spans="1:10" x14ac:dyDescent="0.25">
      <c r="A78" s="32" t="s">
        <v>3</v>
      </c>
      <c r="B78" s="32">
        <v>2023</v>
      </c>
      <c r="C78" s="33" t="s">
        <v>51</v>
      </c>
      <c r="D78" s="34" t="s">
        <v>1999</v>
      </c>
      <c r="E78" s="35" t="str">
        <f t="shared" si="0"/>
        <v>PND'!</v>
      </c>
      <c r="F78" s="34" t="str">
        <f t="shared" si="1"/>
        <v>C:\Users\jaime.benazar\Quorum Business Solutions\Ecopetrol Prometeo - Documents\Planning Space Implementation\3. Analysis &amp; Design\Design\FC22\DRR Jaime\Por presentar a ECP\Cantagallo\Cristalina\[CRISTALINA_CF_SEC_06-Feb-2024.xlsx]D-PND'!</v>
      </c>
      <c r="G78" s="32" t="s">
        <v>59</v>
      </c>
      <c r="H78" s="33">
        <v>12</v>
      </c>
      <c r="I78" s="33" t="str">
        <f t="shared" si="2"/>
        <v>='C:\Users\jaime.benazar\Quorum Business Solutions\Ecopetrol Prometeo - Documents\Planning Space Implementation\3. Analysis &amp; Design\Design\FC22\DRR Jaime\Por presentar a ECP\Cantagallo\Cristalina\[CRISTALINA_CF_SEC_06-Feb-2024.xlsx]D-PND'!$BB$12</v>
      </c>
      <c r="J78" s="37" t="s">
        <v>2074</v>
      </c>
    </row>
    <row r="79" spans="1:10" x14ac:dyDescent="0.25">
      <c r="A79" s="32" t="s">
        <v>3</v>
      </c>
      <c r="B79" s="32">
        <f>+B78+1</f>
        <v>2024</v>
      </c>
      <c r="C79" s="33" t="s">
        <v>51</v>
      </c>
      <c r="D79" s="34" t="s">
        <v>1999</v>
      </c>
      <c r="E79" s="35" t="str">
        <f t="shared" si="0"/>
        <v>PND'!</v>
      </c>
      <c r="F79" s="34" t="str">
        <f t="shared" si="1"/>
        <v>C:\Users\jaime.benazar\Quorum Business Solutions\Ecopetrol Prometeo - Documents\Planning Space Implementation\3. Analysis &amp; Design\Design\FC22\DRR Jaime\Por presentar a ECP\Cantagallo\Cristalina\[CRISTALINA_CF_SEC_06-Feb-2024.xlsx]D-PND'!</v>
      </c>
      <c r="G79" s="32" t="s">
        <v>59</v>
      </c>
      <c r="H79" s="33">
        <f>IF(A79&lt;&gt;A78,12,H78+1)</f>
        <v>13</v>
      </c>
      <c r="I79" s="33" t="str">
        <f t="shared" si="2"/>
        <v>='C:\Users\jaime.benazar\Quorum Business Solutions\Ecopetrol Prometeo - Documents\Planning Space Implementation\3. Analysis &amp; Design\Design\FC22\DRR Jaime\Por presentar a ECP\Cantagallo\Cristalina\[CRISTALINA_CF_SEC_06-Feb-2024.xlsx]D-PND'!$BB$13</v>
      </c>
      <c r="J79" s="37" t="s">
        <v>2075</v>
      </c>
    </row>
    <row r="80" spans="1:10" x14ac:dyDescent="0.25">
      <c r="A80" s="32" t="s">
        <v>3</v>
      </c>
      <c r="B80" s="32">
        <f t="shared" ref="B80:B91" si="25">+B79+1</f>
        <v>2025</v>
      </c>
      <c r="C80" s="33" t="s">
        <v>51</v>
      </c>
      <c r="D80" s="34" t="s">
        <v>1999</v>
      </c>
      <c r="E80" s="35" t="str">
        <f t="shared" si="0"/>
        <v>PND'!</v>
      </c>
      <c r="F80" s="34" t="str">
        <f t="shared" si="1"/>
        <v>C:\Users\jaime.benazar\Quorum Business Solutions\Ecopetrol Prometeo - Documents\Planning Space Implementation\3. Analysis &amp; Design\Design\FC22\DRR Jaime\Por presentar a ECP\Cantagallo\Cristalina\[CRISTALINA_CF_SEC_06-Feb-2024.xlsx]D-PND'!</v>
      </c>
      <c r="G80" s="32" t="s">
        <v>59</v>
      </c>
      <c r="H80" s="33">
        <f t="shared" ref="H80:H98" si="26">IF(A80&lt;&gt;A79,12,H79+1)</f>
        <v>14</v>
      </c>
      <c r="I80" s="33" t="str">
        <f t="shared" si="2"/>
        <v>='C:\Users\jaime.benazar\Quorum Business Solutions\Ecopetrol Prometeo - Documents\Planning Space Implementation\3. Analysis &amp; Design\Design\FC22\DRR Jaime\Por presentar a ECP\Cantagallo\Cristalina\[CRISTALINA_CF_SEC_06-Feb-2024.xlsx]D-PND'!$BB$14</v>
      </c>
      <c r="J80" s="37" t="s">
        <v>2076</v>
      </c>
    </row>
    <row r="81" spans="1:10" x14ac:dyDescent="0.25">
      <c r="A81" s="32" t="s">
        <v>3</v>
      </c>
      <c r="B81" s="32">
        <f t="shared" si="25"/>
        <v>2026</v>
      </c>
      <c r="C81" s="33" t="s">
        <v>51</v>
      </c>
      <c r="D81" s="34" t="s">
        <v>1999</v>
      </c>
      <c r="E81" s="35" t="str">
        <f t="shared" si="0"/>
        <v>PND'!</v>
      </c>
      <c r="F81" s="34" t="str">
        <f t="shared" si="1"/>
        <v>C:\Users\jaime.benazar\Quorum Business Solutions\Ecopetrol Prometeo - Documents\Planning Space Implementation\3. Analysis &amp; Design\Design\FC22\DRR Jaime\Por presentar a ECP\Cantagallo\Cristalina\[CRISTALINA_CF_SEC_06-Feb-2024.xlsx]D-PND'!</v>
      </c>
      <c r="G81" s="32" t="s">
        <v>59</v>
      </c>
      <c r="H81" s="33">
        <f t="shared" si="26"/>
        <v>15</v>
      </c>
      <c r="I81" s="33" t="str">
        <f t="shared" si="2"/>
        <v>='C:\Users\jaime.benazar\Quorum Business Solutions\Ecopetrol Prometeo - Documents\Planning Space Implementation\3. Analysis &amp; Design\Design\FC22\DRR Jaime\Por presentar a ECP\Cantagallo\Cristalina\[CRISTALINA_CF_SEC_06-Feb-2024.xlsx]D-PND'!$BB$15</v>
      </c>
      <c r="J81" s="37" t="s">
        <v>2077</v>
      </c>
    </row>
    <row r="82" spans="1:10" x14ac:dyDescent="0.25">
      <c r="A82" s="32" t="s">
        <v>3</v>
      </c>
      <c r="B82" s="32">
        <f t="shared" si="25"/>
        <v>2027</v>
      </c>
      <c r="C82" s="33" t="s">
        <v>51</v>
      </c>
      <c r="D82" s="34" t="s">
        <v>1999</v>
      </c>
      <c r="E82" s="35" t="str">
        <f t="shared" si="0"/>
        <v>PND'!</v>
      </c>
      <c r="F82" s="34" t="str">
        <f t="shared" si="1"/>
        <v>C:\Users\jaime.benazar\Quorum Business Solutions\Ecopetrol Prometeo - Documents\Planning Space Implementation\3. Analysis &amp; Design\Design\FC22\DRR Jaime\Por presentar a ECP\Cantagallo\Cristalina\[CRISTALINA_CF_SEC_06-Feb-2024.xlsx]D-PND'!</v>
      </c>
      <c r="G82" s="32" t="s">
        <v>59</v>
      </c>
      <c r="H82" s="33">
        <f t="shared" si="26"/>
        <v>16</v>
      </c>
      <c r="I82" s="33" t="str">
        <f t="shared" si="2"/>
        <v>='C:\Users\jaime.benazar\Quorum Business Solutions\Ecopetrol Prometeo - Documents\Planning Space Implementation\3. Analysis &amp; Design\Design\FC22\DRR Jaime\Por presentar a ECP\Cantagallo\Cristalina\[CRISTALINA_CF_SEC_06-Feb-2024.xlsx]D-PND'!$BB$16</v>
      </c>
      <c r="J82" s="37" t="s">
        <v>2078</v>
      </c>
    </row>
    <row r="83" spans="1:10" x14ac:dyDescent="0.25">
      <c r="A83" s="32" t="s">
        <v>3</v>
      </c>
      <c r="B83" s="32">
        <f t="shared" si="25"/>
        <v>2028</v>
      </c>
      <c r="C83" s="33" t="s">
        <v>51</v>
      </c>
      <c r="D83" s="34" t="s">
        <v>1999</v>
      </c>
      <c r="E83" s="35" t="str">
        <f t="shared" si="0"/>
        <v>PND'!</v>
      </c>
      <c r="F83" s="34" t="str">
        <f t="shared" si="1"/>
        <v>C:\Users\jaime.benazar\Quorum Business Solutions\Ecopetrol Prometeo - Documents\Planning Space Implementation\3. Analysis &amp; Design\Design\FC22\DRR Jaime\Por presentar a ECP\Cantagallo\Cristalina\[CRISTALINA_CF_SEC_06-Feb-2024.xlsx]D-PND'!</v>
      </c>
      <c r="G83" s="32" t="s">
        <v>59</v>
      </c>
      <c r="H83" s="33">
        <f t="shared" si="26"/>
        <v>17</v>
      </c>
      <c r="I83" s="33" t="str">
        <f t="shared" si="2"/>
        <v>='C:\Users\jaime.benazar\Quorum Business Solutions\Ecopetrol Prometeo - Documents\Planning Space Implementation\3. Analysis &amp; Design\Design\FC22\DRR Jaime\Por presentar a ECP\Cantagallo\Cristalina\[CRISTALINA_CF_SEC_06-Feb-2024.xlsx]D-PND'!$BB$17</v>
      </c>
      <c r="J83" s="37" t="s">
        <v>2079</v>
      </c>
    </row>
    <row r="84" spans="1:10" x14ac:dyDescent="0.25">
      <c r="A84" s="32" t="s">
        <v>3</v>
      </c>
      <c r="B84" s="32">
        <f t="shared" si="25"/>
        <v>2029</v>
      </c>
      <c r="C84" s="33" t="s">
        <v>51</v>
      </c>
      <c r="D84" s="34" t="s">
        <v>1999</v>
      </c>
      <c r="E84" s="35" t="str">
        <f t="shared" si="0"/>
        <v>PND'!</v>
      </c>
      <c r="F84" s="34" t="str">
        <f t="shared" si="1"/>
        <v>C:\Users\jaime.benazar\Quorum Business Solutions\Ecopetrol Prometeo - Documents\Planning Space Implementation\3. Analysis &amp; Design\Design\FC22\DRR Jaime\Por presentar a ECP\Cantagallo\Cristalina\[CRISTALINA_CF_SEC_06-Feb-2024.xlsx]D-PND'!</v>
      </c>
      <c r="G84" s="32" t="s">
        <v>59</v>
      </c>
      <c r="H84" s="33">
        <f t="shared" si="26"/>
        <v>18</v>
      </c>
      <c r="I84" s="33" t="str">
        <f t="shared" si="2"/>
        <v>='C:\Users\jaime.benazar\Quorum Business Solutions\Ecopetrol Prometeo - Documents\Planning Space Implementation\3. Analysis &amp; Design\Design\FC22\DRR Jaime\Por presentar a ECP\Cantagallo\Cristalina\[CRISTALINA_CF_SEC_06-Feb-2024.xlsx]D-PND'!$BB$18</v>
      </c>
      <c r="J84" s="37" t="s">
        <v>2080</v>
      </c>
    </row>
    <row r="85" spans="1:10" x14ac:dyDescent="0.25">
      <c r="A85" s="32" t="s">
        <v>3</v>
      </c>
      <c r="B85" s="32">
        <f t="shared" si="25"/>
        <v>2030</v>
      </c>
      <c r="C85" s="33" t="s">
        <v>51</v>
      </c>
      <c r="D85" s="34" t="s">
        <v>1999</v>
      </c>
      <c r="E85" s="35" t="str">
        <f t="shared" si="0"/>
        <v>PND'!</v>
      </c>
      <c r="F85" s="34" t="str">
        <f t="shared" si="1"/>
        <v>C:\Users\jaime.benazar\Quorum Business Solutions\Ecopetrol Prometeo - Documents\Planning Space Implementation\3. Analysis &amp; Design\Design\FC22\DRR Jaime\Por presentar a ECP\Cantagallo\Cristalina\[CRISTALINA_CF_SEC_06-Feb-2024.xlsx]D-PND'!</v>
      </c>
      <c r="G85" s="32" t="s">
        <v>59</v>
      </c>
      <c r="H85" s="33">
        <f t="shared" si="26"/>
        <v>19</v>
      </c>
      <c r="I85" s="33" t="str">
        <f t="shared" si="2"/>
        <v>='C:\Users\jaime.benazar\Quorum Business Solutions\Ecopetrol Prometeo - Documents\Planning Space Implementation\3. Analysis &amp; Design\Design\FC22\DRR Jaime\Por presentar a ECP\Cantagallo\Cristalina\[CRISTALINA_CF_SEC_06-Feb-2024.xlsx]D-PND'!$BB$19</v>
      </c>
      <c r="J85" s="37" t="s">
        <v>2081</v>
      </c>
    </row>
    <row r="86" spans="1:10" x14ac:dyDescent="0.25">
      <c r="A86" s="32" t="s">
        <v>3</v>
      </c>
      <c r="B86" s="32">
        <f t="shared" si="25"/>
        <v>2031</v>
      </c>
      <c r="C86" s="33" t="s">
        <v>51</v>
      </c>
      <c r="D86" s="34" t="s">
        <v>1999</v>
      </c>
      <c r="E86" s="35" t="str">
        <f t="shared" si="0"/>
        <v>PND'!</v>
      </c>
      <c r="F86" s="34" t="str">
        <f t="shared" si="1"/>
        <v>C:\Users\jaime.benazar\Quorum Business Solutions\Ecopetrol Prometeo - Documents\Planning Space Implementation\3. Analysis &amp; Design\Design\FC22\DRR Jaime\Por presentar a ECP\Cantagallo\Cristalina\[CRISTALINA_CF_SEC_06-Feb-2024.xlsx]D-PND'!</v>
      </c>
      <c r="G86" s="32" t="s">
        <v>59</v>
      </c>
      <c r="H86" s="33">
        <f t="shared" si="26"/>
        <v>20</v>
      </c>
      <c r="I86" s="33" t="str">
        <f t="shared" si="2"/>
        <v>='C:\Users\jaime.benazar\Quorum Business Solutions\Ecopetrol Prometeo - Documents\Planning Space Implementation\3. Analysis &amp; Design\Design\FC22\DRR Jaime\Por presentar a ECP\Cantagallo\Cristalina\[CRISTALINA_CF_SEC_06-Feb-2024.xlsx]D-PND'!$BB$20</v>
      </c>
      <c r="J86" s="37" t="s">
        <v>2082</v>
      </c>
    </row>
    <row r="87" spans="1:10" x14ac:dyDescent="0.25">
      <c r="A87" s="32" t="s">
        <v>3</v>
      </c>
      <c r="B87" s="32">
        <f t="shared" si="25"/>
        <v>2032</v>
      </c>
      <c r="C87" s="33" t="s">
        <v>51</v>
      </c>
      <c r="D87" s="34" t="s">
        <v>1999</v>
      </c>
      <c r="E87" s="35" t="str">
        <f t="shared" si="0"/>
        <v>PND'!</v>
      </c>
      <c r="F87" s="34" t="str">
        <f t="shared" si="1"/>
        <v>C:\Users\jaime.benazar\Quorum Business Solutions\Ecopetrol Prometeo - Documents\Planning Space Implementation\3. Analysis &amp; Design\Design\FC22\DRR Jaime\Por presentar a ECP\Cantagallo\Cristalina\[CRISTALINA_CF_SEC_06-Feb-2024.xlsx]D-PND'!</v>
      </c>
      <c r="G87" s="32" t="s">
        <v>59</v>
      </c>
      <c r="H87" s="33">
        <f t="shared" si="26"/>
        <v>21</v>
      </c>
      <c r="I87" s="33" t="str">
        <f t="shared" si="2"/>
        <v>='C:\Users\jaime.benazar\Quorum Business Solutions\Ecopetrol Prometeo - Documents\Planning Space Implementation\3. Analysis &amp; Design\Design\FC22\DRR Jaime\Por presentar a ECP\Cantagallo\Cristalina\[CRISTALINA_CF_SEC_06-Feb-2024.xlsx]D-PND'!$BB$21</v>
      </c>
      <c r="J87" s="37" t="s">
        <v>2083</v>
      </c>
    </row>
    <row r="88" spans="1:10" x14ac:dyDescent="0.25">
      <c r="A88" s="32" t="s">
        <v>3</v>
      </c>
      <c r="B88" s="32">
        <f t="shared" si="25"/>
        <v>2033</v>
      </c>
      <c r="C88" s="33" t="s">
        <v>51</v>
      </c>
      <c r="D88" s="34" t="s">
        <v>1999</v>
      </c>
      <c r="E88" s="35" t="str">
        <f t="shared" si="0"/>
        <v>PND'!</v>
      </c>
      <c r="F88" s="34" t="str">
        <f t="shared" si="1"/>
        <v>C:\Users\jaime.benazar\Quorum Business Solutions\Ecopetrol Prometeo - Documents\Planning Space Implementation\3. Analysis &amp; Design\Design\FC22\DRR Jaime\Por presentar a ECP\Cantagallo\Cristalina\[CRISTALINA_CF_SEC_06-Feb-2024.xlsx]D-PND'!</v>
      </c>
      <c r="G88" s="32" t="s">
        <v>59</v>
      </c>
      <c r="H88" s="33">
        <f t="shared" si="26"/>
        <v>22</v>
      </c>
      <c r="I88" s="33" t="str">
        <f t="shared" si="2"/>
        <v>='C:\Users\jaime.benazar\Quorum Business Solutions\Ecopetrol Prometeo - Documents\Planning Space Implementation\3. Analysis &amp; Design\Design\FC22\DRR Jaime\Por presentar a ECP\Cantagallo\Cristalina\[CRISTALINA_CF_SEC_06-Feb-2024.xlsx]D-PND'!$BB$22</v>
      </c>
      <c r="J88" s="37" t="s">
        <v>2084</v>
      </c>
    </row>
    <row r="89" spans="1:10" x14ac:dyDescent="0.25">
      <c r="A89" s="32" t="s">
        <v>3</v>
      </c>
      <c r="B89" s="32">
        <f t="shared" si="25"/>
        <v>2034</v>
      </c>
      <c r="C89" s="33" t="s">
        <v>51</v>
      </c>
      <c r="D89" s="34" t="s">
        <v>1999</v>
      </c>
      <c r="E89" s="35" t="str">
        <f t="shared" si="0"/>
        <v>PND'!</v>
      </c>
      <c r="F89" s="34" t="str">
        <f t="shared" si="1"/>
        <v>C:\Users\jaime.benazar\Quorum Business Solutions\Ecopetrol Prometeo - Documents\Planning Space Implementation\3. Analysis &amp; Design\Design\FC22\DRR Jaime\Por presentar a ECP\Cantagallo\Cristalina\[CRISTALINA_CF_SEC_06-Feb-2024.xlsx]D-PND'!</v>
      </c>
      <c r="G89" s="32" t="s">
        <v>59</v>
      </c>
      <c r="H89" s="33">
        <f t="shared" si="26"/>
        <v>23</v>
      </c>
      <c r="I89" s="33" t="str">
        <f t="shared" si="2"/>
        <v>='C:\Users\jaime.benazar\Quorum Business Solutions\Ecopetrol Prometeo - Documents\Planning Space Implementation\3. Analysis &amp; Design\Design\FC22\DRR Jaime\Por presentar a ECP\Cantagallo\Cristalina\[CRISTALINA_CF_SEC_06-Feb-2024.xlsx]D-PND'!$BB$23</v>
      </c>
      <c r="J89" s="37" t="s">
        <v>2085</v>
      </c>
    </row>
    <row r="90" spans="1:10" x14ac:dyDescent="0.25">
      <c r="A90" s="32" t="s">
        <v>3</v>
      </c>
      <c r="B90" s="32">
        <f t="shared" si="25"/>
        <v>2035</v>
      </c>
      <c r="C90" s="33" t="s">
        <v>51</v>
      </c>
      <c r="D90" s="34" t="s">
        <v>1999</v>
      </c>
      <c r="E90" s="35" t="str">
        <f t="shared" si="0"/>
        <v>PND'!</v>
      </c>
      <c r="F90" s="34" t="str">
        <f t="shared" si="1"/>
        <v>C:\Users\jaime.benazar\Quorum Business Solutions\Ecopetrol Prometeo - Documents\Planning Space Implementation\3. Analysis &amp; Design\Design\FC22\DRR Jaime\Por presentar a ECP\Cantagallo\Cristalina\[CRISTALINA_CF_SEC_06-Feb-2024.xlsx]D-PND'!</v>
      </c>
      <c r="G90" s="32" t="s">
        <v>59</v>
      </c>
      <c r="H90" s="33">
        <f t="shared" si="26"/>
        <v>24</v>
      </c>
      <c r="I90" s="33" t="str">
        <f t="shared" si="2"/>
        <v>='C:\Users\jaime.benazar\Quorum Business Solutions\Ecopetrol Prometeo - Documents\Planning Space Implementation\3. Analysis &amp; Design\Design\FC22\DRR Jaime\Por presentar a ECP\Cantagallo\Cristalina\[CRISTALINA_CF_SEC_06-Feb-2024.xlsx]D-PND'!$BB$24</v>
      </c>
      <c r="J90" s="37" t="s">
        <v>2086</v>
      </c>
    </row>
    <row r="91" spans="1:10" x14ac:dyDescent="0.25">
      <c r="A91" s="32" t="s">
        <v>3</v>
      </c>
      <c r="B91" s="32">
        <f t="shared" si="25"/>
        <v>2036</v>
      </c>
      <c r="C91" s="33" t="s">
        <v>51</v>
      </c>
      <c r="D91" s="34" t="s">
        <v>1999</v>
      </c>
      <c r="E91" s="35" t="str">
        <f t="shared" si="0"/>
        <v>PND'!</v>
      </c>
      <c r="F91" s="34" t="str">
        <f t="shared" si="1"/>
        <v>C:\Users\jaime.benazar\Quorum Business Solutions\Ecopetrol Prometeo - Documents\Planning Space Implementation\3. Analysis &amp; Design\Design\FC22\DRR Jaime\Por presentar a ECP\Cantagallo\Cristalina\[CRISTALINA_CF_SEC_06-Feb-2024.xlsx]D-PND'!</v>
      </c>
      <c r="G91" s="32" t="s">
        <v>59</v>
      </c>
      <c r="H91" s="33">
        <f t="shared" si="26"/>
        <v>25</v>
      </c>
      <c r="I91" s="33" t="str">
        <f t="shared" si="2"/>
        <v>='C:\Users\jaime.benazar\Quorum Business Solutions\Ecopetrol Prometeo - Documents\Planning Space Implementation\3. Analysis &amp; Design\Design\FC22\DRR Jaime\Por presentar a ECP\Cantagallo\Cristalina\[CRISTALINA_CF_SEC_06-Feb-2024.xlsx]D-PND'!$BB$25</v>
      </c>
      <c r="J91" s="37" t="s">
        <v>2087</v>
      </c>
    </row>
    <row r="92" spans="1:10" x14ac:dyDescent="0.25">
      <c r="A92" s="32" t="s">
        <v>3</v>
      </c>
      <c r="B92" s="32">
        <f>+B91+1</f>
        <v>2037</v>
      </c>
      <c r="C92" s="33" t="s">
        <v>51</v>
      </c>
      <c r="D92" s="34" t="s">
        <v>1999</v>
      </c>
      <c r="E92" s="35" t="str">
        <f t="shared" si="0"/>
        <v>PND'!</v>
      </c>
      <c r="F92" s="34" t="str">
        <f t="shared" si="1"/>
        <v>C:\Users\jaime.benazar\Quorum Business Solutions\Ecopetrol Prometeo - Documents\Planning Space Implementation\3. Analysis &amp; Design\Design\FC22\DRR Jaime\Por presentar a ECP\Cantagallo\Cristalina\[CRISTALINA_CF_SEC_06-Feb-2024.xlsx]D-PND'!</v>
      </c>
      <c r="G92" s="32" t="s">
        <v>59</v>
      </c>
      <c r="H92" s="33">
        <f t="shared" si="26"/>
        <v>26</v>
      </c>
      <c r="I92" s="33" t="str">
        <f t="shared" si="2"/>
        <v>='C:\Users\jaime.benazar\Quorum Business Solutions\Ecopetrol Prometeo - Documents\Planning Space Implementation\3. Analysis &amp; Design\Design\FC22\DRR Jaime\Por presentar a ECP\Cantagallo\Cristalina\[CRISTALINA_CF_SEC_06-Feb-2024.xlsx]D-PND'!$BB$26</v>
      </c>
      <c r="J92" s="37" t="s">
        <v>2088</v>
      </c>
    </row>
    <row r="93" spans="1:10" x14ac:dyDescent="0.25">
      <c r="A93" s="32" t="s">
        <v>3</v>
      </c>
      <c r="B93" s="32">
        <f t="shared" ref="B93:B95" si="27">+B92+1</f>
        <v>2038</v>
      </c>
      <c r="C93" s="33" t="s">
        <v>51</v>
      </c>
      <c r="D93" s="34" t="s">
        <v>1999</v>
      </c>
      <c r="E93" s="35" t="str">
        <f t="shared" si="0"/>
        <v>PND'!</v>
      </c>
      <c r="F93" s="34" t="str">
        <f t="shared" si="1"/>
        <v>C:\Users\jaime.benazar\Quorum Business Solutions\Ecopetrol Prometeo - Documents\Planning Space Implementation\3. Analysis &amp; Design\Design\FC22\DRR Jaime\Por presentar a ECP\Cantagallo\Cristalina\[CRISTALINA_CF_SEC_06-Feb-2024.xlsx]D-PND'!</v>
      </c>
      <c r="G93" s="32" t="s">
        <v>59</v>
      </c>
      <c r="H93" s="33">
        <f t="shared" si="26"/>
        <v>27</v>
      </c>
      <c r="I93" s="33" t="str">
        <f t="shared" si="2"/>
        <v>='C:\Users\jaime.benazar\Quorum Business Solutions\Ecopetrol Prometeo - Documents\Planning Space Implementation\3. Analysis &amp; Design\Design\FC22\DRR Jaime\Por presentar a ECP\Cantagallo\Cristalina\[CRISTALINA_CF_SEC_06-Feb-2024.xlsx]D-PND'!$BB$27</v>
      </c>
      <c r="J93" s="37" t="s">
        <v>2089</v>
      </c>
    </row>
    <row r="94" spans="1:10" x14ac:dyDescent="0.25">
      <c r="A94" s="32" t="s">
        <v>3</v>
      </c>
      <c r="B94" s="32">
        <f t="shared" si="27"/>
        <v>2039</v>
      </c>
      <c r="C94" s="33" t="s">
        <v>51</v>
      </c>
      <c r="D94" s="34" t="s">
        <v>1999</v>
      </c>
      <c r="E94" s="35" t="str">
        <f t="shared" si="0"/>
        <v>PND'!</v>
      </c>
      <c r="F94" s="34" t="str">
        <f t="shared" si="1"/>
        <v>C:\Users\jaime.benazar\Quorum Business Solutions\Ecopetrol Prometeo - Documents\Planning Space Implementation\3. Analysis &amp; Design\Design\FC22\DRR Jaime\Por presentar a ECP\Cantagallo\Cristalina\[CRISTALINA_CF_SEC_06-Feb-2024.xlsx]D-PND'!</v>
      </c>
      <c r="G94" s="32" t="s">
        <v>59</v>
      </c>
      <c r="H94" s="33">
        <f t="shared" si="26"/>
        <v>28</v>
      </c>
      <c r="I94" s="33" t="str">
        <f t="shared" si="2"/>
        <v>='C:\Users\jaime.benazar\Quorum Business Solutions\Ecopetrol Prometeo - Documents\Planning Space Implementation\3. Analysis &amp; Design\Design\FC22\DRR Jaime\Por presentar a ECP\Cantagallo\Cristalina\[CRISTALINA_CF_SEC_06-Feb-2024.xlsx]D-PND'!$BB$28</v>
      </c>
      <c r="J94" s="37" t="s">
        <v>2090</v>
      </c>
    </row>
    <row r="95" spans="1:10" x14ac:dyDescent="0.25">
      <c r="A95" s="32" t="s">
        <v>3</v>
      </c>
      <c r="B95" s="32">
        <f t="shared" si="27"/>
        <v>2040</v>
      </c>
      <c r="C95" s="33" t="s">
        <v>51</v>
      </c>
      <c r="D95" s="34" t="s">
        <v>1999</v>
      </c>
      <c r="E95" s="35" t="str">
        <f t="shared" si="0"/>
        <v>PND'!</v>
      </c>
      <c r="F95" s="34" t="str">
        <f t="shared" si="1"/>
        <v>C:\Users\jaime.benazar\Quorum Business Solutions\Ecopetrol Prometeo - Documents\Planning Space Implementation\3. Analysis &amp; Design\Design\FC22\DRR Jaime\Por presentar a ECP\Cantagallo\Cristalina\[CRISTALINA_CF_SEC_06-Feb-2024.xlsx]D-PND'!</v>
      </c>
      <c r="G95" s="32" t="s">
        <v>59</v>
      </c>
      <c r="H95" s="33">
        <f t="shared" si="26"/>
        <v>29</v>
      </c>
      <c r="I95" s="33" t="str">
        <f t="shared" si="2"/>
        <v>='C:\Users\jaime.benazar\Quorum Business Solutions\Ecopetrol Prometeo - Documents\Planning Space Implementation\3. Analysis &amp; Design\Design\FC22\DRR Jaime\Por presentar a ECP\Cantagallo\Cristalina\[CRISTALINA_CF_SEC_06-Feb-2024.xlsx]D-PND'!$BB$29</v>
      </c>
      <c r="J95" s="37" t="s">
        <v>2091</v>
      </c>
    </row>
    <row r="96" spans="1:10" x14ac:dyDescent="0.25">
      <c r="A96" s="32" t="s">
        <v>3</v>
      </c>
      <c r="B96" s="32">
        <f>+B95+1</f>
        <v>2041</v>
      </c>
      <c r="C96" s="33" t="s">
        <v>51</v>
      </c>
      <c r="D96" s="34" t="s">
        <v>1999</v>
      </c>
      <c r="E96" s="35" t="str">
        <f t="shared" si="0"/>
        <v>PND'!</v>
      </c>
      <c r="F96" s="34" t="str">
        <f t="shared" si="1"/>
        <v>C:\Users\jaime.benazar\Quorum Business Solutions\Ecopetrol Prometeo - Documents\Planning Space Implementation\3. Analysis &amp; Design\Design\FC22\DRR Jaime\Por presentar a ECP\Cantagallo\Cristalina\[CRISTALINA_CF_SEC_06-Feb-2024.xlsx]D-PND'!</v>
      </c>
      <c r="G96" s="32" t="s">
        <v>59</v>
      </c>
      <c r="H96" s="33">
        <f t="shared" si="26"/>
        <v>30</v>
      </c>
      <c r="I96" s="33" t="str">
        <f t="shared" si="2"/>
        <v>='C:\Users\jaime.benazar\Quorum Business Solutions\Ecopetrol Prometeo - Documents\Planning Space Implementation\3. Analysis &amp; Design\Design\FC22\DRR Jaime\Por presentar a ECP\Cantagallo\Cristalina\[CRISTALINA_CF_SEC_06-Feb-2024.xlsx]D-PND'!$BB$30</v>
      </c>
      <c r="J96" s="37" t="s">
        <v>2092</v>
      </c>
    </row>
    <row r="97" spans="1:10" x14ac:dyDescent="0.25">
      <c r="A97" s="32" t="s">
        <v>3</v>
      </c>
      <c r="B97" s="32">
        <f t="shared" ref="B97:B98" si="28">+B96+1</f>
        <v>2042</v>
      </c>
      <c r="C97" s="33" t="s">
        <v>51</v>
      </c>
      <c r="D97" s="34" t="s">
        <v>1999</v>
      </c>
      <c r="E97" s="35" t="str">
        <f t="shared" ref="E97:E402" si="29">_xlfn.CONCAT(A97,"'!")</f>
        <v>PND'!</v>
      </c>
      <c r="F97" s="34" t="str">
        <f t="shared" ref="F97:F402" si="30">_xlfn.CONCAT(D97:E97)</f>
        <v>C:\Users\jaime.benazar\Quorum Business Solutions\Ecopetrol Prometeo - Documents\Planning Space Implementation\3. Analysis &amp; Design\Design\FC22\DRR Jaime\Por presentar a ECP\Cantagallo\Cristalina\[CRISTALINA_CF_SEC_06-Feb-2024.xlsx]D-PND'!</v>
      </c>
      <c r="G97" s="32" t="s">
        <v>59</v>
      </c>
      <c r="H97" s="33">
        <f t="shared" si="26"/>
        <v>31</v>
      </c>
      <c r="I97" s="33" t="str">
        <f t="shared" ref="I97:I402" si="31">_xlfn.CONCAT("='",F97:H97)</f>
        <v>='C:\Users\jaime.benazar\Quorum Business Solutions\Ecopetrol Prometeo - Documents\Planning Space Implementation\3. Analysis &amp; Design\Design\FC22\DRR Jaime\Por presentar a ECP\Cantagallo\Cristalina\[CRISTALINA_CF_SEC_06-Feb-2024.xlsx]D-PND'!$BB$31</v>
      </c>
      <c r="J97" s="37" t="s">
        <v>2093</v>
      </c>
    </row>
    <row r="98" spans="1:10" x14ac:dyDescent="0.25">
      <c r="A98" s="32" t="s">
        <v>3</v>
      </c>
      <c r="B98" s="32">
        <f t="shared" si="28"/>
        <v>2043</v>
      </c>
      <c r="C98" s="33" t="s">
        <v>51</v>
      </c>
      <c r="D98" s="34" t="s">
        <v>1999</v>
      </c>
      <c r="E98" s="35" t="str">
        <f t="shared" si="29"/>
        <v>PND'!</v>
      </c>
      <c r="F98" s="34" t="str">
        <f t="shared" si="30"/>
        <v>C:\Users\jaime.benazar\Quorum Business Solutions\Ecopetrol Prometeo - Documents\Planning Space Implementation\3. Analysis &amp; Design\Design\FC22\DRR Jaime\Por presentar a ECP\Cantagallo\Cristalina\[CRISTALINA_CF_SEC_06-Feb-2024.xlsx]D-PND'!</v>
      </c>
      <c r="G98" s="32" t="s">
        <v>59</v>
      </c>
      <c r="H98" s="33">
        <f t="shared" si="26"/>
        <v>32</v>
      </c>
      <c r="I98" s="33" t="str">
        <f t="shared" si="31"/>
        <v>='C:\Users\jaime.benazar\Quorum Business Solutions\Ecopetrol Prometeo - Documents\Planning Space Implementation\3. Analysis &amp; Design\Design\FC22\DRR Jaime\Por presentar a ECP\Cantagallo\Cristalina\[CRISTALINA_CF_SEC_06-Feb-2024.xlsx]D-PND'!$BB$32</v>
      </c>
      <c r="J98" s="37" t="s">
        <v>2094</v>
      </c>
    </row>
    <row r="99" spans="1:10" x14ac:dyDescent="0.25">
      <c r="A99" s="32" t="s">
        <v>3</v>
      </c>
      <c r="B99" s="32">
        <f>+B98+1</f>
        <v>2044</v>
      </c>
      <c r="C99" s="33" t="s">
        <v>51</v>
      </c>
      <c r="D99" s="34" t="s">
        <v>1999</v>
      </c>
      <c r="E99" s="35" t="str">
        <f t="shared" ref="E99:E114" si="32">_xlfn.CONCAT(A99,"'!")</f>
        <v>PND'!</v>
      </c>
      <c r="F99" s="34" t="str">
        <f t="shared" ref="F99:F114" si="33">_xlfn.CONCAT(D99:E99)</f>
        <v>C:\Users\jaime.benazar\Quorum Business Solutions\Ecopetrol Prometeo - Documents\Planning Space Implementation\3. Analysis &amp; Design\Design\FC22\DRR Jaime\Por presentar a ECP\Cantagallo\Cristalina\[CRISTALINA_CF_SEC_06-Feb-2024.xlsx]D-PND'!</v>
      </c>
      <c r="G99" s="32" t="s">
        <v>59</v>
      </c>
      <c r="H99" s="33">
        <f t="shared" ref="H99:H114" si="34">IF(A99&lt;&gt;A98,12,H98+1)</f>
        <v>33</v>
      </c>
      <c r="I99" s="33" t="str">
        <f t="shared" ref="I99:I114" si="35">_xlfn.CONCAT("='",F99:H99)</f>
        <v>='C:\Users\jaime.benazar\Quorum Business Solutions\Ecopetrol Prometeo - Documents\Planning Space Implementation\3. Analysis &amp; Design\Design\FC22\DRR Jaime\Por presentar a ECP\Cantagallo\Cristalina\[CRISTALINA_CF_SEC_06-Feb-2024.xlsx]D-PND'!$BB$33</v>
      </c>
      <c r="J99" s="37" t="s">
        <v>2095</v>
      </c>
    </row>
    <row r="100" spans="1:10" x14ac:dyDescent="0.25">
      <c r="A100" s="32" t="s">
        <v>3</v>
      </c>
      <c r="B100" s="32">
        <f t="shared" ref="B100:B114" si="36">+B99+1</f>
        <v>2045</v>
      </c>
      <c r="C100" s="33" t="s">
        <v>51</v>
      </c>
      <c r="D100" s="34" t="s">
        <v>1999</v>
      </c>
      <c r="E100" s="35" t="str">
        <f t="shared" si="32"/>
        <v>PND'!</v>
      </c>
      <c r="F100" s="34" t="str">
        <f t="shared" si="33"/>
        <v>C:\Users\jaime.benazar\Quorum Business Solutions\Ecopetrol Prometeo - Documents\Planning Space Implementation\3. Analysis &amp; Design\Design\FC22\DRR Jaime\Por presentar a ECP\Cantagallo\Cristalina\[CRISTALINA_CF_SEC_06-Feb-2024.xlsx]D-PND'!</v>
      </c>
      <c r="G100" s="32" t="s">
        <v>59</v>
      </c>
      <c r="H100" s="33">
        <f t="shared" si="34"/>
        <v>34</v>
      </c>
      <c r="I100" s="33" t="str">
        <f t="shared" si="35"/>
        <v>='C:\Users\jaime.benazar\Quorum Business Solutions\Ecopetrol Prometeo - Documents\Planning Space Implementation\3. Analysis &amp; Design\Design\FC22\DRR Jaime\Por presentar a ECP\Cantagallo\Cristalina\[CRISTALINA_CF_SEC_06-Feb-2024.xlsx]D-PND'!$BB$34</v>
      </c>
      <c r="J100" s="37" t="s">
        <v>2096</v>
      </c>
    </row>
    <row r="101" spans="1:10" x14ac:dyDescent="0.25">
      <c r="A101" s="32" t="s">
        <v>3</v>
      </c>
      <c r="B101" s="32">
        <f t="shared" si="36"/>
        <v>2046</v>
      </c>
      <c r="C101" s="33" t="s">
        <v>51</v>
      </c>
      <c r="D101" s="34" t="s">
        <v>1999</v>
      </c>
      <c r="E101" s="35" t="str">
        <f t="shared" si="32"/>
        <v>PND'!</v>
      </c>
      <c r="F101" s="34" t="str">
        <f t="shared" si="33"/>
        <v>C:\Users\jaime.benazar\Quorum Business Solutions\Ecopetrol Prometeo - Documents\Planning Space Implementation\3. Analysis &amp; Design\Design\FC22\DRR Jaime\Por presentar a ECP\Cantagallo\Cristalina\[CRISTALINA_CF_SEC_06-Feb-2024.xlsx]D-PND'!</v>
      </c>
      <c r="G101" s="32" t="s">
        <v>59</v>
      </c>
      <c r="H101" s="33">
        <f t="shared" si="34"/>
        <v>35</v>
      </c>
      <c r="I101" s="33" t="str">
        <f t="shared" si="35"/>
        <v>='C:\Users\jaime.benazar\Quorum Business Solutions\Ecopetrol Prometeo - Documents\Planning Space Implementation\3. Analysis &amp; Design\Design\FC22\DRR Jaime\Por presentar a ECP\Cantagallo\Cristalina\[CRISTALINA_CF_SEC_06-Feb-2024.xlsx]D-PND'!$BB$35</v>
      </c>
      <c r="J101" s="37" t="s">
        <v>2097</v>
      </c>
    </row>
    <row r="102" spans="1:10" x14ac:dyDescent="0.25">
      <c r="A102" s="32" t="s">
        <v>3</v>
      </c>
      <c r="B102" s="32">
        <f t="shared" si="36"/>
        <v>2047</v>
      </c>
      <c r="C102" s="33" t="s">
        <v>51</v>
      </c>
      <c r="D102" s="34" t="s">
        <v>1999</v>
      </c>
      <c r="E102" s="35" t="str">
        <f t="shared" si="32"/>
        <v>PND'!</v>
      </c>
      <c r="F102" s="34" t="str">
        <f t="shared" si="33"/>
        <v>C:\Users\jaime.benazar\Quorum Business Solutions\Ecopetrol Prometeo - Documents\Planning Space Implementation\3. Analysis &amp; Design\Design\FC22\DRR Jaime\Por presentar a ECP\Cantagallo\Cristalina\[CRISTALINA_CF_SEC_06-Feb-2024.xlsx]D-PND'!</v>
      </c>
      <c r="G102" s="32" t="s">
        <v>59</v>
      </c>
      <c r="H102" s="33">
        <f t="shared" si="34"/>
        <v>36</v>
      </c>
      <c r="I102" s="33" t="str">
        <f t="shared" si="35"/>
        <v>='C:\Users\jaime.benazar\Quorum Business Solutions\Ecopetrol Prometeo - Documents\Planning Space Implementation\3. Analysis &amp; Design\Design\FC22\DRR Jaime\Por presentar a ECP\Cantagallo\Cristalina\[CRISTALINA_CF_SEC_06-Feb-2024.xlsx]D-PND'!$BB$36</v>
      </c>
      <c r="J102" s="37" t="s">
        <v>2098</v>
      </c>
    </row>
    <row r="103" spans="1:10" x14ac:dyDescent="0.25">
      <c r="A103" s="32" t="s">
        <v>3</v>
      </c>
      <c r="B103" s="32">
        <f t="shared" si="36"/>
        <v>2048</v>
      </c>
      <c r="C103" s="33" t="s">
        <v>51</v>
      </c>
      <c r="D103" s="34" t="s">
        <v>1999</v>
      </c>
      <c r="E103" s="35" t="str">
        <f t="shared" si="32"/>
        <v>PND'!</v>
      </c>
      <c r="F103" s="34" t="str">
        <f t="shared" si="33"/>
        <v>C:\Users\jaime.benazar\Quorum Business Solutions\Ecopetrol Prometeo - Documents\Planning Space Implementation\3. Analysis &amp; Design\Design\FC22\DRR Jaime\Por presentar a ECP\Cantagallo\Cristalina\[CRISTALINA_CF_SEC_06-Feb-2024.xlsx]D-PND'!</v>
      </c>
      <c r="G103" s="32" t="s">
        <v>59</v>
      </c>
      <c r="H103" s="33">
        <f t="shared" si="34"/>
        <v>37</v>
      </c>
      <c r="I103" s="33" t="str">
        <f t="shared" si="35"/>
        <v>='C:\Users\jaime.benazar\Quorum Business Solutions\Ecopetrol Prometeo - Documents\Planning Space Implementation\3. Analysis &amp; Design\Design\FC22\DRR Jaime\Por presentar a ECP\Cantagallo\Cristalina\[CRISTALINA_CF_SEC_06-Feb-2024.xlsx]D-PND'!$BB$37</v>
      </c>
      <c r="J103" s="37" t="s">
        <v>2099</v>
      </c>
    </row>
    <row r="104" spans="1:10" x14ac:dyDescent="0.25">
      <c r="A104" s="32" t="s">
        <v>3</v>
      </c>
      <c r="B104" s="32">
        <f t="shared" si="36"/>
        <v>2049</v>
      </c>
      <c r="C104" s="33" t="s">
        <v>51</v>
      </c>
      <c r="D104" s="34" t="s">
        <v>1999</v>
      </c>
      <c r="E104" s="35" t="str">
        <f t="shared" si="32"/>
        <v>PND'!</v>
      </c>
      <c r="F104" s="34" t="str">
        <f t="shared" si="33"/>
        <v>C:\Users\jaime.benazar\Quorum Business Solutions\Ecopetrol Prometeo - Documents\Planning Space Implementation\3. Analysis &amp; Design\Design\FC22\DRR Jaime\Por presentar a ECP\Cantagallo\Cristalina\[CRISTALINA_CF_SEC_06-Feb-2024.xlsx]D-PND'!</v>
      </c>
      <c r="G104" s="32" t="s">
        <v>59</v>
      </c>
      <c r="H104" s="33">
        <f t="shared" si="34"/>
        <v>38</v>
      </c>
      <c r="I104" s="33" t="str">
        <f t="shared" si="35"/>
        <v>='C:\Users\jaime.benazar\Quorum Business Solutions\Ecopetrol Prometeo - Documents\Planning Space Implementation\3. Analysis &amp; Design\Design\FC22\DRR Jaime\Por presentar a ECP\Cantagallo\Cristalina\[CRISTALINA_CF_SEC_06-Feb-2024.xlsx]D-PND'!$BB$38</v>
      </c>
      <c r="J104" s="37" t="s">
        <v>2100</v>
      </c>
    </row>
    <row r="105" spans="1:10" x14ac:dyDescent="0.25">
      <c r="A105" s="32" t="s">
        <v>3</v>
      </c>
      <c r="B105" s="32">
        <f t="shared" si="36"/>
        <v>2050</v>
      </c>
      <c r="C105" s="33" t="s">
        <v>51</v>
      </c>
      <c r="D105" s="34" t="s">
        <v>1999</v>
      </c>
      <c r="E105" s="35" t="str">
        <f t="shared" si="32"/>
        <v>PND'!</v>
      </c>
      <c r="F105" s="34" t="str">
        <f t="shared" si="33"/>
        <v>C:\Users\jaime.benazar\Quorum Business Solutions\Ecopetrol Prometeo - Documents\Planning Space Implementation\3. Analysis &amp; Design\Design\FC22\DRR Jaime\Por presentar a ECP\Cantagallo\Cristalina\[CRISTALINA_CF_SEC_06-Feb-2024.xlsx]D-PND'!</v>
      </c>
      <c r="G105" s="32" t="s">
        <v>59</v>
      </c>
      <c r="H105" s="33">
        <f t="shared" si="34"/>
        <v>39</v>
      </c>
      <c r="I105" s="33" t="str">
        <f t="shared" si="35"/>
        <v>='C:\Users\jaime.benazar\Quorum Business Solutions\Ecopetrol Prometeo - Documents\Planning Space Implementation\3. Analysis &amp; Design\Design\FC22\DRR Jaime\Por presentar a ECP\Cantagallo\Cristalina\[CRISTALINA_CF_SEC_06-Feb-2024.xlsx]D-PND'!$BB$39</v>
      </c>
      <c r="J105" s="37" t="s">
        <v>2101</v>
      </c>
    </row>
    <row r="106" spans="1:10" x14ac:dyDescent="0.25">
      <c r="A106" s="32" t="s">
        <v>3</v>
      </c>
      <c r="B106" s="32">
        <f t="shared" si="36"/>
        <v>2051</v>
      </c>
      <c r="C106" s="33" t="s">
        <v>51</v>
      </c>
      <c r="D106" s="34" t="s">
        <v>1999</v>
      </c>
      <c r="E106" s="35" t="str">
        <f t="shared" si="32"/>
        <v>PND'!</v>
      </c>
      <c r="F106" s="34" t="str">
        <f t="shared" si="33"/>
        <v>C:\Users\jaime.benazar\Quorum Business Solutions\Ecopetrol Prometeo - Documents\Planning Space Implementation\3. Analysis &amp; Design\Design\FC22\DRR Jaime\Por presentar a ECP\Cantagallo\Cristalina\[CRISTALINA_CF_SEC_06-Feb-2024.xlsx]D-PND'!</v>
      </c>
      <c r="G106" s="32" t="s">
        <v>59</v>
      </c>
      <c r="H106" s="33">
        <f t="shared" si="34"/>
        <v>40</v>
      </c>
      <c r="I106" s="33" t="str">
        <f t="shared" si="35"/>
        <v>='C:\Users\jaime.benazar\Quorum Business Solutions\Ecopetrol Prometeo - Documents\Planning Space Implementation\3. Analysis &amp; Design\Design\FC22\DRR Jaime\Por presentar a ECP\Cantagallo\Cristalina\[CRISTALINA_CF_SEC_06-Feb-2024.xlsx]D-PND'!$BB$40</v>
      </c>
      <c r="J106" s="37" t="s">
        <v>2102</v>
      </c>
    </row>
    <row r="107" spans="1:10" x14ac:dyDescent="0.25">
      <c r="A107" s="32" t="s">
        <v>3</v>
      </c>
      <c r="B107" s="32">
        <f t="shared" si="36"/>
        <v>2052</v>
      </c>
      <c r="C107" s="33" t="s">
        <v>51</v>
      </c>
      <c r="D107" s="34" t="s">
        <v>1999</v>
      </c>
      <c r="E107" s="35" t="str">
        <f t="shared" si="32"/>
        <v>PND'!</v>
      </c>
      <c r="F107" s="34" t="str">
        <f t="shared" si="33"/>
        <v>C:\Users\jaime.benazar\Quorum Business Solutions\Ecopetrol Prometeo - Documents\Planning Space Implementation\3. Analysis &amp; Design\Design\FC22\DRR Jaime\Por presentar a ECP\Cantagallo\Cristalina\[CRISTALINA_CF_SEC_06-Feb-2024.xlsx]D-PND'!</v>
      </c>
      <c r="G107" s="32" t="s">
        <v>59</v>
      </c>
      <c r="H107" s="33">
        <f t="shared" si="34"/>
        <v>41</v>
      </c>
      <c r="I107" s="33" t="str">
        <f t="shared" si="35"/>
        <v>='C:\Users\jaime.benazar\Quorum Business Solutions\Ecopetrol Prometeo - Documents\Planning Space Implementation\3. Analysis &amp; Design\Design\FC22\DRR Jaime\Por presentar a ECP\Cantagallo\Cristalina\[CRISTALINA_CF_SEC_06-Feb-2024.xlsx]D-PND'!$BB$41</v>
      </c>
      <c r="J107" s="37" t="s">
        <v>2103</v>
      </c>
    </row>
    <row r="108" spans="1:10" x14ac:dyDescent="0.25">
      <c r="A108" s="32" t="s">
        <v>3</v>
      </c>
      <c r="B108" s="32">
        <f t="shared" si="36"/>
        <v>2053</v>
      </c>
      <c r="C108" s="33" t="s">
        <v>51</v>
      </c>
      <c r="D108" s="34" t="s">
        <v>1999</v>
      </c>
      <c r="E108" s="35" t="str">
        <f t="shared" si="32"/>
        <v>PND'!</v>
      </c>
      <c r="F108" s="34" t="str">
        <f t="shared" si="33"/>
        <v>C:\Users\jaime.benazar\Quorum Business Solutions\Ecopetrol Prometeo - Documents\Planning Space Implementation\3. Analysis &amp; Design\Design\FC22\DRR Jaime\Por presentar a ECP\Cantagallo\Cristalina\[CRISTALINA_CF_SEC_06-Feb-2024.xlsx]D-PND'!</v>
      </c>
      <c r="G108" s="32" t="s">
        <v>59</v>
      </c>
      <c r="H108" s="33">
        <f t="shared" si="34"/>
        <v>42</v>
      </c>
      <c r="I108" s="33" t="str">
        <f t="shared" si="35"/>
        <v>='C:\Users\jaime.benazar\Quorum Business Solutions\Ecopetrol Prometeo - Documents\Planning Space Implementation\3. Analysis &amp; Design\Design\FC22\DRR Jaime\Por presentar a ECP\Cantagallo\Cristalina\[CRISTALINA_CF_SEC_06-Feb-2024.xlsx]D-PND'!$BB$42</v>
      </c>
      <c r="J108" s="37" t="s">
        <v>2104</v>
      </c>
    </row>
    <row r="109" spans="1:10" x14ac:dyDescent="0.25">
      <c r="A109" s="32" t="s">
        <v>3</v>
      </c>
      <c r="B109" s="32">
        <f t="shared" si="36"/>
        <v>2054</v>
      </c>
      <c r="C109" s="33" t="s">
        <v>51</v>
      </c>
      <c r="D109" s="34" t="s">
        <v>1999</v>
      </c>
      <c r="E109" s="35" t="str">
        <f t="shared" si="32"/>
        <v>PND'!</v>
      </c>
      <c r="F109" s="34" t="str">
        <f t="shared" si="33"/>
        <v>C:\Users\jaime.benazar\Quorum Business Solutions\Ecopetrol Prometeo - Documents\Planning Space Implementation\3. Analysis &amp; Design\Design\FC22\DRR Jaime\Por presentar a ECP\Cantagallo\Cristalina\[CRISTALINA_CF_SEC_06-Feb-2024.xlsx]D-PND'!</v>
      </c>
      <c r="G109" s="32" t="s">
        <v>59</v>
      </c>
      <c r="H109" s="33">
        <f t="shared" si="34"/>
        <v>43</v>
      </c>
      <c r="I109" s="33" t="str">
        <f t="shared" si="35"/>
        <v>='C:\Users\jaime.benazar\Quorum Business Solutions\Ecopetrol Prometeo - Documents\Planning Space Implementation\3. Analysis &amp; Design\Design\FC22\DRR Jaime\Por presentar a ECP\Cantagallo\Cristalina\[CRISTALINA_CF_SEC_06-Feb-2024.xlsx]D-PND'!$BB$43</v>
      </c>
      <c r="J109" s="37" t="s">
        <v>2105</v>
      </c>
    </row>
    <row r="110" spans="1:10" x14ac:dyDescent="0.25">
      <c r="A110" s="32" t="s">
        <v>3</v>
      </c>
      <c r="B110" s="32">
        <f t="shared" si="36"/>
        <v>2055</v>
      </c>
      <c r="C110" s="33" t="s">
        <v>51</v>
      </c>
      <c r="D110" s="34" t="s">
        <v>1999</v>
      </c>
      <c r="E110" s="35" t="str">
        <f t="shared" si="32"/>
        <v>PND'!</v>
      </c>
      <c r="F110" s="34" t="str">
        <f t="shared" si="33"/>
        <v>C:\Users\jaime.benazar\Quorum Business Solutions\Ecopetrol Prometeo - Documents\Planning Space Implementation\3. Analysis &amp; Design\Design\FC22\DRR Jaime\Por presentar a ECP\Cantagallo\Cristalina\[CRISTALINA_CF_SEC_06-Feb-2024.xlsx]D-PND'!</v>
      </c>
      <c r="G110" s="32" t="s">
        <v>59</v>
      </c>
      <c r="H110" s="33">
        <f t="shared" si="34"/>
        <v>44</v>
      </c>
      <c r="I110" s="33" t="str">
        <f t="shared" si="35"/>
        <v>='C:\Users\jaime.benazar\Quorum Business Solutions\Ecopetrol Prometeo - Documents\Planning Space Implementation\3. Analysis &amp; Design\Design\FC22\DRR Jaime\Por presentar a ECP\Cantagallo\Cristalina\[CRISTALINA_CF_SEC_06-Feb-2024.xlsx]D-PND'!$BB$44</v>
      </c>
      <c r="J110" s="37" t="s">
        <v>2106</v>
      </c>
    </row>
    <row r="111" spans="1:10" x14ac:dyDescent="0.25">
      <c r="A111" s="32" t="s">
        <v>3</v>
      </c>
      <c r="B111" s="32">
        <f t="shared" si="36"/>
        <v>2056</v>
      </c>
      <c r="C111" s="33" t="s">
        <v>51</v>
      </c>
      <c r="D111" s="34" t="s">
        <v>1999</v>
      </c>
      <c r="E111" s="35" t="str">
        <f t="shared" si="32"/>
        <v>PND'!</v>
      </c>
      <c r="F111" s="34" t="str">
        <f t="shared" si="33"/>
        <v>C:\Users\jaime.benazar\Quorum Business Solutions\Ecopetrol Prometeo - Documents\Planning Space Implementation\3. Analysis &amp; Design\Design\FC22\DRR Jaime\Por presentar a ECP\Cantagallo\Cristalina\[CRISTALINA_CF_SEC_06-Feb-2024.xlsx]D-PND'!</v>
      </c>
      <c r="G111" s="32" t="s">
        <v>59</v>
      </c>
      <c r="H111" s="33">
        <f t="shared" si="34"/>
        <v>45</v>
      </c>
      <c r="I111" s="33" t="str">
        <f t="shared" si="35"/>
        <v>='C:\Users\jaime.benazar\Quorum Business Solutions\Ecopetrol Prometeo - Documents\Planning Space Implementation\3. Analysis &amp; Design\Design\FC22\DRR Jaime\Por presentar a ECP\Cantagallo\Cristalina\[CRISTALINA_CF_SEC_06-Feb-2024.xlsx]D-PND'!$BB$45</v>
      </c>
      <c r="J111" s="37" t="s">
        <v>2107</v>
      </c>
    </row>
    <row r="112" spans="1:10" x14ac:dyDescent="0.25">
      <c r="A112" s="32" t="s">
        <v>3</v>
      </c>
      <c r="B112" s="32">
        <f t="shared" si="36"/>
        <v>2057</v>
      </c>
      <c r="C112" s="33" t="s">
        <v>51</v>
      </c>
      <c r="D112" s="34" t="s">
        <v>1999</v>
      </c>
      <c r="E112" s="35" t="str">
        <f t="shared" si="32"/>
        <v>PND'!</v>
      </c>
      <c r="F112" s="34" t="str">
        <f t="shared" si="33"/>
        <v>C:\Users\jaime.benazar\Quorum Business Solutions\Ecopetrol Prometeo - Documents\Planning Space Implementation\3. Analysis &amp; Design\Design\FC22\DRR Jaime\Por presentar a ECP\Cantagallo\Cristalina\[CRISTALINA_CF_SEC_06-Feb-2024.xlsx]D-PND'!</v>
      </c>
      <c r="G112" s="32" t="s">
        <v>59</v>
      </c>
      <c r="H112" s="33">
        <f t="shared" si="34"/>
        <v>46</v>
      </c>
      <c r="I112" s="33" t="str">
        <f t="shared" si="35"/>
        <v>='C:\Users\jaime.benazar\Quorum Business Solutions\Ecopetrol Prometeo - Documents\Planning Space Implementation\3. Analysis &amp; Design\Design\FC22\DRR Jaime\Por presentar a ECP\Cantagallo\Cristalina\[CRISTALINA_CF_SEC_06-Feb-2024.xlsx]D-PND'!$BB$46</v>
      </c>
      <c r="J112" s="37" t="s">
        <v>2108</v>
      </c>
    </row>
    <row r="113" spans="1:10" x14ac:dyDescent="0.25">
      <c r="A113" s="32" t="s">
        <v>3</v>
      </c>
      <c r="B113" s="32">
        <f t="shared" si="36"/>
        <v>2058</v>
      </c>
      <c r="C113" s="33" t="s">
        <v>51</v>
      </c>
      <c r="D113" s="34" t="s">
        <v>1999</v>
      </c>
      <c r="E113" s="35" t="str">
        <f t="shared" si="32"/>
        <v>PND'!</v>
      </c>
      <c r="F113" s="34" t="str">
        <f t="shared" si="33"/>
        <v>C:\Users\jaime.benazar\Quorum Business Solutions\Ecopetrol Prometeo - Documents\Planning Space Implementation\3. Analysis &amp; Design\Design\FC22\DRR Jaime\Por presentar a ECP\Cantagallo\Cristalina\[CRISTALINA_CF_SEC_06-Feb-2024.xlsx]D-PND'!</v>
      </c>
      <c r="G113" s="32" t="s">
        <v>59</v>
      </c>
      <c r="H113" s="33">
        <f t="shared" si="34"/>
        <v>47</v>
      </c>
      <c r="I113" s="33" t="str">
        <f t="shared" si="35"/>
        <v>='C:\Users\jaime.benazar\Quorum Business Solutions\Ecopetrol Prometeo - Documents\Planning Space Implementation\3. Analysis &amp; Design\Design\FC22\DRR Jaime\Por presentar a ECP\Cantagallo\Cristalina\[CRISTALINA_CF_SEC_06-Feb-2024.xlsx]D-PND'!$BB$47</v>
      </c>
      <c r="J113" s="37" t="s">
        <v>2109</v>
      </c>
    </row>
    <row r="114" spans="1:10" x14ac:dyDescent="0.25">
      <c r="A114" s="32" t="s">
        <v>3</v>
      </c>
      <c r="B114" s="32">
        <f t="shared" si="36"/>
        <v>2059</v>
      </c>
      <c r="C114" s="33" t="s">
        <v>51</v>
      </c>
      <c r="D114" s="34" t="s">
        <v>1999</v>
      </c>
      <c r="E114" s="35" t="str">
        <f t="shared" si="32"/>
        <v>PND'!</v>
      </c>
      <c r="F114" s="34" t="str">
        <f t="shared" si="33"/>
        <v>C:\Users\jaime.benazar\Quorum Business Solutions\Ecopetrol Prometeo - Documents\Planning Space Implementation\3. Analysis &amp; Design\Design\FC22\DRR Jaime\Por presentar a ECP\Cantagallo\Cristalina\[CRISTALINA_CF_SEC_06-Feb-2024.xlsx]D-PND'!</v>
      </c>
      <c r="G114" s="32" t="s">
        <v>59</v>
      </c>
      <c r="H114" s="33">
        <f t="shared" si="34"/>
        <v>48</v>
      </c>
      <c r="I114" s="33" t="str">
        <f t="shared" si="35"/>
        <v>='C:\Users\jaime.benazar\Quorum Business Solutions\Ecopetrol Prometeo - Documents\Planning Space Implementation\3. Analysis &amp; Design\Design\FC22\DRR Jaime\Por presentar a ECP\Cantagallo\Cristalina\[CRISTALINA_CF_SEC_06-Feb-2024.xlsx]D-PND'!$BB$48</v>
      </c>
      <c r="J114" s="37" t="s">
        <v>2110</v>
      </c>
    </row>
    <row r="115" spans="1:10" x14ac:dyDescent="0.25">
      <c r="A115" s="32" t="s">
        <v>28</v>
      </c>
      <c r="B115" s="32"/>
      <c r="C115" s="33" t="s">
        <v>51</v>
      </c>
      <c r="D115" s="34"/>
      <c r="E115" s="35"/>
      <c r="F115" s="34"/>
      <c r="G115" s="32"/>
      <c r="H115" s="33"/>
      <c r="I115" s="33"/>
      <c r="J115" s="33"/>
    </row>
    <row r="116" spans="1:10" x14ac:dyDescent="0.25">
      <c r="A116" s="32" t="s">
        <v>99</v>
      </c>
      <c r="B116" s="32">
        <v>2023</v>
      </c>
      <c r="C116" s="33" t="s">
        <v>51</v>
      </c>
      <c r="D116" s="34" t="s">
        <v>1999</v>
      </c>
      <c r="E116" s="35" t="str">
        <f t="shared" ref="E116:E136" si="37">_xlfn.CONCAT(A116,"'!")</f>
        <v>PRBDP'!</v>
      </c>
      <c r="F116" s="34" t="str">
        <f t="shared" ref="F116:F136" si="38">_xlfn.CONCAT(D116:E116)</f>
        <v>C:\Users\jaime.benazar\Quorum Business Solutions\Ecopetrol Prometeo - Documents\Planning Space Implementation\3. Analysis &amp; Design\Design\FC22\DRR Jaime\Por presentar a ECP\Cantagallo\Cristalina\[CRISTALINA_CF_SEC_06-Feb-2024.xlsx]D-PRBDP'!</v>
      </c>
      <c r="G116" s="32" t="s">
        <v>59</v>
      </c>
      <c r="H116" s="33">
        <v>12</v>
      </c>
      <c r="I116" s="33" t="str">
        <f t="shared" ref="I116:I134" si="39">_xlfn.CONCAT("='",F116:H116)</f>
        <v>='C:\Users\jaime.benazar\Quorum Business Solutions\Ecopetrol Prometeo - Documents\Planning Space Implementation\3. Analysis &amp; Design\Design\FC22\DRR Jaime\Por presentar a ECP\Cantagallo\Cristalina\[CRISTALINA_CF_SEC_06-Feb-2024.xlsx]D-PRBDP'!$BB$12</v>
      </c>
      <c r="J116" s="37" t="s">
        <v>2111</v>
      </c>
    </row>
    <row r="117" spans="1:10" x14ac:dyDescent="0.25">
      <c r="A117" s="32" t="s">
        <v>99</v>
      </c>
      <c r="B117" s="32">
        <f>+B116+1</f>
        <v>2024</v>
      </c>
      <c r="C117" s="33" t="s">
        <v>51</v>
      </c>
      <c r="D117" s="34" t="s">
        <v>1999</v>
      </c>
      <c r="E117" s="35" t="str">
        <f t="shared" si="37"/>
        <v>PRBDP'!</v>
      </c>
      <c r="F117" s="34" t="str">
        <f t="shared" si="38"/>
        <v>C:\Users\jaime.benazar\Quorum Business Solutions\Ecopetrol Prometeo - Documents\Planning Space Implementation\3. Analysis &amp; Design\Design\FC22\DRR Jaime\Por presentar a ECP\Cantagallo\Cristalina\[CRISTALINA_CF_SEC_06-Feb-2024.xlsx]D-PRBDP'!</v>
      </c>
      <c r="G117" s="32" t="s">
        <v>59</v>
      </c>
      <c r="H117" s="33">
        <f>IF(A117&lt;&gt;A116,12,H116+1)</f>
        <v>13</v>
      </c>
      <c r="I117" s="33" t="str">
        <f t="shared" si="39"/>
        <v>='C:\Users\jaime.benazar\Quorum Business Solutions\Ecopetrol Prometeo - Documents\Planning Space Implementation\3. Analysis &amp; Design\Design\FC22\DRR Jaime\Por presentar a ECP\Cantagallo\Cristalina\[CRISTALINA_CF_SEC_06-Feb-2024.xlsx]D-PRBDP'!$BB$13</v>
      </c>
      <c r="J117" s="37" t="s">
        <v>2112</v>
      </c>
    </row>
    <row r="118" spans="1:10" x14ac:dyDescent="0.25">
      <c r="A118" s="32" t="s">
        <v>99</v>
      </c>
      <c r="B118" s="32">
        <f t="shared" ref="B118:B129" si="40">+B117+1</f>
        <v>2025</v>
      </c>
      <c r="C118" s="33" t="s">
        <v>51</v>
      </c>
      <c r="D118" s="34" t="s">
        <v>1999</v>
      </c>
      <c r="E118" s="35" t="str">
        <f t="shared" si="37"/>
        <v>PRBDP'!</v>
      </c>
      <c r="F118" s="34" t="str">
        <f t="shared" si="38"/>
        <v>C:\Users\jaime.benazar\Quorum Business Solutions\Ecopetrol Prometeo - Documents\Planning Space Implementation\3. Analysis &amp; Design\Design\FC22\DRR Jaime\Por presentar a ECP\Cantagallo\Cristalina\[CRISTALINA_CF_SEC_06-Feb-2024.xlsx]D-PRBDP'!</v>
      </c>
      <c r="G118" s="32" t="s">
        <v>59</v>
      </c>
      <c r="H118" s="33">
        <f t="shared" ref="H118:H136" si="41">IF(A118&lt;&gt;A117,12,H117+1)</f>
        <v>14</v>
      </c>
      <c r="I118" s="33" t="str">
        <f t="shared" si="39"/>
        <v>='C:\Users\jaime.benazar\Quorum Business Solutions\Ecopetrol Prometeo - Documents\Planning Space Implementation\3. Analysis &amp; Design\Design\FC22\DRR Jaime\Por presentar a ECP\Cantagallo\Cristalina\[CRISTALINA_CF_SEC_06-Feb-2024.xlsx]D-PRBDP'!$BB$14</v>
      </c>
      <c r="J118" s="37" t="s">
        <v>2113</v>
      </c>
    </row>
    <row r="119" spans="1:10" x14ac:dyDescent="0.25">
      <c r="A119" s="32" t="s">
        <v>99</v>
      </c>
      <c r="B119" s="32">
        <f t="shared" si="40"/>
        <v>2026</v>
      </c>
      <c r="C119" s="33" t="s">
        <v>51</v>
      </c>
      <c r="D119" s="34" t="s">
        <v>1999</v>
      </c>
      <c r="E119" s="35" t="str">
        <f t="shared" si="37"/>
        <v>PRBDP'!</v>
      </c>
      <c r="F119" s="34" t="str">
        <f t="shared" si="38"/>
        <v>C:\Users\jaime.benazar\Quorum Business Solutions\Ecopetrol Prometeo - Documents\Planning Space Implementation\3. Analysis &amp; Design\Design\FC22\DRR Jaime\Por presentar a ECP\Cantagallo\Cristalina\[CRISTALINA_CF_SEC_06-Feb-2024.xlsx]D-PRBDP'!</v>
      </c>
      <c r="G119" s="32" t="s">
        <v>59</v>
      </c>
      <c r="H119" s="33">
        <f t="shared" si="41"/>
        <v>15</v>
      </c>
      <c r="I119" s="33" t="str">
        <f t="shared" si="39"/>
        <v>='C:\Users\jaime.benazar\Quorum Business Solutions\Ecopetrol Prometeo - Documents\Planning Space Implementation\3. Analysis &amp; Design\Design\FC22\DRR Jaime\Por presentar a ECP\Cantagallo\Cristalina\[CRISTALINA_CF_SEC_06-Feb-2024.xlsx]D-PRBDP'!$BB$15</v>
      </c>
      <c r="J119" s="37" t="s">
        <v>2114</v>
      </c>
    </row>
    <row r="120" spans="1:10" x14ac:dyDescent="0.25">
      <c r="A120" s="32" t="s">
        <v>99</v>
      </c>
      <c r="B120" s="32">
        <f t="shared" si="40"/>
        <v>2027</v>
      </c>
      <c r="C120" s="33" t="s">
        <v>51</v>
      </c>
      <c r="D120" s="34" t="s">
        <v>1999</v>
      </c>
      <c r="E120" s="35" t="str">
        <f t="shared" si="37"/>
        <v>PRBDP'!</v>
      </c>
      <c r="F120" s="34" t="str">
        <f t="shared" si="38"/>
        <v>C:\Users\jaime.benazar\Quorum Business Solutions\Ecopetrol Prometeo - Documents\Planning Space Implementation\3. Analysis &amp; Design\Design\FC22\DRR Jaime\Por presentar a ECP\Cantagallo\Cristalina\[CRISTALINA_CF_SEC_06-Feb-2024.xlsx]D-PRBDP'!</v>
      </c>
      <c r="G120" s="32" t="s">
        <v>59</v>
      </c>
      <c r="H120" s="33">
        <f t="shared" si="41"/>
        <v>16</v>
      </c>
      <c r="I120" s="33" t="str">
        <f t="shared" si="39"/>
        <v>='C:\Users\jaime.benazar\Quorum Business Solutions\Ecopetrol Prometeo - Documents\Planning Space Implementation\3. Analysis &amp; Design\Design\FC22\DRR Jaime\Por presentar a ECP\Cantagallo\Cristalina\[CRISTALINA_CF_SEC_06-Feb-2024.xlsx]D-PRBDP'!$BB$16</v>
      </c>
      <c r="J120" s="37" t="s">
        <v>2115</v>
      </c>
    </row>
    <row r="121" spans="1:10" x14ac:dyDescent="0.25">
      <c r="A121" s="32" t="s">
        <v>99</v>
      </c>
      <c r="B121" s="32">
        <f t="shared" si="40"/>
        <v>2028</v>
      </c>
      <c r="C121" s="33" t="s">
        <v>51</v>
      </c>
      <c r="D121" s="34" t="s">
        <v>1999</v>
      </c>
      <c r="E121" s="35" t="str">
        <f t="shared" si="37"/>
        <v>PRBDP'!</v>
      </c>
      <c r="F121" s="34" t="str">
        <f t="shared" si="38"/>
        <v>C:\Users\jaime.benazar\Quorum Business Solutions\Ecopetrol Prometeo - Documents\Planning Space Implementation\3. Analysis &amp; Design\Design\FC22\DRR Jaime\Por presentar a ECP\Cantagallo\Cristalina\[CRISTALINA_CF_SEC_06-Feb-2024.xlsx]D-PRBDP'!</v>
      </c>
      <c r="G121" s="32" t="s">
        <v>59</v>
      </c>
      <c r="H121" s="33">
        <f t="shared" si="41"/>
        <v>17</v>
      </c>
      <c r="I121" s="33" t="str">
        <f t="shared" si="39"/>
        <v>='C:\Users\jaime.benazar\Quorum Business Solutions\Ecopetrol Prometeo - Documents\Planning Space Implementation\3. Analysis &amp; Design\Design\FC22\DRR Jaime\Por presentar a ECP\Cantagallo\Cristalina\[CRISTALINA_CF_SEC_06-Feb-2024.xlsx]D-PRBDP'!$BB$17</v>
      </c>
      <c r="J121" s="37" t="s">
        <v>2116</v>
      </c>
    </row>
    <row r="122" spans="1:10" x14ac:dyDescent="0.25">
      <c r="A122" s="32" t="s">
        <v>99</v>
      </c>
      <c r="B122" s="32">
        <f t="shared" si="40"/>
        <v>2029</v>
      </c>
      <c r="C122" s="33" t="s">
        <v>51</v>
      </c>
      <c r="D122" s="34" t="s">
        <v>1999</v>
      </c>
      <c r="E122" s="35" t="str">
        <f t="shared" si="37"/>
        <v>PRBDP'!</v>
      </c>
      <c r="F122" s="34" t="str">
        <f t="shared" si="38"/>
        <v>C:\Users\jaime.benazar\Quorum Business Solutions\Ecopetrol Prometeo - Documents\Planning Space Implementation\3. Analysis &amp; Design\Design\FC22\DRR Jaime\Por presentar a ECP\Cantagallo\Cristalina\[CRISTALINA_CF_SEC_06-Feb-2024.xlsx]D-PRBDP'!</v>
      </c>
      <c r="G122" s="32" t="s">
        <v>59</v>
      </c>
      <c r="H122" s="33">
        <f t="shared" si="41"/>
        <v>18</v>
      </c>
      <c r="I122" s="33" t="str">
        <f t="shared" si="39"/>
        <v>='C:\Users\jaime.benazar\Quorum Business Solutions\Ecopetrol Prometeo - Documents\Planning Space Implementation\3. Analysis &amp; Design\Design\FC22\DRR Jaime\Por presentar a ECP\Cantagallo\Cristalina\[CRISTALINA_CF_SEC_06-Feb-2024.xlsx]D-PRBDP'!$BB$18</v>
      </c>
      <c r="J122" s="37" t="s">
        <v>2117</v>
      </c>
    </row>
    <row r="123" spans="1:10" x14ac:dyDescent="0.25">
      <c r="A123" s="32" t="s">
        <v>99</v>
      </c>
      <c r="B123" s="32">
        <f t="shared" si="40"/>
        <v>2030</v>
      </c>
      <c r="C123" s="33" t="s">
        <v>51</v>
      </c>
      <c r="D123" s="34" t="s">
        <v>1999</v>
      </c>
      <c r="E123" s="35" t="str">
        <f t="shared" si="37"/>
        <v>PRBDP'!</v>
      </c>
      <c r="F123" s="34" t="str">
        <f t="shared" si="38"/>
        <v>C:\Users\jaime.benazar\Quorum Business Solutions\Ecopetrol Prometeo - Documents\Planning Space Implementation\3. Analysis &amp; Design\Design\FC22\DRR Jaime\Por presentar a ECP\Cantagallo\Cristalina\[CRISTALINA_CF_SEC_06-Feb-2024.xlsx]D-PRBDP'!</v>
      </c>
      <c r="G123" s="32" t="s">
        <v>59</v>
      </c>
      <c r="H123" s="33">
        <f t="shared" si="41"/>
        <v>19</v>
      </c>
      <c r="I123" s="33" t="str">
        <f t="shared" si="39"/>
        <v>='C:\Users\jaime.benazar\Quorum Business Solutions\Ecopetrol Prometeo - Documents\Planning Space Implementation\3. Analysis &amp; Design\Design\FC22\DRR Jaime\Por presentar a ECP\Cantagallo\Cristalina\[CRISTALINA_CF_SEC_06-Feb-2024.xlsx]D-PRBDP'!$BB$19</v>
      </c>
      <c r="J123" s="37" t="s">
        <v>2118</v>
      </c>
    </row>
    <row r="124" spans="1:10" x14ac:dyDescent="0.25">
      <c r="A124" s="32" t="s">
        <v>99</v>
      </c>
      <c r="B124" s="32">
        <f t="shared" si="40"/>
        <v>2031</v>
      </c>
      <c r="C124" s="33" t="s">
        <v>51</v>
      </c>
      <c r="D124" s="34" t="s">
        <v>1999</v>
      </c>
      <c r="E124" s="35" t="str">
        <f t="shared" si="37"/>
        <v>PRBDP'!</v>
      </c>
      <c r="F124" s="34" t="str">
        <f t="shared" si="38"/>
        <v>C:\Users\jaime.benazar\Quorum Business Solutions\Ecopetrol Prometeo - Documents\Planning Space Implementation\3. Analysis &amp; Design\Design\FC22\DRR Jaime\Por presentar a ECP\Cantagallo\Cristalina\[CRISTALINA_CF_SEC_06-Feb-2024.xlsx]D-PRBDP'!</v>
      </c>
      <c r="G124" s="32" t="s">
        <v>59</v>
      </c>
      <c r="H124" s="33">
        <f t="shared" si="41"/>
        <v>20</v>
      </c>
      <c r="I124" s="33" t="str">
        <f t="shared" si="39"/>
        <v>='C:\Users\jaime.benazar\Quorum Business Solutions\Ecopetrol Prometeo - Documents\Planning Space Implementation\3. Analysis &amp; Design\Design\FC22\DRR Jaime\Por presentar a ECP\Cantagallo\Cristalina\[CRISTALINA_CF_SEC_06-Feb-2024.xlsx]D-PRBDP'!$BB$20</v>
      </c>
      <c r="J124" s="37" t="s">
        <v>2119</v>
      </c>
    </row>
    <row r="125" spans="1:10" x14ac:dyDescent="0.25">
      <c r="A125" s="32" t="s">
        <v>99</v>
      </c>
      <c r="B125" s="32">
        <f t="shared" si="40"/>
        <v>2032</v>
      </c>
      <c r="C125" s="33" t="s">
        <v>51</v>
      </c>
      <c r="D125" s="34" t="s">
        <v>1999</v>
      </c>
      <c r="E125" s="35" t="str">
        <f t="shared" si="37"/>
        <v>PRBDP'!</v>
      </c>
      <c r="F125" s="34" t="str">
        <f t="shared" si="38"/>
        <v>C:\Users\jaime.benazar\Quorum Business Solutions\Ecopetrol Prometeo - Documents\Planning Space Implementation\3. Analysis &amp; Design\Design\FC22\DRR Jaime\Por presentar a ECP\Cantagallo\Cristalina\[CRISTALINA_CF_SEC_06-Feb-2024.xlsx]D-PRBDP'!</v>
      </c>
      <c r="G125" s="32" t="s">
        <v>59</v>
      </c>
      <c r="H125" s="33">
        <f t="shared" si="41"/>
        <v>21</v>
      </c>
      <c r="I125" s="33" t="str">
        <f t="shared" si="39"/>
        <v>='C:\Users\jaime.benazar\Quorum Business Solutions\Ecopetrol Prometeo - Documents\Planning Space Implementation\3. Analysis &amp; Design\Design\FC22\DRR Jaime\Por presentar a ECP\Cantagallo\Cristalina\[CRISTALINA_CF_SEC_06-Feb-2024.xlsx]D-PRBDP'!$BB$21</v>
      </c>
      <c r="J125" s="37" t="s">
        <v>2120</v>
      </c>
    </row>
    <row r="126" spans="1:10" x14ac:dyDescent="0.25">
      <c r="A126" s="32" t="s">
        <v>99</v>
      </c>
      <c r="B126" s="32">
        <f t="shared" si="40"/>
        <v>2033</v>
      </c>
      <c r="C126" s="33" t="s">
        <v>51</v>
      </c>
      <c r="D126" s="34" t="s">
        <v>1999</v>
      </c>
      <c r="E126" s="35" t="str">
        <f t="shared" si="37"/>
        <v>PRBDP'!</v>
      </c>
      <c r="F126" s="34" t="str">
        <f t="shared" si="38"/>
        <v>C:\Users\jaime.benazar\Quorum Business Solutions\Ecopetrol Prometeo - Documents\Planning Space Implementation\3. Analysis &amp; Design\Design\FC22\DRR Jaime\Por presentar a ECP\Cantagallo\Cristalina\[CRISTALINA_CF_SEC_06-Feb-2024.xlsx]D-PRBDP'!</v>
      </c>
      <c r="G126" s="32" t="s">
        <v>59</v>
      </c>
      <c r="H126" s="33">
        <f t="shared" si="41"/>
        <v>22</v>
      </c>
      <c r="I126" s="33" t="str">
        <f t="shared" si="39"/>
        <v>='C:\Users\jaime.benazar\Quorum Business Solutions\Ecopetrol Prometeo - Documents\Planning Space Implementation\3. Analysis &amp; Design\Design\FC22\DRR Jaime\Por presentar a ECP\Cantagallo\Cristalina\[CRISTALINA_CF_SEC_06-Feb-2024.xlsx]D-PRBDP'!$BB$22</v>
      </c>
      <c r="J126" s="37" t="s">
        <v>2121</v>
      </c>
    </row>
    <row r="127" spans="1:10" x14ac:dyDescent="0.25">
      <c r="A127" s="32" t="s">
        <v>99</v>
      </c>
      <c r="B127" s="32">
        <f t="shared" si="40"/>
        <v>2034</v>
      </c>
      <c r="C127" s="33" t="s">
        <v>51</v>
      </c>
      <c r="D127" s="34" t="s">
        <v>1999</v>
      </c>
      <c r="E127" s="35" t="str">
        <f t="shared" si="37"/>
        <v>PRBDP'!</v>
      </c>
      <c r="F127" s="34" t="str">
        <f t="shared" si="38"/>
        <v>C:\Users\jaime.benazar\Quorum Business Solutions\Ecopetrol Prometeo - Documents\Planning Space Implementation\3. Analysis &amp; Design\Design\FC22\DRR Jaime\Por presentar a ECP\Cantagallo\Cristalina\[CRISTALINA_CF_SEC_06-Feb-2024.xlsx]D-PRBDP'!</v>
      </c>
      <c r="G127" s="32" t="s">
        <v>59</v>
      </c>
      <c r="H127" s="33">
        <f t="shared" si="41"/>
        <v>23</v>
      </c>
      <c r="I127" s="33" t="str">
        <f t="shared" si="39"/>
        <v>='C:\Users\jaime.benazar\Quorum Business Solutions\Ecopetrol Prometeo - Documents\Planning Space Implementation\3. Analysis &amp; Design\Design\FC22\DRR Jaime\Por presentar a ECP\Cantagallo\Cristalina\[CRISTALINA_CF_SEC_06-Feb-2024.xlsx]D-PRBDP'!$BB$23</v>
      </c>
      <c r="J127" s="37" t="s">
        <v>2122</v>
      </c>
    </row>
    <row r="128" spans="1:10" x14ac:dyDescent="0.25">
      <c r="A128" s="32" t="s">
        <v>99</v>
      </c>
      <c r="B128" s="32">
        <f t="shared" si="40"/>
        <v>2035</v>
      </c>
      <c r="C128" s="33" t="s">
        <v>51</v>
      </c>
      <c r="D128" s="34" t="s">
        <v>1999</v>
      </c>
      <c r="E128" s="35" t="str">
        <f t="shared" si="37"/>
        <v>PRBDP'!</v>
      </c>
      <c r="F128" s="34" t="str">
        <f t="shared" si="38"/>
        <v>C:\Users\jaime.benazar\Quorum Business Solutions\Ecopetrol Prometeo - Documents\Planning Space Implementation\3. Analysis &amp; Design\Design\FC22\DRR Jaime\Por presentar a ECP\Cantagallo\Cristalina\[CRISTALINA_CF_SEC_06-Feb-2024.xlsx]D-PRBDP'!</v>
      </c>
      <c r="G128" s="32" t="s">
        <v>59</v>
      </c>
      <c r="H128" s="33">
        <f t="shared" si="41"/>
        <v>24</v>
      </c>
      <c r="I128" s="33" t="str">
        <f t="shared" si="39"/>
        <v>='C:\Users\jaime.benazar\Quorum Business Solutions\Ecopetrol Prometeo - Documents\Planning Space Implementation\3. Analysis &amp; Design\Design\FC22\DRR Jaime\Por presentar a ECP\Cantagallo\Cristalina\[CRISTALINA_CF_SEC_06-Feb-2024.xlsx]D-PRBDP'!$BB$24</v>
      </c>
      <c r="J128" s="37" t="s">
        <v>2123</v>
      </c>
    </row>
    <row r="129" spans="1:10" x14ac:dyDescent="0.25">
      <c r="A129" s="32" t="s">
        <v>99</v>
      </c>
      <c r="B129" s="32">
        <f t="shared" si="40"/>
        <v>2036</v>
      </c>
      <c r="C129" s="33" t="s">
        <v>51</v>
      </c>
      <c r="D129" s="34" t="s">
        <v>1999</v>
      </c>
      <c r="E129" s="35" t="str">
        <f t="shared" si="37"/>
        <v>PRBDP'!</v>
      </c>
      <c r="F129" s="34" t="str">
        <f t="shared" si="38"/>
        <v>C:\Users\jaime.benazar\Quorum Business Solutions\Ecopetrol Prometeo - Documents\Planning Space Implementation\3. Analysis &amp; Design\Design\FC22\DRR Jaime\Por presentar a ECP\Cantagallo\Cristalina\[CRISTALINA_CF_SEC_06-Feb-2024.xlsx]D-PRBDP'!</v>
      </c>
      <c r="G129" s="32" t="s">
        <v>59</v>
      </c>
      <c r="H129" s="33">
        <f t="shared" si="41"/>
        <v>25</v>
      </c>
      <c r="I129" s="33" t="str">
        <f t="shared" si="39"/>
        <v>='C:\Users\jaime.benazar\Quorum Business Solutions\Ecopetrol Prometeo - Documents\Planning Space Implementation\3. Analysis &amp; Design\Design\FC22\DRR Jaime\Por presentar a ECP\Cantagallo\Cristalina\[CRISTALINA_CF_SEC_06-Feb-2024.xlsx]D-PRBDP'!$BB$25</v>
      </c>
      <c r="J129" s="37" t="s">
        <v>2124</v>
      </c>
    </row>
    <row r="130" spans="1:10" x14ac:dyDescent="0.25">
      <c r="A130" s="32" t="s">
        <v>99</v>
      </c>
      <c r="B130" s="32">
        <f>+B129+1</f>
        <v>2037</v>
      </c>
      <c r="C130" s="33" t="s">
        <v>51</v>
      </c>
      <c r="D130" s="34" t="s">
        <v>1999</v>
      </c>
      <c r="E130" s="35" t="str">
        <f t="shared" si="37"/>
        <v>PRBDP'!</v>
      </c>
      <c r="F130" s="34" t="str">
        <f t="shared" si="38"/>
        <v>C:\Users\jaime.benazar\Quorum Business Solutions\Ecopetrol Prometeo - Documents\Planning Space Implementation\3. Analysis &amp; Design\Design\FC22\DRR Jaime\Por presentar a ECP\Cantagallo\Cristalina\[CRISTALINA_CF_SEC_06-Feb-2024.xlsx]D-PRBDP'!</v>
      </c>
      <c r="G130" s="32" t="s">
        <v>59</v>
      </c>
      <c r="H130" s="33">
        <f t="shared" si="41"/>
        <v>26</v>
      </c>
      <c r="I130" s="33" t="str">
        <f t="shared" si="39"/>
        <v>='C:\Users\jaime.benazar\Quorum Business Solutions\Ecopetrol Prometeo - Documents\Planning Space Implementation\3. Analysis &amp; Design\Design\FC22\DRR Jaime\Por presentar a ECP\Cantagallo\Cristalina\[CRISTALINA_CF_SEC_06-Feb-2024.xlsx]D-PRBDP'!$BB$26</v>
      </c>
      <c r="J130" s="37" t="s">
        <v>2125</v>
      </c>
    </row>
    <row r="131" spans="1:10" x14ac:dyDescent="0.25">
      <c r="A131" s="32" t="s">
        <v>99</v>
      </c>
      <c r="B131" s="32">
        <f t="shared" ref="B131:B133" si="42">+B130+1</f>
        <v>2038</v>
      </c>
      <c r="C131" s="33" t="s">
        <v>51</v>
      </c>
      <c r="D131" s="34" t="s">
        <v>1999</v>
      </c>
      <c r="E131" s="35" t="str">
        <f t="shared" si="37"/>
        <v>PRBDP'!</v>
      </c>
      <c r="F131" s="34" t="str">
        <f t="shared" si="38"/>
        <v>C:\Users\jaime.benazar\Quorum Business Solutions\Ecopetrol Prometeo - Documents\Planning Space Implementation\3. Analysis &amp; Design\Design\FC22\DRR Jaime\Por presentar a ECP\Cantagallo\Cristalina\[CRISTALINA_CF_SEC_06-Feb-2024.xlsx]D-PRBDP'!</v>
      </c>
      <c r="G131" s="32" t="s">
        <v>59</v>
      </c>
      <c r="H131" s="33">
        <f t="shared" si="41"/>
        <v>27</v>
      </c>
      <c r="I131" s="33" t="str">
        <f t="shared" si="39"/>
        <v>='C:\Users\jaime.benazar\Quorum Business Solutions\Ecopetrol Prometeo - Documents\Planning Space Implementation\3. Analysis &amp; Design\Design\FC22\DRR Jaime\Por presentar a ECP\Cantagallo\Cristalina\[CRISTALINA_CF_SEC_06-Feb-2024.xlsx]D-PRBDP'!$BB$27</v>
      </c>
      <c r="J131" s="37" t="s">
        <v>2126</v>
      </c>
    </row>
    <row r="132" spans="1:10" x14ac:dyDescent="0.25">
      <c r="A132" s="32" t="s">
        <v>99</v>
      </c>
      <c r="B132" s="32">
        <f t="shared" si="42"/>
        <v>2039</v>
      </c>
      <c r="C132" s="33" t="s">
        <v>51</v>
      </c>
      <c r="D132" s="34" t="s">
        <v>1999</v>
      </c>
      <c r="E132" s="35" t="str">
        <f t="shared" si="37"/>
        <v>PRBDP'!</v>
      </c>
      <c r="F132" s="34" t="str">
        <f t="shared" si="38"/>
        <v>C:\Users\jaime.benazar\Quorum Business Solutions\Ecopetrol Prometeo - Documents\Planning Space Implementation\3. Analysis &amp; Design\Design\FC22\DRR Jaime\Por presentar a ECP\Cantagallo\Cristalina\[CRISTALINA_CF_SEC_06-Feb-2024.xlsx]D-PRBDP'!</v>
      </c>
      <c r="G132" s="32" t="s">
        <v>59</v>
      </c>
      <c r="H132" s="33">
        <f t="shared" si="41"/>
        <v>28</v>
      </c>
      <c r="I132" s="33" t="str">
        <f t="shared" si="39"/>
        <v>='C:\Users\jaime.benazar\Quorum Business Solutions\Ecopetrol Prometeo - Documents\Planning Space Implementation\3. Analysis &amp; Design\Design\FC22\DRR Jaime\Por presentar a ECP\Cantagallo\Cristalina\[CRISTALINA_CF_SEC_06-Feb-2024.xlsx]D-PRBDP'!$BB$28</v>
      </c>
      <c r="J132" s="37" t="s">
        <v>2127</v>
      </c>
    </row>
    <row r="133" spans="1:10" x14ac:dyDescent="0.25">
      <c r="A133" s="32" t="s">
        <v>99</v>
      </c>
      <c r="B133" s="32">
        <f t="shared" si="42"/>
        <v>2040</v>
      </c>
      <c r="C133" s="33" t="s">
        <v>51</v>
      </c>
      <c r="D133" s="34" t="s">
        <v>1999</v>
      </c>
      <c r="E133" s="35" t="str">
        <f t="shared" si="37"/>
        <v>PRBDP'!</v>
      </c>
      <c r="F133" s="34" t="str">
        <f t="shared" si="38"/>
        <v>C:\Users\jaime.benazar\Quorum Business Solutions\Ecopetrol Prometeo - Documents\Planning Space Implementation\3. Analysis &amp; Design\Design\FC22\DRR Jaime\Por presentar a ECP\Cantagallo\Cristalina\[CRISTALINA_CF_SEC_06-Feb-2024.xlsx]D-PRBDP'!</v>
      </c>
      <c r="G133" s="32" t="s">
        <v>59</v>
      </c>
      <c r="H133" s="33">
        <f t="shared" si="41"/>
        <v>29</v>
      </c>
      <c r="I133" s="33" t="str">
        <f t="shared" si="39"/>
        <v>='C:\Users\jaime.benazar\Quorum Business Solutions\Ecopetrol Prometeo - Documents\Planning Space Implementation\3. Analysis &amp; Design\Design\FC22\DRR Jaime\Por presentar a ECP\Cantagallo\Cristalina\[CRISTALINA_CF_SEC_06-Feb-2024.xlsx]D-PRBDP'!$BB$29</v>
      </c>
      <c r="J133" s="37" t="s">
        <v>2128</v>
      </c>
    </row>
    <row r="134" spans="1:10" x14ac:dyDescent="0.25">
      <c r="A134" s="32" t="s">
        <v>99</v>
      </c>
      <c r="B134" s="32">
        <f>+B133+1</f>
        <v>2041</v>
      </c>
      <c r="C134" s="33" t="s">
        <v>51</v>
      </c>
      <c r="D134" s="34" t="s">
        <v>1999</v>
      </c>
      <c r="E134" s="35" t="str">
        <f t="shared" si="37"/>
        <v>PRBDP'!</v>
      </c>
      <c r="F134" s="34" t="str">
        <f t="shared" si="38"/>
        <v>C:\Users\jaime.benazar\Quorum Business Solutions\Ecopetrol Prometeo - Documents\Planning Space Implementation\3. Analysis &amp; Design\Design\FC22\DRR Jaime\Por presentar a ECP\Cantagallo\Cristalina\[CRISTALINA_CF_SEC_06-Feb-2024.xlsx]D-PRBDP'!</v>
      </c>
      <c r="G134" s="32" t="s">
        <v>59</v>
      </c>
      <c r="H134" s="33">
        <f t="shared" si="41"/>
        <v>30</v>
      </c>
      <c r="I134" s="33" t="str">
        <f t="shared" si="39"/>
        <v>='C:\Users\jaime.benazar\Quorum Business Solutions\Ecopetrol Prometeo - Documents\Planning Space Implementation\3. Analysis &amp; Design\Design\FC22\DRR Jaime\Por presentar a ECP\Cantagallo\Cristalina\[CRISTALINA_CF_SEC_06-Feb-2024.xlsx]D-PRBDP'!$BB$30</v>
      </c>
      <c r="J134" s="37" t="s">
        <v>2129</v>
      </c>
    </row>
    <row r="135" spans="1:10" x14ac:dyDescent="0.25">
      <c r="A135" s="32" t="s">
        <v>99</v>
      </c>
      <c r="B135" s="32">
        <f t="shared" ref="B135:B136" si="43">+B134+1</f>
        <v>2042</v>
      </c>
      <c r="C135" s="33" t="s">
        <v>51</v>
      </c>
      <c r="D135" s="34" t="s">
        <v>1999</v>
      </c>
      <c r="E135" s="35" t="str">
        <f t="shared" si="37"/>
        <v>PRBDP'!</v>
      </c>
      <c r="F135" s="34" t="str">
        <f t="shared" si="38"/>
        <v>C:\Users\jaime.benazar\Quorum Business Solutions\Ecopetrol Prometeo - Documents\Planning Space Implementation\3. Analysis &amp; Design\Design\FC22\DRR Jaime\Por presentar a ECP\Cantagallo\Cristalina\[CRISTALINA_CF_SEC_06-Feb-2024.xlsx]D-PRBDP'!</v>
      </c>
      <c r="G135" s="32" t="s">
        <v>59</v>
      </c>
      <c r="H135" s="33">
        <f t="shared" si="41"/>
        <v>31</v>
      </c>
      <c r="I135" s="33" t="str">
        <f t="shared" si="31"/>
        <v>='C:\Users\jaime.benazar\Quorum Business Solutions\Ecopetrol Prometeo - Documents\Planning Space Implementation\3. Analysis &amp; Design\Design\FC22\DRR Jaime\Por presentar a ECP\Cantagallo\Cristalina\[CRISTALINA_CF_SEC_06-Feb-2024.xlsx]D-PRBDP'!$BB$31</v>
      </c>
      <c r="J135" s="37" t="s">
        <v>2130</v>
      </c>
    </row>
    <row r="136" spans="1:10" x14ac:dyDescent="0.25">
      <c r="A136" s="32" t="s">
        <v>99</v>
      </c>
      <c r="B136" s="32">
        <f t="shared" si="43"/>
        <v>2043</v>
      </c>
      <c r="C136" s="33" t="s">
        <v>51</v>
      </c>
      <c r="D136" s="34" t="s">
        <v>1999</v>
      </c>
      <c r="E136" s="35" t="str">
        <f t="shared" si="37"/>
        <v>PRBDP'!</v>
      </c>
      <c r="F136" s="34" t="str">
        <f t="shared" si="38"/>
        <v>C:\Users\jaime.benazar\Quorum Business Solutions\Ecopetrol Prometeo - Documents\Planning Space Implementation\3. Analysis &amp; Design\Design\FC22\DRR Jaime\Por presentar a ECP\Cantagallo\Cristalina\[CRISTALINA_CF_SEC_06-Feb-2024.xlsx]D-PRBDP'!</v>
      </c>
      <c r="G136" s="32" t="s">
        <v>59</v>
      </c>
      <c r="H136" s="33">
        <f t="shared" si="41"/>
        <v>32</v>
      </c>
      <c r="I136" s="33" t="str">
        <f t="shared" si="31"/>
        <v>='C:\Users\jaime.benazar\Quorum Business Solutions\Ecopetrol Prometeo - Documents\Planning Space Implementation\3. Analysis &amp; Design\Design\FC22\DRR Jaime\Por presentar a ECP\Cantagallo\Cristalina\[CRISTALINA_CF_SEC_06-Feb-2024.xlsx]D-PRBDP'!$BB$32</v>
      </c>
      <c r="J136" s="37" t="s">
        <v>2131</v>
      </c>
    </row>
    <row r="137" spans="1:10" x14ac:dyDescent="0.25">
      <c r="A137" s="32" t="s">
        <v>99</v>
      </c>
      <c r="B137" s="32">
        <f>+B136+1</f>
        <v>2044</v>
      </c>
      <c r="C137" s="33" t="s">
        <v>51</v>
      </c>
      <c r="D137" s="34" t="s">
        <v>1999</v>
      </c>
      <c r="E137" s="35" t="str">
        <f t="shared" ref="E137:E152" si="44">_xlfn.CONCAT(A137,"'!")</f>
        <v>PRBDP'!</v>
      </c>
      <c r="F137" s="34" t="str">
        <f t="shared" ref="F137:F152" si="45">_xlfn.CONCAT(D137:E137)</f>
        <v>C:\Users\jaime.benazar\Quorum Business Solutions\Ecopetrol Prometeo - Documents\Planning Space Implementation\3. Analysis &amp; Design\Design\FC22\DRR Jaime\Por presentar a ECP\Cantagallo\Cristalina\[CRISTALINA_CF_SEC_06-Feb-2024.xlsx]D-PRBDP'!</v>
      </c>
      <c r="G137" s="32" t="s">
        <v>59</v>
      </c>
      <c r="H137" s="33">
        <f t="shared" ref="H137:H152" si="46">IF(A137&lt;&gt;A136,12,H136+1)</f>
        <v>33</v>
      </c>
      <c r="I137" s="33" t="str">
        <f t="shared" ref="I137:I152" si="47">_xlfn.CONCAT("='",F137:H137)</f>
        <v>='C:\Users\jaime.benazar\Quorum Business Solutions\Ecopetrol Prometeo - Documents\Planning Space Implementation\3. Analysis &amp; Design\Design\FC22\DRR Jaime\Por presentar a ECP\Cantagallo\Cristalina\[CRISTALINA_CF_SEC_06-Feb-2024.xlsx]D-PRBDP'!$BB$33</v>
      </c>
      <c r="J137" s="37" t="s">
        <v>2132</v>
      </c>
    </row>
    <row r="138" spans="1:10" x14ac:dyDescent="0.25">
      <c r="A138" s="32" t="s">
        <v>99</v>
      </c>
      <c r="B138" s="32">
        <f t="shared" ref="B138:B152" si="48">+B137+1</f>
        <v>2045</v>
      </c>
      <c r="C138" s="33" t="s">
        <v>51</v>
      </c>
      <c r="D138" s="34" t="s">
        <v>1999</v>
      </c>
      <c r="E138" s="35" t="str">
        <f t="shared" si="44"/>
        <v>PRBDP'!</v>
      </c>
      <c r="F138" s="34" t="str">
        <f t="shared" si="45"/>
        <v>C:\Users\jaime.benazar\Quorum Business Solutions\Ecopetrol Prometeo - Documents\Planning Space Implementation\3. Analysis &amp; Design\Design\FC22\DRR Jaime\Por presentar a ECP\Cantagallo\Cristalina\[CRISTALINA_CF_SEC_06-Feb-2024.xlsx]D-PRBDP'!</v>
      </c>
      <c r="G138" s="32" t="s">
        <v>59</v>
      </c>
      <c r="H138" s="33">
        <f t="shared" si="46"/>
        <v>34</v>
      </c>
      <c r="I138" s="33" t="str">
        <f t="shared" si="47"/>
        <v>='C:\Users\jaime.benazar\Quorum Business Solutions\Ecopetrol Prometeo - Documents\Planning Space Implementation\3. Analysis &amp; Design\Design\FC22\DRR Jaime\Por presentar a ECP\Cantagallo\Cristalina\[CRISTALINA_CF_SEC_06-Feb-2024.xlsx]D-PRBDP'!$BB$34</v>
      </c>
      <c r="J138" s="37" t="s">
        <v>2133</v>
      </c>
    </row>
    <row r="139" spans="1:10" x14ac:dyDescent="0.25">
      <c r="A139" s="32" t="s">
        <v>99</v>
      </c>
      <c r="B139" s="32">
        <f t="shared" si="48"/>
        <v>2046</v>
      </c>
      <c r="C139" s="33" t="s">
        <v>51</v>
      </c>
      <c r="D139" s="34" t="s">
        <v>1999</v>
      </c>
      <c r="E139" s="35" t="str">
        <f t="shared" si="44"/>
        <v>PRBDP'!</v>
      </c>
      <c r="F139" s="34" t="str">
        <f t="shared" si="45"/>
        <v>C:\Users\jaime.benazar\Quorum Business Solutions\Ecopetrol Prometeo - Documents\Planning Space Implementation\3. Analysis &amp; Design\Design\FC22\DRR Jaime\Por presentar a ECP\Cantagallo\Cristalina\[CRISTALINA_CF_SEC_06-Feb-2024.xlsx]D-PRBDP'!</v>
      </c>
      <c r="G139" s="32" t="s">
        <v>59</v>
      </c>
      <c r="H139" s="33">
        <f t="shared" si="46"/>
        <v>35</v>
      </c>
      <c r="I139" s="33" t="str">
        <f t="shared" si="47"/>
        <v>='C:\Users\jaime.benazar\Quorum Business Solutions\Ecopetrol Prometeo - Documents\Planning Space Implementation\3. Analysis &amp; Design\Design\FC22\DRR Jaime\Por presentar a ECP\Cantagallo\Cristalina\[CRISTALINA_CF_SEC_06-Feb-2024.xlsx]D-PRBDP'!$BB$35</v>
      </c>
      <c r="J139" s="37" t="s">
        <v>2134</v>
      </c>
    </row>
    <row r="140" spans="1:10" x14ac:dyDescent="0.25">
      <c r="A140" s="32" t="s">
        <v>99</v>
      </c>
      <c r="B140" s="32">
        <f t="shared" si="48"/>
        <v>2047</v>
      </c>
      <c r="C140" s="33" t="s">
        <v>51</v>
      </c>
      <c r="D140" s="34" t="s">
        <v>1999</v>
      </c>
      <c r="E140" s="35" t="str">
        <f t="shared" si="44"/>
        <v>PRBDP'!</v>
      </c>
      <c r="F140" s="34" t="str">
        <f t="shared" si="45"/>
        <v>C:\Users\jaime.benazar\Quorum Business Solutions\Ecopetrol Prometeo - Documents\Planning Space Implementation\3. Analysis &amp; Design\Design\FC22\DRR Jaime\Por presentar a ECP\Cantagallo\Cristalina\[CRISTALINA_CF_SEC_06-Feb-2024.xlsx]D-PRBDP'!</v>
      </c>
      <c r="G140" s="32" t="s">
        <v>59</v>
      </c>
      <c r="H140" s="33">
        <f t="shared" si="46"/>
        <v>36</v>
      </c>
      <c r="I140" s="33" t="str">
        <f t="shared" si="47"/>
        <v>='C:\Users\jaime.benazar\Quorum Business Solutions\Ecopetrol Prometeo - Documents\Planning Space Implementation\3. Analysis &amp; Design\Design\FC22\DRR Jaime\Por presentar a ECP\Cantagallo\Cristalina\[CRISTALINA_CF_SEC_06-Feb-2024.xlsx]D-PRBDP'!$BB$36</v>
      </c>
      <c r="J140" s="37" t="s">
        <v>2135</v>
      </c>
    </row>
    <row r="141" spans="1:10" x14ac:dyDescent="0.25">
      <c r="A141" s="32" t="s">
        <v>99</v>
      </c>
      <c r="B141" s="32">
        <f t="shared" si="48"/>
        <v>2048</v>
      </c>
      <c r="C141" s="33" t="s">
        <v>51</v>
      </c>
      <c r="D141" s="34" t="s">
        <v>1999</v>
      </c>
      <c r="E141" s="35" t="str">
        <f t="shared" si="44"/>
        <v>PRBDP'!</v>
      </c>
      <c r="F141" s="34" t="str">
        <f t="shared" si="45"/>
        <v>C:\Users\jaime.benazar\Quorum Business Solutions\Ecopetrol Prometeo - Documents\Planning Space Implementation\3. Analysis &amp; Design\Design\FC22\DRR Jaime\Por presentar a ECP\Cantagallo\Cristalina\[CRISTALINA_CF_SEC_06-Feb-2024.xlsx]D-PRBDP'!</v>
      </c>
      <c r="G141" s="32" t="s">
        <v>59</v>
      </c>
      <c r="H141" s="33">
        <f t="shared" si="46"/>
        <v>37</v>
      </c>
      <c r="I141" s="33" t="str">
        <f t="shared" si="47"/>
        <v>='C:\Users\jaime.benazar\Quorum Business Solutions\Ecopetrol Prometeo - Documents\Planning Space Implementation\3. Analysis &amp; Design\Design\FC22\DRR Jaime\Por presentar a ECP\Cantagallo\Cristalina\[CRISTALINA_CF_SEC_06-Feb-2024.xlsx]D-PRBDP'!$BB$37</v>
      </c>
      <c r="J141" s="37" t="s">
        <v>2136</v>
      </c>
    </row>
    <row r="142" spans="1:10" x14ac:dyDescent="0.25">
      <c r="A142" s="32" t="s">
        <v>99</v>
      </c>
      <c r="B142" s="32">
        <f t="shared" si="48"/>
        <v>2049</v>
      </c>
      <c r="C142" s="33" t="s">
        <v>51</v>
      </c>
      <c r="D142" s="34" t="s">
        <v>1999</v>
      </c>
      <c r="E142" s="35" t="str">
        <f t="shared" si="44"/>
        <v>PRBDP'!</v>
      </c>
      <c r="F142" s="34" t="str">
        <f t="shared" si="45"/>
        <v>C:\Users\jaime.benazar\Quorum Business Solutions\Ecopetrol Prometeo - Documents\Planning Space Implementation\3. Analysis &amp; Design\Design\FC22\DRR Jaime\Por presentar a ECP\Cantagallo\Cristalina\[CRISTALINA_CF_SEC_06-Feb-2024.xlsx]D-PRBDP'!</v>
      </c>
      <c r="G142" s="32" t="s">
        <v>59</v>
      </c>
      <c r="H142" s="33">
        <f t="shared" si="46"/>
        <v>38</v>
      </c>
      <c r="I142" s="33" t="str">
        <f t="shared" si="47"/>
        <v>='C:\Users\jaime.benazar\Quorum Business Solutions\Ecopetrol Prometeo - Documents\Planning Space Implementation\3. Analysis &amp; Design\Design\FC22\DRR Jaime\Por presentar a ECP\Cantagallo\Cristalina\[CRISTALINA_CF_SEC_06-Feb-2024.xlsx]D-PRBDP'!$BB$38</v>
      </c>
      <c r="J142" s="37" t="s">
        <v>2137</v>
      </c>
    </row>
    <row r="143" spans="1:10" x14ac:dyDescent="0.25">
      <c r="A143" s="32" t="s">
        <v>99</v>
      </c>
      <c r="B143" s="32">
        <f t="shared" si="48"/>
        <v>2050</v>
      </c>
      <c r="C143" s="33" t="s">
        <v>51</v>
      </c>
      <c r="D143" s="34" t="s">
        <v>1999</v>
      </c>
      <c r="E143" s="35" t="str">
        <f t="shared" si="44"/>
        <v>PRBDP'!</v>
      </c>
      <c r="F143" s="34" t="str">
        <f t="shared" si="45"/>
        <v>C:\Users\jaime.benazar\Quorum Business Solutions\Ecopetrol Prometeo - Documents\Planning Space Implementation\3. Analysis &amp; Design\Design\FC22\DRR Jaime\Por presentar a ECP\Cantagallo\Cristalina\[CRISTALINA_CF_SEC_06-Feb-2024.xlsx]D-PRBDP'!</v>
      </c>
      <c r="G143" s="32" t="s">
        <v>59</v>
      </c>
      <c r="H143" s="33">
        <f t="shared" si="46"/>
        <v>39</v>
      </c>
      <c r="I143" s="33" t="str">
        <f t="shared" si="47"/>
        <v>='C:\Users\jaime.benazar\Quorum Business Solutions\Ecopetrol Prometeo - Documents\Planning Space Implementation\3. Analysis &amp; Design\Design\FC22\DRR Jaime\Por presentar a ECP\Cantagallo\Cristalina\[CRISTALINA_CF_SEC_06-Feb-2024.xlsx]D-PRBDP'!$BB$39</v>
      </c>
      <c r="J143" s="37" t="s">
        <v>2138</v>
      </c>
    </row>
    <row r="144" spans="1:10" x14ac:dyDescent="0.25">
      <c r="A144" s="32" t="s">
        <v>99</v>
      </c>
      <c r="B144" s="32">
        <f t="shared" si="48"/>
        <v>2051</v>
      </c>
      <c r="C144" s="33" t="s">
        <v>51</v>
      </c>
      <c r="D144" s="34" t="s">
        <v>1999</v>
      </c>
      <c r="E144" s="35" t="str">
        <f t="shared" si="44"/>
        <v>PRBDP'!</v>
      </c>
      <c r="F144" s="34" t="str">
        <f t="shared" si="45"/>
        <v>C:\Users\jaime.benazar\Quorum Business Solutions\Ecopetrol Prometeo - Documents\Planning Space Implementation\3. Analysis &amp; Design\Design\FC22\DRR Jaime\Por presentar a ECP\Cantagallo\Cristalina\[CRISTALINA_CF_SEC_06-Feb-2024.xlsx]D-PRBDP'!</v>
      </c>
      <c r="G144" s="32" t="s">
        <v>59</v>
      </c>
      <c r="H144" s="33">
        <f t="shared" si="46"/>
        <v>40</v>
      </c>
      <c r="I144" s="33" t="str">
        <f t="shared" si="47"/>
        <v>='C:\Users\jaime.benazar\Quorum Business Solutions\Ecopetrol Prometeo - Documents\Planning Space Implementation\3. Analysis &amp; Design\Design\FC22\DRR Jaime\Por presentar a ECP\Cantagallo\Cristalina\[CRISTALINA_CF_SEC_06-Feb-2024.xlsx]D-PRBDP'!$BB$40</v>
      </c>
      <c r="J144" s="37" t="s">
        <v>2139</v>
      </c>
    </row>
    <row r="145" spans="1:10" x14ac:dyDescent="0.25">
      <c r="A145" s="32" t="s">
        <v>99</v>
      </c>
      <c r="B145" s="32">
        <f t="shared" si="48"/>
        <v>2052</v>
      </c>
      <c r="C145" s="33" t="s">
        <v>51</v>
      </c>
      <c r="D145" s="34" t="s">
        <v>1999</v>
      </c>
      <c r="E145" s="35" t="str">
        <f t="shared" si="44"/>
        <v>PRBDP'!</v>
      </c>
      <c r="F145" s="34" t="str">
        <f t="shared" si="45"/>
        <v>C:\Users\jaime.benazar\Quorum Business Solutions\Ecopetrol Prometeo - Documents\Planning Space Implementation\3. Analysis &amp; Design\Design\FC22\DRR Jaime\Por presentar a ECP\Cantagallo\Cristalina\[CRISTALINA_CF_SEC_06-Feb-2024.xlsx]D-PRBDP'!</v>
      </c>
      <c r="G145" s="32" t="s">
        <v>59</v>
      </c>
      <c r="H145" s="33">
        <f t="shared" si="46"/>
        <v>41</v>
      </c>
      <c r="I145" s="33" t="str">
        <f t="shared" si="47"/>
        <v>='C:\Users\jaime.benazar\Quorum Business Solutions\Ecopetrol Prometeo - Documents\Planning Space Implementation\3. Analysis &amp; Design\Design\FC22\DRR Jaime\Por presentar a ECP\Cantagallo\Cristalina\[CRISTALINA_CF_SEC_06-Feb-2024.xlsx]D-PRBDP'!$BB$41</v>
      </c>
      <c r="J145" s="37" t="s">
        <v>2140</v>
      </c>
    </row>
    <row r="146" spans="1:10" x14ac:dyDescent="0.25">
      <c r="A146" s="32" t="s">
        <v>99</v>
      </c>
      <c r="B146" s="32">
        <f t="shared" si="48"/>
        <v>2053</v>
      </c>
      <c r="C146" s="33" t="s">
        <v>51</v>
      </c>
      <c r="D146" s="34" t="s">
        <v>1999</v>
      </c>
      <c r="E146" s="35" t="str">
        <f t="shared" si="44"/>
        <v>PRBDP'!</v>
      </c>
      <c r="F146" s="34" t="str">
        <f t="shared" si="45"/>
        <v>C:\Users\jaime.benazar\Quorum Business Solutions\Ecopetrol Prometeo - Documents\Planning Space Implementation\3. Analysis &amp; Design\Design\FC22\DRR Jaime\Por presentar a ECP\Cantagallo\Cristalina\[CRISTALINA_CF_SEC_06-Feb-2024.xlsx]D-PRBDP'!</v>
      </c>
      <c r="G146" s="32" t="s">
        <v>59</v>
      </c>
      <c r="H146" s="33">
        <f t="shared" si="46"/>
        <v>42</v>
      </c>
      <c r="I146" s="33" t="str">
        <f t="shared" si="47"/>
        <v>='C:\Users\jaime.benazar\Quorum Business Solutions\Ecopetrol Prometeo - Documents\Planning Space Implementation\3. Analysis &amp; Design\Design\FC22\DRR Jaime\Por presentar a ECP\Cantagallo\Cristalina\[CRISTALINA_CF_SEC_06-Feb-2024.xlsx]D-PRBDP'!$BB$42</v>
      </c>
      <c r="J146" s="37" t="s">
        <v>2141</v>
      </c>
    </row>
    <row r="147" spans="1:10" x14ac:dyDescent="0.25">
      <c r="A147" s="32" t="s">
        <v>99</v>
      </c>
      <c r="B147" s="32">
        <f t="shared" si="48"/>
        <v>2054</v>
      </c>
      <c r="C147" s="33" t="s">
        <v>51</v>
      </c>
      <c r="D147" s="34" t="s">
        <v>1999</v>
      </c>
      <c r="E147" s="35" t="str">
        <f t="shared" si="44"/>
        <v>PRBDP'!</v>
      </c>
      <c r="F147" s="34" t="str">
        <f t="shared" si="45"/>
        <v>C:\Users\jaime.benazar\Quorum Business Solutions\Ecopetrol Prometeo - Documents\Planning Space Implementation\3. Analysis &amp; Design\Design\FC22\DRR Jaime\Por presentar a ECP\Cantagallo\Cristalina\[CRISTALINA_CF_SEC_06-Feb-2024.xlsx]D-PRBDP'!</v>
      </c>
      <c r="G147" s="32" t="s">
        <v>59</v>
      </c>
      <c r="H147" s="33">
        <f t="shared" si="46"/>
        <v>43</v>
      </c>
      <c r="I147" s="33" t="str">
        <f t="shared" si="47"/>
        <v>='C:\Users\jaime.benazar\Quorum Business Solutions\Ecopetrol Prometeo - Documents\Planning Space Implementation\3. Analysis &amp; Design\Design\FC22\DRR Jaime\Por presentar a ECP\Cantagallo\Cristalina\[CRISTALINA_CF_SEC_06-Feb-2024.xlsx]D-PRBDP'!$BB$43</v>
      </c>
      <c r="J147" s="37" t="s">
        <v>2142</v>
      </c>
    </row>
    <row r="148" spans="1:10" x14ac:dyDescent="0.25">
      <c r="A148" s="32" t="s">
        <v>99</v>
      </c>
      <c r="B148" s="32">
        <f t="shared" si="48"/>
        <v>2055</v>
      </c>
      <c r="C148" s="33" t="s">
        <v>51</v>
      </c>
      <c r="D148" s="34" t="s">
        <v>1999</v>
      </c>
      <c r="E148" s="35" t="str">
        <f t="shared" si="44"/>
        <v>PRBDP'!</v>
      </c>
      <c r="F148" s="34" t="str">
        <f t="shared" si="45"/>
        <v>C:\Users\jaime.benazar\Quorum Business Solutions\Ecopetrol Prometeo - Documents\Planning Space Implementation\3. Analysis &amp; Design\Design\FC22\DRR Jaime\Por presentar a ECP\Cantagallo\Cristalina\[CRISTALINA_CF_SEC_06-Feb-2024.xlsx]D-PRBDP'!</v>
      </c>
      <c r="G148" s="32" t="s">
        <v>59</v>
      </c>
      <c r="H148" s="33">
        <f t="shared" si="46"/>
        <v>44</v>
      </c>
      <c r="I148" s="33" t="str">
        <f t="shared" si="47"/>
        <v>='C:\Users\jaime.benazar\Quorum Business Solutions\Ecopetrol Prometeo - Documents\Planning Space Implementation\3. Analysis &amp; Design\Design\FC22\DRR Jaime\Por presentar a ECP\Cantagallo\Cristalina\[CRISTALINA_CF_SEC_06-Feb-2024.xlsx]D-PRBDP'!$BB$44</v>
      </c>
      <c r="J148" s="37" t="s">
        <v>2143</v>
      </c>
    </row>
    <row r="149" spans="1:10" x14ac:dyDescent="0.25">
      <c r="A149" s="32" t="s">
        <v>99</v>
      </c>
      <c r="B149" s="32">
        <f t="shared" si="48"/>
        <v>2056</v>
      </c>
      <c r="C149" s="33" t="s">
        <v>51</v>
      </c>
      <c r="D149" s="34" t="s">
        <v>1999</v>
      </c>
      <c r="E149" s="35" t="str">
        <f t="shared" si="44"/>
        <v>PRBDP'!</v>
      </c>
      <c r="F149" s="34" t="str">
        <f t="shared" si="45"/>
        <v>C:\Users\jaime.benazar\Quorum Business Solutions\Ecopetrol Prometeo - Documents\Planning Space Implementation\3. Analysis &amp; Design\Design\FC22\DRR Jaime\Por presentar a ECP\Cantagallo\Cristalina\[CRISTALINA_CF_SEC_06-Feb-2024.xlsx]D-PRBDP'!</v>
      </c>
      <c r="G149" s="32" t="s">
        <v>59</v>
      </c>
      <c r="H149" s="33">
        <f t="shared" si="46"/>
        <v>45</v>
      </c>
      <c r="I149" s="33" t="str">
        <f t="shared" si="47"/>
        <v>='C:\Users\jaime.benazar\Quorum Business Solutions\Ecopetrol Prometeo - Documents\Planning Space Implementation\3. Analysis &amp; Design\Design\FC22\DRR Jaime\Por presentar a ECP\Cantagallo\Cristalina\[CRISTALINA_CF_SEC_06-Feb-2024.xlsx]D-PRBDP'!$BB$45</v>
      </c>
      <c r="J149" s="37" t="s">
        <v>2144</v>
      </c>
    </row>
    <row r="150" spans="1:10" x14ac:dyDescent="0.25">
      <c r="A150" s="32" t="s">
        <v>99</v>
      </c>
      <c r="B150" s="32">
        <f t="shared" si="48"/>
        <v>2057</v>
      </c>
      <c r="C150" s="33" t="s">
        <v>51</v>
      </c>
      <c r="D150" s="34" t="s">
        <v>1999</v>
      </c>
      <c r="E150" s="35" t="str">
        <f t="shared" si="44"/>
        <v>PRBDP'!</v>
      </c>
      <c r="F150" s="34" t="str">
        <f t="shared" si="45"/>
        <v>C:\Users\jaime.benazar\Quorum Business Solutions\Ecopetrol Prometeo - Documents\Planning Space Implementation\3. Analysis &amp; Design\Design\FC22\DRR Jaime\Por presentar a ECP\Cantagallo\Cristalina\[CRISTALINA_CF_SEC_06-Feb-2024.xlsx]D-PRBDP'!</v>
      </c>
      <c r="G150" s="32" t="s">
        <v>59</v>
      </c>
      <c r="H150" s="33">
        <f t="shared" si="46"/>
        <v>46</v>
      </c>
      <c r="I150" s="33" t="str">
        <f t="shared" si="47"/>
        <v>='C:\Users\jaime.benazar\Quorum Business Solutions\Ecopetrol Prometeo - Documents\Planning Space Implementation\3. Analysis &amp; Design\Design\FC22\DRR Jaime\Por presentar a ECP\Cantagallo\Cristalina\[CRISTALINA_CF_SEC_06-Feb-2024.xlsx]D-PRBDP'!$BB$46</v>
      </c>
      <c r="J150" s="37" t="s">
        <v>2145</v>
      </c>
    </row>
    <row r="151" spans="1:10" x14ac:dyDescent="0.25">
      <c r="A151" s="32" t="s">
        <v>99</v>
      </c>
      <c r="B151" s="32">
        <f t="shared" si="48"/>
        <v>2058</v>
      </c>
      <c r="C151" s="33" t="s">
        <v>51</v>
      </c>
      <c r="D151" s="34" t="s">
        <v>1999</v>
      </c>
      <c r="E151" s="35" t="str">
        <f t="shared" si="44"/>
        <v>PRBDP'!</v>
      </c>
      <c r="F151" s="34" t="str">
        <f t="shared" si="45"/>
        <v>C:\Users\jaime.benazar\Quorum Business Solutions\Ecopetrol Prometeo - Documents\Planning Space Implementation\3. Analysis &amp; Design\Design\FC22\DRR Jaime\Por presentar a ECP\Cantagallo\Cristalina\[CRISTALINA_CF_SEC_06-Feb-2024.xlsx]D-PRBDP'!</v>
      </c>
      <c r="G151" s="32" t="s">
        <v>59</v>
      </c>
      <c r="H151" s="33">
        <f t="shared" si="46"/>
        <v>47</v>
      </c>
      <c r="I151" s="33" t="str">
        <f t="shared" si="47"/>
        <v>='C:\Users\jaime.benazar\Quorum Business Solutions\Ecopetrol Prometeo - Documents\Planning Space Implementation\3. Analysis &amp; Design\Design\FC22\DRR Jaime\Por presentar a ECP\Cantagallo\Cristalina\[CRISTALINA_CF_SEC_06-Feb-2024.xlsx]D-PRBDP'!$BB$47</v>
      </c>
      <c r="J151" s="37" t="s">
        <v>2146</v>
      </c>
    </row>
    <row r="152" spans="1:10" x14ac:dyDescent="0.25">
      <c r="A152" s="32" t="s">
        <v>99</v>
      </c>
      <c r="B152" s="32">
        <f t="shared" si="48"/>
        <v>2059</v>
      </c>
      <c r="C152" s="33" t="s">
        <v>51</v>
      </c>
      <c r="D152" s="34" t="s">
        <v>1999</v>
      </c>
      <c r="E152" s="35" t="str">
        <f t="shared" si="44"/>
        <v>PRBDP'!</v>
      </c>
      <c r="F152" s="34" t="str">
        <f t="shared" si="45"/>
        <v>C:\Users\jaime.benazar\Quorum Business Solutions\Ecopetrol Prometeo - Documents\Planning Space Implementation\3. Analysis &amp; Design\Design\FC22\DRR Jaime\Por presentar a ECP\Cantagallo\Cristalina\[CRISTALINA_CF_SEC_06-Feb-2024.xlsx]D-PRBDP'!</v>
      </c>
      <c r="G152" s="32" t="s">
        <v>59</v>
      </c>
      <c r="H152" s="33">
        <f t="shared" si="46"/>
        <v>48</v>
      </c>
      <c r="I152" s="33" t="str">
        <f t="shared" si="47"/>
        <v>='C:\Users\jaime.benazar\Quorum Business Solutions\Ecopetrol Prometeo - Documents\Planning Space Implementation\3. Analysis &amp; Design\Design\FC22\DRR Jaime\Por presentar a ECP\Cantagallo\Cristalina\[CRISTALINA_CF_SEC_06-Feb-2024.xlsx]D-PRBDP'!$BB$48</v>
      </c>
      <c r="J152" s="37" t="s">
        <v>2147</v>
      </c>
    </row>
    <row r="153" spans="1:10" x14ac:dyDescent="0.25">
      <c r="A153" s="32" t="s">
        <v>28</v>
      </c>
      <c r="B153" s="32"/>
      <c r="C153" s="33" t="s">
        <v>51</v>
      </c>
      <c r="D153" s="34"/>
      <c r="E153" s="35"/>
      <c r="F153" s="34"/>
      <c r="G153" s="32"/>
      <c r="H153" s="33"/>
      <c r="I153" s="33"/>
      <c r="J153" s="33"/>
    </row>
    <row r="154" spans="1:10" x14ac:dyDescent="0.25">
      <c r="A154" s="32" t="s">
        <v>100</v>
      </c>
      <c r="B154" s="32">
        <v>2023</v>
      </c>
      <c r="C154" s="33" t="s">
        <v>51</v>
      </c>
      <c r="D154" s="34" t="s">
        <v>1999</v>
      </c>
      <c r="E154" s="35" t="str">
        <f t="shared" ref="E154:E174" si="49">_xlfn.CONCAT(A154,"'!")</f>
        <v>PRBNP'!</v>
      </c>
      <c r="F154" s="34" t="str">
        <f t="shared" ref="F154:F174" si="50">_xlfn.CONCAT(D154:E154)</f>
        <v>C:\Users\jaime.benazar\Quorum Business Solutions\Ecopetrol Prometeo - Documents\Planning Space Implementation\3. Analysis &amp; Design\Design\FC22\DRR Jaime\Por presentar a ECP\Cantagallo\Cristalina\[CRISTALINA_CF_SEC_06-Feb-2024.xlsx]D-PRBNP'!</v>
      </c>
      <c r="G154" s="32" t="s">
        <v>59</v>
      </c>
      <c r="H154" s="33">
        <v>12</v>
      </c>
      <c r="I154" s="33" t="str">
        <f t="shared" ref="I154:I172" si="51">_xlfn.CONCAT("='",F154:H154)</f>
        <v>='C:\Users\jaime.benazar\Quorum Business Solutions\Ecopetrol Prometeo - Documents\Planning Space Implementation\3. Analysis &amp; Design\Design\FC22\DRR Jaime\Por presentar a ECP\Cantagallo\Cristalina\[CRISTALINA_CF_SEC_06-Feb-2024.xlsx]D-PRBNP'!$BB$12</v>
      </c>
      <c r="J154" s="37" t="s">
        <v>2148</v>
      </c>
    </row>
    <row r="155" spans="1:10" x14ac:dyDescent="0.25">
      <c r="A155" s="32" t="s">
        <v>100</v>
      </c>
      <c r="B155" s="32">
        <f>+B154+1</f>
        <v>2024</v>
      </c>
      <c r="C155" s="33" t="s">
        <v>51</v>
      </c>
      <c r="D155" s="34" t="s">
        <v>1999</v>
      </c>
      <c r="E155" s="35" t="str">
        <f t="shared" si="49"/>
        <v>PRBNP'!</v>
      </c>
      <c r="F155" s="34" t="str">
        <f t="shared" si="50"/>
        <v>C:\Users\jaime.benazar\Quorum Business Solutions\Ecopetrol Prometeo - Documents\Planning Space Implementation\3. Analysis &amp; Design\Design\FC22\DRR Jaime\Por presentar a ECP\Cantagallo\Cristalina\[CRISTALINA_CF_SEC_06-Feb-2024.xlsx]D-PRBNP'!</v>
      </c>
      <c r="G155" s="32" t="s">
        <v>59</v>
      </c>
      <c r="H155" s="33">
        <f>IF(A155&lt;&gt;A154,12,H154+1)</f>
        <v>13</v>
      </c>
      <c r="I155" s="33" t="str">
        <f t="shared" si="51"/>
        <v>='C:\Users\jaime.benazar\Quorum Business Solutions\Ecopetrol Prometeo - Documents\Planning Space Implementation\3. Analysis &amp; Design\Design\FC22\DRR Jaime\Por presentar a ECP\Cantagallo\Cristalina\[CRISTALINA_CF_SEC_06-Feb-2024.xlsx]D-PRBNP'!$BB$13</v>
      </c>
      <c r="J155" s="37" t="s">
        <v>2149</v>
      </c>
    </row>
    <row r="156" spans="1:10" x14ac:dyDescent="0.25">
      <c r="A156" s="32" t="s">
        <v>100</v>
      </c>
      <c r="B156" s="32">
        <f t="shared" ref="B156:B167" si="52">+B155+1</f>
        <v>2025</v>
      </c>
      <c r="C156" s="33" t="s">
        <v>51</v>
      </c>
      <c r="D156" s="34" t="s">
        <v>1999</v>
      </c>
      <c r="E156" s="35" t="str">
        <f t="shared" si="49"/>
        <v>PRBNP'!</v>
      </c>
      <c r="F156" s="34" t="str">
        <f t="shared" si="50"/>
        <v>C:\Users\jaime.benazar\Quorum Business Solutions\Ecopetrol Prometeo - Documents\Planning Space Implementation\3. Analysis &amp; Design\Design\FC22\DRR Jaime\Por presentar a ECP\Cantagallo\Cristalina\[CRISTALINA_CF_SEC_06-Feb-2024.xlsx]D-PRBNP'!</v>
      </c>
      <c r="G156" s="32" t="s">
        <v>59</v>
      </c>
      <c r="H156" s="33">
        <f t="shared" ref="H156:H174" si="53">IF(A156&lt;&gt;A155,12,H155+1)</f>
        <v>14</v>
      </c>
      <c r="I156" s="33" t="str">
        <f t="shared" si="51"/>
        <v>='C:\Users\jaime.benazar\Quorum Business Solutions\Ecopetrol Prometeo - Documents\Planning Space Implementation\3. Analysis &amp; Design\Design\FC22\DRR Jaime\Por presentar a ECP\Cantagallo\Cristalina\[CRISTALINA_CF_SEC_06-Feb-2024.xlsx]D-PRBNP'!$BB$14</v>
      </c>
      <c r="J156" s="37" t="s">
        <v>2150</v>
      </c>
    </row>
    <row r="157" spans="1:10" x14ac:dyDescent="0.25">
      <c r="A157" s="32" t="s">
        <v>100</v>
      </c>
      <c r="B157" s="32">
        <f t="shared" si="52"/>
        <v>2026</v>
      </c>
      <c r="C157" s="33" t="s">
        <v>51</v>
      </c>
      <c r="D157" s="34" t="s">
        <v>1999</v>
      </c>
      <c r="E157" s="35" t="str">
        <f t="shared" si="49"/>
        <v>PRBNP'!</v>
      </c>
      <c r="F157" s="34" t="str">
        <f t="shared" si="50"/>
        <v>C:\Users\jaime.benazar\Quorum Business Solutions\Ecopetrol Prometeo - Documents\Planning Space Implementation\3. Analysis &amp; Design\Design\FC22\DRR Jaime\Por presentar a ECP\Cantagallo\Cristalina\[CRISTALINA_CF_SEC_06-Feb-2024.xlsx]D-PRBNP'!</v>
      </c>
      <c r="G157" s="32" t="s">
        <v>59</v>
      </c>
      <c r="H157" s="33">
        <f t="shared" si="53"/>
        <v>15</v>
      </c>
      <c r="I157" s="33" t="str">
        <f t="shared" si="51"/>
        <v>='C:\Users\jaime.benazar\Quorum Business Solutions\Ecopetrol Prometeo - Documents\Planning Space Implementation\3. Analysis &amp; Design\Design\FC22\DRR Jaime\Por presentar a ECP\Cantagallo\Cristalina\[CRISTALINA_CF_SEC_06-Feb-2024.xlsx]D-PRBNP'!$BB$15</v>
      </c>
      <c r="J157" s="37" t="s">
        <v>2151</v>
      </c>
    </row>
    <row r="158" spans="1:10" x14ac:dyDescent="0.25">
      <c r="A158" s="32" t="s">
        <v>100</v>
      </c>
      <c r="B158" s="32">
        <f t="shared" si="52"/>
        <v>2027</v>
      </c>
      <c r="C158" s="33" t="s">
        <v>51</v>
      </c>
      <c r="D158" s="34" t="s">
        <v>1999</v>
      </c>
      <c r="E158" s="35" t="str">
        <f t="shared" si="49"/>
        <v>PRBNP'!</v>
      </c>
      <c r="F158" s="34" t="str">
        <f t="shared" si="50"/>
        <v>C:\Users\jaime.benazar\Quorum Business Solutions\Ecopetrol Prometeo - Documents\Planning Space Implementation\3. Analysis &amp; Design\Design\FC22\DRR Jaime\Por presentar a ECP\Cantagallo\Cristalina\[CRISTALINA_CF_SEC_06-Feb-2024.xlsx]D-PRBNP'!</v>
      </c>
      <c r="G158" s="32" t="s">
        <v>59</v>
      </c>
      <c r="H158" s="33">
        <f t="shared" si="53"/>
        <v>16</v>
      </c>
      <c r="I158" s="33" t="str">
        <f t="shared" si="51"/>
        <v>='C:\Users\jaime.benazar\Quorum Business Solutions\Ecopetrol Prometeo - Documents\Planning Space Implementation\3. Analysis &amp; Design\Design\FC22\DRR Jaime\Por presentar a ECP\Cantagallo\Cristalina\[CRISTALINA_CF_SEC_06-Feb-2024.xlsx]D-PRBNP'!$BB$16</v>
      </c>
      <c r="J158" s="37" t="s">
        <v>2152</v>
      </c>
    </row>
    <row r="159" spans="1:10" x14ac:dyDescent="0.25">
      <c r="A159" s="32" t="s">
        <v>100</v>
      </c>
      <c r="B159" s="32">
        <f t="shared" si="52"/>
        <v>2028</v>
      </c>
      <c r="C159" s="33" t="s">
        <v>51</v>
      </c>
      <c r="D159" s="34" t="s">
        <v>1999</v>
      </c>
      <c r="E159" s="35" t="str">
        <f t="shared" si="49"/>
        <v>PRBNP'!</v>
      </c>
      <c r="F159" s="34" t="str">
        <f t="shared" si="50"/>
        <v>C:\Users\jaime.benazar\Quorum Business Solutions\Ecopetrol Prometeo - Documents\Planning Space Implementation\3. Analysis &amp; Design\Design\FC22\DRR Jaime\Por presentar a ECP\Cantagallo\Cristalina\[CRISTALINA_CF_SEC_06-Feb-2024.xlsx]D-PRBNP'!</v>
      </c>
      <c r="G159" s="32" t="s">
        <v>59</v>
      </c>
      <c r="H159" s="33">
        <f t="shared" si="53"/>
        <v>17</v>
      </c>
      <c r="I159" s="33" t="str">
        <f t="shared" si="51"/>
        <v>='C:\Users\jaime.benazar\Quorum Business Solutions\Ecopetrol Prometeo - Documents\Planning Space Implementation\3. Analysis &amp; Design\Design\FC22\DRR Jaime\Por presentar a ECP\Cantagallo\Cristalina\[CRISTALINA_CF_SEC_06-Feb-2024.xlsx]D-PRBNP'!$BB$17</v>
      </c>
      <c r="J159" s="37" t="s">
        <v>2153</v>
      </c>
    </row>
    <row r="160" spans="1:10" x14ac:dyDescent="0.25">
      <c r="A160" s="32" t="s">
        <v>100</v>
      </c>
      <c r="B160" s="32">
        <f t="shared" si="52"/>
        <v>2029</v>
      </c>
      <c r="C160" s="33" t="s">
        <v>51</v>
      </c>
      <c r="D160" s="34" t="s">
        <v>1999</v>
      </c>
      <c r="E160" s="35" t="str">
        <f t="shared" si="49"/>
        <v>PRBNP'!</v>
      </c>
      <c r="F160" s="34" t="str">
        <f t="shared" si="50"/>
        <v>C:\Users\jaime.benazar\Quorum Business Solutions\Ecopetrol Prometeo - Documents\Planning Space Implementation\3. Analysis &amp; Design\Design\FC22\DRR Jaime\Por presentar a ECP\Cantagallo\Cristalina\[CRISTALINA_CF_SEC_06-Feb-2024.xlsx]D-PRBNP'!</v>
      </c>
      <c r="G160" s="32" t="s">
        <v>59</v>
      </c>
      <c r="H160" s="33">
        <f t="shared" si="53"/>
        <v>18</v>
      </c>
      <c r="I160" s="33" t="str">
        <f t="shared" si="51"/>
        <v>='C:\Users\jaime.benazar\Quorum Business Solutions\Ecopetrol Prometeo - Documents\Planning Space Implementation\3. Analysis &amp; Design\Design\FC22\DRR Jaime\Por presentar a ECP\Cantagallo\Cristalina\[CRISTALINA_CF_SEC_06-Feb-2024.xlsx]D-PRBNP'!$BB$18</v>
      </c>
      <c r="J160" s="37" t="s">
        <v>2154</v>
      </c>
    </row>
    <row r="161" spans="1:10" x14ac:dyDescent="0.25">
      <c r="A161" s="32" t="s">
        <v>100</v>
      </c>
      <c r="B161" s="32">
        <f t="shared" si="52"/>
        <v>2030</v>
      </c>
      <c r="C161" s="33" t="s">
        <v>51</v>
      </c>
      <c r="D161" s="34" t="s">
        <v>1999</v>
      </c>
      <c r="E161" s="35" t="str">
        <f t="shared" si="49"/>
        <v>PRBNP'!</v>
      </c>
      <c r="F161" s="34" t="str">
        <f t="shared" si="50"/>
        <v>C:\Users\jaime.benazar\Quorum Business Solutions\Ecopetrol Prometeo - Documents\Planning Space Implementation\3. Analysis &amp; Design\Design\FC22\DRR Jaime\Por presentar a ECP\Cantagallo\Cristalina\[CRISTALINA_CF_SEC_06-Feb-2024.xlsx]D-PRBNP'!</v>
      </c>
      <c r="G161" s="32" t="s">
        <v>59</v>
      </c>
      <c r="H161" s="33">
        <f t="shared" si="53"/>
        <v>19</v>
      </c>
      <c r="I161" s="33" t="str">
        <f t="shared" si="51"/>
        <v>='C:\Users\jaime.benazar\Quorum Business Solutions\Ecopetrol Prometeo - Documents\Planning Space Implementation\3. Analysis &amp; Design\Design\FC22\DRR Jaime\Por presentar a ECP\Cantagallo\Cristalina\[CRISTALINA_CF_SEC_06-Feb-2024.xlsx]D-PRBNP'!$BB$19</v>
      </c>
      <c r="J161" s="37" t="s">
        <v>2155</v>
      </c>
    </row>
    <row r="162" spans="1:10" x14ac:dyDescent="0.25">
      <c r="A162" s="32" t="s">
        <v>100</v>
      </c>
      <c r="B162" s="32">
        <f t="shared" si="52"/>
        <v>2031</v>
      </c>
      <c r="C162" s="33" t="s">
        <v>51</v>
      </c>
      <c r="D162" s="34" t="s">
        <v>1999</v>
      </c>
      <c r="E162" s="35" t="str">
        <f t="shared" si="49"/>
        <v>PRBNP'!</v>
      </c>
      <c r="F162" s="34" t="str">
        <f t="shared" si="50"/>
        <v>C:\Users\jaime.benazar\Quorum Business Solutions\Ecopetrol Prometeo - Documents\Planning Space Implementation\3. Analysis &amp; Design\Design\FC22\DRR Jaime\Por presentar a ECP\Cantagallo\Cristalina\[CRISTALINA_CF_SEC_06-Feb-2024.xlsx]D-PRBNP'!</v>
      </c>
      <c r="G162" s="32" t="s">
        <v>59</v>
      </c>
      <c r="H162" s="33">
        <f t="shared" si="53"/>
        <v>20</v>
      </c>
      <c r="I162" s="33" t="str">
        <f t="shared" si="51"/>
        <v>='C:\Users\jaime.benazar\Quorum Business Solutions\Ecopetrol Prometeo - Documents\Planning Space Implementation\3. Analysis &amp; Design\Design\FC22\DRR Jaime\Por presentar a ECP\Cantagallo\Cristalina\[CRISTALINA_CF_SEC_06-Feb-2024.xlsx]D-PRBNP'!$BB$20</v>
      </c>
      <c r="J162" s="37" t="s">
        <v>2156</v>
      </c>
    </row>
    <row r="163" spans="1:10" x14ac:dyDescent="0.25">
      <c r="A163" s="32" t="s">
        <v>100</v>
      </c>
      <c r="B163" s="32">
        <f t="shared" si="52"/>
        <v>2032</v>
      </c>
      <c r="C163" s="33" t="s">
        <v>51</v>
      </c>
      <c r="D163" s="34" t="s">
        <v>1999</v>
      </c>
      <c r="E163" s="35" t="str">
        <f t="shared" si="49"/>
        <v>PRBNP'!</v>
      </c>
      <c r="F163" s="34" t="str">
        <f t="shared" si="50"/>
        <v>C:\Users\jaime.benazar\Quorum Business Solutions\Ecopetrol Prometeo - Documents\Planning Space Implementation\3. Analysis &amp; Design\Design\FC22\DRR Jaime\Por presentar a ECP\Cantagallo\Cristalina\[CRISTALINA_CF_SEC_06-Feb-2024.xlsx]D-PRBNP'!</v>
      </c>
      <c r="G163" s="32" t="s">
        <v>59</v>
      </c>
      <c r="H163" s="33">
        <f t="shared" si="53"/>
        <v>21</v>
      </c>
      <c r="I163" s="33" t="str">
        <f t="shared" si="51"/>
        <v>='C:\Users\jaime.benazar\Quorum Business Solutions\Ecopetrol Prometeo - Documents\Planning Space Implementation\3. Analysis &amp; Design\Design\FC22\DRR Jaime\Por presentar a ECP\Cantagallo\Cristalina\[CRISTALINA_CF_SEC_06-Feb-2024.xlsx]D-PRBNP'!$BB$21</v>
      </c>
      <c r="J163" s="37" t="s">
        <v>2157</v>
      </c>
    </row>
    <row r="164" spans="1:10" x14ac:dyDescent="0.25">
      <c r="A164" s="32" t="s">
        <v>100</v>
      </c>
      <c r="B164" s="32">
        <f t="shared" si="52"/>
        <v>2033</v>
      </c>
      <c r="C164" s="33" t="s">
        <v>51</v>
      </c>
      <c r="D164" s="34" t="s">
        <v>1999</v>
      </c>
      <c r="E164" s="35" t="str">
        <f t="shared" si="49"/>
        <v>PRBNP'!</v>
      </c>
      <c r="F164" s="34" t="str">
        <f t="shared" si="50"/>
        <v>C:\Users\jaime.benazar\Quorum Business Solutions\Ecopetrol Prometeo - Documents\Planning Space Implementation\3. Analysis &amp; Design\Design\FC22\DRR Jaime\Por presentar a ECP\Cantagallo\Cristalina\[CRISTALINA_CF_SEC_06-Feb-2024.xlsx]D-PRBNP'!</v>
      </c>
      <c r="G164" s="32" t="s">
        <v>59</v>
      </c>
      <c r="H164" s="33">
        <f t="shared" si="53"/>
        <v>22</v>
      </c>
      <c r="I164" s="33" t="str">
        <f t="shared" si="51"/>
        <v>='C:\Users\jaime.benazar\Quorum Business Solutions\Ecopetrol Prometeo - Documents\Planning Space Implementation\3. Analysis &amp; Design\Design\FC22\DRR Jaime\Por presentar a ECP\Cantagallo\Cristalina\[CRISTALINA_CF_SEC_06-Feb-2024.xlsx]D-PRBNP'!$BB$22</v>
      </c>
      <c r="J164" s="37" t="s">
        <v>2158</v>
      </c>
    </row>
    <row r="165" spans="1:10" x14ac:dyDescent="0.25">
      <c r="A165" s="32" t="s">
        <v>100</v>
      </c>
      <c r="B165" s="32">
        <f t="shared" si="52"/>
        <v>2034</v>
      </c>
      <c r="C165" s="33" t="s">
        <v>51</v>
      </c>
      <c r="D165" s="34" t="s">
        <v>1999</v>
      </c>
      <c r="E165" s="35" t="str">
        <f t="shared" si="49"/>
        <v>PRBNP'!</v>
      </c>
      <c r="F165" s="34" t="str">
        <f t="shared" si="50"/>
        <v>C:\Users\jaime.benazar\Quorum Business Solutions\Ecopetrol Prometeo - Documents\Planning Space Implementation\3. Analysis &amp; Design\Design\FC22\DRR Jaime\Por presentar a ECP\Cantagallo\Cristalina\[CRISTALINA_CF_SEC_06-Feb-2024.xlsx]D-PRBNP'!</v>
      </c>
      <c r="G165" s="32" t="s">
        <v>59</v>
      </c>
      <c r="H165" s="33">
        <f t="shared" si="53"/>
        <v>23</v>
      </c>
      <c r="I165" s="33" t="str">
        <f t="shared" si="51"/>
        <v>='C:\Users\jaime.benazar\Quorum Business Solutions\Ecopetrol Prometeo - Documents\Planning Space Implementation\3. Analysis &amp; Design\Design\FC22\DRR Jaime\Por presentar a ECP\Cantagallo\Cristalina\[CRISTALINA_CF_SEC_06-Feb-2024.xlsx]D-PRBNP'!$BB$23</v>
      </c>
      <c r="J165" s="37" t="s">
        <v>2159</v>
      </c>
    </row>
    <row r="166" spans="1:10" x14ac:dyDescent="0.25">
      <c r="A166" s="32" t="s">
        <v>100</v>
      </c>
      <c r="B166" s="32">
        <f t="shared" si="52"/>
        <v>2035</v>
      </c>
      <c r="C166" s="33" t="s">
        <v>51</v>
      </c>
      <c r="D166" s="34" t="s">
        <v>1999</v>
      </c>
      <c r="E166" s="35" t="str">
        <f t="shared" si="49"/>
        <v>PRBNP'!</v>
      </c>
      <c r="F166" s="34" t="str">
        <f t="shared" si="50"/>
        <v>C:\Users\jaime.benazar\Quorum Business Solutions\Ecopetrol Prometeo - Documents\Planning Space Implementation\3. Analysis &amp; Design\Design\FC22\DRR Jaime\Por presentar a ECP\Cantagallo\Cristalina\[CRISTALINA_CF_SEC_06-Feb-2024.xlsx]D-PRBNP'!</v>
      </c>
      <c r="G166" s="32" t="s">
        <v>59</v>
      </c>
      <c r="H166" s="33">
        <f t="shared" si="53"/>
        <v>24</v>
      </c>
      <c r="I166" s="33" t="str">
        <f t="shared" si="51"/>
        <v>='C:\Users\jaime.benazar\Quorum Business Solutions\Ecopetrol Prometeo - Documents\Planning Space Implementation\3. Analysis &amp; Design\Design\FC22\DRR Jaime\Por presentar a ECP\Cantagallo\Cristalina\[CRISTALINA_CF_SEC_06-Feb-2024.xlsx]D-PRBNP'!$BB$24</v>
      </c>
      <c r="J166" s="37" t="s">
        <v>2160</v>
      </c>
    </row>
    <row r="167" spans="1:10" x14ac:dyDescent="0.25">
      <c r="A167" s="32" t="s">
        <v>100</v>
      </c>
      <c r="B167" s="32">
        <f t="shared" si="52"/>
        <v>2036</v>
      </c>
      <c r="C167" s="33" t="s">
        <v>51</v>
      </c>
      <c r="D167" s="34" t="s">
        <v>1999</v>
      </c>
      <c r="E167" s="35" t="str">
        <f t="shared" si="49"/>
        <v>PRBNP'!</v>
      </c>
      <c r="F167" s="34" t="str">
        <f t="shared" si="50"/>
        <v>C:\Users\jaime.benazar\Quorum Business Solutions\Ecopetrol Prometeo - Documents\Planning Space Implementation\3. Analysis &amp; Design\Design\FC22\DRR Jaime\Por presentar a ECP\Cantagallo\Cristalina\[CRISTALINA_CF_SEC_06-Feb-2024.xlsx]D-PRBNP'!</v>
      </c>
      <c r="G167" s="32" t="s">
        <v>59</v>
      </c>
      <c r="H167" s="33">
        <f t="shared" si="53"/>
        <v>25</v>
      </c>
      <c r="I167" s="33" t="str">
        <f t="shared" si="51"/>
        <v>='C:\Users\jaime.benazar\Quorum Business Solutions\Ecopetrol Prometeo - Documents\Planning Space Implementation\3. Analysis &amp; Design\Design\FC22\DRR Jaime\Por presentar a ECP\Cantagallo\Cristalina\[CRISTALINA_CF_SEC_06-Feb-2024.xlsx]D-PRBNP'!$BB$25</v>
      </c>
      <c r="J167" s="37" t="s">
        <v>2161</v>
      </c>
    </row>
    <row r="168" spans="1:10" x14ac:dyDescent="0.25">
      <c r="A168" s="32" t="s">
        <v>100</v>
      </c>
      <c r="B168" s="32">
        <f>+B167+1</f>
        <v>2037</v>
      </c>
      <c r="C168" s="33" t="s">
        <v>51</v>
      </c>
      <c r="D168" s="34" t="s">
        <v>1999</v>
      </c>
      <c r="E168" s="35" t="str">
        <f t="shared" si="49"/>
        <v>PRBNP'!</v>
      </c>
      <c r="F168" s="34" t="str">
        <f t="shared" si="50"/>
        <v>C:\Users\jaime.benazar\Quorum Business Solutions\Ecopetrol Prometeo - Documents\Planning Space Implementation\3. Analysis &amp; Design\Design\FC22\DRR Jaime\Por presentar a ECP\Cantagallo\Cristalina\[CRISTALINA_CF_SEC_06-Feb-2024.xlsx]D-PRBNP'!</v>
      </c>
      <c r="G168" s="32" t="s">
        <v>59</v>
      </c>
      <c r="H168" s="33">
        <f t="shared" si="53"/>
        <v>26</v>
      </c>
      <c r="I168" s="33" t="str">
        <f t="shared" si="51"/>
        <v>='C:\Users\jaime.benazar\Quorum Business Solutions\Ecopetrol Prometeo - Documents\Planning Space Implementation\3. Analysis &amp; Design\Design\FC22\DRR Jaime\Por presentar a ECP\Cantagallo\Cristalina\[CRISTALINA_CF_SEC_06-Feb-2024.xlsx]D-PRBNP'!$BB$26</v>
      </c>
      <c r="J168" s="37" t="s">
        <v>2162</v>
      </c>
    </row>
    <row r="169" spans="1:10" x14ac:dyDescent="0.25">
      <c r="A169" s="32" t="s">
        <v>100</v>
      </c>
      <c r="B169" s="32">
        <f t="shared" ref="B169:B171" si="54">+B168+1</f>
        <v>2038</v>
      </c>
      <c r="C169" s="33" t="s">
        <v>51</v>
      </c>
      <c r="D169" s="34" t="s">
        <v>1999</v>
      </c>
      <c r="E169" s="35" t="str">
        <f t="shared" si="49"/>
        <v>PRBNP'!</v>
      </c>
      <c r="F169" s="34" t="str">
        <f t="shared" si="50"/>
        <v>C:\Users\jaime.benazar\Quorum Business Solutions\Ecopetrol Prometeo - Documents\Planning Space Implementation\3. Analysis &amp; Design\Design\FC22\DRR Jaime\Por presentar a ECP\Cantagallo\Cristalina\[CRISTALINA_CF_SEC_06-Feb-2024.xlsx]D-PRBNP'!</v>
      </c>
      <c r="G169" s="32" t="s">
        <v>59</v>
      </c>
      <c r="H169" s="33">
        <f t="shared" si="53"/>
        <v>27</v>
      </c>
      <c r="I169" s="33" t="str">
        <f t="shared" si="51"/>
        <v>='C:\Users\jaime.benazar\Quorum Business Solutions\Ecopetrol Prometeo - Documents\Planning Space Implementation\3. Analysis &amp; Design\Design\FC22\DRR Jaime\Por presentar a ECP\Cantagallo\Cristalina\[CRISTALINA_CF_SEC_06-Feb-2024.xlsx]D-PRBNP'!$BB$27</v>
      </c>
      <c r="J169" s="37" t="s">
        <v>2163</v>
      </c>
    </row>
    <row r="170" spans="1:10" x14ac:dyDescent="0.25">
      <c r="A170" s="32" t="s">
        <v>100</v>
      </c>
      <c r="B170" s="32">
        <f t="shared" si="54"/>
        <v>2039</v>
      </c>
      <c r="C170" s="33" t="s">
        <v>51</v>
      </c>
      <c r="D170" s="34" t="s">
        <v>1999</v>
      </c>
      <c r="E170" s="35" t="str">
        <f t="shared" si="49"/>
        <v>PRBNP'!</v>
      </c>
      <c r="F170" s="34" t="str">
        <f t="shared" si="50"/>
        <v>C:\Users\jaime.benazar\Quorum Business Solutions\Ecopetrol Prometeo - Documents\Planning Space Implementation\3. Analysis &amp; Design\Design\FC22\DRR Jaime\Por presentar a ECP\Cantagallo\Cristalina\[CRISTALINA_CF_SEC_06-Feb-2024.xlsx]D-PRBNP'!</v>
      </c>
      <c r="G170" s="32" t="s">
        <v>59</v>
      </c>
      <c r="H170" s="33">
        <f t="shared" si="53"/>
        <v>28</v>
      </c>
      <c r="I170" s="33" t="str">
        <f t="shared" si="51"/>
        <v>='C:\Users\jaime.benazar\Quorum Business Solutions\Ecopetrol Prometeo - Documents\Planning Space Implementation\3. Analysis &amp; Design\Design\FC22\DRR Jaime\Por presentar a ECP\Cantagallo\Cristalina\[CRISTALINA_CF_SEC_06-Feb-2024.xlsx]D-PRBNP'!$BB$28</v>
      </c>
      <c r="J170" s="37" t="s">
        <v>2164</v>
      </c>
    </row>
    <row r="171" spans="1:10" x14ac:dyDescent="0.25">
      <c r="A171" s="32" t="s">
        <v>100</v>
      </c>
      <c r="B171" s="32">
        <f t="shared" si="54"/>
        <v>2040</v>
      </c>
      <c r="C171" s="33" t="s">
        <v>51</v>
      </c>
      <c r="D171" s="34" t="s">
        <v>1999</v>
      </c>
      <c r="E171" s="35" t="str">
        <f t="shared" si="49"/>
        <v>PRBNP'!</v>
      </c>
      <c r="F171" s="34" t="str">
        <f t="shared" si="50"/>
        <v>C:\Users\jaime.benazar\Quorum Business Solutions\Ecopetrol Prometeo - Documents\Planning Space Implementation\3. Analysis &amp; Design\Design\FC22\DRR Jaime\Por presentar a ECP\Cantagallo\Cristalina\[CRISTALINA_CF_SEC_06-Feb-2024.xlsx]D-PRBNP'!</v>
      </c>
      <c r="G171" s="32" t="s">
        <v>59</v>
      </c>
      <c r="H171" s="33">
        <f t="shared" si="53"/>
        <v>29</v>
      </c>
      <c r="I171" s="33" t="str">
        <f t="shared" si="51"/>
        <v>='C:\Users\jaime.benazar\Quorum Business Solutions\Ecopetrol Prometeo - Documents\Planning Space Implementation\3. Analysis &amp; Design\Design\FC22\DRR Jaime\Por presentar a ECP\Cantagallo\Cristalina\[CRISTALINA_CF_SEC_06-Feb-2024.xlsx]D-PRBNP'!$BB$29</v>
      </c>
      <c r="J171" s="37" t="s">
        <v>2165</v>
      </c>
    </row>
    <row r="172" spans="1:10" x14ac:dyDescent="0.25">
      <c r="A172" s="32" t="s">
        <v>100</v>
      </c>
      <c r="B172" s="32">
        <f>+B171+1</f>
        <v>2041</v>
      </c>
      <c r="C172" s="33" t="s">
        <v>51</v>
      </c>
      <c r="D172" s="34" t="s">
        <v>1999</v>
      </c>
      <c r="E172" s="35" t="str">
        <f t="shared" si="49"/>
        <v>PRBNP'!</v>
      </c>
      <c r="F172" s="34" t="str">
        <f t="shared" si="50"/>
        <v>C:\Users\jaime.benazar\Quorum Business Solutions\Ecopetrol Prometeo - Documents\Planning Space Implementation\3. Analysis &amp; Design\Design\FC22\DRR Jaime\Por presentar a ECP\Cantagallo\Cristalina\[CRISTALINA_CF_SEC_06-Feb-2024.xlsx]D-PRBNP'!</v>
      </c>
      <c r="G172" s="32" t="s">
        <v>59</v>
      </c>
      <c r="H172" s="33">
        <f t="shared" si="53"/>
        <v>30</v>
      </c>
      <c r="I172" s="33" t="str">
        <f t="shared" si="51"/>
        <v>='C:\Users\jaime.benazar\Quorum Business Solutions\Ecopetrol Prometeo - Documents\Planning Space Implementation\3. Analysis &amp; Design\Design\FC22\DRR Jaime\Por presentar a ECP\Cantagallo\Cristalina\[CRISTALINA_CF_SEC_06-Feb-2024.xlsx]D-PRBNP'!$BB$30</v>
      </c>
      <c r="J172" s="37" t="s">
        <v>2166</v>
      </c>
    </row>
    <row r="173" spans="1:10" x14ac:dyDescent="0.25">
      <c r="A173" s="32" t="s">
        <v>100</v>
      </c>
      <c r="B173" s="32">
        <f t="shared" ref="B173:B174" si="55">+B172+1</f>
        <v>2042</v>
      </c>
      <c r="C173" s="33" t="s">
        <v>51</v>
      </c>
      <c r="D173" s="34" t="s">
        <v>1999</v>
      </c>
      <c r="E173" s="35" t="str">
        <f t="shared" si="49"/>
        <v>PRBNP'!</v>
      </c>
      <c r="F173" s="34" t="str">
        <f t="shared" si="50"/>
        <v>C:\Users\jaime.benazar\Quorum Business Solutions\Ecopetrol Prometeo - Documents\Planning Space Implementation\3. Analysis &amp; Design\Design\FC22\DRR Jaime\Por presentar a ECP\Cantagallo\Cristalina\[CRISTALINA_CF_SEC_06-Feb-2024.xlsx]D-PRBNP'!</v>
      </c>
      <c r="G173" s="32" t="s">
        <v>59</v>
      </c>
      <c r="H173" s="33">
        <f t="shared" si="53"/>
        <v>31</v>
      </c>
      <c r="I173" s="33" t="str">
        <f t="shared" si="31"/>
        <v>='C:\Users\jaime.benazar\Quorum Business Solutions\Ecopetrol Prometeo - Documents\Planning Space Implementation\3. Analysis &amp; Design\Design\FC22\DRR Jaime\Por presentar a ECP\Cantagallo\Cristalina\[CRISTALINA_CF_SEC_06-Feb-2024.xlsx]D-PRBNP'!$BB$31</v>
      </c>
      <c r="J173" s="37" t="s">
        <v>2167</v>
      </c>
    </row>
    <row r="174" spans="1:10" x14ac:dyDescent="0.25">
      <c r="A174" s="32" t="s">
        <v>100</v>
      </c>
      <c r="B174" s="32">
        <f t="shared" si="55"/>
        <v>2043</v>
      </c>
      <c r="C174" s="33" t="s">
        <v>51</v>
      </c>
      <c r="D174" s="34" t="s">
        <v>1999</v>
      </c>
      <c r="E174" s="35" t="str">
        <f t="shared" si="49"/>
        <v>PRBNP'!</v>
      </c>
      <c r="F174" s="34" t="str">
        <f t="shared" si="50"/>
        <v>C:\Users\jaime.benazar\Quorum Business Solutions\Ecopetrol Prometeo - Documents\Planning Space Implementation\3. Analysis &amp; Design\Design\FC22\DRR Jaime\Por presentar a ECP\Cantagallo\Cristalina\[CRISTALINA_CF_SEC_06-Feb-2024.xlsx]D-PRBNP'!</v>
      </c>
      <c r="G174" s="32" t="s">
        <v>59</v>
      </c>
      <c r="H174" s="33">
        <f t="shared" si="53"/>
        <v>32</v>
      </c>
      <c r="I174" s="33" t="str">
        <f t="shared" si="31"/>
        <v>='C:\Users\jaime.benazar\Quorum Business Solutions\Ecopetrol Prometeo - Documents\Planning Space Implementation\3. Analysis &amp; Design\Design\FC22\DRR Jaime\Por presentar a ECP\Cantagallo\Cristalina\[CRISTALINA_CF_SEC_06-Feb-2024.xlsx]D-PRBNP'!$BB$32</v>
      </c>
      <c r="J174" s="37" t="s">
        <v>2168</v>
      </c>
    </row>
    <row r="175" spans="1:10" x14ac:dyDescent="0.25">
      <c r="A175" s="32" t="s">
        <v>100</v>
      </c>
      <c r="B175" s="32">
        <f>+B174+1</f>
        <v>2044</v>
      </c>
      <c r="C175" s="33" t="s">
        <v>51</v>
      </c>
      <c r="D175" s="34" t="s">
        <v>1999</v>
      </c>
      <c r="E175" s="35" t="str">
        <f t="shared" ref="E175:E190" si="56">_xlfn.CONCAT(A175,"'!")</f>
        <v>PRBNP'!</v>
      </c>
      <c r="F175" s="34" t="str">
        <f t="shared" ref="F175:F190" si="57">_xlfn.CONCAT(D175:E175)</f>
        <v>C:\Users\jaime.benazar\Quorum Business Solutions\Ecopetrol Prometeo - Documents\Planning Space Implementation\3. Analysis &amp; Design\Design\FC22\DRR Jaime\Por presentar a ECP\Cantagallo\Cristalina\[CRISTALINA_CF_SEC_06-Feb-2024.xlsx]D-PRBNP'!</v>
      </c>
      <c r="G175" s="32" t="s">
        <v>59</v>
      </c>
      <c r="H175" s="33">
        <f t="shared" ref="H175:H190" si="58">IF(A175&lt;&gt;A174,12,H174+1)</f>
        <v>33</v>
      </c>
      <c r="I175" s="33" t="str">
        <f t="shared" ref="I175:I190" si="59">_xlfn.CONCAT("='",F175:H175)</f>
        <v>='C:\Users\jaime.benazar\Quorum Business Solutions\Ecopetrol Prometeo - Documents\Planning Space Implementation\3. Analysis &amp; Design\Design\FC22\DRR Jaime\Por presentar a ECP\Cantagallo\Cristalina\[CRISTALINA_CF_SEC_06-Feb-2024.xlsx]D-PRBNP'!$BB$33</v>
      </c>
      <c r="J175" s="37" t="s">
        <v>2169</v>
      </c>
    </row>
    <row r="176" spans="1:10" x14ac:dyDescent="0.25">
      <c r="A176" s="32" t="s">
        <v>100</v>
      </c>
      <c r="B176" s="32">
        <f t="shared" ref="B176:B190" si="60">+B175+1</f>
        <v>2045</v>
      </c>
      <c r="C176" s="33" t="s">
        <v>51</v>
      </c>
      <c r="D176" s="34" t="s">
        <v>1999</v>
      </c>
      <c r="E176" s="35" t="str">
        <f t="shared" si="56"/>
        <v>PRBNP'!</v>
      </c>
      <c r="F176" s="34" t="str">
        <f t="shared" si="57"/>
        <v>C:\Users\jaime.benazar\Quorum Business Solutions\Ecopetrol Prometeo - Documents\Planning Space Implementation\3. Analysis &amp; Design\Design\FC22\DRR Jaime\Por presentar a ECP\Cantagallo\Cristalina\[CRISTALINA_CF_SEC_06-Feb-2024.xlsx]D-PRBNP'!</v>
      </c>
      <c r="G176" s="32" t="s">
        <v>59</v>
      </c>
      <c r="H176" s="33">
        <f t="shared" si="58"/>
        <v>34</v>
      </c>
      <c r="I176" s="33" t="str">
        <f t="shared" si="59"/>
        <v>='C:\Users\jaime.benazar\Quorum Business Solutions\Ecopetrol Prometeo - Documents\Planning Space Implementation\3. Analysis &amp; Design\Design\FC22\DRR Jaime\Por presentar a ECP\Cantagallo\Cristalina\[CRISTALINA_CF_SEC_06-Feb-2024.xlsx]D-PRBNP'!$BB$34</v>
      </c>
      <c r="J176" s="37" t="s">
        <v>2170</v>
      </c>
    </row>
    <row r="177" spans="1:10" x14ac:dyDescent="0.25">
      <c r="A177" s="32" t="s">
        <v>100</v>
      </c>
      <c r="B177" s="32">
        <f t="shared" si="60"/>
        <v>2046</v>
      </c>
      <c r="C177" s="33" t="s">
        <v>51</v>
      </c>
      <c r="D177" s="34" t="s">
        <v>1999</v>
      </c>
      <c r="E177" s="35" t="str">
        <f t="shared" si="56"/>
        <v>PRBNP'!</v>
      </c>
      <c r="F177" s="34" t="str">
        <f t="shared" si="57"/>
        <v>C:\Users\jaime.benazar\Quorum Business Solutions\Ecopetrol Prometeo - Documents\Planning Space Implementation\3. Analysis &amp; Design\Design\FC22\DRR Jaime\Por presentar a ECP\Cantagallo\Cristalina\[CRISTALINA_CF_SEC_06-Feb-2024.xlsx]D-PRBNP'!</v>
      </c>
      <c r="G177" s="32" t="s">
        <v>59</v>
      </c>
      <c r="H177" s="33">
        <f t="shared" si="58"/>
        <v>35</v>
      </c>
      <c r="I177" s="33" t="str">
        <f t="shared" si="59"/>
        <v>='C:\Users\jaime.benazar\Quorum Business Solutions\Ecopetrol Prometeo - Documents\Planning Space Implementation\3. Analysis &amp; Design\Design\FC22\DRR Jaime\Por presentar a ECP\Cantagallo\Cristalina\[CRISTALINA_CF_SEC_06-Feb-2024.xlsx]D-PRBNP'!$BB$35</v>
      </c>
      <c r="J177" s="37" t="s">
        <v>2171</v>
      </c>
    </row>
    <row r="178" spans="1:10" x14ac:dyDescent="0.25">
      <c r="A178" s="32" t="s">
        <v>100</v>
      </c>
      <c r="B178" s="32">
        <f t="shared" si="60"/>
        <v>2047</v>
      </c>
      <c r="C178" s="33" t="s">
        <v>51</v>
      </c>
      <c r="D178" s="34" t="s">
        <v>1999</v>
      </c>
      <c r="E178" s="35" t="str">
        <f t="shared" si="56"/>
        <v>PRBNP'!</v>
      </c>
      <c r="F178" s="34" t="str">
        <f t="shared" si="57"/>
        <v>C:\Users\jaime.benazar\Quorum Business Solutions\Ecopetrol Prometeo - Documents\Planning Space Implementation\3. Analysis &amp; Design\Design\FC22\DRR Jaime\Por presentar a ECP\Cantagallo\Cristalina\[CRISTALINA_CF_SEC_06-Feb-2024.xlsx]D-PRBNP'!</v>
      </c>
      <c r="G178" s="32" t="s">
        <v>59</v>
      </c>
      <c r="H178" s="33">
        <f t="shared" si="58"/>
        <v>36</v>
      </c>
      <c r="I178" s="33" t="str">
        <f t="shared" si="59"/>
        <v>='C:\Users\jaime.benazar\Quorum Business Solutions\Ecopetrol Prometeo - Documents\Planning Space Implementation\3. Analysis &amp; Design\Design\FC22\DRR Jaime\Por presentar a ECP\Cantagallo\Cristalina\[CRISTALINA_CF_SEC_06-Feb-2024.xlsx]D-PRBNP'!$BB$36</v>
      </c>
      <c r="J178" s="37" t="s">
        <v>2172</v>
      </c>
    </row>
    <row r="179" spans="1:10" x14ac:dyDescent="0.25">
      <c r="A179" s="32" t="s">
        <v>100</v>
      </c>
      <c r="B179" s="32">
        <f t="shared" si="60"/>
        <v>2048</v>
      </c>
      <c r="C179" s="33" t="s">
        <v>51</v>
      </c>
      <c r="D179" s="34" t="s">
        <v>1999</v>
      </c>
      <c r="E179" s="35" t="str">
        <f t="shared" si="56"/>
        <v>PRBNP'!</v>
      </c>
      <c r="F179" s="34" t="str">
        <f t="shared" si="57"/>
        <v>C:\Users\jaime.benazar\Quorum Business Solutions\Ecopetrol Prometeo - Documents\Planning Space Implementation\3. Analysis &amp; Design\Design\FC22\DRR Jaime\Por presentar a ECP\Cantagallo\Cristalina\[CRISTALINA_CF_SEC_06-Feb-2024.xlsx]D-PRBNP'!</v>
      </c>
      <c r="G179" s="32" t="s">
        <v>59</v>
      </c>
      <c r="H179" s="33">
        <f t="shared" si="58"/>
        <v>37</v>
      </c>
      <c r="I179" s="33" t="str">
        <f t="shared" si="59"/>
        <v>='C:\Users\jaime.benazar\Quorum Business Solutions\Ecopetrol Prometeo - Documents\Planning Space Implementation\3. Analysis &amp; Design\Design\FC22\DRR Jaime\Por presentar a ECP\Cantagallo\Cristalina\[CRISTALINA_CF_SEC_06-Feb-2024.xlsx]D-PRBNP'!$BB$37</v>
      </c>
      <c r="J179" s="37" t="s">
        <v>2173</v>
      </c>
    </row>
    <row r="180" spans="1:10" x14ac:dyDescent="0.25">
      <c r="A180" s="32" t="s">
        <v>100</v>
      </c>
      <c r="B180" s="32">
        <f t="shared" si="60"/>
        <v>2049</v>
      </c>
      <c r="C180" s="33" t="s">
        <v>51</v>
      </c>
      <c r="D180" s="34" t="s">
        <v>1999</v>
      </c>
      <c r="E180" s="35" t="str">
        <f t="shared" si="56"/>
        <v>PRBNP'!</v>
      </c>
      <c r="F180" s="34" t="str">
        <f t="shared" si="57"/>
        <v>C:\Users\jaime.benazar\Quorum Business Solutions\Ecopetrol Prometeo - Documents\Planning Space Implementation\3. Analysis &amp; Design\Design\FC22\DRR Jaime\Por presentar a ECP\Cantagallo\Cristalina\[CRISTALINA_CF_SEC_06-Feb-2024.xlsx]D-PRBNP'!</v>
      </c>
      <c r="G180" s="32" t="s">
        <v>59</v>
      </c>
      <c r="H180" s="33">
        <f t="shared" si="58"/>
        <v>38</v>
      </c>
      <c r="I180" s="33" t="str">
        <f t="shared" si="59"/>
        <v>='C:\Users\jaime.benazar\Quorum Business Solutions\Ecopetrol Prometeo - Documents\Planning Space Implementation\3. Analysis &amp; Design\Design\FC22\DRR Jaime\Por presentar a ECP\Cantagallo\Cristalina\[CRISTALINA_CF_SEC_06-Feb-2024.xlsx]D-PRBNP'!$BB$38</v>
      </c>
      <c r="J180" s="37" t="s">
        <v>2174</v>
      </c>
    </row>
    <row r="181" spans="1:10" x14ac:dyDescent="0.25">
      <c r="A181" s="32" t="s">
        <v>100</v>
      </c>
      <c r="B181" s="32">
        <f t="shared" si="60"/>
        <v>2050</v>
      </c>
      <c r="C181" s="33" t="s">
        <v>51</v>
      </c>
      <c r="D181" s="34" t="s">
        <v>1999</v>
      </c>
      <c r="E181" s="35" t="str">
        <f t="shared" si="56"/>
        <v>PRBNP'!</v>
      </c>
      <c r="F181" s="34" t="str">
        <f t="shared" si="57"/>
        <v>C:\Users\jaime.benazar\Quorum Business Solutions\Ecopetrol Prometeo - Documents\Planning Space Implementation\3. Analysis &amp; Design\Design\FC22\DRR Jaime\Por presentar a ECP\Cantagallo\Cristalina\[CRISTALINA_CF_SEC_06-Feb-2024.xlsx]D-PRBNP'!</v>
      </c>
      <c r="G181" s="32" t="s">
        <v>59</v>
      </c>
      <c r="H181" s="33">
        <f t="shared" si="58"/>
        <v>39</v>
      </c>
      <c r="I181" s="33" t="str">
        <f t="shared" si="59"/>
        <v>='C:\Users\jaime.benazar\Quorum Business Solutions\Ecopetrol Prometeo - Documents\Planning Space Implementation\3. Analysis &amp; Design\Design\FC22\DRR Jaime\Por presentar a ECP\Cantagallo\Cristalina\[CRISTALINA_CF_SEC_06-Feb-2024.xlsx]D-PRBNP'!$BB$39</v>
      </c>
      <c r="J181" s="37" t="s">
        <v>2175</v>
      </c>
    </row>
    <row r="182" spans="1:10" x14ac:dyDescent="0.25">
      <c r="A182" s="32" t="s">
        <v>100</v>
      </c>
      <c r="B182" s="32">
        <f t="shared" si="60"/>
        <v>2051</v>
      </c>
      <c r="C182" s="33" t="s">
        <v>51</v>
      </c>
      <c r="D182" s="34" t="s">
        <v>1999</v>
      </c>
      <c r="E182" s="35" t="str">
        <f t="shared" si="56"/>
        <v>PRBNP'!</v>
      </c>
      <c r="F182" s="34" t="str">
        <f t="shared" si="57"/>
        <v>C:\Users\jaime.benazar\Quorum Business Solutions\Ecopetrol Prometeo - Documents\Planning Space Implementation\3. Analysis &amp; Design\Design\FC22\DRR Jaime\Por presentar a ECP\Cantagallo\Cristalina\[CRISTALINA_CF_SEC_06-Feb-2024.xlsx]D-PRBNP'!</v>
      </c>
      <c r="G182" s="32" t="s">
        <v>59</v>
      </c>
      <c r="H182" s="33">
        <f t="shared" si="58"/>
        <v>40</v>
      </c>
      <c r="I182" s="33" t="str">
        <f t="shared" si="59"/>
        <v>='C:\Users\jaime.benazar\Quorum Business Solutions\Ecopetrol Prometeo - Documents\Planning Space Implementation\3. Analysis &amp; Design\Design\FC22\DRR Jaime\Por presentar a ECP\Cantagallo\Cristalina\[CRISTALINA_CF_SEC_06-Feb-2024.xlsx]D-PRBNP'!$BB$40</v>
      </c>
      <c r="J182" s="37" t="s">
        <v>2176</v>
      </c>
    </row>
    <row r="183" spans="1:10" x14ac:dyDescent="0.25">
      <c r="A183" s="32" t="s">
        <v>100</v>
      </c>
      <c r="B183" s="32">
        <f t="shared" si="60"/>
        <v>2052</v>
      </c>
      <c r="C183" s="33" t="s">
        <v>51</v>
      </c>
      <c r="D183" s="34" t="s">
        <v>1999</v>
      </c>
      <c r="E183" s="35" t="str">
        <f t="shared" si="56"/>
        <v>PRBNP'!</v>
      </c>
      <c r="F183" s="34" t="str">
        <f t="shared" si="57"/>
        <v>C:\Users\jaime.benazar\Quorum Business Solutions\Ecopetrol Prometeo - Documents\Planning Space Implementation\3. Analysis &amp; Design\Design\FC22\DRR Jaime\Por presentar a ECP\Cantagallo\Cristalina\[CRISTALINA_CF_SEC_06-Feb-2024.xlsx]D-PRBNP'!</v>
      </c>
      <c r="G183" s="32" t="s">
        <v>59</v>
      </c>
      <c r="H183" s="33">
        <f t="shared" si="58"/>
        <v>41</v>
      </c>
      <c r="I183" s="33" t="str">
        <f t="shared" si="59"/>
        <v>='C:\Users\jaime.benazar\Quorum Business Solutions\Ecopetrol Prometeo - Documents\Planning Space Implementation\3. Analysis &amp; Design\Design\FC22\DRR Jaime\Por presentar a ECP\Cantagallo\Cristalina\[CRISTALINA_CF_SEC_06-Feb-2024.xlsx]D-PRBNP'!$BB$41</v>
      </c>
      <c r="J183" s="37" t="s">
        <v>2177</v>
      </c>
    </row>
    <row r="184" spans="1:10" x14ac:dyDescent="0.25">
      <c r="A184" s="32" t="s">
        <v>100</v>
      </c>
      <c r="B184" s="32">
        <f t="shared" si="60"/>
        <v>2053</v>
      </c>
      <c r="C184" s="33" t="s">
        <v>51</v>
      </c>
      <c r="D184" s="34" t="s">
        <v>1999</v>
      </c>
      <c r="E184" s="35" t="str">
        <f t="shared" si="56"/>
        <v>PRBNP'!</v>
      </c>
      <c r="F184" s="34" t="str">
        <f t="shared" si="57"/>
        <v>C:\Users\jaime.benazar\Quorum Business Solutions\Ecopetrol Prometeo - Documents\Planning Space Implementation\3. Analysis &amp; Design\Design\FC22\DRR Jaime\Por presentar a ECP\Cantagallo\Cristalina\[CRISTALINA_CF_SEC_06-Feb-2024.xlsx]D-PRBNP'!</v>
      </c>
      <c r="G184" s="32" t="s">
        <v>59</v>
      </c>
      <c r="H184" s="33">
        <f t="shared" si="58"/>
        <v>42</v>
      </c>
      <c r="I184" s="33" t="str">
        <f t="shared" si="59"/>
        <v>='C:\Users\jaime.benazar\Quorum Business Solutions\Ecopetrol Prometeo - Documents\Planning Space Implementation\3. Analysis &amp; Design\Design\FC22\DRR Jaime\Por presentar a ECP\Cantagallo\Cristalina\[CRISTALINA_CF_SEC_06-Feb-2024.xlsx]D-PRBNP'!$BB$42</v>
      </c>
      <c r="J184" s="37" t="s">
        <v>2178</v>
      </c>
    </row>
    <row r="185" spans="1:10" x14ac:dyDescent="0.25">
      <c r="A185" s="32" t="s">
        <v>100</v>
      </c>
      <c r="B185" s="32">
        <f t="shared" si="60"/>
        <v>2054</v>
      </c>
      <c r="C185" s="33" t="s">
        <v>51</v>
      </c>
      <c r="D185" s="34" t="s">
        <v>1999</v>
      </c>
      <c r="E185" s="35" t="str">
        <f t="shared" si="56"/>
        <v>PRBNP'!</v>
      </c>
      <c r="F185" s="34" t="str">
        <f t="shared" si="57"/>
        <v>C:\Users\jaime.benazar\Quorum Business Solutions\Ecopetrol Prometeo - Documents\Planning Space Implementation\3. Analysis &amp; Design\Design\FC22\DRR Jaime\Por presentar a ECP\Cantagallo\Cristalina\[CRISTALINA_CF_SEC_06-Feb-2024.xlsx]D-PRBNP'!</v>
      </c>
      <c r="G185" s="32" t="s">
        <v>59</v>
      </c>
      <c r="H185" s="33">
        <f t="shared" si="58"/>
        <v>43</v>
      </c>
      <c r="I185" s="33" t="str">
        <f t="shared" si="59"/>
        <v>='C:\Users\jaime.benazar\Quorum Business Solutions\Ecopetrol Prometeo - Documents\Planning Space Implementation\3. Analysis &amp; Design\Design\FC22\DRR Jaime\Por presentar a ECP\Cantagallo\Cristalina\[CRISTALINA_CF_SEC_06-Feb-2024.xlsx]D-PRBNP'!$BB$43</v>
      </c>
      <c r="J185" s="37" t="s">
        <v>2179</v>
      </c>
    </row>
    <row r="186" spans="1:10" x14ac:dyDescent="0.25">
      <c r="A186" s="32" t="s">
        <v>100</v>
      </c>
      <c r="B186" s="32">
        <f t="shared" si="60"/>
        <v>2055</v>
      </c>
      <c r="C186" s="33" t="s">
        <v>51</v>
      </c>
      <c r="D186" s="34" t="s">
        <v>1999</v>
      </c>
      <c r="E186" s="35" t="str">
        <f t="shared" si="56"/>
        <v>PRBNP'!</v>
      </c>
      <c r="F186" s="34" t="str">
        <f t="shared" si="57"/>
        <v>C:\Users\jaime.benazar\Quorum Business Solutions\Ecopetrol Prometeo - Documents\Planning Space Implementation\3. Analysis &amp; Design\Design\FC22\DRR Jaime\Por presentar a ECP\Cantagallo\Cristalina\[CRISTALINA_CF_SEC_06-Feb-2024.xlsx]D-PRBNP'!</v>
      </c>
      <c r="G186" s="32" t="s">
        <v>59</v>
      </c>
      <c r="H186" s="33">
        <f t="shared" si="58"/>
        <v>44</v>
      </c>
      <c r="I186" s="33" t="str">
        <f t="shared" si="59"/>
        <v>='C:\Users\jaime.benazar\Quorum Business Solutions\Ecopetrol Prometeo - Documents\Planning Space Implementation\3. Analysis &amp; Design\Design\FC22\DRR Jaime\Por presentar a ECP\Cantagallo\Cristalina\[CRISTALINA_CF_SEC_06-Feb-2024.xlsx]D-PRBNP'!$BB$44</v>
      </c>
      <c r="J186" s="37" t="s">
        <v>2180</v>
      </c>
    </row>
    <row r="187" spans="1:10" x14ac:dyDescent="0.25">
      <c r="A187" s="32" t="s">
        <v>100</v>
      </c>
      <c r="B187" s="32">
        <f t="shared" si="60"/>
        <v>2056</v>
      </c>
      <c r="C187" s="33" t="s">
        <v>51</v>
      </c>
      <c r="D187" s="34" t="s">
        <v>1999</v>
      </c>
      <c r="E187" s="35" t="str">
        <f t="shared" si="56"/>
        <v>PRBNP'!</v>
      </c>
      <c r="F187" s="34" t="str">
        <f t="shared" si="57"/>
        <v>C:\Users\jaime.benazar\Quorum Business Solutions\Ecopetrol Prometeo - Documents\Planning Space Implementation\3. Analysis &amp; Design\Design\FC22\DRR Jaime\Por presentar a ECP\Cantagallo\Cristalina\[CRISTALINA_CF_SEC_06-Feb-2024.xlsx]D-PRBNP'!</v>
      </c>
      <c r="G187" s="32" t="s">
        <v>59</v>
      </c>
      <c r="H187" s="33">
        <f t="shared" si="58"/>
        <v>45</v>
      </c>
      <c r="I187" s="33" t="str">
        <f t="shared" si="59"/>
        <v>='C:\Users\jaime.benazar\Quorum Business Solutions\Ecopetrol Prometeo - Documents\Planning Space Implementation\3. Analysis &amp; Design\Design\FC22\DRR Jaime\Por presentar a ECP\Cantagallo\Cristalina\[CRISTALINA_CF_SEC_06-Feb-2024.xlsx]D-PRBNP'!$BB$45</v>
      </c>
      <c r="J187" s="37" t="s">
        <v>2181</v>
      </c>
    </row>
    <row r="188" spans="1:10" x14ac:dyDescent="0.25">
      <c r="A188" s="32" t="s">
        <v>100</v>
      </c>
      <c r="B188" s="32">
        <f t="shared" si="60"/>
        <v>2057</v>
      </c>
      <c r="C188" s="33" t="s">
        <v>51</v>
      </c>
      <c r="D188" s="34" t="s">
        <v>1999</v>
      </c>
      <c r="E188" s="35" t="str">
        <f t="shared" si="56"/>
        <v>PRBNP'!</v>
      </c>
      <c r="F188" s="34" t="str">
        <f t="shared" si="57"/>
        <v>C:\Users\jaime.benazar\Quorum Business Solutions\Ecopetrol Prometeo - Documents\Planning Space Implementation\3. Analysis &amp; Design\Design\FC22\DRR Jaime\Por presentar a ECP\Cantagallo\Cristalina\[CRISTALINA_CF_SEC_06-Feb-2024.xlsx]D-PRBNP'!</v>
      </c>
      <c r="G188" s="32" t="s">
        <v>59</v>
      </c>
      <c r="H188" s="33">
        <f t="shared" si="58"/>
        <v>46</v>
      </c>
      <c r="I188" s="33" t="str">
        <f t="shared" si="59"/>
        <v>='C:\Users\jaime.benazar\Quorum Business Solutions\Ecopetrol Prometeo - Documents\Planning Space Implementation\3. Analysis &amp; Design\Design\FC22\DRR Jaime\Por presentar a ECP\Cantagallo\Cristalina\[CRISTALINA_CF_SEC_06-Feb-2024.xlsx]D-PRBNP'!$BB$46</v>
      </c>
      <c r="J188" s="37" t="s">
        <v>2182</v>
      </c>
    </row>
    <row r="189" spans="1:10" x14ac:dyDescent="0.25">
      <c r="A189" s="32" t="s">
        <v>100</v>
      </c>
      <c r="B189" s="32">
        <f t="shared" si="60"/>
        <v>2058</v>
      </c>
      <c r="C189" s="33" t="s">
        <v>51</v>
      </c>
      <c r="D189" s="34" t="s">
        <v>1999</v>
      </c>
      <c r="E189" s="35" t="str">
        <f t="shared" si="56"/>
        <v>PRBNP'!</v>
      </c>
      <c r="F189" s="34" t="str">
        <f t="shared" si="57"/>
        <v>C:\Users\jaime.benazar\Quorum Business Solutions\Ecopetrol Prometeo - Documents\Planning Space Implementation\3. Analysis &amp; Design\Design\FC22\DRR Jaime\Por presentar a ECP\Cantagallo\Cristalina\[CRISTALINA_CF_SEC_06-Feb-2024.xlsx]D-PRBNP'!</v>
      </c>
      <c r="G189" s="32" t="s">
        <v>59</v>
      </c>
      <c r="H189" s="33">
        <f t="shared" si="58"/>
        <v>47</v>
      </c>
      <c r="I189" s="33" t="str">
        <f t="shared" si="59"/>
        <v>='C:\Users\jaime.benazar\Quorum Business Solutions\Ecopetrol Prometeo - Documents\Planning Space Implementation\3. Analysis &amp; Design\Design\FC22\DRR Jaime\Por presentar a ECP\Cantagallo\Cristalina\[CRISTALINA_CF_SEC_06-Feb-2024.xlsx]D-PRBNP'!$BB$47</v>
      </c>
      <c r="J189" s="37" t="s">
        <v>2183</v>
      </c>
    </row>
    <row r="190" spans="1:10" x14ac:dyDescent="0.25">
      <c r="A190" s="32" t="s">
        <v>100</v>
      </c>
      <c r="B190" s="32">
        <f t="shared" si="60"/>
        <v>2059</v>
      </c>
      <c r="C190" s="33" t="s">
        <v>51</v>
      </c>
      <c r="D190" s="34" t="s">
        <v>1999</v>
      </c>
      <c r="E190" s="35" t="str">
        <f t="shared" si="56"/>
        <v>PRBNP'!</v>
      </c>
      <c r="F190" s="34" t="str">
        <f t="shared" si="57"/>
        <v>C:\Users\jaime.benazar\Quorum Business Solutions\Ecopetrol Prometeo - Documents\Planning Space Implementation\3. Analysis &amp; Design\Design\FC22\DRR Jaime\Por presentar a ECP\Cantagallo\Cristalina\[CRISTALINA_CF_SEC_06-Feb-2024.xlsx]D-PRBNP'!</v>
      </c>
      <c r="G190" s="32" t="s">
        <v>59</v>
      </c>
      <c r="H190" s="33">
        <f t="shared" si="58"/>
        <v>48</v>
      </c>
      <c r="I190" s="33" t="str">
        <f t="shared" si="59"/>
        <v>='C:\Users\jaime.benazar\Quorum Business Solutions\Ecopetrol Prometeo - Documents\Planning Space Implementation\3. Analysis &amp; Design\Design\FC22\DRR Jaime\Por presentar a ECP\Cantagallo\Cristalina\[CRISTALINA_CF_SEC_06-Feb-2024.xlsx]D-PRBNP'!$BB$48</v>
      </c>
      <c r="J190" s="37" t="s">
        <v>2184</v>
      </c>
    </row>
    <row r="191" spans="1:10" x14ac:dyDescent="0.25">
      <c r="A191" s="32" t="s">
        <v>28</v>
      </c>
      <c r="B191" s="32"/>
      <c r="C191" s="33" t="s">
        <v>51</v>
      </c>
      <c r="D191" s="34"/>
      <c r="E191" s="35"/>
      <c r="F191" s="34"/>
      <c r="G191" s="32"/>
      <c r="H191" s="33"/>
      <c r="I191" s="33"/>
      <c r="J191" s="33"/>
    </row>
    <row r="192" spans="1:10" x14ac:dyDescent="0.25">
      <c r="A192" s="32" t="s">
        <v>101</v>
      </c>
      <c r="B192" s="32">
        <v>2023</v>
      </c>
      <c r="C192" s="33" t="s">
        <v>51</v>
      </c>
      <c r="D192" s="34" t="s">
        <v>1999</v>
      </c>
      <c r="E192" s="35" t="str">
        <f t="shared" ref="E192:E212" si="61">_xlfn.CONCAT(A192,"'!")</f>
        <v>PRBND'!</v>
      </c>
      <c r="F192" s="34" t="str">
        <f t="shared" ref="F192:F212" si="62">_xlfn.CONCAT(D192:E192)</f>
        <v>C:\Users\jaime.benazar\Quorum Business Solutions\Ecopetrol Prometeo - Documents\Planning Space Implementation\3. Analysis &amp; Design\Design\FC22\DRR Jaime\Por presentar a ECP\Cantagallo\Cristalina\[CRISTALINA_CF_SEC_06-Feb-2024.xlsx]D-PRBND'!</v>
      </c>
      <c r="G192" s="32" t="s">
        <v>59</v>
      </c>
      <c r="H192" s="33">
        <v>12</v>
      </c>
      <c r="I192" s="33" t="str">
        <f t="shared" ref="I192:I210" si="63">_xlfn.CONCAT("='",F192:H192)</f>
        <v>='C:\Users\jaime.benazar\Quorum Business Solutions\Ecopetrol Prometeo - Documents\Planning Space Implementation\3. Analysis &amp; Design\Design\FC22\DRR Jaime\Por presentar a ECP\Cantagallo\Cristalina\[CRISTALINA_CF_SEC_06-Feb-2024.xlsx]D-PRBND'!$BB$12</v>
      </c>
      <c r="J192" s="37" t="s">
        <v>2185</v>
      </c>
    </row>
    <row r="193" spans="1:10" x14ac:dyDescent="0.25">
      <c r="A193" s="32" t="s">
        <v>101</v>
      </c>
      <c r="B193" s="32">
        <f>+B192+1</f>
        <v>2024</v>
      </c>
      <c r="C193" s="33" t="s">
        <v>51</v>
      </c>
      <c r="D193" s="34" t="s">
        <v>1999</v>
      </c>
      <c r="E193" s="35" t="str">
        <f t="shared" si="61"/>
        <v>PRBND'!</v>
      </c>
      <c r="F193" s="34" t="str">
        <f t="shared" si="62"/>
        <v>C:\Users\jaime.benazar\Quorum Business Solutions\Ecopetrol Prometeo - Documents\Planning Space Implementation\3. Analysis &amp; Design\Design\FC22\DRR Jaime\Por presentar a ECP\Cantagallo\Cristalina\[CRISTALINA_CF_SEC_06-Feb-2024.xlsx]D-PRBND'!</v>
      </c>
      <c r="G193" s="32" t="s">
        <v>59</v>
      </c>
      <c r="H193" s="33">
        <f>IF(A193&lt;&gt;A192,12,H192+1)</f>
        <v>13</v>
      </c>
      <c r="I193" s="33" t="str">
        <f t="shared" si="63"/>
        <v>='C:\Users\jaime.benazar\Quorum Business Solutions\Ecopetrol Prometeo - Documents\Planning Space Implementation\3. Analysis &amp; Design\Design\FC22\DRR Jaime\Por presentar a ECP\Cantagallo\Cristalina\[CRISTALINA_CF_SEC_06-Feb-2024.xlsx]D-PRBND'!$BB$13</v>
      </c>
      <c r="J193" s="37" t="s">
        <v>2186</v>
      </c>
    </row>
    <row r="194" spans="1:10" x14ac:dyDescent="0.25">
      <c r="A194" s="32" t="s">
        <v>101</v>
      </c>
      <c r="B194" s="32">
        <f t="shared" ref="B194:B205" si="64">+B193+1</f>
        <v>2025</v>
      </c>
      <c r="C194" s="33" t="s">
        <v>51</v>
      </c>
      <c r="D194" s="34" t="s">
        <v>1999</v>
      </c>
      <c r="E194" s="35" t="str">
        <f t="shared" si="61"/>
        <v>PRBND'!</v>
      </c>
      <c r="F194" s="34" t="str">
        <f t="shared" si="62"/>
        <v>C:\Users\jaime.benazar\Quorum Business Solutions\Ecopetrol Prometeo - Documents\Planning Space Implementation\3. Analysis &amp; Design\Design\FC22\DRR Jaime\Por presentar a ECP\Cantagallo\Cristalina\[CRISTALINA_CF_SEC_06-Feb-2024.xlsx]D-PRBND'!</v>
      </c>
      <c r="G194" s="32" t="s">
        <v>59</v>
      </c>
      <c r="H194" s="33">
        <f t="shared" ref="H194:H212" si="65">IF(A194&lt;&gt;A193,12,H193+1)</f>
        <v>14</v>
      </c>
      <c r="I194" s="33" t="str">
        <f t="shared" si="63"/>
        <v>='C:\Users\jaime.benazar\Quorum Business Solutions\Ecopetrol Prometeo - Documents\Planning Space Implementation\3. Analysis &amp; Design\Design\FC22\DRR Jaime\Por presentar a ECP\Cantagallo\Cristalina\[CRISTALINA_CF_SEC_06-Feb-2024.xlsx]D-PRBND'!$BB$14</v>
      </c>
      <c r="J194" s="37" t="s">
        <v>2187</v>
      </c>
    </row>
    <row r="195" spans="1:10" x14ac:dyDescent="0.25">
      <c r="A195" s="32" t="s">
        <v>101</v>
      </c>
      <c r="B195" s="32">
        <f t="shared" si="64"/>
        <v>2026</v>
      </c>
      <c r="C195" s="33" t="s">
        <v>51</v>
      </c>
      <c r="D195" s="34" t="s">
        <v>1999</v>
      </c>
      <c r="E195" s="35" t="str">
        <f t="shared" si="61"/>
        <v>PRBND'!</v>
      </c>
      <c r="F195" s="34" t="str">
        <f t="shared" si="62"/>
        <v>C:\Users\jaime.benazar\Quorum Business Solutions\Ecopetrol Prometeo - Documents\Planning Space Implementation\3. Analysis &amp; Design\Design\FC22\DRR Jaime\Por presentar a ECP\Cantagallo\Cristalina\[CRISTALINA_CF_SEC_06-Feb-2024.xlsx]D-PRBND'!</v>
      </c>
      <c r="G195" s="32" t="s">
        <v>59</v>
      </c>
      <c r="H195" s="33">
        <f t="shared" si="65"/>
        <v>15</v>
      </c>
      <c r="I195" s="33" t="str">
        <f t="shared" si="63"/>
        <v>='C:\Users\jaime.benazar\Quorum Business Solutions\Ecopetrol Prometeo - Documents\Planning Space Implementation\3. Analysis &amp; Design\Design\FC22\DRR Jaime\Por presentar a ECP\Cantagallo\Cristalina\[CRISTALINA_CF_SEC_06-Feb-2024.xlsx]D-PRBND'!$BB$15</v>
      </c>
      <c r="J195" s="37" t="s">
        <v>2188</v>
      </c>
    </row>
    <row r="196" spans="1:10" x14ac:dyDescent="0.25">
      <c r="A196" s="32" t="s">
        <v>101</v>
      </c>
      <c r="B196" s="32">
        <f t="shared" si="64"/>
        <v>2027</v>
      </c>
      <c r="C196" s="33" t="s">
        <v>51</v>
      </c>
      <c r="D196" s="34" t="s">
        <v>1999</v>
      </c>
      <c r="E196" s="35" t="str">
        <f t="shared" si="61"/>
        <v>PRBND'!</v>
      </c>
      <c r="F196" s="34" t="str">
        <f t="shared" si="62"/>
        <v>C:\Users\jaime.benazar\Quorum Business Solutions\Ecopetrol Prometeo - Documents\Planning Space Implementation\3. Analysis &amp; Design\Design\FC22\DRR Jaime\Por presentar a ECP\Cantagallo\Cristalina\[CRISTALINA_CF_SEC_06-Feb-2024.xlsx]D-PRBND'!</v>
      </c>
      <c r="G196" s="32" t="s">
        <v>59</v>
      </c>
      <c r="H196" s="33">
        <f t="shared" si="65"/>
        <v>16</v>
      </c>
      <c r="I196" s="33" t="str">
        <f t="shared" si="63"/>
        <v>='C:\Users\jaime.benazar\Quorum Business Solutions\Ecopetrol Prometeo - Documents\Planning Space Implementation\3. Analysis &amp; Design\Design\FC22\DRR Jaime\Por presentar a ECP\Cantagallo\Cristalina\[CRISTALINA_CF_SEC_06-Feb-2024.xlsx]D-PRBND'!$BB$16</v>
      </c>
      <c r="J196" s="37" t="s">
        <v>2189</v>
      </c>
    </row>
    <row r="197" spans="1:10" x14ac:dyDescent="0.25">
      <c r="A197" s="32" t="s">
        <v>101</v>
      </c>
      <c r="B197" s="32">
        <f t="shared" si="64"/>
        <v>2028</v>
      </c>
      <c r="C197" s="33" t="s">
        <v>51</v>
      </c>
      <c r="D197" s="34" t="s">
        <v>1999</v>
      </c>
      <c r="E197" s="35" t="str">
        <f t="shared" si="61"/>
        <v>PRBND'!</v>
      </c>
      <c r="F197" s="34" t="str">
        <f t="shared" si="62"/>
        <v>C:\Users\jaime.benazar\Quorum Business Solutions\Ecopetrol Prometeo - Documents\Planning Space Implementation\3. Analysis &amp; Design\Design\FC22\DRR Jaime\Por presentar a ECP\Cantagallo\Cristalina\[CRISTALINA_CF_SEC_06-Feb-2024.xlsx]D-PRBND'!</v>
      </c>
      <c r="G197" s="32" t="s">
        <v>59</v>
      </c>
      <c r="H197" s="33">
        <f t="shared" si="65"/>
        <v>17</v>
      </c>
      <c r="I197" s="33" t="str">
        <f t="shared" si="63"/>
        <v>='C:\Users\jaime.benazar\Quorum Business Solutions\Ecopetrol Prometeo - Documents\Planning Space Implementation\3. Analysis &amp; Design\Design\FC22\DRR Jaime\Por presentar a ECP\Cantagallo\Cristalina\[CRISTALINA_CF_SEC_06-Feb-2024.xlsx]D-PRBND'!$BB$17</v>
      </c>
      <c r="J197" s="37" t="s">
        <v>2190</v>
      </c>
    </row>
    <row r="198" spans="1:10" x14ac:dyDescent="0.25">
      <c r="A198" s="32" t="s">
        <v>101</v>
      </c>
      <c r="B198" s="32">
        <f t="shared" si="64"/>
        <v>2029</v>
      </c>
      <c r="C198" s="33" t="s">
        <v>51</v>
      </c>
      <c r="D198" s="34" t="s">
        <v>1999</v>
      </c>
      <c r="E198" s="35" t="str">
        <f t="shared" si="61"/>
        <v>PRBND'!</v>
      </c>
      <c r="F198" s="34" t="str">
        <f t="shared" si="62"/>
        <v>C:\Users\jaime.benazar\Quorum Business Solutions\Ecopetrol Prometeo - Documents\Planning Space Implementation\3. Analysis &amp; Design\Design\FC22\DRR Jaime\Por presentar a ECP\Cantagallo\Cristalina\[CRISTALINA_CF_SEC_06-Feb-2024.xlsx]D-PRBND'!</v>
      </c>
      <c r="G198" s="32" t="s">
        <v>59</v>
      </c>
      <c r="H198" s="33">
        <f t="shared" si="65"/>
        <v>18</v>
      </c>
      <c r="I198" s="33" t="str">
        <f t="shared" si="63"/>
        <v>='C:\Users\jaime.benazar\Quorum Business Solutions\Ecopetrol Prometeo - Documents\Planning Space Implementation\3. Analysis &amp; Design\Design\FC22\DRR Jaime\Por presentar a ECP\Cantagallo\Cristalina\[CRISTALINA_CF_SEC_06-Feb-2024.xlsx]D-PRBND'!$BB$18</v>
      </c>
      <c r="J198" s="37" t="s">
        <v>2191</v>
      </c>
    </row>
    <row r="199" spans="1:10" x14ac:dyDescent="0.25">
      <c r="A199" s="32" t="s">
        <v>101</v>
      </c>
      <c r="B199" s="32">
        <f t="shared" si="64"/>
        <v>2030</v>
      </c>
      <c r="C199" s="33" t="s">
        <v>51</v>
      </c>
      <c r="D199" s="34" t="s">
        <v>1999</v>
      </c>
      <c r="E199" s="35" t="str">
        <f t="shared" si="61"/>
        <v>PRBND'!</v>
      </c>
      <c r="F199" s="34" t="str">
        <f t="shared" si="62"/>
        <v>C:\Users\jaime.benazar\Quorum Business Solutions\Ecopetrol Prometeo - Documents\Planning Space Implementation\3. Analysis &amp; Design\Design\FC22\DRR Jaime\Por presentar a ECP\Cantagallo\Cristalina\[CRISTALINA_CF_SEC_06-Feb-2024.xlsx]D-PRBND'!</v>
      </c>
      <c r="G199" s="32" t="s">
        <v>59</v>
      </c>
      <c r="H199" s="33">
        <f t="shared" si="65"/>
        <v>19</v>
      </c>
      <c r="I199" s="33" t="str">
        <f t="shared" si="63"/>
        <v>='C:\Users\jaime.benazar\Quorum Business Solutions\Ecopetrol Prometeo - Documents\Planning Space Implementation\3. Analysis &amp; Design\Design\FC22\DRR Jaime\Por presentar a ECP\Cantagallo\Cristalina\[CRISTALINA_CF_SEC_06-Feb-2024.xlsx]D-PRBND'!$BB$19</v>
      </c>
      <c r="J199" s="37" t="s">
        <v>2192</v>
      </c>
    </row>
    <row r="200" spans="1:10" x14ac:dyDescent="0.25">
      <c r="A200" s="32" t="s">
        <v>101</v>
      </c>
      <c r="B200" s="32">
        <f t="shared" si="64"/>
        <v>2031</v>
      </c>
      <c r="C200" s="33" t="s">
        <v>51</v>
      </c>
      <c r="D200" s="34" t="s">
        <v>1999</v>
      </c>
      <c r="E200" s="35" t="str">
        <f t="shared" si="61"/>
        <v>PRBND'!</v>
      </c>
      <c r="F200" s="34" t="str">
        <f t="shared" si="62"/>
        <v>C:\Users\jaime.benazar\Quorum Business Solutions\Ecopetrol Prometeo - Documents\Planning Space Implementation\3. Analysis &amp; Design\Design\FC22\DRR Jaime\Por presentar a ECP\Cantagallo\Cristalina\[CRISTALINA_CF_SEC_06-Feb-2024.xlsx]D-PRBND'!</v>
      </c>
      <c r="G200" s="32" t="s">
        <v>59</v>
      </c>
      <c r="H200" s="33">
        <f t="shared" si="65"/>
        <v>20</v>
      </c>
      <c r="I200" s="33" t="str">
        <f t="shared" si="63"/>
        <v>='C:\Users\jaime.benazar\Quorum Business Solutions\Ecopetrol Prometeo - Documents\Planning Space Implementation\3. Analysis &amp; Design\Design\FC22\DRR Jaime\Por presentar a ECP\Cantagallo\Cristalina\[CRISTALINA_CF_SEC_06-Feb-2024.xlsx]D-PRBND'!$BB$20</v>
      </c>
      <c r="J200" s="37" t="s">
        <v>2193</v>
      </c>
    </row>
    <row r="201" spans="1:10" x14ac:dyDescent="0.25">
      <c r="A201" s="32" t="s">
        <v>101</v>
      </c>
      <c r="B201" s="32">
        <f t="shared" si="64"/>
        <v>2032</v>
      </c>
      <c r="C201" s="33" t="s">
        <v>51</v>
      </c>
      <c r="D201" s="34" t="s">
        <v>1999</v>
      </c>
      <c r="E201" s="35" t="str">
        <f t="shared" si="61"/>
        <v>PRBND'!</v>
      </c>
      <c r="F201" s="34" t="str">
        <f t="shared" si="62"/>
        <v>C:\Users\jaime.benazar\Quorum Business Solutions\Ecopetrol Prometeo - Documents\Planning Space Implementation\3. Analysis &amp; Design\Design\FC22\DRR Jaime\Por presentar a ECP\Cantagallo\Cristalina\[CRISTALINA_CF_SEC_06-Feb-2024.xlsx]D-PRBND'!</v>
      </c>
      <c r="G201" s="32" t="s">
        <v>59</v>
      </c>
      <c r="H201" s="33">
        <f t="shared" si="65"/>
        <v>21</v>
      </c>
      <c r="I201" s="33" t="str">
        <f t="shared" si="63"/>
        <v>='C:\Users\jaime.benazar\Quorum Business Solutions\Ecopetrol Prometeo - Documents\Planning Space Implementation\3. Analysis &amp; Design\Design\FC22\DRR Jaime\Por presentar a ECP\Cantagallo\Cristalina\[CRISTALINA_CF_SEC_06-Feb-2024.xlsx]D-PRBND'!$BB$21</v>
      </c>
      <c r="J201" s="37" t="s">
        <v>2194</v>
      </c>
    </row>
    <row r="202" spans="1:10" x14ac:dyDescent="0.25">
      <c r="A202" s="32" t="s">
        <v>101</v>
      </c>
      <c r="B202" s="32">
        <f t="shared" si="64"/>
        <v>2033</v>
      </c>
      <c r="C202" s="33" t="s">
        <v>51</v>
      </c>
      <c r="D202" s="34" t="s">
        <v>1999</v>
      </c>
      <c r="E202" s="35" t="str">
        <f t="shared" si="61"/>
        <v>PRBND'!</v>
      </c>
      <c r="F202" s="34" t="str">
        <f t="shared" si="62"/>
        <v>C:\Users\jaime.benazar\Quorum Business Solutions\Ecopetrol Prometeo - Documents\Planning Space Implementation\3. Analysis &amp; Design\Design\FC22\DRR Jaime\Por presentar a ECP\Cantagallo\Cristalina\[CRISTALINA_CF_SEC_06-Feb-2024.xlsx]D-PRBND'!</v>
      </c>
      <c r="G202" s="32" t="s">
        <v>59</v>
      </c>
      <c r="H202" s="33">
        <f t="shared" si="65"/>
        <v>22</v>
      </c>
      <c r="I202" s="33" t="str">
        <f t="shared" si="63"/>
        <v>='C:\Users\jaime.benazar\Quorum Business Solutions\Ecopetrol Prometeo - Documents\Planning Space Implementation\3. Analysis &amp; Design\Design\FC22\DRR Jaime\Por presentar a ECP\Cantagallo\Cristalina\[CRISTALINA_CF_SEC_06-Feb-2024.xlsx]D-PRBND'!$BB$22</v>
      </c>
      <c r="J202" s="37" t="s">
        <v>2195</v>
      </c>
    </row>
    <row r="203" spans="1:10" x14ac:dyDescent="0.25">
      <c r="A203" s="32" t="s">
        <v>101</v>
      </c>
      <c r="B203" s="32">
        <f t="shared" si="64"/>
        <v>2034</v>
      </c>
      <c r="C203" s="33" t="s">
        <v>51</v>
      </c>
      <c r="D203" s="34" t="s">
        <v>1999</v>
      </c>
      <c r="E203" s="35" t="str">
        <f t="shared" si="61"/>
        <v>PRBND'!</v>
      </c>
      <c r="F203" s="34" t="str">
        <f t="shared" si="62"/>
        <v>C:\Users\jaime.benazar\Quorum Business Solutions\Ecopetrol Prometeo - Documents\Planning Space Implementation\3. Analysis &amp; Design\Design\FC22\DRR Jaime\Por presentar a ECP\Cantagallo\Cristalina\[CRISTALINA_CF_SEC_06-Feb-2024.xlsx]D-PRBND'!</v>
      </c>
      <c r="G203" s="32" t="s">
        <v>59</v>
      </c>
      <c r="H203" s="33">
        <f t="shared" si="65"/>
        <v>23</v>
      </c>
      <c r="I203" s="33" t="str">
        <f t="shared" si="63"/>
        <v>='C:\Users\jaime.benazar\Quorum Business Solutions\Ecopetrol Prometeo - Documents\Planning Space Implementation\3. Analysis &amp; Design\Design\FC22\DRR Jaime\Por presentar a ECP\Cantagallo\Cristalina\[CRISTALINA_CF_SEC_06-Feb-2024.xlsx]D-PRBND'!$BB$23</v>
      </c>
      <c r="J203" s="37" t="s">
        <v>2196</v>
      </c>
    </row>
    <row r="204" spans="1:10" x14ac:dyDescent="0.25">
      <c r="A204" s="32" t="s">
        <v>101</v>
      </c>
      <c r="B204" s="32">
        <f t="shared" si="64"/>
        <v>2035</v>
      </c>
      <c r="C204" s="33" t="s">
        <v>51</v>
      </c>
      <c r="D204" s="34" t="s">
        <v>1999</v>
      </c>
      <c r="E204" s="35" t="str">
        <f t="shared" si="61"/>
        <v>PRBND'!</v>
      </c>
      <c r="F204" s="34" t="str">
        <f t="shared" si="62"/>
        <v>C:\Users\jaime.benazar\Quorum Business Solutions\Ecopetrol Prometeo - Documents\Planning Space Implementation\3. Analysis &amp; Design\Design\FC22\DRR Jaime\Por presentar a ECP\Cantagallo\Cristalina\[CRISTALINA_CF_SEC_06-Feb-2024.xlsx]D-PRBND'!</v>
      </c>
      <c r="G204" s="32" t="s">
        <v>59</v>
      </c>
      <c r="H204" s="33">
        <f t="shared" si="65"/>
        <v>24</v>
      </c>
      <c r="I204" s="33" t="str">
        <f t="shared" si="63"/>
        <v>='C:\Users\jaime.benazar\Quorum Business Solutions\Ecopetrol Prometeo - Documents\Planning Space Implementation\3. Analysis &amp; Design\Design\FC22\DRR Jaime\Por presentar a ECP\Cantagallo\Cristalina\[CRISTALINA_CF_SEC_06-Feb-2024.xlsx]D-PRBND'!$BB$24</v>
      </c>
      <c r="J204" s="37" t="s">
        <v>2197</v>
      </c>
    </row>
    <row r="205" spans="1:10" x14ac:dyDescent="0.25">
      <c r="A205" s="32" t="s">
        <v>101</v>
      </c>
      <c r="B205" s="32">
        <f t="shared" si="64"/>
        <v>2036</v>
      </c>
      <c r="C205" s="33" t="s">
        <v>51</v>
      </c>
      <c r="D205" s="34" t="s">
        <v>1999</v>
      </c>
      <c r="E205" s="35" t="str">
        <f t="shared" si="61"/>
        <v>PRBND'!</v>
      </c>
      <c r="F205" s="34" t="str">
        <f t="shared" si="62"/>
        <v>C:\Users\jaime.benazar\Quorum Business Solutions\Ecopetrol Prometeo - Documents\Planning Space Implementation\3. Analysis &amp; Design\Design\FC22\DRR Jaime\Por presentar a ECP\Cantagallo\Cristalina\[CRISTALINA_CF_SEC_06-Feb-2024.xlsx]D-PRBND'!</v>
      </c>
      <c r="G205" s="32" t="s">
        <v>59</v>
      </c>
      <c r="H205" s="33">
        <f t="shared" si="65"/>
        <v>25</v>
      </c>
      <c r="I205" s="33" t="str">
        <f t="shared" si="63"/>
        <v>='C:\Users\jaime.benazar\Quorum Business Solutions\Ecopetrol Prometeo - Documents\Planning Space Implementation\3. Analysis &amp; Design\Design\FC22\DRR Jaime\Por presentar a ECP\Cantagallo\Cristalina\[CRISTALINA_CF_SEC_06-Feb-2024.xlsx]D-PRBND'!$BB$25</v>
      </c>
      <c r="J205" s="37" t="s">
        <v>2198</v>
      </c>
    </row>
    <row r="206" spans="1:10" x14ac:dyDescent="0.25">
      <c r="A206" s="32" t="s">
        <v>101</v>
      </c>
      <c r="B206" s="32">
        <f>+B205+1</f>
        <v>2037</v>
      </c>
      <c r="C206" s="33" t="s">
        <v>51</v>
      </c>
      <c r="D206" s="34" t="s">
        <v>1999</v>
      </c>
      <c r="E206" s="35" t="str">
        <f t="shared" si="61"/>
        <v>PRBND'!</v>
      </c>
      <c r="F206" s="34" t="str">
        <f t="shared" si="62"/>
        <v>C:\Users\jaime.benazar\Quorum Business Solutions\Ecopetrol Prometeo - Documents\Planning Space Implementation\3. Analysis &amp; Design\Design\FC22\DRR Jaime\Por presentar a ECP\Cantagallo\Cristalina\[CRISTALINA_CF_SEC_06-Feb-2024.xlsx]D-PRBND'!</v>
      </c>
      <c r="G206" s="32" t="s">
        <v>59</v>
      </c>
      <c r="H206" s="33">
        <f t="shared" si="65"/>
        <v>26</v>
      </c>
      <c r="I206" s="33" t="str">
        <f t="shared" si="63"/>
        <v>='C:\Users\jaime.benazar\Quorum Business Solutions\Ecopetrol Prometeo - Documents\Planning Space Implementation\3. Analysis &amp; Design\Design\FC22\DRR Jaime\Por presentar a ECP\Cantagallo\Cristalina\[CRISTALINA_CF_SEC_06-Feb-2024.xlsx]D-PRBND'!$BB$26</v>
      </c>
      <c r="J206" s="37" t="s">
        <v>2199</v>
      </c>
    </row>
    <row r="207" spans="1:10" x14ac:dyDescent="0.25">
      <c r="A207" s="32" t="s">
        <v>101</v>
      </c>
      <c r="B207" s="32">
        <f t="shared" ref="B207:B209" si="66">+B206+1</f>
        <v>2038</v>
      </c>
      <c r="C207" s="33" t="s">
        <v>51</v>
      </c>
      <c r="D207" s="34" t="s">
        <v>1999</v>
      </c>
      <c r="E207" s="35" t="str">
        <f t="shared" si="61"/>
        <v>PRBND'!</v>
      </c>
      <c r="F207" s="34" t="str">
        <f t="shared" si="62"/>
        <v>C:\Users\jaime.benazar\Quorum Business Solutions\Ecopetrol Prometeo - Documents\Planning Space Implementation\3. Analysis &amp; Design\Design\FC22\DRR Jaime\Por presentar a ECP\Cantagallo\Cristalina\[CRISTALINA_CF_SEC_06-Feb-2024.xlsx]D-PRBND'!</v>
      </c>
      <c r="G207" s="32" t="s">
        <v>59</v>
      </c>
      <c r="H207" s="33">
        <f t="shared" si="65"/>
        <v>27</v>
      </c>
      <c r="I207" s="33" t="str">
        <f t="shared" si="63"/>
        <v>='C:\Users\jaime.benazar\Quorum Business Solutions\Ecopetrol Prometeo - Documents\Planning Space Implementation\3. Analysis &amp; Design\Design\FC22\DRR Jaime\Por presentar a ECP\Cantagallo\Cristalina\[CRISTALINA_CF_SEC_06-Feb-2024.xlsx]D-PRBND'!$BB$27</v>
      </c>
      <c r="J207" s="37" t="s">
        <v>2200</v>
      </c>
    </row>
    <row r="208" spans="1:10" x14ac:dyDescent="0.25">
      <c r="A208" s="32" t="s">
        <v>101</v>
      </c>
      <c r="B208" s="32">
        <f t="shared" si="66"/>
        <v>2039</v>
      </c>
      <c r="C208" s="33" t="s">
        <v>51</v>
      </c>
      <c r="D208" s="34" t="s">
        <v>1999</v>
      </c>
      <c r="E208" s="35" t="str">
        <f t="shared" si="61"/>
        <v>PRBND'!</v>
      </c>
      <c r="F208" s="34" t="str">
        <f t="shared" si="62"/>
        <v>C:\Users\jaime.benazar\Quorum Business Solutions\Ecopetrol Prometeo - Documents\Planning Space Implementation\3. Analysis &amp; Design\Design\FC22\DRR Jaime\Por presentar a ECP\Cantagallo\Cristalina\[CRISTALINA_CF_SEC_06-Feb-2024.xlsx]D-PRBND'!</v>
      </c>
      <c r="G208" s="32" t="s">
        <v>59</v>
      </c>
      <c r="H208" s="33">
        <f t="shared" si="65"/>
        <v>28</v>
      </c>
      <c r="I208" s="33" t="str">
        <f t="shared" si="63"/>
        <v>='C:\Users\jaime.benazar\Quorum Business Solutions\Ecopetrol Prometeo - Documents\Planning Space Implementation\3. Analysis &amp; Design\Design\FC22\DRR Jaime\Por presentar a ECP\Cantagallo\Cristalina\[CRISTALINA_CF_SEC_06-Feb-2024.xlsx]D-PRBND'!$BB$28</v>
      </c>
      <c r="J208" s="37" t="s">
        <v>2201</v>
      </c>
    </row>
    <row r="209" spans="1:10" x14ac:dyDescent="0.25">
      <c r="A209" s="32" t="s">
        <v>101</v>
      </c>
      <c r="B209" s="32">
        <f t="shared" si="66"/>
        <v>2040</v>
      </c>
      <c r="C209" s="33" t="s">
        <v>51</v>
      </c>
      <c r="D209" s="34" t="s">
        <v>1999</v>
      </c>
      <c r="E209" s="35" t="str">
        <f t="shared" si="61"/>
        <v>PRBND'!</v>
      </c>
      <c r="F209" s="34" t="str">
        <f t="shared" si="62"/>
        <v>C:\Users\jaime.benazar\Quorum Business Solutions\Ecopetrol Prometeo - Documents\Planning Space Implementation\3. Analysis &amp; Design\Design\FC22\DRR Jaime\Por presentar a ECP\Cantagallo\Cristalina\[CRISTALINA_CF_SEC_06-Feb-2024.xlsx]D-PRBND'!</v>
      </c>
      <c r="G209" s="32" t="s">
        <v>59</v>
      </c>
      <c r="H209" s="33">
        <f t="shared" si="65"/>
        <v>29</v>
      </c>
      <c r="I209" s="33" t="str">
        <f t="shared" si="63"/>
        <v>='C:\Users\jaime.benazar\Quorum Business Solutions\Ecopetrol Prometeo - Documents\Planning Space Implementation\3. Analysis &amp; Design\Design\FC22\DRR Jaime\Por presentar a ECP\Cantagallo\Cristalina\[CRISTALINA_CF_SEC_06-Feb-2024.xlsx]D-PRBND'!$BB$29</v>
      </c>
      <c r="J209" s="37" t="s">
        <v>2202</v>
      </c>
    </row>
    <row r="210" spans="1:10" x14ac:dyDescent="0.25">
      <c r="A210" s="32" t="s">
        <v>101</v>
      </c>
      <c r="B210" s="32">
        <f>+B209+1</f>
        <v>2041</v>
      </c>
      <c r="C210" s="33" t="s">
        <v>51</v>
      </c>
      <c r="D210" s="34" t="s">
        <v>1999</v>
      </c>
      <c r="E210" s="35" t="str">
        <f t="shared" si="61"/>
        <v>PRBND'!</v>
      </c>
      <c r="F210" s="34" t="str">
        <f t="shared" si="62"/>
        <v>C:\Users\jaime.benazar\Quorum Business Solutions\Ecopetrol Prometeo - Documents\Planning Space Implementation\3. Analysis &amp; Design\Design\FC22\DRR Jaime\Por presentar a ECP\Cantagallo\Cristalina\[CRISTALINA_CF_SEC_06-Feb-2024.xlsx]D-PRBND'!</v>
      </c>
      <c r="G210" s="32" t="s">
        <v>59</v>
      </c>
      <c r="H210" s="33">
        <f t="shared" si="65"/>
        <v>30</v>
      </c>
      <c r="I210" s="33" t="str">
        <f t="shared" si="63"/>
        <v>='C:\Users\jaime.benazar\Quorum Business Solutions\Ecopetrol Prometeo - Documents\Planning Space Implementation\3. Analysis &amp; Design\Design\FC22\DRR Jaime\Por presentar a ECP\Cantagallo\Cristalina\[CRISTALINA_CF_SEC_06-Feb-2024.xlsx]D-PRBND'!$BB$30</v>
      </c>
      <c r="J210" s="37" t="s">
        <v>2203</v>
      </c>
    </row>
    <row r="211" spans="1:10" x14ac:dyDescent="0.25">
      <c r="A211" s="32" t="s">
        <v>101</v>
      </c>
      <c r="B211" s="32">
        <f t="shared" ref="B211:B212" si="67">+B210+1</f>
        <v>2042</v>
      </c>
      <c r="C211" s="33" t="s">
        <v>51</v>
      </c>
      <c r="D211" s="34" t="s">
        <v>1999</v>
      </c>
      <c r="E211" s="35" t="str">
        <f t="shared" si="61"/>
        <v>PRBND'!</v>
      </c>
      <c r="F211" s="34" t="str">
        <f t="shared" si="62"/>
        <v>C:\Users\jaime.benazar\Quorum Business Solutions\Ecopetrol Prometeo - Documents\Planning Space Implementation\3. Analysis &amp; Design\Design\FC22\DRR Jaime\Por presentar a ECP\Cantagallo\Cristalina\[CRISTALINA_CF_SEC_06-Feb-2024.xlsx]D-PRBND'!</v>
      </c>
      <c r="G211" s="32" t="s">
        <v>59</v>
      </c>
      <c r="H211" s="33">
        <f t="shared" si="65"/>
        <v>31</v>
      </c>
      <c r="I211" s="33" t="str">
        <f t="shared" si="31"/>
        <v>='C:\Users\jaime.benazar\Quorum Business Solutions\Ecopetrol Prometeo - Documents\Planning Space Implementation\3. Analysis &amp; Design\Design\FC22\DRR Jaime\Por presentar a ECP\Cantagallo\Cristalina\[CRISTALINA_CF_SEC_06-Feb-2024.xlsx]D-PRBND'!$BB$31</v>
      </c>
      <c r="J211" s="37" t="s">
        <v>2204</v>
      </c>
    </row>
    <row r="212" spans="1:10" x14ac:dyDescent="0.25">
      <c r="A212" s="32" t="s">
        <v>101</v>
      </c>
      <c r="B212" s="32">
        <f t="shared" si="67"/>
        <v>2043</v>
      </c>
      <c r="C212" s="33" t="s">
        <v>51</v>
      </c>
      <c r="D212" s="34" t="s">
        <v>1999</v>
      </c>
      <c r="E212" s="35" t="str">
        <f t="shared" si="61"/>
        <v>PRBND'!</v>
      </c>
      <c r="F212" s="34" t="str">
        <f t="shared" si="62"/>
        <v>C:\Users\jaime.benazar\Quorum Business Solutions\Ecopetrol Prometeo - Documents\Planning Space Implementation\3. Analysis &amp; Design\Design\FC22\DRR Jaime\Por presentar a ECP\Cantagallo\Cristalina\[CRISTALINA_CF_SEC_06-Feb-2024.xlsx]D-PRBND'!</v>
      </c>
      <c r="G212" s="32" t="s">
        <v>59</v>
      </c>
      <c r="H212" s="33">
        <f t="shared" si="65"/>
        <v>32</v>
      </c>
      <c r="I212" s="33" t="str">
        <f t="shared" si="31"/>
        <v>='C:\Users\jaime.benazar\Quorum Business Solutions\Ecopetrol Prometeo - Documents\Planning Space Implementation\3. Analysis &amp; Design\Design\FC22\DRR Jaime\Por presentar a ECP\Cantagallo\Cristalina\[CRISTALINA_CF_SEC_06-Feb-2024.xlsx]D-PRBND'!$BB$32</v>
      </c>
      <c r="J212" s="37" t="s">
        <v>2205</v>
      </c>
    </row>
    <row r="213" spans="1:10" x14ac:dyDescent="0.25">
      <c r="A213" s="32" t="s">
        <v>101</v>
      </c>
      <c r="B213" s="32">
        <f>+B212+1</f>
        <v>2044</v>
      </c>
      <c r="C213" s="33" t="s">
        <v>51</v>
      </c>
      <c r="D213" s="34" t="s">
        <v>1999</v>
      </c>
      <c r="E213" s="35" t="str">
        <f t="shared" ref="E213:E228" si="68">_xlfn.CONCAT(A213,"'!")</f>
        <v>PRBND'!</v>
      </c>
      <c r="F213" s="34" t="str">
        <f t="shared" ref="F213:F228" si="69">_xlfn.CONCAT(D213:E213)</f>
        <v>C:\Users\jaime.benazar\Quorum Business Solutions\Ecopetrol Prometeo - Documents\Planning Space Implementation\3. Analysis &amp; Design\Design\FC22\DRR Jaime\Por presentar a ECP\Cantagallo\Cristalina\[CRISTALINA_CF_SEC_06-Feb-2024.xlsx]D-PRBND'!</v>
      </c>
      <c r="G213" s="32" t="s">
        <v>59</v>
      </c>
      <c r="H213" s="33">
        <f t="shared" ref="H213:H228" si="70">IF(A213&lt;&gt;A212,12,H212+1)</f>
        <v>33</v>
      </c>
      <c r="I213" s="33" t="str">
        <f t="shared" ref="I213:I228" si="71">_xlfn.CONCAT("='",F213:H213)</f>
        <v>='C:\Users\jaime.benazar\Quorum Business Solutions\Ecopetrol Prometeo - Documents\Planning Space Implementation\3. Analysis &amp; Design\Design\FC22\DRR Jaime\Por presentar a ECP\Cantagallo\Cristalina\[CRISTALINA_CF_SEC_06-Feb-2024.xlsx]D-PRBND'!$BB$33</v>
      </c>
      <c r="J213" s="37" t="s">
        <v>2206</v>
      </c>
    </row>
    <row r="214" spans="1:10" x14ac:dyDescent="0.25">
      <c r="A214" s="32" t="s">
        <v>101</v>
      </c>
      <c r="B214" s="32">
        <f t="shared" ref="B214:B228" si="72">+B213+1</f>
        <v>2045</v>
      </c>
      <c r="C214" s="33" t="s">
        <v>51</v>
      </c>
      <c r="D214" s="34" t="s">
        <v>1999</v>
      </c>
      <c r="E214" s="35" t="str">
        <f t="shared" si="68"/>
        <v>PRBND'!</v>
      </c>
      <c r="F214" s="34" t="str">
        <f t="shared" si="69"/>
        <v>C:\Users\jaime.benazar\Quorum Business Solutions\Ecopetrol Prometeo - Documents\Planning Space Implementation\3. Analysis &amp; Design\Design\FC22\DRR Jaime\Por presentar a ECP\Cantagallo\Cristalina\[CRISTALINA_CF_SEC_06-Feb-2024.xlsx]D-PRBND'!</v>
      </c>
      <c r="G214" s="32" t="s">
        <v>59</v>
      </c>
      <c r="H214" s="33">
        <f t="shared" si="70"/>
        <v>34</v>
      </c>
      <c r="I214" s="33" t="str">
        <f t="shared" si="71"/>
        <v>='C:\Users\jaime.benazar\Quorum Business Solutions\Ecopetrol Prometeo - Documents\Planning Space Implementation\3. Analysis &amp; Design\Design\FC22\DRR Jaime\Por presentar a ECP\Cantagallo\Cristalina\[CRISTALINA_CF_SEC_06-Feb-2024.xlsx]D-PRBND'!$BB$34</v>
      </c>
      <c r="J214" s="37" t="s">
        <v>2207</v>
      </c>
    </row>
    <row r="215" spans="1:10" x14ac:dyDescent="0.25">
      <c r="A215" s="32" t="s">
        <v>101</v>
      </c>
      <c r="B215" s="32">
        <f t="shared" si="72"/>
        <v>2046</v>
      </c>
      <c r="C215" s="33" t="s">
        <v>51</v>
      </c>
      <c r="D215" s="34" t="s">
        <v>1999</v>
      </c>
      <c r="E215" s="35" t="str">
        <f t="shared" si="68"/>
        <v>PRBND'!</v>
      </c>
      <c r="F215" s="34" t="str">
        <f t="shared" si="69"/>
        <v>C:\Users\jaime.benazar\Quorum Business Solutions\Ecopetrol Prometeo - Documents\Planning Space Implementation\3. Analysis &amp; Design\Design\FC22\DRR Jaime\Por presentar a ECP\Cantagallo\Cristalina\[CRISTALINA_CF_SEC_06-Feb-2024.xlsx]D-PRBND'!</v>
      </c>
      <c r="G215" s="32" t="s">
        <v>59</v>
      </c>
      <c r="H215" s="33">
        <f t="shared" si="70"/>
        <v>35</v>
      </c>
      <c r="I215" s="33" t="str">
        <f t="shared" si="71"/>
        <v>='C:\Users\jaime.benazar\Quorum Business Solutions\Ecopetrol Prometeo - Documents\Planning Space Implementation\3. Analysis &amp; Design\Design\FC22\DRR Jaime\Por presentar a ECP\Cantagallo\Cristalina\[CRISTALINA_CF_SEC_06-Feb-2024.xlsx]D-PRBND'!$BB$35</v>
      </c>
      <c r="J215" s="37" t="s">
        <v>2208</v>
      </c>
    </row>
    <row r="216" spans="1:10" x14ac:dyDescent="0.25">
      <c r="A216" s="32" t="s">
        <v>101</v>
      </c>
      <c r="B216" s="32">
        <f t="shared" si="72"/>
        <v>2047</v>
      </c>
      <c r="C216" s="33" t="s">
        <v>51</v>
      </c>
      <c r="D216" s="34" t="s">
        <v>1999</v>
      </c>
      <c r="E216" s="35" t="str">
        <f t="shared" si="68"/>
        <v>PRBND'!</v>
      </c>
      <c r="F216" s="34" t="str">
        <f t="shared" si="69"/>
        <v>C:\Users\jaime.benazar\Quorum Business Solutions\Ecopetrol Prometeo - Documents\Planning Space Implementation\3. Analysis &amp; Design\Design\FC22\DRR Jaime\Por presentar a ECP\Cantagallo\Cristalina\[CRISTALINA_CF_SEC_06-Feb-2024.xlsx]D-PRBND'!</v>
      </c>
      <c r="G216" s="32" t="s">
        <v>59</v>
      </c>
      <c r="H216" s="33">
        <f t="shared" si="70"/>
        <v>36</v>
      </c>
      <c r="I216" s="33" t="str">
        <f t="shared" si="71"/>
        <v>='C:\Users\jaime.benazar\Quorum Business Solutions\Ecopetrol Prometeo - Documents\Planning Space Implementation\3. Analysis &amp; Design\Design\FC22\DRR Jaime\Por presentar a ECP\Cantagallo\Cristalina\[CRISTALINA_CF_SEC_06-Feb-2024.xlsx]D-PRBND'!$BB$36</v>
      </c>
      <c r="J216" s="37" t="s">
        <v>2209</v>
      </c>
    </row>
    <row r="217" spans="1:10" x14ac:dyDescent="0.25">
      <c r="A217" s="32" t="s">
        <v>101</v>
      </c>
      <c r="B217" s="32">
        <f t="shared" si="72"/>
        <v>2048</v>
      </c>
      <c r="C217" s="33" t="s">
        <v>51</v>
      </c>
      <c r="D217" s="34" t="s">
        <v>1999</v>
      </c>
      <c r="E217" s="35" t="str">
        <f t="shared" si="68"/>
        <v>PRBND'!</v>
      </c>
      <c r="F217" s="34" t="str">
        <f t="shared" si="69"/>
        <v>C:\Users\jaime.benazar\Quorum Business Solutions\Ecopetrol Prometeo - Documents\Planning Space Implementation\3. Analysis &amp; Design\Design\FC22\DRR Jaime\Por presentar a ECP\Cantagallo\Cristalina\[CRISTALINA_CF_SEC_06-Feb-2024.xlsx]D-PRBND'!</v>
      </c>
      <c r="G217" s="32" t="s">
        <v>59</v>
      </c>
      <c r="H217" s="33">
        <f t="shared" si="70"/>
        <v>37</v>
      </c>
      <c r="I217" s="33" t="str">
        <f t="shared" si="71"/>
        <v>='C:\Users\jaime.benazar\Quorum Business Solutions\Ecopetrol Prometeo - Documents\Planning Space Implementation\3. Analysis &amp; Design\Design\FC22\DRR Jaime\Por presentar a ECP\Cantagallo\Cristalina\[CRISTALINA_CF_SEC_06-Feb-2024.xlsx]D-PRBND'!$BB$37</v>
      </c>
      <c r="J217" s="37" t="s">
        <v>2210</v>
      </c>
    </row>
    <row r="218" spans="1:10" x14ac:dyDescent="0.25">
      <c r="A218" s="32" t="s">
        <v>101</v>
      </c>
      <c r="B218" s="32">
        <f t="shared" si="72"/>
        <v>2049</v>
      </c>
      <c r="C218" s="33" t="s">
        <v>51</v>
      </c>
      <c r="D218" s="34" t="s">
        <v>1999</v>
      </c>
      <c r="E218" s="35" t="str">
        <f t="shared" si="68"/>
        <v>PRBND'!</v>
      </c>
      <c r="F218" s="34" t="str">
        <f t="shared" si="69"/>
        <v>C:\Users\jaime.benazar\Quorum Business Solutions\Ecopetrol Prometeo - Documents\Planning Space Implementation\3. Analysis &amp; Design\Design\FC22\DRR Jaime\Por presentar a ECP\Cantagallo\Cristalina\[CRISTALINA_CF_SEC_06-Feb-2024.xlsx]D-PRBND'!</v>
      </c>
      <c r="G218" s="32" t="s">
        <v>59</v>
      </c>
      <c r="H218" s="33">
        <f t="shared" si="70"/>
        <v>38</v>
      </c>
      <c r="I218" s="33" t="str">
        <f t="shared" si="71"/>
        <v>='C:\Users\jaime.benazar\Quorum Business Solutions\Ecopetrol Prometeo - Documents\Planning Space Implementation\3. Analysis &amp; Design\Design\FC22\DRR Jaime\Por presentar a ECP\Cantagallo\Cristalina\[CRISTALINA_CF_SEC_06-Feb-2024.xlsx]D-PRBND'!$BB$38</v>
      </c>
      <c r="J218" s="37" t="s">
        <v>2211</v>
      </c>
    </row>
    <row r="219" spans="1:10" x14ac:dyDescent="0.25">
      <c r="A219" s="32" t="s">
        <v>101</v>
      </c>
      <c r="B219" s="32">
        <f t="shared" si="72"/>
        <v>2050</v>
      </c>
      <c r="C219" s="33" t="s">
        <v>51</v>
      </c>
      <c r="D219" s="34" t="s">
        <v>1999</v>
      </c>
      <c r="E219" s="35" t="str">
        <f t="shared" si="68"/>
        <v>PRBND'!</v>
      </c>
      <c r="F219" s="34" t="str">
        <f t="shared" si="69"/>
        <v>C:\Users\jaime.benazar\Quorum Business Solutions\Ecopetrol Prometeo - Documents\Planning Space Implementation\3. Analysis &amp; Design\Design\FC22\DRR Jaime\Por presentar a ECP\Cantagallo\Cristalina\[CRISTALINA_CF_SEC_06-Feb-2024.xlsx]D-PRBND'!</v>
      </c>
      <c r="G219" s="32" t="s">
        <v>59</v>
      </c>
      <c r="H219" s="33">
        <f t="shared" si="70"/>
        <v>39</v>
      </c>
      <c r="I219" s="33" t="str">
        <f t="shared" si="71"/>
        <v>='C:\Users\jaime.benazar\Quorum Business Solutions\Ecopetrol Prometeo - Documents\Planning Space Implementation\3. Analysis &amp; Design\Design\FC22\DRR Jaime\Por presentar a ECP\Cantagallo\Cristalina\[CRISTALINA_CF_SEC_06-Feb-2024.xlsx]D-PRBND'!$BB$39</v>
      </c>
      <c r="J219" s="37" t="s">
        <v>2212</v>
      </c>
    </row>
    <row r="220" spans="1:10" x14ac:dyDescent="0.25">
      <c r="A220" s="32" t="s">
        <v>101</v>
      </c>
      <c r="B220" s="32">
        <f t="shared" si="72"/>
        <v>2051</v>
      </c>
      <c r="C220" s="33" t="s">
        <v>51</v>
      </c>
      <c r="D220" s="34" t="s">
        <v>1999</v>
      </c>
      <c r="E220" s="35" t="str">
        <f t="shared" si="68"/>
        <v>PRBND'!</v>
      </c>
      <c r="F220" s="34" t="str">
        <f t="shared" si="69"/>
        <v>C:\Users\jaime.benazar\Quorum Business Solutions\Ecopetrol Prometeo - Documents\Planning Space Implementation\3. Analysis &amp; Design\Design\FC22\DRR Jaime\Por presentar a ECP\Cantagallo\Cristalina\[CRISTALINA_CF_SEC_06-Feb-2024.xlsx]D-PRBND'!</v>
      </c>
      <c r="G220" s="32" t="s">
        <v>59</v>
      </c>
      <c r="H220" s="33">
        <f t="shared" si="70"/>
        <v>40</v>
      </c>
      <c r="I220" s="33" t="str">
        <f t="shared" si="71"/>
        <v>='C:\Users\jaime.benazar\Quorum Business Solutions\Ecopetrol Prometeo - Documents\Planning Space Implementation\3. Analysis &amp; Design\Design\FC22\DRR Jaime\Por presentar a ECP\Cantagallo\Cristalina\[CRISTALINA_CF_SEC_06-Feb-2024.xlsx]D-PRBND'!$BB$40</v>
      </c>
      <c r="J220" s="37" t="s">
        <v>2213</v>
      </c>
    </row>
    <row r="221" spans="1:10" x14ac:dyDescent="0.25">
      <c r="A221" s="32" t="s">
        <v>101</v>
      </c>
      <c r="B221" s="32">
        <f t="shared" si="72"/>
        <v>2052</v>
      </c>
      <c r="C221" s="33" t="s">
        <v>51</v>
      </c>
      <c r="D221" s="34" t="s">
        <v>1999</v>
      </c>
      <c r="E221" s="35" t="str">
        <f t="shared" si="68"/>
        <v>PRBND'!</v>
      </c>
      <c r="F221" s="34" t="str">
        <f t="shared" si="69"/>
        <v>C:\Users\jaime.benazar\Quorum Business Solutions\Ecopetrol Prometeo - Documents\Planning Space Implementation\3. Analysis &amp; Design\Design\FC22\DRR Jaime\Por presentar a ECP\Cantagallo\Cristalina\[CRISTALINA_CF_SEC_06-Feb-2024.xlsx]D-PRBND'!</v>
      </c>
      <c r="G221" s="32" t="s">
        <v>59</v>
      </c>
      <c r="H221" s="33">
        <f t="shared" si="70"/>
        <v>41</v>
      </c>
      <c r="I221" s="33" t="str">
        <f t="shared" si="71"/>
        <v>='C:\Users\jaime.benazar\Quorum Business Solutions\Ecopetrol Prometeo - Documents\Planning Space Implementation\3. Analysis &amp; Design\Design\FC22\DRR Jaime\Por presentar a ECP\Cantagallo\Cristalina\[CRISTALINA_CF_SEC_06-Feb-2024.xlsx]D-PRBND'!$BB$41</v>
      </c>
      <c r="J221" s="37" t="s">
        <v>2214</v>
      </c>
    </row>
    <row r="222" spans="1:10" x14ac:dyDescent="0.25">
      <c r="A222" s="32" t="s">
        <v>101</v>
      </c>
      <c r="B222" s="32">
        <f t="shared" si="72"/>
        <v>2053</v>
      </c>
      <c r="C222" s="33" t="s">
        <v>51</v>
      </c>
      <c r="D222" s="34" t="s">
        <v>1999</v>
      </c>
      <c r="E222" s="35" t="str">
        <f t="shared" si="68"/>
        <v>PRBND'!</v>
      </c>
      <c r="F222" s="34" t="str">
        <f t="shared" si="69"/>
        <v>C:\Users\jaime.benazar\Quorum Business Solutions\Ecopetrol Prometeo - Documents\Planning Space Implementation\3. Analysis &amp; Design\Design\FC22\DRR Jaime\Por presentar a ECP\Cantagallo\Cristalina\[CRISTALINA_CF_SEC_06-Feb-2024.xlsx]D-PRBND'!</v>
      </c>
      <c r="G222" s="32" t="s">
        <v>59</v>
      </c>
      <c r="H222" s="33">
        <f t="shared" si="70"/>
        <v>42</v>
      </c>
      <c r="I222" s="33" t="str">
        <f t="shared" si="71"/>
        <v>='C:\Users\jaime.benazar\Quorum Business Solutions\Ecopetrol Prometeo - Documents\Planning Space Implementation\3. Analysis &amp; Design\Design\FC22\DRR Jaime\Por presentar a ECP\Cantagallo\Cristalina\[CRISTALINA_CF_SEC_06-Feb-2024.xlsx]D-PRBND'!$BB$42</v>
      </c>
      <c r="J222" s="37" t="s">
        <v>2215</v>
      </c>
    </row>
    <row r="223" spans="1:10" x14ac:dyDescent="0.25">
      <c r="A223" s="32" t="s">
        <v>101</v>
      </c>
      <c r="B223" s="32">
        <f t="shared" si="72"/>
        <v>2054</v>
      </c>
      <c r="C223" s="33" t="s">
        <v>51</v>
      </c>
      <c r="D223" s="34" t="s">
        <v>1999</v>
      </c>
      <c r="E223" s="35" t="str">
        <f t="shared" si="68"/>
        <v>PRBND'!</v>
      </c>
      <c r="F223" s="34" t="str">
        <f t="shared" si="69"/>
        <v>C:\Users\jaime.benazar\Quorum Business Solutions\Ecopetrol Prometeo - Documents\Planning Space Implementation\3. Analysis &amp; Design\Design\FC22\DRR Jaime\Por presentar a ECP\Cantagallo\Cristalina\[CRISTALINA_CF_SEC_06-Feb-2024.xlsx]D-PRBND'!</v>
      </c>
      <c r="G223" s="32" t="s">
        <v>59</v>
      </c>
      <c r="H223" s="33">
        <f t="shared" si="70"/>
        <v>43</v>
      </c>
      <c r="I223" s="33" t="str">
        <f t="shared" si="71"/>
        <v>='C:\Users\jaime.benazar\Quorum Business Solutions\Ecopetrol Prometeo - Documents\Planning Space Implementation\3. Analysis &amp; Design\Design\FC22\DRR Jaime\Por presentar a ECP\Cantagallo\Cristalina\[CRISTALINA_CF_SEC_06-Feb-2024.xlsx]D-PRBND'!$BB$43</v>
      </c>
      <c r="J223" s="37" t="s">
        <v>2216</v>
      </c>
    </row>
    <row r="224" spans="1:10" x14ac:dyDescent="0.25">
      <c r="A224" s="32" t="s">
        <v>101</v>
      </c>
      <c r="B224" s="32">
        <f t="shared" si="72"/>
        <v>2055</v>
      </c>
      <c r="C224" s="33" t="s">
        <v>51</v>
      </c>
      <c r="D224" s="34" t="s">
        <v>1999</v>
      </c>
      <c r="E224" s="35" t="str">
        <f t="shared" si="68"/>
        <v>PRBND'!</v>
      </c>
      <c r="F224" s="34" t="str">
        <f t="shared" si="69"/>
        <v>C:\Users\jaime.benazar\Quorum Business Solutions\Ecopetrol Prometeo - Documents\Planning Space Implementation\3. Analysis &amp; Design\Design\FC22\DRR Jaime\Por presentar a ECP\Cantagallo\Cristalina\[CRISTALINA_CF_SEC_06-Feb-2024.xlsx]D-PRBND'!</v>
      </c>
      <c r="G224" s="32" t="s">
        <v>59</v>
      </c>
      <c r="H224" s="33">
        <f t="shared" si="70"/>
        <v>44</v>
      </c>
      <c r="I224" s="33" t="str">
        <f t="shared" si="71"/>
        <v>='C:\Users\jaime.benazar\Quorum Business Solutions\Ecopetrol Prometeo - Documents\Planning Space Implementation\3. Analysis &amp; Design\Design\FC22\DRR Jaime\Por presentar a ECP\Cantagallo\Cristalina\[CRISTALINA_CF_SEC_06-Feb-2024.xlsx]D-PRBND'!$BB$44</v>
      </c>
      <c r="J224" s="37" t="s">
        <v>2217</v>
      </c>
    </row>
    <row r="225" spans="1:10" x14ac:dyDescent="0.25">
      <c r="A225" s="32" t="s">
        <v>101</v>
      </c>
      <c r="B225" s="32">
        <f t="shared" si="72"/>
        <v>2056</v>
      </c>
      <c r="C225" s="33" t="s">
        <v>51</v>
      </c>
      <c r="D225" s="34" t="s">
        <v>1999</v>
      </c>
      <c r="E225" s="35" t="str">
        <f t="shared" si="68"/>
        <v>PRBND'!</v>
      </c>
      <c r="F225" s="34" t="str">
        <f t="shared" si="69"/>
        <v>C:\Users\jaime.benazar\Quorum Business Solutions\Ecopetrol Prometeo - Documents\Planning Space Implementation\3. Analysis &amp; Design\Design\FC22\DRR Jaime\Por presentar a ECP\Cantagallo\Cristalina\[CRISTALINA_CF_SEC_06-Feb-2024.xlsx]D-PRBND'!</v>
      </c>
      <c r="G225" s="32" t="s">
        <v>59</v>
      </c>
      <c r="H225" s="33">
        <f t="shared" si="70"/>
        <v>45</v>
      </c>
      <c r="I225" s="33" t="str">
        <f t="shared" si="71"/>
        <v>='C:\Users\jaime.benazar\Quorum Business Solutions\Ecopetrol Prometeo - Documents\Planning Space Implementation\3. Analysis &amp; Design\Design\FC22\DRR Jaime\Por presentar a ECP\Cantagallo\Cristalina\[CRISTALINA_CF_SEC_06-Feb-2024.xlsx]D-PRBND'!$BB$45</v>
      </c>
      <c r="J225" s="37" t="s">
        <v>2218</v>
      </c>
    </row>
    <row r="226" spans="1:10" x14ac:dyDescent="0.25">
      <c r="A226" s="32" t="s">
        <v>101</v>
      </c>
      <c r="B226" s="32">
        <f t="shared" si="72"/>
        <v>2057</v>
      </c>
      <c r="C226" s="33" t="s">
        <v>51</v>
      </c>
      <c r="D226" s="34" t="s">
        <v>1999</v>
      </c>
      <c r="E226" s="35" t="str">
        <f t="shared" si="68"/>
        <v>PRBND'!</v>
      </c>
      <c r="F226" s="34" t="str">
        <f t="shared" si="69"/>
        <v>C:\Users\jaime.benazar\Quorum Business Solutions\Ecopetrol Prometeo - Documents\Planning Space Implementation\3. Analysis &amp; Design\Design\FC22\DRR Jaime\Por presentar a ECP\Cantagallo\Cristalina\[CRISTALINA_CF_SEC_06-Feb-2024.xlsx]D-PRBND'!</v>
      </c>
      <c r="G226" s="32" t="s">
        <v>59</v>
      </c>
      <c r="H226" s="33">
        <f t="shared" si="70"/>
        <v>46</v>
      </c>
      <c r="I226" s="33" t="str">
        <f t="shared" si="71"/>
        <v>='C:\Users\jaime.benazar\Quorum Business Solutions\Ecopetrol Prometeo - Documents\Planning Space Implementation\3. Analysis &amp; Design\Design\FC22\DRR Jaime\Por presentar a ECP\Cantagallo\Cristalina\[CRISTALINA_CF_SEC_06-Feb-2024.xlsx]D-PRBND'!$BB$46</v>
      </c>
      <c r="J226" s="37" t="s">
        <v>2219</v>
      </c>
    </row>
    <row r="227" spans="1:10" x14ac:dyDescent="0.25">
      <c r="A227" s="32" t="s">
        <v>101</v>
      </c>
      <c r="B227" s="32">
        <f t="shared" si="72"/>
        <v>2058</v>
      </c>
      <c r="C227" s="33" t="s">
        <v>51</v>
      </c>
      <c r="D227" s="34" t="s">
        <v>1999</v>
      </c>
      <c r="E227" s="35" t="str">
        <f t="shared" si="68"/>
        <v>PRBND'!</v>
      </c>
      <c r="F227" s="34" t="str">
        <f t="shared" si="69"/>
        <v>C:\Users\jaime.benazar\Quorum Business Solutions\Ecopetrol Prometeo - Documents\Planning Space Implementation\3. Analysis &amp; Design\Design\FC22\DRR Jaime\Por presentar a ECP\Cantagallo\Cristalina\[CRISTALINA_CF_SEC_06-Feb-2024.xlsx]D-PRBND'!</v>
      </c>
      <c r="G227" s="32" t="s">
        <v>59</v>
      </c>
      <c r="H227" s="33">
        <f t="shared" si="70"/>
        <v>47</v>
      </c>
      <c r="I227" s="33" t="str">
        <f t="shared" si="71"/>
        <v>='C:\Users\jaime.benazar\Quorum Business Solutions\Ecopetrol Prometeo - Documents\Planning Space Implementation\3. Analysis &amp; Design\Design\FC22\DRR Jaime\Por presentar a ECP\Cantagallo\Cristalina\[CRISTALINA_CF_SEC_06-Feb-2024.xlsx]D-PRBND'!$BB$47</v>
      </c>
      <c r="J227" s="37" t="s">
        <v>2220</v>
      </c>
    </row>
    <row r="228" spans="1:10" x14ac:dyDescent="0.25">
      <c r="A228" s="32" t="s">
        <v>101</v>
      </c>
      <c r="B228" s="32">
        <f t="shared" si="72"/>
        <v>2059</v>
      </c>
      <c r="C228" s="33" t="s">
        <v>51</v>
      </c>
      <c r="D228" s="34" t="s">
        <v>1999</v>
      </c>
      <c r="E228" s="35" t="str">
        <f t="shared" si="68"/>
        <v>PRBND'!</v>
      </c>
      <c r="F228" s="34" t="str">
        <f t="shared" si="69"/>
        <v>C:\Users\jaime.benazar\Quorum Business Solutions\Ecopetrol Prometeo - Documents\Planning Space Implementation\3. Analysis &amp; Design\Design\FC22\DRR Jaime\Por presentar a ECP\Cantagallo\Cristalina\[CRISTALINA_CF_SEC_06-Feb-2024.xlsx]D-PRBND'!</v>
      </c>
      <c r="G228" s="32" t="s">
        <v>59</v>
      </c>
      <c r="H228" s="33">
        <f t="shared" si="70"/>
        <v>48</v>
      </c>
      <c r="I228" s="33" t="str">
        <f t="shared" si="71"/>
        <v>='C:\Users\jaime.benazar\Quorum Business Solutions\Ecopetrol Prometeo - Documents\Planning Space Implementation\3. Analysis &amp; Design\Design\FC22\DRR Jaime\Por presentar a ECP\Cantagallo\Cristalina\[CRISTALINA_CF_SEC_06-Feb-2024.xlsx]D-PRBND'!$BB$48</v>
      </c>
      <c r="J228" s="37" t="s">
        <v>2221</v>
      </c>
    </row>
    <row r="229" spans="1:10" x14ac:dyDescent="0.25">
      <c r="A229" s="32" t="s">
        <v>28</v>
      </c>
      <c r="B229" s="32"/>
      <c r="C229" s="33" t="s">
        <v>51</v>
      </c>
      <c r="D229" s="34"/>
      <c r="E229" s="35"/>
      <c r="F229" s="34"/>
      <c r="G229" s="32"/>
      <c r="H229" s="33"/>
      <c r="I229" s="33"/>
      <c r="J229" s="33"/>
    </row>
    <row r="230" spans="1:10" x14ac:dyDescent="0.25">
      <c r="A230" s="32" t="s">
        <v>4</v>
      </c>
      <c r="B230" s="32">
        <v>2023</v>
      </c>
      <c r="C230" s="33" t="s">
        <v>51</v>
      </c>
      <c r="D230" s="34" t="s">
        <v>1999</v>
      </c>
      <c r="E230" s="35" t="str">
        <f t="shared" si="29"/>
        <v>PRB'!</v>
      </c>
      <c r="F230" s="34" t="str">
        <f t="shared" si="30"/>
        <v>C:\Users\jaime.benazar\Quorum Business Solutions\Ecopetrol Prometeo - Documents\Planning Space Implementation\3. Analysis &amp; Design\Design\FC22\DRR Jaime\Por presentar a ECP\Cantagallo\Cristalina\[CRISTALINA_CF_SEC_06-Feb-2024.xlsx]D-PRB'!</v>
      </c>
      <c r="G230" s="32" t="s">
        <v>59</v>
      </c>
      <c r="H230" s="33">
        <v>12</v>
      </c>
      <c r="I230" s="33" t="str">
        <f t="shared" si="31"/>
        <v>='C:\Users\jaime.benazar\Quorum Business Solutions\Ecopetrol Prometeo - Documents\Planning Space Implementation\3. Analysis &amp; Design\Design\FC22\DRR Jaime\Por presentar a ECP\Cantagallo\Cristalina\[CRISTALINA_CF_SEC_06-Feb-2024.xlsx]D-PRB'!$BB$12</v>
      </c>
      <c r="J230" s="37" t="s">
        <v>2222</v>
      </c>
    </row>
    <row r="231" spans="1:10" x14ac:dyDescent="0.25">
      <c r="A231" s="32" t="s">
        <v>4</v>
      </c>
      <c r="B231" s="32">
        <f>+B230+1</f>
        <v>2024</v>
      </c>
      <c r="C231" s="33" t="s">
        <v>51</v>
      </c>
      <c r="D231" s="34" t="s">
        <v>1999</v>
      </c>
      <c r="E231" s="35" t="str">
        <f t="shared" si="29"/>
        <v>PRB'!</v>
      </c>
      <c r="F231" s="34" t="str">
        <f t="shared" si="30"/>
        <v>C:\Users\jaime.benazar\Quorum Business Solutions\Ecopetrol Prometeo - Documents\Planning Space Implementation\3. Analysis &amp; Design\Design\FC22\DRR Jaime\Por presentar a ECP\Cantagallo\Cristalina\[CRISTALINA_CF_SEC_06-Feb-2024.xlsx]D-PRB'!</v>
      </c>
      <c r="G231" s="32" t="s">
        <v>59</v>
      </c>
      <c r="H231" s="33">
        <f t="shared" ref="H231:H250" si="73">IF(A231&lt;&gt;A230,12,H230+1)</f>
        <v>13</v>
      </c>
      <c r="I231" s="33" t="str">
        <f t="shared" si="31"/>
        <v>='C:\Users\jaime.benazar\Quorum Business Solutions\Ecopetrol Prometeo - Documents\Planning Space Implementation\3. Analysis &amp; Design\Design\FC22\DRR Jaime\Por presentar a ECP\Cantagallo\Cristalina\[CRISTALINA_CF_SEC_06-Feb-2024.xlsx]D-PRB'!$BB$13</v>
      </c>
      <c r="J231" s="37" t="s">
        <v>2223</v>
      </c>
    </row>
    <row r="232" spans="1:10" x14ac:dyDescent="0.25">
      <c r="A232" s="32" t="s">
        <v>4</v>
      </c>
      <c r="B232" s="32">
        <f t="shared" ref="B232:B243" si="74">+B231+1</f>
        <v>2025</v>
      </c>
      <c r="C232" s="33" t="s">
        <v>51</v>
      </c>
      <c r="D232" s="34" t="s">
        <v>1999</v>
      </c>
      <c r="E232" s="35" t="str">
        <f t="shared" si="29"/>
        <v>PRB'!</v>
      </c>
      <c r="F232" s="34" t="str">
        <f t="shared" si="30"/>
        <v>C:\Users\jaime.benazar\Quorum Business Solutions\Ecopetrol Prometeo - Documents\Planning Space Implementation\3. Analysis &amp; Design\Design\FC22\DRR Jaime\Por presentar a ECP\Cantagallo\Cristalina\[CRISTALINA_CF_SEC_06-Feb-2024.xlsx]D-PRB'!</v>
      </c>
      <c r="G232" s="32" t="s">
        <v>59</v>
      </c>
      <c r="H232" s="33">
        <f t="shared" si="73"/>
        <v>14</v>
      </c>
      <c r="I232" s="33" t="str">
        <f t="shared" si="31"/>
        <v>='C:\Users\jaime.benazar\Quorum Business Solutions\Ecopetrol Prometeo - Documents\Planning Space Implementation\3. Analysis &amp; Design\Design\FC22\DRR Jaime\Por presentar a ECP\Cantagallo\Cristalina\[CRISTALINA_CF_SEC_06-Feb-2024.xlsx]D-PRB'!$BB$14</v>
      </c>
      <c r="J232" s="37" t="s">
        <v>2224</v>
      </c>
    </row>
    <row r="233" spans="1:10" x14ac:dyDescent="0.25">
      <c r="A233" s="32" t="s">
        <v>4</v>
      </c>
      <c r="B233" s="32">
        <f t="shared" si="74"/>
        <v>2026</v>
      </c>
      <c r="C233" s="33" t="s">
        <v>51</v>
      </c>
      <c r="D233" s="34" t="s">
        <v>1999</v>
      </c>
      <c r="E233" s="35" t="str">
        <f t="shared" si="29"/>
        <v>PRB'!</v>
      </c>
      <c r="F233" s="34" t="str">
        <f t="shared" si="30"/>
        <v>C:\Users\jaime.benazar\Quorum Business Solutions\Ecopetrol Prometeo - Documents\Planning Space Implementation\3. Analysis &amp; Design\Design\FC22\DRR Jaime\Por presentar a ECP\Cantagallo\Cristalina\[CRISTALINA_CF_SEC_06-Feb-2024.xlsx]D-PRB'!</v>
      </c>
      <c r="G233" s="32" t="s">
        <v>59</v>
      </c>
      <c r="H233" s="33">
        <f t="shared" si="73"/>
        <v>15</v>
      </c>
      <c r="I233" s="33" t="str">
        <f t="shared" si="31"/>
        <v>='C:\Users\jaime.benazar\Quorum Business Solutions\Ecopetrol Prometeo - Documents\Planning Space Implementation\3. Analysis &amp; Design\Design\FC22\DRR Jaime\Por presentar a ECP\Cantagallo\Cristalina\[CRISTALINA_CF_SEC_06-Feb-2024.xlsx]D-PRB'!$BB$15</v>
      </c>
      <c r="J233" s="37" t="s">
        <v>2225</v>
      </c>
    </row>
    <row r="234" spans="1:10" x14ac:dyDescent="0.25">
      <c r="A234" s="32" t="s">
        <v>4</v>
      </c>
      <c r="B234" s="32">
        <f t="shared" si="74"/>
        <v>2027</v>
      </c>
      <c r="C234" s="33" t="s">
        <v>51</v>
      </c>
      <c r="D234" s="34" t="s">
        <v>1999</v>
      </c>
      <c r="E234" s="35" t="str">
        <f t="shared" si="29"/>
        <v>PRB'!</v>
      </c>
      <c r="F234" s="34" t="str">
        <f t="shared" si="30"/>
        <v>C:\Users\jaime.benazar\Quorum Business Solutions\Ecopetrol Prometeo - Documents\Planning Space Implementation\3. Analysis &amp; Design\Design\FC22\DRR Jaime\Por presentar a ECP\Cantagallo\Cristalina\[CRISTALINA_CF_SEC_06-Feb-2024.xlsx]D-PRB'!</v>
      </c>
      <c r="G234" s="32" t="s">
        <v>59</v>
      </c>
      <c r="H234" s="33">
        <f t="shared" si="73"/>
        <v>16</v>
      </c>
      <c r="I234" s="33" t="str">
        <f t="shared" si="31"/>
        <v>='C:\Users\jaime.benazar\Quorum Business Solutions\Ecopetrol Prometeo - Documents\Planning Space Implementation\3. Analysis &amp; Design\Design\FC22\DRR Jaime\Por presentar a ECP\Cantagallo\Cristalina\[CRISTALINA_CF_SEC_06-Feb-2024.xlsx]D-PRB'!$BB$16</v>
      </c>
      <c r="J234" s="37" t="s">
        <v>2226</v>
      </c>
    </row>
    <row r="235" spans="1:10" x14ac:dyDescent="0.25">
      <c r="A235" s="32" t="s">
        <v>4</v>
      </c>
      <c r="B235" s="32">
        <f t="shared" si="74"/>
        <v>2028</v>
      </c>
      <c r="C235" s="33" t="s">
        <v>51</v>
      </c>
      <c r="D235" s="34" t="s">
        <v>1999</v>
      </c>
      <c r="E235" s="35" t="str">
        <f t="shared" si="29"/>
        <v>PRB'!</v>
      </c>
      <c r="F235" s="34" t="str">
        <f t="shared" si="30"/>
        <v>C:\Users\jaime.benazar\Quorum Business Solutions\Ecopetrol Prometeo - Documents\Planning Space Implementation\3. Analysis &amp; Design\Design\FC22\DRR Jaime\Por presentar a ECP\Cantagallo\Cristalina\[CRISTALINA_CF_SEC_06-Feb-2024.xlsx]D-PRB'!</v>
      </c>
      <c r="G235" s="32" t="s">
        <v>59</v>
      </c>
      <c r="H235" s="33">
        <f t="shared" si="73"/>
        <v>17</v>
      </c>
      <c r="I235" s="33" t="str">
        <f t="shared" si="31"/>
        <v>='C:\Users\jaime.benazar\Quorum Business Solutions\Ecopetrol Prometeo - Documents\Planning Space Implementation\3. Analysis &amp; Design\Design\FC22\DRR Jaime\Por presentar a ECP\Cantagallo\Cristalina\[CRISTALINA_CF_SEC_06-Feb-2024.xlsx]D-PRB'!$BB$17</v>
      </c>
      <c r="J235" s="37" t="s">
        <v>2227</v>
      </c>
    </row>
    <row r="236" spans="1:10" x14ac:dyDescent="0.25">
      <c r="A236" s="32" t="s">
        <v>4</v>
      </c>
      <c r="B236" s="32">
        <f t="shared" si="74"/>
        <v>2029</v>
      </c>
      <c r="C236" s="33" t="s">
        <v>51</v>
      </c>
      <c r="D236" s="34" t="s">
        <v>1999</v>
      </c>
      <c r="E236" s="35" t="str">
        <f t="shared" si="29"/>
        <v>PRB'!</v>
      </c>
      <c r="F236" s="34" t="str">
        <f t="shared" si="30"/>
        <v>C:\Users\jaime.benazar\Quorum Business Solutions\Ecopetrol Prometeo - Documents\Planning Space Implementation\3. Analysis &amp; Design\Design\FC22\DRR Jaime\Por presentar a ECP\Cantagallo\Cristalina\[CRISTALINA_CF_SEC_06-Feb-2024.xlsx]D-PRB'!</v>
      </c>
      <c r="G236" s="32" t="s">
        <v>59</v>
      </c>
      <c r="H236" s="33">
        <f t="shared" si="73"/>
        <v>18</v>
      </c>
      <c r="I236" s="33" t="str">
        <f t="shared" si="31"/>
        <v>='C:\Users\jaime.benazar\Quorum Business Solutions\Ecopetrol Prometeo - Documents\Planning Space Implementation\3. Analysis &amp; Design\Design\FC22\DRR Jaime\Por presentar a ECP\Cantagallo\Cristalina\[CRISTALINA_CF_SEC_06-Feb-2024.xlsx]D-PRB'!$BB$18</v>
      </c>
      <c r="J236" s="37" t="s">
        <v>2228</v>
      </c>
    </row>
    <row r="237" spans="1:10" x14ac:dyDescent="0.25">
      <c r="A237" s="32" t="s">
        <v>4</v>
      </c>
      <c r="B237" s="32">
        <f t="shared" si="74"/>
        <v>2030</v>
      </c>
      <c r="C237" s="33" t="s">
        <v>51</v>
      </c>
      <c r="D237" s="34" t="s">
        <v>1999</v>
      </c>
      <c r="E237" s="35" t="str">
        <f t="shared" si="29"/>
        <v>PRB'!</v>
      </c>
      <c r="F237" s="34" t="str">
        <f t="shared" si="30"/>
        <v>C:\Users\jaime.benazar\Quorum Business Solutions\Ecopetrol Prometeo - Documents\Planning Space Implementation\3. Analysis &amp; Design\Design\FC22\DRR Jaime\Por presentar a ECP\Cantagallo\Cristalina\[CRISTALINA_CF_SEC_06-Feb-2024.xlsx]D-PRB'!</v>
      </c>
      <c r="G237" s="32" t="s">
        <v>59</v>
      </c>
      <c r="H237" s="33">
        <f t="shared" si="73"/>
        <v>19</v>
      </c>
      <c r="I237" s="33" t="str">
        <f t="shared" si="31"/>
        <v>='C:\Users\jaime.benazar\Quorum Business Solutions\Ecopetrol Prometeo - Documents\Planning Space Implementation\3. Analysis &amp; Design\Design\FC22\DRR Jaime\Por presentar a ECP\Cantagallo\Cristalina\[CRISTALINA_CF_SEC_06-Feb-2024.xlsx]D-PRB'!$BB$19</v>
      </c>
      <c r="J237" s="37" t="s">
        <v>2229</v>
      </c>
    </row>
    <row r="238" spans="1:10" x14ac:dyDescent="0.25">
      <c r="A238" s="32" t="s">
        <v>4</v>
      </c>
      <c r="B238" s="32">
        <f t="shared" si="74"/>
        <v>2031</v>
      </c>
      <c r="C238" s="33" t="s">
        <v>51</v>
      </c>
      <c r="D238" s="34" t="s">
        <v>1999</v>
      </c>
      <c r="E238" s="35" t="str">
        <f t="shared" si="29"/>
        <v>PRB'!</v>
      </c>
      <c r="F238" s="34" t="str">
        <f t="shared" si="30"/>
        <v>C:\Users\jaime.benazar\Quorum Business Solutions\Ecopetrol Prometeo - Documents\Planning Space Implementation\3. Analysis &amp; Design\Design\FC22\DRR Jaime\Por presentar a ECP\Cantagallo\Cristalina\[CRISTALINA_CF_SEC_06-Feb-2024.xlsx]D-PRB'!</v>
      </c>
      <c r="G238" s="32" t="s">
        <v>59</v>
      </c>
      <c r="H238" s="33">
        <f t="shared" si="73"/>
        <v>20</v>
      </c>
      <c r="I238" s="33" t="str">
        <f t="shared" si="31"/>
        <v>='C:\Users\jaime.benazar\Quorum Business Solutions\Ecopetrol Prometeo - Documents\Planning Space Implementation\3. Analysis &amp; Design\Design\FC22\DRR Jaime\Por presentar a ECP\Cantagallo\Cristalina\[CRISTALINA_CF_SEC_06-Feb-2024.xlsx]D-PRB'!$BB$20</v>
      </c>
      <c r="J238" s="37" t="s">
        <v>2230</v>
      </c>
    </row>
    <row r="239" spans="1:10" x14ac:dyDescent="0.25">
      <c r="A239" s="32" t="s">
        <v>4</v>
      </c>
      <c r="B239" s="32">
        <f t="shared" si="74"/>
        <v>2032</v>
      </c>
      <c r="C239" s="33" t="s">
        <v>51</v>
      </c>
      <c r="D239" s="34" t="s">
        <v>1999</v>
      </c>
      <c r="E239" s="35" t="str">
        <f t="shared" si="29"/>
        <v>PRB'!</v>
      </c>
      <c r="F239" s="34" t="str">
        <f t="shared" si="30"/>
        <v>C:\Users\jaime.benazar\Quorum Business Solutions\Ecopetrol Prometeo - Documents\Planning Space Implementation\3. Analysis &amp; Design\Design\FC22\DRR Jaime\Por presentar a ECP\Cantagallo\Cristalina\[CRISTALINA_CF_SEC_06-Feb-2024.xlsx]D-PRB'!</v>
      </c>
      <c r="G239" s="32" t="s">
        <v>59</v>
      </c>
      <c r="H239" s="33">
        <f t="shared" si="73"/>
        <v>21</v>
      </c>
      <c r="I239" s="33" t="str">
        <f t="shared" si="31"/>
        <v>='C:\Users\jaime.benazar\Quorum Business Solutions\Ecopetrol Prometeo - Documents\Planning Space Implementation\3. Analysis &amp; Design\Design\FC22\DRR Jaime\Por presentar a ECP\Cantagallo\Cristalina\[CRISTALINA_CF_SEC_06-Feb-2024.xlsx]D-PRB'!$BB$21</v>
      </c>
      <c r="J239" s="37" t="s">
        <v>2231</v>
      </c>
    </row>
    <row r="240" spans="1:10" x14ac:dyDescent="0.25">
      <c r="A240" s="32" t="s">
        <v>4</v>
      </c>
      <c r="B240" s="32">
        <f t="shared" si="74"/>
        <v>2033</v>
      </c>
      <c r="C240" s="33" t="s">
        <v>51</v>
      </c>
      <c r="D240" s="34" t="s">
        <v>1999</v>
      </c>
      <c r="E240" s="35" t="str">
        <f t="shared" si="29"/>
        <v>PRB'!</v>
      </c>
      <c r="F240" s="34" t="str">
        <f t="shared" si="30"/>
        <v>C:\Users\jaime.benazar\Quorum Business Solutions\Ecopetrol Prometeo - Documents\Planning Space Implementation\3. Analysis &amp; Design\Design\FC22\DRR Jaime\Por presentar a ECP\Cantagallo\Cristalina\[CRISTALINA_CF_SEC_06-Feb-2024.xlsx]D-PRB'!</v>
      </c>
      <c r="G240" s="32" t="s">
        <v>59</v>
      </c>
      <c r="H240" s="33">
        <f t="shared" si="73"/>
        <v>22</v>
      </c>
      <c r="I240" s="33" t="str">
        <f t="shared" si="31"/>
        <v>='C:\Users\jaime.benazar\Quorum Business Solutions\Ecopetrol Prometeo - Documents\Planning Space Implementation\3. Analysis &amp; Design\Design\FC22\DRR Jaime\Por presentar a ECP\Cantagallo\Cristalina\[CRISTALINA_CF_SEC_06-Feb-2024.xlsx]D-PRB'!$BB$22</v>
      </c>
      <c r="J240" s="37" t="s">
        <v>2232</v>
      </c>
    </row>
    <row r="241" spans="1:10" x14ac:dyDescent="0.25">
      <c r="A241" s="32" t="s">
        <v>4</v>
      </c>
      <c r="B241" s="32">
        <f t="shared" si="74"/>
        <v>2034</v>
      </c>
      <c r="C241" s="33" t="s">
        <v>51</v>
      </c>
      <c r="D241" s="34" t="s">
        <v>1999</v>
      </c>
      <c r="E241" s="35" t="str">
        <f t="shared" si="29"/>
        <v>PRB'!</v>
      </c>
      <c r="F241" s="34" t="str">
        <f t="shared" si="30"/>
        <v>C:\Users\jaime.benazar\Quorum Business Solutions\Ecopetrol Prometeo - Documents\Planning Space Implementation\3. Analysis &amp; Design\Design\FC22\DRR Jaime\Por presentar a ECP\Cantagallo\Cristalina\[CRISTALINA_CF_SEC_06-Feb-2024.xlsx]D-PRB'!</v>
      </c>
      <c r="G241" s="32" t="s">
        <v>59</v>
      </c>
      <c r="H241" s="33">
        <f t="shared" si="73"/>
        <v>23</v>
      </c>
      <c r="I241" s="33" t="str">
        <f t="shared" si="31"/>
        <v>='C:\Users\jaime.benazar\Quorum Business Solutions\Ecopetrol Prometeo - Documents\Planning Space Implementation\3. Analysis &amp; Design\Design\FC22\DRR Jaime\Por presentar a ECP\Cantagallo\Cristalina\[CRISTALINA_CF_SEC_06-Feb-2024.xlsx]D-PRB'!$BB$23</v>
      </c>
      <c r="J241" s="37" t="s">
        <v>2233</v>
      </c>
    </row>
    <row r="242" spans="1:10" x14ac:dyDescent="0.25">
      <c r="A242" s="32" t="s">
        <v>4</v>
      </c>
      <c r="B242" s="32">
        <f t="shared" si="74"/>
        <v>2035</v>
      </c>
      <c r="C242" s="33" t="s">
        <v>51</v>
      </c>
      <c r="D242" s="34" t="s">
        <v>1999</v>
      </c>
      <c r="E242" s="35" t="str">
        <f t="shared" si="29"/>
        <v>PRB'!</v>
      </c>
      <c r="F242" s="34" t="str">
        <f t="shared" si="30"/>
        <v>C:\Users\jaime.benazar\Quorum Business Solutions\Ecopetrol Prometeo - Documents\Planning Space Implementation\3. Analysis &amp; Design\Design\FC22\DRR Jaime\Por presentar a ECP\Cantagallo\Cristalina\[CRISTALINA_CF_SEC_06-Feb-2024.xlsx]D-PRB'!</v>
      </c>
      <c r="G242" s="32" t="s">
        <v>59</v>
      </c>
      <c r="H242" s="33">
        <f t="shared" si="73"/>
        <v>24</v>
      </c>
      <c r="I242" s="33" t="str">
        <f t="shared" si="31"/>
        <v>='C:\Users\jaime.benazar\Quorum Business Solutions\Ecopetrol Prometeo - Documents\Planning Space Implementation\3. Analysis &amp; Design\Design\FC22\DRR Jaime\Por presentar a ECP\Cantagallo\Cristalina\[CRISTALINA_CF_SEC_06-Feb-2024.xlsx]D-PRB'!$BB$24</v>
      </c>
      <c r="J242" s="37" t="s">
        <v>2234</v>
      </c>
    </row>
    <row r="243" spans="1:10" x14ac:dyDescent="0.25">
      <c r="A243" s="32" t="s">
        <v>4</v>
      </c>
      <c r="B243" s="32">
        <f t="shared" si="74"/>
        <v>2036</v>
      </c>
      <c r="C243" s="33" t="s">
        <v>51</v>
      </c>
      <c r="D243" s="34" t="s">
        <v>1999</v>
      </c>
      <c r="E243" s="35" t="str">
        <f t="shared" si="29"/>
        <v>PRB'!</v>
      </c>
      <c r="F243" s="34" t="str">
        <f t="shared" si="30"/>
        <v>C:\Users\jaime.benazar\Quorum Business Solutions\Ecopetrol Prometeo - Documents\Planning Space Implementation\3. Analysis &amp; Design\Design\FC22\DRR Jaime\Por presentar a ECP\Cantagallo\Cristalina\[CRISTALINA_CF_SEC_06-Feb-2024.xlsx]D-PRB'!</v>
      </c>
      <c r="G243" s="32" t="s">
        <v>59</v>
      </c>
      <c r="H243" s="33">
        <f t="shared" si="73"/>
        <v>25</v>
      </c>
      <c r="I243" s="33" t="str">
        <f t="shared" si="31"/>
        <v>='C:\Users\jaime.benazar\Quorum Business Solutions\Ecopetrol Prometeo - Documents\Planning Space Implementation\3. Analysis &amp; Design\Design\FC22\DRR Jaime\Por presentar a ECP\Cantagallo\Cristalina\[CRISTALINA_CF_SEC_06-Feb-2024.xlsx]D-PRB'!$BB$25</v>
      </c>
      <c r="J243" s="37" t="s">
        <v>2235</v>
      </c>
    </row>
    <row r="244" spans="1:10" x14ac:dyDescent="0.25">
      <c r="A244" s="32" t="s">
        <v>4</v>
      </c>
      <c r="B244" s="32">
        <f>+B243+1</f>
        <v>2037</v>
      </c>
      <c r="C244" s="33" t="s">
        <v>51</v>
      </c>
      <c r="D244" s="34" t="s">
        <v>1999</v>
      </c>
      <c r="E244" s="35" t="str">
        <f t="shared" si="29"/>
        <v>PRB'!</v>
      </c>
      <c r="F244" s="34" t="str">
        <f t="shared" si="30"/>
        <v>C:\Users\jaime.benazar\Quorum Business Solutions\Ecopetrol Prometeo - Documents\Planning Space Implementation\3. Analysis &amp; Design\Design\FC22\DRR Jaime\Por presentar a ECP\Cantagallo\Cristalina\[CRISTALINA_CF_SEC_06-Feb-2024.xlsx]D-PRB'!</v>
      </c>
      <c r="G244" s="32" t="s">
        <v>59</v>
      </c>
      <c r="H244" s="33">
        <f t="shared" si="73"/>
        <v>26</v>
      </c>
      <c r="I244" s="33" t="str">
        <f t="shared" si="31"/>
        <v>='C:\Users\jaime.benazar\Quorum Business Solutions\Ecopetrol Prometeo - Documents\Planning Space Implementation\3. Analysis &amp; Design\Design\FC22\DRR Jaime\Por presentar a ECP\Cantagallo\Cristalina\[CRISTALINA_CF_SEC_06-Feb-2024.xlsx]D-PRB'!$BB$26</v>
      </c>
      <c r="J244" s="37" t="s">
        <v>2236</v>
      </c>
    </row>
    <row r="245" spans="1:10" x14ac:dyDescent="0.25">
      <c r="A245" s="32" t="s">
        <v>4</v>
      </c>
      <c r="B245" s="32">
        <f t="shared" ref="B245:B247" si="75">+B244+1</f>
        <v>2038</v>
      </c>
      <c r="C245" s="33" t="s">
        <v>51</v>
      </c>
      <c r="D245" s="34" t="s">
        <v>1999</v>
      </c>
      <c r="E245" s="35" t="str">
        <f t="shared" si="29"/>
        <v>PRB'!</v>
      </c>
      <c r="F245" s="34" t="str">
        <f t="shared" si="30"/>
        <v>C:\Users\jaime.benazar\Quorum Business Solutions\Ecopetrol Prometeo - Documents\Planning Space Implementation\3. Analysis &amp; Design\Design\FC22\DRR Jaime\Por presentar a ECP\Cantagallo\Cristalina\[CRISTALINA_CF_SEC_06-Feb-2024.xlsx]D-PRB'!</v>
      </c>
      <c r="G245" s="32" t="s">
        <v>59</v>
      </c>
      <c r="H245" s="33">
        <f t="shared" si="73"/>
        <v>27</v>
      </c>
      <c r="I245" s="33" t="str">
        <f t="shared" si="31"/>
        <v>='C:\Users\jaime.benazar\Quorum Business Solutions\Ecopetrol Prometeo - Documents\Planning Space Implementation\3. Analysis &amp; Design\Design\FC22\DRR Jaime\Por presentar a ECP\Cantagallo\Cristalina\[CRISTALINA_CF_SEC_06-Feb-2024.xlsx]D-PRB'!$BB$27</v>
      </c>
      <c r="J245" s="37" t="s">
        <v>2237</v>
      </c>
    </row>
    <row r="246" spans="1:10" x14ac:dyDescent="0.25">
      <c r="A246" s="32" t="s">
        <v>4</v>
      </c>
      <c r="B246" s="32">
        <f t="shared" si="75"/>
        <v>2039</v>
      </c>
      <c r="C246" s="33" t="s">
        <v>51</v>
      </c>
      <c r="D246" s="34" t="s">
        <v>1999</v>
      </c>
      <c r="E246" s="35" t="str">
        <f t="shared" si="29"/>
        <v>PRB'!</v>
      </c>
      <c r="F246" s="34" t="str">
        <f t="shared" si="30"/>
        <v>C:\Users\jaime.benazar\Quorum Business Solutions\Ecopetrol Prometeo - Documents\Planning Space Implementation\3. Analysis &amp; Design\Design\FC22\DRR Jaime\Por presentar a ECP\Cantagallo\Cristalina\[CRISTALINA_CF_SEC_06-Feb-2024.xlsx]D-PRB'!</v>
      </c>
      <c r="G246" s="32" t="s">
        <v>59</v>
      </c>
      <c r="H246" s="33">
        <f t="shared" si="73"/>
        <v>28</v>
      </c>
      <c r="I246" s="33" t="str">
        <f t="shared" si="31"/>
        <v>='C:\Users\jaime.benazar\Quorum Business Solutions\Ecopetrol Prometeo - Documents\Planning Space Implementation\3. Analysis &amp; Design\Design\FC22\DRR Jaime\Por presentar a ECP\Cantagallo\Cristalina\[CRISTALINA_CF_SEC_06-Feb-2024.xlsx]D-PRB'!$BB$28</v>
      </c>
      <c r="J246" s="37" t="s">
        <v>2238</v>
      </c>
    </row>
    <row r="247" spans="1:10" x14ac:dyDescent="0.25">
      <c r="A247" s="32" t="s">
        <v>4</v>
      </c>
      <c r="B247" s="32">
        <f t="shared" si="75"/>
        <v>2040</v>
      </c>
      <c r="C247" s="33" t="s">
        <v>51</v>
      </c>
      <c r="D247" s="34" t="s">
        <v>1999</v>
      </c>
      <c r="E247" s="35" t="str">
        <f t="shared" si="29"/>
        <v>PRB'!</v>
      </c>
      <c r="F247" s="34" t="str">
        <f t="shared" si="30"/>
        <v>C:\Users\jaime.benazar\Quorum Business Solutions\Ecopetrol Prometeo - Documents\Planning Space Implementation\3. Analysis &amp; Design\Design\FC22\DRR Jaime\Por presentar a ECP\Cantagallo\Cristalina\[CRISTALINA_CF_SEC_06-Feb-2024.xlsx]D-PRB'!</v>
      </c>
      <c r="G247" s="32" t="s">
        <v>59</v>
      </c>
      <c r="H247" s="33">
        <f t="shared" si="73"/>
        <v>29</v>
      </c>
      <c r="I247" s="33" t="str">
        <f t="shared" si="31"/>
        <v>='C:\Users\jaime.benazar\Quorum Business Solutions\Ecopetrol Prometeo - Documents\Planning Space Implementation\3. Analysis &amp; Design\Design\FC22\DRR Jaime\Por presentar a ECP\Cantagallo\Cristalina\[CRISTALINA_CF_SEC_06-Feb-2024.xlsx]D-PRB'!$BB$29</v>
      </c>
      <c r="J247" s="37" t="s">
        <v>2239</v>
      </c>
    </row>
    <row r="248" spans="1:10" x14ac:dyDescent="0.25">
      <c r="A248" s="32" t="s">
        <v>4</v>
      </c>
      <c r="B248" s="32">
        <f>+B247+1</f>
        <v>2041</v>
      </c>
      <c r="C248" s="33" t="s">
        <v>51</v>
      </c>
      <c r="D248" s="34" t="s">
        <v>1999</v>
      </c>
      <c r="E248" s="35" t="str">
        <f t="shared" si="29"/>
        <v>PRB'!</v>
      </c>
      <c r="F248" s="34" t="str">
        <f t="shared" si="30"/>
        <v>C:\Users\jaime.benazar\Quorum Business Solutions\Ecopetrol Prometeo - Documents\Planning Space Implementation\3. Analysis &amp; Design\Design\FC22\DRR Jaime\Por presentar a ECP\Cantagallo\Cristalina\[CRISTALINA_CF_SEC_06-Feb-2024.xlsx]D-PRB'!</v>
      </c>
      <c r="G248" s="32" t="s">
        <v>59</v>
      </c>
      <c r="H248" s="33">
        <f t="shared" si="73"/>
        <v>30</v>
      </c>
      <c r="I248" s="33" t="str">
        <f t="shared" si="31"/>
        <v>='C:\Users\jaime.benazar\Quorum Business Solutions\Ecopetrol Prometeo - Documents\Planning Space Implementation\3. Analysis &amp; Design\Design\FC22\DRR Jaime\Por presentar a ECP\Cantagallo\Cristalina\[CRISTALINA_CF_SEC_06-Feb-2024.xlsx]D-PRB'!$BB$30</v>
      </c>
      <c r="J248" s="37" t="s">
        <v>2240</v>
      </c>
    </row>
    <row r="249" spans="1:10" x14ac:dyDescent="0.25">
      <c r="A249" s="32" t="s">
        <v>4</v>
      </c>
      <c r="B249" s="32">
        <f t="shared" ref="B249:B250" si="76">+B248+1</f>
        <v>2042</v>
      </c>
      <c r="C249" s="33" t="s">
        <v>51</v>
      </c>
      <c r="D249" s="34" t="s">
        <v>1999</v>
      </c>
      <c r="E249" s="35" t="str">
        <f t="shared" si="29"/>
        <v>PRB'!</v>
      </c>
      <c r="F249" s="34" t="str">
        <f t="shared" si="30"/>
        <v>C:\Users\jaime.benazar\Quorum Business Solutions\Ecopetrol Prometeo - Documents\Planning Space Implementation\3. Analysis &amp; Design\Design\FC22\DRR Jaime\Por presentar a ECP\Cantagallo\Cristalina\[CRISTALINA_CF_SEC_06-Feb-2024.xlsx]D-PRB'!</v>
      </c>
      <c r="G249" s="32" t="s">
        <v>59</v>
      </c>
      <c r="H249" s="33">
        <f t="shared" si="73"/>
        <v>31</v>
      </c>
      <c r="I249" s="33" t="str">
        <f t="shared" si="31"/>
        <v>='C:\Users\jaime.benazar\Quorum Business Solutions\Ecopetrol Prometeo - Documents\Planning Space Implementation\3. Analysis &amp; Design\Design\FC22\DRR Jaime\Por presentar a ECP\Cantagallo\Cristalina\[CRISTALINA_CF_SEC_06-Feb-2024.xlsx]D-PRB'!$BB$31</v>
      </c>
      <c r="J249" s="37" t="s">
        <v>2241</v>
      </c>
    </row>
    <row r="250" spans="1:10" x14ac:dyDescent="0.25">
      <c r="A250" s="32" t="s">
        <v>4</v>
      </c>
      <c r="B250" s="32">
        <f t="shared" si="76"/>
        <v>2043</v>
      </c>
      <c r="C250" s="33" t="s">
        <v>51</v>
      </c>
      <c r="D250" s="34" t="s">
        <v>1999</v>
      </c>
      <c r="E250" s="35" t="str">
        <f t="shared" si="29"/>
        <v>PRB'!</v>
      </c>
      <c r="F250" s="34" t="str">
        <f t="shared" si="30"/>
        <v>C:\Users\jaime.benazar\Quorum Business Solutions\Ecopetrol Prometeo - Documents\Planning Space Implementation\3. Analysis &amp; Design\Design\FC22\DRR Jaime\Por presentar a ECP\Cantagallo\Cristalina\[CRISTALINA_CF_SEC_06-Feb-2024.xlsx]D-PRB'!</v>
      </c>
      <c r="G250" s="32" t="s">
        <v>59</v>
      </c>
      <c r="H250" s="33">
        <f t="shared" si="73"/>
        <v>32</v>
      </c>
      <c r="I250" s="33" t="str">
        <f t="shared" si="31"/>
        <v>='C:\Users\jaime.benazar\Quorum Business Solutions\Ecopetrol Prometeo - Documents\Planning Space Implementation\3. Analysis &amp; Design\Design\FC22\DRR Jaime\Por presentar a ECP\Cantagallo\Cristalina\[CRISTALINA_CF_SEC_06-Feb-2024.xlsx]D-PRB'!$BB$32</v>
      </c>
      <c r="J250" s="37" t="s">
        <v>2242</v>
      </c>
    </row>
    <row r="251" spans="1:10" x14ac:dyDescent="0.25">
      <c r="A251" s="32" t="s">
        <v>4</v>
      </c>
      <c r="B251" s="32">
        <f>+B250+1</f>
        <v>2044</v>
      </c>
      <c r="C251" s="33" t="s">
        <v>51</v>
      </c>
      <c r="D251" s="34" t="s">
        <v>1999</v>
      </c>
      <c r="E251" s="35" t="str">
        <f t="shared" ref="E251:E266" si="77">_xlfn.CONCAT(A251,"'!")</f>
        <v>PRB'!</v>
      </c>
      <c r="F251" s="34" t="str">
        <f t="shared" ref="F251:F266" si="78">_xlfn.CONCAT(D251:E251)</f>
        <v>C:\Users\jaime.benazar\Quorum Business Solutions\Ecopetrol Prometeo - Documents\Planning Space Implementation\3. Analysis &amp; Design\Design\FC22\DRR Jaime\Por presentar a ECP\Cantagallo\Cristalina\[CRISTALINA_CF_SEC_06-Feb-2024.xlsx]D-PRB'!</v>
      </c>
      <c r="G251" s="32" t="s">
        <v>59</v>
      </c>
      <c r="H251" s="33">
        <f t="shared" ref="H251:H266" si="79">IF(A251&lt;&gt;A250,12,H250+1)</f>
        <v>33</v>
      </c>
      <c r="I251" s="33" t="str">
        <f t="shared" ref="I251:I266" si="80">_xlfn.CONCAT("='",F251:H251)</f>
        <v>='C:\Users\jaime.benazar\Quorum Business Solutions\Ecopetrol Prometeo - Documents\Planning Space Implementation\3. Analysis &amp; Design\Design\FC22\DRR Jaime\Por presentar a ECP\Cantagallo\Cristalina\[CRISTALINA_CF_SEC_06-Feb-2024.xlsx]D-PRB'!$BB$33</v>
      </c>
      <c r="J251" s="37" t="s">
        <v>2243</v>
      </c>
    </row>
    <row r="252" spans="1:10" x14ac:dyDescent="0.25">
      <c r="A252" s="32" t="s">
        <v>4</v>
      </c>
      <c r="B252" s="32">
        <f t="shared" ref="B252:B266" si="81">+B251+1</f>
        <v>2045</v>
      </c>
      <c r="C252" s="33" t="s">
        <v>51</v>
      </c>
      <c r="D252" s="34" t="s">
        <v>1999</v>
      </c>
      <c r="E252" s="35" t="str">
        <f t="shared" si="77"/>
        <v>PRB'!</v>
      </c>
      <c r="F252" s="34" t="str">
        <f t="shared" si="78"/>
        <v>C:\Users\jaime.benazar\Quorum Business Solutions\Ecopetrol Prometeo - Documents\Planning Space Implementation\3. Analysis &amp; Design\Design\FC22\DRR Jaime\Por presentar a ECP\Cantagallo\Cristalina\[CRISTALINA_CF_SEC_06-Feb-2024.xlsx]D-PRB'!</v>
      </c>
      <c r="G252" s="32" t="s">
        <v>59</v>
      </c>
      <c r="H252" s="33">
        <f t="shared" si="79"/>
        <v>34</v>
      </c>
      <c r="I252" s="33" t="str">
        <f t="shared" si="80"/>
        <v>='C:\Users\jaime.benazar\Quorum Business Solutions\Ecopetrol Prometeo - Documents\Planning Space Implementation\3. Analysis &amp; Design\Design\FC22\DRR Jaime\Por presentar a ECP\Cantagallo\Cristalina\[CRISTALINA_CF_SEC_06-Feb-2024.xlsx]D-PRB'!$BB$34</v>
      </c>
      <c r="J252" s="37" t="s">
        <v>2244</v>
      </c>
    </row>
    <row r="253" spans="1:10" x14ac:dyDescent="0.25">
      <c r="A253" s="32" t="s">
        <v>4</v>
      </c>
      <c r="B253" s="32">
        <f t="shared" si="81"/>
        <v>2046</v>
      </c>
      <c r="C253" s="33" t="s">
        <v>51</v>
      </c>
      <c r="D253" s="34" t="s">
        <v>1999</v>
      </c>
      <c r="E253" s="35" t="str">
        <f t="shared" si="77"/>
        <v>PRB'!</v>
      </c>
      <c r="F253" s="34" t="str">
        <f t="shared" si="78"/>
        <v>C:\Users\jaime.benazar\Quorum Business Solutions\Ecopetrol Prometeo - Documents\Planning Space Implementation\3. Analysis &amp; Design\Design\FC22\DRR Jaime\Por presentar a ECP\Cantagallo\Cristalina\[CRISTALINA_CF_SEC_06-Feb-2024.xlsx]D-PRB'!</v>
      </c>
      <c r="G253" s="32" t="s">
        <v>59</v>
      </c>
      <c r="H253" s="33">
        <f t="shared" si="79"/>
        <v>35</v>
      </c>
      <c r="I253" s="33" t="str">
        <f t="shared" si="80"/>
        <v>='C:\Users\jaime.benazar\Quorum Business Solutions\Ecopetrol Prometeo - Documents\Planning Space Implementation\3. Analysis &amp; Design\Design\FC22\DRR Jaime\Por presentar a ECP\Cantagallo\Cristalina\[CRISTALINA_CF_SEC_06-Feb-2024.xlsx]D-PRB'!$BB$35</v>
      </c>
      <c r="J253" s="37" t="s">
        <v>2245</v>
      </c>
    </row>
    <row r="254" spans="1:10" x14ac:dyDescent="0.25">
      <c r="A254" s="32" t="s">
        <v>4</v>
      </c>
      <c r="B254" s="32">
        <f t="shared" si="81"/>
        <v>2047</v>
      </c>
      <c r="C254" s="33" t="s">
        <v>51</v>
      </c>
      <c r="D254" s="34" t="s">
        <v>1999</v>
      </c>
      <c r="E254" s="35" t="str">
        <f t="shared" si="77"/>
        <v>PRB'!</v>
      </c>
      <c r="F254" s="34" t="str">
        <f t="shared" si="78"/>
        <v>C:\Users\jaime.benazar\Quorum Business Solutions\Ecopetrol Prometeo - Documents\Planning Space Implementation\3. Analysis &amp; Design\Design\FC22\DRR Jaime\Por presentar a ECP\Cantagallo\Cristalina\[CRISTALINA_CF_SEC_06-Feb-2024.xlsx]D-PRB'!</v>
      </c>
      <c r="G254" s="32" t="s">
        <v>59</v>
      </c>
      <c r="H254" s="33">
        <f t="shared" si="79"/>
        <v>36</v>
      </c>
      <c r="I254" s="33" t="str">
        <f t="shared" si="80"/>
        <v>='C:\Users\jaime.benazar\Quorum Business Solutions\Ecopetrol Prometeo - Documents\Planning Space Implementation\3. Analysis &amp; Design\Design\FC22\DRR Jaime\Por presentar a ECP\Cantagallo\Cristalina\[CRISTALINA_CF_SEC_06-Feb-2024.xlsx]D-PRB'!$BB$36</v>
      </c>
      <c r="J254" s="37" t="s">
        <v>2246</v>
      </c>
    </row>
    <row r="255" spans="1:10" x14ac:dyDescent="0.25">
      <c r="A255" s="32" t="s">
        <v>4</v>
      </c>
      <c r="B255" s="32">
        <f t="shared" si="81"/>
        <v>2048</v>
      </c>
      <c r="C255" s="33" t="s">
        <v>51</v>
      </c>
      <c r="D255" s="34" t="s">
        <v>1999</v>
      </c>
      <c r="E255" s="35" t="str">
        <f t="shared" si="77"/>
        <v>PRB'!</v>
      </c>
      <c r="F255" s="34" t="str">
        <f t="shared" si="78"/>
        <v>C:\Users\jaime.benazar\Quorum Business Solutions\Ecopetrol Prometeo - Documents\Planning Space Implementation\3. Analysis &amp; Design\Design\FC22\DRR Jaime\Por presentar a ECP\Cantagallo\Cristalina\[CRISTALINA_CF_SEC_06-Feb-2024.xlsx]D-PRB'!</v>
      </c>
      <c r="G255" s="32" t="s">
        <v>59</v>
      </c>
      <c r="H255" s="33">
        <f t="shared" si="79"/>
        <v>37</v>
      </c>
      <c r="I255" s="33" t="str">
        <f t="shared" si="80"/>
        <v>='C:\Users\jaime.benazar\Quorum Business Solutions\Ecopetrol Prometeo - Documents\Planning Space Implementation\3. Analysis &amp; Design\Design\FC22\DRR Jaime\Por presentar a ECP\Cantagallo\Cristalina\[CRISTALINA_CF_SEC_06-Feb-2024.xlsx]D-PRB'!$BB$37</v>
      </c>
      <c r="J255" s="37" t="s">
        <v>2247</v>
      </c>
    </row>
    <row r="256" spans="1:10" x14ac:dyDescent="0.25">
      <c r="A256" s="32" t="s">
        <v>4</v>
      </c>
      <c r="B256" s="32">
        <f t="shared" si="81"/>
        <v>2049</v>
      </c>
      <c r="C256" s="33" t="s">
        <v>51</v>
      </c>
      <c r="D256" s="34" t="s">
        <v>1999</v>
      </c>
      <c r="E256" s="35" t="str">
        <f t="shared" si="77"/>
        <v>PRB'!</v>
      </c>
      <c r="F256" s="34" t="str">
        <f t="shared" si="78"/>
        <v>C:\Users\jaime.benazar\Quorum Business Solutions\Ecopetrol Prometeo - Documents\Planning Space Implementation\3. Analysis &amp; Design\Design\FC22\DRR Jaime\Por presentar a ECP\Cantagallo\Cristalina\[CRISTALINA_CF_SEC_06-Feb-2024.xlsx]D-PRB'!</v>
      </c>
      <c r="G256" s="32" t="s">
        <v>59</v>
      </c>
      <c r="H256" s="33">
        <f t="shared" si="79"/>
        <v>38</v>
      </c>
      <c r="I256" s="33" t="str">
        <f t="shared" si="80"/>
        <v>='C:\Users\jaime.benazar\Quorum Business Solutions\Ecopetrol Prometeo - Documents\Planning Space Implementation\3. Analysis &amp; Design\Design\FC22\DRR Jaime\Por presentar a ECP\Cantagallo\Cristalina\[CRISTALINA_CF_SEC_06-Feb-2024.xlsx]D-PRB'!$BB$38</v>
      </c>
      <c r="J256" s="37" t="s">
        <v>2248</v>
      </c>
    </row>
    <row r="257" spans="1:10" x14ac:dyDescent="0.25">
      <c r="A257" s="32" t="s">
        <v>4</v>
      </c>
      <c r="B257" s="32">
        <f t="shared" si="81"/>
        <v>2050</v>
      </c>
      <c r="C257" s="33" t="s">
        <v>51</v>
      </c>
      <c r="D257" s="34" t="s">
        <v>1999</v>
      </c>
      <c r="E257" s="35" t="str">
        <f t="shared" si="77"/>
        <v>PRB'!</v>
      </c>
      <c r="F257" s="34" t="str">
        <f t="shared" si="78"/>
        <v>C:\Users\jaime.benazar\Quorum Business Solutions\Ecopetrol Prometeo - Documents\Planning Space Implementation\3. Analysis &amp; Design\Design\FC22\DRR Jaime\Por presentar a ECP\Cantagallo\Cristalina\[CRISTALINA_CF_SEC_06-Feb-2024.xlsx]D-PRB'!</v>
      </c>
      <c r="G257" s="32" t="s">
        <v>59</v>
      </c>
      <c r="H257" s="33">
        <f t="shared" si="79"/>
        <v>39</v>
      </c>
      <c r="I257" s="33" t="str">
        <f t="shared" si="80"/>
        <v>='C:\Users\jaime.benazar\Quorum Business Solutions\Ecopetrol Prometeo - Documents\Planning Space Implementation\3. Analysis &amp; Design\Design\FC22\DRR Jaime\Por presentar a ECP\Cantagallo\Cristalina\[CRISTALINA_CF_SEC_06-Feb-2024.xlsx]D-PRB'!$BB$39</v>
      </c>
      <c r="J257" s="37" t="s">
        <v>2249</v>
      </c>
    </row>
    <row r="258" spans="1:10" x14ac:dyDescent="0.25">
      <c r="A258" s="32" t="s">
        <v>4</v>
      </c>
      <c r="B258" s="32">
        <f t="shared" si="81"/>
        <v>2051</v>
      </c>
      <c r="C258" s="33" t="s">
        <v>51</v>
      </c>
      <c r="D258" s="34" t="s">
        <v>1999</v>
      </c>
      <c r="E258" s="35" t="str">
        <f t="shared" si="77"/>
        <v>PRB'!</v>
      </c>
      <c r="F258" s="34" t="str">
        <f t="shared" si="78"/>
        <v>C:\Users\jaime.benazar\Quorum Business Solutions\Ecopetrol Prometeo - Documents\Planning Space Implementation\3. Analysis &amp; Design\Design\FC22\DRR Jaime\Por presentar a ECP\Cantagallo\Cristalina\[CRISTALINA_CF_SEC_06-Feb-2024.xlsx]D-PRB'!</v>
      </c>
      <c r="G258" s="32" t="s">
        <v>59</v>
      </c>
      <c r="H258" s="33">
        <f t="shared" si="79"/>
        <v>40</v>
      </c>
      <c r="I258" s="33" t="str">
        <f t="shared" si="80"/>
        <v>='C:\Users\jaime.benazar\Quorum Business Solutions\Ecopetrol Prometeo - Documents\Planning Space Implementation\3. Analysis &amp; Design\Design\FC22\DRR Jaime\Por presentar a ECP\Cantagallo\Cristalina\[CRISTALINA_CF_SEC_06-Feb-2024.xlsx]D-PRB'!$BB$40</v>
      </c>
      <c r="J258" s="37" t="s">
        <v>2250</v>
      </c>
    </row>
    <row r="259" spans="1:10" x14ac:dyDescent="0.25">
      <c r="A259" s="32" t="s">
        <v>4</v>
      </c>
      <c r="B259" s="32">
        <f t="shared" si="81"/>
        <v>2052</v>
      </c>
      <c r="C259" s="33" t="s">
        <v>51</v>
      </c>
      <c r="D259" s="34" t="s">
        <v>1999</v>
      </c>
      <c r="E259" s="35" t="str">
        <f t="shared" si="77"/>
        <v>PRB'!</v>
      </c>
      <c r="F259" s="34" t="str">
        <f t="shared" si="78"/>
        <v>C:\Users\jaime.benazar\Quorum Business Solutions\Ecopetrol Prometeo - Documents\Planning Space Implementation\3. Analysis &amp; Design\Design\FC22\DRR Jaime\Por presentar a ECP\Cantagallo\Cristalina\[CRISTALINA_CF_SEC_06-Feb-2024.xlsx]D-PRB'!</v>
      </c>
      <c r="G259" s="32" t="s">
        <v>59</v>
      </c>
      <c r="H259" s="33">
        <f t="shared" si="79"/>
        <v>41</v>
      </c>
      <c r="I259" s="33" t="str">
        <f t="shared" si="80"/>
        <v>='C:\Users\jaime.benazar\Quorum Business Solutions\Ecopetrol Prometeo - Documents\Planning Space Implementation\3. Analysis &amp; Design\Design\FC22\DRR Jaime\Por presentar a ECP\Cantagallo\Cristalina\[CRISTALINA_CF_SEC_06-Feb-2024.xlsx]D-PRB'!$BB$41</v>
      </c>
      <c r="J259" s="37" t="s">
        <v>2251</v>
      </c>
    </row>
    <row r="260" spans="1:10" x14ac:dyDescent="0.25">
      <c r="A260" s="32" t="s">
        <v>4</v>
      </c>
      <c r="B260" s="32">
        <f t="shared" si="81"/>
        <v>2053</v>
      </c>
      <c r="C260" s="33" t="s">
        <v>51</v>
      </c>
      <c r="D260" s="34" t="s">
        <v>1999</v>
      </c>
      <c r="E260" s="35" t="str">
        <f t="shared" si="77"/>
        <v>PRB'!</v>
      </c>
      <c r="F260" s="34" t="str">
        <f t="shared" si="78"/>
        <v>C:\Users\jaime.benazar\Quorum Business Solutions\Ecopetrol Prometeo - Documents\Planning Space Implementation\3. Analysis &amp; Design\Design\FC22\DRR Jaime\Por presentar a ECP\Cantagallo\Cristalina\[CRISTALINA_CF_SEC_06-Feb-2024.xlsx]D-PRB'!</v>
      </c>
      <c r="G260" s="32" t="s">
        <v>59</v>
      </c>
      <c r="H260" s="33">
        <f t="shared" si="79"/>
        <v>42</v>
      </c>
      <c r="I260" s="33" t="str">
        <f t="shared" si="80"/>
        <v>='C:\Users\jaime.benazar\Quorum Business Solutions\Ecopetrol Prometeo - Documents\Planning Space Implementation\3. Analysis &amp; Design\Design\FC22\DRR Jaime\Por presentar a ECP\Cantagallo\Cristalina\[CRISTALINA_CF_SEC_06-Feb-2024.xlsx]D-PRB'!$BB$42</v>
      </c>
      <c r="J260" s="37" t="s">
        <v>2252</v>
      </c>
    </row>
    <row r="261" spans="1:10" x14ac:dyDescent="0.25">
      <c r="A261" s="32" t="s">
        <v>4</v>
      </c>
      <c r="B261" s="32">
        <f t="shared" si="81"/>
        <v>2054</v>
      </c>
      <c r="C261" s="33" t="s">
        <v>51</v>
      </c>
      <c r="D261" s="34" t="s">
        <v>1999</v>
      </c>
      <c r="E261" s="35" t="str">
        <f t="shared" si="77"/>
        <v>PRB'!</v>
      </c>
      <c r="F261" s="34" t="str">
        <f t="shared" si="78"/>
        <v>C:\Users\jaime.benazar\Quorum Business Solutions\Ecopetrol Prometeo - Documents\Planning Space Implementation\3. Analysis &amp; Design\Design\FC22\DRR Jaime\Por presentar a ECP\Cantagallo\Cristalina\[CRISTALINA_CF_SEC_06-Feb-2024.xlsx]D-PRB'!</v>
      </c>
      <c r="G261" s="32" t="s">
        <v>59</v>
      </c>
      <c r="H261" s="33">
        <f t="shared" si="79"/>
        <v>43</v>
      </c>
      <c r="I261" s="33" t="str">
        <f t="shared" si="80"/>
        <v>='C:\Users\jaime.benazar\Quorum Business Solutions\Ecopetrol Prometeo - Documents\Planning Space Implementation\3. Analysis &amp; Design\Design\FC22\DRR Jaime\Por presentar a ECP\Cantagallo\Cristalina\[CRISTALINA_CF_SEC_06-Feb-2024.xlsx]D-PRB'!$BB$43</v>
      </c>
      <c r="J261" s="37" t="s">
        <v>2253</v>
      </c>
    </row>
    <row r="262" spans="1:10" x14ac:dyDescent="0.25">
      <c r="A262" s="32" t="s">
        <v>4</v>
      </c>
      <c r="B262" s="32">
        <f t="shared" si="81"/>
        <v>2055</v>
      </c>
      <c r="C262" s="33" t="s">
        <v>51</v>
      </c>
      <c r="D262" s="34" t="s">
        <v>1999</v>
      </c>
      <c r="E262" s="35" t="str">
        <f t="shared" si="77"/>
        <v>PRB'!</v>
      </c>
      <c r="F262" s="34" t="str">
        <f t="shared" si="78"/>
        <v>C:\Users\jaime.benazar\Quorum Business Solutions\Ecopetrol Prometeo - Documents\Planning Space Implementation\3. Analysis &amp; Design\Design\FC22\DRR Jaime\Por presentar a ECP\Cantagallo\Cristalina\[CRISTALINA_CF_SEC_06-Feb-2024.xlsx]D-PRB'!</v>
      </c>
      <c r="G262" s="32" t="s">
        <v>59</v>
      </c>
      <c r="H262" s="33">
        <f t="shared" si="79"/>
        <v>44</v>
      </c>
      <c r="I262" s="33" t="str">
        <f t="shared" si="80"/>
        <v>='C:\Users\jaime.benazar\Quorum Business Solutions\Ecopetrol Prometeo - Documents\Planning Space Implementation\3. Analysis &amp; Design\Design\FC22\DRR Jaime\Por presentar a ECP\Cantagallo\Cristalina\[CRISTALINA_CF_SEC_06-Feb-2024.xlsx]D-PRB'!$BB$44</v>
      </c>
      <c r="J262" s="37" t="s">
        <v>2254</v>
      </c>
    </row>
    <row r="263" spans="1:10" x14ac:dyDescent="0.25">
      <c r="A263" s="32" t="s">
        <v>4</v>
      </c>
      <c r="B263" s="32">
        <f t="shared" si="81"/>
        <v>2056</v>
      </c>
      <c r="C263" s="33" t="s">
        <v>51</v>
      </c>
      <c r="D263" s="34" t="s">
        <v>1999</v>
      </c>
      <c r="E263" s="35" t="str">
        <f t="shared" si="77"/>
        <v>PRB'!</v>
      </c>
      <c r="F263" s="34" t="str">
        <f t="shared" si="78"/>
        <v>C:\Users\jaime.benazar\Quorum Business Solutions\Ecopetrol Prometeo - Documents\Planning Space Implementation\3. Analysis &amp; Design\Design\FC22\DRR Jaime\Por presentar a ECP\Cantagallo\Cristalina\[CRISTALINA_CF_SEC_06-Feb-2024.xlsx]D-PRB'!</v>
      </c>
      <c r="G263" s="32" t="s">
        <v>59</v>
      </c>
      <c r="H263" s="33">
        <f t="shared" si="79"/>
        <v>45</v>
      </c>
      <c r="I263" s="33" t="str">
        <f t="shared" si="80"/>
        <v>='C:\Users\jaime.benazar\Quorum Business Solutions\Ecopetrol Prometeo - Documents\Planning Space Implementation\3. Analysis &amp; Design\Design\FC22\DRR Jaime\Por presentar a ECP\Cantagallo\Cristalina\[CRISTALINA_CF_SEC_06-Feb-2024.xlsx]D-PRB'!$BB$45</v>
      </c>
      <c r="J263" s="37" t="s">
        <v>2255</v>
      </c>
    </row>
    <row r="264" spans="1:10" x14ac:dyDescent="0.25">
      <c r="A264" s="32" t="s">
        <v>4</v>
      </c>
      <c r="B264" s="32">
        <f t="shared" si="81"/>
        <v>2057</v>
      </c>
      <c r="C264" s="33" t="s">
        <v>51</v>
      </c>
      <c r="D264" s="34" t="s">
        <v>1999</v>
      </c>
      <c r="E264" s="35" t="str">
        <f t="shared" si="77"/>
        <v>PRB'!</v>
      </c>
      <c r="F264" s="34" t="str">
        <f t="shared" si="78"/>
        <v>C:\Users\jaime.benazar\Quorum Business Solutions\Ecopetrol Prometeo - Documents\Planning Space Implementation\3. Analysis &amp; Design\Design\FC22\DRR Jaime\Por presentar a ECP\Cantagallo\Cristalina\[CRISTALINA_CF_SEC_06-Feb-2024.xlsx]D-PRB'!</v>
      </c>
      <c r="G264" s="32" t="s">
        <v>59</v>
      </c>
      <c r="H264" s="33">
        <f t="shared" si="79"/>
        <v>46</v>
      </c>
      <c r="I264" s="33" t="str">
        <f t="shared" si="80"/>
        <v>='C:\Users\jaime.benazar\Quorum Business Solutions\Ecopetrol Prometeo - Documents\Planning Space Implementation\3. Analysis &amp; Design\Design\FC22\DRR Jaime\Por presentar a ECP\Cantagallo\Cristalina\[CRISTALINA_CF_SEC_06-Feb-2024.xlsx]D-PRB'!$BB$46</v>
      </c>
      <c r="J264" s="37" t="s">
        <v>2256</v>
      </c>
    </row>
    <row r="265" spans="1:10" x14ac:dyDescent="0.25">
      <c r="A265" s="32" t="s">
        <v>4</v>
      </c>
      <c r="B265" s="32">
        <f t="shared" si="81"/>
        <v>2058</v>
      </c>
      <c r="C265" s="33" t="s">
        <v>51</v>
      </c>
      <c r="D265" s="34" t="s">
        <v>1999</v>
      </c>
      <c r="E265" s="35" t="str">
        <f t="shared" si="77"/>
        <v>PRB'!</v>
      </c>
      <c r="F265" s="34" t="str">
        <f t="shared" si="78"/>
        <v>C:\Users\jaime.benazar\Quorum Business Solutions\Ecopetrol Prometeo - Documents\Planning Space Implementation\3. Analysis &amp; Design\Design\FC22\DRR Jaime\Por presentar a ECP\Cantagallo\Cristalina\[CRISTALINA_CF_SEC_06-Feb-2024.xlsx]D-PRB'!</v>
      </c>
      <c r="G265" s="32" t="s">
        <v>59</v>
      </c>
      <c r="H265" s="33">
        <f t="shared" si="79"/>
        <v>47</v>
      </c>
      <c r="I265" s="33" t="str">
        <f t="shared" si="80"/>
        <v>='C:\Users\jaime.benazar\Quorum Business Solutions\Ecopetrol Prometeo - Documents\Planning Space Implementation\3. Analysis &amp; Design\Design\FC22\DRR Jaime\Por presentar a ECP\Cantagallo\Cristalina\[CRISTALINA_CF_SEC_06-Feb-2024.xlsx]D-PRB'!$BB$47</v>
      </c>
      <c r="J265" s="37" t="s">
        <v>2257</v>
      </c>
    </row>
    <row r="266" spans="1:10" x14ac:dyDescent="0.25">
      <c r="A266" s="32" t="s">
        <v>4</v>
      </c>
      <c r="B266" s="32">
        <f t="shared" si="81"/>
        <v>2059</v>
      </c>
      <c r="C266" s="33" t="s">
        <v>51</v>
      </c>
      <c r="D266" s="34" t="s">
        <v>1999</v>
      </c>
      <c r="E266" s="35" t="str">
        <f t="shared" si="77"/>
        <v>PRB'!</v>
      </c>
      <c r="F266" s="34" t="str">
        <f t="shared" si="78"/>
        <v>C:\Users\jaime.benazar\Quorum Business Solutions\Ecopetrol Prometeo - Documents\Planning Space Implementation\3. Analysis &amp; Design\Design\FC22\DRR Jaime\Por presentar a ECP\Cantagallo\Cristalina\[CRISTALINA_CF_SEC_06-Feb-2024.xlsx]D-PRB'!</v>
      </c>
      <c r="G266" s="32" t="s">
        <v>59</v>
      </c>
      <c r="H266" s="33">
        <f t="shared" si="79"/>
        <v>48</v>
      </c>
      <c r="I266" s="33" t="str">
        <f t="shared" si="80"/>
        <v>='C:\Users\jaime.benazar\Quorum Business Solutions\Ecopetrol Prometeo - Documents\Planning Space Implementation\3. Analysis &amp; Design\Design\FC22\DRR Jaime\Por presentar a ECP\Cantagallo\Cristalina\[CRISTALINA_CF_SEC_06-Feb-2024.xlsx]D-PRB'!$BB$48</v>
      </c>
      <c r="J266" s="37" t="s">
        <v>2258</v>
      </c>
    </row>
    <row r="267" spans="1:10" x14ac:dyDescent="0.25">
      <c r="A267" s="32" t="s">
        <v>28</v>
      </c>
      <c r="B267" s="32"/>
      <c r="C267" s="33" t="s">
        <v>51</v>
      </c>
      <c r="D267" s="34"/>
      <c r="E267" s="35"/>
      <c r="F267" s="34"/>
      <c r="G267" s="32"/>
      <c r="H267" s="33"/>
      <c r="I267" s="33"/>
      <c r="J267" s="33"/>
    </row>
    <row r="268" spans="1:10" x14ac:dyDescent="0.25">
      <c r="A268" s="32" t="s">
        <v>102</v>
      </c>
      <c r="B268" s="32">
        <v>2023</v>
      </c>
      <c r="C268" s="33" t="s">
        <v>51</v>
      </c>
      <c r="D268" s="34" t="s">
        <v>1999</v>
      </c>
      <c r="E268" s="35" t="str">
        <f t="shared" ref="E268:E288" si="82">_xlfn.CONCAT(A268,"'!")</f>
        <v>PSDP'!</v>
      </c>
      <c r="F268" s="34" t="str">
        <f t="shared" ref="F268:F288" si="83">_xlfn.CONCAT(D268:E268)</f>
        <v>C:\Users\jaime.benazar\Quorum Business Solutions\Ecopetrol Prometeo - Documents\Planning Space Implementation\3. Analysis &amp; Design\Design\FC22\DRR Jaime\Por presentar a ECP\Cantagallo\Cristalina\[CRISTALINA_CF_SEC_06-Feb-2024.xlsx]D-PSDP'!</v>
      </c>
      <c r="G268" s="32" t="s">
        <v>59</v>
      </c>
      <c r="H268" s="33">
        <v>12</v>
      </c>
      <c r="I268" s="33" t="str">
        <f t="shared" ref="I268:I286" si="84">_xlfn.CONCAT("='",F268:H268)</f>
        <v>='C:\Users\jaime.benazar\Quorum Business Solutions\Ecopetrol Prometeo - Documents\Planning Space Implementation\3. Analysis &amp; Design\Design\FC22\DRR Jaime\Por presentar a ECP\Cantagallo\Cristalina\[CRISTALINA_CF_SEC_06-Feb-2024.xlsx]D-PSDP'!$BB$12</v>
      </c>
      <c r="J268" s="37" t="s">
        <v>2259</v>
      </c>
    </row>
    <row r="269" spans="1:10" x14ac:dyDescent="0.25">
      <c r="A269" s="32" t="s">
        <v>102</v>
      </c>
      <c r="B269" s="32">
        <f>+B268+1</f>
        <v>2024</v>
      </c>
      <c r="C269" s="33" t="s">
        <v>51</v>
      </c>
      <c r="D269" s="34" t="s">
        <v>1999</v>
      </c>
      <c r="E269" s="35" t="str">
        <f t="shared" si="82"/>
        <v>PSDP'!</v>
      </c>
      <c r="F269" s="34" t="str">
        <f t="shared" si="83"/>
        <v>C:\Users\jaime.benazar\Quorum Business Solutions\Ecopetrol Prometeo - Documents\Planning Space Implementation\3. Analysis &amp; Design\Design\FC22\DRR Jaime\Por presentar a ECP\Cantagallo\Cristalina\[CRISTALINA_CF_SEC_06-Feb-2024.xlsx]D-PSDP'!</v>
      </c>
      <c r="G269" s="32" t="s">
        <v>59</v>
      </c>
      <c r="H269" s="33">
        <f>IF(A269&lt;&gt;A268,12,H268+1)</f>
        <v>13</v>
      </c>
      <c r="I269" s="33" t="str">
        <f t="shared" si="84"/>
        <v>='C:\Users\jaime.benazar\Quorum Business Solutions\Ecopetrol Prometeo - Documents\Planning Space Implementation\3. Analysis &amp; Design\Design\FC22\DRR Jaime\Por presentar a ECP\Cantagallo\Cristalina\[CRISTALINA_CF_SEC_06-Feb-2024.xlsx]D-PSDP'!$BB$13</v>
      </c>
      <c r="J269" s="37" t="s">
        <v>2260</v>
      </c>
    </row>
    <row r="270" spans="1:10" x14ac:dyDescent="0.25">
      <c r="A270" s="32" t="s">
        <v>102</v>
      </c>
      <c r="B270" s="32">
        <f t="shared" ref="B270:B281" si="85">+B269+1</f>
        <v>2025</v>
      </c>
      <c r="C270" s="33" t="s">
        <v>51</v>
      </c>
      <c r="D270" s="34" t="s">
        <v>1999</v>
      </c>
      <c r="E270" s="35" t="str">
        <f t="shared" si="82"/>
        <v>PSDP'!</v>
      </c>
      <c r="F270" s="34" t="str">
        <f t="shared" si="83"/>
        <v>C:\Users\jaime.benazar\Quorum Business Solutions\Ecopetrol Prometeo - Documents\Planning Space Implementation\3. Analysis &amp; Design\Design\FC22\DRR Jaime\Por presentar a ECP\Cantagallo\Cristalina\[CRISTALINA_CF_SEC_06-Feb-2024.xlsx]D-PSDP'!</v>
      </c>
      <c r="G270" s="32" t="s">
        <v>59</v>
      </c>
      <c r="H270" s="33">
        <f t="shared" ref="H270:H288" si="86">IF(A270&lt;&gt;A269,12,H269+1)</f>
        <v>14</v>
      </c>
      <c r="I270" s="33" t="str">
        <f t="shared" si="84"/>
        <v>='C:\Users\jaime.benazar\Quorum Business Solutions\Ecopetrol Prometeo - Documents\Planning Space Implementation\3. Analysis &amp; Design\Design\FC22\DRR Jaime\Por presentar a ECP\Cantagallo\Cristalina\[CRISTALINA_CF_SEC_06-Feb-2024.xlsx]D-PSDP'!$BB$14</v>
      </c>
      <c r="J270" s="37" t="s">
        <v>2261</v>
      </c>
    </row>
    <row r="271" spans="1:10" x14ac:dyDescent="0.25">
      <c r="A271" s="32" t="s">
        <v>102</v>
      </c>
      <c r="B271" s="32">
        <f t="shared" si="85"/>
        <v>2026</v>
      </c>
      <c r="C271" s="33" t="s">
        <v>51</v>
      </c>
      <c r="D271" s="34" t="s">
        <v>1999</v>
      </c>
      <c r="E271" s="35" t="str">
        <f t="shared" si="82"/>
        <v>PSDP'!</v>
      </c>
      <c r="F271" s="34" t="str">
        <f t="shared" si="83"/>
        <v>C:\Users\jaime.benazar\Quorum Business Solutions\Ecopetrol Prometeo - Documents\Planning Space Implementation\3. Analysis &amp; Design\Design\FC22\DRR Jaime\Por presentar a ECP\Cantagallo\Cristalina\[CRISTALINA_CF_SEC_06-Feb-2024.xlsx]D-PSDP'!</v>
      </c>
      <c r="G271" s="32" t="s">
        <v>59</v>
      </c>
      <c r="H271" s="33">
        <f t="shared" si="86"/>
        <v>15</v>
      </c>
      <c r="I271" s="33" t="str">
        <f t="shared" si="84"/>
        <v>='C:\Users\jaime.benazar\Quorum Business Solutions\Ecopetrol Prometeo - Documents\Planning Space Implementation\3. Analysis &amp; Design\Design\FC22\DRR Jaime\Por presentar a ECP\Cantagallo\Cristalina\[CRISTALINA_CF_SEC_06-Feb-2024.xlsx]D-PSDP'!$BB$15</v>
      </c>
      <c r="J271" s="37" t="s">
        <v>2262</v>
      </c>
    </row>
    <row r="272" spans="1:10" x14ac:dyDescent="0.25">
      <c r="A272" s="32" t="s">
        <v>102</v>
      </c>
      <c r="B272" s="32">
        <f t="shared" si="85"/>
        <v>2027</v>
      </c>
      <c r="C272" s="33" t="s">
        <v>51</v>
      </c>
      <c r="D272" s="34" t="s">
        <v>1999</v>
      </c>
      <c r="E272" s="35" t="str">
        <f t="shared" si="82"/>
        <v>PSDP'!</v>
      </c>
      <c r="F272" s="34" t="str">
        <f t="shared" si="83"/>
        <v>C:\Users\jaime.benazar\Quorum Business Solutions\Ecopetrol Prometeo - Documents\Planning Space Implementation\3. Analysis &amp; Design\Design\FC22\DRR Jaime\Por presentar a ECP\Cantagallo\Cristalina\[CRISTALINA_CF_SEC_06-Feb-2024.xlsx]D-PSDP'!</v>
      </c>
      <c r="G272" s="32" t="s">
        <v>59</v>
      </c>
      <c r="H272" s="33">
        <f t="shared" si="86"/>
        <v>16</v>
      </c>
      <c r="I272" s="33" t="str">
        <f t="shared" si="84"/>
        <v>='C:\Users\jaime.benazar\Quorum Business Solutions\Ecopetrol Prometeo - Documents\Planning Space Implementation\3. Analysis &amp; Design\Design\FC22\DRR Jaime\Por presentar a ECP\Cantagallo\Cristalina\[CRISTALINA_CF_SEC_06-Feb-2024.xlsx]D-PSDP'!$BB$16</v>
      </c>
      <c r="J272" s="37" t="s">
        <v>2263</v>
      </c>
    </row>
    <row r="273" spans="1:10" x14ac:dyDescent="0.25">
      <c r="A273" s="32" t="s">
        <v>102</v>
      </c>
      <c r="B273" s="32">
        <f t="shared" si="85"/>
        <v>2028</v>
      </c>
      <c r="C273" s="33" t="s">
        <v>51</v>
      </c>
      <c r="D273" s="34" t="s">
        <v>1999</v>
      </c>
      <c r="E273" s="35" t="str">
        <f t="shared" si="82"/>
        <v>PSDP'!</v>
      </c>
      <c r="F273" s="34" t="str">
        <f t="shared" si="83"/>
        <v>C:\Users\jaime.benazar\Quorum Business Solutions\Ecopetrol Prometeo - Documents\Planning Space Implementation\3. Analysis &amp; Design\Design\FC22\DRR Jaime\Por presentar a ECP\Cantagallo\Cristalina\[CRISTALINA_CF_SEC_06-Feb-2024.xlsx]D-PSDP'!</v>
      </c>
      <c r="G273" s="32" t="s">
        <v>59</v>
      </c>
      <c r="H273" s="33">
        <f t="shared" si="86"/>
        <v>17</v>
      </c>
      <c r="I273" s="33" t="str">
        <f t="shared" si="84"/>
        <v>='C:\Users\jaime.benazar\Quorum Business Solutions\Ecopetrol Prometeo - Documents\Planning Space Implementation\3. Analysis &amp; Design\Design\FC22\DRR Jaime\Por presentar a ECP\Cantagallo\Cristalina\[CRISTALINA_CF_SEC_06-Feb-2024.xlsx]D-PSDP'!$BB$17</v>
      </c>
      <c r="J273" s="37" t="s">
        <v>2264</v>
      </c>
    </row>
    <row r="274" spans="1:10" x14ac:dyDescent="0.25">
      <c r="A274" s="32" t="s">
        <v>102</v>
      </c>
      <c r="B274" s="32">
        <f t="shared" si="85"/>
        <v>2029</v>
      </c>
      <c r="C274" s="33" t="s">
        <v>51</v>
      </c>
      <c r="D274" s="34" t="s">
        <v>1999</v>
      </c>
      <c r="E274" s="35" t="str">
        <f t="shared" si="82"/>
        <v>PSDP'!</v>
      </c>
      <c r="F274" s="34" t="str">
        <f t="shared" si="83"/>
        <v>C:\Users\jaime.benazar\Quorum Business Solutions\Ecopetrol Prometeo - Documents\Planning Space Implementation\3. Analysis &amp; Design\Design\FC22\DRR Jaime\Por presentar a ECP\Cantagallo\Cristalina\[CRISTALINA_CF_SEC_06-Feb-2024.xlsx]D-PSDP'!</v>
      </c>
      <c r="G274" s="32" t="s">
        <v>59</v>
      </c>
      <c r="H274" s="33">
        <f t="shared" si="86"/>
        <v>18</v>
      </c>
      <c r="I274" s="33" t="str">
        <f t="shared" si="84"/>
        <v>='C:\Users\jaime.benazar\Quorum Business Solutions\Ecopetrol Prometeo - Documents\Planning Space Implementation\3. Analysis &amp; Design\Design\FC22\DRR Jaime\Por presentar a ECP\Cantagallo\Cristalina\[CRISTALINA_CF_SEC_06-Feb-2024.xlsx]D-PSDP'!$BB$18</v>
      </c>
      <c r="J274" s="37" t="s">
        <v>2265</v>
      </c>
    </row>
    <row r="275" spans="1:10" x14ac:dyDescent="0.25">
      <c r="A275" s="32" t="s">
        <v>102</v>
      </c>
      <c r="B275" s="32">
        <f t="shared" si="85"/>
        <v>2030</v>
      </c>
      <c r="C275" s="33" t="s">
        <v>51</v>
      </c>
      <c r="D275" s="34" t="s">
        <v>1999</v>
      </c>
      <c r="E275" s="35" t="str">
        <f t="shared" si="82"/>
        <v>PSDP'!</v>
      </c>
      <c r="F275" s="34" t="str">
        <f t="shared" si="83"/>
        <v>C:\Users\jaime.benazar\Quorum Business Solutions\Ecopetrol Prometeo - Documents\Planning Space Implementation\3. Analysis &amp; Design\Design\FC22\DRR Jaime\Por presentar a ECP\Cantagallo\Cristalina\[CRISTALINA_CF_SEC_06-Feb-2024.xlsx]D-PSDP'!</v>
      </c>
      <c r="G275" s="32" t="s">
        <v>59</v>
      </c>
      <c r="H275" s="33">
        <f t="shared" si="86"/>
        <v>19</v>
      </c>
      <c r="I275" s="33" t="str">
        <f t="shared" si="84"/>
        <v>='C:\Users\jaime.benazar\Quorum Business Solutions\Ecopetrol Prometeo - Documents\Planning Space Implementation\3. Analysis &amp; Design\Design\FC22\DRR Jaime\Por presentar a ECP\Cantagallo\Cristalina\[CRISTALINA_CF_SEC_06-Feb-2024.xlsx]D-PSDP'!$BB$19</v>
      </c>
      <c r="J275" s="37" t="s">
        <v>2266</v>
      </c>
    </row>
    <row r="276" spans="1:10" x14ac:dyDescent="0.25">
      <c r="A276" s="32" t="s">
        <v>102</v>
      </c>
      <c r="B276" s="32">
        <f t="shared" si="85"/>
        <v>2031</v>
      </c>
      <c r="C276" s="33" t="s">
        <v>51</v>
      </c>
      <c r="D276" s="34" t="s">
        <v>1999</v>
      </c>
      <c r="E276" s="35" t="str">
        <f t="shared" si="82"/>
        <v>PSDP'!</v>
      </c>
      <c r="F276" s="34" t="str">
        <f t="shared" si="83"/>
        <v>C:\Users\jaime.benazar\Quorum Business Solutions\Ecopetrol Prometeo - Documents\Planning Space Implementation\3. Analysis &amp; Design\Design\FC22\DRR Jaime\Por presentar a ECP\Cantagallo\Cristalina\[CRISTALINA_CF_SEC_06-Feb-2024.xlsx]D-PSDP'!</v>
      </c>
      <c r="G276" s="32" t="s">
        <v>59</v>
      </c>
      <c r="H276" s="33">
        <f t="shared" si="86"/>
        <v>20</v>
      </c>
      <c r="I276" s="33" t="str">
        <f t="shared" si="84"/>
        <v>='C:\Users\jaime.benazar\Quorum Business Solutions\Ecopetrol Prometeo - Documents\Planning Space Implementation\3. Analysis &amp; Design\Design\FC22\DRR Jaime\Por presentar a ECP\Cantagallo\Cristalina\[CRISTALINA_CF_SEC_06-Feb-2024.xlsx]D-PSDP'!$BB$20</v>
      </c>
      <c r="J276" s="37" t="s">
        <v>2267</v>
      </c>
    </row>
    <row r="277" spans="1:10" x14ac:dyDescent="0.25">
      <c r="A277" s="32" t="s">
        <v>102</v>
      </c>
      <c r="B277" s="32">
        <f t="shared" si="85"/>
        <v>2032</v>
      </c>
      <c r="C277" s="33" t="s">
        <v>51</v>
      </c>
      <c r="D277" s="34" t="s">
        <v>1999</v>
      </c>
      <c r="E277" s="35" t="str">
        <f t="shared" si="82"/>
        <v>PSDP'!</v>
      </c>
      <c r="F277" s="34" t="str">
        <f t="shared" si="83"/>
        <v>C:\Users\jaime.benazar\Quorum Business Solutions\Ecopetrol Prometeo - Documents\Planning Space Implementation\3. Analysis &amp; Design\Design\FC22\DRR Jaime\Por presentar a ECP\Cantagallo\Cristalina\[CRISTALINA_CF_SEC_06-Feb-2024.xlsx]D-PSDP'!</v>
      </c>
      <c r="G277" s="32" t="s">
        <v>59</v>
      </c>
      <c r="H277" s="33">
        <f t="shared" si="86"/>
        <v>21</v>
      </c>
      <c r="I277" s="33" t="str">
        <f t="shared" si="84"/>
        <v>='C:\Users\jaime.benazar\Quorum Business Solutions\Ecopetrol Prometeo - Documents\Planning Space Implementation\3. Analysis &amp; Design\Design\FC22\DRR Jaime\Por presentar a ECP\Cantagallo\Cristalina\[CRISTALINA_CF_SEC_06-Feb-2024.xlsx]D-PSDP'!$BB$21</v>
      </c>
      <c r="J277" s="37" t="s">
        <v>2268</v>
      </c>
    </row>
    <row r="278" spans="1:10" x14ac:dyDescent="0.25">
      <c r="A278" s="32" t="s">
        <v>102</v>
      </c>
      <c r="B278" s="32">
        <f t="shared" si="85"/>
        <v>2033</v>
      </c>
      <c r="C278" s="33" t="s">
        <v>51</v>
      </c>
      <c r="D278" s="34" t="s">
        <v>1999</v>
      </c>
      <c r="E278" s="35" t="str">
        <f t="shared" si="82"/>
        <v>PSDP'!</v>
      </c>
      <c r="F278" s="34" t="str">
        <f t="shared" si="83"/>
        <v>C:\Users\jaime.benazar\Quorum Business Solutions\Ecopetrol Prometeo - Documents\Planning Space Implementation\3. Analysis &amp; Design\Design\FC22\DRR Jaime\Por presentar a ECP\Cantagallo\Cristalina\[CRISTALINA_CF_SEC_06-Feb-2024.xlsx]D-PSDP'!</v>
      </c>
      <c r="G278" s="32" t="s">
        <v>59</v>
      </c>
      <c r="H278" s="33">
        <f t="shared" si="86"/>
        <v>22</v>
      </c>
      <c r="I278" s="33" t="str">
        <f t="shared" si="84"/>
        <v>='C:\Users\jaime.benazar\Quorum Business Solutions\Ecopetrol Prometeo - Documents\Planning Space Implementation\3. Analysis &amp; Design\Design\FC22\DRR Jaime\Por presentar a ECP\Cantagallo\Cristalina\[CRISTALINA_CF_SEC_06-Feb-2024.xlsx]D-PSDP'!$BB$22</v>
      </c>
      <c r="J278" s="37" t="s">
        <v>2269</v>
      </c>
    </row>
    <row r="279" spans="1:10" x14ac:dyDescent="0.25">
      <c r="A279" s="32" t="s">
        <v>102</v>
      </c>
      <c r="B279" s="32">
        <f t="shared" si="85"/>
        <v>2034</v>
      </c>
      <c r="C279" s="33" t="s">
        <v>51</v>
      </c>
      <c r="D279" s="34" t="s">
        <v>1999</v>
      </c>
      <c r="E279" s="35" t="str">
        <f t="shared" si="82"/>
        <v>PSDP'!</v>
      </c>
      <c r="F279" s="34" t="str">
        <f t="shared" si="83"/>
        <v>C:\Users\jaime.benazar\Quorum Business Solutions\Ecopetrol Prometeo - Documents\Planning Space Implementation\3. Analysis &amp; Design\Design\FC22\DRR Jaime\Por presentar a ECP\Cantagallo\Cristalina\[CRISTALINA_CF_SEC_06-Feb-2024.xlsx]D-PSDP'!</v>
      </c>
      <c r="G279" s="32" t="s">
        <v>59</v>
      </c>
      <c r="H279" s="33">
        <f t="shared" si="86"/>
        <v>23</v>
      </c>
      <c r="I279" s="33" t="str">
        <f t="shared" si="84"/>
        <v>='C:\Users\jaime.benazar\Quorum Business Solutions\Ecopetrol Prometeo - Documents\Planning Space Implementation\3. Analysis &amp; Design\Design\FC22\DRR Jaime\Por presentar a ECP\Cantagallo\Cristalina\[CRISTALINA_CF_SEC_06-Feb-2024.xlsx]D-PSDP'!$BB$23</v>
      </c>
      <c r="J279" s="37" t="s">
        <v>2270</v>
      </c>
    </row>
    <row r="280" spans="1:10" x14ac:dyDescent="0.25">
      <c r="A280" s="32" t="s">
        <v>102</v>
      </c>
      <c r="B280" s="32">
        <f t="shared" si="85"/>
        <v>2035</v>
      </c>
      <c r="C280" s="33" t="s">
        <v>51</v>
      </c>
      <c r="D280" s="34" t="s">
        <v>1999</v>
      </c>
      <c r="E280" s="35" t="str">
        <f t="shared" si="82"/>
        <v>PSDP'!</v>
      </c>
      <c r="F280" s="34" t="str">
        <f t="shared" si="83"/>
        <v>C:\Users\jaime.benazar\Quorum Business Solutions\Ecopetrol Prometeo - Documents\Planning Space Implementation\3. Analysis &amp; Design\Design\FC22\DRR Jaime\Por presentar a ECP\Cantagallo\Cristalina\[CRISTALINA_CF_SEC_06-Feb-2024.xlsx]D-PSDP'!</v>
      </c>
      <c r="G280" s="32" t="s">
        <v>59</v>
      </c>
      <c r="H280" s="33">
        <f t="shared" si="86"/>
        <v>24</v>
      </c>
      <c r="I280" s="33" t="str">
        <f t="shared" si="84"/>
        <v>='C:\Users\jaime.benazar\Quorum Business Solutions\Ecopetrol Prometeo - Documents\Planning Space Implementation\3. Analysis &amp; Design\Design\FC22\DRR Jaime\Por presentar a ECP\Cantagallo\Cristalina\[CRISTALINA_CF_SEC_06-Feb-2024.xlsx]D-PSDP'!$BB$24</v>
      </c>
      <c r="J280" s="37" t="s">
        <v>2271</v>
      </c>
    </row>
    <row r="281" spans="1:10" x14ac:dyDescent="0.25">
      <c r="A281" s="32" t="s">
        <v>102</v>
      </c>
      <c r="B281" s="32">
        <f t="shared" si="85"/>
        <v>2036</v>
      </c>
      <c r="C281" s="33" t="s">
        <v>51</v>
      </c>
      <c r="D281" s="34" t="s">
        <v>1999</v>
      </c>
      <c r="E281" s="35" t="str">
        <f t="shared" si="82"/>
        <v>PSDP'!</v>
      </c>
      <c r="F281" s="34" t="str">
        <f t="shared" si="83"/>
        <v>C:\Users\jaime.benazar\Quorum Business Solutions\Ecopetrol Prometeo - Documents\Planning Space Implementation\3. Analysis &amp; Design\Design\FC22\DRR Jaime\Por presentar a ECP\Cantagallo\Cristalina\[CRISTALINA_CF_SEC_06-Feb-2024.xlsx]D-PSDP'!</v>
      </c>
      <c r="G281" s="32" t="s">
        <v>59</v>
      </c>
      <c r="H281" s="33">
        <f t="shared" si="86"/>
        <v>25</v>
      </c>
      <c r="I281" s="33" t="str">
        <f t="shared" si="84"/>
        <v>='C:\Users\jaime.benazar\Quorum Business Solutions\Ecopetrol Prometeo - Documents\Planning Space Implementation\3. Analysis &amp; Design\Design\FC22\DRR Jaime\Por presentar a ECP\Cantagallo\Cristalina\[CRISTALINA_CF_SEC_06-Feb-2024.xlsx]D-PSDP'!$BB$25</v>
      </c>
      <c r="J281" s="37" t="s">
        <v>2272</v>
      </c>
    </row>
    <row r="282" spans="1:10" x14ac:dyDescent="0.25">
      <c r="A282" s="32" t="s">
        <v>102</v>
      </c>
      <c r="B282" s="32">
        <f>+B281+1</f>
        <v>2037</v>
      </c>
      <c r="C282" s="33" t="s">
        <v>51</v>
      </c>
      <c r="D282" s="34" t="s">
        <v>1999</v>
      </c>
      <c r="E282" s="35" t="str">
        <f t="shared" si="82"/>
        <v>PSDP'!</v>
      </c>
      <c r="F282" s="34" t="str">
        <f t="shared" si="83"/>
        <v>C:\Users\jaime.benazar\Quorum Business Solutions\Ecopetrol Prometeo - Documents\Planning Space Implementation\3. Analysis &amp; Design\Design\FC22\DRR Jaime\Por presentar a ECP\Cantagallo\Cristalina\[CRISTALINA_CF_SEC_06-Feb-2024.xlsx]D-PSDP'!</v>
      </c>
      <c r="G282" s="32" t="s">
        <v>59</v>
      </c>
      <c r="H282" s="33">
        <f t="shared" si="86"/>
        <v>26</v>
      </c>
      <c r="I282" s="33" t="str">
        <f t="shared" si="84"/>
        <v>='C:\Users\jaime.benazar\Quorum Business Solutions\Ecopetrol Prometeo - Documents\Planning Space Implementation\3. Analysis &amp; Design\Design\FC22\DRR Jaime\Por presentar a ECP\Cantagallo\Cristalina\[CRISTALINA_CF_SEC_06-Feb-2024.xlsx]D-PSDP'!$BB$26</v>
      </c>
      <c r="J282" s="37" t="s">
        <v>2273</v>
      </c>
    </row>
    <row r="283" spans="1:10" x14ac:dyDescent="0.25">
      <c r="A283" s="32" t="s">
        <v>102</v>
      </c>
      <c r="B283" s="32">
        <f t="shared" ref="B283:B285" si="87">+B282+1</f>
        <v>2038</v>
      </c>
      <c r="C283" s="33" t="s">
        <v>51</v>
      </c>
      <c r="D283" s="34" t="s">
        <v>1999</v>
      </c>
      <c r="E283" s="35" t="str">
        <f t="shared" si="82"/>
        <v>PSDP'!</v>
      </c>
      <c r="F283" s="34" t="str">
        <f t="shared" si="83"/>
        <v>C:\Users\jaime.benazar\Quorum Business Solutions\Ecopetrol Prometeo - Documents\Planning Space Implementation\3. Analysis &amp; Design\Design\FC22\DRR Jaime\Por presentar a ECP\Cantagallo\Cristalina\[CRISTALINA_CF_SEC_06-Feb-2024.xlsx]D-PSDP'!</v>
      </c>
      <c r="G283" s="32" t="s">
        <v>59</v>
      </c>
      <c r="H283" s="33">
        <f t="shared" si="86"/>
        <v>27</v>
      </c>
      <c r="I283" s="33" t="str">
        <f t="shared" si="84"/>
        <v>='C:\Users\jaime.benazar\Quorum Business Solutions\Ecopetrol Prometeo - Documents\Planning Space Implementation\3. Analysis &amp; Design\Design\FC22\DRR Jaime\Por presentar a ECP\Cantagallo\Cristalina\[CRISTALINA_CF_SEC_06-Feb-2024.xlsx]D-PSDP'!$BB$27</v>
      </c>
      <c r="J283" s="37" t="s">
        <v>2274</v>
      </c>
    </row>
    <row r="284" spans="1:10" x14ac:dyDescent="0.25">
      <c r="A284" s="32" t="s">
        <v>102</v>
      </c>
      <c r="B284" s="32">
        <f t="shared" si="87"/>
        <v>2039</v>
      </c>
      <c r="C284" s="33" t="s">
        <v>51</v>
      </c>
      <c r="D284" s="34" t="s">
        <v>1999</v>
      </c>
      <c r="E284" s="35" t="str">
        <f t="shared" si="82"/>
        <v>PSDP'!</v>
      </c>
      <c r="F284" s="34" t="str">
        <f t="shared" si="83"/>
        <v>C:\Users\jaime.benazar\Quorum Business Solutions\Ecopetrol Prometeo - Documents\Planning Space Implementation\3. Analysis &amp; Design\Design\FC22\DRR Jaime\Por presentar a ECP\Cantagallo\Cristalina\[CRISTALINA_CF_SEC_06-Feb-2024.xlsx]D-PSDP'!</v>
      </c>
      <c r="G284" s="32" t="s">
        <v>59</v>
      </c>
      <c r="H284" s="33">
        <f t="shared" si="86"/>
        <v>28</v>
      </c>
      <c r="I284" s="33" t="str">
        <f t="shared" si="84"/>
        <v>='C:\Users\jaime.benazar\Quorum Business Solutions\Ecopetrol Prometeo - Documents\Planning Space Implementation\3. Analysis &amp; Design\Design\FC22\DRR Jaime\Por presentar a ECP\Cantagallo\Cristalina\[CRISTALINA_CF_SEC_06-Feb-2024.xlsx]D-PSDP'!$BB$28</v>
      </c>
      <c r="J284" s="37" t="s">
        <v>2275</v>
      </c>
    </row>
    <row r="285" spans="1:10" x14ac:dyDescent="0.25">
      <c r="A285" s="32" t="s">
        <v>102</v>
      </c>
      <c r="B285" s="32">
        <f t="shared" si="87"/>
        <v>2040</v>
      </c>
      <c r="C285" s="33" t="s">
        <v>51</v>
      </c>
      <c r="D285" s="34" t="s">
        <v>1999</v>
      </c>
      <c r="E285" s="35" t="str">
        <f t="shared" si="82"/>
        <v>PSDP'!</v>
      </c>
      <c r="F285" s="34" t="str">
        <f t="shared" si="83"/>
        <v>C:\Users\jaime.benazar\Quorum Business Solutions\Ecopetrol Prometeo - Documents\Planning Space Implementation\3. Analysis &amp; Design\Design\FC22\DRR Jaime\Por presentar a ECP\Cantagallo\Cristalina\[CRISTALINA_CF_SEC_06-Feb-2024.xlsx]D-PSDP'!</v>
      </c>
      <c r="G285" s="32" t="s">
        <v>59</v>
      </c>
      <c r="H285" s="33">
        <f t="shared" si="86"/>
        <v>29</v>
      </c>
      <c r="I285" s="33" t="str">
        <f t="shared" si="84"/>
        <v>='C:\Users\jaime.benazar\Quorum Business Solutions\Ecopetrol Prometeo - Documents\Planning Space Implementation\3. Analysis &amp; Design\Design\FC22\DRR Jaime\Por presentar a ECP\Cantagallo\Cristalina\[CRISTALINA_CF_SEC_06-Feb-2024.xlsx]D-PSDP'!$BB$29</v>
      </c>
      <c r="J285" s="37" t="s">
        <v>2276</v>
      </c>
    </row>
    <row r="286" spans="1:10" x14ac:dyDescent="0.25">
      <c r="A286" s="32" t="s">
        <v>102</v>
      </c>
      <c r="B286" s="32">
        <f>+B285+1</f>
        <v>2041</v>
      </c>
      <c r="C286" s="33" t="s">
        <v>51</v>
      </c>
      <c r="D286" s="34" t="s">
        <v>1999</v>
      </c>
      <c r="E286" s="35" t="str">
        <f t="shared" si="82"/>
        <v>PSDP'!</v>
      </c>
      <c r="F286" s="34" t="str">
        <f t="shared" si="83"/>
        <v>C:\Users\jaime.benazar\Quorum Business Solutions\Ecopetrol Prometeo - Documents\Planning Space Implementation\3. Analysis &amp; Design\Design\FC22\DRR Jaime\Por presentar a ECP\Cantagallo\Cristalina\[CRISTALINA_CF_SEC_06-Feb-2024.xlsx]D-PSDP'!</v>
      </c>
      <c r="G286" s="32" t="s">
        <v>59</v>
      </c>
      <c r="H286" s="33">
        <f t="shared" si="86"/>
        <v>30</v>
      </c>
      <c r="I286" s="33" t="str">
        <f t="shared" si="84"/>
        <v>='C:\Users\jaime.benazar\Quorum Business Solutions\Ecopetrol Prometeo - Documents\Planning Space Implementation\3. Analysis &amp; Design\Design\FC22\DRR Jaime\Por presentar a ECP\Cantagallo\Cristalina\[CRISTALINA_CF_SEC_06-Feb-2024.xlsx]D-PSDP'!$BB$30</v>
      </c>
      <c r="J286" s="37" t="s">
        <v>2277</v>
      </c>
    </row>
    <row r="287" spans="1:10" x14ac:dyDescent="0.25">
      <c r="A287" s="32" t="s">
        <v>102</v>
      </c>
      <c r="B287" s="32">
        <f t="shared" ref="B287:B288" si="88">+B286+1</f>
        <v>2042</v>
      </c>
      <c r="C287" s="33" t="s">
        <v>51</v>
      </c>
      <c r="D287" s="34" t="s">
        <v>1999</v>
      </c>
      <c r="E287" s="35" t="str">
        <f t="shared" si="82"/>
        <v>PSDP'!</v>
      </c>
      <c r="F287" s="34" t="str">
        <f t="shared" si="83"/>
        <v>C:\Users\jaime.benazar\Quorum Business Solutions\Ecopetrol Prometeo - Documents\Planning Space Implementation\3. Analysis &amp; Design\Design\FC22\DRR Jaime\Por presentar a ECP\Cantagallo\Cristalina\[CRISTALINA_CF_SEC_06-Feb-2024.xlsx]D-PSDP'!</v>
      </c>
      <c r="G287" s="32" t="s">
        <v>59</v>
      </c>
      <c r="H287" s="33">
        <f t="shared" si="86"/>
        <v>31</v>
      </c>
      <c r="I287" s="33" t="str">
        <f t="shared" si="31"/>
        <v>='C:\Users\jaime.benazar\Quorum Business Solutions\Ecopetrol Prometeo - Documents\Planning Space Implementation\3. Analysis &amp; Design\Design\FC22\DRR Jaime\Por presentar a ECP\Cantagallo\Cristalina\[CRISTALINA_CF_SEC_06-Feb-2024.xlsx]D-PSDP'!$BB$31</v>
      </c>
      <c r="J287" s="37" t="s">
        <v>2278</v>
      </c>
    </row>
    <row r="288" spans="1:10" x14ac:dyDescent="0.25">
      <c r="A288" s="32" t="s">
        <v>102</v>
      </c>
      <c r="B288" s="32">
        <f t="shared" si="88"/>
        <v>2043</v>
      </c>
      <c r="C288" s="33" t="s">
        <v>51</v>
      </c>
      <c r="D288" s="34" t="s">
        <v>1999</v>
      </c>
      <c r="E288" s="35" t="str">
        <f t="shared" si="82"/>
        <v>PSDP'!</v>
      </c>
      <c r="F288" s="34" t="str">
        <f t="shared" si="83"/>
        <v>C:\Users\jaime.benazar\Quorum Business Solutions\Ecopetrol Prometeo - Documents\Planning Space Implementation\3. Analysis &amp; Design\Design\FC22\DRR Jaime\Por presentar a ECP\Cantagallo\Cristalina\[CRISTALINA_CF_SEC_06-Feb-2024.xlsx]D-PSDP'!</v>
      </c>
      <c r="G288" s="32" t="s">
        <v>59</v>
      </c>
      <c r="H288" s="33">
        <f t="shared" si="86"/>
        <v>32</v>
      </c>
      <c r="I288" s="33" t="str">
        <f t="shared" si="31"/>
        <v>='C:\Users\jaime.benazar\Quorum Business Solutions\Ecopetrol Prometeo - Documents\Planning Space Implementation\3. Analysis &amp; Design\Design\FC22\DRR Jaime\Por presentar a ECP\Cantagallo\Cristalina\[CRISTALINA_CF_SEC_06-Feb-2024.xlsx]D-PSDP'!$BB$32</v>
      </c>
      <c r="J288" s="37" t="s">
        <v>2279</v>
      </c>
    </row>
    <row r="289" spans="1:10" x14ac:dyDescent="0.25">
      <c r="A289" s="32" t="s">
        <v>102</v>
      </c>
      <c r="B289" s="32">
        <f>+B288+1</f>
        <v>2044</v>
      </c>
      <c r="C289" s="33" t="s">
        <v>51</v>
      </c>
      <c r="D289" s="34" t="s">
        <v>1999</v>
      </c>
      <c r="E289" s="35" t="str">
        <f t="shared" ref="E289:E304" si="89">_xlfn.CONCAT(A289,"'!")</f>
        <v>PSDP'!</v>
      </c>
      <c r="F289" s="34" t="str">
        <f t="shared" ref="F289:F304" si="90">_xlfn.CONCAT(D289:E289)</f>
        <v>C:\Users\jaime.benazar\Quorum Business Solutions\Ecopetrol Prometeo - Documents\Planning Space Implementation\3. Analysis &amp; Design\Design\FC22\DRR Jaime\Por presentar a ECP\Cantagallo\Cristalina\[CRISTALINA_CF_SEC_06-Feb-2024.xlsx]D-PSDP'!</v>
      </c>
      <c r="G289" s="32" t="s">
        <v>59</v>
      </c>
      <c r="H289" s="33">
        <f t="shared" ref="H289:H304" si="91">IF(A289&lt;&gt;A288,12,H288+1)</f>
        <v>33</v>
      </c>
      <c r="I289" s="33" t="str">
        <f t="shared" ref="I289:I304" si="92">_xlfn.CONCAT("='",F289:H289)</f>
        <v>='C:\Users\jaime.benazar\Quorum Business Solutions\Ecopetrol Prometeo - Documents\Planning Space Implementation\3. Analysis &amp; Design\Design\FC22\DRR Jaime\Por presentar a ECP\Cantagallo\Cristalina\[CRISTALINA_CF_SEC_06-Feb-2024.xlsx]D-PSDP'!$BB$33</v>
      </c>
      <c r="J289" s="37" t="s">
        <v>2280</v>
      </c>
    </row>
    <row r="290" spans="1:10" x14ac:dyDescent="0.25">
      <c r="A290" s="32" t="s">
        <v>102</v>
      </c>
      <c r="B290" s="32">
        <f t="shared" ref="B290:B304" si="93">+B289+1</f>
        <v>2045</v>
      </c>
      <c r="C290" s="33" t="s">
        <v>51</v>
      </c>
      <c r="D290" s="34" t="s">
        <v>1999</v>
      </c>
      <c r="E290" s="35" t="str">
        <f t="shared" si="89"/>
        <v>PSDP'!</v>
      </c>
      <c r="F290" s="34" t="str">
        <f t="shared" si="90"/>
        <v>C:\Users\jaime.benazar\Quorum Business Solutions\Ecopetrol Prometeo - Documents\Planning Space Implementation\3. Analysis &amp; Design\Design\FC22\DRR Jaime\Por presentar a ECP\Cantagallo\Cristalina\[CRISTALINA_CF_SEC_06-Feb-2024.xlsx]D-PSDP'!</v>
      </c>
      <c r="G290" s="32" t="s">
        <v>59</v>
      </c>
      <c r="H290" s="33">
        <f t="shared" si="91"/>
        <v>34</v>
      </c>
      <c r="I290" s="33" t="str">
        <f t="shared" si="92"/>
        <v>='C:\Users\jaime.benazar\Quorum Business Solutions\Ecopetrol Prometeo - Documents\Planning Space Implementation\3. Analysis &amp; Design\Design\FC22\DRR Jaime\Por presentar a ECP\Cantagallo\Cristalina\[CRISTALINA_CF_SEC_06-Feb-2024.xlsx]D-PSDP'!$BB$34</v>
      </c>
      <c r="J290" s="37" t="s">
        <v>2281</v>
      </c>
    </row>
    <row r="291" spans="1:10" x14ac:dyDescent="0.25">
      <c r="A291" s="32" t="s">
        <v>102</v>
      </c>
      <c r="B291" s="32">
        <f t="shared" si="93"/>
        <v>2046</v>
      </c>
      <c r="C291" s="33" t="s">
        <v>51</v>
      </c>
      <c r="D291" s="34" t="s">
        <v>1999</v>
      </c>
      <c r="E291" s="35" t="str">
        <f t="shared" si="89"/>
        <v>PSDP'!</v>
      </c>
      <c r="F291" s="34" t="str">
        <f t="shared" si="90"/>
        <v>C:\Users\jaime.benazar\Quorum Business Solutions\Ecopetrol Prometeo - Documents\Planning Space Implementation\3. Analysis &amp; Design\Design\FC22\DRR Jaime\Por presentar a ECP\Cantagallo\Cristalina\[CRISTALINA_CF_SEC_06-Feb-2024.xlsx]D-PSDP'!</v>
      </c>
      <c r="G291" s="32" t="s">
        <v>59</v>
      </c>
      <c r="H291" s="33">
        <f t="shared" si="91"/>
        <v>35</v>
      </c>
      <c r="I291" s="33" t="str">
        <f t="shared" si="92"/>
        <v>='C:\Users\jaime.benazar\Quorum Business Solutions\Ecopetrol Prometeo - Documents\Planning Space Implementation\3. Analysis &amp; Design\Design\FC22\DRR Jaime\Por presentar a ECP\Cantagallo\Cristalina\[CRISTALINA_CF_SEC_06-Feb-2024.xlsx]D-PSDP'!$BB$35</v>
      </c>
      <c r="J291" s="37" t="s">
        <v>2282</v>
      </c>
    </row>
    <row r="292" spans="1:10" x14ac:dyDescent="0.25">
      <c r="A292" s="32" t="s">
        <v>102</v>
      </c>
      <c r="B292" s="32">
        <f t="shared" si="93"/>
        <v>2047</v>
      </c>
      <c r="C292" s="33" t="s">
        <v>51</v>
      </c>
      <c r="D292" s="34" t="s">
        <v>1999</v>
      </c>
      <c r="E292" s="35" t="str">
        <f t="shared" si="89"/>
        <v>PSDP'!</v>
      </c>
      <c r="F292" s="34" t="str">
        <f t="shared" si="90"/>
        <v>C:\Users\jaime.benazar\Quorum Business Solutions\Ecopetrol Prometeo - Documents\Planning Space Implementation\3. Analysis &amp; Design\Design\FC22\DRR Jaime\Por presentar a ECP\Cantagallo\Cristalina\[CRISTALINA_CF_SEC_06-Feb-2024.xlsx]D-PSDP'!</v>
      </c>
      <c r="G292" s="32" t="s">
        <v>59</v>
      </c>
      <c r="H292" s="33">
        <f t="shared" si="91"/>
        <v>36</v>
      </c>
      <c r="I292" s="33" t="str">
        <f t="shared" si="92"/>
        <v>='C:\Users\jaime.benazar\Quorum Business Solutions\Ecopetrol Prometeo - Documents\Planning Space Implementation\3. Analysis &amp; Design\Design\FC22\DRR Jaime\Por presentar a ECP\Cantagallo\Cristalina\[CRISTALINA_CF_SEC_06-Feb-2024.xlsx]D-PSDP'!$BB$36</v>
      </c>
      <c r="J292" s="37" t="s">
        <v>2283</v>
      </c>
    </row>
    <row r="293" spans="1:10" x14ac:dyDescent="0.25">
      <c r="A293" s="32" t="s">
        <v>102</v>
      </c>
      <c r="B293" s="32">
        <f t="shared" si="93"/>
        <v>2048</v>
      </c>
      <c r="C293" s="33" t="s">
        <v>51</v>
      </c>
      <c r="D293" s="34" t="s">
        <v>1999</v>
      </c>
      <c r="E293" s="35" t="str">
        <f t="shared" si="89"/>
        <v>PSDP'!</v>
      </c>
      <c r="F293" s="34" t="str">
        <f t="shared" si="90"/>
        <v>C:\Users\jaime.benazar\Quorum Business Solutions\Ecopetrol Prometeo - Documents\Planning Space Implementation\3. Analysis &amp; Design\Design\FC22\DRR Jaime\Por presentar a ECP\Cantagallo\Cristalina\[CRISTALINA_CF_SEC_06-Feb-2024.xlsx]D-PSDP'!</v>
      </c>
      <c r="G293" s="32" t="s">
        <v>59</v>
      </c>
      <c r="H293" s="33">
        <f t="shared" si="91"/>
        <v>37</v>
      </c>
      <c r="I293" s="33" t="str">
        <f t="shared" si="92"/>
        <v>='C:\Users\jaime.benazar\Quorum Business Solutions\Ecopetrol Prometeo - Documents\Planning Space Implementation\3. Analysis &amp; Design\Design\FC22\DRR Jaime\Por presentar a ECP\Cantagallo\Cristalina\[CRISTALINA_CF_SEC_06-Feb-2024.xlsx]D-PSDP'!$BB$37</v>
      </c>
      <c r="J293" s="37" t="s">
        <v>2284</v>
      </c>
    </row>
    <row r="294" spans="1:10" x14ac:dyDescent="0.25">
      <c r="A294" s="32" t="s">
        <v>102</v>
      </c>
      <c r="B294" s="32">
        <f t="shared" si="93"/>
        <v>2049</v>
      </c>
      <c r="C294" s="33" t="s">
        <v>51</v>
      </c>
      <c r="D294" s="34" t="s">
        <v>1999</v>
      </c>
      <c r="E294" s="35" t="str">
        <f t="shared" si="89"/>
        <v>PSDP'!</v>
      </c>
      <c r="F294" s="34" t="str">
        <f t="shared" si="90"/>
        <v>C:\Users\jaime.benazar\Quorum Business Solutions\Ecopetrol Prometeo - Documents\Planning Space Implementation\3. Analysis &amp; Design\Design\FC22\DRR Jaime\Por presentar a ECP\Cantagallo\Cristalina\[CRISTALINA_CF_SEC_06-Feb-2024.xlsx]D-PSDP'!</v>
      </c>
      <c r="G294" s="32" t="s">
        <v>59</v>
      </c>
      <c r="H294" s="33">
        <f t="shared" si="91"/>
        <v>38</v>
      </c>
      <c r="I294" s="33" t="str">
        <f t="shared" si="92"/>
        <v>='C:\Users\jaime.benazar\Quorum Business Solutions\Ecopetrol Prometeo - Documents\Planning Space Implementation\3. Analysis &amp; Design\Design\FC22\DRR Jaime\Por presentar a ECP\Cantagallo\Cristalina\[CRISTALINA_CF_SEC_06-Feb-2024.xlsx]D-PSDP'!$BB$38</v>
      </c>
      <c r="J294" s="37" t="s">
        <v>2285</v>
      </c>
    </row>
    <row r="295" spans="1:10" x14ac:dyDescent="0.25">
      <c r="A295" s="32" t="s">
        <v>102</v>
      </c>
      <c r="B295" s="32">
        <f t="shared" si="93"/>
        <v>2050</v>
      </c>
      <c r="C295" s="33" t="s">
        <v>51</v>
      </c>
      <c r="D295" s="34" t="s">
        <v>1999</v>
      </c>
      <c r="E295" s="35" t="str">
        <f t="shared" si="89"/>
        <v>PSDP'!</v>
      </c>
      <c r="F295" s="34" t="str">
        <f t="shared" si="90"/>
        <v>C:\Users\jaime.benazar\Quorum Business Solutions\Ecopetrol Prometeo - Documents\Planning Space Implementation\3. Analysis &amp; Design\Design\FC22\DRR Jaime\Por presentar a ECP\Cantagallo\Cristalina\[CRISTALINA_CF_SEC_06-Feb-2024.xlsx]D-PSDP'!</v>
      </c>
      <c r="G295" s="32" t="s">
        <v>59</v>
      </c>
      <c r="H295" s="33">
        <f t="shared" si="91"/>
        <v>39</v>
      </c>
      <c r="I295" s="33" t="str">
        <f t="shared" si="92"/>
        <v>='C:\Users\jaime.benazar\Quorum Business Solutions\Ecopetrol Prometeo - Documents\Planning Space Implementation\3. Analysis &amp; Design\Design\FC22\DRR Jaime\Por presentar a ECP\Cantagallo\Cristalina\[CRISTALINA_CF_SEC_06-Feb-2024.xlsx]D-PSDP'!$BB$39</v>
      </c>
      <c r="J295" s="37" t="s">
        <v>2286</v>
      </c>
    </row>
    <row r="296" spans="1:10" x14ac:dyDescent="0.25">
      <c r="A296" s="32" t="s">
        <v>102</v>
      </c>
      <c r="B296" s="32">
        <f t="shared" si="93"/>
        <v>2051</v>
      </c>
      <c r="C296" s="33" t="s">
        <v>51</v>
      </c>
      <c r="D296" s="34" t="s">
        <v>1999</v>
      </c>
      <c r="E296" s="35" t="str">
        <f t="shared" si="89"/>
        <v>PSDP'!</v>
      </c>
      <c r="F296" s="34" t="str">
        <f t="shared" si="90"/>
        <v>C:\Users\jaime.benazar\Quorum Business Solutions\Ecopetrol Prometeo - Documents\Planning Space Implementation\3. Analysis &amp; Design\Design\FC22\DRR Jaime\Por presentar a ECP\Cantagallo\Cristalina\[CRISTALINA_CF_SEC_06-Feb-2024.xlsx]D-PSDP'!</v>
      </c>
      <c r="G296" s="32" t="s">
        <v>59</v>
      </c>
      <c r="H296" s="33">
        <f t="shared" si="91"/>
        <v>40</v>
      </c>
      <c r="I296" s="33" t="str">
        <f t="shared" si="92"/>
        <v>='C:\Users\jaime.benazar\Quorum Business Solutions\Ecopetrol Prometeo - Documents\Planning Space Implementation\3. Analysis &amp; Design\Design\FC22\DRR Jaime\Por presentar a ECP\Cantagallo\Cristalina\[CRISTALINA_CF_SEC_06-Feb-2024.xlsx]D-PSDP'!$BB$40</v>
      </c>
      <c r="J296" s="37" t="s">
        <v>2287</v>
      </c>
    </row>
    <row r="297" spans="1:10" x14ac:dyDescent="0.25">
      <c r="A297" s="32" t="s">
        <v>102</v>
      </c>
      <c r="B297" s="32">
        <f t="shared" si="93"/>
        <v>2052</v>
      </c>
      <c r="C297" s="33" t="s">
        <v>51</v>
      </c>
      <c r="D297" s="34" t="s">
        <v>1999</v>
      </c>
      <c r="E297" s="35" t="str">
        <f t="shared" si="89"/>
        <v>PSDP'!</v>
      </c>
      <c r="F297" s="34" t="str">
        <f t="shared" si="90"/>
        <v>C:\Users\jaime.benazar\Quorum Business Solutions\Ecopetrol Prometeo - Documents\Planning Space Implementation\3. Analysis &amp; Design\Design\FC22\DRR Jaime\Por presentar a ECP\Cantagallo\Cristalina\[CRISTALINA_CF_SEC_06-Feb-2024.xlsx]D-PSDP'!</v>
      </c>
      <c r="G297" s="32" t="s">
        <v>59</v>
      </c>
      <c r="H297" s="33">
        <f t="shared" si="91"/>
        <v>41</v>
      </c>
      <c r="I297" s="33" t="str">
        <f t="shared" si="92"/>
        <v>='C:\Users\jaime.benazar\Quorum Business Solutions\Ecopetrol Prometeo - Documents\Planning Space Implementation\3. Analysis &amp; Design\Design\FC22\DRR Jaime\Por presentar a ECP\Cantagallo\Cristalina\[CRISTALINA_CF_SEC_06-Feb-2024.xlsx]D-PSDP'!$BB$41</v>
      </c>
      <c r="J297" s="37" t="s">
        <v>2288</v>
      </c>
    </row>
    <row r="298" spans="1:10" x14ac:dyDescent="0.25">
      <c r="A298" s="32" t="s">
        <v>102</v>
      </c>
      <c r="B298" s="32">
        <f t="shared" si="93"/>
        <v>2053</v>
      </c>
      <c r="C298" s="33" t="s">
        <v>51</v>
      </c>
      <c r="D298" s="34" t="s">
        <v>1999</v>
      </c>
      <c r="E298" s="35" t="str">
        <f t="shared" si="89"/>
        <v>PSDP'!</v>
      </c>
      <c r="F298" s="34" t="str">
        <f t="shared" si="90"/>
        <v>C:\Users\jaime.benazar\Quorum Business Solutions\Ecopetrol Prometeo - Documents\Planning Space Implementation\3. Analysis &amp; Design\Design\FC22\DRR Jaime\Por presentar a ECP\Cantagallo\Cristalina\[CRISTALINA_CF_SEC_06-Feb-2024.xlsx]D-PSDP'!</v>
      </c>
      <c r="G298" s="32" t="s">
        <v>59</v>
      </c>
      <c r="H298" s="33">
        <f t="shared" si="91"/>
        <v>42</v>
      </c>
      <c r="I298" s="33" t="str">
        <f t="shared" si="92"/>
        <v>='C:\Users\jaime.benazar\Quorum Business Solutions\Ecopetrol Prometeo - Documents\Planning Space Implementation\3. Analysis &amp; Design\Design\FC22\DRR Jaime\Por presentar a ECP\Cantagallo\Cristalina\[CRISTALINA_CF_SEC_06-Feb-2024.xlsx]D-PSDP'!$BB$42</v>
      </c>
      <c r="J298" s="37" t="s">
        <v>2289</v>
      </c>
    </row>
    <row r="299" spans="1:10" x14ac:dyDescent="0.25">
      <c r="A299" s="32" t="s">
        <v>102</v>
      </c>
      <c r="B299" s="32">
        <f t="shared" si="93"/>
        <v>2054</v>
      </c>
      <c r="C299" s="33" t="s">
        <v>51</v>
      </c>
      <c r="D299" s="34" t="s">
        <v>1999</v>
      </c>
      <c r="E299" s="35" t="str">
        <f t="shared" si="89"/>
        <v>PSDP'!</v>
      </c>
      <c r="F299" s="34" t="str">
        <f t="shared" si="90"/>
        <v>C:\Users\jaime.benazar\Quorum Business Solutions\Ecopetrol Prometeo - Documents\Planning Space Implementation\3. Analysis &amp; Design\Design\FC22\DRR Jaime\Por presentar a ECP\Cantagallo\Cristalina\[CRISTALINA_CF_SEC_06-Feb-2024.xlsx]D-PSDP'!</v>
      </c>
      <c r="G299" s="32" t="s">
        <v>59</v>
      </c>
      <c r="H299" s="33">
        <f t="shared" si="91"/>
        <v>43</v>
      </c>
      <c r="I299" s="33" t="str">
        <f t="shared" si="92"/>
        <v>='C:\Users\jaime.benazar\Quorum Business Solutions\Ecopetrol Prometeo - Documents\Planning Space Implementation\3. Analysis &amp; Design\Design\FC22\DRR Jaime\Por presentar a ECP\Cantagallo\Cristalina\[CRISTALINA_CF_SEC_06-Feb-2024.xlsx]D-PSDP'!$BB$43</v>
      </c>
      <c r="J299" s="37" t="s">
        <v>2290</v>
      </c>
    </row>
    <row r="300" spans="1:10" x14ac:dyDescent="0.25">
      <c r="A300" s="32" t="s">
        <v>102</v>
      </c>
      <c r="B300" s="32">
        <f t="shared" si="93"/>
        <v>2055</v>
      </c>
      <c r="C300" s="33" t="s">
        <v>51</v>
      </c>
      <c r="D300" s="34" t="s">
        <v>1999</v>
      </c>
      <c r="E300" s="35" t="str">
        <f t="shared" si="89"/>
        <v>PSDP'!</v>
      </c>
      <c r="F300" s="34" t="str">
        <f t="shared" si="90"/>
        <v>C:\Users\jaime.benazar\Quorum Business Solutions\Ecopetrol Prometeo - Documents\Planning Space Implementation\3. Analysis &amp; Design\Design\FC22\DRR Jaime\Por presentar a ECP\Cantagallo\Cristalina\[CRISTALINA_CF_SEC_06-Feb-2024.xlsx]D-PSDP'!</v>
      </c>
      <c r="G300" s="32" t="s">
        <v>59</v>
      </c>
      <c r="H300" s="33">
        <f t="shared" si="91"/>
        <v>44</v>
      </c>
      <c r="I300" s="33" t="str">
        <f t="shared" si="92"/>
        <v>='C:\Users\jaime.benazar\Quorum Business Solutions\Ecopetrol Prometeo - Documents\Planning Space Implementation\3. Analysis &amp; Design\Design\FC22\DRR Jaime\Por presentar a ECP\Cantagallo\Cristalina\[CRISTALINA_CF_SEC_06-Feb-2024.xlsx]D-PSDP'!$BB$44</v>
      </c>
      <c r="J300" s="37" t="s">
        <v>2291</v>
      </c>
    </row>
    <row r="301" spans="1:10" x14ac:dyDescent="0.25">
      <c r="A301" s="32" t="s">
        <v>102</v>
      </c>
      <c r="B301" s="32">
        <f t="shared" si="93"/>
        <v>2056</v>
      </c>
      <c r="C301" s="33" t="s">
        <v>51</v>
      </c>
      <c r="D301" s="34" t="s">
        <v>1999</v>
      </c>
      <c r="E301" s="35" t="str">
        <f t="shared" si="89"/>
        <v>PSDP'!</v>
      </c>
      <c r="F301" s="34" t="str">
        <f t="shared" si="90"/>
        <v>C:\Users\jaime.benazar\Quorum Business Solutions\Ecopetrol Prometeo - Documents\Planning Space Implementation\3. Analysis &amp; Design\Design\FC22\DRR Jaime\Por presentar a ECP\Cantagallo\Cristalina\[CRISTALINA_CF_SEC_06-Feb-2024.xlsx]D-PSDP'!</v>
      </c>
      <c r="G301" s="32" t="s">
        <v>59</v>
      </c>
      <c r="H301" s="33">
        <f t="shared" si="91"/>
        <v>45</v>
      </c>
      <c r="I301" s="33" t="str">
        <f t="shared" si="92"/>
        <v>='C:\Users\jaime.benazar\Quorum Business Solutions\Ecopetrol Prometeo - Documents\Planning Space Implementation\3. Analysis &amp; Design\Design\FC22\DRR Jaime\Por presentar a ECP\Cantagallo\Cristalina\[CRISTALINA_CF_SEC_06-Feb-2024.xlsx]D-PSDP'!$BB$45</v>
      </c>
      <c r="J301" s="37" t="s">
        <v>2292</v>
      </c>
    </row>
    <row r="302" spans="1:10" x14ac:dyDescent="0.25">
      <c r="A302" s="32" t="s">
        <v>102</v>
      </c>
      <c r="B302" s="32">
        <f t="shared" si="93"/>
        <v>2057</v>
      </c>
      <c r="C302" s="33" t="s">
        <v>51</v>
      </c>
      <c r="D302" s="34" t="s">
        <v>1999</v>
      </c>
      <c r="E302" s="35" t="str">
        <f t="shared" si="89"/>
        <v>PSDP'!</v>
      </c>
      <c r="F302" s="34" t="str">
        <f t="shared" si="90"/>
        <v>C:\Users\jaime.benazar\Quorum Business Solutions\Ecopetrol Prometeo - Documents\Planning Space Implementation\3. Analysis &amp; Design\Design\FC22\DRR Jaime\Por presentar a ECP\Cantagallo\Cristalina\[CRISTALINA_CF_SEC_06-Feb-2024.xlsx]D-PSDP'!</v>
      </c>
      <c r="G302" s="32" t="s">
        <v>59</v>
      </c>
      <c r="H302" s="33">
        <f t="shared" si="91"/>
        <v>46</v>
      </c>
      <c r="I302" s="33" t="str">
        <f t="shared" si="92"/>
        <v>='C:\Users\jaime.benazar\Quorum Business Solutions\Ecopetrol Prometeo - Documents\Planning Space Implementation\3. Analysis &amp; Design\Design\FC22\DRR Jaime\Por presentar a ECP\Cantagallo\Cristalina\[CRISTALINA_CF_SEC_06-Feb-2024.xlsx]D-PSDP'!$BB$46</v>
      </c>
      <c r="J302" s="37" t="s">
        <v>2293</v>
      </c>
    </row>
    <row r="303" spans="1:10" x14ac:dyDescent="0.25">
      <c r="A303" s="32" t="s">
        <v>102</v>
      </c>
      <c r="B303" s="32">
        <f t="shared" si="93"/>
        <v>2058</v>
      </c>
      <c r="C303" s="33" t="s">
        <v>51</v>
      </c>
      <c r="D303" s="34" t="s">
        <v>1999</v>
      </c>
      <c r="E303" s="35" t="str">
        <f t="shared" si="89"/>
        <v>PSDP'!</v>
      </c>
      <c r="F303" s="34" t="str">
        <f t="shared" si="90"/>
        <v>C:\Users\jaime.benazar\Quorum Business Solutions\Ecopetrol Prometeo - Documents\Planning Space Implementation\3. Analysis &amp; Design\Design\FC22\DRR Jaime\Por presentar a ECP\Cantagallo\Cristalina\[CRISTALINA_CF_SEC_06-Feb-2024.xlsx]D-PSDP'!</v>
      </c>
      <c r="G303" s="32" t="s">
        <v>59</v>
      </c>
      <c r="H303" s="33">
        <f t="shared" si="91"/>
        <v>47</v>
      </c>
      <c r="I303" s="33" t="str">
        <f t="shared" si="92"/>
        <v>='C:\Users\jaime.benazar\Quorum Business Solutions\Ecopetrol Prometeo - Documents\Planning Space Implementation\3. Analysis &amp; Design\Design\FC22\DRR Jaime\Por presentar a ECP\Cantagallo\Cristalina\[CRISTALINA_CF_SEC_06-Feb-2024.xlsx]D-PSDP'!$BB$47</v>
      </c>
      <c r="J303" s="37" t="s">
        <v>2294</v>
      </c>
    </row>
    <row r="304" spans="1:10" x14ac:dyDescent="0.25">
      <c r="A304" s="32" t="s">
        <v>102</v>
      </c>
      <c r="B304" s="32">
        <f t="shared" si="93"/>
        <v>2059</v>
      </c>
      <c r="C304" s="33" t="s">
        <v>51</v>
      </c>
      <c r="D304" s="34" t="s">
        <v>1999</v>
      </c>
      <c r="E304" s="35" t="str">
        <f t="shared" si="89"/>
        <v>PSDP'!</v>
      </c>
      <c r="F304" s="34" t="str">
        <f t="shared" si="90"/>
        <v>C:\Users\jaime.benazar\Quorum Business Solutions\Ecopetrol Prometeo - Documents\Planning Space Implementation\3. Analysis &amp; Design\Design\FC22\DRR Jaime\Por presentar a ECP\Cantagallo\Cristalina\[CRISTALINA_CF_SEC_06-Feb-2024.xlsx]D-PSDP'!</v>
      </c>
      <c r="G304" s="32" t="s">
        <v>59</v>
      </c>
      <c r="H304" s="33">
        <f t="shared" si="91"/>
        <v>48</v>
      </c>
      <c r="I304" s="33" t="str">
        <f t="shared" si="92"/>
        <v>='C:\Users\jaime.benazar\Quorum Business Solutions\Ecopetrol Prometeo - Documents\Planning Space Implementation\3. Analysis &amp; Design\Design\FC22\DRR Jaime\Por presentar a ECP\Cantagallo\Cristalina\[CRISTALINA_CF_SEC_06-Feb-2024.xlsx]D-PSDP'!$BB$48</v>
      </c>
      <c r="J304" s="37" t="s">
        <v>2295</v>
      </c>
    </row>
    <row r="305" spans="1:10" x14ac:dyDescent="0.25">
      <c r="A305" s="32" t="s">
        <v>28</v>
      </c>
      <c r="B305" s="32"/>
      <c r="C305" s="33" t="s">
        <v>51</v>
      </c>
      <c r="D305" s="34"/>
      <c r="E305" s="35"/>
      <c r="F305" s="34"/>
      <c r="G305" s="32"/>
      <c r="H305" s="33"/>
      <c r="I305" s="33"/>
      <c r="J305" s="33"/>
    </row>
    <row r="306" spans="1:10" x14ac:dyDescent="0.25">
      <c r="A306" s="32" t="s">
        <v>103</v>
      </c>
      <c r="B306" s="32">
        <v>2023</v>
      </c>
      <c r="C306" s="33" t="s">
        <v>51</v>
      </c>
      <c r="D306" s="34" t="s">
        <v>1999</v>
      </c>
      <c r="E306" s="35" t="str">
        <f t="shared" ref="E306:E326" si="94">_xlfn.CONCAT(A306,"'!")</f>
        <v>PSNP'!</v>
      </c>
      <c r="F306" s="34" t="str">
        <f t="shared" ref="F306:F326" si="95">_xlfn.CONCAT(D306:E306)</f>
        <v>C:\Users\jaime.benazar\Quorum Business Solutions\Ecopetrol Prometeo - Documents\Planning Space Implementation\3. Analysis &amp; Design\Design\FC22\DRR Jaime\Por presentar a ECP\Cantagallo\Cristalina\[CRISTALINA_CF_SEC_06-Feb-2024.xlsx]D-PSNP'!</v>
      </c>
      <c r="G306" s="32" t="s">
        <v>59</v>
      </c>
      <c r="H306" s="33">
        <v>12</v>
      </c>
      <c r="I306" s="33" t="str">
        <f t="shared" ref="I306:I324" si="96">_xlfn.CONCAT("='",F306:H306)</f>
        <v>='C:\Users\jaime.benazar\Quorum Business Solutions\Ecopetrol Prometeo - Documents\Planning Space Implementation\3. Analysis &amp; Design\Design\FC22\DRR Jaime\Por presentar a ECP\Cantagallo\Cristalina\[CRISTALINA_CF_SEC_06-Feb-2024.xlsx]D-PSNP'!$BB$12</v>
      </c>
      <c r="J306" s="37" t="s">
        <v>2296</v>
      </c>
    </row>
    <row r="307" spans="1:10" x14ac:dyDescent="0.25">
      <c r="A307" s="32" t="s">
        <v>103</v>
      </c>
      <c r="B307" s="32">
        <f>+B306+1</f>
        <v>2024</v>
      </c>
      <c r="C307" s="33" t="s">
        <v>51</v>
      </c>
      <c r="D307" s="34" t="s">
        <v>1999</v>
      </c>
      <c r="E307" s="35" t="str">
        <f t="shared" si="94"/>
        <v>PSNP'!</v>
      </c>
      <c r="F307" s="34" t="str">
        <f t="shared" si="95"/>
        <v>C:\Users\jaime.benazar\Quorum Business Solutions\Ecopetrol Prometeo - Documents\Planning Space Implementation\3. Analysis &amp; Design\Design\FC22\DRR Jaime\Por presentar a ECP\Cantagallo\Cristalina\[CRISTALINA_CF_SEC_06-Feb-2024.xlsx]D-PSNP'!</v>
      </c>
      <c r="G307" s="32" t="s">
        <v>59</v>
      </c>
      <c r="H307" s="33">
        <f>IF(A307&lt;&gt;A306,12,H306+1)</f>
        <v>13</v>
      </c>
      <c r="I307" s="33" t="str">
        <f t="shared" si="96"/>
        <v>='C:\Users\jaime.benazar\Quorum Business Solutions\Ecopetrol Prometeo - Documents\Planning Space Implementation\3. Analysis &amp; Design\Design\FC22\DRR Jaime\Por presentar a ECP\Cantagallo\Cristalina\[CRISTALINA_CF_SEC_06-Feb-2024.xlsx]D-PSNP'!$BB$13</v>
      </c>
      <c r="J307" s="37" t="s">
        <v>2297</v>
      </c>
    </row>
    <row r="308" spans="1:10" x14ac:dyDescent="0.25">
      <c r="A308" s="32" t="s">
        <v>103</v>
      </c>
      <c r="B308" s="32">
        <f t="shared" ref="B308:B319" si="97">+B307+1</f>
        <v>2025</v>
      </c>
      <c r="C308" s="33" t="s">
        <v>51</v>
      </c>
      <c r="D308" s="34" t="s">
        <v>1999</v>
      </c>
      <c r="E308" s="35" t="str">
        <f t="shared" si="94"/>
        <v>PSNP'!</v>
      </c>
      <c r="F308" s="34" t="str">
        <f t="shared" si="95"/>
        <v>C:\Users\jaime.benazar\Quorum Business Solutions\Ecopetrol Prometeo - Documents\Planning Space Implementation\3. Analysis &amp; Design\Design\FC22\DRR Jaime\Por presentar a ECP\Cantagallo\Cristalina\[CRISTALINA_CF_SEC_06-Feb-2024.xlsx]D-PSNP'!</v>
      </c>
      <c r="G308" s="32" t="s">
        <v>59</v>
      </c>
      <c r="H308" s="33">
        <f t="shared" ref="H308:H326" si="98">IF(A308&lt;&gt;A307,12,H307+1)</f>
        <v>14</v>
      </c>
      <c r="I308" s="33" t="str">
        <f t="shared" si="96"/>
        <v>='C:\Users\jaime.benazar\Quorum Business Solutions\Ecopetrol Prometeo - Documents\Planning Space Implementation\3. Analysis &amp; Design\Design\FC22\DRR Jaime\Por presentar a ECP\Cantagallo\Cristalina\[CRISTALINA_CF_SEC_06-Feb-2024.xlsx]D-PSNP'!$BB$14</v>
      </c>
      <c r="J308" s="37" t="s">
        <v>2298</v>
      </c>
    </row>
    <row r="309" spans="1:10" x14ac:dyDescent="0.25">
      <c r="A309" s="32" t="s">
        <v>103</v>
      </c>
      <c r="B309" s="32">
        <f t="shared" si="97"/>
        <v>2026</v>
      </c>
      <c r="C309" s="33" t="s">
        <v>51</v>
      </c>
      <c r="D309" s="34" t="s">
        <v>1999</v>
      </c>
      <c r="E309" s="35" t="str">
        <f t="shared" si="94"/>
        <v>PSNP'!</v>
      </c>
      <c r="F309" s="34" t="str">
        <f t="shared" si="95"/>
        <v>C:\Users\jaime.benazar\Quorum Business Solutions\Ecopetrol Prometeo - Documents\Planning Space Implementation\3. Analysis &amp; Design\Design\FC22\DRR Jaime\Por presentar a ECP\Cantagallo\Cristalina\[CRISTALINA_CF_SEC_06-Feb-2024.xlsx]D-PSNP'!</v>
      </c>
      <c r="G309" s="32" t="s">
        <v>59</v>
      </c>
      <c r="H309" s="33">
        <f t="shared" si="98"/>
        <v>15</v>
      </c>
      <c r="I309" s="33" t="str">
        <f t="shared" si="96"/>
        <v>='C:\Users\jaime.benazar\Quorum Business Solutions\Ecopetrol Prometeo - Documents\Planning Space Implementation\3. Analysis &amp; Design\Design\FC22\DRR Jaime\Por presentar a ECP\Cantagallo\Cristalina\[CRISTALINA_CF_SEC_06-Feb-2024.xlsx]D-PSNP'!$BB$15</v>
      </c>
      <c r="J309" s="37" t="s">
        <v>2299</v>
      </c>
    </row>
    <row r="310" spans="1:10" x14ac:dyDescent="0.25">
      <c r="A310" s="32" t="s">
        <v>103</v>
      </c>
      <c r="B310" s="32">
        <f t="shared" si="97"/>
        <v>2027</v>
      </c>
      <c r="C310" s="33" t="s">
        <v>51</v>
      </c>
      <c r="D310" s="34" t="s">
        <v>1999</v>
      </c>
      <c r="E310" s="35" t="str">
        <f t="shared" si="94"/>
        <v>PSNP'!</v>
      </c>
      <c r="F310" s="34" t="str">
        <f t="shared" si="95"/>
        <v>C:\Users\jaime.benazar\Quorum Business Solutions\Ecopetrol Prometeo - Documents\Planning Space Implementation\3. Analysis &amp; Design\Design\FC22\DRR Jaime\Por presentar a ECP\Cantagallo\Cristalina\[CRISTALINA_CF_SEC_06-Feb-2024.xlsx]D-PSNP'!</v>
      </c>
      <c r="G310" s="32" t="s">
        <v>59</v>
      </c>
      <c r="H310" s="33">
        <f t="shared" si="98"/>
        <v>16</v>
      </c>
      <c r="I310" s="33" t="str">
        <f t="shared" si="96"/>
        <v>='C:\Users\jaime.benazar\Quorum Business Solutions\Ecopetrol Prometeo - Documents\Planning Space Implementation\3. Analysis &amp; Design\Design\FC22\DRR Jaime\Por presentar a ECP\Cantagallo\Cristalina\[CRISTALINA_CF_SEC_06-Feb-2024.xlsx]D-PSNP'!$BB$16</v>
      </c>
      <c r="J310" s="37" t="s">
        <v>2300</v>
      </c>
    </row>
    <row r="311" spans="1:10" x14ac:dyDescent="0.25">
      <c r="A311" s="32" t="s">
        <v>103</v>
      </c>
      <c r="B311" s="32">
        <f t="shared" si="97"/>
        <v>2028</v>
      </c>
      <c r="C311" s="33" t="s">
        <v>51</v>
      </c>
      <c r="D311" s="34" t="s">
        <v>1999</v>
      </c>
      <c r="E311" s="35" t="str">
        <f t="shared" si="94"/>
        <v>PSNP'!</v>
      </c>
      <c r="F311" s="34" t="str">
        <f t="shared" si="95"/>
        <v>C:\Users\jaime.benazar\Quorum Business Solutions\Ecopetrol Prometeo - Documents\Planning Space Implementation\3. Analysis &amp; Design\Design\FC22\DRR Jaime\Por presentar a ECP\Cantagallo\Cristalina\[CRISTALINA_CF_SEC_06-Feb-2024.xlsx]D-PSNP'!</v>
      </c>
      <c r="G311" s="32" t="s">
        <v>59</v>
      </c>
      <c r="H311" s="33">
        <f t="shared" si="98"/>
        <v>17</v>
      </c>
      <c r="I311" s="33" t="str">
        <f t="shared" si="96"/>
        <v>='C:\Users\jaime.benazar\Quorum Business Solutions\Ecopetrol Prometeo - Documents\Planning Space Implementation\3. Analysis &amp; Design\Design\FC22\DRR Jaime\Por presentar a ECP\Cantagallo\Cristalina\[CRISTALINA_CF_SEC_06-Feb-2024.xlsx]D-PSNP'!$BB$17</v>
      </c>
      <c r="J311" s="37" t="s">
        <v>2301</v>
      </c>
    </row>
    <row r="312" spans="1:10" x14ac:dyDescent="0.25">
      <c r="A312" s="32" t="s">
        <v>103</v>
      </c>
      <c r="B312" s="32">
        <f t="shared" si="97"/>
        <v>2029</v>
      </c>
      <c r="C312" s="33" t="s">
        <v>51</v>
      </c>
      <c r="D312" s="34" t="s">
        <v>1999</v>
      </c>
      <c r="E312" s="35" t="str">
        <f t="shared" si="94"/>
        <v>PSNP'!</v>
      </c>
      <c r="F312" s="34" t="str">
        <f t="shared" si="95"/>
        <v>C:\Users\jaime.benazar\Quorum Business Solutions\Ecopetrol Prometeo - Documents\Planning Space Implementation\3. Analysis &amp; Design\Design\FC22\DRR Jaime\Por presentar a ECP\Cantagallo\Cristalina\[CRISTALINA_CF_SEC_06-Feb-2024.xlsx]D-PSNP'!</v>
      </c>
      <c r="G312" s="32" t="s">
        <v>59</v>
      </c>
      <c r="H312" s="33">
        <f t="shared" si="98"/>
        <v>18</v>
      </c>
      <c r="I312" s="33" t="str">
        <f t="shared" si="96"/>
        <v>='C:\Users\jaime.benazar\Quorum Business Solutions\Ecopetrol Prometeo - Documents\Planning Space Implementation\3. Analysis &amp; Design\Design\FC22\DRR Jaime\Por presentar a ECP\Cantagallo\Cristalina\[CRISTALINA_CF_SEC_06-Feb-2024.xlsx]D-PSNP'!$BB$18</v>
      </c>
      <c r="J312" s="37" t="s">
        <v>2302</v>
      </c>
    </row>
    <row r="313" spans="1:10" x14ac:dyDescent="0.25">
      <c r="A313" s="32" t="s">
        <v>103</v>
      </c>
      <c r="B313" s="32">
        <f t="shared" si="97"/>
        <v>2030</v>
      </c>
      <c r="C313" s="33" t="s">
        <v>51</v>
      </c>
      <c r="D313" s="34" t="s">
        <v>1999</v>
      </c>
      <c r="E313" s="35" t="str">
        <f t="shared" si="94"/>
        <v>PSNP'!</v>
      </c>
      <c r="F313" s="34" t="str">
        <f t="shared" si="95"/>
        <v>C:\Users\jaime.benazar\Quorum Business Solutions\Ecopetrol Prometeo - Documents\Planning Space Implementation\3. Analysis &amp; Design\Design\FC22\DRR Jaime\Por presentar a ECP\Cantagallo\Cristalina\[CRISTALINA_CF_SEC_06-Feb-2024.xlsx]D-PSNP'!</v>
      </c>
      <c r="G313" s="32" t="s">
        <v>59</v>
      </c>
      <c r="H313" s="33">
        <f t="shared" si="98"/>
        <v>19</v>
      </c>
      <c r="I313" s="33" t="str">
        <f t="shared" si="96"/>
        <v>='C:\Users\jaime.benazar\Quorum Business Solutions\Ecopetrol Prometeo - Documents\Planning Space Implementation\3. Analysis &amp; Design\Design\FC22\DRR Jaime\Por presentar a ECP\Cantagallo\Cristalina\[CRISTALINA_CF_SEC_06-Feb-2024.xlsx]D-PSNP'!$BB$19</v>
      </c>
      <c r="J313" s="37" t="s">
        <v>2303</v>
      </c>
    </row>
    <row r="314" spans="1:10" x14ac:dyDescent="0.25">
      <c r="A314" s="32" t="s">
        <v>103</v>
      </c>
      <c r="B314" s="32">
        <f t="shared" si="97"/>
        <v>2031</v>
      </c>
      <c r="C314" s="33" t="s">
        <v>51</v>
      </c>
      <c r="D314" s="34" t="s">
        <v>1999</v>
      </c>
      <c r="E314" s="35" t="str">
        <f t="shared" si="94"/>
        <v>PSNP'!</v>
      </c>
      <c r="F314" s="34" t="str">
        <f t="shared" si="95"/>
        <v>C:\Users\jaime.benazar\Quorum Business Solutions\Ecopetrol Prometeo - Documents\Planning Space Implementation\3. Analysis &amp; Design\Design\FC22\DRR Jaime\Por presentar a ECP\Cantagallo\Cristalina\[CRISTALINA_CF_SEC_06-Feb-2024.xlsx]D-PSNP'!</v>
      </c>
      <c r="G314" s="32" t="s">
        <v>59</v>
      </c>
      <c r="H314" s="33">
        <f t="shared" si="98"/>
        <v>20</v>
      </c>
      <c r="I314" s="33" t="str">
        <f t="shared" si="96"/>
        <v>='C:\Users\jaime.benazar\Quorum Business Solutions\Ecopetrol Prometeo - Documents\Planning Space Implementation\3. Analysis &amp; Design\Design\FC22\DRR Jaime\Por presentar a ECP\Cantagallo\Cristalina\[CRISTALINA_CF_SEC_06-Feb-2024.xlsx]D-PSNP'!$BB$20</v>
      </c>
      <c r="J314" s="37" t="s">
        <v>2304</v>
      </c>
    </row>
    <row r="315" spans="1:10" x14ac:dyDescent="0.25">
      <c r="A315" s="32" t="s">
        <v>103</v>
      </c>
      <c r="B315" s="32">
        <f t="shared" si="97"/>
        <v>2032</v>
      </c>
      <c r="C315" s="33" t="s">
        <v>51</v>
      </c>
      <c r="D315" s="34" t="s">
        <v>1999</v>
      </c>
      <c r="E315" s="35" t="str">
        <f t="shared" si="94"/>
        <v>PSNP'!</v>
      </c>
      <c r="F315" s="34" t="str">
        <f t="shared" si="95"/>
        <v>C:\Users\jaime.benazar\Quorum Business Solutions\Ecopetrol Prometeo - Documents\Planning Space Implementation\3. Analysis &amp; Design\Design\FC22\DRR Jaime\Por presentar a ECP\Cantagallo\Cristalina\[CRISTALINA_CF_SEC_06-Feb-2024.xlsx]D-PSNP'!</v>
      </c>
      <c r="G315" s="32" t="s">
        <v>59</v>
      </c>
      <c r="H315" s="33">
        <f t="shared" si="98"/>
        <v>21</v>
      </c>
      <c r="I315" s="33" t="str">
        <f t="shared" si="96"/>
        <v>='C:\Users\jaime.benazar\Quorum Business Solutions\Ecopetrol Prometeo - Documents\Planning Space Implementation\3. Analysis &amp; Design\Design\FC22\DRR Jaime\Por presentar a ECP\Cantagallo\Cristalina\[CRISTALINA_CF_SEC_06-Feb-2024.xlsx]D-PSNP'!$BB$21</v>
      </c>
      <c r="J315" s="37" t="s">
        <v>2305</v>
      </c>
    </row>
    <row r="316" spans="1:10" x14ac:dyDescent="0.25">
      <c r="A316" s="32" t="s">
        <v>103</v>
      </c>
      <c r="B316" s="32">
        <f t="shared" si="97"/>
        <v>2033</v>
      </c>
      <c r="C316" s="33" t="s">
        <v>51</v>
      </c>
      <c r="D316" s="34" t="s">
        <v>1999</v>
      </c>
      <c r="E316" s="35" t="str">
        <f t="shared" si="94"/>
        <v>PSNP'!</v>
      </c>
      <c r="F316" s="34" t="str">
        <f t="shared" si="95"/>
        <v>C:\Users\jaime.benazar\Quorum Business Solutions\Ecopetrol Prometeo - Documents\Planning Space Implementation\3. Analysis &amp; Design\Design\FC22\DRR Jaime\Por presentar a ECP\Cantagallo\Cristalina\[CRISTALINA_CF_SEC_06-Feb-2024.xlsx]D-PSNP'!</v>
      </c>
      <c r="G316" s="32" t="s">
        <v>59</v>
      </c>
      <c r="H316" s="33">
        <f t="shared" si="98"/>
        <v>22</v>
      </c>
      <c r="I316" s="33" t="str">
        <f t="shared" si="96"/>
        <v>='C:\Users\jaime.benazar\Quorum Business Solutions\Ecopetrol Prometeo - Documents\Planning Space Implementation\3. Analysis &amp; Design\Design\FC22\DRR Jaime\Por presentar a ECP\Cantagallo\Cristalina\[CRISTALINA_CF_SEC_06-Feb-2024.xlsx]D-PSNP'!$BB$22</v>
      </c>
      <c r="J316" s="37" t="s">
        <v>2306</v>
      </c>
    </row>
    <row r="317" spans="1:10" x14ac:dyDescent="0.25">
      <c r="A317" s="32" t="s">
        <v>103</v>
      </c>
      <c r="B317" s="32">
        <f t="shared" si="97"/>
        <v>2034</v>
      </c>
      <c r="C317" s="33" t="s">
        <v>51</v>
      </c>
      <c r="D317" s="34" t="s">
        <v>1999</v>
      </c>
      <c r="E317" s="35" t="str">
        <f t="shared" si="94"/>
        <v>PSNP'!</v>
      </c>
      <c r="F317" s="34" t="str">
        <f t="shared" si="95"/>
        <v>C:\Users\jaime.benazar\Quorum Business Solutions\Ecopetrol Prometeo - Documents\Planning Space Implementation\3. Analysis &amp; Design\Design\FC22\DRR Jaime\Por presentar a ECP\Cantagallo\Cristalina\[CRISTALINA_CF_SEC_06-Feb-2024.xlsx]D-PSNP'!</v>
      </c>
      <c r="G317" s="32" t="s">
        <v>59</v>
      </c>
      <c r="H317" s="33">
        <f t="shared" si="98"/>
        <v>23</v>
      </c>
      <c r="I317" s="33" t="str">
        <f t="shared" si="96"/>
        <v>='C:\Users\jaime.benazar\Quorum Business Solutions\Ecopetrol Prometeo - Documents\Planning Space Implementation\3. Analysis &amp; Design\Design\FC22\DRR Jaime\Por presentar a ECP\Cantagallo\Cristalina\[CRISTALINA_CF_SEC_06-Feb-2024.xlsx]D-PSNP'!$BB$23</v>
      </c>
      <c r="J317" s="37" t="s">
        <v>2307</v>
      </c>
    </row>
    <row r="318" spans="1:10" x14ac:dyDescent="0.25">
      <c r="A318" s="32" t="s">
        <v>103</v>
      </c>
      <c r="B318" s="32">
        <f t="shared" si="97"/>
        <v>2035</v>
      </c>
      <c r="C318" s="33" t="s">
        <v>51</v>
      </c>
      <c r="D318" s="34" t="s">
        <v>1999</v>
      </c>
      <c r="E318" s="35" t="str">
        <f t="shared" si="94"/>
        <v>PSNP'!</v>
      </c>
      <c r="F318" s="34" t="str">
        <f t="shared" si="95"/>
        <v>C:\Users\jaime.benazar\Quorum Business Solutions\Ecopetrol Prometeo - Documents\Planning Space Implementation\3. Analysis &amp; Design\Design\FC22\DRR Jaime\Por presentar a ECP\Cantagallo\Cristalina\[CRISTALINA_CF_SEC_06-Feb-2024.xlsx]D-PSNP'!</v>
      </c>
      <c r="G318" s="32" t="s">
        <v>59</v>
      </c>
      <c r="H318" s="33">
        <f t="shared" si="98"/>
        <v>24</v>
      </c>
      <c r="I318" s="33" t="str">
        <f t="shared" si="96"/>
        <v>='C:\Users\jaime.benazar\Quorum Business Solutions\Ecopetrol Prometeo - Documents\Planning Space Implementation\3. Analysis &amp; Design\Design\FC22\DRR Jaime\Por presentar a ECP\Cantagallo\Cristalina\[CRISTALINA_CF_SEC_06-Feb-2024.xlsx]D-PSNP'!$BB$24</v>
      </c>
      <c r="J318" s="37" t="s">
        <v>2308</v>
      </c>
    </row>
    <row r="319" spans="1:10" x14ac:dyDescent="0.25">
      <c r="A319" s="32" t="s">
        <v>103</v>
      </c>
      <c r="B319" s="32">
        <f t="shared" si="97"/>
        <v>2036</v>
      </c>
      <c r="C319" s="33" t="s">
        <v>51</v>
      </c>
      <c r="D319" s="34" t="s">
        <v>1999</v>
      </c>
      <c r="E319" s="35" t="str">
        <f t="shared" si="94"/>
        <v>PSNP'!</v>
      </c>
      <c r="F319" s="34" t="str">
        <f t="shared" si="95"/>
        <v>C:\Users\jaime.benazar\Quorum Business Solutions\Ecopetrol Prometeo - Documents\Planning Space Implementation\3. Analysis &amp; Design\Design\FC22\DRR Jaime\Por presentar a ECP\Cantagallo\Cristalina\[CRISTALINA_CF_SEC_06-Feb-2024.xlsx]D-PSNP'!</v>
      </c>
      <c r="G319" s="32" t="s">
        <v>59</v>
      </c>
      <c r="H319" s="33">
        <f t="shared" si="98"/>
        <v>25</v>
      </c>
      <c r="I319" s="33" t="str">
        <f t="shared" si="96"/>
        <v>='C:\Users\jaime.benazar\Quorum Business Solutions\Ecopetrol Prometeo - Documents\Planning Space Implementation\3. Analysis &amp; Design\Design\FC22\DRR Jaime\Por presentar a ECP\Cantagallo\Cristalina\[CRISTALINA_CF_SEC_06-Feb-2024.xlsx]D-PSNP'!$BB$25</v>
      </c>
      <c r="J319" s="37" t="s">
        <v>2309</v>
      </c>
    </row>
    <row r="320" spans="1:10" x14ac:dyDescent="0.25">
      <c r="A320" s="32" t="s">
        <v>103</v>
      </c>
      <c r="B320" s="32">
        <f>+B319+1</f>
        <v>2037</v>
      </c>
      <c r="C320" s="33" t="s">
        <v>51</v>
      </c>
      <c r="D320" s="34" t="s">
        <v>1999</v>
      </c>
      <c r="E320" s="35" t="str">
        <f t="shared" si="94"/>
        <v>PSNP'!</v>
      </c>
      <c r="F320" s="34" t="str">
        <f t="shared" si="95"/>
        <v>C:\Users\jaime.benazar\Quorum Business Solutions\Ecopetrol Prometeo - Documents\Planning Space Implementation\3. Analysis &amp; Design\Design\FC22\DRR Jaime\Por presentar a ECP\Cantagallo\Cristalina\[CRISTALINA_CF_SEC_06-Feb-2024.xlsx]D-PSNP'!</v>
      </c>
      <c r="G320" s="32" t="s">
        <v>59</v>
      </c>
      <c r="H320" s="33">
        <f t="shared" si="98"/>
        <v>26</v>
      </c>
      <c r="I320" s="33" t="str">
        <f t="shared" si="96"/>
        <v>='C:\Users\jaime.benazar\Quorum Business Solutions\Ecopetrol Prometeo - Documents\Planning Space Implementation\3. Analysis &amp; Design\Design\FC22\DRR Jaime\Por presentar a ECP\Cantagallo\Cristalina\[CRISTALINA_CF_SEC_06-Feb-2024.xlsx]D-PSNP'!$BB$26</v>
      </c>
      <c r="J320" s="37" t="s">
        <v>2310</v>
      </c>
    </row>
    <row r="321" spans="1:10" x14ac:dyDescent="0.25">
      <c r="A321" s="32" t="s">
        <v>103</v>
      </c>
      <c r="B321" s="32">
        <f t="shared" ref="B321:B323" si="99">+B320+1</f>
        <v>2038</v>
      </c>
      <c r="C321" s="33" t="s">
        <v>51</v>
      </c>
      <c r="D321" s="34" t="s">
        <v>1999</v>
      </c>
      <c r="E321" s="35" t="str">
        <f t="shared" si="94"/>
        <v>PSNP'!</v>
      </c>
      <c r="F321" s="34" t="str">
        <f t="shared" si="95"/>
        <v>C:\Users\jaime.benazar\Quorum Business Solutions\Ecopetrol Prometeo - Documents\Planning Space Implementation\3. Analysis &amp; Design\Design\FC22\DRR Jaime\Por presentar a ECP\Cantagallo\Cristalina\[CRISTALINA_CF_SEC_06-Feb-2024.xlsx]D-PSNP'!</v>
      </c>
      <c r="G321" s="32" t="s">
        <v>59</v>
      </c>
      <c r="H321" s="33">
        <f t="shared" si="98"/>
        <v>27</v>
      </c>
      <c r="I321" s="33" t="str">
        <f t="shared" si="96"/>
        <v>='C:\Users\jaime.benazar\Quorum Business Solutions\Ecopetrol Prometeo - Documents\Planning Space Implementation\3. Analysis &amp; Design\Design\FC22\DRR Jaime\Por presentar a ECP\Cantagallo\Cristalina\[CRISTALINA_CF_SEC_06-Feb-2024.xlsx]D-PSNP'!$BB$27</v>
      </c>
      <c r="J321" s="37" t="s">
        <v>2311</v>
      </c>
    </row>
    <row r="322" spans="1:10" x14ac:dyDescent="0.25">
      <c r="A322" s="32" t="s">
        <v>103</v>
      </c>
      <c r="B322" s="32">
        <f t="shared" si="99"/>
        <v>2039</v>
      </c>
      <c r="C322" s="33" t="s">
        <v>51</v>
      </c>
      <c r="D322" s="34" t="s">
        <v>1999</v>
      </c>
      <c r="E322" s="35" t="str">
        <f t="shared" si="94"/>
        <v>PSNP'!</v>
      </c>
      <c r="F322" s="34" t="str">
        <f t="shared" si="95"/>
        <v>C:\Users\jaime.benazar\Quorum Business Solutions\Ecopetrol Prometeo - Documents\Planning Space Implementation\3. Analysis &amp; Design\Design\FC22\DRR Jaime\Por presentar a ECP\Cantagallo\Cristalina\[CRISTALINA_CF_SEC_06-Feb-2024.xlsx]D-PSNP'!</v>
      </c>
      <c r="G322" s="32" t="s">
        <v>59</v>
      </c>
      <c r="H322" s="33">
        <f t="shared" si="98"/>
        <v>28</v>
      </c>
      <c r="I322" s="33" t="str">
        <f t="shared" si="96"/>
        <v>='C:\Users\jaime.benazar\Quorum Business Solutions\Ecopetrol Prometeo - Documents\Planning Space Implementation\3. Analysis &amp; Design\Design\FC22\DRR Jaime\Por presentar a ECP\Cantagallo\Cristalina\[CRISTALINA_CF_SEC_06-Feb-2024.xlsx]D-PSNP'!$BB$28</v>
      </c>
      <c r="J322" s="37" t="s">
        <v>2312</v>
      </c>
    </row>
    <row r="323" spans="1:10" x14ac:dyDescent="0.25">
      <c r="A323" s="32" t="s">
        <v>103</v>
      </c>
      <c r="B323" s="32">
        <f t="shared" si="99"/>
        <v>2040</v>
      </c>
      <c r="C323" s="33" t="s">
        <v>51</v>
      </c>
      <c r="D323" s="34" t="s">
        <v>1999</v>
      </c>
      <c r="E323" s="35" t="str">
        <f t="shared" si="94"/>
        <v>PSNP'!</v>
      </c>
      <c r="F323" s="34" t="str">
        <f t="shared" si="95"/>
        <v>C:\Users\jaime.benazar\Quorum Business Solutions\Ecopetrol Prometeo - Documents\Planning Space Implementation\3. Analysis &amp; Design\Design\FC22\DRR Jaime\Por presentar a ECP\Cantagallo\Cristalina\[CRISTALINA_CF_SEC_06-Feb-2024.xlsx]D-PSNP'!</v>
      </c>
      <c r="G323" s="32" t="s">
        <v>59</v>
      </c>
      <c r="H323" s="33">
        <f t="shared" si="98"/>
        <v>29</v>
      </c>
      <c r="I323" s="33" t="str">
        <f t="shared" si="96"/>
        <v>='C:\Users\jaime.benazar\Quorum Business Solutions\Ecopetrol Prometeo - Documents\Planning Space Implementation\3. Analysis &amp; Design\Design\FC22\DRR Jaime\Por presentar a ECP\Cantagallo\Cristalina\[CRISTALINA_CF_SEC_06-Feb-2024.xlsx]D-PSNP'!$BB$29</v>
      </c>
      <c r="J323" s="37" t="s">
        <v>2313</v>
      </c>
    </row>
    <row r="324" spans="1:10" x14ac:dyDescent="0.25">
      <c r="A324" s="32" t="s">
        <v>103</v>
      </c>
      <c r="B324" s="32">
        <f>+B323+1</f>
        <v>2041</v>
      </c>
      <c r="C324" s="33" t="s">
        <v>51</v>
      </c>
      <c r="D324" s="34" t="s">
        <v>1999</v>
      </c>
      <c r="E324" s="35" t="str">
        <f t="shared" si="94"/>
        <v>PSNP'!</v>
      </c>
      <c r="F324" s="34" t="str">
        <f t="shared" si="95"/>
        <v>C:\Users\jaime.benazar\Quorum Business Solutions\Ecopetrol Prometeo - Documents\Planning Space Implementation\3. Analysis &amp; Design\Design\FC22\DRR Jaime\Por presentar a ECP\Cantagallo\Cristalina\[CRISTALINA_CF_SEC_06-Feb-2024.xlsx]D-PSNP'!</v>
      </c>
      <c r="G324" s="32" t="s">
        <v>59</v>
      </c>
      <c r="H324" s="33">
        <f t="shared" si="98"/>
        <v>30</v>
      </c>
      <c r="I324" s="33" t="str">
        <f t="shared" si="96"/>
        <v>='C:\Users\jaime.benazar\Quorum Business Solutions\Ecopetrol Prometeo - Documents\Planning Space Implementation\3. Analysis &amp; Design\Design\FC22\DRR Jaime\Por presentar a ECP\Cantagallo\Cristalina\[CRISTALINA_CF_SEC_06-Feb-2024.xlsx]D-PSNP'!$BB$30</v>
      </c>
      <c r="J324" s="37" t="s">
        <v>2314</v>
      </c>
    </row>
    <row r="325" spans="1:10" x14ac:dyDescent="0.25">
      <c r="A325" s="32" t="s">
        <v>103</v>
      </c>
      <c r="B325" s="32">
        <f t="shared" ref="B325:B326" si="100">+B324+1</f>
        <v>2042</v>
      </c>
      <c r="C325" s="33" t="s">
        <v>51</v>
      </c>
      <c r="D325" s="34" t="s">
        <v>1999</v>
      </c>
      <c r="E325" s="35" t="str">
        <f t="shared" si="94"/>
        <v>PSNP'!</v>
      </c>
      <c r="F325" s="34" t="str">
        <f t="shared" si="95"/>
        <v>C:\Users\jaime.benazar\Quorum Business Solutions\Ecopetrol Prometeo - Documents\Planning Space Implementation\3. Analysis &amp; Design\Design\FC22\DRR Jaime\Por presentar a ECP\Cantagallo\Cristalina\[CRISTALINA_CF_SEC_06-Feb-2024.xlsx]D-PSNP'!</v>
      </c>
      <c r="G325" s="32" t="s">
        <v>59</v>
      </c>
      <c r="H325" s="33">
        <f t="shared" si="98"/>
        <v>31</v>
      </c>
      <c r="I325" s="33" t="str">
        <f t="shared" si="31"/>
        <v>='C:\Users\jaime.benazar\Quorum Business Solutions\Ecopetrol Prometeo - Documents\Planning Space Implementation\3. Analysis &amp; Design\Design\FC22\DRR Jaime\Por presentar a ECP\Cantagallo\Cristalina\[CRISTALINA_CF_SEC_06-Feb-2024.xlsx]D-PSNP'!$BB$31</v>
      </c>
      <c r="J325" s="37" t="s">
        <v>2315</v>
      </c>
    </row>
    <row r="326" spans="1:10" x14ac:dyDescent="0.25">
      <c r="A326" s="32" t="s">
        <v>103</v>
      </c>
      <c r="B326" s="32">
        <f t="shared" si="100"/>
        <v>2043</v>
      </c>
      <c r="C326" s="33" t="s">
        <v>51</v>
      </c>
      <c r="D326" s="34" t="s">
        <v>1999</v>
      </c>
      <c r="E326" s="35" t="str">
        <f t="shared" si="94"/>
        <v>PSNP'!</v>
      </c>
      <c r="F326" s="34" t="str">
        <f t="shared" si="95"/>
        <v>C:\Users\jaime.benazar\Quorum Business Solutions\Ecopetrol Prometeo - Documents\Planning Space Implementation\3. Analysis &amp; Design\Design\FC22\DRR Jaime\Por presentar a ECP\Cantagallo\Cristalina\[CRISTALINA_CF_SEC_06-Feb-2024.xlsx]D-PSNP'!</v>
      </c>
      <c r="G326" s="32" t="s">
        <v>59</v>
      </c>
      <c r="H326" s="33">
        <f t="shared" si="98"/>
        <v>32</v>
      </c>
      <c r="I326" s="33" t="str">
        <f t="shared" si="31"/>
        <v>='C:\Users\jaime.benazar\Quorum Business Solutions\Ecopetrol Prometeo - Documents\Planning Space Implementation\3. Analysis &amp; Design\Design\FC22\DRR Jaime\Por presentar a ECP\Cantagallo\Cristalina\[CRISTALINA_CF_SEC_06-Feb-2024.xlsx]D-PSNP'!$BB$32</v>
      </c>
      <c r="J326" s="37" t="s">
        <v>2316</v>
      </c>
    </row>
    <row r="327" spans="1:10" x14ac:dyDescent="0.25">
      <c r="A327" s="32" t="s">
        <v>103</v>
      </c>
      <c r="B327" s="32">
        <f>+B326+1</f>
        <v>2044</v>
      </c>
      <c r="C327" s="33" t="s">
        <v>51</v>
      </c>
      <c r="D327" s="34" t="s">
        <v>1999</v>
      </c>
      <c r="E327" s="35" t="str">
        <f t="shared" ref="E327:E342" si="101">_xlfn.CONCAT(A327,"'!")</f>
        <v>PSNP'!</v>
      </c>
      <c r="F327" s="34" t="str">
        <f t="shared" ref="F327:F342" si="102">_xlfn.CONCAT(D327:E327)</f>
        <v>C:\Users\jaime.benazar\Quorum Business Solutions\Ecopetrol Prometeo - Documents\Planning Space Implementation\3. Analysis &amp; Design\Design\FC22\DRR Jaime\Por presentar a ECP\Cantagallo\Cristalina\[CRISTALINA_CF_SEC_06-Feb-2024.xlsx]D-PSNP'!</v>
      </c>
      <c r="G327" s="32" t="s">
        <v>59</v>
      </c>
      <c r="H327" s="33">
        <f t="shared" ref="H327:H342" si="103">IF(A327&lt;&gt;A326,12,H326+1)</f>
        <v>33</v>
      </c>
      <c r="I327" s="33" t="str">
        <f t="shared" ref="I327:I342" si="104">_xlfn.CONCAT("='",F327:H327)</f>
        <v>='C:\Users\jaime.benazar\Quorum Business Solutions\Ecopetrol Prometeo - Documents\Planning Space Implementation\3. Analysis &amp; Design\Design\FC22\DRR Jaime\Por presentar a ECP\Cantagallo\Cristalina\[CRISTALINA_CF_SEC_06-Feb-2024.xlsx]D-PSNP'!$BB$33</v>
      </c>
      <c r="J327" s="37" t="s">
        <v>2317</v>
      </c>
    </row>
    <row r="328" spans="1:10" x14ac:dyDescent="0.25">
      <c r="A328" s="32" t="s">
        <v>103</v>
      </c>
      <c r="B328" s="32">
        <f t="shared" ref="B328:B342" si="105">+B327+1</f>
        <v>2045</v>
      </c>
      <c r="C328" s="33" t="s">
        <v>51</v>
      </c>
      <c r="D328" s="34" t="s">
        <v>1999</v>
      </c>
      <c r="E328" s="35" t="str">
        <f t="shared" si="101"/>
        <v>PSNP'!</v>
      </c>
      <c r="F328" s="34" t="str">
        <f t="shared" si="102"/>
        <v>C:\Users\jaime.benazar\Quorum Business Solutions\Ecopetrol Prometeo - Documents\Planning Space Implementation\3. Analysis &amp; Design\Design\FC22\DRR Jaime\Por presentar a ECP\Cantagallo\Cristalina\[CRISTALINA_CF_SEC_06-Feb-2024.xlsx]D-PSNP'!</v>
      </c>
      <c r="G328" s="32" t="s">
        <v>59</v>
      </c>
      <c r="H328" s="33">
        <f t="shared" si="103"/>
        <v>34</v>
      </c>
      <c r="I328" s="33" t="str">
        <f t="shared" si="104"/>
        <v>='C:\Users\jaime.benazar\Quorum Business Solutions\Ecopetrol Prometeo - Documents\Planning Space Implementation\3. Analysis &amp; Design\Design\FC22\DRR Jaime\Por presentar a ECP\Cantagallo\Cristalina\[CRISTALINA_CF_SEC_06-Feb-2024.xlsx]D-PSNP'!$BB$34</v>
      </c>
      <c r="J328" s="37" t="s">
        <v>2318</v>
      </c>
    </row>
    <row r="329" spans="1:10" x14ac:dyDescent="0.25">
      <c r="A329" s="32" t="s">
        <v>103</v>
      </c>
      <c r="B329" s="32">
        <f t="shared" si="105"/>
        <v>2046</v>
      </c>
      <c r="C329" s="33" t="s">
        <v>51</v>
      </c>
      <c r="D329" s="34" t="s">
        <v>1999</v>
      </c>
      <c r="E329" s="35" t="str">
        <f t="shared" si="101"/>
        <v>PSNP'!</v>
      </c>
      <c r="F329" s="34" t="str">
        <f t="shared" si="102"/>
        <v>C:\Users\jaime.benazar\Quorum Business Solutions\Ecopetrol Prometeo - Documents\Planning Space Implementation\3. Analysis &amp; Design\Design\FC22\DRR Jaime\Por presentar a ECP\Cantagallo\Cristalina\[CRISTALINA_CF_SEC_06-Feb-2024.xlsx]D-PSNP'!</v>
      </c>
      <c r="G329" s="32" t="s">
        <v>59</v>
      </c>
      <c r="H329" s="33">
        <f t="shared" si="103"/>
        <v>35</v>
      </c>
      <c r="I329" s="33" t="str">
        <f t="shared" si="104"/>
        <v>='C:\Users\jaime.benazar\Quorum Business Solutions\Ecopetrol Prometeo - Documents\Planning Space Implementation\3. Analysis &amp; Design\Design\FC22\DRR Jaime\Por presentar a ECP\Cantagallo\Cristalina\[CRISTALINA_CF_SEC_06-Feb-2024.xlsx]D-PSNP'!$BB$35</v>
      </c>
      <c r="J329" s="37" t="s">
        <v>2319</v>
      </c>
    </row>
    <row r="330" spans="1:10" x14ac:dyDescent="0.25">
      <c r="A330" s="32" t="s">
        <v>103</v>
      </c>
      <c r="B330" s="32">
        <f t="shared" si="105"/>
        <v>2047</v>
      </c>
      <c r="C330" s="33" t="s">
        <v>51</v>
      </c>
      <c r="D330" s="34" t="s">
        <v>1999</v>
      </c>
      <c r="E330" s="35" t="str">
        <f t="shared" si="101"/>
        <v>PSNP'!</v>
      </c>
      <c r="F330" s="34" t="str">
        <f t="shared" si="102"/>
        <v>C:\Users\jaime.benazar\Quorum Business Solutions\Ecopetrol Prometeo - Documents\Planning Space Implementation\3. Analysis &amp; Design\Design\FC22\DRR Jaime\Por presentar a ECP\Cantagallo\Cristalina\[CRISTALINA_CF_SEC_06-Feb-2024.xlsx]D-PSNP'!</v>
      </c>
      <c r="G330" s="32" t="s">
        <v>59</v>
      </c>
      <c r="H330" s="33">
        <f t="shared" si="103"/>
        <v>36</v>
      </c>
      <c r="I330" s="33" t="str">
        <f t="shared" si="104"/>
        <v>='C:\Users\jaime.benazar\Quorum Business Solutions\Ecopetrol Prometeo - Documents\Planning Space Implementation\3. Analysis &amp; Design\Design\FC22\DRR Jaime\Por presentar a ECP\Cantagallo\Cristalina\[CRISTALINA_CF_SEC_06-Feb-2024.xlsx]D-PSNP'!$BB$36</v>
      </c>
      <c r="J330" s="37" t="s">
        <v>2320</v>
      </c>
    </row>
    <row r="331" spans="1:10" x14ac:dyDescent="0.25">
      <c r="A331" s="32" t="s">
        <v>103</v>
      </c>
      <c r="B331" s="32">
        <f t="shared" si="105"/>
        <v>2048</v>
      </c>
      <c r="C331" s="33" t="s">
        <v>51</v>
      </c>
      <c r="D331" s="34" t="s">
        <v>1999</v>
      </c>
      <c r="E331" s="35" t="str">
        <f t="shared" si="101"/>
        <v>PSNP'!</v>
      </c>
      <c r="F331" s="34" t="str">
        <f t="shared" si="102"/>
        <v>C:\Users\jaime.benazar\Quorum Business Solutions\Ecopetrol Prometeo - Documents\Planning Space Implementation\3. Analysis &amp; Design\Design\FC22\DRR Jaime\Por presentar a ECP\Cantagallo\Cristalina\[CRISTALINA_CF_SEC_06-Feb-2024.xlsx]D-PSNP'!</v>
      </c>
      <c r="G331" s="32" t="s">
        <v>59</v>
      </c>
      <c r="H331" s="33">
        <f t="shared" si="103"/>
        <v>37</v>
      </c>
      <c r="I331" s="33" t="str">
        <f t="shared" si="104"/>
        <v>='C:\Users\jaime.benazar\Quorum Business Solutions\Ecopetrol Prometeo - Documents\Planning Space Implementation\3. Analysis &amp; Design\Design\FC22\DRR Jaime\Por presentar a ECP\Cantagallo\Cristalina\[CRISTALINA_CF_SEC_06-Feb-2024.xlsx]D-PSNP'!$BB$37</v>
      </c>
      <c r="J331" s="37" t="s">
        <v>2321</v>
      </c>
    </row>
    <row r="332" spans="1:10" x14ac:dyDescent="0.25">
      <c r="A332" s="32" t="s">
        <v>103</v>
      </c>
      <c r="B332" s="32">
        <f t="shared" si="105"/>
        <v>2049</v>
      </c>
      <c r="C332" s="33" t="s">
        <v>51</v>
      </c>
      <c r="D332" s="34" t="s">
        <v>1999</v>
      </c>
      <c r="E332" s="35" t="str">
        <f t="shared" si="101"/>
        <v>PSNP'!</v>
      </c>
      <c r="F332" s="34" t="str">
        <f t="shared" si="102"/>
        <v>C:\Users\jaime.benazar\Quorum Business Solutions\Ecopetrol Prometeo - Documents\Planning Space Implementation\3. Analysis &amp; Design\Design\FC22\DRR Jaime\Por presentar a ECP\Cantagallo\Cristalina\[CRISTALINA_CF_SEC_06-Feb-2024.xlsx]D-PSNP'!</v>
      </c>
      <c r="G332" s="32" t="s">
        <v>59</v>
      </c>
      <c r="H332" s="33">
        <f t="shared" si="103"/>
        <v>38</v>
      </c>
      <c r="I332" s="33" t="str">
        <f t="shared" si="104"/>
        <v>='C:\Users\jaime.benazar\Quorum Business Solutions\Ecopetrol Prometeo - Documents\Planning Space Implementation\3. Analysis &amp; Design\Design\FC22\DRR Jaime\Por presentar a ECP\Cantagallo\Cristalina\[CRISTALINA_CF_SEC_06-Feb-2024.xlsx]D-PSNP'!$BB$38</v>
      </c>
      <c r="J332" s="37" t="s">
        <v>2322</v>
      </c>
    </row>
    <row r="333" spans="1:10" x14ac:dyDescent="0.25">
      <c r="A333" s="32" t="s">
        <v>103</v>
      </c>
      <c r="B333" s="32">
        <f t="shared" si="105"/>
        <v>2050</v>
      </c>
      <c r="C333" s="33" t="s">
        <v>51</v>
      </c>
      <c r="D333" s="34" t="s">
        <v>1999</v>
      </c>
      <c r="E333" s="35" t="str">
        <f t="shared" si="101"/>
        <v>PSNP'!</v>
      </c>
      <c r="F333" s="34" t="str">
        <f t="shared" si="102"/>
        <v>C:\Users\jaime.benazar\Quorum Business Solutions\Ecopetrol Prometeo - Documents\Planning Space Implementation\3. Analysis &amp; Design\Design\FC22\DRR Jaime\Por presentar a ECP\Cantagallo\Cristalina\[CRISTALINA_CF_SEC_06-Feb-2024.xlsx]D-PSNP'!</v>
      </c>
      <c r="G333" s="32" t="s">
        <v>59</v>
      </c>
      <c r="H333" s="33">
        <f t="shared" si="103"/>
        <v>39</v>
      </c>
      <c r="I333" s="33" t="str">
        <f t="shared" si="104"/>
        <v>='C:\Users\jaime.benazar\Quorum Business Solutions\Ecopetrol Prometeo - Documents\Planning Space Implementation\3. Analysis &amp; Design\Design\FC22\DRR Jaime\Por presentar a ECP\Cantagallo\Cristalina\[CRISTALINA_CF_SEC_06-Feb-2024.xlsx]D-PSNP'!$BB$39</v>
      </c>
      <c r="J333" s="37" t="s">
        <v>2323</v>
      </c>
    </row>
    <row r="334" spans="1:10" x14ac:dyDescent="0.25">
      <c r="A334" s="32" t="s">
        <v>103</v>
      </c>
      <c r="B334" s="32">
        <f t="shared" si="105"/>
        <v>2051</v>
      </c>
      <c r="C334" s="33" t="s">
        <v>51</v>
      </c>
      <c r="D334" s="34" t="s">
        <v>1999</v>
      </c>
      <c r="E334" s="35" t="str">
        <f t="shared" si="101"/>
        <v>PSNP'!</v>
      </c>
      <c r="F334" s="34" t="str">
        <f t="shared" si="102"/>
        <v>C:\Users\jaime.benazar\Quorum Business Solutions\Ecopetrol Prometeo - Documents\Planning Space Implementation\3. Analysis &amp; Design\Design\FC22\DRR Jaime\Por presentar a ECP\Cantagallo\Cristalina\[CRISTALINA_CF_SEC_06-Feb-2024.xlsx]D-PSNP'!</v>
      </c>
      <c r="G334" s="32" t="s">
        <v>59</v>
      </c>
      <c r="H334" s="33">
        <f t="shared" si="103"/>
        <v>40</v>
      </c>
      <c r="I334" s="33" t="str">
        <f t="shared" si="104"/>
        <v>='C:\Users\jaime.benazar\Quorum Business Solutions\Ecopetrol Prometeo - Documents\Planning Space Implementation\3. Analysis &amp; Design\Design\FC22\DRR Jaime\Por presentar a ECP\Cantagallo\Cristalina\[CRISTALINA_CF_SEC_06-Feb-2024.xlsx]D-PSNP'!$BB$40</v>
      </c>
      <c r="J334" s="37" t="s">
        <v>2324</v>
      </c>
    </row>
    <row r="335" spans="1:10" x14ac:dyDescent="0.25">
      <c r="A335" s="32" t="s">
        <v>103</v>
      </c>
      <c r="B335" s="32">
        <f t="shared" si="105"/>
        <v>2052</v>
      </c>
      <c r="C335" s="33" t="s">
        <v>51</v>
      </c>
      <c r="D335" s="34" t="s">
        <v>1999</v>
      </c>
      <c r="E335" s="35" t="str">
        <f t="shared" si="101"/>
        <v>PSNP'!</v>
      </c>
      <c r="F335" s="34" t="str">
        <f t="shared" si="102"/>
        <v>C:\Users\jaime.benazar\Quorum Business Solutions\Ecopetrol Prometeo - Documents\Planning Space Implementation\3. Analysis &amp; Design\Design\FC22\DRR Jaime\Por presentar a ECP\Cantagallo\Cristalina\[CRISTALINA_CF_SEC_06-Feb-2024.xlsx]D-PSNP'!</v>
      </c>
      <c r="G335" s="32" t="s">
        <v>59</v>
      </c>
      <c r="H335" s="33">
        <f t="shared" si="103"/>
        <v>41</v>
      </c>
      <c r="I335" s="33" t="str">
        <f t="shared" si="104"/>
        <v>='C:\Users\jaime.benazar\Quorum Business Solutions\Ecopetrol Prometeo - Documents\Planning Space Implementation\3. Analysis &amp; Design\Design\FC22\DRR Jaime\Por presentar a ECP\Cantagallo\Cristalina\[CRISTALINA_CF_SEC_06-Feb-2024.xlsx]D-PSNP'!$BB$41</v>
      </c>
      <c r="J335" s="37" t="s">
        <v>2325</v>
      </c>
    </row>
    <row r="336" spans="1:10" x14ac:dyDescent="0.25">
      <c r="A336" s="32" t="s">
        <v>103</v>
      </c>
      <c r="B336" s="32">
        <f t="shared" si="105"/>
        <v>2053</v>
      </c>
      <c r="C336" s="33" t="s">
        <v>51</v>
      </c>
      <c r="D336" s="34" t="s">
        <v>1999</v>
      </c>
      <c r="E336" s="35" t="str">
        <f t="shared" si="101"/>
        <v>PSNP'!</v>
      </c>
      <c r="F336" s="34" t="str">
        <f t="shared" si="102"/>
        <v>C:\Users\jaime.benazar\Quorum Business Solutions\Ecopetrol Prometeo - Documents\Planning Space Implementation\3. Analysis &amp; Design\Design\FC22\DRR Jaime\Por presentar a ECP\Cantagallo\Cristalina\[CRISTALINA_CF_SEC_06-Feb-2024.xlsx]D-PSNP'!</v>
      </c>
      <c r="G336" s="32" t="s">
        <v>59</v>
      </c>
      <c r="H336" s="33">
        <f t="shared" si="103"/>
        <v>42</v>
      </c>
      <c r="I336" s="33" t="str">
        <f t="shared" si="104"/>
        <v>='C:\Users\jaime.benazar\Quorum Business Solutions\Ecopetrol Prometeo - Documents\Planning Space Implementation\3. Analysis &amp; Design\Design\FC22\DRR Jaime\Por presentar a ECP\Cantagallo\Cristalina\[CRISTALINA_CF_SEC_06-Feb-2024.xlsx]D-PSNP'!$BB$42</v>
      </c>
      <c r="J336" s="37" t="s">
        <v>2326</v>
      </c>
    </row>
    <row r="337" spans="1:10" x14ac:dyDescent="0.25">
      <c r="A337" s="32" t="s">
        <v>103</v>
      </c>
      <c r="B337" s="32">
        <f t="shared" si="105"/>
        <v>2054</v>
      </c>
      <c r="C337" s="33" t="s">
        <v>51</v>
      </c>
      <c r="D337" s="34" t="s">
        <v>1999</v>
      </c>
      <c r="E337" s="35" t="str">
        <f t="shared" si="101"/>
        <v>PSNP'!</v>
      </c>
      <c r="F337" s="34" t="str">
        <f t="shared" si="102"/>
        <v>C:\Users\jaime.benazar\Quorum Business Solutions\Ecopetrol Prometeo - Documents\Planning Space Implementation\3. Analysis &amp; Design\Design\FC22\DRR Jaime\Por presentar a ECP\Cantagallo\Cristalina\[CRISTALINA_CF_SEC_06-Feb-2024.xlsx]D-PSNP'!</v>
      </c>
      <c r="G337" s="32" t="s">
        <v>59</v>
      </c>
      <c r="H337" s="33">
        <f t="shared" si="103"/>
        <v>43</v>
      </c>
      <c r="I337" s="33" t="str">
        <f t="shared" si="104"/>
        <v>='C:\Users\jaime.benazar\Quorum Business Solutions\Ecopetrol Prometeo - Documents\Planning Space Implementation\3. Analysis &amp; Design\Design\FC22\DRR Jaime\Por presentar a ECP\Cantagallo\Cristalina\[CRISTALINA_CF_SEC_06-Feb-2024.xlsx]D-PSNP'!$BB$43</v>
      </c>
      <c r="J337" s="37" t="s">
        <v>2327</v>
      </c>
    </row>
    <row r="338" spans="1:10" x14ac:dyDescent="0.25">
      <c r="A338" s="32" t="s">
        <v>103</v>
      </c>
      <c r="B338" s="32">
        <f t="shared" si="105"/>
        <v>2055</v>
      </c>
      <c r="C338" s="33" t="s">
        <v>51</v>
      </c>
      <c r="D338" s="34" t="s">
        <v>1999</v>
      </c>
      <c r="E338" s="35" t="str">
        <f t="shared" si="101"/>
        <v>PSNP'!</v>
      </c>
      <c r="F338" s="34" t="str">
        <f t="shared" si="102"/>
        <v>C:\Users\jaime.benazar\Quorum Business Solutions\Ecopetrol Prometeo - Documents\Planning Space Implementation\3. Analysis &amp; Design\Design\FC22\DRR Jaime\Por presentar a ECP\Cantagallo\Cristalina\[CRISTALINA_CF_SEC_06-Feb-2024.xlsx]D-PSNP'!</v>
      </c>
      <c r="G338" s="32" t="s">
        <v>59</v>
      </c>
      <c r="H338" s="33">
        <f t="shared" si="103"/>
        <v>44</v>
      </c>
      <c r="I338" s="33" t="str">
        <f t="shared" si="104"/>
        <v>='C:\Users\jaime.benazar\Quorum Business Solutions\Ecopetrol Prometeo - Documents\Planning Space Implementation\3. Analysis &amp; Design\Design\FC22\DRR Jaime\Por presentar a ECP\Cantagallo\Cristalina\[CRISTALINA_CF_SEC_06-Feb-2024.xlsx]D-PSNP'!$BB$44</v>
      </c>
      <c r="J338" s="37" t="s">
        <v>2328</v>
      </c>
    </row>
    <row r="339" spans="1:10" x14ac:dyDescent="0.25">
      <c r="A339" s="32" t="s">
        <v>103</v>
      </c>
      <c r="B339" s="32">
        <f t="shared" si="105"/>
        <v>2056</v>
      </c>
      <c r="C339" s="33" t="s">
        <v>51</v>
      </c>
      <c r="D339" s="34" t="s">
        <v>1999</v>
      </c>
      <c r="E339" s="35" t="str">
        <f t="shared" si="101"/>
        <v>PSNP'!</v>
      </c>
      <c r="F339" s="34" t="str">
        <f t="shared" si="102"/>
        <v>C:\Users\jaime.benazar\Quorum Business Solutions\Ecopetrol Prometeo - Documents\Planning Space Implementation\3. Analysis &amp; Design\Design\FC22\DRR Jaime\Por presentar a ECP\Cantagallo\Cristalina\[CRISTALINA_CF_SEC_06-Feb-2024.xlsx]D-PSNP'!</v>
      </c>
      <c r="G339" s="32" t="s">
        <v>59</v>
      </c>
      <c r="H339" s="33">
        <f t="shared" si="103"/>
        <v>45</v>
      </c>
      <c r="I339" s="33" t="str">
        <f t="shared" si="104"/>
        <v>='C:\Users\jaime.benazar\Quorum Business Solutions\Ecopetrol Prometeo - Documents\Planning Space Implementation\3. Analysis &amp; Design\Design\FC22\DRR Jaime\Por presentar a ECP\Cantagallo\Cristalina\[CRISTALINA_CF_SEC_06-Feb-2024.xlsx]D-PSNP'!$BB$45</v>
      </c>
      <c r="J339" s="37" t="s">
        <v>2329</v>
      </c>
    </row>
    <row r="340" spans="1:10" x14ac:dyDescent="0.25">
      <c r="A340" s="32" t="s">
        <v>103</v>
      </c>
      <c r="B340" s="32">
        <f t="shared" si="105"/>
        <v>2057</v>
      </c>
      <c r="C340" s="33" t="s">
        <v>51</v>
      </c>
      <c r="D340" s="34" t="s">
        <v>1999</v>
      </c>
      <c r="E340" s="35" t="str">
        <f t="shared" si="101"/>
        <v>PSNP'!</v>
      </c>
      <c r="F340" s="34" t="str">
        <f t="shared" si="102"/>
        <v>C:\Users\jaime.benazar\Quorum Business Solutions\Ecopetrol Prometeo - Documents\Planning Space Implementation\3. Analysis &amp; Design\Design\FC22\DRR Jaime\Por presentar a ECP\Cantagallo\Cristalina\[CRISTALINA_CF_SEC_06-Feb-2024.xlsx]D-PSNP'!</v>
      </c>
      <c r="G340" s="32" t="s">
        <v>59</v>
      </c>
      <c r="H340" s="33">
        <f t="shared" si="103"/>
        <v>46</v>
      </c>
      <c r="I340" s="33" t="str">
        <f t="shared" si="104"/>
        <v>='C:\Users\jaime.benazar\Quorum Business Solutions\Ecopetrol Prometeo - Documents\Planning Space Implementation\3. Analysis &amp; Design\Design\FC22\DRR Jaime\Por presentar a ECP\Cantagallo\Cristalina\[CRISTALINA_CF_SEC_06-Feb-2024.xlsx]D-PSNP'!$BB$46</v>
      </c>
      <c r="J340" s="37" t="s">
        <v>2330</v>
      </c>
    </row>
    <row r="341" spans="1:10" x14ac:dyDescent="0.25">
      <c r="A341" s="32" t="s">
        <v>103</v>
      </c>
      <c r="B341" s="32">
        <f t="shared" si="105"/>
        <v>2058</v>
      </c>
      <c r="C341" s="33" t="s">
        <v>51</v>
      </c>
      <c r="D341" s="34" t="s">
        <v>1999</v>
      </c>
      <c r="E341" s="35" t="str">
        <f t="shared" si="101"/>
        <v>PSNP'!</v>
      </c>
      <c r="F341" s="34" t="str">
        <f t="shared" si="102"/>
        <v>C:\Users\jaime.benazar\Quorum Business Solutions\Ecopetrol Prometeo - Documents\Planning Space Implementation\3. Analysis &amp; Design\Design\FC22\DRR Jaime\Por presentar a ECP\Cantagallo\Cristalina\[CRISTALINA_CF_SEC_06-Feb-2024.xlsx]D-PSNP'!</v>
      </c>
      <c r="G341" s="32" t="s">
        <v>59</v>
      </c>
      <c r="H341" s="33">
        <f t="shared" si="103"/>
        <v>47</v>
      </c>
      <c r="I341" s="33" t="str">
        <f t="shared" si="104"/>
        <v>='C:\Users\jaime.benazar\Quorum Business Solutions\Ecopetrol Prometeo - Documents\Planning Space Implementation\3. Analysis &amp; Design\Design\FC22\DRR Jaime\Por presentar a ECP\Cantagallo\Cristalina\[CRISTALINA_CF_SEC_06-Feb-2024.xlsx]D-PSNP'!$BB$47</v>
      </c>
      <c r="J341" s="37" t="s">
        <v>2331</v>
      </c>
    </row>
    <row r="342" spans="1:10" x14ac:dyDescent="0.25">
      <c r="A342" s="32" t="s">
        <v>103</v>
      </c>
      <c r="B342" s="32">
        <f t="shared" si="105"/>
        <v>2059</v>
      </c>
      <c r="C342" s="33" t="s">
        <v>51</v>
      </c>
      <c r="D342" s="34" t="s">
        <v>1999</v>
      </c>
      <c r="E342" s="35" t="str">
        <f t="shared" si="101"/>
        <v>PSNP'!</v>
      </c>
      <c r="F342" s="34" t="str">
        <f t="shared" si="102"/>
        <v>C:\Users\jaime.benazar\Quorum Business Solutions\Ecopetrol Prometeo - Documents\Planning Space Implementation\3. Analysis &amp; Design\Design\FC22\DRR Jaime\Por presentar a ECP\Cantagallo\Cristalina\[CRISTALINA_CF_SEC_06-Feb-2024.xlsx]D-PSNP'!</v>
      </c>
      <c r="G342" s="32" t="s">
        <v>59</v>
      </c>
      <c r="H342" s="33">
        <f t="shared" si="103"/>
        <v>48</v>
      </c>
      <c r="I342" s="33" t="str">
        <f t="shared" si="104"/>
        <v>='C:\Users\jaime.benazar\Quorum Business Solutions\Ecopetrol Prometeo - Documents\Planning Space Implementation\3. Analysis &amp; Design\Design\FC22\DRR Jaime\Por presentar a ECP\Cantagallo\Cristalina\[CRISTALINA_CF_SEC_06-Feb-2024.xlsx]D-PSNP'!$BB$48</v>
      </c>
      <c r="J342" s="37" t="s">
        <v>2332</v>
      </c>
    </row>
    <row r="343" spans="1:10" x14ac:dyDescent="0.25">
      <c r="A343" s="32" t="s">
        <v>28</v>
      </c>
      <c r="B343" s="32"/>
      <c r="C343" s="33" t="s">
        <v>51</v>
      </c>
      <c r="D343" s="34"/>
      <c r="E343" s="35" t="str">
        <f t="shared" ref="E343" si="106">_xlfn.CONCAT(A343,"'!")</f>
        <v>Total'!</v>
      </c>
      <c r="F343" s="34"/>
      <c r="G343" s="32" t="s">
        <v>59</v>
      </c>
      <c r="H343" s="33"/>
      <c r="I343" s="33"/>
      <c r="J343" s="33"/>
    </row>
    <row r="344" spans="1:10" x14ac:dyDescent="0.25">
      <c r="A344" s="32" t="s">
        <v>104</v>
      </c>
      <c r="B344" s="32">
        <v>2023</v>
      </c>
      <c r="C344" s="33" t="s">
        <v>51</v>
      </c>
      <c r="D344" s="34" t="s">
        <v>1999</v>
      </c>
      <c r="E344" s="35" t="str">
        <f t="shared" ref="E344:E364" si="107">_xlfn.CONCAT(A344,"'!")</f>
        <v>PSND'!</v>
      </c>
      <c r="F344" s="34" t="str">
        <f t="shared" ref="F344:F364" si="108">_xlfn.CONCAT(D344:E344)</f>
        <v>C:\Users\jaime.benazar\Quorum Business Solutions\Ecopetrol Prometeo - Documents\Planning Space Implementation\3. Analysis &amp; Design\Design\FC22\DRR Jaime\Por presentar a ECP\Cantagallo\Cristalina\[CRISTALINA_CF_SEC_06-Feb-2024.xlsx]D-PSND'!</v>
      </c>
      <c r="G344" s="32" t="s">
        <v>59</v>
      </c>
      <c r="H344" s="33">
        <v>12</v>
      </c>
      <c r="I344" s="33" t="str">
        <f t="shared" ref="I344:I362" si="109">_xlfn.CONCAT("='",F344:H344)</f>
        <v>='C:\Users\jaime.benazar\Quorum Business Solutions\Ecopetrol Prometeo - Documents\Planning Space Implementation\3. Analysis &amp; Design\Design\FC22\DRR Jaime\Por presentar a ECP\Cantagallo\Cristalina\[CRISTALINA_CF_SEC_06-Feb-2024.xlsx]D-PSND'!$BB$12</v>
      </c>
      <c r="J344" s="37" t="s">
        <v>2333</v>
      </c>
    </row>
    <row r="345" spans="1:10" x14ac:dyDescent="0.25">
      <c r="A345" s="32" t="s">
        <v>104</v>
      </c>
      <c r="B345" s="32">
        <f>+B344+1</f>
        <v>2024</v>
      </c>
      <c r="C345" s="33" t="s">
        <v>51</v>
      </c>
      <c r="D345" s="34" t="s">
        <v>1999</v>
      </c>
      <c r="E345" s="35" t="str">
        <f t="shared" si="107"/>
        <v>PSND'!</v>
      </c>
      <c r="F345" s="34" t="str">
        <f t="shared" si="108"/>
        <v>C:\Users\jaime.benazar\Quorum Business Solutions\Ecopetrol Prometeo - Documents\Planning Space Implementation\3. Analysis &amp; Design\Design\FC22\DRR Jaime\Por presentar a ECP\Cantagallo\Cristalina\[CRISTALINA_CF_SEC_06-Feb-2024.xlsx]D-PSND'!</v>
      </c>
      <c r="G345" s="32" t="s">
        <v>59</v>
      </c>
      <c r="H345" s="33">
        <f>IF(A345&lt;&gt;A344,12,H344+1)</f>
        <v>13</v>
      </c>
      <c r="I345" s="33" t="str">
        <f t="shared" si="109"/>
        <v>='C:\Users\jaime.benazar\Quorum Business Solutions\Ecopetrol Prometeo - Documents\Planning Space Implementation\3. Analysis &amp; Design\Design\FC22\DRR Jaime\Por presentar a ECP\Cantagallo\Cristalina\[CRISTALINA_CF_SEC_06-Feb-2024.xlsx]D-PSND'!$BB$13</v>
      </c>
      <c r="J345" s="37" t="s">
        <v>2334</v>
      </c>
    </row>
    <row r="346" spans="1:10" x14ac:dyDescent="0.25">
      <c r="A346" s="32" t="s">
        <v>104</v>
      </c>
      <c r="B346" s="32">
        <f t="shared" ref="B346:B357" si="110">+B345+1</f>
        <v>2025</v>
      </c>
      <c r="C346" s="33" t="s">
        <v>51</v>
      </c>
      <c r="D346" s="34" t="s">
        <v>1999</v>
      </c>
      <c r="E346" s="35" t="str">
        <f t="shared" si="107"/>
        <v>PSND'!</v>
      </c>
      <c r="F346" s="34" t="str">
        <f t="shared" si="108"/>
        <v>C:\Users\jaime.benazar\Quorum Business Solutions\Ecopetrol Prometeo - Documents\Planning Space Implementation\3. Analysis &amp; Design\Design\FC22\DRR Jaime\Por presentar a ECP\Cantagallo\Cristalina\[CRISTALINA_CF_SEC_06-Feb-2024.xlsx]D-PSND'!</v>
      </c>
      <c r="G346" s="32" t="s">
        <v>59</v>
      </c>
      <c r="H346" s="33">
        <f t="shared" ref="H346:H364" si="111">IF(A346&lt;&gt;A345,12,H345+1)</f>
        <v>14</v>
      </c>
      <c r="I346" s="33" t="str">
        <f t="shared" si="109"/>
        <v>='C:\Users\jaime.benazar\Quorum Business Solutions\Ecopetrol Prometeo - Documents\Planning Space Implementation\3. Analysis &amp; Design\Design\FC22\DRR Jaime\Por presentar a ECP\Cantagallo\Cristalina\[CRISTALINA_CF_SEC_06-Feb-2024.xlsx]D-PSND'!$BB$14</v>
      </c>
      <c r="J346" s="37" t="s">
        <v>2335</v>
      </c>
    </row>
    <row r="347" spans="1:10" x14ac:dyDescent="0.25">
      <c r="A347" s="32" t="s">
        <v>104</v>
      </c>
      <c r="B347" s="32">
        <f t="shared" si="110"/>
        <v>2026</v>
      </c>
      <c r="C347" s="33" t="s">
        <v>51</v>
      </c>
      <c r="D347" s="34" t="s">
        <v>1999</v>
      </c>
      <c r="E347" s="35" t="str">
        <f t="shared" si="107"/>
        <v>PSND'!</v>
      </c>
      <c r="F347" s="34" t="str">
        <f t="shared" si="108"/>
        <v>C:\Users\jaime.benazar\Quorum Business Solutions\Ecopetrol Prometeo - Documents\Planning Space Implementation\3. Analysis &amp; Design\Design\FC22\DRR Jaime\Por presentar a ECP\Cantagallo\Cristalina\[CRISTALINA_CF_SEC_06-Feb-2024.xlsx]D-PSND'!</v>
      </c>
      <c r="G347" s="32" t="s">
        <v>59</v>
      </c>
      <c r="H347" s="33">
        <f t="shared" si="111"/>
        <v>15</v>
      </c>
      <c r="I347" s="33" t="str">
        <f t="shared" si="109"/>
        <v>='C:\Users\jaime.benazar\Quorum Business Solutions\Ecopetrol Prometeo - Documents\Planning Space Implementation\3. Analysis &amp; Design\Design\FC22\DRR Jaime\Por presentar a ECP\Cantagallo\Cristalina\[CRISTALINA_CF_SEC_06-Feb-2024.xlsx]D-PSND'!$BB$15</v>
      </c>
      <c r="J347" s="37" t="s">
        <v>2336</v>
      </c>
    </row>
    <row r="348" spans="1:10" x14ac:dyDescent="0.25">
      <c r="A348" s="32" t="s">
        <v>104</v>
      </c>
      <c r="B348" s="32">
        <f t="shared" si="110"/>
        <v>2027</v>
      </c>
      <c r="C348" s="33" t="s">
        <v>51</v>
      </c>
      <c r="D348" s="34" t="s">
        <v>1999</v>
      </c>
      <c r="E348" s="35" t="str">
        <f t="shared" si="107"/>
        <v>PSND'!</v>
      </c>
      <c r="F348" s="34" t="str">
        <f t="shared" si="108"/>
        <v>C:\Users\jaime.benazar\Quorum Business Solutions\Ecopetrol Prometeo - Documents\Planning Space Implementation\3. Analysis &amp; Design\Design\FC22\DRR Jaime\Por presentar a ECP\Cantagallo\Cristalina\[CRISTALINA_CF_SEC_06-Feb-2024.xlsx]D-PSND'!</v>
      </c>
      <c r="G348" s="32" t="s">
        <v>59</v>
      </c>
      <c r="H348" s="33">
        <f t="shared" si="111"/>
        <v>16</v>
      </c>
      <c r="I348" s="33" t="str">
        <f t="shared" si="109"/>
        <v>='C:\Users\jaime.benazar\Quorum Business Solutions\Ecopetrol Prometeo - Documents\Planning Space Implementation\3. Analysis &amp; Design\Design\FC22\DRR Jaime\Por presentar a ECP\Cantagallo\Cristalina\[CRISTALINA_CF_SEC_06-Feb-2024.xlsx]D-PSND'!$BB$16</v>
      </c>
      <c r="J348" s="37" t="s">
        <v>2337</v>
      </c>
    </row>
    <row r="349" spans="1:10" x14ac:dyDescent="0.25">
      <c r="A349" s="32" t="s">
        <v>104</v>
      </c>
      <c r="B349" s="32">
        <f t="shared" si="110"/>
        <v>2028</v>
      </c>
      <c r="C349" s="33" t="s">
        <v>51</v>
      </c>
      <c r="D349" s="34" t="s">
        <v>1999</v>
      </c>
      <c r="E349" s="35" t="str">
        <f t="shared" si="107"/>
        <v>PSND'!</v>
      </c>
      <c r="F349" s="34" t="str">
        <f t="shared" si="108"/>
        <v>C:\Users\jaime.benazar\Quorum Business Solutions\Ecopetrol Prometeo - Documents\Planning Space Implementation\3. Analysis &amp; Design\Design\FC22\DRR Jaime\Por presentar a ECP\Cantagallo\Cristalina\[CRISTALINA_CF_SEC_06-Feb-2024.xlsx]D-PSND'!</v>
      </c>
      <c r="G349" s="32" t="s">
        <v>59</v>
      </c>
      <c r="H349" s="33">
        <f t="shared" si="111"/>
        <v>17</v>
      </c>
      <c r="I349" s="33" t="str">
        <f t="shared" si="109"/>
        <v>='C:\Users\jaime.benazar\Quorum Business Solutions\Ecopetrol Prometeo - Documents\Planning Space Implementation\3. Analysis &amp; Design\Design\FC22\DRR Jaime\Por presentar a ECP\Cantagallo\Cristalina\[CRISTALINA_CF_SEC_06-Feb-2024.xlsx]D-PSND'!$BB$17</v>
      </c>
      <c r="J349" s="37" t="s">
        <v>2338</v>
      </c>
    </row>
    <row r="350" spans="1:10" x14ac:dyDescent="0.25">
      <c r="A350" s="32" t="s">
        <v>104</v>
      </c>
      <c r="B350" s="32">
        <f t="shared" si="110"/>
        <v>2029</v>
      </c>
      <c r="C350" s="33" t="s">
        <v>51</v>
      </c>
      <c r="D350" s="34" t="s">
        <v>1999</v>
      </c>
      <c r="E350" s="35" t="str">
        <f t="shared" si="107"/>
        <v>PSND'!</v>
      </c>
      <c r="F350" s="34" t="str">
        <f t="shared" si="108"/>
        <v>C:\Users\jaime.benazar\Quorum Business Solutions\Ecopetrol Prometeo - Documents\Planning Space Implementation\3. Analysis &amp; Design\Design\FC22\DRR Jaime\Por presentar a ECP\Cantagallo\Cristalina\[CRISTALINA_CF_SEC_06-Feb-2024.xlsx]D-PSND'!</v>
      </c>
      <c r="G350" s="32" t="s">
        <v>59</v>
      </c>
      <c r="H350" s="33">
        <f t="shared" si="111"/>
        <v>18</v>
      </c>
      <c r="I350" s="33" t="str">
        <f t="shared" si="109"/>
        <v>='C:\Users\jaime.benazar\Quorum Business Solutions\Ecopetrol Prometeo - Documents\Planning Space Implementation\3. Analysis &amp; Design\Design\FC22\DRR Jaime\Por presentar a ECP\Cantagallo\Cristalina\[CRISTALINA_CF_SEC_06-Feb-2024.xlsx]D-PSND'!$BB$18</v>
      </c>
      <c r="J350" s="37" t="s">
        <v>2339</v>
      </c>
    </row>
    <row r="351" spans="1:10" x14ac:dyDescent="0.25">
      <c r="A351" s="32" t="s">
        <v>104</v>
      </c>
      <c r="B351" s="32">
        <f t="shared" si="110"/>
        <v>2030</v>
      </c>
      <c r="C351" s="33" t="s">
        <v>51</v>
      </c>
      <c r="D351" s="34" t="s">
        <v>1999</v>
      </c>
      <c r="E351" s="35" t="str">
        <f t="shared" si="107"/>
        <v>PSND'!</v>
      </c>
      <c r="F351" s="34" t="str">
        <f t="shared" si="108"/>
        <v>C:\Users\jaime.benazar\Quorum Business Solutions\Ecopetrol Prometeo - Documents\Planning Space Implementation\3. Analysis &amp; Design\Design\FC22\DRR Jaime\Por presentar a ECP\Cantagallo\Cristalina\[CRISTALINA_CF_SEC_06-Feb-2024.xlsx]D-PSND'!</v>
      </c>
      <c r="G351" s="32" t="s">
        <v>59</v>
      </c>
      <c r="H351" s="33">
        <f t="shared" si="111"/>
        <v>19</v>
      </c>
      <c r="I351" s="33" t="str">
        <f t="shared" si="109"/>
        <v>='C:\Users\jaime.benazar\Quorum Business Solutions\Ecopetrol Prometeo - Documents\Planning Space Implementation\3. Analysis &amp; Design\Design\FC22\DRR Jaime\Por presentar a ECP\Cantagallo\Cristalina\[CRISTALINA_CF_SEC_06-Feb-2024.xlsx]D-PSND'!$BB$19</v>
      </c>
      <c r="J351" s="37" t="s">
        <v>2340</v>
      </c>
    </row>
    <row r="352" spans="1:10" x14ac:dyDescent="0.25">
      <c r="A352" s="32" t="s">
        <v>104</v>
      </c>
      <c r="B352" s="32">
        <f t="shared" si="110"/>
        <v>2031</v>
      </c>
      <c r="C352" s="33" t="s">
        <v>51</v>
      </c>
      <c r="D352" s="34" t="s">
        <v>1999</v>
      </c>
      <c r="E352" s="35" t="str">
        <f t="shared" si="107"/>
        <v>PSND'!</v>
      </c>
      <c r="F352" s="34" t="str">
        <f t="shared" si="108"/>
        <v>C:\Users\jaime.benazar\Quorum Business Solutions\Ecopetrol Prometeo - Documents\Planning Space Implementation\3. Analysis &amp; Design\Design\FC22\DRR Jaime\Por presentar a ECP\Cantagallo\Cristalina\[CRISTALINA_CF_SEC_06-Feb-2024.xlsx]D-PSND'!</v>
      </c>
      <c r="G352" s="32" t="s">
        <v>59</v>
      </c>
      <c r="H352" s="33">
        <f t="shared" si="111"/>
        <v>20</v>
      </c>
      <c r="I352" s="33" t="str">
        <f t="shared" si="109"/>
        <v>='C:\Users\jaime.benazar\Quorum Business Solutions\Ecopetrol Prometeo - Documents\Planning Space Implementation\3. Analysis &amp; Design\Design\FC22\DRR Jaime\Por presentar a ECP\Cantagallo\Cristalina\[CRISTALINA_CF_SEC_06-Feb-2024.xlsx]D-PSND'!$BB$20</v>
      </c>
      <c r="J352" s="37" t="s">
        <v>2341</v>
      </c>
    </row>
    <row r="353" spans="1:10" x14ac:dyDescent="0.25">
      <c r="A353" s="32" t="s">
        <v>104</v>
      </c>
      <c r="B353" s="32">
        <f t="shared" si="110"/>
        <v>2032</v>
      </c>
      <c r="C353" s="33" t="s">
        <v>51</v>
      </c>
      <c r="D353" s="34" t="s">
        <v>1999</v>
      </c>
      <c r="E353" s="35" t="str">
        <f t="shared" si="107"/>
        <v>PSND'!</v>
      </c>
      <c r="F353" s="34" t="str">
        <f t="shared" si="108"/>
        <v>C:\Users\jaime.benazar\Quorum Business Solutions\Ecopetrol Prometeo - Documents\Planning Space Implementation\3. Analysis &amp; Design\Design\FC22\DRR Jaime\Por presentar a ECP\Cantagallo\Cristalina\[CRISTALINA_CF_SEC_06-Feb-2024.xlsx]D-PSND'!</v>
      </c>
      <c r="G353" s="32" t="s">
        <v>59</v>
      </c>
      <c r="H353" s="33">
        <f t="shared" si="111"/>
        <v>21</v>
      </c>
      <c r="I353" s="33" t="str">
        <f t="shared" si="109"/>
        <v>='C:\Users\jaime.benazar\Quorum Business Solutions\Ecopetrol Prometeo - Documents\Planning Space Implementation\3. Analysis &amp; Design\Design\FC22\DRR Jaime\Por presentar a ECP\Cantagallo\Cristalina\[CRISTALINA_CF_SEC_06-Feb-2024.xlsx]D-PSND'!$BB$21</v>
      </c>
      <c r="J353" s="37" t="s">
        <v>2342</v>
      </c>
    </row>
    <row r="354" spans="1:10" x14ac:dyDescent="0.25">
      <c r="A354" s="32" t="s">
        <v>104</v>
      </c>
      <c r="B354" s="32">
        <f t="shared" si="110"/>
        <v>2033</v>
      </c>
      <c r="C354" s="33" t="s">
        <v>51</v>
      </c>
      <c r="D354" s="34" t="s">
        <v>1999</v>
      </c>
      <c r="E354" s="35" t="str">
        <f t="shared" si="107"/>
        <v>PSND'!</v>
      </c>
      <c r="F354" s="34" t="str">
        <f t="shared" si="108"/>
        <v>C:\Users\jaime.benazar\Quorum Business Solutions\Ecopetrol Prometeo - Documents\Planning Space Implementation\3. Analysis &amp; Design\Design\FC22\DRR Jaime\Por presentar a ECP\Cantagallo\Cristalina\[CRISTALINA_CF_SEC_06-Feb-2024.xlsx]D-PSND'!</v>
      </c>
      <c r="G354" s="32" t="s">
        <v>59</v>
      </c>
      <c r="H354" s="33">
        <f t="shared" si="111"/>
        <v>22</v>
      </c>
      <c r="I354" s="33" t="str">
        <f t="shared" si="109"/>
        <v>='C:\Users\jaime.benazar\Quorum Business Solutions\Ecopetrol Prometeo - Documents\Planning Space Implementation\3. Analysis &amp; Design\Design\FC22\DRR Jaime\Por presentar a ECP\Cantagallo\Cristalina\[CRISTALINA_CF_SEC_06-Feb-2024.xlsx]D-PSND'!$BB$22</v>
      </c>
      <c r="J354" s="37" t="s">
        <v>2343</v>
      </c>
    </row>
    <row r="355" spans="1:10" x14ac:dyDescent="0.25">
      <c r="A355" s="32" t="s">
        <v>104</v>
      </c>
      <c r="B355" s="32">
        <f t="shared" si="110"/>
        <v>2034</v>
      </c>
      <c r="C355" s="33" t="s">
        <v>51</v>
      </c>
      <c r="D355" s="34" t="s">
        <v>1999</v>
      </c>
      <c r="E355" s="35" t="str">
        <f t="shared" si="107"/>
        <v>PSND'!</v>
      </c>
      <c r="F355" s="34" t="str">
        <f t="shared" si="108"/>
        <v>C:\Users\jaime.benazar\Quorum Business Solutions\Ecopetrol Prometeo - Documents\Planning Space Implementation\3. Analysis &amp; Design\Design\FC22\DRR Jaime\Por presentar a ECP\Cantagallo\Cristalina\[CRISTALINA_CF_SEC_06-Feb-2024.xlsx]D-PSND'!</v>
      </c>
      <c r="G355" s="32" t="s">
        <v>59</v>
      </c>
      <c r="H355" s="33">
        <f t="shared" si="111"/>
        <v>23</v>
      </c>
      <c r="I355" s="33" t="str">
        <f t="shared" si="109"/>
        <v>='C:\Users\jaime.benazar\Quorum Business Solutions\Ecopetrol Prometeo - Documents\Planning Space Implementation\3. Analysis &amp; Design\Design\FC22\DRR Jaime\Por presentar a ECP\Cantagallo\Cristalina\[CRISTALINA_CF_SEC_06-Feb-2024.xlsx]D-PSND'!$BB$23</v>
      </c>
      <c r="J355" s="37" t="s">
        <v>2344</v>
      </c>
    </row>
    <row r="356" spans="1:10" x14ac:dyDescent="0.25">
      <c r="A356" s="32" t="s">
        <v>104</v>
      </c>
      <c r="B356" s="32">
        <f t="shared" si="110"/>
        <v>2035</v>
      </c>
      <c r="C356" s="33" t="s">
        <v>51</v>
      </c>
      <c r="D356" s="34" t="s">
        <v>1999</v>
      </c>
      <c r="E356" s="35" t="str">
        <f t="shared" si="107"/>
        <v>PSND'!</v>
      </c>
      <c r="F356" s="34" t="str">
        <f t="shared" si="108"/>
        <v>C:\Users\jaime.benazar\Quorum Business Solutions\Ecopetrol Prometeo - Documents\Planning Space Implementation\3. Analysis &amp; Design\Design\FC22\DRR Jaime\Por presentar a ECP\Cantagallo\Cristalina\[CRISTALINA_CF_SEC_06-Feb-2024.xlsx]D-PSND'!</v>
      </c>
      <c r="G356" s="32" t="s">
        <v>59</v>
      </c>
      <c r="H356" s="33">
        <f t="shared" si="111"/>
        <v>24</v>
      </c>
      <c r="I356" s="33" t="str">
        <f t="shared" si="109"/>
        <v>='C:\Users\jaime.benazar\Quorum Business Solutions\Ecopetrol Prometeo - Documents\Planning Space Implementation\3. Analysis &amp; Design\Design\FC22\DRR Jaime\Por presentar a ECP\Cantagallo\Cristalina\[CRISTALINA_CF_SEC_06-Feb-2024.xlsx]D-PSND'!$BB$24</v>
      </c>
      <c r="J356" s="37" t="s">
        <v>2345</v>
      </c>
    </row>
    <row r="357" spans="1:10" x14ac:dyDescent="0.25">
      <c r="A357" s="32" t="s">
        <v>104</v>
      </c>
      <c r="B357" s="32">
        <f t="shared" si="110"/>
        <v>2036</v>
      </c>
      <c r="C357" s="33" t="s">
        <v>51</v>
      </c>
      <c r="D357" s="34" t="s">
        <v>1999</v>
      </c>
      <c r="E357" s="35" t="str">
        <f t="shared" si="107"/>
        <v>PSND'!</v>
      </c>
      <c r="F357" s="34" t="str">
        <f t="shared" si="108"/>
        <v>C:\Users\jaime.benazar\Quorum Business Solutions\Ecopetrol Prometeo - Documents\Planning Space Implementation\3. Analysis &amp; Design\Design\FC22\DRR Jaime\Por presentar a ECP\Cantagallo\Cristalina\[CRISTALINA_CF_SEC_06-Feb-2024.xlsx]D-PSND'!</v>
      </c>
      <c r="G357" s="32" t="s">
        <v>59</v>
      </c>
      <c r="H357" s="33">
        <f t="shared" si="111"/>
        <v>25</v>
      </c>
      <c r="I357" s="33" t="str">
        <f t="shared" si="109"/>
        <v>='C:\Users\jaime.benazar\Quorum Business Solutions\Ecopetrol Prometeo - Documents\Planning Space Implementation\3. Analysis &amp; Design\Design\FC22\DRR Jaime\Por presentar a ECP\Cantagallo\Cristalina\[CRISTALINA_CF_SEC_06-Feb-2024.xlsx]D-PSND'!$BB$25</v>
      </c>
      <c r="J357" s="37" t="s">
        <v>2346</v>
      </c>
    </row>
    <row r="358" spans="1:10" x14ac:dyDescent="0.25">
      <c r="A358" s="32" t="s">
        <v>104</v>
      </c>
      <c r="B358" s="32">
        <f>+B357+1</f>
        <v>2037</v>
      </c>
      <c r="C358" s="33" t="s">
        <v>51</v>
      </c>
      <c r="D358" s="34" t="s">
        <v>1999</v>
      </c>
      <c r="E358" s="35" t="str">
        <f t="shared" si="107"/>
        <v>PSND'!</v>
      </c>
      <c r="F358" s="34" t="str">
        <f t="shared" si="108"/>
        <v>C:\Users\jaime.benazar\Quorum Business Solutions\Ecopetrol Prometeo - Documents\Planning Space Implementation\3. Analysis &amp; Design\Design\FC22\DRR Jaime\Por presentar a ECP\Cantagallo\Cristalina\[CRISTALINA_CF_SEC_06-Feb-2024.xlsx]D-PSND'!</v>
      </c>
      <c r="G358" s="32" t="s">
        <v>59</v>
      </c>
      <c r="H358" s="33">
        <f t="shared" si="111"/>
        <v>26</v>
      </c>
      <c r="I358" s="33" t="str">
        <f t="shared" si="109"/>
        <v>='C:\Users\jaime.benazar\Quorum Business Solutions\Ecopetrol Prometeo - Documents\Planning Space Implementation\3. Analysis &amp; Design\Design\FC22\DRR Jaime\Por presentar a ECP\Cantagallo\Cristalina\[CRISTALINA_CF_SEC_06-Feb-2024.xlsx]D-PSND'!$BB$26</v>
      </c>
      <c r="J358" s="37" t="s">
        <v>2347</v>
      </c>
    </row>
    <row r="359" spans="1:10" x14ac:dyDescent="0.25">
      <c r="A359" s="32" t="s">
        <v>104</v>
      </c>
      <c r="B359" s="32">
        <f t="shared" ref="B359:B361" si="112">+B358+1</f>
        <v>2038</v>
      </c>
      <c r="C359" s="33" t="s">
        <v>51</v>
      </c>
      <c r="D359" s="34" t="s">
        <v>1999</v>
      </c>
      <c r="E359" s="35" t="str">
        <f t="shared" si="107"/>
        <v>PSND'!</v>
      </c>
      <c r="F359" s="34" t="str">
        <f t="shared" si="108"/>
        <v>C:\Users\jaime.benazar\Quorum Business Solutions\Ecopetrol Prometeo - Documents\Planning Space Implementation\3. Analysis &amp; Design\Design\FC22\DRR Jaime\Por presentar a ECP\Cantagallo\Cristalina\[CRISTALINA_CF_SEC_06-Feb-2024.xlsx]D-PSND'!</v>
      </c>
      <c r="G359" s="32" t="s">
        <v>59</v>
      </c>
      <c r="H359" s="33">
        <f t="shared" si="111"/>
        <v>27</v>
      </c>
      <c r="I359" s="33" t="str">
        <f t="shared" si="109"/>
        <v>='C:\Users\jaime.benazar\Quorum Business Solutions\Ecopetrol Prometeo - Documents\Planning Space Implementation\3. Analysis &amp; Design\Design\FC22\DRR Jaime\Por presentar a ECP\Cantagallo\Cristalina\[CRISTALINA_CF_SEC_06-Feb-2024.xlsx]D-PSND'!$BB$27</v>
      </c>
      <c r="J359" s="37" t="s">
        <v>2348</v>
      </c>
    </row>
    <row r="360" spans="1:10" x14ac:dyDescent="0.25">
      <c r="A360" s="32" t="s">
        <v>104</v>
      </c>
      <c r="B360" s="32">
        <f t="shared" si="112"/>
        <v>2039</v>
      </c>
      <c r="C360" s="33" t="s">
        <v>51</v>
      </c>
      <c r="D360" s="34" t="s">
        <v>1999</v>
      </c>
      <c r="E360" s="35" t="str">
        <f t="shared" si="107"/>
        <v>PSND'!</v>
      </c>
      <c r="F360" s="34" t="str">
        <f t="shared" si="108"/>
        <v>C:\Users\jaime.benazar\Quorum Business Solutions\Ecopetrol Prometeo - Documents\Planning Space Implementation\3. Analysis &amp; Design\Design\FC22\DRR Jaime\Por presentar a ECP\Cantagallo\Cristalina\[CRISTALINA_CF_SEC_06-Feb-2024.xlsx]D-PSND'!</v>
      </c>
      <c r="G360" s="32" t="s">
        <v>59</v>
      </c>
      <c r="H360" s="33">
        <f t="shared" si="111"/>
        <v>28</v>
      </c>
      <c r="I360" s="33" t="str">
        <f t="shared" si="109"/>
        <v>='C:\Users\jaime.benazar\Quorum Business Solutions\Ecopetrol Prometeo - Documents\Planning Space Implementation\3. Analysis &amp; Design\Design\FC22\DRR Jaime\Por presentar a ECP\Cantagallo\Cristalina\[CRISTALINA_CF_SEC_06-Feb-2024.xlsx]D-PSND'!$BB$28</v>
      </c>
      <c r="J360" s="37" t="s">
        <v>2349</v>
      </c>
    </row>
    <row r="361" spans="1:10" x14ac:dyDescent="0.25">
      <c r="A361" s="32" t="s">
        <v>104</v>
      </c>
      <c r="B361" s="32">
        <f t="shared" si="112"/>
        <v>2040</v>
      </c>
      <c r="C361" s="33" t="s">
        <v>51</v>
      </c>
      <c r="D361" s="34" t="s">
        <v>1999</v>
      </c>
      <c r="E361" s="35" t="str">
        <f t="shared" si="107"/>
        <v>PSND'!</v>
      </c>
      <c r="F361" s="34" t="str">
        <f t="shared" si="108"/>
        <v>C:\Users\jaime.benazar\Quorum Business Solutions\Ecopetrol Prometeo - Documents\Planning Space Implementation\3. Analysis &amp; Design\Design\FC22\DRR Jaime\Por presentar a ECP\Cantagallo\Cristalina\[CRISTALINA_CF_SEC_06-Feb-2024.xlsx]D-PSND'!</v>
      </c>
      <c r="G361" s="32" t="s">
        <v>59</v>
      </c>
      <c r="H361" s="33">
        <f t="shared" si="111"/>
        <v>29</v>
      </c>
      <c r="I361" s="33" t="str">
        <f t="shared" si="109"/>
        <v>='C:\Users\jaime.benazar\Quorum Business Solutions\Ecopetrol Prometeo - Documents\Planning Space Implementation\3. Analysis &amp; Design\Design\FC22\DRR Jaime\Por presentar a ECP\Cantagallo\Cristalina\[CRISTALINA_CF_SEC_06-Feb-2024.xlsx]D-PSND'!$BB$29</v>
      </c>
      <c r="J361" s="37" t="s">
        <v>2350</v>
      </c>
    </row>
    <row r="362" spans="1:10" x14ac:dyDescent="0.25">
      <c r="A362" s="32" t="s">
        <v>104</v>
      </c>
      <c r="B362" s="32">
        <f>+B361+1</f>
        <v>2041</v>
      </c>
      <c r="C362" s="33" t="s">
        <v>51</v>
      </c>
      <c r="D362" s="34" t="s">
        <v>1999</v>
      </c>
      <c r="E362" s="35" t="str">
        <f t="shared" si="107"/>
        <v>PSND'!</v>
      </c>
      <c r="F362" s="34" t="str">
        <f t="shared" si="108"/>
        <v>C:\Users\jaime.benazar\Quorum Business Solutions\Ecopetrol Prometeo - Documents\Planning Space Implementation\3. Analysis &amp; Design\Design\FC22\DRR Jaime\Por presentar a ECP\Cantagallo\Cristalina\[CRISTALINA_CF_SEC_06-Feb-2024.xlsx]D-PSND'!</v>
      </c>
      <c r="G362" s="32" t="s">
        <v>59</v>
      </c>
      <c r="H362" s="33">
        <f t="shared" si="111"/>
        <v>30</v>
      </c>
      <c r="I362" s="33" t="str">
        <f t="shared" si="109"/>
        <v>='C:\Users\jaime.benazar\Quorum Business Solutions\Ecopetrol Prometeo - Documents\Planning Space Implementation\3. Analysis &amp; Design\Design\FC22\DRR Jaime\Por presentar a ECP\Cantagallo\Cristalina\[CRISTALINA_CF_SEC_06-Feb-2024.xlsx]D-PSND'!$BB$30</v>
      </c>
      <c r="J362" s="37" t="s">
        <v>2351</v>
      </c>
    </row>
    <row r="363" spans="1:10" x14ac:dyDescent="0.25">
      <c r="A363" s="32" t="s">
        <v>104</v>
      </c>
      <c r="B363" s="32">
        <f t="shared" ref="B363:B364" si="113">+B362+1</f>
        <v>2042</v>
      </c>
      <c r="C363" s="33" t="s">
        <v>51</v>
      </c>
      <c r="D363" s="34" t="s">
        <v>1999</v>
      </c>
      <c r="E363" s="35" t="str">
        <f t="shared" si="107"/>
        <v>PSND'!</v>
      </c>
      <c r="F363" s="34" t="str">
        <f t="shared" si="108"/>
        <v>C:\Users\jaime.benazar\Quorum Business Solutions\Ecopetrol Prometeo - Documents\Planning Space Implementation\3. Analysis &amp; Design\Design\FC22\DRR Jaime\Por presentar a ECP\Cantagallo\Cristalina\[CRISTALINA_CF_SEC_06-Feb-2024.xlsx]D-PSND'!</v>
      </c>
      <c r="G363" s="32" t="s">
        <v>59</v>
      </c>
      <c r="H363" s="33">
        <f t="shared" si="111"/>
        <v>31</v>
      </c>
      <c r="I363" s="33" t="str">
        <f t="shared" si="31"/>
        <v>='C:\Users\jaime.benazar\Quorum Business Solutions\Ecopetrol Prometeo - Documents\Planning Space Implementation\3. Analysis &amp; Design\Design\FC22\DRR Jaime\Por presentar a ECP\Cantagallo\Cristalina\[CRISTALINA_CF_SEC_06-Feb-2024.xlsx]D-PSND'!$BB$31</v>
      </c>
      <c r="J363" s="37" t="s">
        <v>2352</v>
      </c>
    </row>
    <row r="364" spans="1:10" x14ac:dyDescent="0.25">
      <c r="A364" s="32" t="s">
        <v>104</v>
      </c>
      <c r="B364" s="32">
        <f t="shared" si="113"/>
        <v>2043</v>
      </c>
      <c r="C364" s="33" t="s">
        <v>51</v>
      </c>
      <c r="D364" s="34" t="s">
        <v>1999</v>
      </c>
      <c r="E364" s="35" t="str">
        <f t="shared" si="107"/>
        <v>PSND'!</v>
      </c>
      <c r="F364" s="34" t="str">
        <f t="shared" si="108"/>
        <v>C:\Users\jaime.benazar\Quorum Business Solutions\Ecopetrol Prometeo - Documents\Planning Space Implementation\3. Analysis &amp; Design\Design\FC22\DRR Jaime\Por presentar a ECP\Cantagallo\Cristalina\[CRISTALINA_CF_SEC_06-Feb-2024.xlsx]D-PSND'!</v>
      </c>
      <c r="G364" s="32" t="s">
        <v>59</v>
      </c>
      <c r="H364" s="33">
        <f t="shared" si="111"/>
        <v>32</v>
      </c>
      <c r="I364" s="33" t="str">
        <f t="shared" si="31"/>
        <v>='C:\Users\jaime.benazar\Quorum Business Solutions\Ecopetrol Prometeo - Documents\Planning Space Implementation\3. Analysis &amp; Design\Design\FC22\DRR Jaime\Por presentar a ECP\Cantagallo\Cristalina\[CRISTALINA_CF_SEC_06-Feb-2024.xlsx]D-PSND'!$BB$32</v>
      </c>
      <c r="J364" s="37" t="s">
        <v>2353</v>
      </c>
    </row>
    <row r="365" spans="1:10" x14ac:dyDescent="0.25">
      <c r="A365" s="32" t="s">
        <v>104</v>
      </c>
      <c r="B365" s="32">
        <f>+B364+1</f>
        <v>2044</v>
      </c>
      <c r="C365" s="33" t="s">
        <v>51</v>
      </c>
      <c r="D365" s="34" t="s">
        <v>1999</v>
      </c>
      <c r="E365" s="35" t="str">
        <f t="shared" ref="E365:E380" si="114">_xlfn.CONCAT(A365,"'!")</f>
        <v>PSND'!</v>
      </c>
      <c r="F365" s="34" t="str">
        <f t="shared" ref="F365:F380" si="115">_xlfn.CONCAT(D365:E365)</f>
        <v>C:\Users\jaime.benazar\Quorum Business Solutions\Ecopetrol Prometeo - Documents\Planning Space Implementation\3. Analysis &amp; Design\Design\FC22\DRR Jaime\Por presentar a ECP\Cantagallo\Cristalina\[CRISTALINA_CF_SEC_06-Feb-2024.xlsx]D-PSND'!</v>
      </c>
      <c r="G365" s="32" t="s">
        <v>59</v>
      </c>
      <c r="H365" s="33">
        <f t="shared" ref="H365:H380" si="116">IF(A365&lt;&gt;A364,12,H364+1)</f>
        <v>33</v>
      </c>
      <c r="I365" s="33" t="str">
        <f t="shared" ref="I365:I380" si="117">_xlfn.CONCAT("='",F365:H365)</f>
        <v>='C:\Users\jaime.benazar\Quorum Business Solutions\Ecopetrol Prometeo - Documents\Planning Space Implementation\3. Analysis &amp; Design\Design\FC22\DRR Jaime\Por presentar a ECP\Cantagallo\Cristalina\[CRISTALINA_CF_SEC_06-Feb-2024.xlsx]D-PSND'!$BB$33</v>
      </c>
      <c r="J365" s="37" t="s">
        <v>2354</v>
      </c>
    </row>
    <row r="366" spans="1:10" x14ac:dyDescent="0.25">
      <c r="A366" s="32" t="s">
        <v>104</v>
      </c>
      <c r="B366" s="32">
        <f t="shared" ref="B366:B380" si="118">+B365+1</f>
        <v>2045</v>
      </c>
      <c r="C366" s="33" t="s">
        <v>51</v>
      </c>
      <c r="D366" s="34" t="s">
        <v>1999</v>
      </c>
      <c r="E366" s="35" t="str">
        <f t="shared" si="114"/>
        <v>PSND'!</v>
      </c>
      <c r="F366" s="34" t="str">
        <f t="shared" si="115"/>
        <v>C:\Users\jaime.benazar\Quorum Business Solutions\Ecopetrol Prometeo - Documents\Planning Space Implementation\3. Analysis &amp; Design\Design\FC22\DRR Jaime\Por presentar a ECP\Cantagallo\Cristalina\[CRISTALINA_CF_SEC_06-Feb-2024.xlsx]D-PSND'!</v>
      </c>
      <c r="G366" s="32" t="s">
        <v>59</v>
      </c>
      <c r="H366" s="33">
        <f t="shared" si="116"/>
        <v>34</v>
      </c>
      <c r="I366" s="33" t="str">
        <f t="shared" si="117"/>
        <v>='C:\Users\jaime.benazar\Quorum Business Solutions\Ecopetrol Prometeo - Documents\Planning Space Implementation\3. Analysis &amp; Design\Design\FC22\DRR Jaime\Por presentar a ECP\Cantagallo\Cristalina\[CRISTALINA_CF_SEC_06-Feb-2024.xlsx]D-PSND'!$BB$34</v>
      </c>
      <c r="J366" s="37" t="s">
        <v>2355</v>
      </c>
    </row>
    <row r="367" spans="1:10" x14ac:dyDescent="0.25">
      <c r="A367" s="32" t="s">
        <v>104</v>
      </c>
      <c r="B367" s="32">
        <f t="shared" si="118"/>
        <v>2046</v>
      </c>
      <c r="C367" s="33" t="s">
        <v>51</v>
      </c>
      <c r="D367" s="34" t="s">
        <v>1999</v>
      </c>
      <c r="E367" s="35" t="str">
        <f t="shared" si="114"/>
        <v>PSND'!</v>
      </c>
      <c r="F367" s="34" t="str">
        <f t="shared" si="115"/>
        <v>C:\Users\jaime.benazar\Quorum Business Solutions\Ecopetrol Prometeo - Documents\Planning Space Implementation\3. Analysis &amp; Design\Design\FC22\DRR Jaime\Por presentar a ECP\Cantagallo\Cristalina\[CRISTALINA_CF_SEC_06-Feb-2024.xlsx]D-PSND'!</v>
      </c>
      <c r="G367" s="32" t="s">
        <v>59</v>
      </c>
      <c r="H367" s="33">
        <f t="shared" si="116"/>
        <v>35</v>
      </c>
      <c r="I367" s="33" t="str">
        <f t="shared" si="117"/>
        <v>='C:\Users\jaime.benazar\Quorum Business Solutions\Ecopetrol Prometeo - Documents\Planning Space Implementation\3. Analysis &amp; Design\Design\FC22\DRR Jaime\Por presentar a ECP\Cantagallo\Cristalina\[CRISTALINA_CF_SEC_06-Feb-2024.xlsx]D-PSND'!$BB$35</v>
      </c>
      <c r="J367" s="37" t="s">
        <v>2356</v>
      </c>
    </row>
    <row r="368" spans="1:10" x14ac:dyDescent="0.25">
      <c r="A368" s="32" t="s">
        <v>104</v>
      </c>
      <c r="B368" s="32">
        <f t="shared" si="118"/>
        <v>2047</v>
      </c>
      <c r="C368" s="33" t="s">
        <v>51</v>
      </c>
      <c r="D368" s="34" t="s">
        <v>1999</v>
      </c>
      <c r="E368" s="35" t="str">
        <f t="shared" si="114"/>
        <v>PSND'!</v>
      </c>
      <c r="F368" s="34" t="str">
        <f t="shared" si="115"/>
        <v>C:\Users\jaime.benazar\Quorum Business Solutions\Ecopetrol Prometeo - Documents\Planning Space Implementation\3. Analysis &amp; Design\Design\FC22\DRR Jaime\Por presentar a ECP\Cantagallo\Cristalina\[CRISTALINA_CF_SEC_06-Feb-2024.xlsx]D-PSND'!</v>
      </c>
      <c r="G368" s="32" t="s">
        <v>59</v>
      </c>
      <c r="H368" s="33">
        <f t="shared" si="116"/>
        <v>36</v>
      </c>
      <c r="I368" s="33" t="str">
        <f t="shared" si="117"/>
        <v>='C:\Users\jaime.benazar\Quorum Business Solutions\Ecopetrol Prometeo - Documents\Planning Space Implementation\3. Analysis &amp; Design\Design\FC22\DRR Jaime\Por presentar a ECP\Cantagallo\Cristalina\[CRISTALINA_CF_SEC_06-Feb-2024.xlsx]D-PSND'!$BB$36</v>
      </c>
      <c r="J368" s="37" t="s">
        <v>2357</v>
      </c>
    </row>
    <row r="369" spans="1:10" x14ac:dyDescent="0.25">
      <c r="A369" s="32" t="s">
        <v>104</v>
      </c>
      <c r="B369" s="32">
        <f t="shared" si="118"/>
        <v>2048</v>
      </c>
      <c r="C369" s="33" t="s">
        <v>51</v>
      </c>
      <c r="D369" s="34" t="s">
        <v>1999</v>
      </c>
      <c r="E369" s="35" t="str">
        <f t="shared" si="114"/>
        <v>PSND'!</v>
      </c>
      <c r="F369" s="34" t="str">
        <f t="shared" si="115"/>
        <v>C:\Users\jaime.benazar\Quorum Business Solutions\Ecopetrol Prometeo - Documents\Planning Space Implementation\3. Analysis &amp; Design\Design\FC22\DRR Jaime\Por presentar a ECP\Cantagallo\Cristalina\[CRISTALINA_CF_SEC_06-Feb-2024.xlsx]D-PSND'!</v>
      </c>
      <c r="G369" s="32" t="s">
        <v>59</v>
      </c>
      <c r="H369" s="33">
        <f t="shared" si="116"/>
        <v>37</v>
      </c>
      <c r="I369" s="33" t="str">
        <f t="shared" si="117"/>
        <v>='C:\Users\jaime.benazar\Quorum Business Solutions\Ecopetrol Prometeo - Documents\Planning Space Implementation\3. Analysis &amp; Design\Design\FC22\DRR Jaime\Por presentar a ECP\Cantagallo\Cristalina\[CRISTALINA_CF_SEC_06-Feb-2024.xlsx]D-PSND'!$BB$37</v>
      </c>
      <c r="J369" s="37" t="s">
        <v>2358</v>
      </c>
    </row>
    <row r="370" spans="1:10" x14ac:dyDescent="0.25">
      <c r="A370" s="32" t="s">
        <v>104</v>
      </c>
      <c r="B370" s="32">
        <f t="shared" si="118"/>
        <v>2049</v>
      </c>
      <c r="C370" s="33" t="s">
        <v>51</v>
      </c>
      <c r="D370" s="34" t="s">
        <v>1999</v>
      </c>
      <c r="E370" s="35" t="str">
        <f t="shared" si="114"/>
        <v>PSND'!</v>
      </c>
      <c r="F370" s="34" t="str">
        <f t="shared" si="115"/>
        <v>C:\Users\jaime.benazar\Quorum Business Solutions\Ecopetrol Prometeo - Documents\Planning Space Implementation\3. Analysis &amp; Design\Design\FC22\DRR Jaime\Por presentar a ECP\Cantagallo\Cristalina\[CRISTALINA_CF_SEC_06-Feb-2024.xlsx]D-PSND'!</v>
      </c>
      <c r="G370" s="32" t="s">
        <v>59</v>
      </c>
      <c r="H370" s="33">
        <f t="shared" si="116"/>
        <v>38</v>
      </c>
      <c r="I370" s="33" t="str">
        <f t="shared" si="117"/>
        <v>='C:\Users\jaime.benazar\Quorum Business Solutions\Ecopetrol Prometeo - Documents\Planning Space Implementation\3. Analysis &amp; Design\Design\FC22\DRR Jaime\Por presentar a ECP\Cantagallo\Cristalina\[CRISTALINA_CF_SEC_06-Feb-2024.xlsx]D-PSND'!$BB$38</v>
      </c>
      <c r="J370" s="37" t="s">
        <v>2359</v>
      </c>
    </row>
    <row r="371" spans="1:10" x14ac:dyDescent="0.25">
      <c r="A371" s="32" t="s">
        <v>104</v>
      </c>
      <c r="B371" s="32">
        <f t="shared" si="118"/>
        <v>2050</v>
      </c>
      <c r="C371" s="33" t="s">
        <v>51</v>
      </c>
      <c r="D371" s="34" t="s">
        <v>1999</v>
      </c>
      <c r="E371" s="35" t="str">
        <f t="shared" si="114"/>
        <v>PSND'!</v>
      </c>
      <c r="F371" s="34" t="str">
        <f t="shared" si="115"/>
        <v>C:\Users\jaime.benazar\Quorum Business Solutions\Ecopetrol Prometeo - Documents\Planning Space Implementation\3. Analysis &amp; Design\Design\FC22\DRR Jaime\Por presentar a ECP\Cantagallo\Cristalina\[CRISTALINA_CF_SEC_06-Feb-2024.xlsx]D-PSND'!</v>
      </c>
      <c r="G371" s="32" t="s">
        <v>59</v>
      </c>
      <c r="H371" s="33">
        <f t="shared" si="116"/>
        <v>39</v>
      </c>
      <c r="I371" s="33" t="str">
        <f t="shared" si="117"/>
        <v>='C:\Users\jaime.benazar\Quorum Business Solutions\Ecopetrol Prometeo - Documents\Planning Space Implementation\3. Analysis &amp; Design\Design\FC22\DRR Jaime\Por presentar a ECP\Cantagallo\Cristalina\[CRISTALINA_CF_SEC_06-Feb-2024.xlsx]D-PSND'!$BB$39</v>
      </c>
      <c r="J371" s="37" t="s">
        <v>2360</v>
      </c>
    </row>
    <row r="372" spans="1:10" x14ac:dyDescent="0.25">
      <c r="A372" s="32" t="s">
        <v>104</v>
      </c>
      <c r="B372" s="32">
        <f t="shared" si="118"/>
        <v>2051</v>
      </c>
      <c r="C372" s="33" t="s">
        <v>51</v>
      </c>
      <c r="D372" s="34" t="s">
        <v>1999</v>
      </c>
      <c r="E372" s="35" t="str">
        <f t="shared" si="114"/>
        <v>PSND'!</v>
      </c>
      <c r="F372" s="34" t="str">
        <f t="shared" si="115"/>
        <v>C:\Users\jaime.benazar\Quorum Business Solutions\Ecopetrol Prometeo - Documents\Planning Space Implementation\3. Analysis &amp; Design\Design\FC22\DRR Jaime\Por presentar a ECP\Cantagallo\Cristalina\[CRISTALINA_CF_SEC_06-Feb-2024.xlsx]D-PSND'!</v>
      </c>
      <c r="G372" s="32" t="s">
        <v>59</v>
      </c>
      <c r="H372" s="33">
        <f t="shared" si="116"/>
        <v>40</v>
      </c>
      <c r="I372" s="33" t="str">
        <f t="shared" si="117"/>
        <v>='C:\Users\jaime.benazar\Quorum Business Solutions\Ecopetrol Prometeo - Documents\Planning Space Implementation\3. Analysis &amp; Design\Design\FC22\DRR Jaime\Por presentar a ECP\Cantagallo\Cristalina\[CRISTALINA_CF_SEC_06-Feb-2024.xlsx]D-PSND'!$BB$40</v>
      </c>
      <c r="J372" s="37" t="s">
        <v>2361</v>
      </c>
    </row>
    <row r="373" spans="1:10" x14ac:dyDescent="0.25">
      <c r="A373" s="32" t="s">
        <v>104</v>
      </c>
      <c r="B373" s="32">
        <f t="shared" si="118"/>
        <v>2052</v>
      </c>
      <c r="C373" s="33" t="s">
        <v>51</v>
      </c>
      <c r="D373" s="34" t="s">
        <v>1999</v>
      </c>
      <c r="E373" s="35" t="str">
        <f t="shared" si="114"/>
        <v>PSND'!</v>
      </c>
      <c r="F373" s="34" t="str">
        <f t="shared" si="115"/>
        <v>C:\Users\jaime.benazar\Quorum Business Solutions\Ecopetrol Prometeo - Documents\Planning Space Implementation\3. Analysis &amp; Design\Design\FC22\DRR Jaime\Por presentar a ECP\Cantagallo\Cristalina\[CRISTALINA_CF_SEC_06-Feb-2024.xlsx]D-PSND'!</v>
      </c>
      <c r="G373" s="32" t="s">
        <v>59</v>
      </c>
      <c r="H373" s="33">
        <f t="shared" si="116"/>
        <v>41</v>
      </c>
      <c r="I373" s="33" t="str">
        <f t="shared" si="117"/>
        <v>='C:\Users\jaime.benazar\Quorum Business Solutions\Ecopetrol Prometeo - Documents\Planning Space Implementation\3. Analysis &amp; Design\Design\FC22\DRR Jaime\Por presentar a ECP\Cantagallo\Cristalina\[CRISTALINA_CF_SEC_06-Feb-2024.xlsx]D-PSND'!$BB$41</v>
      </c>
      <c r="J373" s="37" t="s">
        <v>2362</v>
      </c>
    </row>
    <row r="374" spans="1:10" x14ac:dyDescent="0.25">
      <c r="A374" s="32" t="s">
        <v>104</v>
      </c>
      <c r="B374" s="32">
        <f t="shared" si="118"/>
        <v>2053</v>
      </c>
      <c r="C374" s="33" t="s">
        <v>51</v>
      </c>
      <c r="D374" s="34" t="s">
        <v>1999</v>
      </c>
      <c r="E374" s="35" t="str">
        <f t="shared" si="114"/>
        <v>PSND'!</v>
      </c>
      <c r="F374" s="34" t="str">
        <f t="shared" si="115"/>
        <v>C:\Users\jaime.benazar\Quorum Business Solutions\Ecopetrol Prometeo - Documents\Planning Space Implementation\3. Analysis &amp; Design\Design\FC22\DRR Jaime\Por presentar a ECP\Cantagallo\Cristalina\[CRISTALINA_CF_SEC_06-Feb-2024.xlsx]D-PSND'!</v>
      </c>
      <c r="G374" s="32" t="s">
        <v>59</v>
      </c>
      <c r="H374" s="33">
        <f t="shared" si="116"/>
        <v>42</v>
      </c>
      <c r="I374" s="33" t="str">
        <f t="shared" si="117"/>
        <v>='C:\Users\jaime.benazar\Quorum Business Solutions\Ecopetrol Prometeo - Documents\Planning Space Implementation\3. Analysis &amp; Design\Design\FC22\DRR Jaime\Por presentar a ECP\Cantagallo\Cristalina\[CRISTALINA_CF_SEC_06-Feb-2024.xlsx]D-PSND'!$BB$42</v>
      </c>
      <c r="J374" s="37" t="s">
        <v>2363</v>
      </c>
    </row>
    <row r="375" spans="1:10" x14ac:dyDescent="0.25">
      <c r="A375" s="32" t="s">
        <v>104</v>
      </c>
      <c r="B375" s="32">
        <f t="shared" si="118"/>
        <v>2054</v>
      </c>
      <c r="C375" s="33" t="s">
        <v>51</v>
      </c>
      <c r="D375" s="34" t="s">
        <v>1999</v>
      </c>
      <c r="E375" s="35" t="str">
        <f t="shared" si="114"/>
        <v>PSND'!</v>
      </c>
      <c r="F375" s="34" t="str">
        <f t="shared" si="115"/>
        <v>C:\Users\jaime.benazar\Quorum Business Solutions\Ecopetrol Prometeo - Documents\Planning Space Implementation\3. Analysis &amp; Design\Design\FC22\DRR Jaime\Por presentar a ECP\Cantagallo\Cristalina\[CRISTALINA_CF_SEC_06-Feb-2024.xlsx]D-PSND'!</v>
      </c>
      <c r="G375" s="32" t="s">
        <v>59</v>
      </c>
      <c r="H375" s="33">
        <f t="shared" si="116"/>
        <v>43</v>
      </c>
      <c r="I375" s="33" t="str">
        <f t="shared" si="117"/>
        <v>='C:\Users\jaime.benazar\Quorum Business Solutions\Ecopetrol Prometeo - Documents\Planning Space Implementation\3. Analysis &amp; Design\Design\FC22\DRR Jaime\Por presentar a ECP\Cantagallo\Cristalina\[CRISTALINA_CF_SEC_06-Feb-2024.xlsx]D-PSND'!$BB$43</v>
      </c>
      <c r="J375" s="37" t="s">
        <v>2364</v>
      </c>
    </row>
    <row r="376" spans="1:10" x14ac:dyDescent="0.25">
      <c r="A376" s="32" t="s">
        <v>104</v>
      </c>
      <c r="B376" s="32">
        <f t="shared" si="118"/>
        <v>2055</v>
      </c>
      <c r="C376" s="33" t="s">
        <v>51</v>
      </c>
      <c r="D376" s="34" t="s">
        <v>1999</v>
      </c>
      <c r="E376" s="35" t="str">
        <f t="shared" si="114"/>
        <v>PSND'!</v>
      </c>
      <c r="F376" s="34" t="str">
        <f t="shared" si="115"/>
        <v>C:\Users\jaime.benazar\Quorum Business Solutions\Ecopetrol Prometeo - Documents\Planning Space Implementation\3. Analysis &amp; Design\Design\FC22\DRR Jaime\Por presentar a ECP\Cantagallo\Cristalina\[CRISTALINA_CF_SEC_06-Feb-2024.xlsx]D-PSND'!</v>
      </c>
      <c r="G376" s="32" t="s">
        <v>59</v>
      </c>
      <c r="H376" s="33">
        <f t="shared" si="116"/>
        <v>44</v>
      </c>
      <c r="I376" s="33" t="str">
        <f t="shared" si="117"/>
        <v>='C:\Users\jaime.benazar\Quorum Business Solutions\Ecopetrol Prometeo - Documents\Planning Space Implementation\3. Analysis &amp; Design\Design\FC22\DRR Jaime\Por presentar a ECP\Cantagallo\Cristalina\[CRISTALINA_CF_SEC_06-Feb-2024.xlsx]D-PSND'!$BB$44</v>
      </c>
      <c r="J376" s="37" t="s">
        <v>2365</v>
      </c>
    </row>
    <row r="377" spans="1:10" x14ac:dyDescent="0.25">
      <c r="A377" s="32" t="s">
        <v>104</v>
      </c>
      <c r="B377" s="32">
        <f t="shared" si="118"/>
        <v>2056</v>
      </c>
      <c r="C377" s="33" t="s">
        <v>51</v>
      </c>
      <c r="D377" s="34" t="s">
        <v>1999</v>
      </c>
      <c r="E377" s="35" t="str">
        <f t="shared" si="114"/>
        <v>PSND'!</v>
      </c>
      <c r="F377" s="34" t="str">
        <f t="shared" si="115"/>
        <v>C:\Users\jaime.benazar\Quorum Business Solutions\Ecopetrol Prometeo - Documents\Planning Space Implementation\3. Analysis &amp; Design\Design\FC22\DRR Jaime\Por presentar a ECP\Cantagallo\Cristalina\[CRISTALINA_CF_SEC_06-Feb-2024.xlsx]D-PSND'!</v>
      </c>
      <c r="G377" s="32" t="s">
        <v>59</v>
      </c>
      <c r="H377" s="33">
        <f t="shared" si="116"/>
        <v>45</v>
      </c>
      <c r="I377" s="33" t="str">
        <f t="shared" si="117"/>
        <v>='C:\Users\jaime.benazar\Quorum Business Solutions\Ecopetrol Prometeo - Documents\Planning Space Implementation\3. Analysis &amp; Design\Design\FC22\DRR Jaime\Por presentar a ECP\Cantagallo\Cristalina\[CRISTALINA_CF_SEC_06-Feb-2024.xlsx]D-PSND'!$BB$45</v>
      </c>
      <c r="J377" s="37" t="s">
        <v>2366</v>
      </c>
    </row>
    <row r="378" spans="1:10" x14ac:dyDescent="0.25">
      <c r="A378" s="32" t="s">
        <v>104</v>
      </c>
      <c r="B378" s="32">
        <f t="shared" si="118"/>
        <v>2057</v>
      </c>
      <c r="C378" s="33" t="s">
        <v>51</v>
      </c>
      <c r="D378" s="34" t="s">
        <v>1999</v>
      </c>
      <c r="E378" s="35" t="str">
        <f t="shared" si="114"/>
        <v>PSND'!</v>
      </c>
      <c r="F378" s="34" t="str">
        <f t="shared" si="115"/>
        <v>C:\Users\jaime.benazar\Quorum Business Solutions\Ecopetrol Prometeo - Documents\Planning Space Implementation\3. Analysis &amp; Design\Design\FC22\DRR Jaime\Por presentar a ECP\Cantagallo\Cristalina\[CRISTALINA_CF_SEC_06-Feb-2024.xlsx]D-PSND'!</v>
      </c>
      <c r="G378" s="32" t="s">
        <v>59</v>
      </c>
      <c r="H378" s="33">
        <f t="shared" si="116"/>
        <v>46</v>
      </c>
      <c r="I378" s="33" t="str">
        <f t="shared" si="117"/>
        <v>='C:\Users\jaime.benazar\Quorum Business Solutions\Ecopetrol Prometeo - Documents\Planning Space Implementation\3. Analysis &amp; Design\Design\FC22\DRR Jaime\Por presentar a ECP\Cantagallo\Cristalina\[CRISTALINA_CF_SEC_06-Feb-2024.xlsx]D-PSND'!$BB$46</v>
      </c>
      <c r="J378" s="37" t="s">
        <v>2367</v>
      </c>
    </row>
    <row r="379" spans="1:10" x14ac:dyDescent="0.25">
      <c r="A379" s="32" t="s">
        <v>104</v>
      </c>
      <c r="B379" s="32">
        <f t="shared" si="118"/>
        <v>2058</v>
      </c>
      <c r="C379" s="33" t="s">
        <v>51</v>
      </c>
      <c r="D379" s="34" t="s">
        <v>1999</v>
      </c>
      <c r="E379" s="35" t="str">
        <f t="shared" si="114"/>
        <v>PSND'!</v>
      </c>
      <c r="F379" s="34" t="str">
        <f t="shared" si="115"/>
        <v>C:\Users\jaime.benazar\Quorum Business Solutions\Ecopetrol Prometeo - Documents\Planning Space Implementation\3. Analysis &amp; Design\Design\FC22\DRR Jaime\Por presentar a ECP\Cantagallo\Cristalina\[CRISTALINA_CF_SEC_06-Feb-2024.xlsx]D-PSND'!</v>
      </c>
      <c r="G379" s="32" t="s">
        <v>59</v>
      </c>
      <c r="H379" s="33">
        <f t="shared" si="116"/>
        <v>47</v>
      </c>
      <c r="I379" s="33" t="str">
        <f t="shared" si="117"/>
        <v>='C:\Users\jaime.benazar\Quorum Business Solutions\Ecopetrol Prometeo - Documents\Planning Space Implementation\3. Analysis &amp; Design\Design\FC22\DRR Jaime\Por presentar a ECP\Cantagallo\Cristalina\[CRISTALINA_CF_SEC_06-Feb-2024.xlsx]D-PSND'!$BB$47</v>
      </c>
      <c r="J379" s="37" t="s">
        <v>2368</v>
      </c>
    </row>
    <row r="380" spans="1:10" x14ac:dyDescent="0.25">
      <c r="A380" s="32" t="s">
        <v>104</v>
      </c>
      <c r="B380" s="32">
        <f t="shared" si="118"/>
        <v>2059</v>
      </c>
      <c r="C380" s="33" t="s">
        <v>51</v>
      </c>
      <c r="D380" s="34" t="s">
        <v>1999</v>
      </c>
      <c r="E380" s="35" t="str">
        <f t="shared" si="114"/>
        <v>PSND'!</v>
      </c>
      <c r="F380" s="34" t="str">
        <f t="shared" si="115"/>
        <v>C:\Users\jaime.benazar\Quorum Business Solutions\Ecopetrol Prometeo - Documents\Planning Space Implementation\3. Analysis &amp; Design\Design\FC22\DRR Jaime\Por presentar a ECP\Cantagallo\Cristalina\[CRISTALINA_CF_SEC_06-Feb-2024.xlsx]D-PSND'!</v>
      </c>
      <c r="G380" s="32" t="s">
        <v>59</v>
      </c>
      <c r="H380" s="33">
        <f t="shared" si="116"/>
        <v>48</v>
      </c>
      <c r="I380" s="33" t="str">
        <f t="shared" si="117"/>
        <v>='C:\Users\jaime.benazar\Quorum Business Solutions\Ecopetrol Prometeo - Documents\Planning Space Implementation\3. Analysis &amp; Design\Design\FC22\DRR Jaime\Por presentar a ECP\Cantagallo\Cristalina\[CRISTALINA_CF_SEC_06-Feb-2024.xlsx]D-PSND'!$BB$48</v>
      </c>
      <c r="J380" s="37" t="s">
        <v>2369</v>
      </c>
    </row>
    <row r="381" spans="1:10" x14ac:dyDescent="0.25">
      <c r="A381" s="32" t="s">
        <v>28</v>
      </c>
      <c r="B381" s="32"/>
      <c r="C381" s="33" t="s">
        <v>51</v>
      </c>
      <c r="D381" s="34"/>
      <c r="E381" s="35"/>
      <c r="F381" s="34"/>
      <c r="G381" s="32"/>
      <c r="H381" s="33"/>
      <c r="I381" s="33"/>
      <c r="J381" s="33"/>
    </row>
    <row r="382" spans="1:10" x14ac:dyDescent="0.25">
      <c r="A382" s="32" t="s">
        <v>34</v>
      </c>
      <c r="B382" s="32">
        <v>2023</v>
      </c>
      <c r="C382" s="33" t="s">
        <v>51</v>
      </c>
      <c r="D382" s="34" t="s">
        <v>1999</v>
      </c>
      <c r="E382" s="35" t="str">
        <f t="shared" si="29"/>
        <v>PS'!</v>
      </c>
      <c r="F382" s="34" t="str">
        <f t="shared" si="30"/>
        <v>C:\Users\jaime.benazar\Quorum Business Solutions\Ecopetrol Prometeo - Documents\Planning Space Implementation\3. Analysis &amp; Design\Design\FC22\DRR Jaime\Por presentar a ECP\Cantagallo\Cristalina\[CRISTALINA_CF_SEC_06-Feb-2024.xlsx]D-PS'!</v>
      </c>
      <c r="G382" s="32" t="s">
        <v>59</v>
      </c>
      <c r="H382" s="33">
        <v>12</v>
      </c>
      <c r="I382" s="33" t="str">
        <f t="shared" si="31"/>
        <v>='C:\Users\jaime.benazar\Quorum Business Solutions\Ecopetrol Prometeo - Documents\Planning Space Implementation\3. Analysis &amp; Design\Design\FC22\DRR Jaime\Por presentar a ECP\Cantagallo\Cristalina\[CRISTALINA_CF_SEC_06-Feb-2024.xlsx]D-PS'!$BB$12</v>
      </c>
      <c r="J382" s="37" t="s">
        <v>2370</v>
      </c>
    </row>
    <row r="383" spans="1:10" x14ac:dyDescent="0.25">
      <c r="A383" s="32" t="s">
        <v>34</v>
      </c>
      <c r="B383" s="32">
        <f>+B382+1</f>
        <v>2024</v>
      </c>
      <c r="C383" s="33" t="s">
        <v>51</v>
      </c>
      <c r="D383" s="34" t="s">
        <v>1999</v>
      </c>
      <c r="E383" s="35" t="str">
        <f t="shared" si="29"/>
        <v>PS'!</v>
      </c>
      <c r="F383" s="34" t="str">
        <f t="shared" si="30"/>
        <v>C:\Users\jaime.benazar\Quorum Business Solutions\Ecopetrol Prometeo - Documents\Planning Space Implementation\3. Analysis &amp; Design\Design\FC22\DRR Jaime\Por presentar a ECP\Cantagallo\Cristalina\[CRISTALINA_CF_SEC_06-Feb-2024.xlsx]D-PS'!</v>
      </c>
      <c r="G383" s="32" t="s">
        <v>59</v>
      </c>
      <c r="H383" s="33">
        <f>IF(A383&lt;&gt;A382,12,H382+1)</f>
        <v>13</v>
      </c>
      <c r="I383" s="33" t="str">
        <f t="shared" si="31"/>
        <v>='C:\Users\jaime.benazar\Quorum Business Solutions\Ecopetrol Prometeo - Documents\Planning Space Implementation\3. Analysis &amp; Design\Design\FC22\DRR Jaime\Por presentar a ECP\Cantagallo\Cristalina\[CRISTALINA_CF_SEC_06-Feb-2024.xlsx]D-PS'!$BB$13</v>
      </c>
      <c r="J383" s="37" t="s">
        <v>2371</v>
      </c>
    </row>
    <row r="384" spans="1:10" x14ac:dyDescent="0.25">
      <c r="A384" s="32" t="s">
        <v>34</v>
      </c>
      <c r="B384" s="32">
        <f t="shared" ref="B384:B395" si="119">+B383+1</f>
        <v>2025</v>
      </c>
      <c r="C384" s="33" t="s">
        <v>51</v>
      </c>
      <c r="D384" s="34" t="s">
        <v>1999</v>
      </c>
      <c r="E384" s="35" t="str">
        <f t="shared" si="29"/>
        <v>PS'!</v>
      </c>
      <c r="F384" s="34" t="str">
        <f t="shared" si="30"/>
        <v>C:\Users\jaime.benazar\Quorum Business Solutions\Ecopetrol Prometeo - Documents\Planning Space Implementation\3. Analysis &amp; Design\Design\FC22\DRR Jaime\Por presentar a ECP\Cantagallo\Cristalina\[CRISTALINA_CF_SEC_06-Feb-2024.xlsx]D-PS'!</v>
      </c>
      <c r="G384" s="32" t="s">
        <v>59</v>
      </c>
      <c r="H384" s="33">
        <f t="shared" ref="H384:H402" si="120">IF(A384&lt;&gt;A383,12,H383+1)</f>
        <v>14</v>
      </c>
      <c r="I384" s="33" t="str">
        <f t="shared" si="31"/>
        <v>='C:\Users\jaime.benazar\Quorum Business Solutions\Ecopetrol Prometeo - Documents\Planning Space Implementation\3. Analysis &amp; Design\Design\FC22\DRR Jaime\Por presentar a ECP\Cantagallo\Cristalina\[CRISTALINA_CF_SEC_06-Feb-2024.xlsx]D-PS'!$BB$14</v>
      </c>
      <c r="J384" s="37" t="s">
        <v>2372</v>
      </c>
    </row>
    <row r="385" spans="1:10" x14ac:dyDescent="0.25">
      <c r="A385" s="32" t="s">
        <v>34</v>
      </c>
      <c r="B385" s="32">
        <f t="shared" si="119"/>
        <v>2026</v>
      </c>
      <c r="C385" s="33" t="s">
        <v>51</v>
      </c>
      <c r="D385" s="34" t="s">
        <v>1999</v>
      </c>
      <c r="E385" s="35" t="str">
        <f t="shared" si="29"/>
        <v>PS'!</v>
      </c>
      <c r="F385" s="34" t="str">
        <f t="shared" si="30"/>
        <v>C:\Users\jaime.benazar\Quorum Business Solutions\Ecopetrol Prometeo - Documents\Planning Space Implementation\3. Analysis &amp; Design\Design\FC22\DRR Jaime\Por presentar a ECP\Cantagallo\Cristalina\[CRISTALINA_CF_SEC_06-Feb-2024.xlsx]D-PS'!</v>
      </c>
      <c r="G385" s="32" t="s">
        <v>59</v>
      </c>
      <c r="H385" s="33">
        <f t="shared" si="120"/>
        <v>15</v>
      </c>
      <c r="I385" s="33" t="str">
        <f t="shared" si="31"/>
        <v>='C:\Users\jaime.benazar\Quorum Business Solutions\Ecopetrol Prometeo - Documents\Planning Space Implementation\3. Analysis &amp; Design\Design\FC22\DRR Jaime\Por presentar a ECP\Cantagallo\Cristalina\[CRISTALINA_CF_SEC_06-Feb-2024.xlsx]D-PS'!$BB$15</v>
      </c>
      <c r="J385" s="37" t="s">
        <v>2373</v>
      </c>
    </row>
    <row r="386" spans="1:10" x14ac:dyDescent="0.25">
      <c r="A386" s="32" t="s">
        <v>34</v>
      </c>
      <c r="B386" s="32">
        <f t="shared" si="119"/>
        <v>2027</v>
      </c>
      <c r="C386" s="33" t="s">
        <v>51</v>
      </c>
      <c r="D386" s="34" t="s">
        <v>1999</v>
      </c>
      <c r="E386" s="35" t="str">
        <f t="shared" si="29"/>
        <v>PS'!</v>
      </c>
      <c r="F386" s="34" t="str">
        <f t="shared" si="30"/>
        <v>C:\Users\jaime.benazar\Quorum Business Solutions\Ecopetrol Prometeo - Documents\Planning Space Implementation\3. Analysis &amp; Design\Design\FC22\DRR Jaime\Por presentar a ECP\Cantagallo\Cristalina\[CRISTALINA_CF_SEC_06-Feb-2024.xlsx]D-PS'!</v>
      </c>
      <c r="G386" s="32" t="s">
        <v>59</v>
      </c>
      <c r="H386" s="33">
        <f t="shared" si="120"/>
        <v>16</v>
      </c>
      <c r="I386" s="33" t="str">
        <f t="shared" si="31"/>
        <v>='C:\Users\jaime.benazar\Quorum Business Solutions\Ecopetrol Prometeo - Documents\Planning Space Implementation\3. Analysis &amp; Design\Design\FC22\DRR Jaime\Por presentar a ECP\Cantagallo\Cristalina\[CRISTALINA_CF_SEC_06-Feb-2024.xlsx]D-PS'!$BB$16</v>
      </c>
      <c r="J386" s="37" t="s">
        <v>2374</v>
      </c>
    </row>
    <row r="387" spans="1:10" x14ac:dyDescent="0.25">
      <c r="A387" s="32" t="s">
        <v>34</v>
      </c>
      <c r="B387" s="32">
        <f t="shared" si="119"/>
        <v>2028</v>
      </c>
      <c r="C387" s="33" t="s">
        <v>51</v>
      </c>
      <c r="D387" s="34" t="s">
        <v>1999</v>
      </c>
      <c r="E387" s="35" t="str">
        <f t="shared" si="29"/>
        <v>PS'!</v>
      </c>
      <c r="F387" s="34" t="str">
        <f t="shared" si="30"/>
        <v>C:\Users\jaime.benazar\Quorum Business Solutions\Ecopetrol Prometeo - Documents\Planning Space Implementation\3. Analysis &amp; Design\Design\FC22\DRR Jaime\Por presentar a ECP\Cantagallo\Cristalina\[CRISTALINA_CF_SEC_06-Feb-2024.xlsx]D-PS'!</v>
      </c>
      <c r="G387" s="32" t="s">
        <v>59</v>
      </c>
      <c r="H387" s="33">
        <f t="shared" si="120"/>
        <v>17</v>
      </c>
      <c r="I387" s="33" t="str">
        <f t="shared" si="31"/>
        <v>='C:\Users\jaime.benazar\Quorum Business Solutions\Ecopetrol Prometeo - Documents\Planning Space Implementation\3. Analysis &amp; Design\Design\FC22\DRR Jaime\Por presentar a ECP\Cantagallo\Cristalina\[CRISTALINA_CF_SEC_06-Feb-2024.xlsx]D-PS'!$BB$17</v>
      </c>
      <c r="J387" s="37" t="s">
        <v>2375</v>
      </c>
    </row>
    <row r="388" spans="1:10" x14ac:dyDescent="0.25">
      <c r="A388" s="32" t="s">
        <v>34</v>
      </c>
      <c r="B388" s="32">
        <f t="shared" si="119"/>
        <v>2029</v>
      </c>
      <c r="C388" s="33" t="s">
        <v>51</v>
      </c>
      <c r="D388" s="34" t="s">
        <v>1999</v>
      </c>
      <c r="E388" s="35" t="str">
        <f t="shared" si="29"/>
        <v>PS'!</v>
      </c>
      <c r="F388" s="34" t="str">
        <f t="shared" si="30"/>
        <v>C:\Users\jaime.benazar\Quorum Business Solutions\Ecopetrol Prometeo - Documents\Planning Space Implementation\3. Analysis &amp; Design\Design\FC22\DRR Jaime\Por presentar a ECP\Cantagallo\Cristalina\[CRISTALINA_CF_SEC_06-Feb-2024.xlsx]D-PS'!</v>
      </c>
      <c r="G388" s="32" t="s">
        <v>59</v>
      </c>
      <c r="H388" s="33">
        <f t="shared" si="120"/>
        <v>18</v>
      </c>
      <c r="I388" s="33" t="str">
        <f t="shared" si="31"/>
        <v>='C:\Users\jaime.benazar\Quorum Business Solutions\Ecopetrol Prometeo - Documents\Planning Space Implementation\3. Analysis &amp; Design\Design\FC22\DRR Jaime\Por presentar a ECP\Cantagallo\Cristalina\[CRISTALINA_CF_SEC_06-Feb-2024.xlsx]D-PS'!$BB$18</v>
      </c>
      <c r="J388" s="37" t="s">
        <v>2376</v>
      </c>
    </row>
    <row r="389" spans="1:10" x14ac:dyDescent="0.25">
      <c r="A389" s="32" t="s">
        <v>34</v>
      </c>
      <c r="B389" s="32">
        <f t="shared" si="119"/>
        <v>2030</v>
      </c>
      <c r="C389" s="33" t="s">
        <v>51</v>
      </c>
      <c r="D389" s="34" t="s">
        <v>1999</v>
      </c>
      <c r="E389" s="35" t="str">
        <f t="shared" si="29"/>
        <v>PS'!</v>
      </c>
      <c r="F389" s="34" t="str">
        <f t="shared" si="30"/>
        <v>C:\Users\jaime.benazar\Quorum Business Solutions\Ecopetrol Prometeo - Documents\Planning Space Implementation\3. Analysis &amp; Design\Design\FC22\DRR Jaime\Por presentar a ECP\Cantagallo\Cristalina\[CRISTALINA_CF_SEC_06-Feb-2024.xlsx]D-PS'!</v>
      </c>
      <c r="G389" s="32" t="s">
        <v>59</v>
      </c>
      <c r="H389" s="33">
        <f t="shared" si="120"/>
        <v>19</v>
      </c>
      <c r="I389" s="33" t="str">
        <f t="shared" si="31"/>
        <v>='C:\Users\jaime.benazar\Quorum Business Solutions\Ecopetrol Prometeo - Documents\Planning Space Implementation\3. Analysis &amp; Design\Design\FC22\DRR Jaime\Por presentar a ECP\Cantagallo\Cristalina\[CRISTALINA_CF_SEC_06-Feb-2024.xlsx]D-PS'!$BB$19</v>
      </c>
      <c r="J389" s="37" t="s">
        <v>2377</v>
      </c>
    </row>
    <row r="390" spans="1:10" x14ac:dyDescent="0.25">
      <c r="A390" s="32" t="s">
        <v>34</v>
      </c>
      <c r="B390" s="32">
        <f t="shared" si="119"/>
        <v>2031</v>
      </c>
      <c r="C390" s="33" t="s">
        <v>51</v>
      </c>
      <c r="D390" s="34" t="s">
        <v>1999</v>
      </c>
      <c r="E390" s="35" t="str">
        <f t="shared" si="29"/>
        <v>PS'!</v>
      </c>
      <c r="F390" s="34" t="str">
        <f t="shared" si="30"/>
        <v>C:\Users\jaime.benazar\Quorum Business Solutions\Ecopetrol Prometeo - Documents\Planning Space Implementation\3. Analysis &amp; Design\Design\FC22\DRR Jaime\Por presentar a ECP\Cantagallo\Cristalina\[CRISTALINA_CF_SEC_06-Feb-2024.xlsx]D-PS'!</v>
      </c>
      <c r="G390" s="32" t="s">
        <v>59</v>
      </c>
      <c r="H390" s="33">
        <f t="shared" si="120"/>
        <v>20</v>
      </c>
      <c r="I390" s="33" t="str">
        <f t="shared" si="31"/>
        <v>='C:\Users\jaime.benazar\Quorum Business Solutions\Ecopetrol Prometeo - Documents\Planning Space Implementation\3. Analysis &amp; Design\Design\FC22\DRR Jaime\Por presentar a ECP\Cantagallo\Cristalina\[CRISTALINA_CF_SEC_06-Feb-2024.xlsx]D-PS'!$BB$20</v>
      </c>
      <c r="J390" s="37" t="s">
        <v>2378</v>
      </c>
    </row>
    <row r="391" spans="1:10" x14ac:dyDescent="0.25">
      <c r="A391" s="32" t="s">
        <v>34</v>
      </c>
      <c r="B391" s="32">
        <f t="shared" si="119"/>
        <v>2032</v>
      </c>
      <c r="C391" s="33" t="s">
        <v>51</v>
      </c>
      <c r="D391" s="34" t="s">
        <v>1999</v>
      </c>
      <c r="E391" s="35" t="str">
        <f t="shared" si="29"/>
        <v>PS'!</v>
      </c>
      <c r="F391" s="34" t="str">
        <f t="shared" si="30"/>
        <v>C:\Users\jaime.benazar\Quorum Business Solutions\Ecopetrol Prometeo - Documents\Planning Space Implementation\3. Analysis &amp; Design\Design\FC22\DRR Jaime\Por presentar a ECP\Cantagallo\Cristalina\[CRISTALINA_CF_SEC_06-Feb-2024.xlsx]D-PS'!</v>
      </c>
      <c r="G391" s="32" t="s">
        <v>59</v>
      </c>
      <c r="H391" s="33">
        <f t="shared" si="120"/>
        <v>21</v>
      </c>
      <c r="I391" s="33" t="str">
        <f t="shared" si="31"/>
        <v>='C:\Users\jaime.benazar\Quorum Business Solutions\Ecopetrol Prometeo - Documents\Planning Space Implementation\3. Analysis &amp; Design\Design\FC22\DRR Jaime\Por presentar a ECP\Cantagallo\Cristalina\[CRISTALINA_CF_SEC_06-Feb-2024.xlsx]D-PS'!$BB$21</v>
      </c>
      <c r="J391" s="37" t="s">
        <v>2379</v>
      </c>
    </row>
    <row r="392" spans="1:10" x14ac:dyDescent="0.25">
      <c r="A392" s="32" t="s">
        <v>34</v>
      </c>
      <c r="B392" s="32">
        <f t="shared" si="119"/>
        <v>2033</v>
      </c>
      <c r="C392" s="33" t="s">
        <v>51</v>
      </c>
      <c r="D392" s="34" t="s">
        <v>1999</v>
      </c>
      <c r="E392" s="35" t="str">
        <f t="shared" si="29"/>
        <v>PS'!</v>
      </c>
      <c r="F392" s="34" t="str">
        <f t="shared" si="30"/>
        <v>C:\Users\jaime.benazar\Quorum Business Solutions\Ecopetrol Prometeo - Documents\Planning Space Implementation\3. Analysis &amp; Design\Design\FC22\DRR Jaime\Por presentar a ECP\Cantagallo\Cristalina\[CRISTALINA_CF_SEC_06-Feb-2024.xlsx]D-PS'!</v>
      </c>
      <c r="G392" s="32" t="s">
        <v>59</v>
      </c>
      <c r="H392" s="33">
        <f t="shared" si="120"/>
        <v>22</v>
      </c>
      <c r="I392" s="33" t="str">
        <f t="shared" si="31"/>
        <v>='C:\Users\jaime.benazar\Quorum Business Solutions\Ecopetrol Prometeo - Documents\Planning Space Implementation\3. Analysis &amp; Design\Design\FC22\DRR Jaime\Por presentar a ECP\Cantagallo\Cristalina\[CRISTALINA_CF_SEC_06-Feb-2024.xlsx]D-PS'!$BB$22</v>
      </c>
      <c r="J392" s="37" t="s">
        <v>2380</v>
      </c>
    </row>
    <row r="393" spans="1:10" x14ac:dyDescent="0.25">
      <c r="A393" s="32" t="s">
        <v>34</v>
      </c>
      <c r="B393" s="32">
        <f t="shared" si="119"/>
        <v>2034</v>
      </c>
      <c r="C393" s="33" t="s">
        <v>51</v>
      </c>
      <c r="D393" s="34" t="s">
        <v>1999</v>
      </c>
      <c r="E393" s="35" t="str">
        <f t="shared" si="29"/>
        <v>PS'!</v>
      </c>
      <c r="F393" s="34" t="str">
        <f t="shared" si="30"/>
        <v>C:\Users\jaime.benazar\Quorum Business Solutions\Ecopetrol Prometeo - Documents\Planning Space Implementation\3. Analysis &amp; Design\Design\FC22\DRR Jaime\Por presentar a ECP\Cantagallo\Cristalina\[CRISTALINA_CF_SEC_06-Feb-2024.xlsx]D-PS'!</v>
      </c>
      <c r="G393" s="32" t="s">
        <v>59</v>
      </c>
      <c r="H393" s="33">
        <f t="shared" si="120"/>
        <v>23</v>
      </c>
      <c r="I393" s="33" t="str">
        <f t="shared" si="31"/>
        <v>='C:\Users\jaime.benazar\Quorum Business Solutions\Ecopetrol Prometeo - Documents\Planning Space Implementation\3. Analysis &amp; Design\Design\FC22\DRR Jaime\Por presentar a ECP\Cantagallo\Cristalina\[CRISTALINA_CF_SEC_06-Feb-2024.xlsx]D-PS'!$BB$23</v>
      </c>
      <c r="J393" s="37" t="s">
        <v>2381</v>
      </c>
    </row>
    <row r="394" spans="1:10" x14ac:dyDescent="0.25">
      <c r="A394" s="32" t="s">
        <v>34</v>
      </c>
      <c r="B394" s="32">
        <f t="shared" si="119"/>
        <v>2035</v>
      </c>
      <c r="C394" s="33" t="s">
        <v>51</v>
      </c>
      <c r="D394" s="34" t="s">
        <v>1999</v>
      </c>
      <c r="E394" s="35" t="str">
        <f t="shared" si="29"/>
        <v>PS'!</v>
      </c>
      <c r="F394" s="34" t="str">
        <f t="shared" si="30"/>
        <v>C:\Users\jaime.benazar\Quorum Business Solutions\Ecopetrol Prometeo - Documents\Planning Space Implementation\3. Analysis &amp; Design\Design\FC22\DRR Jaime\Por presentar a ECP\Cantagallo\Cristalina\[CRISTALINA_CF_SEC_06-Feb-2024.xlsx]D-PS'!</v>
      </c>
      <c r="G394" s="32" t="s">
        <v>59</v>
      </c>
      <c r="H394" s="33">
        <f t="shared" si="120"/>
        <v>24</v>
      </c>
      <c r="I394" s="33" t="str">
        <f t="shared" si="31"/>
        <v>='C:\Users\jaime.benazar\Quorum Business Solutions\Ecopetrol Prometeo - Documents\Planning Space Implementation\3. Analysis &amp; Design\Design\FC22\DRR Jaime\Por presentar a ECP\Cantagallo\Cristalina\[CRISTALINA_CF_SEC_06-Feb-2024.xlsx]D-PS'!$BB$24</v>
      </c>
      <c r="J394" s="37" t="s">
        <v>2382</v>
      </c>
    </row>
    <row r="395" spans="1:10" x14ac:dyDescent="0.25">
      <c r="A395" s="32" t="s">
        <v>34</v>
      </c>
      <c r="B395" s="32">
        <f t="shared" si="119"/>
        <v>2036</v>
      </c>
      <c r="C395" s="33" t="s">
        <v>51</v>
      </c>
      <c r="D395" s="34" t="s">
        <v>1999</v>
      </c>
      <c r="E395" s="35" t="str">
        <f t="shared" si="29"/>
        <v>PS'!</v>
      </c>
      <c r="F395" s="34" t="str">
        <f t="shared" si="30"/>
        <v>C:\Users\jaime.benazar\Quorum Business Solutions\Ecopetrol Prometeo - Documents\Planning Space Implementation\3. Analysis &amp; Design\Design\FC22\DRR Jaime\Por presentar a ECP\Cantagallo\Cristalina\[CRISTALINA_CF_SEC_06-Feb-2024.xlsx]D-PS'!</v>
      </c>
      <c r="G395" s="32" t="s">
        <v>59</v>
      </c>
      <c r="H395" s="33">
        <f t="shared" si="120"/>
        <v>25</v>
      </c>
      <c r="I395" s="33" t="str">
        <f t="shared" si="31"/>
        <v>='C:\Users\jaime.benazar\Quorum Business Solutions\Ecopetrol Prometeo - Documents\Planning Space Implementation\3. Analysis &amp; Design\Design\FC22\DRR Jaime\Por presentar a ECP\Cantagallo\Cristalina\[CRISTALINA_CF_SEC_06-Feb-2024.xlsx]D-PS'!$BB$25</v>
      </c>
      <c r="J395" s="37" t="s">
        <v>2383</v>
      </c>
    </row>
    <row r="396" spans="1:10" x14ac:dyDescent="0.25">
      <c r="A396" s="32" t="s">
        <v>34</v>
      </c>
      <c r="B396" s="32">
        <f>+B395+1</f>
        <v>2037</v>
      </c>
      <c r="C396" s="33" t="s">
        <v>51</v>
      </c>
      <c r="D396" s="34" t="s">
        <v>1999</v>
      </c>
      <c r="E396" s="35" t="str">
        <f t="shared" si="29"/>
        <v>PS'!</v>
      </c>
      <c r="F396" s="34" t="str">
        <f t="shared" si="30"/>
        <v>C:\Users\jaime.benazar\Quorum Business Solutions\Ecopetrol Prometeo - Documents\Planning Space Implementation\3. Analysis &amp; Design\Design\FC22\DRR Jaime\Por presentar a ECP\Cantagallo\Cristalina\[CRISTALINA_CF_SEC_06-Feb-2024.xlsx]D-PS'!</v>
      </c>
      <c r="G396" s="32" t="s">
        <v>59</v>
      </c>
      <c r="H396" s="33">
        <f t="shared" si="120"/>
        <v>26</v>
      </c>
      <c r="I396" s="33" t="str">
        <f t="shared" si="31"/>
        <v>='C:\Users\jaime.benazar\Quorum Business Solutions\Ecopetrol Prometeo - Documents\Planning Space Implementation\3. Analysis &amp; Design\Design\FC22\DRR Jaime\Por presentar a ECP\Cantagallo\Cristalina\[CRISTALINA_CF_SEC_06-Feb-2024.xlsx]D-PS'!$BB$26</v>
      </c>
      <c r="J396" s="37" t="s">
        <v>2384</v>
      </c>
    </row>
    <row r="397" spans="1:10" x14ac:dyDescent="0.25">
      <c r="A397" s="32" t="s">
        <v>34</v>
      </c>
      <c r="B397" s="32">
        <f t="shared" ref="B397:B399" si="121">+B396+1</f>
        <v>2038</v>
      </c>
      <c r="C397" s="33" t="s">
        <v>51</v>
      </c>
      <c r="D397" s="34" t="s">
        <v>1999</v>
      </c>
      <c r="E397" s="35" t="str">
        <f t="shared" si="29"/>
        <v>PS'!</v>
      </c>
      <c r="F397" s="34" t="str">
        <f t="shared" si="30"/>
        <v>C:\Users\jaime.benazar\Quorum Business Solutions\Ecopetrol Prometeo - Documents\Planning Space Implementation\3. Analysis &amp; Design\Design\FC22\DRR Jaime\Por presentar a ECP\Cantagallo\Cristalina\[CRISTALINA_CF_SEC_06-Feb-2024.xlsx]D-PS'!</v>
      </c>
      <c r="G397" s="32" t="s">
        <v>59</v>
      </c>
      <c r="H397" s="33">
        <f t="shared" si="120"/>
        <v>27</v>
      </c>
      <c r="I397" s="33" t="str">
        <f t="shared" si="31"/>
        <v>='C:\Users\jaime.benazar\Quorum Business Solutions\Ecopetrol Prometeo - Documents\Planning Space Implementation\3. Analysis &amp; Design\Design\FC22\DRR Jaime\Por presentar a ECP\Cantagallo\Cristalina\[CRISTALINA_CF_SEC_06-Feb-2024.xlsx]D-PS'!$BB$27</v>
      </c>
      <c r="J397" s="37" t="s">
        <v>2385</v>
      </c>
    </row>
    <row r="398" spans="1:10" x14ac:dyDescent="0.25">
      <c r="A398" s="32" t="s">
        <v>34</v>
      </c>
      <c r="B398" s="32">
        <f t="shared" si="121"/>
        <v>2039</v>
      </c>
      <c r="C398" s="33" t="s">
        <v>51</v>
      </c>
      <c r="D398" s="34" t="s">
        <v>1999</v>
      </c>
      <c r="E398" s="35" t="str">
        <f t="shared" si="29"/>
        <v>PS'!</v>
      </c>
      <c r="F398" s="34" t="str">
        <f t="shared" si="30"/>
        <v>C:\Users\jaime.benazar\Quorum Business Solutions\Ecopetrol Prometeo - Documents\Planning Space Implementation\3. Analysis &amp; Design\Design\FC22\DRR Jaime\Por presentar a ECP\Cantagallo\Cristalina\[CRISTALINA_CF_SEC_06-Feb-2024.xlsx]D-PS'!</v>
      </c>
      <c r="G398" s="32" t="s">
        <v>59</v>
      </c>
      <c r="H398" s="33">
        <f t="shared" si="120"/>
        <v>28</v>
      </c>
      <c r="I398" s="33" t="str">
        <f t="shared" si="31"/>
        <v>='C:\Users\jaime.benazar\Quorum Business Solutions\Ecopetrol Prometeo - Documents\Planning Space Implementation\3. Analysis &amp; Design\Design\FC22\DRR Jaime\Por presentar a ECP\Cantagallo\Cristalina\[CRISTALINA_CF_SEC_06-Feb-2024.xlsx]D-PS'!$BB$28</v>
      </c>
      <c r="J398" s="37" t="s">
        <v>2386</v>
      </c>
    </row>
    <row r="399" spans="1:10" x14ac:dyDescent="0.25">
      <c r="A399" s="32" t="s">
        <v>34</v>
      </c>
      <c r="B399" s="32">
        <f t="shared" si="121"/>
        <v>2040</v>
      </c>
      <c r="C399" s="33" t="s">
        <v>51</v>
      </c>
      <c r="D399" s="34" t="s">
        <v>1999</v>
      </c>
      <c r="E399" s="35" t="str">
        <f t="shared" si="29"/>
        <v>PS'!</v>
      </c>
      <c r="F399" s="34" t="str">
        <f t="shared" si="30"/>
        <v>C:\Users\jaime.benazar\Quorum Business Solutions\Ecopetrol Prometeo - Documents\Planning Space Implementation\3. Analysis &amp; Design\Design\FC22\DRR Jaime\Por presentar a ECP\Cantagallo\Cristalina\[CRISTALINA_CF_SEC_06-Feb-2024.xlsx]D-PS'!</v>
      </c>
      <c r="G399" s="32" t="s">
        <v>59</v>
      </c>
      <c r="H399" s="33">
        <f t="shared" si="120"/>
        <v>29</v>
      </c>
      <c r="I399" s="33" t="str">
        <f t="shared" si="31"/>
        <v>='C:\Users\jaime.benazar\Quorum Business Solutions\Ecopetrol Prometeo - Documents\Planning Space Implementation\3. Analysis &amp; Design\Design\FC22\DRR Jaime\Por presentar a ECP\Cantagallo\Cristalina\[CRISTALINA_CF_SEC_06-Feb-2024.xlsx]D-PS'!$BB$29</v>
      </c>
      <c r="J399" s="37" t="s">
        <v>2387</v>
      </c>
    </row>
    <row r="400" spans="1:10" x14ac:dyDescent="0.25">
      <c r="A400" s="32" t="s">
        <v>34</v>
      </c>
      <c r="B400" s="32">
        <f>+B399+1</f>
        <v>2041</v>
      </c>
      <c r="C400" s="33" t="s">
        <v>51</v>
      </c>
      <c r="D400" s="34" t="s">
        <v>1999</v>
      </c>
      <c r="E400" s="35" t="str">
        <f t="shared" si="29"/>
        <v>PS'!</v>
      </c>
      <c r="F400" s="34" t="str">
        <f t="shared" si="30"/>
        <v>C:\Users\jaime.benazar\Quorum Business Solutions\Ecopetrol Prometeo - Documents\Planning Space Implementation\3. Analysis &amp; Design\Design\FC22\DRR Jaime\Por presentar a ECP\Cantagallo\Cristalina\[CRISTALINA_CF_SEC_06-Feb-2024.xlsx]D-PS'!</v>
      </c>
      <c r="G400" s="32" t="s">
        <v>59</v>
      </c>
      <c r="H400" s="33">
        <f t="shared" si="120"/>
        <v>30</v>
      </c>
      <c r="I400" s="33" t="str">
        <f t="shared" si="31"/>
        <v>='C:\Users\jaime.benazar\Quorum Business Solutions\Ecopetrol Prometeo - Documents\Planning Space Implementation\3. Analysis &amp; Design\Design\FC22\DRR Jaime\Por presentar a ECP\Cantagallo\Cristalina\[CRISTALINA_CF_SEC_06-Feb-2024.xlsx]D-PS'!$BB$30</v>
      </c>
      <c r="J400" s="37" t="s">
        <v>2388</v>
      </c>
    </row>
    <row r="401" spans="1:10" x14ac:dyDescent="0.25">
      <c r="A401" s="32" t="s">
        <v>34</v>
      </c>
      <c r="B401" s="32">
        <f t="shared" ref="B401:B402" si="122">+B400+1</f>
        <v>2042</v>
      </c>
      <c r="C401" s="33" t="s">
        <v>51</v>
      </c>
      <c r="D401" s="34" t="s">
        <v>1999</v>
      </c>
      <c r="E401" s="35" t="str">
        <f t="shared" si="29"/>
        <v>PS'!</v>
      </c>
      <c r="F401" s="34" t="str">
        <f t="shared" si="30"/>
        <v>C:\Users\jaime.benazar\Quorum Business Solutions\Ecopetrol Prometeo - Documents\Planning Space Implementation\3. Analysis &amp; Design\Design\FC22\DRR Jaime\Por presentar a ECP\Cantagallo\Cristalina\[CRISTALINA_CF_SEC_06-Feb-2024.xlsx]D-PS'!</v>
      </c>
      <c r="G401" s="32" t="s">
        <v>59</v>
      </c>
      <c r="H401" s="33">
        <f t="shared" si="120"/>
        <v>31</v>
      </c>
      <c r="I401" s="33" t="str">
        <f t="shared" si="31"/>
        <v>='C:\Users\jaime.benazar\Quorum Business Solutions\Ecopetrol Prometeo - Documents\Planning Space Implementation\3. Analysis &amp; Design\Design\FC22\DRR Jaime\Por presentar a ECP\Cantagallo\Cristalina\[CRISTALINA_CF_SEC_06-Feb-2024.xlsx]D-PS'!$BB$31</v>
      </c>
      <c r="J401" s="37" t="s">
        <v>2389</v>
      </c>
    </row>
    <row r="402" spans="1:10" x14ac:dyDescent="0.25">
      <c r="A402" s="32" t="s">
        <v>34</v>
      </c>
      <c r="B402" s="32">
        <f t="shared" si="122"/>
        <v>2043</v>
      </c>
      <c r="C402" s="33" t="s">
        <v>51</v>
      </c>
      <c r="D402" s="34" t="s">
        <v>1999</v>
      </c>
      <c r="E402" s="35" t="str">
        <f t="shared" si="29"/>
        <v>PS'!</v>
      </c>
      <c r="F402" s="34" t="str">
        <f t="shared" si="30"/>
        <v>C:\Users\jaime.benazar\Quorum Business Solutions\Ecopetrol Prometeo - Documents\Planning Space Implementation\3. Analysis &amp; Design\Design\FC22\DRR Jaime\Por presentar a ECP\Cantagallo\Cristalina\[CRISTALINA_CF_SEC_06-Feb-2024.xlsx]D-PS'!</v>
      </c>
      <c r="G402" s="32" t="s">
        <v>59</v>
      </c>
      <c r="H402" s="33">
        <f t="shared" si="120"/>
        <v>32</v>
      </c>
      <c r="I402" s="33" t="str">
        <f t="shared" si="31"/>
        <v>='C:\Users\jaime.benazar\Quorum Business Solutions\Ecopetrol Prometeo - Documents\Planning Space Implementation\3. Analysis &amp; Design\Design\FC22\DRR Jaime\Por presentar a ECP\Cantagallo\Cristalina\[CRISTALINA_CF_SEC_06-Feb-2024.xlsx]D-PS'!$BB$32</v>
      </c>
      <c r="J402" s="37" t="s">
        <v>2390</v>
      </c>
    </row>
    <row r="403" spans="1:10" x14ac:dyDescent="0.25">
      <c r="A403" s="32" t="s">
        <v>34</v>
      </c>
      <c r="B403" s="32">
        <f>+B402+1</f>
        <v>2044</v>
      </c>
      <c r="C403" s="33" t="s">
        <v>51</v>
      </c>
      <c r="D403" s="34" t="s">
        <v>1999</v>
      </c>
      <c r="E403" s="35" t="str">
        <f t="shared" ref="E403:E418" si="123">_xlfn.CONCAT(A403,"'!")</f>
        <v>PS'!</v>
      </c>
      <c r="F403" s="34" t="str">
        <f t="shared" ref="F403:F418" si="124">_xlfn.CONCAT(D403:E403)</f>
        <v>C:\Users\jaime.benazar\Quorum Business Solutions\Ecopetrol Prometeo - Documents\Planning Space Implementation\3. Analysis &amp; Design\Design\FC22\DRR Jaime\Por presentar a ECP\Cantagallo\Cristalina\[CRISTALINA_CF_SEC_06-Feb-2024.xlsx]D-PS'!</v>
      </c>
      <c r="G403" s="32" t="s">
        <v>59</v>
      </c>
      <c r="H403" s="33">
        <f t="shared" ref="H403:H418" si="125">IF(A403&lt;&gt;A402,12,H402+1)</f>
        <v>33</v>
      </c>
      <c r="I403" s="33" t="str">
        <f t="shared" ref="I403:I418" si="126">_xlfn.CONCAT("='",F403:H403)</f>
        <v>='C:\Users\jaime.benazar\Quorum Business Solutions\Ecopetrol Prometeo - Documents\Planning Space Implementation\3. Analysis &amp; Design\Design\FC22\DRR Jaime\Por presentar a ECP\Cantagallo\Cristalina\[CRISTALINA_CF_SEC_06-Feb-2024.xlsx]D-PS'!$BB$33</v>
      </c>
      <c r="J403" s="37" t="s">
        <v>2391</v>
      </c>
    </row>
    <row r="404" spans="1:10" x14ac:dyDescent="0.25">
      <c r="A404" s="32" t="s">
        <v>34</v>
      </c>
      <c r="B404" s="32">
        <f t="shared" ref="B404:B418" si="127">+B403+1</f>
        <v>2045</v>
      </c>
      <c r="C404" s="33" t="s">
        <v>51</v>
      </c>
      <c r="D404" s="34" t="s">
        <v>1999</v>
      </c>
      <c r="E404" s="35" t="str">
        <f t="shared" si="123"/>
        <v>PS'!</v>
      </c>
      <c r="F404" s="34" t="str">
        <f t="shared" si="124"/>
        <v>C:\Users\jaime.benazar\Quorum Business Solutions\Ecopetrol Prometeo - Documents\Planning Space Implementation\3. Analysis &amp; Design\Design\FC22\DRR Jaime\Por presentar a ECP\Cantagallo\Cristalina\[CRISTALINA_CF_SEC_06-Feb-2024.xlsx]D-PS'!</v>
      </c>
      <c r="G404" s="32" t="s">
        <v>59</v>
      </c>
      <c r="H404" s="33">
        <f t="shared" si="125"/>
        <v>34</v>
      </c>
      <c r="I404" s="33" t="str">
        <f t="shared" si="126"/>
        <v>='C:\Users\jaime.benazar\Quorum Business Solutions\Ecopetrol Prometeo - Documents\Planning Space Implementation\3. Analysis &amp; Design\Design\FC22\DRR Jaime\Por presentar a ECP\Cantagallo\Cristalina\[CRISTALINA_CF_SEC_06-Feb-2024.xlsx]D-PS'!$BB$34</v>
      </c>
      <c r="J404" s="37" t="s">
        <v>2392</v>
      </c>
    </row>
    <row r="405" spans="1:10" x14ac:dyDescent="0.25">
      <c r="A405" s="32" t="s">
        <v>34</v>
      </c>
      <c r="B405" s="32">
        <f t="shared" si="127"/>
        <v>2046</v>
      </c>
      <c r="C405" s="33" t="s">
        <v>51</v>
      </c>
      <c r="D405" s="34" t="s">
        <v>1999</v>
      </c>
      <c r="E405" s="35" t="str">
        <f t="shared" si="123"/>
        <v>PS'!</v>
      </c>
      <c r="F405" s="34" t="str">
        <f t="shared" si="124"/>
        <v>C:\Users\jaime.benazar\Quorum Business Solutions\Ecopetrol Prometeo - Documents\Planning Space Implementation\3. Analysis &amp; Design\Design\FC22\DRR Jaime\Por presentar a ECP\Cantagallo\Cristalina\[CRISTALINA_CF_SEC_06-Feb-2024.xlsx]D-PS'!</v>
      </c>
      <c r="G405" s="32" t="s">
        <v>59</v>
      </c>
      <c r="H405" s="33">
        <f t="shared" si="125"/>
        <v>35</v>
      </c>
      <c r="I405" s="33" t="str">
        <f t="shared" si="126"/>
        <v>='C:\Users\jaime.benazar\Quorum Business Solutions\Ecopetrol Prometeo - Documents\Planning Space Implementation\3. Analysis &amp; Design\Design\FC22\DRR Jaime\Por presentar a ECP\Cantagallo\Cristalina\[CRISTALINA_CF_SEC_06-Feb-2024.xlsx]D-PS'!$BB$35</v>
      </c>
      <c r="J405" s="37" t="s">
        <v>2393</v>
      </c>
    </row>
    <row r="406" spans="1:10" x14ac:dyDescent="0.25">
      <c r="A406" s="32" t="s">
        <v>34</v>
      </c>
      <c r="B406" s="32">
        <f t="shared" si="127"/>
        <v>2047</v>
      </c>
      <c r="C406" s="33" t="s">
        <v>51</v>
      </c>
      <c r="D406" s="34" t="s">
        <v>1999</v>
      </c>
      <c r="E406" s="35" t="str">
        <f t="shared" si="123"/>
        <v>PS'!</v>
      </c>
      <c r="F406" s="34" t="str">
        <f t="shared" si="124"/>
        <v>C:\Users\jaime.benazar\Quorum Business Solutions\Ecopetrol Prometeo - Documents\Planning Space Implementation\3. Analysis &amp; Design\Design\FC22\DRR Jaime\Por presentar a ECP\Cantagallo\Cristalina\[CRISTALINA_CF_SEC_06-Feb-2024.xlsx]D-PS'!</v>
      </c>
      <c r="G406" s="32" t="s">
        <v>59</v>
      </c>
      <c r="H406" s="33">
        <f t="shared" si="125"/>
        <v>36</v>
      </c>
      <c r="I406" s="33" t="str">
        <f t="shared" si="126"/>
        <v>='C:\Users\jaime.benazar\Quorum Business Solutions\Ecopetrol Prometeo - Documents\Planning Space Implementation\3. Analysis &amp; Design\Design\FC22\DRR Jaime\Por presentar a ECP\Cantagallo\Cristalina\[CRISTALINA_CF_SEC_06-Feb-2024.xlsx]D-PS'!$BB$36</v>
      </c>
      <c r="J406" s="37" t="s">
        <v>2394</v>
      </c>
    </row>
    <row r="407" spans="1:10" x14ac:dyDescent="0.25">
      <c r="A407" s="32" t="s">
        <v>34</v>
      </c>
      <c r="B407" s="32">
        <f t="shared" si="127"/>
        <v>2048</v>
      </c>
      <c r="C407" s="33" t="s">
        <v>51</v>
      </c>
      <c r="D407" s="34" t="s">
        <v>1999</v>
      </c>
      <c r="E407" s="35" t="str">
        <f t="shared" si="123"/>
        <v>PS'!</v>
      </c>
      <c r="F407" s="34" t="str">
        <f t="shared" si="124"/>
        <v>C:\Users\jaime.benazar\Quorum Business Solutions\Ecopetrol Prometeo - Documents\Planning Space Implementation\3. Analysis &amp; Design\Design\FC22\DRR Jaime\Por presentar a ECP\Cantagallo\Cristalina\[CRISTALINA_CF_SEC_06-Feb-2024.xlsx]D-PS'!</v>
      </c>
      <c r="G407" s="32" t="s">
        <v>59</v>
      </c>
      <c r="H407" s="33">
        <f t="shared" si="125"/>
        <v>37</v>
      </c>
      <c r="I407" s="33" t="str">
        <f t="shared" si="126"/>
        <v>='C:\Users\jaime.benazar\Quorum Business Solutions\Ecopetrol Prometeo - Documents\Planning Space Implementation\3. Analysis &amp; Design\Design\FC22\DRR Jaime\Por presentar a ECP\Cantagallo\Cristalina\[CRISTALINA_CF_SEC_06-Feb-2024.xlsx]D-PS'!$BB$37</v>
      </c>
      <c r="J407" s="37" t="s">
        <v>2395</v>
      </c>
    </row>
    <row r="408" spans="1:10" x14ac:dyDescent="0.25">
      <c r="A408" s="32" t="s">
        <v>34</v>
      </c>
      <c r="B408" s="32">
        <f t="shared" si="127"/>
        <v>2049</v>
      </c>
      <c r="C408" s="33" t="s">
        <v>51</v>
      </c>
      <c r="D408" s="34" t="s">
        <v>1999</v>
      </c>
      <c r="E408" s="35" t="str">
        <f t="shared" si="123"/>
        <v>PS'!</v>
      </c>
      <c r="F408" s="34" t="str">
        <f t="shared" si="124"/>
        <v>C:\Users\jaime.benazar\Quorum Business Solutions\Ecopetrol Prometeo - Documents\Planning Space Implementation\3. Analysis &amp; Design\Design\FC22\DRR Jaime\Por presentar a ECP\Cantagallo\Cristalina\[CRISTALINA_CF_SEC_06-Feb-2024.xlsx]D-PS'!</v>
      </c>
      <c r="G408" s="32" t="s">
        <v>59</v>
      </c>
      <c r="H408" s="33">
        <f t="shared" si="125"/>
        <v>38</v>
      </c>
      <c r="I408" s="33" t="str">
        <f t="shared" si="126"/>
        <v>='C:\Users\jaime.benazar\Quorum Business Solutions\Ecopetrol Prometeo - Documents\Planning Space Implementation\3. Analysis &amp; Design\Design\FC22\DRR Jaime\Por presentar a ECP\Cantagallo\Cristalina\[CRISTALINA_CF_SEC_06-Feb-2024.xlsx]D-PS'!$BB$38</v>
      </c>
      <c r="J408" s="37" t="s">
        <v>2396</v>
      </c>
    </row>
    <row r="409" spans="1:10" x14ac:dyDescent="0.25">
      <c r="A409" s="32" t="s">
        <v>34</v>
      </c>
      <c r="B409" s="32">
        <f t="shared" si="127"/>
        <v>2050</v>
      </c>
      <c r="C409" s="33" t="s">
        <v>51</v>
      </c>
      <c r="D409" s="34" t="s">
        <v>1999</v>
      </c>
      <c r="E409" s="35" t="str">
        <f t="shared" si="123"/>
        <v>PS'!</v>
      </c>
      <c r="F409" s="34" t="str">
        <f t="shared" si="124"/>
        <v>C:\Users\jaime.benazar\Quorum Business Solutions\Ecopetrol Prometeo - Documents\Planning Space Implementation\3. Analysis &amp; Design\Design\FC22\DRR Jaime\Por presentar a ECP\Cantagallo\Cristalina\[CRISTALINA_CF_SEC_06-Feb-2024.xlsx]D-PS'!</v>
      </c>
      <c r="G409" s="32" t="s">
        <v>59</v>
      </c>
      <c r="H409" s="33">
        <f t="shared" si="125"/>
        <v>39</v>
      </c>
      <c r="I409" s="33" t="str">
        <f t="shared" si="126"/>
        <v>='C:\Users\jaime.benazar\Quorum Business Solutions\Ecopetrol Prometeo - Documents\Planning Space Implementation\3. Analysis &amp; Design\Design\FC22\DRR Jaime\Por presentar a ECP\Cantagallo\Cristalina\[CRISTALINA_CF_SEC_06-Feb-2024.xlsx]D-PS'!$BB$39</v>
      </c>
      <c r="J409" s="37" t="s">
        <v>2397</v>
      </c>
    </row>
    <row r="410" spans="1:10" x14ac:dyDescent="0.25">
      <c r="A410" s="32" t="s">
        <v>34</v>
      </c>
      <c r="B410" s="32">
        <f t="shared" si="127"/>
        <v>2051</v>
      </c>
      <c r="C410" s="33" t="s">
        <v>51</v>
      </c>
      <c r="D410" s="34" t="s">
        <v>1999</v>
      </c>
      <c r="E410" s="35" t="str">
        <f t="shared" si="123"/>
        <v>PS'!</v>
      </c>
      <c r="F410" s="34" t="str">
        <f t="shared" si="124"/>
        <v>C:\Users\jaime.benazar\Quorum Business Solutions\Ecopetrol Prometeo - Documents\Planning Space Implementation\3. Analysis &amp; Design\Design\FC22\DRR Jaime\Por presentar a ECP\Cantagallo\Cristalina\[CRISTALINA_CF_SEC_06-Feb-2024.xlsx]D-PS'!</v>
      </c>
      <c r="G410" s="32" t="s">
        <v>59</v>
      </c>
      <c r="H410" s="33">
        <f t="shared" si="125"/>
        <v>40</v>
      </c>
      <c r="I410" s="33" t="str">
        <f t="shared" si="126"/>
        <v>='C:\Users\jaime.benazar\Quorum Business Solutions\Ecopetrol Prometeo - Documents\Planning Space Implementation\3. Analysis &amp; Design\Design\FC22\DRR Jaime\Por presentar a ECP\Cantagallo\Cristalina\[CRISTALINA_CF_SEC_06-Feb-2024.xlsx]D-PS'!$BB$40</v>
      </c>
      <c r="J410" s="37" t="s">
        <v>2398</v>
      </c>
    </row>
    <row r="411" spans="1:10" x14ac:dyDescent="0.25">
      <c r="A411" s="32" t="s">
        <v>34</v>
      </c>
      <c r="B411" s="32">
        <f t="shared" si="127"/>
        <v>2052</v>
      </c>
      <c r="C411" s="33" t="s">
        <v>51</v>
      </c>
      <c r="D411" s="34" t="s">
        <v>1999</v>
      </c>
      <c r="E411" s="35" t="str">
        <f t="shared" si="123"/>
        <v>PS'!</v>
      </c>
      <c r="F411" s="34" t="str">
        <f t="shared" si="124"/>
        <v>C:\Users\jaime.benazar\Quorum Business Solutions\Ecopetrol Prometeo - Documents\Planning Space Implementation\3. Analysis &amp; Design\Design\FC22\DRR Jaime\Por presentar a ECP\Cantagallo\Cristalina\[CRISTALINA_CF_SEC_06-Feb-2024.xlsx]D-PS'!</v>
      </c>
      <c r="G411" s="32" t="s">
        <v>59</v>
      </c>
      <c r="H411" s="33">
        <f t="shared" si="125"/>
        <v>41</v>
      </c>
      <c r="I411" s="33" t="str">
        <f t="shared" si="126"/>
        <v>='C:\Users\jaime.benazar\Quorum Business Solutions\Ecopetrol Prometeo - Documents\Planning Space Implementation\3. Analysis &amp; Design\Design\FC22\DRR Jaime\Por presentar a ECP\Cantagallo\Cristalina\[CRISTALINA_CF_SEC_06-Feb-2024.xlsx]D-PS'!$BB$41</v>
      </c>
      <c r="J411" s="37" t="s">
        <v>2399</v>
      </c>
    </row>
    <row r="412" spans="1:10" x14ac:dyDescent="0.25">
      <c r="A412" s="32" t="s">
        <v>34</v>
      </c>
      <c r="B412" s="32">
        <f t="shared" si="127"/>
        <v>2053</v>
      </c>
      <c r="C412" s="33" t="s">
        <v>51</v>
      </c>
      <c r="D412" s="34" t="s">
        <v>1999</v>
      </c>
      <c r="E412" s="35" t="str">
        <f t="shared" si="123"/>
        <v>PS'!</v>
      </c>
      <c r="F412" s="34" t="str">
        <f t="shared" si="124"/>
        <v>C:\Users\jaime.benazar\Quorum Business Solutions\Ecopetrol Prometeo - Documents\Planning Space Implementation\3. Analysis &amp; Design\Design\FC22\DRR Jaime\Por presentar a ECP\Cantagallo\Cristalina\[CRISTALINA_CF_SEC_06-Feb-2024.xlsx]D-PS'!</v>
      </c>
      <c r="G412" s="32" t="s">
        <v>59</v>
      </c>
      <c r="H412" s="33">
        <f t="shared" si="125"/>
        <v>42</v>
      </c>
      <c r="I412" s="33" t="str">
        <f t="shared" si="126"/>
        <v>='C:\Users\jaime.benazar\Quorum Business Solutions\Ecopetrol Prometeo - Documents\Planning Space Implementation\3. Analysis &amp; Design\Design\FC22\DRR Jaime\Por presentar a ECP\Cantagallo\Cristalina\[CRISTALINA_CF_SEC_06-Feb-2024.xlsx]D-PS'!$BB$42</v>
      </c>
      <c r="J412" s="37" t="s">
        <v>2400</v>
      </c>
    </row>
    <row r="413" spans="1:10" x14ac:dyDescent="0.25">
      <c r="A413" s="32" t="s">
        <v>34</v>
      </c>
      <c r="B413" s="32">
        <f t="shared" si="127"/>
        <v>2054</v>
      </c>
      <c r="C413" s="33" t="s">
        <v>51</v>
      </c>
      <c r="D413" s="34" t="s">
        <v>1999</v>
      </c>
      <c r="E413" s="35" t="str">
        <f t="shared" si="123"/>
        <v>PS'!</v>
      </c>
      <c r="F413" s="34" t="str">
        <f t="shared" si="124"/>
        <v>C:\Users\jaime.benazar\Quorum Business Solutions\Ecopetrol Prometeo - Documents\Planning Space Implementation\3. Analysis &amp; Design\Design\FC22\DRR Jaime\Por presentar a ECP\Cantagallo\Cristalina\[CRISTALINA_CF_SEC_06-Feb-2024.xlsx]D-PS'!</v>
      </c>
      <c r="G413" s="32" t="s">
        <v>59</v>
      </c>
      <c r="H413" s="33">
        <f t="shared" si="125"/>
        <v>43</v>
      </c>
      <c r="I413" s="33" t="str">
        <f t="shared" si="126"/>
        <v>='C:\Users\jaime.benazar\Quorum Business Solutions\Ecopetrol Prometeo - Documents\Planning Space Implementation\3. Analysis &amp; Design\Design\FC22\DRR Jaime\Por presentar a ECP\Cantagallo\Cristalina\[CRISTALINA_CF_SEC_06-Feb-2024.xlsx]D-PS'!$BB$43</v>
      </c>
      <c r="J413" s="37" t="s">
        <v>2401</v>
      </c>
    </row>
    <row r="414" spans="1:10" x14ac:dyDescent="0.25">
      <c r="A414" s="32" t="s">
        <v>34</v>
      </c>
      <c r="B414" s="32">
        <f t="shared" si="127"/>
        <v>2055</v>
      </c>
      <c r="C414" s="33" t="s">
        <v>51</v>
      </c>
      <c r="D414" s="34" t="s">
        <v>1999</v>
      </c>
      <c r="E414" s="35" t="str">
        <f t="shared" si="123"/>
        <v>PS'!</v>
      </c>
      <c r="F414" s="34" t="str">
        <f t="shared" si="124"/>
        <v>C:\Users\jaime.benazar\Quorum Business Solutions\Ecopetrol Prometeo - Documents\Planning Space Implementation\3. Analysis &amp; Design\Design\FC22\DRR Jaime\Por presentar a ECP\Cantagallo\Cristalina\[CRISTALINA_CF_SEC_06-Feb-2024.xlsx]D-PS'!</v>
      </c>
      <c r="G414" s="32" t="s">
        <v>59</v>
      </c>
      <c r="H414" s="33">
        <f t="shared" si="125"/>
        <v>44</v>
      </c>
      <c r="I414" s="33" t="str">
        <f t="shared" si="126"/>
        <v>='C:\Users\jaime.benazar\Quorum Business Solutions\Ecopetrol Prometeo - Documents\Planning Space Implementation\3. Analysis &amp; Design\Design\FC22\DRR Jaime\Por presentar a ECP\Cantagallo\Cristalina\[CRISTALINA_CF_SEC_06-Feb-2024.xlsx]D-PS'!$BB$44</v>
      </c>
      <c r="J414" s="37" t="s">
        <v>2402</v>
      </c>
    </row>
    <row r="415" spans="1:10" x14ac:dyDescent="0.25">
      <c r="A415" s="32" t="s">
        <v>34</v>
      </c>
      <c r="B415" s="32">
        <f t="shared" si="127"/>
        <v>2056</v>
      </c>
      <c r="C415" s="33" t="s">
        <v>51</v>
      </c>
      <c r="D415" s="34" t="s">
        <v>1999</v>
      </c>
      <c r="E415" s="35" t="str">
        <f t="shared" si="123"/>
        <v>PS'!</v>
      </c>
      <c r="F415" s="34" t="str">
        <f t="shared" si="124"/>
        <v>C:\Users\jaime.benazar\Quorum Business Solutions\Ecopetrol Prometeo - Documents\Planning Space Implementation\3. Analysis &amp; Design\Design\FC22\DRR Jaime\Por presentar a ECP\Cantagallo\Cristalina\[CRISTALINA_CF_SEC_06-Feb-2024.xlsx]D-PS'!</v>
      </c>
      <c r="G415" s="32" t="s">
        <v>59</v>
      </c>
      <c r="H415" s="33">
        <f t="shared" si="125"/>
        <v>45</v>
      </c>
      <c r="I415" s="33" t="str">
        <f t="shared" si="126"/>
        <v>='C:\Users\jaime.benazar\Quorum Business Solutions\Ecopetrol Prometeo - Documents\Planning Space Implementation\3. Analysis &amp; Design\Design\FC22\DRR Jaime\Por presentar a ECP\Cantagallo\Cristalina\[CRISTALINA_CF_SEC_06-Feb-2024.xlsx]D-PS'!$BB$45</v>
      </c>
      <c r="J415" s="37" t="s">
        <v>2403</v>
      </c>
    </row>
    <row r="416" spans="1:10" x14ac:dyDescent="0.25">
      <c r="A416" s="32" t="s">
        <v>34</v>
      </c>
      <c r="B416" s="32">
        <f t="shared" si="127"/>
        <v>2057</v>
      </c>
      <c r="C416" s="33" t="s">
        <v>51</v>
      </c>
      <c r="D416" s="34" t="s">
        <v>1999</v>
      </c>
      <c r="E416" s="35" t="str">
        <f t="shared" si="123"/>
        <v>PS'!</v>
      </c>
      <c r="F416" s="34" t="str">
        <f t="shared" si="124"/>
        <v>C:\Users\jaime.benazar\Quorum Business Solutions\Ecopetrol Prometeo - Documents\Planning Space Implementation\3. Analysis &amp; Design\Design\FC22\DRR Jaime\Por presentar a ECP\Cantagallo\Cristalina\[CRISTALINA_CF_SEC_06-Feb-2024.xlsx]D-PS'!</v>
      </c>
      <c r="G416" s="32" t="s">
        <v>59</v>
      </c>
      <c r="H416" s="33">
        <f t="shared" si="125"/>
        <v>46</v>
      </c>
      <c r="I416" s="33" t="str">
        <f t="shared" si="126"/>
        <v>='C:\Users\jaime.benazar\Quorum Business Solutions\Ecopetrol Prometeo - Documents\Planning Space Implementation\3. Analysis &amp; Design\Design\FC22\DRR Jaime\Por presentar a ECP\Cantagallo\Cristalina\[CRISTALINA_CF_SEC_06-Feb-2024.xlsx]D-PS'!$BB$46</v>
      </c>
      <c r="J416" s="37" t="s">
        <v>2404</v>
      </c>
    </row>
    <row r="417" spans="1:10" x14ac:dyDescent="0.25">
      <c r="A417" s="32" t="s">
        <v>34</v>
      </c>
      <c r="B417" s="32">
        <f t="shared" si="127"/>
        <v>2058</v>
      </c>
      <c r="C417" s="33" t="s">
        <v>51</v>
      </c>
      <c r="D417" s="34" t="s">
        <v>1999</v>
      </c>
      <c r="E417" s="35" t="str">
        <f t="shared" si="123"/>
        <v>PS'!</v>
      </c>
      <c r="F417" s="34" t="str">
        <f t="shared" si="124"/>
        <v>C:\Users\jaime.benazar\Quorum Business Solutions\Ecopetrol Prometeo - Documents\Planning Space Implementation\3. Analysis &amp; Design\Design\FC22\DRR Jaime\Por presentar a ECP\Cantagallo\Cristalina\[CRISTALINA_CF_SEC_06-Feb-2024.xlsx]D-PS'!</v>
      </c>
      <c r="G417" s="32" t="s">
        <v>59</v>
      </c>
      <c r="H417" s="33">
        <f t="shared" si="125"/>
        <v>47</v>
      </c>
      <c r="I417" s="33" t="str">
        <f t="shared" si="126"/>
        <v>='C:\Users\jaime.benazar\Quorum Business Solutions\Ecopetrol Prometeo - Documents\Planning Space Implementation\3. Analysis &amp; Design\Design\FC22\DRR Jaime\Por presentar a ECP\Cantagallo\Cristalina\[CRISTALINA_CF_SEC_06-Feb-2024.xlsx]D-PS'!$BB$47</v>
      </c>
      <c r="J417" s="37" t="s">
        <v>2405</v>
      </c>
    </row>
    <row r="418" spans="1:10" x14ac:dyDescent="0.25">
      <c r="A418" s="32" t="s">
        <v>34</v>
      </c>
      <c r="B418" s="32">
        <f t="shared" si="127"/>
        <v>2059</v>
      </c>
      <c r="C418" s="33" t="s">
        <v>51</v>
      </c>
      <c r="D418" s="34" t="s">
        <v>1999</v>
      </c>
      <c r="E418" s="35" t="str">
        <f t="shared" si="123"/>
        <v>PS'!</v>
      </c>
      <c r="F418" s="34" t="str">
        <f t="shared" si="124"/>
        <v>C:\Users\jaime.benazar\Quorum Business Solutions\Ecopetrol Prometeo - Documents\Planning Space Implementation\3. Analysis &amp; Design\Design\FC22\DRR Jaime\Por presentar a ECP\Cantagallo\Cristalina\[CRISTALINA_CF_SEC_06-Feb-2024.xlsx]D-PS'!</v>
      </c>
      <c r="G418" s="32" t="s">
        <v>59</v>
      </c>
      <c r="H418" s="33">
        <f t="shared" si="125"/>
        <v>48</v>
      </c>
      <c r="I418" s="33" t="str">
        <f t="shared" si="126"/>
        <v>='C:\Users\jaime.benazar\Quorum Business Solutions\Ecopetrol Prometeo - Documents\Planning Space Implementation\3. Analysis &amp; Design\Design\FC22\DRR Jaime\Por presentar a ECP\Cantagallo\Cristalina\[CRISTALINA_CF_SEC_06-Feb-2024.xlsx]D-PS'!$BB$48</v>
      </c>
      <c r="J418" s="37" t="s">
        <v>2406</v>
      </c>
    </row>
    <row r="419" spans="1:10" x14ac:dyDescent="0.25">
      <c r="A419" s="32" t="s">
        <v>28</v>
      </c>
      <c r="B419" s="32"/>
      <c r="C419" s="33" t="s">
        <v>51</v>
      </c>
      <c r="D419" s="34"/>
      <c r="E419" s="35"/>
      <c r="F419" s="34"/>
      <c r="G419" s="32"/>
      <c r="H419" s="33"/>
      <c r="I419" s="33"/>
      <c r="J419" s="33"/>
    </row>
    <row r="420" spans="1:10" x14ac:dyDescent="0.25">
      <c r="A420" s="32" t="s">
        <v>1</v>
      </c>
      <c r="B420" s="32">
        <v>2023</v>
      </c>
      <c r="C420" s="33" t="s">
        <v>8</v>
      </c>
      <c r="D420" s="34" t="s">
        <v>1999</v>
      </c>
      <c r="E420" s="35" t="str">
        <f>_xlfn.CONCAT(A420,"'!")</f>
        <v>PDP'!</v>
      </c>
      <c r="F420" s="34" t="str">
        <f>_xlfn.CONCAT(D420:E420)</f>
        <v>C:\Users\jaime.benazar\Quorum Business Solutions\Ecopetrol Prometeo - Documents\Planning Space Implementation\3. Analysis &amp; Design\Design\FC22\DRR Jaime\Por presentar a ECP\Cantagallo\Cristalina\[CRISTALINA_CF_SEC_06-Feb-2024.xlsx]D-PDP'!</v>
      </c>
      <c r="G420" s="32" t="s">
        <v>37</v>
      </c>
      <c r="H420" s="33">
        <v>12</v>
      </c>
      <c r="I420" s="33" t="str">
        <f>_xlfn.CONCAT("='",F420:H420)</f>
        <v>='C:\Users\jaime.benazar\Quorum Business Solutions\Ecopetrol Prometeo - Documents\Planning Space Implementation\3. Analysis &amp; Design\Design\FC22\DRR Jaime\Por presentar a ECP\Cantagallo\Cristalina\[CRISTALINA_CF_SEC_06-Feb-2024.xlsx]D-PDP'!$BW$12</v>
      </c>
      <c r="J420" s="37" t="s">
        <v>2407</v>
      </c>
    </row>
    <row r="421" spans="1:10" x14ac:dyDescent="0.25">
      <c r="A421" s="32" t="s">
        <v>1</v>
      </c>
      <c r="B421" s="32">
        <f>+B420+1</f>
        <v>2024</v>
      </c>
      <c r="C421" s="33" t="s">
        <v>8</v>
      </c>
      <c r="D421" s="34" t="s">
        <v>1999</v>
      </c>
      <c r="E421" s="35" t="str">
        <f t="shared" ref="E421:E514" si="128">_xlfn.CONCAT(A421,"'!")</f>
        <v>PDP'!</v>
      </c>
      <c r="F421" s="34" t="str">
        <f t="shared" ref="F421:F514" si="129">_xlfn.CONCAT(D421:E421)</f>
        <v>C:\Users\jaime.benazar\Quorum Business Solutions\Ecopetrol Prometeo - Documents\Planning Space Implementation\3. Analysis &amp; Design\Design\FC22\DRR Jaime\Por presentar a ECP\Cantagallo\Cristalina\[CRISTALINA_CF_SEC_06-Feb-2024.xlsx]D-PDP'!</v>
      </c>
      <c r="G421" s="32" t="s">
        <v>37</v>
      </c>
      <c r="H421" s="33">
        <f>IF(A421&lt;&gt;A420,12,H420+1)</f>
        <v>13</v>
      </c>
      <c r="I421" s="33" t="str">
        <f t="shared" ref="I421:I514" si="130">_xlfn.CONCAT("='",F421:H421)</f>
        <v>='C:\Users\jaime.benazar\Quorum Business Solutions\Ecopetrol Prometeo - Documents\Planning Space Implementation\3. Analysis &amp; Design\Design\FC22\DRR Jaime\Por presentar a ECP\Cantagallo\Cristalina\[CRISTALINA_CF_SEC_06-Feb-2024.xlsx]D-PDP'!$BW$13</v>
      </c>
      <c r="J421" s="37" t="s">
        <v>2408</v>
      </c>
    </row>
    <row r="422" spans="1:10" x14ac:dyDescent="0.25">
      <c r="A422" s="32" t="s">
        <v>1</v>
      </c>
      <c r="B422" s="32">
        <f t="shared" ref="B422:B433" si="131">+B421+1</f>
        <v>2025</v>
      </c>
      <c r="C422" s="33" t="s">
        <v>8</v>
      </c>
      <c r="D422" s="34" t="s">
        <v>1999</v>
      </c>
      <c r="E422" s="35" t="str">
        <f t="shared" si="128"/>
        <v>PDP'!</v>
      </c>
      <c r="F422" s="34" t="str">
        <f t="shared" si="129"/>
        <v>C:\Users\jaime.benazar\Quorum Business Solutions\Ecopetrol Prometeo - Documents\Planning Space Implementation\3. Analysis &amp; Design\Design\FC22\DRR Jaime\Por presentar a ECP\Cantagallo\Cristalina\[CRISTALINA_CF_SEC_06-Feb-2024.xlsx]D-PDP'!</v>
      </c>
      <c r="G422" s="32" t="s">
        <v>37</v>
      </c>
      <c r="H422" s="33">
        <f t="shared" ref="H422:H440" si="132">IF(A422&lt;&gt;A421,12,H421+1)</f>
        <v>14</v>
      </c>
      <c r="I422" s="33" t="str">
        <f t="shared" si="130"/>
        <v>='C:\Users\jaime.benazar\Quorum Business Solutions\Ecopetrol Prometeo - Documents\Planning Space Implementation\3. Analysis &amp; Design\Design\FC22\DRR Jaime\Por presentar a ECP\Cantagallo\Cristalina\[CRISTALINA_CF_SEC_06-Feb-2024.xlsx]D-PDP'!$BW$14</v>
      </c>
      <c r="J422" s="37" t="s">
        <v>2409</v>
      </c>
    </row>
    <row r="423" spans="1:10" x14ac:dyDescent="0.25">
      <c r="A423" s="32" t="s">
        <v>1</v>
      </c>
      <c r="B423" s="32">
        <f t="shared" si="131"/>
        <v>2026</v>
      </c>
      <c r="C423" s="33" t="s">
        <v>8</v>
      </c>
      <c r="D423" s="34" t="s">
        <v>1999</v>
      </c>
      <c r="E423" s="35" t="str">
        <f t="shared" si="128"/>
        <v>PDP'!</v>
      </c>
      <c r="F423" s="34" t="str">
        <f t="shared" si="129"/>
        <v>C:\Users\jaime.benazar\Quorum Business Solutions\Ecopetrol Prometeo - Documents\Planning Space Implementation\3. Analysis &amp; Design\Design\FC22\DRR Jaime\Por presentar a ECP\Cantagallo\Cristalina\[CRISTALINA_CF_SEC_06-Feb-2024.xlsx]D-PDP'!</v>
      </c>
      <c r="G423" s="32" t="s">
        <v>37</v>
      </c>
      <c r="H423" s="33">
        <f t="shared" si="132"/>
        <v>15</v>
      </c>
      <c r="I423" s="33" t="str">
        <f t="shared" si="130"/>
        <v>='C:\Users\jaime.benazar\Quorum Business Solutions\Ecopetrol Prometeo - Documents\Planning Space Implementation\3. Analysis &amp; Design\Design\FC22\DRR Jaime\Por presentar a ECP\Cantagallo\Cristalina\[CRISTALINA_CF_SEC_06-Feb-2024.xlsx]D-PDP'!$BW$15</v>
      </c>
      <c r="J423" s="37" t="s">
        <v>2410</v>
      </c>
    </row>
    <row r="424" spans="1:10" x14ac:dyDescent="0.25">
      <c r="A424" s="32" t="s">
        <v>1</v>
      </c>
      <c r="B424" s="32">
        <f t="shared" si="131"/>
        <v>2027</v>
      </c>
      <c r="C424" s="33" t="s">
        <v>8</v>
      </c>
      <c r="D424" s="34" t="s">
        <v>1999</v>
      </c>
      <c r="E424" s="35" t="str">
        <f t="shared" si="128"/>
        <v>PDP'!</v>
      </c>
      <c r="F424" s="34" t="str">
        <f t="shared" si="129"/>
        <v>C:\Users\jaime.benazar\Quorum Business Solutions\Ecopetrol Prometeo - Documents\Planning Space Implementation\3. Analysis &amp; Design\Design\FC22\DRR Jaime\Por presentar a ECP\Cantagallo\Cristalina\[CRISTALINA_CF_SEC_06-Feb-2024.xlsx]D-PDP'!</v>
      </c>
      <c r="G424" s="32" t="s">
        <v>37</v>
      </c>
      <c r="H424" s="33">
        <f t="shared" si="132"/>
        <v>16</v>
      </c>
      <c r="I424" s="33" t="str">
        <f t="shared" si="130"/>
        <v>='C:\Users\jaime.benazar\Quorum Business Solutions\Ecopetrol Prometeo - Documents\Planning Space Implementation\3. Analysis &amp; Design\Design\FC22\DRR Jaime\Por presentar a ECP\Cantagallo\Cristalina\[CRISTALINA_CF_SEC_06-Feb-2024.xlsx]D-PDP'!$BW$16</v>
      </c>
      <c r="J424" s="37" t="s">
        <v>2411</v>
      </c>
    </row>
    <row r="425" spans="1:10" x14ac:dyDescent="0.25">
      <c r="A425" s="32" t="s">
        <v>1</v>
      </c>
      <c r="B425" s="32">
        <f t="shared" si="131"/>
        <v>2028</v>
      </c>
      <c r="C425" s="33" t="s">
        <v>8</v>
      </c>
      <c r="D425" s="34" t="s">
        <v>1999</v>
      </c>
      <c r="E425" s="35" t="str">
        <f t="shared" si="128"/>
        <v>PDP'!</v>
      </c>
      <c r="F425" s="34" t="str">
        <f t="shared" si="129"/>
        <v>C:\Users\jaime.benazar\Quorum Business Solutions\Ecopetrol Prometeo - Documents\Planning Space Implementation\3. Analysis &amp; Design\Design\FC22\DRR Jaime\Por presentar a ECP\Cantagallo\Cristalina\[CRISTALINA_CF_SEC_06-Feb-2024.xlsx]D-PDP'!</v>
      </c>
      <c r="G425" s="32" t="s">
        <v>37</v>
      </c>
      <c r="H425" s="33">
        <f t="shared" si="132"/>
        <v>17</v>
      </c>
      <c r="I425" s="33" t="str">
        <f t="shared" si="130"/>
        <v>='C:\Users\jaime.benazar\Quorum Business Solutions\Ecopetrol Prometeo - Documents\Planning Space Implementation\3. Analysis &amp; Design\Design\FC22\DRR Jaime\Por presentar a ECP\Cantagallo\Cristalina\[CRISTALINA_CF_SEC_06-Feb-2024.xlsx]D-PDP'!$BW$17</v>
      </c>
      <c r="J425" s="37" t="s">
        <v>2412</v>
      </c>
    </row>
    <row r="426" spans="1:10" x14ac:dyDescent="0.25">
      <c r="A426" s="32" t="s">
        <v>1</v>
      </c>
      <c r="B426" s="32">
        <f t="shared" si="131"/>
        <v>2029</v>
      </c>
      <c r="C426" s="33" t="s">
        <v>8</v>
      </c>
      <c r="D426" s="34" t="s">
        <v>1999</v>
      </c>
      <c r="E426" s="35" t="str">
        <f t="shared" si="128"/>
        <v>PDP'!</v>
      </c>
      <c r="F426" s="34" t="str">
        <f t="shared" si="129"/>
        <v>C:\Users\jaime.benazar\Quorum Business Solutions\Ecopetrol Prometeo - Documents\Planning Space Implementation\3. Analysis &amp; Design\Design\FC22\DRR Jaime\Por presentar a ECP\Cantagallo\Cristalina\[CRISTALINA_CF_SEC_06-Feb-2024.xlsx]D-PDP'!</v>
      </c>
      <c r="G426" s="32" t="s">
        <v>37</v>
      </c>
      <c r="H426" s="33">
        <f t="shared" si="132"/>
        <v>18</v>
      </c>
      <c r="I426" s="33" t="str">
        <f t="shared" si="130"/>
        <v>='C:\Users\jaime.benazar\Quorum Business Solutions\Ecopetrol Prometeo - Documents\Planning Space Implementation\3. Analysis &amp; Design\Design\FC22\DRR Jaime\Por presentar a ECP\Cantagallo\Cristalina\[CRISTALINA_CF_SEC_06-Feb-2024.xlsx]D-PDP'!$BW$18</v>
      </c>
      <c r="J426" s="37" t="s">
        <v>2413</v>
      </c>
    </row>
    <row r="427" spans="1:10" x14ac:dyDescent="0.25">
      <c r="A427" s="32" t="s">
        <v>1</v>
      </c>
      <c r="B427" s="32">
        <f t="shared" si="131"/>
        <v>2030</v>
      </c>
      <c r="C427" s="33" t="s">
        <v>8</v>
      </c>
      <c r="D427" s="34" t="s">
        <v>1999</v>
      </c>
      <c r="E427" s="35" t="str">
        <f t="shared" si="128"/>
        <v>PDP'!</v>
      </c>
      <c r="F427" s="34" t="str">
        <f t="shared" si="129"/>
        <v>C:\Users\jaime.benazar\Quorum Business Solutions\Ecopetrol Prometeo - Documents\Planning Space Implementation\3. Analysis &amp; Design\Design\FC22\DRR Jaime\Por presentar a ECP\Cantagallo\Cristalina\[CRISTALINA_CF_SEC_06-Feb-2024.xlsx]D-PDP'!</v>
      </c>
      <c r="G427" s="32" t="s">
        <v>37</v>
      </c>
      <c r="H427" s="33">
        <f t="shared" si="132"/>
        <v>19</v>
      </c>
      <c r="I427" s="33" t="str">
        <f t="shared" si="130"/>
        <v>='C:\Users\jaime.benazar\Quorum Business Solutions\Ecopetrol Prometeo - Documents\Planning Space Implementation\3. Analysis &amp; Design\Design\FC22\DRR Jaime\Por presentar a ECP\Cantagallo\Cristalina\[CRISTALINA_CF_SEC_06-Feb-2024.xlsx]D-PDP'!$BW$19</v>
      </c>
      <c r="J427" s="37" t="s">
        <v>2414</v>
      </c>
    </row>
    <row r="428" spans="1:10" x14ac:dyDescent="0.25">
      <c r="A428" s="32" t="s">
        <v>1</v>
      </c>
      <c r="B428" s="32">
        <f t="shared" si="131"/>
        <v>2031</v>
      </c>
      <c r="C428" s="33" t="s">
        <v>8</v>
      </c>
      <c r="D428" s="34" t="s">
        <v>1999</v>
      </c>
      <c r="E428" s="35" t="str">
        <f t="shared" si="128"/>
        <v>PDP'!</v>
      </c>
      <c r="F428" s="34" t="str">
        <f t="shared" si="129"/>
        <v>C:\Users\jaime.benazar\Quorum Business Solutions\Ecopetrol Prometeo - Documents\Planning Space Implementation\3. Analysis &amp; Design\Design\FC22\DRR Jaime\Por presentar a ECP\Cantagallo\Cristalina\[CRISTALINA_CF_SEC_06-Feb-2024.xlsx]D-PDP'!</v>
      </c>
      <c r="G428" s="32" t="s">
        <v>37</v>
      </c>
      <c r="H428" s="33">
        <f t="shared" si="132"/>
        <v>20</v>
      </c>
      <c r="I428" s="33" t="str">
        <f t="shared" si="130"/>
        <v>='C:\Users\jaime.benazar\Quorum Business Solutions\Ecopetrol Prometeo - Documents\Planning Space Implementation\3. Analysis &amp; Design\Design\FC22\DRR Jaime\Por presentar a ECP\Cantagallo\Cristalina\[CRISTALINA_CF_SEC_06-Feb-2024.xlsx]D-PDP'!$BW$20</v>
      </c>
      <c r="J428" s="37" t="s">
        <v>2415</v>
      </c>
    </row>
    <row r="429" spans="1:10" x14ac:dyDescent="0.25">
      <c r="A429" s="32" t="s">
        <v>1</v>
      </c>
      <c r="B429" s="32">
        <f t="shared" si="131"/>
        <v>2032</v>
      </c>
      <c r="C429" s="33" t="s">
        <v>8</v>
      </c>
      <c r="D429" s="34" t="s">
        <v>1999</v>
      </c>
      <c r="E429" s="35" t="str">
        <f t="shared" si="128"/>
        <v>PDP'!</v>
      </c>
      <c r="F429" s="34" t="str">
        <f t="shared" si="129"/>
        <v>C:\Users\jaime.benazar\Quorum Business Solutions\Ecopetrol Prometeo - Documents\Planning Space Implementation\3. Analysis &amp; Design\Design\FC22\DRR Jaime\Por presentar a ECP\Cantagallo\Cristalina\[CRISTALINA_CF_SEC_06-Feb-2024.xlsx]D-PDP'!</v>
      </c>
      <c r="G429" s="32" t="s">
        <v>37</v>
      </c>
      <c r="H429" s="33">
        <f t="shared" si="132"/>
        <v>21</v>
      </c>
      <c r="I429" s="33" t="str">
        <f t="shared" si="130"/>
        <v>='C:\Users\jaime.benazar\Quorum Business Solutions\Ecopetrol Prometeo - Documents\Planning Space Implementation\3. Analysis &amp; Design\Design\FC22\DRR Jaime\Por presentar a ECP\Cantagallo\Cristalina\[CRISTALINA_CF_SEC_06-Feb-2024.xlsx]D-PDP'!$BW$21</v>
      </c>
      <c r="J429" s="37" t="s">
        <v>2416</v>
      </c>
    </row>
    <row r="430" spans="1:10" x14ac:dyDescent="0.25">
      <c r="A430" s="32" t="s">
        <v>1</v>
      </c>
      <c r="B430" s="32">
        <f t="shared" si="131"/>
        <v>2033</v>
      </c>
      <c r="C430" s="33" t="s">
        <v>8</v>
      </c>
      <c r="D430" s="34" t="s">
        <v>1999</v>
      </c>
      <c r="E430" s="35" t="str">
        <f t="shared" si="128"/>
        <v>PDP'!</v>
      </c>
      <c r="F430" s="34" t="str">
        <f t="shared" si="129"/>
        <v>C:\Users\jaime.benazar\Quorum Business Solutions\Ecopetrol Prometeo - Documents\Planning Space Implementation\3. Analysis &amp; Design\Design\FC22\DRR Jaime\Por presentar a ECP\Cantagallo\Cristalina\[CRISTALINA_CF_SEC_06-Feb-2024.xlsx]D-PDP'!</v>
      </c>
      <c r="G430" s="32" t="s">
        <v>37</v>
      </c>
      <c r="H430" s="33">
        <f t="shared" si="132"/>
        <v>22</v>
      </c>
      <c r="I430" s="33" t="str">
        <f t="shared" si="130"/>
        <v>='C:\Users\jaime.benazar\Quorum Business Solutions\Ecopetrol Prometeo - Documents\Planning Space Implementation\3. Analysis &amp; Design\Design\FC22\DRR Jaime\Por presentar a ECP\Cantagallo\Cristalina\[CRISTALINA_CF_SEC_06-Feb-2024.xlsx]D-PDP'!$BW$22</v>
      </c>
      <c r="J430" s="37" t="s">
        <v>2417</v>
      </c>
    </row>
    <row r="431" spans="1:10" x14ac:dyDescent="0.25">
      <c r="A431" s="32" t="s">
        <v>1</v>
      </c>
      <c r="B431" s="32">
        <f t="shared" si="131"/>
        <v>2034</v>
      </c>
      <c r="C431" s="33" t="s">
        <v>8</v>
      </c>
      <c r="D431" s="34" t="s">
        <v>1999</v>
      </c>
      <c r="E431" s="35" t="str">
        <f t="shared" si="128"/>
        <v>PDP'!</v>
      </c>
      <c r="F431" s="34" t="str">
        <f t="shared" si="129"/>
        <v>C:\Users\jaime.benazar\Quorum Business Solutions\Ecopetrol Prometeo - Documents\Planning Space Implementation\3. Analysis &amp; Design\Design\FC22\DRR Jaime\Por presentar a ECP\Cantagallo\Cristalina\[CRISTALINA_CF_SEC_06-Feb-2024.xlsx]D-PDP'!</v>
      </c>
      <c r="G431" s="32" t="s">
        <v>37</v>
      </c>
      <c r="H431" s="33">
        <f t="shared" si="132"/>
        <v>23</v>
      </c>
      <c r="I431" s="33" t="str">
        <f t="shared" si="130"/>
        <v>='C:\Users\jaime.benazar\Quorum Business Solutions\Ecopetrol Prometeo - Documents\Planning Space Implementation\3. Analysis &amp; Design\Design\FC22\DRR Jaime\Por presentar a ECP\Cantagallo\Cristalina\[CRISTALINA_CF_SEC_06-Feb-2024.xlsx]D-PDP'!$BW$23</v>
      </c>
      <c r="J431" s="37" t="s">
        <v>2418</v>
      </c>
    </row>
    <row r="432" spans="1:10" x14ac:dyDescent="0.25">
      <c r="A432" s="32" t="s">
        <v>1</v>
      </c>
      <c r="B432" s="32">
        <f t="shared" si="131"/>
        <v>2035</v>
      </c>
      <c r="C432" s="33" t="s">
        <v>8</v>
      </c>
      <c r="D432" s="34" t="s">
        <v>1999</v>
      </c>
      <c r="E432" s="35" t="str">
        <f t="shared" si="128"/>
        <v>PDP'!</v>
      </c>
      <c r="F432" s="34" t="str">
        <f t="shared" si="129"/>
        <v>C:\Users\jaime.benazar\Quorum Business Solutions\Ecopetrol Prometeo - Documents\Planning Space Implementation\3. Analysis &amp; Design\Design\FC22\DRR Jaime\Por presentar a ECP\Cantagallo\Cristalina\[CRISTALINA_CF_SEC_06-Feb-2024.xlsx]D-PDP'!</v>
      </c>
      <c r="G432" s="32" t="s">
        <v>37</v>
      </c>
      <c r="H432" s="33">
        <f t="shared" si="132"/>
        <v>24</v>
      </c>
      <c r="I432" s="33" t="str">
        <f t="shared" si="130"/>
        <v>='C:\Users\jaime.benazar\Quorum Business Solutions\Ecopetrol Prometeo - Documents\Planning Space Implementation\3. Analysis &amp; Design\Design\FC22\DRR Jaime\Por presentar a ECP\Cantagallo\Cristalina\[CRISTALINA_CF_SEC_06-Feb-2024.xlsx]D-PDP'!$BW$24</v>
      </c>
      <c r="J432" s="37" t="s">
        <v>2419</v>
      </c>
    </row>
    <row r="433" spans="1:10" x14ac:dyDescent="0.25">
      <c r="A433" s="32" t="s">
        <v>1</v>
      </c>
      <c r="B433" s="32">
        <f t="shared" si="131"/>
        <v>2036</v>
      </c>
      <c r="C433" s="33" t="s">
        <v>8</v>
      </c>
      <c r="D433" s="34" t="s">
        <v>1999</v>
      </c>
      <c r="E433" s="35" t="str">
        <f t="shared" si="128"/>
        <v>PDP'!</v>
      </c>
      <c r="F433" s="34" t="str">
        <f t="shared" si="129"/>
        <v>C:\Users\jaime.benazar\Quorum Business Solutions\Ecopetrol Prometeo - Documents\Planning Space Implementation\3. Analysis &amp; Design\Design\FC22\DRR Jaime\Por presentar a ECP\Cantagallo\Cristalina\[CRISTALINA_CF_SEC_06-Feb-2024.xlsx]D-PDP'!</v>
      </c>
      <c r="G433" s="32" t="s">
        <v>37</v>
      </c>
      <c r="H433" s="33">
        <f t="shared" si="132"/>
        <v>25</v>
      </c>
      <c r="I433" s="33" t="str">
        <f t="shared" si="130"/>
        <v>='C:\Users\jaime.benazar\Quorum Business Solutions\Ecopetrol Prometeo - Documents\Planning Space Implementation\3. Analysis &amp; Design\Design\FC22\DRR Jaime\Por presentar a ECP\Cantagallo\Cristalina\[CRISTALINA_CF_SEC_06-Feb-2024.xlsx]D-PDP'!$BW$25</v>
      </c>
      <c r="J433" s="37" t="s">
        <v>2420</v>
      </c>
    </row>
    <row r="434" spans="1:10" x14ac:dyDescent="0.25">
      <c r="A434" s="32" t="s">
        <v>1</v>
      </c>
      <c r="B434" s="32">
        <f>+B433+1</f>
        <v>2037</v>
      </c>
      <c r="C434" s="33" t="s">
        <v>8</v>
      </c>
      <c r="D434" s="34" t="s">
        <v>1999</v>
      </c>
      <c r="E434" s="35" t="str">
        <f t="shared" si="128"/>
        <v>PDP'!</v>
      </c>
      <c r="F434" s="34" t="str">
        <f t="shared" si="129"/>
        <v>C:\Users\jaime.benazar\Quorum Business Solutions\Ecopetrol Prometeo - Documents\Planning Space Implementation\3. Analysis &amp; Design\Design\FC22\DRR Jaime\Por presentar a ECP\Cantagallo\Cristalina\[CRISTALINA_CF_SEC_06-Feb-2024.xlsx]D-PDP'!</v>
      </c>
      <c r="G434" s="32" t="s">
        <v>37</v>
      </c>
      <c r="H434" s="33">
        <f t="shared" si="132"/>
        <v>26</v>
      </c>
      <c r="I434" s="33" t="str">
        <f t="shared" si="130"/>
        <v>='C:\Users\jaime.benazar\Quorum Business Solutions\Ecopetrol Prometeo - Documents\Planning Space Implementation\3. Analysis &amp; Design\Design\FC22\DRR Jaime\Por presentar a ECP\Cantagallo\Cristalina\[CRISTALINA_CF_SEC_06-Feb-2024.xlsx]D-PDP'!$BW$26</v>
      </c>
      <c r="J434" s="37" t="s">
        <v>2421</v>
      </c>
    </row>
    <row r="435" spans="1:10" x14ac:dyDescent="0.25">
      <c r="A435" s="32" t="s">
        <v>1</v>
      </c>
      <c r="B435" s="32">
        <f t="shared" ref="B435:B437" si="133">+B434+1</f>
        <v>2038</v>
      </c>
      <c r="C435" s="33" t="s">
        <v>8</v>
      </c>
      <c r="D435" s="34" t="s">
        <v>1999</v>
      </c>
      <c r="E435" s="35" t="str">
        <f t="shared" si="128"/>
        <v>PDP'!</v>
      </c>
      <c r="F435" s="34" t="str">
        <f t="shared" si="129"/>
        <v>C:\Users\jaime.benazar\Quorum Business Solutions\Ecopetrol Prometeo - Documents\Planning Space Implementation\3. Analysis &amp; Design\Design\FC22\DRR Jaime\Por presentar a ECP\Cantagallo\Cristalina\[CRISTALINA_CF_SEC_06-Feb-2024.xlsx]D-PDP'!</v>
      </c>
      <c r="G435" s="32" t="s">
        <v>37</v>
      </c>
      <c r="H435" s="33">
        <f t="shared" si="132"/>
        <v>27</v>
      </c>
      <c r="I435" s="33" t="str">
        <f t="shared" si="130"/>
        <v>='C:\Users\jaime.benazar\Quorum Business Solutions\Ecopetrol Prometeo - Documents\Planning Space Implementation\3. Analysis &amp; Design\Design\FC22\DRR Jaime\Por presentar a ECP\Cantagallo\Cristalina\[CRISTALINA_CF_SEC_06-Feb-2024.xlsx]D-PDP'!$BW$27</v>
      </c>
      <c r="J435" s="37" t="s">
        <v>2422</v>
      </c>
    </row>
    <row r="436" spans="1:10" x14ac:dyDescent="0.25">
      <c r="A436" s="32" t="s">
        <v>1</v>
      </c>
      <c r="B436" s="32">
        <f t="shared" si="133"/>
        <v>2039</v>
      </c>
      <c r="C436" s="33" t="s">
        <v>8</v>
      </c>
      <c r="D436" s="34" t="s">
        <v>1999</v>
      </c>
      <c r="E436" s="35" t="str">
        <f t="shared" si="128"/>
        <v>PDP'!</v>
      </c>
      <c r="F436" s="34" t="str">
        <f t="shared" si="129"/>
        <v>C:\Users\jaime.benazar\Quorum Business Solutions\Ecopetrol Prometeo - Documents\Planning Space Implementation\3. Analysis &amp; Design\Design\FC22\DRR Jaime\Por presentar a ECP\Cantagallo\Cristalina\[CRISTALINA_CF_SEC_06-Feb-2024.xlsx]D-PDP'!</v>
      </c>
      <c r="G436" s="32" t="s">
        <v>37</v>
      </c>
      <c r="H436" s="33">
        <f t="shared" si="132"/>
        <v>28</v>
      </c>
      <c r="I436" s="33" t="str">
        <f t="shared" si="130"/>
        <v>='C:\Users\jaime.benazar\Quorum Business Solutions\Ecopetrol Prometeo - Documents\Planning Space Implementation\3. Analysis &amp; Design\Design\FC22\DRR Jaime\Por presentar a ECP\Cantagallo\Cristalina\[CRISTALINA_CF_SEC_06-Feb-2024.xlsx]D-PDP'!$BW$28</v>
      </c>
      <c r="J436" s="37" t="s">
        <v>2423</v>
      </c>
    </row>
    <row r="437" spans="1:10" x14ac:dyDescent="0.25">
      <c r="A437" s="32" t="s">
        <v>1</v>
      </c>
      <c r="B437" s="32">
        <f t="shared" si="133"/>
        <v>2040</v>
      </c>
      <c r="C437" s="33" t="s">
        <v>8</v>
      </c>
      <c r="D437" s="34" t="s">
        <v>1999</v>
      </c>
      <c r="E437" s="35" t="str">
        <f t="shared" si="128"/>
        <v>PDP'!</v>
      </c>
      <c r="F437" s="34" t="str">
        <f t="shared" si="129"/>
        <v>C:\Users\jaime.benazar\Quorum Business Solutions\Ecopetrol Prometeo - Documents\Planning Space Implementation\3. Analysis &amp; Design\Design\FC22\DRR Jaime\Por presentar a ECP\Cantagallo\Cristalina\[CRISTALINA_CF_SEC_06-Feb-2024.xlsx]D-PDP'!</v>
      </c>
      <c r="G437" s="32" t="s">
        <v>37</v>
      </c>
      <c r="H437" s="33">
        <f t="shared" si="132"/>
        <v>29</v>
      </c>
      <c r="I437" s="33" t="str">
        <f t="shared" si="130"/>
        <v>='C:\Users\jaime.benazar\Quorum Business Solutions\Ecopetrol Prometeo - Documents\Planning Space Implementation\3. Analysis &amp; Design\Design\FC22\DRR Jaime\Por presentar a ECP\Cantagallo\Cristalina\[CRISTALINA_CF_SEC_06-Feb-2024.xlsx]D-PDP'!$BW$29</v>
      </c>
      <c r="J437" s="37" t="s">
        <v>2424</v>
      </c>
    </row>
    <row r="438" spans="1:10" x14ac:dyDescent="0.25">
      <c r="A438" s="32" t="s">
        <v>1</v>
      </c>
      <c r="B438" s="32">
        <f>+B437+1</f>
        <v>2041</v>
      </c>
      <c r="C438" s="33" t="s">
        <v>8</v>
      </c>
      <c r="D438" s="34" t="s">
        <v>1999</v>
      </c>
      <c r="E438" s="35" t="str">
        <f t="shared" si="128"/>
        <v>PDP'!</v>
      </c>
      <c r="F438" s="34" t="str">
        <f t="shared" si="129"/>
        <v>C:\Users\jaime.benazar\Quorum Business Solutions\Ecopetrol Prometeo - Documents\Planning Space Implementation\3. Analysis &amp; Design\Design\FC22\DRR Jaime\Por presentar a ECP\Cantagallo\Cristalina\[CRISTALINA_CF_SEC_06-Feb-2024.xlsx]D-PDP'!</v>
      </c>
      <c r="G438" s="32" t="s">
        <v>37</v>
      </c>
      <c r="H438" s="33">
        <f t="shared" si="132"/>
        <v>30</v>
      </c>
      <c r="I438" s="33" t="str">
        <f t="shared" si="130"/>
        <v>='C:\Users\jaime.benazar\Quorum Business Solutions\Ecopetrol Prometeo - Documents\Planning Space Implementation\3. Analysis &amp; Design\Design\FC22\DRR Jaime\Por presentar a ECP\Cantagallo\Cristalina\[CRISTALINA_CF_SEC_06-Feb-2024.xlsx]D-PDP'!$BW$30</v>
      </c>
      <c r="J438" s="37" t="s">
        <v>2425</v>
      </c>
    </row>
    <row r="439" spans="1:10" x14ac:dyDescent="0.25">
      <c r="A439" s="32" t="s">
        <v>1</v>
      </c>
      <c r="B439" s="32">
        <f t="shared" ref="B439:B440" si="134">+B438+1</f>
        <v>2042</v>
      </c>
      <c r="C439" s="33" t="s">
        <v>8</v>
      </c>
      <c r="D439" s="34" t="s">
        <v>1999</v>
      </c>
      <c r="E439" s="35" t="str">
        <f t="shared" si="128"/>
        <v>PDP'!</v>
      </c>
      <c r="F439" s="34" t="str">
        <f t="shared" si="129"/>
        <v>C:\Users\jaime.benazar\Quorum Business Solutions\Ecopetrol Prometeo - Documents\Planning Space Implementation\3. Analysis &amp; Design\Design\FC22\DRR Jaime\Por presentar a ECP\Cantagallo\Cristalina\[CRISTALINA_CF_SEC_06-Feb-2024.xlsx]D-PDP'!</v>
      </c>
      <c r="G439" s="32" t="s">
        <v>37</v>
      </c>
      <c r="H439" s="33">
        <f t="shared" si="132"/>
        <v>31</v>
      </c>
      <c r="I439" s="33" t="str">
        <f t="shared" si="130"/>
        <v>='C:\Users\jaime.benazar\Quorum Business Solutions\Ecopetrol Prometeo - Documents\Planning Space Implementation\3. Analysis &amp; Design\Design\FC22\DRR Jaime\Por presentar a ECP\Cantagallo\Cristalina\[CRISTALINA_CF_SEC_06-Feb-2024.xlsx]D-PDP'!$BW$31</v>
      </c>
      <c r="J439" s="37" t="s">
        <v>2426</v>
      </c>
    </row>
    <row r="440" spans="1:10" x14ac:dyDescent="0.25">
      <c r="A440" s="32" t="s">
        <v>1</v>
      </c>
      <c r="B440" s="32">
        <f t="shared" si="134"/>
        <v>2043</v>
      </c>
      <c r="C440" s="33" t="s">
        <v>8</v>
      </c>
      <c r="D440" s="34" t="s">
        <v>1999</v>
      </c>
      <c r="E440" s="35" t="str">
        <f t="shared" si="128"/>
        <v>PDP'!</v>
      </c>
      <c r="F440" s="34" t="str">
        <f t="shared" si="129"/>
        <v>C:\Users\jaime.benazar\Quorum Business Solutions\Ecopetrol Prometeo - Documents\Planning Space Implementation\3. Analysis &amp; Design\Design\FC22\DRR Jaime\Por presentar a ECP\Cantagallo\Cristalina\[CRISTALINA_CF_SEC_06-Feb-2024.xlsx]D-PDP'!</v>
      </c>
      <c r="G440" s="32" t="s">
        <v>37</v>
      </c>
      <c r="H440" s="33">
        <f t="shared" si="132"/>
        <v>32</v>
      </c>
      <c r="I440" s="33" t="str">
        <f t="shared" si="130"/>
        <v>='C:\Users\jaime.benazar\Quorum Business Solutions\Ecopetrol Prometeo - Documents\Planning Space Implementation\3. Analysis &amp; Design\Design\FC22\DRR Jaime\Por presentar a ECP\Cantagallo\Cristalina\[CRISTALINA_CF_SEC_06-Feb-2024.xlsx]D-PDP'!$BW$32</v>
      </c>
      <c r="J440" s="37" t="s">
        <v>2427</v>
      </c>
    </row>
    <row r="441" spans="1:10" x14ac:dyDescent="0.25">
      <c r="A441" s="32" t="s">
        <v>1</v>
      </c>
      <c r="B441" s="32">
        <f>+B440+1</f>
        <v>2044</v>
      </c>
      <c r="C441" s="33" t="s">
        <v>8</v>
      </c>
      <c r="D441" s="34" t="s">
        <v>1999</v>
      </c>
      <c r="E441" s="35" t="str">
        <f t="shared" ref="E441:E456" si="135">_xlfn.CONCAT(A441,"'!")</f>
        <v>PDP'!</v>
      </c>
      <c r="F441" s="34" t="str">
        <f t="shared" ref="F441:F456" si="136">_xlfn.CONCAT(D441:E441)</f>
        <v>C:\Users\jaime.benazar\Quorum Business Solutions\Ecopetrol Prometeo - Documents\Planning Space Implementation\3. Analysis &amp; Design\Design\FC22\DRR Jaime\Por presentar a ECP\Cantagallo\Cristalina\[CRISTALINA_CF_SEC_06-Feb-2024.xlsx]D-PDP'!</v>
      </c>
      <c r="G441" s="32" t="s">
        <v>37</v>
      </c>
      <c r="H441" s="33">
        <f t="shared" ref="H441:H456" si="137">IF(A441&lt;&gt;A440,12,H440+1)</f>
        <v>33</v>
      </c>
      <c r="I441" s="33" t="str">
        <f t="shared" ref="I441:I456" si="138">_xlfn.CONCAT("='",F441:H441)</f>
        <v>='C:\Users\jaime.benazar\Quorum Business Solutions\Ecopetrol Prometeo - Documents\Planning Space Implementation\3. Analysis &amp; Design\Design\FC22\DRR Jaime\Por presentar a ECP\Cantagallo\Cristalina\[CRISTALINA_CF_SEC_06-Feb-2024.xlsx]D-PDP'!$BW$33</v>
      </c>
      <c r="J441" s="37" t="s">
        <v>2428</v>
      </c>
    </row>
    <row r="442" spans="1:10" x14ac:dyDescent="0.25">
      <c r="A442" s="32" t="s">
        <v>1</v>
      </c>
      <c r="B442" s="32">
        <f t="shared" ref="B442:B456" si="139">+B441+1</f>
        <v>2045</v>
      </c>
      <c r="C442" s="33" t="s">
        <v>8</v>
      </c>
      <c r="D442" s="34" t="s">
        <v>1999</v>
      </c>
      <c r="E442" s="35" t="str">
        <f t="shared" si="135"/>
        <v>PDP'!</v>
      </c>
      <c r="F442" s="34" t="str">
        <f t="shared" si="136"/>
        <v>C:\Users\jaime.benazar\Quorum Business Solutions\Ecopetrol Prometeo - Documents\Planning Space Implementation\3. Analysis &amp; Design\Design\FC22\DRR Jaime\Por presentar a ECP\Cantagallo\Cristalina\[CRISTALINA_CF_SEC_06-Feb-2024.xlsx]D-PDP'!</v>
      </c>
      <c r="G442" s="32" t="s">
        <v>37</v>
      </c>
      <c r="H442" s="33">
        <f t="shared" si="137"/>
        <v>34</v>
      </c>
      <c r="I442" s="33" t="str">
        <f t="shared" si="138"/>
        <v>='C:\Users\jaime.benazar\Quorum Business Solutions\Ecopetrol Prometeo - Documents\Planning Space Implementation\3. Analysis &amp; Design\Design\FC22\DRR Jaime\Por presentar a ECP\Cantagallo\Cristalina\[CRISTALINA_CF_SEC_06-Feb-2024.xlsx]D-PDP'!$BW$34</v>
      </c>
      <c r="J442" s="37" t="s">
        <v>2429</v>
      </c>
    </row>
    <row r="443" spans="1:10" x14ac:dyDescent="0.25">
      <c r="A443" s="32" t="s">
        <v>1</v>
      </c>
      <c r="B443" s="32">
        <f t="shared" si="139"/>
        <v>2046</v>
      </c>
      <c r="C443" s="33" t="s">
        <v>8</v>
      </c>
      <c r="D443" s="34" t="s">
        <v>1999</v>
      </c>
      <c r="E443" s="35" t="str">
        <f t="shared" si="135"/>
        <v>PDP'!</v>
      </c>
      <c r="F443" s="34" t="str">
        <f t="shared" si="136"/>
        <v>C:\Users\jaime.benazar\Quorum Business Solutions\Ecopetrol Prometeo - Documents\Planning Space Implementation\3. Analysis &amp; Design\Design\FC22\DRR Jaime\Por presentar a ECP\Cantagallo\Cristalina\[CRISTALINA_CF_SEC_06-Feb-2024.xlsx]D-PDP'!</v>
      </c>
      <c r="G443" s="32" t="s">
        <v>37</v>
      </c>
      <c r="H443" s="33">
        <f t="shared" si="137"/>
        <v>35</v>
      </c>
      <c r="I443" s="33" t="str">
        <f t="shared" si="138"/>
        <v>='C:\Users\jaime.benazar\Quorum Business Solutions\Ecopetrol Prometeo - Documents\Planning Space Implementation\3. Analysis &amp; Design\Design\FC22\DRR Jaime\Por presentar a ECP\Cantagallo\Cristalina\[CRISTALINA_CF_SEC_06-Feb-2024.xlsx]D-PDP'!$BW$35</v>
      </c>
      <c r="J443" s="37" t="s">
        <v>2430</v>
      </c>
    </row>
    <row r="444" spans="1:10" x14ac:dyDescent="0.25">
      <c r="A444" s="32" t="s">
        <v>1</v>
      </c>
      <c r="B444" s="32">
        <f t="shared" si="139"/>
        <v>2047</v>
      </c>
      <c r="C444" s="33" t="s">
        <v>8</v>
      </c>
      <c r="D444" s="34" t="s">
        <v>1999</v>
      </c>
      <c r="E444" s="35" t="str">
        <f t="shared" si="135"/>
        <v>PDP'!</v>
      </c>
      <c r="F444" s="34" t="str">
        <f t="shared" si="136"/>
        <v>C:\Users\jaime.benazar\Quorum Business Solutions\Ecopetrol Prometeo - Documents\Planning Space Implementation\3. Analysis &amp; Design\Design\FC22\DRR Jaime\Por presentar a ECP\Cantagallo\Cristalina\[CRISTALINA_CF_SEC_06-Feb-2024.xlsx]D-PDP'!</v>
      </c>
      <c r="G444" s="32" t="s">
        <v>37</v>
      </c>
      <c r="H444" s="33">
        <f t="shared" si="137"/>
        <v>36</v>
      </c>
      <c r="I444" s="33" t="str">
        <f t="shared" si="138"/>
        <v>='C:\Users\jaime.benazar\Quorum Business Solutions\Ecopetrol Prometeo - Documents\Planning Space Implementation\3. Analysis &amp; Design\Design\FC22\DRR Jaime\Por presentar a ECP\Cantagallo\Cristalina\[CRISTALINA_CF_SEC_06-Feb-2024.xlsx]D-PDP'!$BW$36</v>
      </c>
      <c r="J444" s="37" t="s">
        <v>2431</v>
      </c>
    </row>
    <row r="445" spans="1:10" x14ac:dyDescent="0.25">
      <c r="A445" s="32" t="s">
        <v>1</v>
      </c>
      <c r="B445" s="32">
        <f t="shared" si="139"/>
        <v>2048</v>
      </c>
      <c r="C445" s="33" t="s">
        <v>8</v>
      </c>
      <c r="D445" s="34" t="s">
        <v>1999</v>
      </c>
      <c r="E445" s="35" t="str">
        <f t="shared" si="135"/>
        <v>PDP'!</v>
      </c>
      <c r="F445" s="34" t="str">
        <f t="shared" si="136"/>
        <v>C:\Users\jaime.benazar\Quorum Business Solutions\Ecopetrol Prometeo - Documents\Planning Space Implementation\3. Analysis &amp; Design\Design\FC22\DRR Jaime\Por presentar a ECP\Cantagallo\Cristalina\[CRISTALINA_CF_SEC_06-Feb-2024.xlsx]D-PDP'!</v>
      </c>
      <c r="G445" s="32" t="s">
        <v>37</v>
      </c>
      <c r="H445" s="33">
        <f t="shared" si="137"/>
        <v>37</v>
      </c>
      <c r="I445" s="33" t="str">
        <f t="shared" si="138"/>
        <v>='C:\Users\jaime.benazar\Quorum Business Solutions\Ecopetrol Prometeo - Documents\Planning Space Implementation\3. Analysis &amp; Design\Design\FC22\DRR Jaime\Por presentar a ECP\Cantagallo\Cristalina\[CRISTALINA_CF_SEC_06-Feb-2024.xlsx]D-PDP'!$BW$37</v>
      </c>
      <c r="J445" s="37" t="s">
        <v>2432</v>
      </c>
    </row>
    <row r="446" spans="1:10" x14ac:dyDescent="0.25">
      <c r="A446" s="32" t="s">
        <v>1</v>
      </c>
      <c r="B446" s="32">
        <f t="shared" si="139"/>
        <v>2049</v>
      </c>
      <c r="C446" s="33" t="s">
        <v>8</v>
      </c>
      <c r="D446" s="34" t="s">
        <v>1999</v>
      </c>
      <c r="E446" s="35" t="str">
        <f t="shared" si="135"/>
        <v>PDP'!</v>
      </c>
      <c r="F446" s="34" t="str">
        <f t="shared" si="136"/>
        <v>C:\Users\jaime.benazar\Quorum Business Solutions\Ecopetrol Prometeo - Documents\Planning Space Implementation\3. Analysis &amp; Design\Design\FC22\DRR Jaime\Por presentar a ECP\Cantagallo\Cristalina\[CRISTALINA_CF_SEC_06-Feb-2024.xlsx]D-PDP'!</v>
      </c>
      <c r="G446" s="32" t="s">
        <v>37</v>
      </c>
      <c r="H446" s="33">
        <f t="shared" si="137"/>
        <v>38</v>
      </c>
      <c r="I446" s="33" t="str">
        <f t="shared" si="138"/>
        <v>='C:\Users\jaime.benazar\Quorum Business Solutions\Ecopetrol Prometeo - Documents\Planning Space Implementation\3. Analysis &amp; Design\Design\FC22\DRR Jaime\Por presentar a ECP\Cantagallo\Cristalina\[CRISTALINA_CF_SEC_06-Feb-2024.xlsx]D-PDP'!$BW$38</v>
      </c>
      <c r="J446" s="37" t="s">
        <v>2433</v>
      </c>
    </row>
    <row r="447" spans="1:10" x14ac:dyDescent="0.25">
      <c r="A447" s="32" t="s">
        <v>1</v>
      </c>
      <c r="B447" s="32">
        <f t="shared" si="139"/>
        <v>2050</v>
      </c>
      <c r="C447" s="33" t="s">
        <v>8</v>
      </c>
      <c r="D447" s="34" t="s">
        <v>1999</v>
      </c>
      <c r="E447" s="35" t="str">
        <f t="shared" si="135"/>
        <v>PDP'!</v>
      </c>
      <c r="F447" s="34" t="str">
        <f t="shared" si="136"/>
        <v>C:\Users\jaime.benazar\Quorum Business Solutions\Ecopetrol Prometeo - Documents\Planning Space Implementation\3. Analysis &amp; Design\Design\FC22\DRR Jaime\Por presentar a ECP\Cantagallo\Cristalina\[CRISTALINA_CF_SEC_06-Feb-2024.xlsx]D-PDP'!</v>
      </c>
      <c r="G447" s="32" t="s">
        <v>37</v>
      </c>
      <c r="H447" s="33">
        <f t="shared" si="137"/>
        <v>39</v>
      </c>
      <c r="I447" s="33" t="str">
        <f t="shared" si="138"/>
        <v>='C:\Users\jaime.benazar\Quorum Business Solutions\Ecopetrol Prometeo - Documents\Planning Space Implementation\3. Analysis &amp; Design\Design\FC22\DRR Jaime\Por presentar a ECP\Cantagallo\Cristalina\[CRISTALINA_CF_SEC_06-Feb-2024.xlsx]D-PDP'!$BW$39</v>
      </c>
      <c r="J447" s="37" t="s">
        <v>2434</v>
      </c>
    </row>
    <row r="448" spans="1:10" x14ac:dyDescent="0.25">
      <c r="A448" s="32" t="s">
        <v>1</v>
      </c>
      <c r="B448" s="32">
        <f t="shared" si="139"/>
        <v>2051</v>
      </c>
      <c r="C448" s="33" t="s">
        <v>8</v>
      </c>
      <c r="D448" s="34" t="s">
        <v>1999</v>
      </c>
      <c r="E448" s="35" t="str">
        <f t="shared" si="135"/>
        <v>PDP'!</v>
      </c>
      <c r="F448" s="34" t="str">
        <f t="shared" si="136"/>
        <v>C:\Users\jaime.benazar\Quorum Business Solutions\Ecopetrol Prometeo - Documents\Planning Space Implementation\3. Analysis &amp; Design\Design\FC22\DRR Jaime\Por presentar a ECP\Cantagallo\Cristalina\[CRISTALINA_CF_SEC_06-Feb-2024.xlsx]D-PDP'!</v>
      </c>
      <c r="G448" s="32" t="s">
        <v>37</v>
      </c>
      <c r="H448" s="33">
        <f t="shared" si="137"/>
        <v>40</v>
      </c>
      <c r="I448" s="33" t="str">
        <f t="shared" si="138"/>
        <v>='C:\Users\jaime.benazar\Quorum Business Solutions\Ecopetrol Prometeo - Documents\Planning Space Implementation\3. Analysis &amp; Design\Design\FC22\DRR Jaime\Por presentar a ECP\Cantagallo\Cristalina\[CRISTALINA_CF_SEC_06-Feb-2024.xlsx]D-PDP'!$BW$40</v>
      </c>
      <c r="J448" s="37" t="s">
        <v>2435</v>
      </c>
    </row>
    <row r="449" spans="1:10" x14ac:dyDescent="0.25">
      <c r="A449" s="32" t="s">
        <v>1</v>
      </c>
      <c r="B449" s="32">
        <f t="shared" si="139"/>
        <v>2052</v>
      </c>
      <c r="C449" s="33" t="s">
        <v>8</v>
      </c>
      <c r="D449" s="34" t="s">
        <v>1999</v>
      </c>
      <c r="E449" s="35" t="str">
        <f t="shared" si="135"/>
        <v>PDP'!</v>
      </c>
      <c r="F449" s="34" t="str">
        <f t="shared" si="136"/>
        <v>C:\Users\jaime.benazar\Quorum Business Solutions\Ecopetrol Prometeo - Documents\Planning Space Implementation\3. Analysis &amp; Design\Design\FC22\DRR Jaime\Por presentar a ECP\Cantagallo\Cristalina\[CRISTALINA_CF_SEC_06-Feb-2024.xlsx]D-PDP'!</v>
      </c>
      <c r="G449" s="32" t="s">
        <v>37</v>
      </c>
      <c r="H449" s="33">
        <f t="shared" si="137"/>
        <v>41</v>
      </c>
      <c r="I449" s="33" t="str">
        <f t="shared" si="138"/>
        <v>='C:\Users\jaime.benazar\Quorum Business Solutions\Ecopetrol Prometeo - Documents\Planning Space Implementation\3. Analysis &amp; Design\Design\FC22\DRR Jaime\Por presentar a ECP\Cantagallo\Cristalina\[CRISTALINA_CF_SEC_06-Feb-2024.xlsx]D-PDP'!$BW$41</v>
      </c>
      <c r="J449" s="37" t="s">
        <v>2436</v>
      </c>
    </row>
    <row r="450" spans="1:10" x14ac:dyDescent="0.25">
      <c r="A450" s="32" t="s">
        <v>1</v>
      </c>
      <c r="B450" s="32">
        <f t="shared" si="139"/>
        <v>2053</v>
      </c>
      <c r="C450" s="33" t="s">
        <v>8</v>
      </c>
      <c r="D450" s="34" t="s">
        <v>1999</v>
      </c>
      <c r="E450" s="35" t="str">
        <f t="shared" si="135"/>
        <v>PDP'!</v>
      </c>
      <c r="F450" s="34" t="str">
        <f t="shared" si="136"/>
        <v>C:\Users\jaime.benazar\Quorum Business Solutions\Ecopetrol Prometeo - Documents\Planning Space Implementation\3. Analysis &amp; Design\Design\FC22\DRR Jaime\Por presentar a ECP\Cantagallo\Cristalina\[CRISTALINA_CF_SEC_06-Feb-2024.xlsx]D-PDP'!</v>
      </c>
      <c r="G450" s="32" t="s">
        <v>37</v>
      </c>
      <c r="H450" s="33">
        <f t="shared" si="137"/>
        <v>42</v>
      </c>
      <c r="I450" s="33" t="str">
        <f t="shared" si="138"/>
        <v>='C:\Users\jaime.benazar\Quorum Business Solutions\Ecopetrol Prometeo - Documents\Planning Space Implementation\3. Analysis &amp; Design\Design\FC22\DRR Jaime\Por presentar a ECP\Cantagallo\Cristalina\[CRISTALINA_CF_SEC_06-Feb-2024.xlsx]D-PDP'!$BW$42</v>
      </c>
      <c r="J450" s="37" t="s">
        <v>2437</v>
      </c>
    </row>
    <row r="451" spans="1:10" x14ac:dyDescent="0.25">
      <c r="A451" s="32" t="s">
        <v>1</v>
      </c>
      <c r="B451" s="32">
        <f t="shared" si="139"/>
        <v>2054</v>
      </c>
      <c r="C451" s="33" t="s">
        <v>8</v>
      </c>
      <c r="D451" s="34" t="s">
        <v>1999</v>
      </c>
      <c r="E451" s="35" t="str">
        <f t="shared" si="135"/>
        <v>PDP'!</v>
      </c>
      <c r="F451" s="34" t="str">
        <f t="shared" si="136"/>
        <v>C:\Users\jaime.benazar\Quorum Business Solutions\Ecopetrol Prometeo - Documents\Planning Space Implementation\3. Analysis &amp; Design\Design\FC22\DRR Jaime\Por presentar a ECP\Cantagallo\Cristalina\[CRISTALINA_CF_SEC_06-Feb-2024.xlsx]D-PDP'!</v>
      </c>
      <c r="G451" s="32" t="s">
        <v>37</v>
      </c>
      <c r="H451" s="33">
        <f t="shared" si="137"/>
        <v>43</v>
      </c>
      <c r="I451" s="33" t="str">
        <f t="shared" si="138"/>
        <v>='C:\Users\jaime.benazar\Quorum Business Solutions\Ecopetrol Prometeo - Documents\Planning Space Implementation\3. Analysis &amp; Design\Design\FC22\DRR Jaime\Por presentar a ECP\Cantagallo\Cristalina\[CRISTALINA_CF_SEC_06-Feb-2024.xlsx]D-PDP'!$BW$43</v>
      </c>
      <c r="J451" s="37" t="s">
        <v>2438</v>
      </c>
    </row>
    <row r="452" spans="1:10" x14ac:dyDescent="0.25">
      <c r="A452" s="32" t="s">
        <v>1</v>
      </c>
      <c r="B452" s="32">
        <f t="shared" si="139"/>
        <v>2055</v>
      </c>
      <c r="C452" s="33" t="s">
        <v>8</v>
      </c>
      <c r="D452" s="34" t="s">
        <v>1999</v>
      </c>
      <c r="E452" s="35" t="str">
        <f t="shared" si="135"/>
        <v>PDP'!</v>
      </c>
      <c r="F452" s="34" t="str">
        <f t="shared" si="136"/>
        <v>C:\Users\jaime.benazar\Quorum Business Solutions\Ecopetrol Prometeo - Documents\Planning Space Implementation\3. Analysis &amp; Design\Design\FC22\DRR Jaime\Por presentar a ECP\Cantagallo\Cristalina\[CRISTALINA_CF_SEC_06-Feb-2024.xlsx]D-PDP'!</v>
      </c>
      <c r="G452" s="32" t="s">
        <v>37</v>
      </c>
      <c r="H452" s="33">
        <f t="shared" si="137"/>
        <v>44</v>
      </c>
      <c r="I452" s="33" t="str">
        <f t="shared" si="138"/>
        <v>='C:\Users\jaime.benazar\Quorum Business Solutions\Ecopetrol Prometeo - Documents\Planning Space Implementation\3. Analysis &amp; Design\Design\FC22\DRR Jaime\Por presentar a ECP\Cantagallo\Cristalina\[CRISTALINA_CF_SEC_06-Feb-2024.xlsx]D-PDP'!$BW$44</v>
      </c>
      <c r="J452" s="37" t="s">
        <v>2439</v>
      </c>
    </row>
    <row r="453" spans="1:10" x14ac:dyDescent="0.25">
      <c r="A453" s="32" t="s">
        <v>1</v>
      </c>
      <c r="B453" s="32">
        <f t="shared" si="139"/>
        <v>2056</v>
      </c>
      <c r="C453" s="33" t="s">
        <v>8</v>
      </c>
      <c r="D453" s="34" t="s">
        <v>1999</v>
      </c>
      <c r="E453" s="35" t="str">
        <f t="shared" si="135"/>
        <v>PDP'!</v>
      </c>
      <c r="F453" s="34" t="str">
        <f t="shared" si="136"/>
        <v>C:\Users\jaime.benazar\Quorum Business Solutions\Ecopetrol Prometeo - Documents\Planning Space Implementation\3. Analysis &amp; Design\Design\FC22\DRR Jaime\Por presentar a ECP\Cantagallo\Cristalina\[CRISTALINA_CF_SEC_06-Feb-2024.xlsx]D-PDP'!</v>
      </c>
      <c r="G453" s="32" t="s">
        <v>37</v>
      </c>
      <c r="H453" s="33">
        <f t="shared" si="137"/>
        <v>45</v>
      </c>
      <c r="I453" s="33" t="str">
        <f t="shared" si="138"/>
        <v>='C:\Users\jaime.benazar\Quorum Business Solutions\Ecopetrol Prometeo - Documents\Planning Space Implementation\3. Analysis &amp; Design\Design\FC22\DRR Jaime\Por presentar a ECP\Cantagallo\Cristalina\[CRISTALINA_CF_SEC_06-Feb-2024.xlsx]D-PDP'!$BW$45</v>
      </c>
      <c r="J453" s="37" t="s">
        <v>2440</v>
      </c>
    </row>
    <row r="454" spans="1:10" x14ac:dyDescent="0.25">
      <c r="A454" s="32" t="s">
        <v>1</v>
      </c>
      <c r="B454" s="32">
        <f t="shared" si="139"/>
        <v>2057</v>
      </c>
      <c r="C454" s="33" t="s">
        <v>8</v>
      </c>
      <c r="D454" s="34" t="s">
        <v>1999</v>
      </c>
      <c r="E454" s="35" t="str">
        <f t="shared" si="135"/>
        <v>PDP'!</v>
      </c>
      <c r="F454" s="34" t="str">
        <f t="shared" si="136"/>
        <v>C:\Users\jaime.benazar\Quorum Business Solutions\Ecopetrol Prometeo - Documents\Planning Space Implementation\3. Analysis &amp; Design\Design\FC22\DRR Jaime\Por presentar a ECP\Cantagallo\Cristalina\[CRISTALINA_CF_SEC_06-Feb-2024.xlsx]D-PDP'!</v>
      </c>
      <c r="G454" s="32" t="s">
        <v>37</v>
      </c>
      <c r="H454" s="33">
        <f t="shared" si="137"/>
        <v>46</v>
      </c>
      <c r="I454" s="33" t="str">
        <f t="shared" si="138"/>
        <v>='C:\Users\jaime.benazar\Quorum Business Solutions\Ecopetrol Prometeo - Documents\Planning Space Implementation\3. Analysis &amp; Design\Design\FC22\DRR Jaime\Por presentar a ECP\Cantagallo\Cristalina\[CRISTALINA_CF_SEC_06-Feb-2024.xlsx]D-PDP'!$BW$46</v>
      </c>
      <c r="J454" s="37" t="s">
        <v>2441</v>
      </c>
    </row>
    <row r="455" spans="1:10" x14ac:dyDescent="0.25">
      <c r="A455" s="32" t="s">
        <v>1</v>
      </c>
      <c r="B455" s="32">
        <f t="shared" si="139"/>
        <v>2058</v>
      </c>
      <c r="C455" s="33" t="s">
        <v>8</v>
      </c>
      <c r="D455" s="34" t="s">
        <v>1999</v>
      </c>
      <c r="E455" s="35" t="str">
        <f t="shared" si="135"/>
        <v>PDP'!</v>
      </c>
      <c r="F455" s="34" t="str">
        <f t="shared" si="136"/>
        <v>C:\Users\jaime.benazar\Quorum Business Solutions\Ecopetrol Prometeo - Documents\Planning Space Implementation\3. Analysis &amp; Design\Design\FC22\DRR Jaime\Por presentar a ECP\Cantagallo\Cristalina\[CRISTALINA_CF_SEC_06-Feb-2024.xlsx]D-PDP'!</v>
      </c>
      <c r="G455" s="32" t="s">
        <v>37</v>
      </c>
      <c r="H455" s="33">
        <f t="shared" si="137"/>
        <v>47</v>
      </c>
      <c r="I455" s="33" t="str">
        <f t="shared" si="138"/>
        <v>='C:\Users\jaime.benazar\Quorum Business Solutions\Ecopetrol Prometeo - Documents\Planning Space Implementation\3. Analysis &amp; Design\Design\FC22\DRR Jaime\Por presentar a ECP\Cantagallo\Cristalina\[CRISTALINA_CF_SEC_06-Feb-2024.xlsx]D-PDP'!$BW$47</v>
      </c>
      <c r="J455" s="37" t="s">
        <v>2442</v>
      </c>
    </row>
    <row r="456" spans="1:10" x14ac:dyDescent="0.25">
      <c r="A456" s="32" t="s">
        <v>1</v>
      </c>
      <c r="B456" s="32">
        <f t="shared" si="139"/>
        <v>2059</v>
      </c>
      <c r="C456" s="33" t="s">
        <v>8</v>
      </c>
      <c r="D456" s="34" t="s">
        <v>1999</v>
      </c>
      <c r="E456" s="35" t="str">
        <f t="shared" si="135"/>
        <v>PDP'!</v>
      </c>
      <c r="F456" s="34" t="str">
        <f t="shared" si="136"/>
        <v>C:\Users\jaime.benazar\Quorum Business Solutions\Ecopetrol Prometeo - Documents\Planning Space Implementation\3. Analysis &amp; Design\Design\FC22\DRR Jaime\Por presentar a ECP\Cantagallo\Cristalina\[CRISTALINA_CF_SEC_06-Feb-2024.xlsx]D-PDP'!</v>
      </c>
      <c r="G456" s="32" t="s">
        <v>37</v>
      </c>
      <c r="H456" s="33">
        <f t="shared" si="137"/>
        <v>48</v>
      </c>
      <c r="I456" s="33" t="str">
        <f t="shared" si="138"/>
        <v>='C:\Users\jaime.benazar\Quorum Business Solutions\Ecopetrol Prometeo - Documents\Planning Space Implementation\3. Analysis &amp; Design\Design\FC22\DRR Jaime\Por presentar a ECP\Cantagallo\Cristalina\[CRISTALINA_CF_SEC_06-Feb-2024.xlsx]D-PDP'!$BW$48</v>
      </c>
      <c r="J456" s="37" t="s">
        <v>2443</v>
      </c>
    </row>
    <row r="457" spans="1:10" x14ac:dyDescent="0.25">
      <c r="A457" s="32" t="s">
        <v>28</v>
      </c>
      <c r="B457" s="32"/>
      <c r="C457" s="33" t="s">
        <v>8</v>
      </c>
      <c r="D457" s="34"/>
      <c r="E457" s="35"/>
      <c r="F457" s="34"/>
      <c r="G457" s="32"/>
      <c r="H457" s="33"/>
      <c r="I457" s="33"/>
      <c r="J457" s="33"/>
    </row>
    <row r="458" spans="1:10" x14ac:dyDescent="0.25">
      <c r="A458" s="32" t="s">
        <v>2</v>
      </c>
      <c r="B458" s="32">
        <v>2023</v>
      </c>
      <c r="C458" s="33" t="s">
        <v>8</v>
      </c>
      <c r="D458" s="34" t="s">
        <v>1999</v>
      </c>
      <c r="E458" s="35" t="str">
        <f t="shared" si="128"/>
        <v>PNP'!</v>
      </c>
      <c r="F458" s="34" t="str">
        <f t="shared" si="129"/>
        <v>C:\Users\jaime.benazar\Quorum Business Solutions\Ecopetrol Prometeo - Documents\Planning Space Implementation\3. Analysis &amp; Design\Design\FC22\DRR Jaime\Por presentar a ECP\Cantagallo\Cristalina\[CRISTALINA_CF_SEC_06-Feb-2024.xlsx]D-PNP'!</v>
      </c>
      <c r="G458" s="32" t="s">
        <v>37</v>
      </c>
      <c r="H458" s="33">
        <v>12</v>
      </c>
      <c r="I458" s="33" t="str">
        <f t="shared" si="130"/>
        <v>='C:\Users\jaime.benazar\Quorum Business Solutions\Ecopetrol Prometeo - Documents\Planning Space Implementation\3. Analysis &amp; Design\Design\FC22\DRR Jaime\Por presentar a ECP\Cantagallo\Cristalina\[CRISTALINA_CF_SEC_06-Feb-2024.xlsx]D-PNP'!$BW$12</v>
      </c>
      <c r="J458" s="37" t="s">
        <v>2444</v>
      </c>
    </row>
    <row r="459" spans="1:10" x14ac:dyDescent="0.25">
      <c r="A459" s="32" t="s">
        <v>2</v>
      </c>
      <c r="B459" s="32">
        <f>+B458+1</f>
        <v>2024</v>
      </c>
      <c r="C459" s="33" t="s">
        <v>8</v>
      </c>
      <c r="D459" s="34" t="s">
        <v>1999</v>
      </c>
      <c r="E459" s="35" t="str">
        <f t="shared" si="128"/>
        <v>PNP'!</v>
      </c>
      <c r="F459" s="34" t="str">
        <f t="shared" si="129"/>
        <v>C:\Users\jaime.benazar\Quorum Business Solutions\Ecopetrol Prometeo - Documents\Planning Space Implementation\3. Analysis &amp; Design\Design\FC22\DRR Jaime\Por presentar a ECP\Cantagallo\Cristalina\[CRISTALINA_CF_SEC_06-Feb-2024.xlsx]D-PNP'!</v>
      </c>
      <c r="G459" s="32" t="s">
        <v>37</v>
      </c>
      <c r="H459" s="33">
        <f>IF(A459&lt;&gt;A458,12,H458+1)</f>
        <v>13</v>
      </c>
      <c r="I459" s="33" t="str">
        <f t="shared" si="130"/>
        <v>='C:\Users\jaime.benazar\Quorum Business Solutions\Ecopetrol Prometeo - Documents\Planning Space Implementation\3. Analysis &amp; Design\Design\FC22\DRR Jaime\Por presentar a ECP\Cantagallo\Cristalina\[CRISTALINA_CF_SEC_06-Feb-2024.xlsx]D-PNP'!$BW$13</v>
      </c>
      <c r="J459" s="37" t="s">
        <v>2445</v>
      </c>
    </row>
    <row r="460" spans="1:10" x14ac:dyDescent="0.25">
      <c r="A460" s="32" t="s">
        <v>2</v>
      </c>
      <c r="B460" s="32">
        <f t="shared" ref="B460:B471" si="140">+B459+1</f>
        <v>2025</v>
      </c>
      <c r="C460" s="33" t="s">
        <v>8</v>
      </c>
      <c r="D460" s="34" t="s">
        <v>1999</v>
      </c>
      <c r="E460" s="35" t="str">
        <f t="shared" si="128"/>
        <v>PNP'!</v>
      </c>
      <c r="F460" s="34" t="str">
        <f t="shared" si="129"/>
        <v>C:\Users\jaime.benazar\Quorum Business Solutions\Ecopetrol Prometeo - Documents\Planning Space Implementation\3. Analysis &amp; Design\Design\FC22\DRR Jaime\Por presentar a ECP\Cantagallo\Cristalina\[CRISTALINA_CF_SEC_06-Feb-2024.xlsx]D-PNP'!</v>
      </c>
      <c r="G460" s="32" t="s">
        <v>37</v>
      </c>
      <c r="H460" s="33">
        <f t="shared" ref="H460:H478" si="141">IF(A460&lt;&gt;A459,12,H459+1)</f>
        <v>14</v>
      </c>
      <c r="I460" s="33" t="str">
        <f t="shared" si="130"/>
        <v>='C:\Users\jaime.benazar\Quorum Business Solutions\Ecopetrol Prometeo - Documents\Planning Space Implementation\3. Analysis &amp; Design\Design\FC22\DRR Jaime\Por presentar a ECP\Cantagallo\Cristalina\[CRISTALINA_CF_SEC_06-Feb-2024.xlsx]D-PNP'!$BW$14</v>
      </c>
      <c r="J460" s="37" t="s">
        <v>2446</v>
      </c>
    </row>
    <row r="461" spans="1:10" x14ac:dyDescent="0.25">
      <c r="A461" s="32" t="s">
        <v>2</v>
      </c>
      <c r="B461" s="32">
        <f t="shared" si="140"/>
        <v>2026</v>
      </c>
      <c r="C461" s="33" t="s">
        <v>8</v>
      </c>
      <c r="D461" s="34" t="s">
        <v>1999</v>
      </c>
      <c r="E461" s="35" t="str">
        <f t="shared" si="128"/>
        <v>PNP'!</v>
      </c>
      <c r="F461" s="34" t="str">
        <f t="shared" si="129"/>
        <v>C:\Users\jaime.benazar\Quorum Business Solutions\Ecopetrol Prometeo - Documents\Planning Space Implementation\3. Analysis &amp; Design\Design\FC22\DRR Jaime\Por presentar a ECP\Cantagallo\Cristalina\[CRISTALINA_CF_SEC_06-Feb-2024.xlsx]D-PNP'!</v>
      </c>
      <c r="G461" s="32" t="s">
        <v>37</v>
      </c>
      <c r="H461" s="33">
        <f t="shared" si="141"/>
        <v>15</v>
      </c>
      <c r="I461" s="33" t="str">
        <f t="shared" si="130"/>
        <v>='C:\Users\jaime.benazar\Quorum Business Solutions\Ecopetrol Prometeo - Documents\Planning Space Implementation\3. Analysis &amp; Design\Design\FC22\DRR Jaime\Por presentar a ECP\Cantagallo\Cristalina\[CRISTALINA_CF_SEC_06-Feb-2024.xlsx]D-PNP'!$BW$15</v>
      </c>
      <c r="J461" s="37" t="s">
        <v>2447</v>
      </c>
    </row>
    <row r="462" spans="1:10" x14ac:dyDescent="0.25">
      <c r="A462" s="32" t="s">
        <v>2</v>
      </c>
      <c r="B462" s="32">
        <f t="shared" si="140"/>
        <v>2027</v>
      </c>
      <c r="C462" s="33" t="s">
        <v>8</v>
      </c>
      <c r="D462" s="34" t="s">
        <v>1999</v>
      </c>
      <c r="E462" s="35" t="str">
        <f t="shared" si="128"/>
        <v>PNP'!</v>
      </c>
      <c r="F462" s="34" t="str">
        <f t="shared" si="129"/>
        <v>C:\Users\jaime.benazar\Quorum Business Solutions\Ecopetrol Prometeo - Documents\Planning Space Implementation\3. Analysis &amp; Design\Design\FC22\DRR Jaime\Por presentar a ECP\Cantagallo\Cristalina\[CRISTALINA_CF_SEC_06-Feb-2024.xlsx]D-PNP'!</v>
      </c>
      <c r="G462" s="32" t="s">
        <v>37</v>
      </c>
      <c r="H462" s="33">
        <f t="shared" si="141"/>
        <v>16</v>
      </c>
      <c r="I462" s="33" t="str">
        <f t="shared" si="130"/>
        <v>='C:\Users\jaime.benazar\Quorum Business Solutions\Ecopetrol Prometeo - Documents\Planning Space Implementation\3. Analysis &amp; Design\Design\FC22\DRR Jaime\Por presentar a ECP\Cantagallo\Cristalina\[CRISTALINA_CF_SEC_06-Feb-2024.xlsx]D-PNP'!$BW$16</v>
      </c>
      <c r="J462" s="37" t="s">
        <v>2448</v>
      </c>
    </row>
    <row r="463" spans="1:10" x14ac:dyDescent="0.25">
      <c r="A463" s="32" t="s">
        <v>2</v>
      </c>
      <c r="B463" s="32">
        <f t="shared" si="140"/>
        <v>2028</v>
      </c>
      <c r="C463" s="33" t="s">
        <v>8</v>
      </c>
      <c r="D463" s="34" t="s">
        <v>1999</v>
      </c>
      <c r="E463" s="35" t="str">
        <f t="shared" si="128"/>
        <v>PNP'!</v>
      </c>
      <c r="F463" s="34" t="str">
        <f t="shared" si="129"/>
        <v>C:\Users\jaime.benazar\Quorum Business Solutions\Ecopetrol Prometeo - Documents\Planning Space Implementation\3. Analysis &amp; Design\Design\FC22\DRR Jaime\Por presentar a ECP\Cantagallo\Cristalina\[CRISTALINA_CF_SEC_06-Feb-2024.xlsx]D-PNP'!</v>
      </c>
      <c r="G463" s="32" t="s">
        <v>37</v>
      </c>
      <c r="H463" s="33">
        <f t="shared" si="141"/>
        <v>17</v>
      </c>
      <c r="I463" s="33" t="str">
        <f t="shared" si="130"/>
        <v>='C:\Users\jaime.benazar\Quorum Business Solutions\Ecopetrol Prometeo - Documents\Planning Space Implementation\3. Analysis &amp; Design\Design\FC22\DRR Jaime\Por presentar a ECP\Cantagallo\Cristalina\[CRISTALINA_CF_SEC_06-Feb-2024.xlsx]D-PNP'!$BW$17</v>
      </c>
      <c r="J463" s="37" t="s">
        <v>2449</v>
      </c>
    </row>
    <row r="464" spans="1:10" x14ac:dyDescent="0.25">
      <c r="A464" s="32" t="s">
        <v>2</v>
      </c>
      <c r="B464" s="32">
        <f t="shared" si="140"/>
        <v>2029</v>
      </c>
      <c r="C464" s="33" t="s">
        <v>8</v>
      </c>
      <c r="D464" s="34" t="s">
        <v>1999</v>
      </c>
      <c r="E464" s="35" t="str">
        <f t="shared" si="128"/>
        <v>PNP'!</v>
      </c>
      <c r="F464" s="34" t="str">
        <f t="shared" si="129"/>
        <v>C:\Users\jaime.benazar\Quorum Business Solutions\Ecopetrol Prometeo - Documents\Planning Space Implementation\3. Analysis &amp; Design\Design\FC22\DRR Jaime\Por presentar a ECP\Cantagallo\Cristalina\[CRISTALINA_CF_SEC_06-Feb-2024.xlsx]D-PNP'!</v>
      </c>
      <c r="G464" s="32" t="s">
        <v>37</v>
      </c>
      <c r="H464" s="33">
        <f t="shared" si="141"/>
        <v>18</v>
      </c>
      <c r="I464" s="33" t="str">
        <f t="shared" si="130"/>
        <v>='C:\Users\jaime.benazar\Quorum Business Solutions\Ecopetrol Prometeo - Documents\Planning Space Implementation\3. Analysis &amp; Design\Design\FC22\DRR Jaime\Por presentar a ECP\Cantagallo\Cristalina\[CRISTALINA_CF_SEC_06-Feb-2024.xlsx]D-PNP'!$BW$18</v>
      </c>
      <c r="J464" s="37" t="s">
        <v>2450</v>
      </c>
    </row>
    <row r="465" spans="1:10" x14ac:dyDescent="0.25">
      <c r="A465" s="32" t="s">
        <v>2</v>
      </c>
      <c r="B465" s="32">
        <f t="shared" si="140"/>
        <v>2030</v>
      </c>
      <c r="C465" s="33" t="s">
        <v>8</v>
      </c>
      <c r="D465" s="34" t="s">
        <v>1999</v>
      </c>
      <c r="E465" s="35" t="str">
        <f t="shared" si="128"/>
        <v>PNP'!</v>
      </c>
      <c r="F465" s="34" t="str">
        <f t="shared" si="129"/>
        <v>C:\Users\jaime.benazar\Quorum Business Solutions\Ecopetrol Prometeo - Documents\Planning Space Implementation\3. Analysis &amp; Design\Design\FC22\DRR Jaime\Por presentar a ECP\Cantagallo\Cristalina\[CRISTALINA_CF_SEC_06-Feb-2024.xlsx]D-PNP'!</v>
      </c>
      <c r="G465" s="32" t="s">
        <v>37</v>
      </c>
      <c r="H465" s="33">
        <f t="shared" si="141"/>
        <v>19</v>
      </c>
      <c r="I465" s="33" t="str">
        <f t="shared" si="130"/>
        <v>='C:\Users\jaime.benazar\Quorum Business Solutions\Ecopetrol Prometeo - Documents\Planning Space Implementation\3. Analysis &amp; Design\Design\FC22\DRR Jaime\Por presentar a ECP\Cantagallo\Cristalina\[CRISTALINA_CF_SEC_06-Feb-2024.xlsx]D-PNP'!$BW$19</v>
      </c>
      <c r="J465" s="37" t="s">
        <v>2451</v>
      </c>
    </row>
    <row r="466" spans="1:10" x14ac:dyDescent="0.25">
      <c r="A466" s="32" t="s">
        <v>2</v>
      </c>
      <c r="B466" s="32">
        <f t="shared" si="140"/>
        <v>2031</v>
      </c>
      <c r="C466" s="33" t="s">
        <v>8</v>
      </c>
      <c r="D466" s="34" t="s">
        <v>1999</v>
      </c>
      <c r="E466" s="35" t="str">
        <f t="shared" si="128"/>
        <v>PNP'!</v>
      </c>
      <c r="F466" s="34" t="str">
        <f t="shared" si="129"/>
        <v>C:\Users\jaime.benazar\Quorum Business Solutions\Ecopetrol Prometeo - Documents\Planning Space Implementation\3. Analysis &amp; Design\Design\FC22\DRR Jaime\Por presentar a ECP\Cantagallo\Cristalina\[CRISTALINA_CF_SEC_06-Feb-2024.xlsx]D-PNP'!</v>
      </c>
      <c r="G466" s="32" t="s">
        <v>37</v>
      </c>
      <c r="H466" s="33">
        <f t="shared" si="141"/>
        <v>20</v>
      </c>
      <c r="I466" s="33" t="str">
        <f t="shared" si="130"/>
        <v>='C:\Users\jaime.benazar\Quorum Business Solutions\Ecopetrol Prometeo - Documents\Planning Space Implementation\3. Analysis &amp; Design\Design\FC22\DRR Jaime\Por presentar a ECP\Cantagallo\Cristalina\[CRISTALINA_CF_SEC_06-Feb-2024.xlsx]D-PNP'!$BW$20</v>
      </c>
      <c r="J466" s="37" t="s">
        <v>2452</v>
      </c>
    </row>
    <row r="467" spans="1:10" x14ac:dyDescent="0.25">
      <c r="A467" s="32" t="s">
        <v>2</v>
      </c>
      <c r="B467" s="32">
        <f t="shared" si="140"/>
        <v>2032</v>
      </c>
      <c r="C467" s="33" t="s">
        <v>8</v>
      </c>
      <c r="D467" s="34" t="s">
        <v>1999</v>
      </c>
      <c r="E467" s="35" t="str">
        <f t="shared" si="128"/>
        <v>PNP'!</v>
      </c>
      <c r="F467" s="34" t="str">
        <f t="shared" si="129"/>
        <v>C:\Users\jaime.benazar\Quorum Business Solutions\Ecopetrol Prometeo - Documents\Planning Space Implementation\3. Analysis &amp; Design\Design\FC22\DRR Jaime\Por presentar a ECP\Cantagallo\Cristalina\[CRISTALINA_CF_SEC_06-Feb-2024.xlsx]D-PNP'!</v>
      </c>
      <c r="G467" s="32" t="s">
        <v>37</v>
      </c>
      <c r="H467" s="33">
        <f t="shared" si="141"/>
        <v>21</v>
      </c>
      <c r="I467" s="33" t="str">
        <f t="shared" si="130"/>
        <v>='C:\Users\jaime.benazar\Quorum Business Solutions\Ecopetrol Prometeo - Documents\Planning Space Implementation\3. Analysis &amp; Design\Design\FC22\DRR Jaime\Por presentar a ECP\Cantagallo\Cristalina\[CRISTALINA_CF_SEC_06-Feb-2024.xlsx]D-PNP'!$BW$21</v>
      </c>
      <c r="J467" s="37" t="s">
        <v>2453</v>
      </c>
    </row>
    <row r="468" spans="1:10" x14ac:dyDescent="0.25">
      <c r="A468" s="32" t="s">
        <v>2</v>
      </c>
      <c r="B468" s="32">
        <f t="shared" si="140"/>
        <v>2033</v>
      </c>
      <c r="C468" s="33" t="s">
        <v>8</v>
      </c>
      <c r="D468" s="34" t="s">
        <v>1999</v>
      </c>
      <c r="E468" s="35" t="str">
        <f t="shared" si="128"/>
        <v>PNP'!</v>
      </c>
      <c r="F468" s="34" t="str">
        <f t="shared" si="129"/>
        <v>C:\Users\jaime.benazar\Quorum Business Solutions\Ecopetrol Prometeo - Documents\Planning Space Implementation\3. Analysis &amp; Design\Design\FC22\DRR Jaime\Por presentar a ECP\Cantagallo\Cristalina\[CRISTALINA_CF_SEC_06-Feb-2024.xlsx]D-PNP'!</v>
      </c>
      <c r="G468" s="32" t="s">
        <v>37</v>
      </c>
      <c r="H468" s="33">
        <f t="shared" si="141"/>
        <v>22</v>
      </c>
      <c r="I468" s="33" t="str">
        <f t="shared" si="130"/>
        <v>='C:\Users\jaime.benazar\Quorum Business Solutions\Ecopetrol Prometeo - Documents\Planning Space Implementation\3. Analysis &amp; Design\Design\FC22\DRR Jaime\Por presentar a ECP\Cantagallo\Cristalina\[CRISTALINA_CF_SEC_06-Feb-2024.xlsx]D-PNP'!$BW$22</v>
      </c>
      <c r="J468" s="37" t="s">
        <v>2454</v>
      </c>
    </row>
    <row r="469" spans="1:10" x14ac:dyDescent="0.25">
      <c r="A469" s="32" t="s">
        <v>2</v>
      </c>
      <c r="B469" s="32">
        <f t="shared" si="140"/>
        <v>2034</v>
      </c>
      <c r="C469" s="33" t="s">
        <v>8</v>
      </c>
      <c r="D469" s="34" t="s">
        <v>1999</v>
      </c>
      <c r="E469" s="35" t="str">
        <f t="shared" si="128"/>
        <v>PNP'!</v>
      </c>
      <c r="F469" s="34" t="str">
        <f t="shared" si="129"/>
        <v>C:\Users\jaime.benazar\Quorum Business Solutions\Ecopetrol Prometeo - Documents\Planning Space Implementation\3. Analysis &amp; Design\Design\FC22\DRR Jaime\Por presentar a ECP\Cantagallo\Cristalina\[CRISTALINA_CF_SEC_06-Feb-2024.xlsx]D-PNP'!</v>
      </c>
      <c r="G469" s="32" t="s">
        <v>37</v>
      </c>
      <c r="H469" s="33">
        <f t="shared" si="141"/>
        <v>23</v>
      </c>
      <c r="I469" s="33" t="str">
        <f t="shared" si="130"/>
        <v>='C:\Users\jaime.benazar\Quorum Business Solutions\Ecopetrol Prometeo - Documents\Planning Space Implementation\3. Analysis &amp; Design\Design\FC22\DRR Jaime\Por presentar a ECP\Cantagallo\Cristalina\[CRISTALINA_CF_SEC_06-Feb-2024.xlsx]D-PNP'!$BW$23</v>
      </c>
      <c r="J469" s="37" t="s">
        <v>2455</v>
      </c>
    </row>
    <row r="470" spans="1:10" x14ac:dyDescent="0.25">
      <c r="A470" s="32" t="s">
        <v>2</v>
      </c>
      <c r="B470" s="32">
        <f t="shared" si="140"/>
        <v>2035</v>
      </c>
      <c r="C470" s="33" t="s">
        <v>8</v>
      </c>
      <c r="D470" s="34" t="s">
        <v>1999</v>
      </c>
      <c r="E470" s="35" t="str">
        <f t="shared" si="128"/>
        <v>PNP'!</v>
      </c>
      <c r="F470" s="34" t="str">
        <f t="shared" si="129"/>
        <v>C:\Users\jaime.benazar\Quorum Business Solutions\Ecopetrol Prometeo - Documents\Planning Space Implementation\3. Analysis &amp; Design\Design\FC22\DRR Jaime\Por presentar a ECP\Cantagallo\Cristalina\[CRISTALINA_CF_SEC_06-Feb-2024.xlsx]D-PNP'!</v>
      </c>
      <c r="G470" s="32" t="s">
        <v>37</v>
      </c>
      <c r="H470" s="33">
        <f t="shared" si="141"/>
        <v>24</v>
      </c>
      <c r="I470" s="33" t="str">
        <f t="shared" si="130"/>
        <v>='C:\Users\jaime.benazar\Quorum Business Solutions\Ecopetrol Prometeo - Documents\Planning Space Implementation\3. Analysis &amp; Design\Design\FC22\DRR Jaime\Por presentar a ECP\Cantagallo\Cristalina\[CRISTALINA_CF_SEC_06-Feb-2024.xlsx]D-PNP'!$BW$24</v>
      </c>
      <c r="J470" s="37" t="s">
        <v>2456</v>
      </c>
    </row>
    <row r="471" spans="1:10" x14ac:dyDescent="0.25">
      <c r="A471" s="32" t="s">
        <v>2</v>
      </c>
      <c r="B471" s="32">
        <f t="shared" si="140"/>
        <v>2036</v>
      </c>
      <c r="C471" s="33" t="s">
        <v>8</v>
      </c>
      <c r="D471" s="34" t="s">
        <v>1999</v>
      </c>
      <c r="E471" s="35" t="str">
        <f t="shared" si="128"/>
        <v>PNP'!</v>
      </c>
      <c r="F471" s="34" t="str">
        <f t="shared" si="129"/>
        <v>C:\Users\jaime.benazar\Quorum Business Solutions\Ecopetrol Prometeo - Documents\Planning Space Implementation\3. Analysis &amp; Design\Design\FC22\DRR Jaime\Por presentar a ECP\Cantagallo\Cristalina\[CRISTALINA_CF_SEC_06-Feb-2024.xlsx]D-PNP'!</v>
      </c>
      <c r="G471" s="32" t="s">
        <v>37</v>
      </c>
      <c r="H471" s="33">
        <f t="shared" si="141"/>
        <v>25</v>
      </c>
      <c r="I471" s="33" t="str">
        <f t="shared" si="130"/>
        <v>='C:\Users\jaime.benazar\Quorum Business Solutions\Ecopetrol Prometeo - Documents\Planning Space Implementation\3. Analysis &amp; Design\Design\FC22\DRR Jaime\Por presentar a ECP\Cantagallo\Cristalina\[CRISTALINA_CF_SEC_06-Feb-2024.xlsx]D-PNP'!$BW$25</v>
      </c>
      <c r="J471" s="37" t="s">
        <v>2457</v>
      </c>
    </row>
    <row r="472" spans="1:10" x14ac:dyDescent="0.25">
      <c r="A472" s="32" t="s">
        <v>2</v>
      </c>
      <c r="B472" s="32">
        <f>+B471+1</f>
        <v>2037</v>
      </c>
      <c r="C472" s="33" t="s">
        <v>8</v>
      </c>
      <c r="D472" s="34" t="s">
        <v>1999</v>
      </c>
      <c r="E472" s="35" t="str">
        <f t="shared" si="128"/>
        <v>PNP'!</v>
      </c>
      <c r="F472" s="34" t="str">
        <f t="shared" si="129"/>
        <v>C:\Users\jaime.benazar\Quorum Business Solutions\Ecopetrol Prometeo - Documents\Planning Space Implementation\3. Analysis &amp; Design\Design\FC22\DRR Jaime\Por presentar a ECP\Cantagallo\Cristalina\[CRISTALINA_CF_SEC_06-Feb-2024.xlsx]D-PNP'!</v>
      </c>
      <c r="G472" s="32" t="s">
        <v>37</v>
      </c>
      <c r="H472" s="33">
        <f t="shared" si="141"/>
        <v>26</v>
      </c>
      <c r="I472" s="33" t="str">
        <f t="shared" si="130"/>
        <v>='C:\Users\jaime.benazar\Quorum Business Solutions\Ecopetrol Prometeo - Documents\Planning Space Implementation\3. Analysis &amp; Design\Design\FC22\DRR Jaime\Por presentar a ECP\Cantagallo\Cristalina\[CRISTALINA_CF_SEC_06-Feb-2024.xlsx]D-PNP'!$BW$26</v>
      </c>
      <c r="J472" s="37" t="s">
        <v>2458</v>
      </c>
    </row>
    <row r="473" spans="1:10" x14ac:dyDescent="0.25">
      <c r="A473" s="32" t="s">
        <v>2</v>
      </c>
      <c r="B473" s="32">
        <f t="shared" ref="B473:B475" si="142">+B472+1</f>
        <v>2038</v>
      </c>
      <c r="C473" s="33" t="s">
        <v>8</v>
      </c>
      <c r="D473" s="34" t="s">
        <v>1999</v>
      </c>
      <c r="E473" s="35" t="str">
        <f t="shared" si="128"/>
        <v>PNP'!</v>
      </c>
      <c r="F473" s="34" t="str">
        <f t="shared" si="129"/>
        <v>C:\Users\jaime.benazar\Quorum Business Solutions\Ecopetrol Prometeo - Documents\Planning Space Implementation\3. Analysis &amp; Design\Design\FC22\DRR Jaime\Por presentar a ECP\Cantagallo\Cristalina\[CRISTALINA_CF_SEC_06-Feb-2024.xlsx]D-PNP'!</v>
      </c>
      <c r="G473" s="32" t="s">
        <v>37</v>
      </c>
      <c r="H473" s="33">
        <f t="shared" si="141"/>
        <v>27</v>
      </c>
      <c r="I473" s="33" t="str">
        <f t="shared" si="130"/>
        <v>='C:\Users\jaime.benazar\Quorum Business Solutions\Ecopetrol Prometeo - Documents\Planning Space Implementation\3. Analysis &amp; Design\Design\FC22\DRR Jaime\Por presentar a ECP\Cantagallo\Cristalina\[CRISTALINA_CF_SEC_06-Feb-2024.xlsx]D-PNP'!$BW$27</v>
      </c>
      <c r="J473" s="37" t="s">
        <v>2459</v>
      </c>
    </row>
    <row r="474" spans="1:10" x14ac:dyDescent="0.25">
      <c r="A474" s="32" t="s">
        <v>2</v>
      </c>
      <c r="B474" s="32">
        <f t="shared" si="142"/>
        <v>2039</v>
      </c>
      <c r="C474" s="33" t="s">
        <v>8</v>
      </c>
      <c r="D474" s="34" t="s">
        <v>1999</v>
      </c>
      <c r="E474" s="35" t="str">
        <f t="shared" si="128"/>
        <v>PNP'!</v>
      </c>
      <c r="F474" s="34" t="str">
        <f t="shared" si="129"/>
        <v>C:\Users\jaime.benazar\Quorum Business Solutions\Ecopetrol Prometeo - Documents\Planning Space Implementation\3. Analysis &amp; Design\Design\FC22\DRR Jaime\Por presentar a ECP\Cantagallo\Cristalina\[CRISTALINA_CF_SEC_06-Feb-2024.xlsx]D-PNP'!</v>
      </c>
      <c r="G474" s="32" t="s">
        <v>37</v>
      </c>
      <c r="H474" s="33">
        <f t="shared" si="141"/>
        <v>28</v>
      </c>
      <c r="I474" s="33" t="str">
        <f t="shared" si="130"/>
        <v>='C:\Users\jaime.benazar\Quorum Business Solutions\Ecopetrol Prometeo - Documents\Planning Space Implementation\3. Analysis &amp; Design\Design\FC22\DRR Jaime\Por presentar a ECP\Cantagallo\Cristalina\[CRISTALINA_CF_SEC_06-Feb-2024.xlsx]D-PNP'!$BW$28</v>
      </c>
      <c r="J474" s="37" t="s">
        <v>2460</v>
      </c>
    </row>
    <row r="475" spans="1:10" x14ac:dyDescent="0.25">
      <c r="A475" s="32" t="s">
        <v>2</v>
      </c>
      <c r="B475" s="32">
        <f t="shared" si="142"/>
        <v>2040</v>
      </c>
      <c r="C475" s="33" t="s">
        <v>8</v>
      </c>
      <c r="D475" s="34" t="s">
        <v>1999</v>
      </c>
      <c r="E475" s="35" t="str">
        <f t="shared" si="128"/>
        <v>PNP'!</v>
      </c>
      <c r="F475" s="34" t="str">
        <f t="shared" si="129"/>
        <v>C:\Users\jaime.benazar\Quorum Business Solutions\Ecopetrol Prometeo - Documents\Planning Space Implementation\3. Analysis &amp; Design\Design\FC22\DRR Jaime\Por presentar a ECP\Cantagallo\Cristalina\[CRISTALINA_CF_SEC_06-Feb-2024.xlsx]D-PNP'!</v>
      </c>
      <c r="G475" s="32" t="s">
        <v>37</v>
      </c>
      <c r="H475" s="33">
        <f t="shared" si="141"/>
        <v>29</v>
      </c>
      <c r="I475" s="33" t="str">
        <f t="shared" si="130"/>
        <v>='C:\Users\jaime.benazar\Quorum Business Solutions\Ecopetrol Prometeo - Documents\Planning Space Implementation\3. Analysis &amp; Design\Design\FC22\DRR Jaime\Por presentar a ECP\Cantagallo\Cristalina\[CRISTALINA_CF_SEC_06-Feb-2024.xlsx]D-PNP'!$BW$29</v>
      </c>
      <c r="J475" s="37" t="s">
        <v>2461</v>
      </c>
    </row>
    <row r="476" spans="1:10" x14ac:dyDescent="0.25">
      <c r="A476" s="32" t="s">
        <v>2</v>
      </c>
      <c r="B476" s="32">
        <f>+B475+1</f>
        <v>2041</v>
      </c>
      <c r="C476" s="33" t="s">
        <v>8</v>
      </c>
      <c r="D476" s="34" t="s">
        <v>1999</v>
      </c>
      <c r="E476" s="35" t="str">
        <f t="shared" si="128"/>
        <v>PNP'!</v>
      </c>
      <c r="F476" s="34" t="str">
        <f t="shared" si="129"/>
        <v>C:\Users\jaime.benazar\Quorum Business Solutions\Ecopetrol Prometeo - Documents\Planning Space Implementation\3. Analysis &amp; Design\Design\FC22\DRR Jaime\Por presentar a ECP\Cantagallo\Cristalina\[CRISTALINA_CF_SEC_06-Feb-2024.xlsx]D-PNP'!</v>
      </c>
      <c r="G476" s="32" t="s">
        <v>37</v>
      </c>
      <c r="H476" s="33">
        <f t="shared" si="141"/>
        <v>30</v>
      </c>
      <c r="I476" s="33" t="str">
        <f t="shared" si="130"/>
        <v>='C:\Users\jaime.benazar\Quorum Business Solutions\Ecopetrol Prometeo - Documents\Planning Space Implementation\3. Analysis &amp; Design\Design\FC22\DRR Jaime\Por presentar a ECP\Cantagallo\Cristalina\[CRISTALINA_CF_SEC_06-Feb-2024.xlsx]D-PNP'!$BW$30</v>
      </c>
      <c r="J476" s="37" t="s">
        <v>2462</v>
      </c>
    </row>
    <row r="477" spans="1:10" x14ac:dyDescent="0.25">
      <c r="A477" s="32" t="s">
        <v>2</v>
      </c>
      <c r="B477" s="32">
        <f t="shared" ref="B477:B478" si="143">+B476+1</f>
        <v>2042</v>
      </c>
      <c r="C477" s="33" t="s">
        <v>8</v>
      </c>
      <c r="D477" s="34" t="s">
        <v>1999</v>
      </c>
      <c r="E477" s="35" t="str">
        <f t="shared" si="128"/>
        <v>PNP'!</v>
      </c>
      <c r="F477" s="34" t="str">
        <f t="shared" si="129"/>
        <v>C:\Users\jaime.benazar\Quorum Business Solutions\Ecopetrol Prometeo - Documents\Planning Space Implementation\3. Analysis &amp; Design\Design\FC22\DRR Jaime\Por presentar a ECP\Cantagallo\Cristalina\[CRISTALINA_CF_SEC_06-Feb-2024.xlsx]D-PNP'!</v>
      </c>
      <c r="G477" s="32" t="s">
        <v>37</v>
      </c>
      <c r="H477" s="33">
        <f t="shared" si="141"/>
        <v>31</v>
      </c>
      <c r="I477" s="33" t="str">
        <f t="shared" si="130"/>
        <v>='C:\Users\jaime.benazar\Quorum Business Solutions\Ecopetrol Prometeo - Documents\Planning Space Implementation\3. Analysis &amp; Design\Design\FC22\DRR Jaime\Por presentar a ECP\Cantagallo\Cristalina\[CRISTALINA_CF_SEC_06-Feb-2024.xlsx]D-PNP'!$BW$31</v>
      </c>
      <c r="J477" s="37" t="s">
        <v>2463</v>
      </c>
    </row>
    <row r="478" spans="1:10" x14ac:dyDescent="0.25">
      <c r="A478" s="32" t="s">
        <v>2</v>
      </c>
      <c r="B478" s="32">
        <f t="shared" si="143"/>
        <v>2043</v>
      </c>
      <c r="C478" s="33" t="s">
        <v>8</v>
      </c>
      <c r="D478" s="34" t="s">
        <v>1999</v>
      </c>
      <c r="E478" s="35" t="str">
        <f t="shared" si="128"/>
        <v>PNP'!</v>
      </c>
      <c r="F478" s="34" t="str">
        <f t="shared" si="129"/>
        <v>C:\Users\jaime.benazar\Quorum Business Solutions\Ecopetrol Prometeo - Documents\Planning Space Implementation\3. Analysis &amp; Design\Design\FC22\DRR Jaime\Por presentar a ECP\Cantagallo\Cristalina\[CRISTALINA_CF_SEC_06-Feb-2024.xlsx]D-PNP'!</v>
      </c>
      <c r="G478" s="32" t="s">
        <v>37</v>
      </c>
      <c r="H478" s="33">
        <f t="shared" si="141"/>
        <v>32</v>
      </c>
      <c r="I478" s="33" t="str">
        <f t="shared" si="130"/>
        <v>='C:\Users\jaime.benazar\Quorum Business Solutions\Ecopetrol Prometeo - Documents\Planning Space Implementation\3. Analysis &amp; Design\Design\FC22\DRR Jaime\Por presentar a ECP\Cantagallo\Cristalina\[CRISTALINA_CF_SEC_06-Feb-2024.xlsx]D-PNP'!$BW$32</v>
      </c>
      <c r="J478" s="37" t="s">
        <v>2464</v>
      </c>
    </row>
    <row r="479" spans="1:10" x14ac:dyDescent="0.25">
      <c r="A479" s="32" t="s">
        <v>2</v>
      </c>
      <c r="B479" s="32">
        <f>+B478+1</f>
        <v>2044</v>
      </c>
      <c r="C479" s="33" t="s">
        <v>8</v>
      </c>
      <c r="D479" s="34" t="s">
        <v>1999</v>
      </c>
      <c r="E479" s="35" t="str">
        <f t="shared" ref="E479:E494" si="144">_xlfn.CONCAT(A479,"'!")</f>
        <v>PNP'!</v>
      </c>
      <c r="F479" s="34" t="str">
        <f t="shared" ref="F479:F494" si="145">_xlfn.CONCAT(D479:E479)</f>
        <v>C:\Users\jaime.benazar\Quorum Business Solutions\Ecopetrol Prometeo - Documents\Planning Space Implementation\3. Analysis &amp; Design\Design\FC22\DRR Jaime\Por presentar a ECP\Cantagallo\Cristalina\[CRISTALINA_CF_SEC_06-Feb-2024.xlsx]D-PNP'!</v>
      </c>
      <c r="G479" s="32" t="s">
        <v>37</v>
      </c>
      <c r="H479" s="33">
        <f t="shared" ref="H479:H494" si="146">IF(A479&lt;&gt;A478,12,H478+1)</f>
        <v>33</v>
      </c>
      <c r="I479" s="33" t="str">
        <f t="shared" ref="I479:I494" si="147">_xlfn.CONCAT("='",F479:H479)</f>
        <v>='C:\Users\jaime.benazar\Quorum Business Solutions\Ecopetrol Prometeo - Documents\Planning Space Implementation\3. Analysis &amp; Design\Design\FC22\DRR Jaime\Por presentar a ECP\Cantagallo\Cristalina\[CRISTALINA_CF_SEC_06-Feb-2024.xlsx]D-PNP'!$BW$33</v>
      </c>
      <c r="J479" s="37" t="s">
        <v>2465</v>
      </c>
    </row>
    <row r="480" spans="1:10" x14ac:dyDescent="0.25">
      <c r="A480" s="32" t="s">
        <v>2</v>
      </c>
      <c r="B480" s="32">
        <f t="shared" ref="B480:B494" si="148">+B479+1</f>
        <v>2045</v>
      </c>
      <c r="C480" s="33" t="s">
        <v>8</v>
      </c>
      <c r="D480" s="34" t="s">
        <v>1999</v>
      </c>
      <c r="E480" s="35" t="str">
        <f t="shared" si="144"/>
        <v>PNP'!</v>
      </c>
      <c r="F480" s="34" t="str">
        <f t="shared" si="145"/>
        <v>C:\Users\jaime.benazar\Quorum Business Solutions\Ecopetrol Prometeo - Documents\Planning Space Implementation\3. Analysis &amp; Design\Design\FC22\DRR Jaime\Por presentar a ECP\Cantagallo\Cristalina\[CRISTALINA_CF_SEC_06-Feb-2024.xlsx]D-PNP'!</v>
      </c>
      <c r="G480" s="32" t="s">
        <v>37</v>
      </c>
      <c r="H480" s="33">
        <f t="shared" si="146"/>
        <v>34</v>
      </c>
      <c r="I480" s="33" t="str">
        <f t="shared" si="147"/>
        <v>='C:\Users\jaime.benazar\Quorum Business Solutions\Ecopetrol Prometeo - Documents\Planning Space Implementation\3. Analysis &amp; Design\Design\FC22\DRR Jaime\Por presentar a ECP\Cantagallo\Cristalina\[CRISTALINA_CF_SEC_06-Feb-2024.xlsx]D-PNP'!$BW$34</v>
      </c>
      <c r="J480" s="37" t="s">
        <v>2466</v>
      </c>
    </row>
    <row r="481" spans="1:10" x14ac:dyDescent="0.25">
      <c r="A481" s="32" t="s">
        <v>2</v>
      </c>
      <c r="B481" s="32">
        <f t="shared" si="148"/>
        <v>2046</v>
      </c>
      <c r="C481" s="33" t="s">
        <v>8</v>
      </c>
      <c r="D481" s="34" t="s">
        <v>1999</v>
      </c>
      <c r="E481" s="35" t="str">
        <f t="shared" si="144"/>
        <v>PNP'!</v>
      </c>
      <c r="F481" s="34" t="str">
        <f t="shared" si="145"/>
        <v>C:\Users\jaime.benazar\Quorum Business Solutions\Ecopetrol Prometeo - Documents\Planning Space Implementation\3. Analysis &amp; Design\Design\FC22\DRR Jaime\Por presentar a ECP\Cantagallo\Cristalina\[CRISTALINA_CF_SEC_06-Feb-2024.xlsx]D-PNP'!</v>
      </c>
      <c r="G481" s="32" t="s">
        <v>37</v>
      </c>
      <c r="H481" s="33">
        <f t="shared" si="146"/>
        <v>35</v>
      </c>
      <c r="I481" s="33" t="str">
        <f t="shared" si="147"/>
        <v>='C:\Users\jaime.benazar\Quorum Business Solutions\Ecopetrol Prometeo - Documents\Planning Space Implementation\3. Analysis &amp; Design\Design\FC22\DRR Jaime\Por presentar a ECP\Cantagallo\Cristalina\[CRISTALINA_CF_SEC_06-Feb-2024.xlsx]D-PNP'!$BW$35</v>
      </c>
      <c r="J481" s="37" t="s">
        <v>2467</v>
      </c>
    </row>
    <row r="482" spans="1:10" x14ac:dyDescent="0.25">
      <c r="A482" s="32" t="s">
        <v>2</v>
      </c>
      <c r="B482" s="32">
        <f t="shared" si="148"/>
        <v>2047</v>
      </c>
      <c r="C482" s="33" t="s">
        <v>8</v>
      </c>
      <c r="D482" s="34" t="s">
        <v>1999</v>
      </c>
      <c r="E482" s="35" t="str">
        <f t="shared" si="144"/>
        <v>PNP'!</v>
      </c>
      <c r="F482" s="34" t="str">
        <f t="shared" si="145"/>
        <v>C:\Users\jaime.benazar\Quorum Business Solutions\Ecopetrol Prometeo - Documents\Planning Space Implementation\3. Analysis &amp; Design\Design\FC22\DRR Jaime\Por presentar a ECP\Cantagallo\Cristalina\[CRISTALINA_CF_SEC_06-Feb-2024.xlsx]D-PNP'!</v>
      </c>
      <c r="G482" s="32" t="s">
        <v>37</v>
      </c>
      <c r="H482" s="33">
        <f t="shared" si="146"/>
        <v>36</v>
      </c>
      <c r="I482" s="33" t="str">
        <f t="shared" si="147"/>
        <v>='C:\Users\jaime.benazar\Quorum Business Solutions\Ecopetrol Prometeo - Documents\Planning Space Implementation\3. Analysis &amp; Design\Design\FC22\DRR Jaime\Por presentar a ECP\Cantagallo\Cristalina\[CRISTALINA_CF_SEC_06-Feb-2024.xlsx]D-PNP'!$BW$36</v>
      </c>
      <c r="J482" s="37" t="s">
        <v>2468</v>
      </c>
    </row>
    <row r="483" spans="1:10" x14ac:dyDescent="0.25">
      <c r="A483" s="32" t="s">
        <v>2</v>
      </c>
      <c r="B483" s="32">
        <f t="shared" si="148"/>
        <v>2048</v>
      </c>
      <c r="C483" s="33" t="s">
        <v>8</v>
      </c>
      <c r="D483" s="34" t="s">
        <v>1999</v>
      </c>
      <c r="E483" s="35" t="str">
        <f t="shared" si="144"/>
        <v>PNP'!</v>
      </c>
      <c r="F483" s="34" t="str">
        <f t="shared" si="145"/>
        <v>C:\Users\jaime.benazar\Quorum Business Solutions\Ecopetrol Prometeo - Documents\Planning Space Implementation\3. Analysis &amp; Design\Design\FC22\DRR Jaime\Por presentar a ECP\Cantagallo\Cristalina\[CRISTALINA_CF_SEC_06-Feb-2024.xlsx]D-PNP'!</v>
      </c>
      <c r="G483" s="32" t="s">
        <v>37</v>
      </c>
      <c r="H483" s="33">
        <f t="shared" si="146"/>
        <v>37</v>
      </c>
      <c r="I483" s="33" t="str">
        <f t="shared" si="147"/>
        <v>='C:\Users\jaime.benazar\Quorum Business Solutions\Ecopetrol Prometeo - Documents\Planning Space Implementation\3. Analysis &amp; Design\Design\FC22\DRR Jaime\Por presentar a ECP\Cantagallo\Cristalina\[CRISTALINA_CF_SEC_06-Feb-2024.xlsx]D-PNP'!$BW$37</v>
      </c>
      <c r="J483" s="37" t="s">
        <v>2469</v>
      </c>
    </row>
    <row r="484" spans="1:10" x14ac:dyDescent="0.25">
      <c r="A484" s="32" t="s">
        <v>2</v>
      </c>
      <c r="B484" s="32">
        <f t="shared" si="148"/>
        <v>2049</v>
      </c>
      <c r="C484" s="33" t="s">
        <v>8</v>
      </c>
      <c r="D484" s="34" t="s">
        <v>1999</v>
      </c>
      <c r="E484" s="35" t="str">
        <f t="shared" si="144"/>
        <v>PNP'!</v>
      </c>
      <c r="F484" s="34" t="str">
        <f t="shared" si="145"/>
        <v>C:\Users\jaime.benazar\Quorum Business Solutions\Ecopetrol Prometeo - Documents\Planning Space Implementation\3. Analysis &amp; Design\Design\FC22\DRR Jaime\Por presentar a ECP\Cantagallo\Cristalina\[CRISTALINA_CF_SEC_06-Feb-2024.xlsx]D-PNP'!</v>
      </c>
      <c r="G484" s="32" t="s">
        <v>37</v>
      </c>
      <c r="H484" s="33">
        <f t="shared" si="146"/>
        <v>38</v>
      </c>
      <c r="I484" s="33" t="str">
        <f t="shared" si="147"/>
        <v>='C:\Users\jaime.benazar\Quorum Business Solutions\Ecopetrol Prometeo - Documents\Planning Space Implementation\3. Analysis &amp; Design\Design\FC22\DRR Jaime\Por presentar a ECP\Cantagallo\Cristalina\[CRISTALINA_CF_SEC_06-Feb-2024.xlsx]D-PNP'!$BW$38</v>
      </c>
      <c r="J484" s="37" t="s">
        <v>2470</v>
      </c>
    </row>
    <row r="485" spans="1:10" x14ac:dyDescent="0.25">
      <c r="A485" s="32" t="s">
        <v>2</v>
      </c>
      <c r="B485" s="32">
        <f t="shared" si="148"/>
        <v>2050</v>
      </c>
      <c r="C485" s="33" t="s">
        <v>8</v>
      </c>
      <c r="D485" s="34" t="s">
        <v>1999</v>
      </c>
      <c r="E485" s="35" t="str">
        <f t="shared" si="144"/>
        <v>PNP'!</v>
      </c>
      <c r="F485" s="34" t="str">
        <f t="shared" si="145"/>
        <v>C:\Users\jaime.benazar\Quorum Business Solutions\Ecopetrol Prometeo - Documents\Planning Space Implementation\3. Analysis &amp; Design\Design\FC22\DRR Jaime\Por presentar a ECP\Cantagallo\Cristalina\[CRISTALINA_CF_SEC_06-Feb-2024.xlsx]D-PNP'!</v>
      </c>
      <c r="G485" s="32" t="s">
        <v>37</v>
      </c>
      <c r="H485" s="33">
        <f t="shared" si="146"/>
        <v>39</v>
      </c>
      <c r="I485" s="33" t="str">
        <f t="shared" si="147"/>
        <v>='C:\Users\jaime.benazar\Quorum Business Solutions\Ecopetrol Prometeo - Documents\Planning Space Implementation\3. Analysis &amp; Design\Design\FC22\DRR Jaime\Por presentar a ECP\Cantagallo\Cristalina\[CRISTALINA_CF_SEC_06-Feb-2024.xlsx]D-PNP'!$BW$39</v>
      </c>
      <c r="J485" s="37" t="s">
        <v>2471</v>
      </c>
    </row>
    <row r="486" spans="1:10" x14ac:dyDescent="0.25">
      <c r="A486" s="32" t="s">
        <v>2</v>
      </c>
      <c r="B486" s="32">
        <f t="shared" si="148"/>
        <v>2051</v>
      </c>
      <c r="C486" s="33" t="s">
        <v>8</v>
      </c>
      <c r="D486" s="34" t="s">
        <v>1999</v>
      </c>
      <c r="E486" s="35" t="str">
        <f t="shared" si="144"/>
        <v>PNP'!</v>
      </c>
      <c r="F486" s="34" t="str">
        <f t="shared" si="145"/>
        <v>C:\Users\jaime.benazar\Quorum Business Solutions\Ecopetrol Prometeo - Documents\Planning Space Implementation\3. Analysis &amp; Design\Design\FC22\DRR Jaime\Por presentar a ECP\Cantagallo\Cristalina\[CRISTALINA_CF_SEC_06-Feb-2024.xlsx]D-PNP'!</v>
      </c>
      <c r="G486" s="32" t="s">
        <v>37</v>
      </c>
      <c r="H486" s="33">
        <f t="shared" si="146"/>
        <v>40</v>
      </c>
      <c r="I486" s="33" t="str">
        <f t="shared" si="147"/>
        <v>='C:\Users\jaime.benazar\Quorum Business Solutions\Ecopetrol Prometeo - Documents\Planning Space Implementation\3. Analysis &amp; Design\Design\FC22\DRR Jaime\Por presentar a ECP\Cantagallo\Cristalina\[CRISTALINA_CF_SEC_06-Feb-2024.xlsx]D-PNP'!$BW$40</v>
      </c>
      <c r="J486" s="37" t="s">
        <v>2472</v>
      </c>
    </row>
    <row r="487" spans="1:10" x14ac:dyDescent="0.25">
      <c r="A487" s="32" t="s">
        <v>2</v>
      </c>
      <c r="B487" s="32">
        <f t="shared" si="148"/>
        <v>2052</v>
      </c>
      <c r="C487" s="33" t="s">
        <v>8</v>
      </c>
      <c r="D487" s="34" t="s">
        <v>1999</v>
      </c>
      <c r="E487" s="35" t="str">
        <f t="shared" si="144"/>
        <v>PNP'!</v>
      </c>
      <c r="F487" s="34" t="str">
        <f t="shared" si="145"/>
        <v>C:\Users\jaime.benazar\Quorum Business Solutions\Ecopetrol Prometeo - Documents\Planning Space Implementation\3. Analysis &amp; Design\Design\FC22\DRR Jaime\Por presentar a ECP\Cantagallo\Cristalina\[CRISTALINA_CF_SEC_06-Feb-2024.xlsx]D-PNP'!</v>
      </c>
      <c r="G487" s="32" t="s">
        <v>37</v>
      </c>
      <c r="H487" s="33">
        <f t="shared" si="146"/>
        <v>41</v>
      </c>
      <c r="I487" s="33" t="str">
        <f t="shared" si="147"/>
        <v>='C:\Users\jaime.benazar\Quorum Business Solutions\Ecopetrol Prometeo - Documents\Planning Space Implementation\3. Analysis &amp; Design\Design\FC22\DRR Jaime\Por presentar a ECP\Cantagallo\Cristalina\[CRISTALINA_CF_SEC_06-Feb-2024.xlsx]D-PNP'!$BW$41</v>
      </c>
      <c r="J487" s="37" t="s">
        <v>2473</v>
      </c>
    </row>
    <row r="488" spans="1:10" x14ac:dyDescent="0.25">
      <c r="A488" s="32" t="s">
        <v>2</v>
      </c>
      <c r="B488" s="32">
        <f t="shared" si="148"/>
        <v>2053</v>
      </c>
      <c r="C488" s="33" t="s">
        <v>8</v>
      </c>
      <c r="D488" s="34" t="s">
        <v>1999</v>
      </c>
      <c r="E488" s="35" t="str">
        <f t="shared" si="144"/>
        <v>PNP'!</v>
      </c>
      <c r="F488" s="34" t="str">
        <f t="shared" si="145"/>
        <v>C:\Users\jaime.benazar\Quorum Business Solutions\Ecopetrol Prometeo - Documents\Planning Space Implementation\3. Analysis &amp; Design\Design\FC22\DRR Jaime\Por presentar a ECP\Cantagallo\Cristalina\[CRISTALINA_CF_SEC_06-Feb-2024.xlsx]D-PNP'!</v>
      </c>
      <c r="G488" s="32" t="s">
        <v>37</v>
      </c>
      <c r="H488" s="33">
        <f t="shared" si="146"/>
        <v>42</v>
      </c>
      <c r="I488" s="33" t="str">
        <f t="shared" si="147"/>
        <v>='C:\Users\jaime.benazar\Quorum Business Solutions\Ecopetrol Prometeo - Documents\Planning Space Implementation\3. Analysis &amp; Design\Design\FC22\DRR Jaime\Por presentar a ECP\Cantagallo\Cristalina\[CRISTALINA_CF_SEC_06-Feb-2024.xlsx]D-PNP'!$BW$42</v>
      </c>
      <c r="J488" s="37" t="s">
        <v>2474</v>
      </c>
    </row>
    <row r="489" spans="1:10" x14ac:dyDescent="0.25">
      <c r="A489" s="32" t="s">
        <v>2</v>
      </c>
      <c r="B489" s="32">
        <f t="shared" si="148"/>
        <v>2054</v>
      </c>
      <c r="C489" s="33" t="s">
        <v>8</v>
      </c>
      <c r="D489" s="34" t="s">
        <v>1999</v>
      </c>
      <c r="E489" s="35" t="str">
        <f t="shared" si="144"/>
        <v>PNP'!</v>
      </c>
      <c r="F489" s="34" t="str">
        <f t="shared" si="145"/>
        <v>C:\Users\jaime.benazar\Quorum Business Solutions\Ecopetrol Prometeo - Documents\Planning Space Implementation\3. Analysis &amp; Design\Design\FC22\DRR Jaime\Por presentar a ECP\Cantagallo\Cristalina\[CRISTALINA_CF_SEC_06-Feb-2024.xlsx]D-PNP'!</v>
      </c>
      <c r="G489" s="32" t="s">
        <v>37</v>
      </c>
      <c r="H489" s="33">
        <f t="shared" si="146"/>
        <v>43</v>
      </c>
      <c r="I489" s="33" t="str">
        <f t="shared" si="147"/>
        <v>='C:\Users\jaime.benazar\Quorum Business Solutions\Ecopetrol Prometeo - Documents\Planning Space Implementation\3. Analysis &amp; Design\Design\FC22\DRR Jaime\Por presentar a ECP\Cantagallo\Cristalina\[CRISTALINA_CF_SEC_06-Feb-2024.xlsx]D-PNP'!$BW$43</v>
      </c>
      <c r="J489" s="37" t="s">
        <v>2475</v>
      </c>
    </row>
    <row r="490" spans="1:10" x14ac:dyDescent="0.25">
      <c r="A490" s="32" t="s">
        <v>2</v>
      </c>
      <c r="B490" s="32">
        <f t="shared" si="148"/>
        <v>2055</v>
      </c>
      <c r="C490" s="33" t="s">
        <v>8</v>
      </c>
      <c r="D490" s="34" t="s">
        <v>1999</v>
      </c>
      <c r="E490" s="35" t="str">
        <f t="shared" si="144"/>
        <v>PNP'!</v>
      </c>
      <c r="F490" s="34" t="str">
        <f t="shared" si="145"/>
        <v>C:\Users\jaime.benazar\Quorum Business Solutions\Ecopetrol Prometeo - Documents\Planning Space Implementation\3. Analysis &amp; Design\Design\FC22\DRR Jaime\Por presentar a ECP\Cantagallo\Cristalina\[CRISTALINA_CF_SEC_06-Feb-2024.xlsx]D-PNP'!</v>
      </c>
      <c r="G490" s="32" t="s">
        <v>37</v>
      </c>
      <c r="H490" s="33">
        <f t="shared" si="146"/>
        <v>44</v>
      </c>
      <c r="I490" s="33" t="str">
        <f t="shared" si="147"/>
        <v>='C:\Users\jaime.benazar\Quorum Business Solutions\Ecopetrol Prometeo - Documents\Planning Space Implementation\3. Analysis &amp; Design\Design\FC22\DRR Jaime\Por presentar a ECP\Cantagallo\Cristalina\[CRISTALINA_CF_SEC_06-Feb-2024.xlsx]D-PNP'!$BW$44</v>
      </c>
      <c r="J490" s="37" t="s">
        <v>2476</v>
      </c>
    </row>
    <row r="491" spans="1:10" x14ac:dyDescent="0.25">
      <c r="A491" s="32" t="s">
        <v>2</v>
      </c>
      <c r="B491" s="32">
        <f t="shared" si="148"/>
        <v>2056</v>
      </c>
      <c r="C491" s="33" t="s">
        <v>8</v>
      </c>
      <c r="D491" s="34" t="s">
        <v>1999</v>
      </c>
      <c r="E491" s="35" t="str">
        <f t="shared" si="144"/>
        <v>PNP'!</v>
      </c>
      <c r="F491" s="34" t="str">
        <f t="shared" si="145"/>
        <v>C:\Users\jaime.benazar\Quorum Business Solutions\Ecopetrol Prometeo - Documents\Planning Space Implementation\3. Analysis &amp; Design\Design\FC22\DRR Jaime\Por presentar a ECP\Cantagallo\Cristalina\[CRISTALINA_CF_SEC_06-Feb-2024.xlsx]D-PNP'!</v>
      </c>
      <c r="G491" s="32" t="s">
        <v>37</v>
      </c>
      <c r="H491" s="33">
        <f t="shared" si="146"/>
        <v>45</v>
      </c>
      <c r="I491" s="33" t="str">
        <f t="shared" si="147"/>
        <v>='C:\Users\jaime.benazar\Quorum Business Solutions\Ecopetrol Prometeo - Documents\Planning Space Implementation\3. Analysis &amp; Design\Design\FC22\DRR Jaime\Por presentar a ECP\Cantagallo\Cristalina\[CRISTALINA_CF_SEC_06-Feb-2024.xlsx]D-PNP'!$BW$45</v>
      </c>
      <c r="J491" s="37" t="s">
        <v>2477</v>
      </c>
    </row>
    <row r="492" spans="1:10" x14ac:dyDescent="0.25">
      <c r="A492" s="32" t="s">
        <v>2</v>
      </c>
      <c r="B492" s="32">
        <f t="shared" si="148"/>
        <v>2057</v>
      </c>
      <c r="C492" s="33" t="s">
        <v>8</v>
      </c>
      <c r="D492" s="34" t="s">
        <v>1999</v>
      </c>
      <c r="E492" s="35" t="str">
        <f t="shared" si="144"/>
        <v>PNP'!</v>
      </c>
      <c r="F492" s="34" t="str">
        <f t="shared" si="145"/>
        <v>C:\Users\jaime.benazar\Quorum Business Solutions\Ecopetrol Prometeo - Documents\Planning Space Implementation\3. Analysis &amp; Design\Design\FC22\DRR Jaime\Por presentar a ECP\Cantagallo\Cristalina\[CRISTALINA_CF_SEC_06-Feb-2024.xlsx]D-PNP'!</v>
      </c>
      <c r="G492" s="32" t="s">
        <v>37</v>
      </c>
      <c r="H492" s="33">
        <f t="shared" si="146"/>
        <v>46</v>
      </c>
      <c r="I492" s="33" t="str">
        <f t="shared" si="147"/>
        <v>='C:\Users\jaime.benazar\Quorum Business Solutions\Ecopetrol Prometeo - Documents\Planning Space Implementation\3. Analysis &amp; Design\Design\FC22\DRR Jaime\Por presentar a ECP\Cantagallo\Cristalina\[CRISTALINA_CF_SEC_06-Feb-2024.xlsx]D-PNP'!$BW$46</v>
      </c>
      <c r="J492" s="37" t="s">
        <v>2478</v>
      </c>
    </row>
    <row r="493" spans="1:10" x14ac:dyDescent="0.25">
      <c r="A493" s="32" t="s">
        <v>2</v>
      </c>
      <c r="B493" s="32">
        <f t="shared" si="148"/>
        <v>2058</v>
      </c>
      <c r="C493" s="33" t="s">
        <v>8</v>
      </c>
      <c r="D493" s="34" t="s">
        <v>1999</v>
      </c>
      <c r="E493" s="35" t="str">
        <f t="shared" si="144"/>
        <v>PNP'!</v>
      </c>
      <c r="F493" s="34" t="str">
        <f t="shared" si="145"/>
        <v>C:\Users\jaime.benazar\Quorum Business Solutions\Ecopetrol Prometeo - Documents\Planning Space Implementation\3. Analysis &amp; Design\Design\FC22\DRR Jaime\Por presentar a ECP\Cantagallo\Cristalina\[CRISTALINA_CF_SEC_06-Feb-2024.xlsx]D-PNP'!</v>
      </c>
      <c r="G493" s="32" t="s">
        <v>37</v>
      </c>
      <c r="H493" s="33">
        <f t="shared" si="146"/>
        <v>47</v>
      </c>
      <c r="I493" s="33" t="str">
        <f t="shared" si="147"/>
        <v>='C:\Users\jaime.benazar\Quorum Business Solutions\Ecopetrol Prometeo - Documents\Planning Space Implementation\3. Analysis &amp; Design\Design\FC22\DRR Jaime\Por presentar a ECP\Cantagallo\Cristalina\[CRISTALINA_CF_SEC_06-Feb-2024.xlsx]D-PNP'!$BW$47</v>
      </c>
      <c r="J493" s="37" t="s">
        <v>2479</v>
      </c>
    </row>
    <row r="494" spans="1:10" x14ac:dyDescent="0.25">
      <c r="A494" s="32" t="s">
        <v>2</v>
      </c>
      <c r="B494" s="32">
        <f t="shared" si="148"/>
        <v>2059</v>
      </c>
      <c r="C494" s="33" t="s">
        <v>8</v>
      </c>
      <c r="D494" s="34" t="s">
        <v>1999</v>
      </c>
      <c r="E494" s="35" t="str">
        <f t="shared" si="144"/>
        <v>PNP'!</v>
      </c>
      <c r="F494" s="34" t="str">
        <f t="shared" si="145"/>
        <v>C:\Users\jaime.benazar\Quorum Business Solutions\Ecopetrol Prometeo - Documents\Planning Space Implementation\3. Analysis &amp; Design\Design\FC22\DRR Jaime\Por presentar a ECP\Cantagallo\Cristalina\[CRISTALINA_CF_SEC_06-Feb-2024.xlsx]D-PNP'!</v>
      </c>
      <c r="G494" s="32" t="s">
        <v>37</v>
      </c>
      <c r="H494" s="33">
        <f t="shared" si="146"/>
        <v>48</v>
      </c>
      <c r="I494" s="33" t="str">
        <f t="shared" si="147"/>
        <v>='C:\Users\jaime.benazar\Quorum Business Solutions\Ecopetrol Prometeo - Documents\Planning Space Implementation\3. Analysis &amp; Design\Design\FC22\DRR Jaime\Por presentar a ECP\Cantagallo\Cristalina\[CRISTALINA_CF_SEC_06-Feb-2024.xlsx]D-PNP'!$BW$48</v>
      </c>
      <c r="J494" s="37" t="s">
        <v>2480</v>
      </c>
    </row>
    <row r="495" spans="1:10" x14ac:dyDescent="0.25">
      <c r="A495" s="32" t="s">
        <v>28</v>
      </c>
      <c r="B495" s="32"/>
      <c r="C495" s="33" t="s">
        <v>8</v>
      </c>
      <c r="D495" s="34"/>
      <c r="E495" s="35"/>
      <c r="F495" s="34"/>
      <c r="G495" s="32"/>
      <c r="H495" s="33"/>
      <c r="I495" s="33"/>
      <c r="J495" s="33"/>
    </row>
    <row r="496" spans="1:10" x14ac:dyDescent="0.25">
      <c r="A496" s="32" t="s">
        <v>3</v>
      </c>
      <c r="B496" s="32">
        <v>2023</v>
      </c>
      <c r="C496" s="33" t="s">
        <v>8</v>
      </c>
      <c r="D496" s="34" t="s">
        <v>1999</v>
      </c>
      <c r="E496" s="35" t="str">
        <f t="shared" si="128"/>
        <v>PND'!</v>
      </c>
      <c r="F496" s="34" t="str">
        <f t="shared" si="129"/>
        <v>C:\Users\jaime.benazar\Quorum Business Solutions\Ecopetrol Prometeo - Documents\Planning Space Implementation\3. Analysis &amp; Design\Design\FC22\DRR Jaime\Por presentar a ECP\Cantagallo\Cristalina\[CRISTALINA_CF_SEC_06-Feb-2024.xlsx]D-PND'!</v>
      </c>
      <c r="G496" s="32" t="s">
        <v>37</v>
      </c>
      <c r="H496" s="33">
        <v>12</v>
      </c>
      <c r="I496" s="33" t="str">
        <f t="shared" si="130"/>
        <v>='C:\Users\jaime.benazar\Quorum Business Solutions\Ecopetrol Prometeo - Documents\Planning Space Implementation\3. Analysis &amp; Design\Design\FC22\DRR Jaime\Por presentar a ECP\Cantagallo\Cristalina\[CRISTALINA_CF_SEC_06-Feb-2024.xlsx]D-PND'!$BW$12</v>
      </c>
      <c r="J496" s="37" t="s">
        <v>2481</v>
      </c>
    </row>
    <row r="497" spans="1:10" x14ac:dyDescent="0.25">
      <c r="A497" s="32" t="s">
        <v>3</v>
      </c>
      <c r="B497" s="32">
        <f>+B496+1</f>
        <v>2024</v>
      </c>
      <c r="C497" s="33" t="s">
        <v>8</v>
      </c>
      <c r="D497" s="34" t="s">
        <v>1999</v>
      </c>
      <c r="E497" s="35" t="str">
        <f t="shared" si="128"/>
        <v>PND'!</v>
      </c>
      <c r="F497" s="34" t="str">
        <f t="shared" si="129"/>
        <v>C:\Users\jaime.benazar\Quorum Business Solutions\Ecopetrol Prometeo - Documents\Planning Space Implementation\3. Analysis &amp; Design\Design\FC22\DRR Jaime\Por presentar a ECP\Cantagallo\Cristalina\[CRISTALINA_CF_SEC_06-Feb-2024.xlsx]D-PND'!</v>
      </c>
      <c r="G497" s="32" t="s">
        <v>37</v>
      </c>
      <c r="H497" s="33">
        <f t="shared" ref="H497:H516" si="149">IF(A497&lt;&gt;A496,12,H496+1)</f>
        <v>13</v>
      </c>
      <c r="I497" s="33" t="str">
        <f t="shared" si="130"/>
        <v>='C:\Users\jaime.benazar\Quorum Business Solutions\Ecopetrol Prometeo - Documents\Planning Space Implementation\3. Analysis &amp; Design\Design\FC22\DRR Jaime\Por presentar a ECP\Cantagallo\Cristalina\[CRISTALINA_CF_SEC_06-Feb-2024.xlsx]D-PND'!$BW$13</v>
      </c>
      <c r="J497" s="37" t="s">
        <v>2482</v>
      </c>
    </row>
    <row r="498" spans="1:10" x14ac:dyDescent="0.25">
      <c r="A498" s="32" t="s">
        <v>3</v>
      </c>
      <c r="B498" s="32">
        <f t="shared" ref="B498:B509" si="150">+B497+1</f>
        <v>2025</v>
      </c>
      <c r="C498" s="33" t="s">
        <v>8</v>
      </c>
      <c r="D498" s="34" t="s">
        <v>1999</v>
      </c>
      <c r="E498" s="35" t="str">
        <f t="shared" si="128"/>
        <v>PND'!</v>
      </c>
      <c r="F498" s="34" t="str">
        <f t="shared" si="129"/>
        <v>C:\Users\jaime.benazar\Quorum Business Solutions\Ecopetrol Prometeo - Documents\Planning Space Implementation\3. Analysis &amp; Design\Design\FC22\DRR Jaime\Por presentar a ECP\Cantagallo\Cristalina\[CRISTALINA_CF_SEC_06-Feb-2024.xlsx]D-PND'!</v>
      </c>
      <c r="G498" s="32" t="s">
        <v>37</v>
      </c>
      <c r="H498" s="33">
        <f t="shared" si="149"/>
        <v>14</v>
      </c>
      <c r="I498" s="33" t="str">
        <f t="shared" si="130"/>
        <v>='C:\Users\jaime.benazar\Quorum Business Solutions\Ecopetrol Prometeo - Documents\Planning Space Implementation\3. Analysis &amp; Design\Design\FC22\DRR Jaime\Por presentar a ECP\Cantagallo\Cristalina\[CRISTALINA_CF_SEC_06-Feb-2024.xlsx]D-PND'!$BW$14</v>
      </c>
      <c r="J498" s="37" t="s">
        <v>2483</v>
      </c>
    </row>
    <row r="499" spans="1:10" x14ac:dyDescent="0.25">
      <c r="A499" s="32" t="s">
        <v>3</v>
      </c>
      <c r="B499" s="32">
        <f t="shared" si="150"/>
        <v>2026</v>
      </c>
      <c r="C499" s="33" t="s">
        <v>8</v>
      </c>
      <c r="D499" s="34" t="s">
        <v>1999</v>
      </c>
      <c r="E499" s="35" t="str">
        <f t="shared" si="128"/>
        <v>PND'!</v>
      </c>
      <c r="F499" s="34" t="str">
        <f t="shared" si="129"/>
        <v>C:\Users\jaime.benazar\Quorum Business Solutions\Ecopetrol Prometeo - Documents\Planning Space Implementation\3. Analysis &amp; Design\Design\FC22\DRR Jaime\Por presentar a ECP\Cantagallo\Cristalina\[CRISTALINA_CF_SEC_06-Feb-2024.xlsx]D-PND'!</v>
      </c>
      <c r="G499" s="32" t="s">
        <v>37</v>
      </c>
      <c r="H499" s="33">
        <f t="shared" si="149"/>
        <v>15</v>
      </c>
      <c r="I499" s="33" t="str">
        <f t="shared" si="130"/>
        <v>='C:\Users\jaime.benazar\Quorum Business Solutions\Ecopetrol Prometeo - Documents\Planning Space Implementation\3. Analysis &amp; Design\Design\FC22\DRR Jaime\Por presentar a ECP\Cantagallo\Cristalina\[CRISTALINA_CF_SEC_06-Feb-2024.xlsx]D-PND'!$BW$15</v>
      </c>
      <c r="J499" s="37" t="s">
        <v>2484</v>
      </c>
    </row>
    <row r="500" spans="1:10" x14ac:dyDescent="0.25">
      <c r="A500" s="32" t="s">
        <v>3</v>
      </c>
      <c r="B500" s="32">
        <f t="shared" si="150"/>
        <v>2027</v>
      </c>
      <c r="C500" s="33" t="s">
        <v>8</v>
      </c>
      <c r="D500" s="34" t="s">
        <v>1999</v>
      </c>
      <c r="E500" s="35" t="str">
        <f t="shared" si="128"/>
        <v>PND'!</v>
      </c>
      <c r="F500" s="34" t="str">
        <f t="shared" si="129"/>
        <v>C:\Users\jaime.benazar\Quorum Business Solutions\Ecopetrol Prometeo - Documents\Planning Space Implementation\3. Analysis &amp; Design\Design\FC22\DRR Jaime\Por presentar a ECP\Cantagallo\Cristalina\[CRISTALINA_CF_SEC_06-Feb-2024.xlsx]D-PND'!</v>
      </c>
      <c r="G500" s="32" t="s">
        <v>37</v>
      </c>
      <c r="H500" s="33">
        <f t="shared" si="149"/>
        <v>16</v>
      </c>
      <c r="I500" s="33" t="str">
        <f t="shared" si="130"/>
        <v>='C:\Users\jaime.benazar\Quorum Business Solutions\Ecopetrol Prometeo - Documents\Planning Space Implementation\3. Analysis &amp; Design\Design\FC22\DRR Jaime\Por presentar a ECP\Cantagallo\Cristalina\[CRISTALINA_CF_SEC_06-Feb-2024.xlsx]D-PND'!$BW$16</v>
      </c>
      <c r="J500" s="37" t="s">
        <v>2485</v>
      </c>
    </row>
    <row r="501" spans="1:10" x14ac:dyDescent="0.25">
      <c r="A501" s="32" t="s">
        <v>3</v>
      </c>
      <c r="B501" s="32">
        <f t="shared" si="150"/>
        <v>2028</v>
      </c>
      <c r="C501" s="33" t="s">
        <v>8</v>
      </c>
      <c r="D501" s="34" t="s">
        <v>1999</v>
      </c>
      <c r="E501" s="35" t="str">
        <f t="shared" si="128"/>
        <v>PND'!</v>
      </c>
      <c r="F501" s="34" t="str">
        <f t="shared" si="129"/>
        <v>C:\Users\jaime.benazar\Quorum Business Solutions\Ecopetrol Prometeo - Documents\Planning Space Implementation\3. Analysis &amp; Design\Design\FC22\DRR Jaime\Por presentar a ECP\Cantagallo\Cristalina\[CRISTALINA_CF_SEC_06-Feb-2024.xlsx]D-PND'!</v>
      </c>
      <c r="G501" s="32" t="s">
        <v>37</v>
      </c>
      <c r="H501" s="33">
        <f t="shared" si="149"/>
        <v>17</v>
      </c>
      <c r="I501" s="33" t="str">
        <f t="shared" si="130"/>
        <v>='C:\Users\jaime.benazar\Quorum Business Solutions\Ecopetrol Prometeo - Documents\Planning Space Implementation\3. Analysis &amp; Design\Design\FC22\DRR Jaime\Por presentar a ECP\Cantagallo\Cristalina\[CRISTALINA_CF_SEC_06-Feb-2024.xlsx]D-PND'!$BW$17</v>
      </c>
      <c r="J501" s="37" t="s">
        <v>2486</v>
      </c>
    </row>
    <row r="502" spans="1:10" x14ac:dyDescent="0.25">
      <c r="A502" s="32" t="s">
        <v>3</v>
      </c>
      <c r="B502" s="32">
        <f t="shared" si="150"/>
        <v>2029</v>
      </c>
      <c r="C502" s="33" t="s">
        <v>8</v>
      </c>
      <c r="D502" s="34" t="s">
        <v>1999</v>
      </c>
      <c r="E502" s="35" t="str">
        <f t="shared" si="128"/>
        <v>PND'!</v>
      </c>
      <c r="F502" s="34" t="str">
        <f t="shared" si="129"/>
        <v>C:\Users\jaime.benazar\Quorum Business Solutions\Ecopetrol Prometeo - Documents\Planning Space Implementation\3. Analysis &amp; Design\Design\FC22\DRR Jaime\Por presentar a ECP\Cantagallo\Cristalina\[CRISTALINA_CF_SEC_06-Feb-2024.xlsx]D-PND'!</v>
      </c>
      <c r="G502" s="32" t="s">
        <v>37</v>
      </c>
      <c r="H502" s="33">
        <f t="shared" si="149"/>
        <v>18</v>
      </c>
      <c r="I502" s="33" t="str">
        <f t="shared" si="130"/>
        <v>='C:\Users\jaime.benazar\Quorum Business Solutions\Ecopetrol Prometeo - Documents\Planning Space Implementation\3. Analysis &amp; Design\Design\FC22\DRR Jaime\Por presentar a ECP\Cantagallo\Cristalina\[CRISTALINA_CF_SEC_06-Feb-2024.xlsx]D-PND'!$BW$18</v>
      </c>
      <c r="J502" s="37" t="s">
        <v>2487</v>
      </c>
    </row>
    <row r="503" spans="1:10" x14ac:dyDescent="0.25">
      <c r="A503" s="32" t="s">
        <v>3</v>
      </c>
      <c r="B503" s="32">
        <f t="shared" si="150"/>
        <v>2030</v>
      </c>
      <c r="C503" s="33" t="s">
        <v>8</v>
      </c>
      <c r="D503" s="34" t="s">
        <v>1999</v>
      </c>
      <c r="E503" s="35" t="str">
        <f t="shared" si="128"/>
        <v>PND'!</v>
      </c>
      <c r="F503" s="34" t="str">
        <f t="shared" si="129"/>
        <v>C:\Users\jaime.benazar\Quorum Business Solutions\Ecopetrol Prometeo - Documents\Planning Space Implementation\3. Analysis &amp; Design\Design\FC22\DRR Jaime\Por presentar a ECP\Cantagallo\Cristalina\[CRISTALINA_CF_SEC_06-Feb-2024.xlsx]D-PND'!</v>
      </c>
      <c r="G503" s="32" t="s">
        <v>37</v>
      </c>
      <c r="H503" s="33">
        <f t="shared" si="149"/>
        <v>19</v>
      </c>
      <c r="I503" s="33" t="str">
        <f t="shared" si="130"/>
        <v>='C:\Users\jaime.benazar\Quorum Business Solutions\Ecopetrol Prometeo - Documents\Planning Space Implementation\3. Analysis &amp; Design\Design\FC22\DRR Jaime\Por presentar a ECP\Cantagallo\Cristalina\[CRISTALINA_CF_SEC_06-Feb-2024.xlsx]D-PND'!$BW$19</v>
      </c>
      <c r="J503" s="37" t="s">
        <v>2488</v>
      </c>
    </row>
    <row r="504" spans="1:10" x14ac:dyDescent="0.25">
      <c r="A504" s="32" t="s">
        <v>3</v>
      </c>
      <c r="B504" s="32">
        <f t="shared" si="150"/>
        <v>2031</v>
      </c>
      <c r="C504" s="33" t="s">
        <v>8</v>
      </c>
      <c r="D504" s="34" t="s">
        <v>1999</v>
      </c>
      <c r="E504" s="35" t="str">
        <f t="shared" si="128"/>
        <v>PND'!</v>
      </c>
      <c r="F504" s="34" t="str">
        <f t="shared" si="129"/>
        <v>C:\Users\jaime.benazar\Quorum Business Solutions\Ecopetrol Prometeo - Documents\Planning Space Implementation\3. Analysis &amp; Design\Design\FC22\DRR Jaime\Por presentar a ECP\Cantagallo\Cristalina\[CRISTALINA_CF_SEC_06-Feb-2024.xlsx]D-PND'!</v>
      </c>
      <c r="G504" s="32" t="s">
        <v>37</v>
      </c>
      <c r="H504" s="33">
        <f t="shared" si="149"/>
        <v>20</v>
      </c>
      <c r="I504" s="33" t="str">
        <f t="shared" si="130"/>
        <v>='C:\Users\jaime.benazar\Quorum Business Solutions\Ecopetrol Prometeo - Documents\Planning Space Implementation\3. Analysis &amp; Design\Design\FC22\DRR Jaime\Por presentar a ECP\Cantagallo\Cristalina\[CRISTALINA_CF_SEC_06-Feb-2024.xlsx]D-PND'!$BW$20</v>
      </c>
      <c r="J504" s="37" t="s">
        <v>2489</v>
      </c>
    </row>
    <row r="505" spans="1:10" x14ac:dyDescent="0.25">
      <c r="A505" s="32" t="s">
        <v>3</v>
      </c>
      <c r="B505" s="32">
        <f t="shared" si="150"/>
        <v>2032</v>
      </c>
      <c r="C505" s="33" t="s">
        <v>8</v>
      </c>
      <c r="D505" s="34" t="s">
        <v>1999</v>
      </c>
      <c r="E505" s="35" t="str">
        <f t="shared" si="128"/>
        <v>PND'!</v>
      </c>
      <c r="F505" s="34" t="str">
        <f t="shared" si="129"/>
        <v>C:\Users\jaime.benazar\Quorum Business Solutions\Ecopetrol Prometeo - Documents\Planning Space Implementation\3. Analysis &amp; Design\Design\FC22\DRR Jaime\Por presentar a ECP\Cantagallo\Cristalina\[CRISTALINA_CF_SEC_06-Feb-2024.xlsx]D-PND'!</v>
      </c>
      <c r="G505" s="32" t="s">
        <v>37</v>
      </c>
      <c r="H505" s="33">
        <f t="shared" si="149"/>
        <v>21</v>
      </c>
      <c r="I505" s="33" t="str">
        <f t="shared" si="130"/>
        <v>='C:\Users\jaime.benazar\Quorum Business Solutions\Ecopetrol Prometeo - Documents\Planning Space Implementation\3. Analysis &amp; Design\Design\FC22\DRR Jaime\Por presentar a ECP\Cantagallo\Cristalina\[CRISTALINA_CF_SEC_06-Feb-2024.xlsx]D-PND'!$BW$21</v>
      </c>
      <c r="J505" s="37" t="s">
        <v>2490</v>
      </c>
    </row>
    <row r="506" spans="1:10" x14ac:dyDescent="0.25">
      <c r="A506" s="32" t="s">
        <v>3</v>
      </c>
      <c r="B506" s="32">
        <f t="shared" si="150"/>
        <v>2033</v>
      </c>
      <c r="C506" s="33" t="s">
        <v>8</v>
      </c>
      <c r="D506" s="34" t="s">
        <v>1999</v>
      </c>
      <c r="E506" s="35" t="str">
        <f t="shared" si="128"/>
        <v>PND'!</v>
      </c>
      <c r="F506" s="34" t="str">
        <f t="shared" si="129"/>
        <v>C:\Users\jaime.benazar\Quorum Business Solutions\Ecopetrol Prometeo - Documents\Planning Space Implementation\3. Analysis &amp; Design\Design\FC22\DRR Jaime\Por presentar a ECP\Cantagallo\Cristalina\[CRISTALINA_CF_SEC_06-Feb-2024.xlsx]D-PND'!</v>
      </c>
      <c r="G506" s="32" t="s">
        <v>37</v>
      </c>
      <c r="H506" s="33">
        <f t="shared" si="149"/>
        <v>22</v>
      </c>
      <c r="I506" s="33" t="str">
        <f t="shared" si="130"/>
        <v>='C:\Users\jaime.benazar\Quorum Business Solutions\Ecopetrol Prometeo - Documents\Planning Space Implementation\3. Analysis &amp; Design\Design\FC22\DRR Jaime\Por presentar a ECP\Cantagallo\Cristalina\[CRISTALINA_CF_SEC_06-Feb-2024.xlsx]D-PND'!$BW$22</v>
      </c>
      <c r="J506" s="37" t="s">
        <v>2491</v>
      </c>
    </row>
    <row r="507" spans="1:10" x14ac:dyDescent="0.25">
      <c r="A507" s="32" t="s">
        <v>3</v>
      </c>
      <c r="B507" s="32">
        <f t="shared" si="150"/>
        <v>2034</v>
      </c>
      <c r="C507" s="33" t="s">
        <v>8</v>
      </c>
      <c r="D507" s="34" t="s">
        <v>1999</v>
      </c>
      <c r="E507" s="35" t="str">
        <f t="shared" si="128"/>
        <v>PND'!</v>
      </c>
      <c r="F507" s="34" t="str">
        <f t="shared" si="129"/>
        <v>C:\Users\jaime.benazar\Quorum Business Solutions\Ecopetrol Prometeo - Documents\Planning Space Implementation\3. Analysis &amp; Design\Design\FC22\DRR Jaime\Por presentar a ECP\Cantagallo\Cristalina\[CRISTALINA_CF_SEC_06-Feb-2024.xlsx]D-PND'!</v>
      </c>
      <c r="G507" s="32" t="s">
        <v>37</v>
      </c>
      <c r="H507" s="33">
        <f t="shared" si="149"/>
        <v>23</v>
      </c>
      <c r="I507" s="33" t="str">
        <f t="shared" si="130"/>
        <v>='C:\Users\jaime.benazar\Quorum Business Solutions\Ecopetrol Prometeo - Documents\Planning Space Implementation\3. Analysis &amp; Design\Design\FC22\DRR Jaime\Por presentar a ECP\Cantagallo\Cristalina\[CRISTALINA_CF_SEC_06-Feb-2024.xlsx]D-PND'!$BW$23</v>
      </c>
      <c r="J507" s="37" t="s">
        <v>2492</v>
      </c>
    </row>
    <row r="508" spans="1:10" x14ac:dyDescent="0.25">
      <c r="A508" s="32" t="s">
        <v>3</v>
      </c>
      <c r="B508" s="32">
        <f t="shared" si="150"/>
        <v>2035</v>
      </c>
      <c r="C508" s="33" t="s">
        <v>8</v>
      </c>
      <c r="D508" s="34" t="s">
        <v>1999</v>
      </c>
      <c r="E508" s="35" t="str">
        <f t="shared" si="128"/>
        <v>PND'!</v>
      </c>
      <c r="F508" s="34" t="str">
        <f t="shared" si="129"/>
        <v>C:\Users\jaime.benazar\Quorum Business Solutions\Ecopetrol Prometeo - Documents\Planning Space Implementation\3. Analysis &amp; Design\Design\FC22\DRR Jaime\Por presentar a ECP\Cantagallo\Cristalina\[CRISTALINA_CF_SEC_06-Feb-2024.xlsx]D-PND'!</v>
      </c>
      <c r="G508" s="32" t="s">
        <v>37</v>
      </c>
      <c r="H508" s="33">
        <f t="shared" si="149"/>
        <v>24</v>
      </c>
      <c r="I508" s="33" t="str">
        <f t="shared" si="130"/>
        <v>='C:\Users\jaime.benazar\Quorum Business Solutions\Ecopetrol Prometeo - Documents\Planning Space Implementation\3. Analysis &amp; Design\Design\FC22\DRR Jaime\Por presentar a ECP\Cantagallo\Cristalina\[CRISTALINA_CF_SEC_06-Feb-2024.xlsx]D-PND'!$BW$24</v>
      </c>
      <c r="J508" s="37" t="s">
        <v>2493</v>
      </c>
    </row>
    <row r="509" spans="1:10" x14ac:dyDescent="0.25">
      <c r="A509" s="32" t="s">
        <v>3</v>
      </c>
      <c r="B509" s="32">
        <f t="shared" si="150"/>
        <v>2036</v>
      </c>
      <c r="C509" s="33" t="s">
        <v>8</v>
      </c>
      <c r="D509" s="34" t="s">
        <v>1999</v>
      </c>
      <c r="E509" s="35" t="str">
        <f t="shared" si="128"/>
        <v>PND'!</v>
      </c>
      <c r="F509" s="34" t="str">
        <f t="shared" si="129"/>
        <v>C:\Users\jaime.benazar\Quorum Business Solutions\Ecopetrol Prometeo - Documents\Planning Space Implementation\3. Analysis &amp; Design\Design\FC22\DRR Jaime\Por presentar a ECP\Cantagallo\Cristalina\[CRISTALINA_CF_SEC_06-Feb-2024.xlsx]D-PND'!</v>
      </c>
      <c r="G509" s="32" t="s">
        <v>37</v>
      </c>
      <c r="H509" s="33">
        <f t="shared" si="149"/>
        <v>25</v>
      </c>
      <c r="I509" s="33" t="str">
        <f t="shared" si="130"/>
        <v>='C:\Users\jaime.benazar\Quorum Business Solutions\Ecopetrol Prometeo - Documents\Planning Space Implementation\3. Analysis &amp; Design\Design\FC22\DRR Jaime\Por presentar a ECP\Cantagallo\Cristalina\[CRISTALINA_CF_SEC_06-Feb-2024.xlsx]D-PND'!$BW$25</v>
      </c>
      <c r="J509" s="37" t="s">
        <v>2494</v>
      </c>
    </row>
    <row r="510" spans="1:10" x14ac:dyDescent="0.25">
      <c r="A510" s="32" t="s">
        <v>3</v>
      </c>
      <c r="B510" s="32">
        <f>+B509+1</f>
        <v>2037</v>
      </c>
      <c r="C510" s="33" t="s">
        <v>8</v>
      </c>
      <c r="D510" s="34" t="s">
        <v>1999</v>
      </c>
      <c r="E510" s="35" t="str">
        <f t="shared" si="128"/>
        <v>PND'!</v>
      </c>
      <c r="F510" s="34" t="str">
        <f t="shared" si="129"/>
        <v>C:\Users\jaime.benazar\Quorum Business Solutions\Ecopetrol Prometeo - Documents\Planning Space Implementation\3. Analysis &amp; Design\Design\FC22\DRR Jaime\Por presentar a ECP\Cantagallo\Cristalina\[CRISTALINA_CF_SEC_06-Feb-2024.xlsx]D-PND'!</v>
      </c>
      <c r="G510" s="32" t="s">
        <v>37</v>
      </c>
      <c r="H510" s="33">
        <f t="shared" si="149"/>
        <v>26</v>
      </c>
      <c r="I510" s="33" t="str">
        <f t="shared" si="130"/>
        <v>='C:\Users\jaime.benazar\Quorum Business Solutions\Ecopetrol Prometeo - Documents\Planning Space Implementation\3. Analysis &amp; Design\Design\FC22\DRR Jaime\Por presentar a ECP\Cantagallo\Cristalina\[CRISTALINA_CF_SEC_06-Feb-2024.xlsx]D-PND'!$BW$26</v>
      </c>
      <c r="J510" s="37" t="s">
        <v>2495</v>
      </c>
    </row>
    <row r="511" spans="1:10" x14ac:dyDescent="0.25">
      <c r="A511" s="32" t="s">
        <v>3</v>
      </c>
      <c r="B511" s="32">
        <f t="shared" ref="B511:B513" si="151">+B510+1</f>
        <v>2038</v>
      </c>
      <c r="C511" s="33" t="s">
        <v>8</v>
      </c>
      <c r="D511" s="34" t="s">
        <v>1999</v>
      </c>
      <c r="E511" s="35" t="str">
        <f t="shared" si="128"/>
        <v>PND'!</v>
      </c>
      <c r="F511" s="34" t="str">
        <f t="shared" si="129"/>
        <v>C:\Users\jaime.benazar\Quorum Business Solutions\Ecopetrol Prometeo - Documents\Planning Space Implementation\3. Analysis &amp; Design\Design\FC22\DRR Jaime\Por presentar a ECP\Cantagallo\Cristalina\[CRISTALINA_CF_SEC_06-Feb-2024.xlsx]D-PND'!</v>
      </c>
      <c r="G511" s="32" t="s">
        <v>37</v>
      </c>
      <c r="H511" s="33">
        <f t="shared" si="149"/>
        <v>27</v>
      </c>
      <c r="I511" s="33" t="str">
        <f t="shared" si="130"/>
        <v>='C:\Users\jaime.benazar\Quorum Business Solutions\Ecopetrol Prometeo - Documents\Planning Space Implementation\3. Analysis &amp; Design\Design\FC22\DRR Jaime\Por presentar a ECP\Cantagallo\Cristalina\[CRISTALINA_CF_SEC_06-Feb-2024.xlsx]D-PND'!$BW$27</v>
      </c>
      <c r="J511" s="37" t="s">
        <v>2496</v>
      </c>
    </row>
    <row r="512" spans="1:10" x14ac:dyDescent="0.25">
      <c r="A512" s="32" t="s">
        <v>3</v>
      </c>
      <c r="B512" s="32">
        <f t="shared" si="151"/>
        <v>2039</v>
      </c>
      <c r="C512" s="33" t="s">
        <v>8</v>
      </c>
      <c r="D512" s="34" t="s">
        <v>1999</v>
      </c>
      <c r="E512" s="35" t="str">
        <f t="shared" si="128"/>
        <v>PND'!</v>
      </c>
      <c r="F512" s="34" t="str">
        <f t="shared" si="129"/>
        <v>C:\Users\jaime.benazar\Quorum Business Solutions\Ecopetrol Prometeo - Documents\Planning Space Implementation\3. Analysis &amp; Design\Design\FC22\DRR Jaime\Por presentar a ECP\Cantagallo\Cristalina\[CRISTALINA_CF_SEC_06-Feb-2024.xlsx]D-PND'!</v>
      </c>
      <c r="G512" s="32" t="s">
        <v>37</v>
      </c>
      <c r="H512" s="33">
        <f t="shared" si="149"/>
        <v>28</v>
      </c>
      <c r="I512" s="33" t="str">
        <f t="shared" si="130"/>
        <v>='C:\Users\jaime.benazar\Quorum Business Solutions\Ecopetrol Prometeo - Documents\Planning Space Implementation\3. Analysis &amp; Design\Design\FC22\DRR Jaime\Por presentar a ECP\Cantagallo\Cristalina\[CRISTALINA_CF_SEC_06-Feb-2024.xlsx]D-PND'!$BW$28</v>
      </c>
      <c r="J512" s="37" t="s">
        <v>2497</v>
      </c>
    </row>
    <row r="513" spans="1:10" x14ac:dyDescent="0.25">
      <c r="A513" s="32" t="s">
        <v>3</v>
      </c>
      <c r="B513" s="32">
        <f t="shared" si="151"/>
        <v>2040</v>
      </c>
      <c r="C513" s="33" t="s">
        <v>8</v>
      </c>
      <c r="D513" s="34" t="s">
        <v>1999</v>
      </c>
      <c r="E513" s="35" t="str">
        <f t="shared" si="128"/>
        <v>PND'!</v>
      </c>
      <c r="F513" s="34" t="str">
        <f t="shared" si="129"/>
        <v>C:\Users\jaime.benazar\Quorum Business Solutions\Ecopetrol Prometeo - Documents\Planning Space Implementation\3. Analysis &amp; Design\Design\FC22\DRR Jaime\Por presentar a ECP\Cantagallo\Cristalina\[CRISTALINA_CF_SEC_06-Feb-2024.xlsx]D-PND'!</v>
      </c>
      <c r="G513" s="32" t="s">
        <v>37</v>
      </c>
      <c r="H513" s="33">
        <f t="shared" si="149"/>
        <v>29</v>
      </c>
      <c r="I513" s="33" t="str">
        <f t="shared" si="130"/>
        <v>='C:\Users\jaime.benazar\Quorum Business Solutions\Ecopetrol Prometeo - Documents\Planning Space Implementation\3. Analysis &amp; Design\Design\FC22\DRR Jaime\Por presentar a ECP\Cantagallo\Cristalina\[CRISTALINA_CF_SEC_06-Feb-2024.xlsx]D-PND'!$BW$29</v>
      </c>
      <c r="J513" s="37" t="s">
        <v>2498</v>
      </c>
    </row>
    <row r="514" spans="1:10" x14ac:dyDescent="0.25">
      <c r="A514" s="32" t="s">
        <v>3</v>
      </c>
      <c r="B514" s="32">
        <f>+B513+1</f>
        <v>2041</v>
      </c>
      <c r="C514" s="33" t="s">
        <v>8</v>
      </c>
      <c r="D514" s="34" t="s">
        <v>1999</v>
      </c>
      <c r="E514" s="35" t="str">
        <f t="shared" si="128"/>
        <v>PND'!</v>
      </c>
      <c r="F514" s="34" t="str">
        <f t="shared" si="129"/>
        <v>C:\Users\jaime.benazar\Quorum Business Solutions\Ecopetrol Prometeo - Documents\Planning Space Implementation\3. Analysis &amp; Design\Design\FC22\DRR Jaime\Por presentar a ECP\Cantagallo\Cristalina\[CRISTALINA_CF_SEC_06-Feb-2024.xlsx]D-PND'!</v>
      </c>
      <c r="G514" s="32" t="s">
        <v>37</v>
      </c>
      <c r="H514" s="33">
        <f t="shared" si="149"/>
        <v>30</v>
      </c>
      <c r="I514" s="33" t="str">
        <f t="shared" si="130"/>
        <v>='C:\Users\jaime.benazar\Quorum Business Solutions\Ecopetrol Prometeo - Documents\Planning Space Implementation\3. Analysis &amp; Design\Design\FC22\DRR Jaime\Por presentar a ECP\Cantagallo\Cristalina\[CRISTALINA_CF_SEC_06-Feb-2024.xlsx]D-PND'!$BW$30</v>
      </c>
      <c r="J514" s="37" t="s">
        <v>2499</v>
      </c>
    </row>
    <row r="515" spans="1:10" x14ac:dyDescent="0.25">
      <c r="A515" s="32" t="s">
        <v>3</v>
      </c>
      <c r="B515" s="32">
        <f t="shared" ref="B515:B516" si="152">+B514+1</f>
        <v>2042</v>
      </c>
      <c r="C515" s="33" t="s">
        <v>8</v>
      </c>
      <c r="D515" s="34" t="s">
        <v>1999</v>
      </c>
      <c r="E515" s="35" t="str">
        <f t="shared" ref="E515:E820" si="153">_xlfn.CONCAT(A515,"'!")</f>
        <v>PND'!</v>
      </c>
      <c r="F515" s="34" t="str">
        <f t="shared" ref="F515:F820" si="154">_xlfn.CONCAT(D515:E515)</f>
        <v>C:\Users\jaime.benazar\Quorum Business Solutions\Ecopetrol Prometeo - Documents\Planning Space Implementation\3. Analysis &amp; Design\Design\FC22\DRR Jaime\Por presentar a ECP\Cantagallo\Cristalina\[CRISTALINA_CF_SEC_06-Feb-2024.xlsx]D-PND'!</v>
      </c>
      <c r="G515" s="32" t="s">
        <v>37</v>
      </c>
      <c r="H515" s="33">
        <f t="shared" si="149"/>
        <v>31</v>
      </c>
      <c r="I515" s="33" t="str">
        <f t="shared" ref="I515:I820" si="155">_xlfn.CONCAT("='",F515:H515)</f>
        <v>='C:\Users\jaime.benazar\Quorum Business Solutions\Ecopetrol Prometeo - Documents\Planning Space Implementation\3. Analysis &amp; Design\Design\FC22\DRR Jaime\Por presentar a ECP\Cantagallo\Cristalina\[CRISTALINA_CF_SEC_06-Feb-2024.xlsx]D-PND'!$BW$31</v>
      </c>
      <c r="J515" s="37" t="s">
        <v>2500</v>
      </c>
    </row>
    <row r="516" spans="1:10" x14ac:dyDescent="0.25">
      <c r="A516" s="32" t="s">
        <v>3</v>
      </c>
      <c r="B516" s="32">
        <f t="shared" si="152"/>
        <v>2043</v>
      </c>
      <c r="C516" s="33" t="s">
        <v>8</v>
      </c>
      <c r="D516" s="34" t="s">
        <v>1999</v>
      </c>
      <c r="E516" s="35" t="str">
        <f t="shared" si="153"/>
        <v>PND'!</v>
      </c>
      <c r="F516" s="34" t="str">
        <f t="shared" si="154"/>
        <v>C:\Users\jaime.benazar\Quorum Business Solutions\Ecopetrol Prometeo - Documents\Planning Space Implementation\3. Analysis &amp; Design\Design\FC22\DRR Jaime\Por presentar a ECP\Cantagallo\Cristalina\[CRISTALINA_CF_SEC_06-Feb-2024.xlsx]D-PND'!</v>
      </c>
      <c r="G516" s="32" t="s">
        <v>37</v>
      </c>
      <c r="H516" s="33">
        <f t="shared" si="149"/>
        <v>32</v>
      </c>
      <c r="I516" s="33" t="str">
        <f t="shared" si="155"/>
        <v>='C:\Users\jaime.benazar\Quorum Business Solutions\Ecopetrol Prometeo - Documents\Planning Space Implementation\3. Analysis &amp; Design\Design\FC22\DRR Jaime\Por presentar a ECP\Cantagallo\Cristalina\[CRISTALINA_CF_SEC_06-Feb-2024.xlsx]D-PND'!$BW$32</v>
      </c>
      <c r="J516" s="37" t="s">
        <v>2501</v>
      </c>
    </row>
    <row r="517" spans="1:10" x14ac:dyDescent="0.25">
      <c r="A517" s="32" t="s">
        <v>3</v>
      </c>
      <c r="B517" s="32">
        <f>+B516+1</f>
        <v>2044</v>
      </c>
      <c r="C517" s="33" t="s">
        <v>8</v>
      </c>
      <c r="D517" s="34" t="s">
        <v>1999</v>
      </c>
      <c r="E517" s="35" t="str">
        <f t="shared" ref="E517:E532" si="156">_xlfn.CONCAT(A517,"'!")</f>
        <v>PND'!</v>
      </c>
      <c r="F517" s="34" t="str">
        <f t="shared" ref="F517:F532" si="157">_xlfn.CONCAT(D517:E517)</f>
        <v>C:\Users\jaime.benazar\Quorum Business Solutions\Ecopetrol Prometeo - Documents\Planning Space Implementation\3. Analysis &amp; Design\Design\FC22\DRR Jaime\Por presentar a ECP\Cantagallo\Cristalina\[CRISTALINA_CF_SEC_06-Feb-2024.xlsx]D-PND'!</v>
      </c>
      <c r="G517" s="32" t="s">
        <v>37</v>
      </c>
      <c r="H517" s="33">
        <f t="shared" ref="H517:H532" si="158">IF(A517&lt;&gt;A516,12,H516+1)</f>
        <v>33</v>
      </c>
      <c r="I517" s="33" t="str">
        <f t="shared" ref="I517:I532" si="159">_xlfn.CONCAT("='",F517:H517)</f>
        <v>='C:\Users\jaime.benazar\Quorum Business Solutions\Ecopetrol Prometeo - Documents\Planning Space Implementation\3. Analysis &amp; Design\Design\FC22\DRR Jaime\Por presentar a ECP\Cantagallo\Cristalina\[CRISTALINA_CF_SEC_06-Feb-2024.xlsx]D-PND'!$BW$33</v>
      </c>
      <c r="J517" s="37" t="s">
        <v>2502</v>
      </c>
    </row>
    <row r="518" spans="1:10" x14ac:dyDescent="0.25">
      <c r="A518" s="32" t="s">
        <v>3</v>
      </c>
      <c r="B518" s="32">
        <f t="shared" ref="B518:B532" si="160">+B517+1</f>
        <v>2045</v>
      </c>
      <c r="C518" s="33" t="s">
        <v>8</v>
      </c>
      <c r="D518" s="34" t="s">
        <v>1999</v>
      </c>
      <c r="E518" s="35" t="str">
        <f t="shared" si="156"/>
        <v>PND'!</v>
      </c>
      <c r="F518" s="34" t="str">
        <f t="shared" si="157"/>
        <v>C:\Users\jaime.benazar\Quorum Business Solutions\Ecopetrol Prometeo - Documents\Planning Space Implementation\3. Analysis &amp; Design\Design\FC22\DRR Jaime\Por presentar a ECP\Cantagallo\Cristalina\[CRISTALINA_CF_SEC_06-Feb-2024.xlsx]D-PND'!</v>
      </c>
      <c r="G518" s="32" t="s">
        <v>37</v>
      </c>
      <c r="H518" s="33">
        <f t="shared" si="158"/>
        <v>34</v>
      </c>
      <c r="I518" s="33" t="str">
        <f t="shared" si="159"/>
        <v>='C:\Users\jaime.benazar\Quorum Business Solutions\Ecopetrol Prometeo - Documents\Planning Space Implementation\3. Analysis &amp; Design\Design\FC22\DRR Jaime\Por presentar a ECP\Cantagallo\Cristalina\[CRISTALINA_CF_SEC_06-Feb-2024.xlsx]D-PND'!$BW$34</v>
      </c>
      <c r="J518" s="37" t="s">
        <v>2503</v>
      </c>
    </row>
    <row r="519" spans="1:10" x14ac:dyDescent="0.25">
      <c r="A519" s="32" t="s">
        <v>3</v>
      </c>
      <c r="B519" s="32">
        <f t="shared" si="160"/>
        <v>2046</v>
      </c>
      <c r="C519" s="33" t="s">
        <v>8</v>
      </c>
      <c r="D519" s="34" t="s">
        <v>1999</v>
      </c>
      <c r="E519" s="35" t="str">
        <f t="shared" si="156"/>
        <v>PND'!</v>
      </c>
      <c r="F519" s="34" t="str">
        <f t="shared" si="157"/>
        <v>C:\Users\jaime.benazar\Quorum Business Solutions\Ecopetrol Prometeo - Documents\Planning Space Implementation\3. Analysis &amp; Design\Design\FC22\DRR Jaime\Por presentar a ECP\Cantagallo\Cristalina\[CRISTALINA_CF_SEC_06-Feb-2024.xlsx]D-PND'!</v>
      </c>
      <c r="G519" s="32" t="s">
        <v>37</v>
      </c>
      <c r="H519" s="33">
        <f t="shared" si="158"/>
        <v>35</v>
      </c>
      <c r="I519" s="33" t="str">
        <f t="shared" si="159"/>
        <v>='C:\Users\jaime.benazar\Quorum Business Solutions\Ecopetrol Prometeo - Documents\Planning Space Implementation\3. Analysis &amp; Design\Design\FC22\DRR Jaime\Por presentar a ECP\Cantagallo\Cristalina\[CRISTALINA_CF_SEC_06-Feb-2024.xlsx]D-PND'!$BW$35</v>
      </c>
      <c r="J519" s="37" t="s">
        <v>2504</v>
      </c>
    </row>
    <row r="520" spans="1:10" x14ac:dyDescent="0.25">
      <c r="A520" s="32" t="s">
        <v>3</v>
      </c>
      <c r="B520" s="32">
        <f t="shared" si="160"/>
        <v>2047</v>
      </c>
      <c r="C520" s="33" t="s">
        <v>8</v>
      </c>
      <c r="D520" s="34" t="s">
        <v>1999</v>
      </c>
      <c r="E520" s="35" t="str">
        <f t="shared" si="156"/>
        <v>PND'!</v>
      </c>
      <c r="F520" s="34" t="str">
        <f t="shared" si="157"/>
        <v>C:\Users\jaime.benazar\Quorum Business Solutions\Ecopetrol Prometeo - Documents\Planning Space Implementation\3. Analysis &amp; Design\Design\FC22\DRR Jaime\Por presentar a ECP\Cantagallo\Cristalina\[CRISTALINA_CF_SEC_06-Feb-2024.xlsx]D-PND'!</v>
      </c>
      <c r="G520" s="32" t="s">
        <v>37</v>
      </c>
      <c r="H520" s="33">
        <f t="shared" si="158"/>
        <v>36</v>
      </c>
      <c r="I520" s="33" t="str">
        <f t="shared" si="159"/>
        <v>='C:\Users\jaime.benazar\Quorum Business Solutions\Ecopetrol Prometeo - Documents\Planning Space Implementation\3. Analysis &amp; Design\Design\FC22\DRR Jaime\Por presentar a ECP\Cantagallo\Cristalina\[CRISTALINA_CF_SEC_06-Feb-2024.xlsx]D-PND'!$BW$36</v>
      </c>
      <c r="J520" s="37" t="s">
        <v>2505</v>
      </c>
    </row>
    <row r="521" spans="1:10" x14ac:dyDescent="0.25">
      <c r="A521" s="32" t="s">
        <v>3</v>
      </c>
      <c r="B521" s="32">
        <f t="shared" si="160"/>
        <v>2048</v>
      </c>
      <c r="C521" s="33" t="s">
        <v>8</v>
      </c>
      <c r="D521" s="34" t="s">
        <v>1999</v>
      </c>
      <c r="E521" s="35" t="str">
        <f t="shared" si="156"/>
        <v>PND'!</v>
      </c>
      <c r="F521" s="34" t="str">
        <f t="shared" si="157"/>
        <v>C:\Users\jaime.benazar\Quorum Business Solutions\Ecopetrol Prometeo - Documents\Planning Space Implementation\3. Analysis &amp; Design\Design\FC22\DRR Jaime\Por presentar a ECP\Cantagallo\Cristalina\[CRISTALINA_CF_SEC_06-Feb-2024.xlsx]D-PND'!</v>
      </c>
      <c r="G521" s="32" t="s">
        <v>37</v>
      </c>
      <c r="H521" s="33">
        <f t="shared" si="158"/>
        <v>37</v>
      </c>
      <c r="I521" s="33" t="str">
        <f t="shared" si="159"/>
        <v>='C:\Users\jaime.benazar\Quorum Business Solutions\Ecopetrol Prometeo - Documents\Planning Space Implementation\3. Analysis &amp; Design\Design\FC22\DRR Jaime\Por presentar a ECP\Cantagallo\Cristalina\[CRISTALINA_CF_SEC_06-Feb-2024.xlsx]D-PND'!$BW$37</v>
      </c>
      <c r="J521" s="37" t="s">
        <v>2506</v>
      </c>
    </row>
    <row r="522" spans="1:10" x14ac:dyDescent="0.25">
      <c r="A522" s="32" t="s">
        <v>3</v>
      </c>
      <c r="B522" s="32">
        <f t="shared" si="160"/>
        <v>2049</v>
      </c>
      <c r="C522" s="33" t="s">
        <v>8</v>
      </c>
      <c r="D522" s="34" t="s">
        <v>1999</v>
      </c>
      <c r="E522" s="35" t="str">
        <f t="shared" si="156"/>
        <v>PND'!</v>
      </c>
      <c r="F522" s="34" t="str">
        <f t="shared" si="157"/>
        <v>C:\Users\jaime.benazar\Quorum Business Solutions\Ecopetrol Prometeo - Documents\Planning Space Implementation\3. Analysis &amp; Design\Design\FC22\DRR Jaime\Por presentar a ECP\Cantagallo\Cristalina\[CRISTALINA_CF_SEC_06-Feb-2024.xlsx]D-PND'!</v>
      </c>
      <c r="G522" s="32" t="s">
        <v>37</v>
      </c>
      <c r="H522" s="33">
        <f t="shared" si="158"/>
        <v>38</v>
      </c>
      <c r="I522" s="33" t="str">
        <f t="shared" si="159"/>
        <v>='C:\Users\jaime.benazar\Quorum Business Solutions\Ecopetrol Prometeo - Documents\Planning Space Implementation\3. Analysis &amp; Design\Design\FC22\DRR Jaime\Por presentar a ECP\Cantagallo\Cristalina\[CRISTALINA_CF_SEC_06-Feb-2024.xlsx]D-PND'!$BW$38</v>
      </c>
      <c r="J522" s="37" t="s">
        <v>2507</v>
      </c>
    </row>
    <row r="523" spans="1:10" x14ac:dyDescent="0.25">
      <c r="A523" s="32" t="s">
        <v>3</v>
      </c>
      <c r="B523" s="32">
        <f t="shared" si="160"/>
        <v>2050</v>
      </c>
      <c r="C523" s="33" t="s">
        <v>8</v>
      </c>
      <c r="D523" s="34" t="s">
        <v>1999</v>
      </c>
      <c r="E523" s="35" t="str">
        <f t="shared" si="156"/>
        <v>PND'!</v>
      </c>
      <c r="F523" s="34" t="str">
        <f t="shared" si="157"/>
        <v>C:\Users\jaime.benazar\Quorum Business Solutions\Ecopetrol Prometeo - Documents\Planning Space Implementation\3. Analysis &amp; Design\Design\FC22\DRR Jaime\Por presentar a ECP\Cantagallo\Cristalina\[CRISTALINA_CF_SEC_06-Feb-2024.xlsx]D-PND'!</v>
      </c>
      <c r="G523" s="32" t="s">
        <v>37</v>
      </c>
      <c r="H523" s="33">
        <f t="shared" si="158"/>
        <v>39</v>
      </c>
      <c r="I523" s="33" t="str">
        <f t="shared" si="159"/>
        <v>='C:\Users\jaime.benazar\Quorum Business Solutions\Ecopetrol Prometeo - Documents\Planning Space Implementation\3. Analysis &amp; Design\Design\FC22\DRR Jaime\Por presentar a ECP\Cantagallo\Cristalina\[CRISTALINA_CF_SEC_06-Feb-2024.xlsx]D-PND'!$BW$39</v>
      </c>
      <c r="J523" s="37" t="s">
        <v>2508</v>
      </c>
    </row>
    <row r="524" spans="1:10" x14ac:dyDescent="0.25">
      <c r="A524" s="32" t="s">
        <v>3</v>
      </c>
      <c r="B524" s="32">
        <f t="shared" si="160"/>
        <v>2051</v>
      </c>
      <c r="C524" s="33" t="s">
        <v>8</v>
      </c>
      <c r="D524" s="34" t="s">
        <v>1999</v>
      </c>
      <c r="E524" s="35" t="str">
        <f t="shared" si="156"/>
        <v>PND'!</v>
      </c>
      <c r="F524" s="34" t="str">
        <f t="shared" si="157"/>
        <v>C:\Users\jaime.benazar\Quorum Business Solutions\Ecopetrol Prometeo - Documents\Planning Space Implementation\3. Analysis &amp; Design\Design\FC22\DRR Jaime\Por presentar a ECP\Cantagallo\Cristalina\[CRISTALINA_CF_SEC_06-Feb-2024.xlsx]D-PND'!</v>
      </c>
      <c r="G524" s="32" t="s">
        <v>37</v>
      </c>
      <c r="H524" s="33">
        <f t="shared" si="158"/>
        <v>40</v>
      </c>
      <c r="I524" s="33" t="str">
        <f t="shared" si="159"/>
        <v>='C:\Users\jaime.benazar\Quorum Business Solutions\Ecopetrol Prometeo - Documents\Planning Space Implementation\3. Analysis &amp; Design\Design\FC22\DRR Jaime\Por presentar a ECP\Cantagallo\Cristalina\[CRISTALINA_CF_SEC_06-Feb-2024.xlsx]D-PND'!$BW$40</v>
      </c>
      <c r="J524" s="37" t="s">
        <v>2509</v>
      </c>
    </row>
    <row r="525" spans="1:10" x14ac:dyDescent="0.25">
      <c r="A525" s="32" t="s">
        <v>3</v>
      </c>
      <c r="B525" s="32">
        <f t="shared" si="160"/>
        <v>2052</v>
      </c>
      <c r="C525" s="33" t="s">
        <v>8</v>
      </c>
      <c r="D525" s="34" t="s">
        <v>1999</v>
      </c>
      <c r="E525" s="35" t="str">
        <f t="shared" si="156"/>
        <v>PND'!</v>
      </c>
      <c r="F525" s="34" t="str">
        <f t="shared" si="157"/>
        <v>C:\Users\jaime.benazar\Quorum Business Solutions\Ecopetrol Prometeo - Documents\Planning Space Implementation\3. Analysis &amp; Design\Design\FC22\DRR Jaime\Por presentar a ECP\Cantagallo\Cristalina\[CRISTALINA_CF_SEC_06-Feb-2024.xlsx]D-PND'!</v>
      </c>
      <c r="G525" s="32" t="s">
        <v>37</v>
      </c>
      <c r="H525" s="33">
        <f t="shared" si="158"/>
        <v>41</v>
      </c>
      <c r="I525" s="33" t="str">
        <f t="shared" si="159"/>
        <v>='C:\Users\jaime.benazar\Quorum Business Solutions\Ecopetrol Prometeo - Documents\Planning Space Implementation\3. Analysis &amp; Design\Design\FC22\DRR Jaime\Por presentar a ECP\Cantagallo\Cristalina\[CRISTALINA_CF_SEC_06-Feb-2024.xlsx]D-PND'!$BW$41</v>
      </c>
      <c r="J525" s="37" t="s">
        <v>2510</v>
      </c>
    </row>
    <row r="526" spans="1:10" x14ac:dyDescent="0.25">
      <c r="A526" s="32" t="s">
        <v>3</v>
      </c>
      <c r="B526" s="32">
        <f t="shared" si="160"/>
        <v>2053</v>
      </c>
      <c r="C526" s="33" t="s">
        <v>8</v>
      </c>
      <c r="D526" s="34" t="s">
        <v>1999</v>
      </c>
      <c r="E526" s="35" t="str">
        <f t="shared" si="156"/>
        <v>PND'!</v>
      </c>
      <c r="F526" s="34" t="str">
        <f t="shared" si="157"/>
        <v>C:\Users\jaime.benazar\Quorum Business Solutions\Ecopetrol Prometeo - Documents\Planning Space Implementation\3. Analysis &amp; Design\Design\FC22\DRR Jaime\Por presentar a ECP\Cantagallo\Cristalina\[CRISTALINA_CF_SEC_06-Feb-2024.xlsx]D-PND'!</v>
      </c>
      <c r="G526" s="32" t="s">
        <v>37</v>
      </c>
      <c r="H526" s="33">
        <f t="shared" si="158"/>
        <v>42</v>
      </c>
      <c r="I526" s="33" t="str">
        <f t="shared" si="159"/>
        <v>='C:\Users\jaime.benazar\Quorum Business Solutions\Ecopetrol Prometeo - Documents\Planning Space Implementation\3. Analysis &amp; Design\Design\FC22\DRR Jaime\Por presentar a ECP\Cantagallo\Cristalina\[CRISTALINA_CF_SEC_06-Feb-2024.xlsx]D-PND'!$BW$42</v>
      </c>
      <c r="J526" s="37" t="s">
        <v>2511</v>
      </c>
    </row>
    <row r="527" spans="1:10" x14ac:dyDescent="0.25">
      <c r="A527" s="32" t="s">
        <v>3</v>
      </c>
      <c r="B527" s="32">
        <f t="shared" si="160"/>
        <v>2054</v>
      </c>
      <c r="C527" s="33" t="s">
        <v>8</v>
      </c>
      <c r="D527" s="34" t="s">
        <v>1999</v>
      </c>
      <c r="E527" s="35" t="str">
        <f t="shared" si="156"/>
        <v>PND'!</v>
      </c>
      <c r="F527" s="34" t="str">
        <f t="shared" si="157"/>
        <v>C:\Users\jaime.benazar\Quorum Business Solutions\Ecopetrol Prometeo - Documents\Planning Space Implementation\3. Analysis &amp; Design\Design\FC22\DRR Jaime\Por presentar a ECP\Cantagallo\Cristalina\[CRISTALINA_CF_SEC_06-Feb-2024.xlsx]D-PND'!</v>
      </c>
      <c r="G527" s="32" t="s">
        <v>37</v>
      </c>
      <c r="H527" s="33">
        <f t="shared" si="158"/>
        <v>43</v>
      </c>
      <c r="I527" s="33" t="str">
        <f t="shared" si="159"/>
        <v>='C:\Users\jaime.benazar\Quorum Business Solutions\Ecopetrol Prometeo - Documents\Planning Space Implementation\3. Analysis &amp; Design\Design\FC22\DRR Jaime\Por presentar a ECP\Cantagallo\Cristalina\[CRISTALINA_CF_SEC_06-Feb-2024.xlsx]D-PND'!$BW$43</v>
      </c>
      <c r="J527" s="37" t="s">
        <v>2512</v>
      </c>
    </row>
    <row r="528" spans="1:10" x14ac:dyDescent="0.25">
      <c r="A528" s="32" t="s">
        <v>3</v>
      </c>
      <c r="B528" s="32">
        <f t="shared" si="160"/>
        <v>2055</v>
      </c>
      <c r="C528" s="33" t="s">
        <v>8</v>
      </c>
      <c r="D528" s="34" t="s">
        <v>1999</v>
      </c>
      <c r="E528" s="35" t="str">
        <f t="shared" si="156"/>
        <v>PND'!</v>
      </c>
      <c r="F528" s="34" t="str">
        <f t="shared" si="157"/>
        <v>C:\Users\jaime.benazar\Quorum Business Solutions\Ecopetrol Prometeo - Documents\Planning Space Implementation\3. Analysis &amp; Design\Design\FC22\DRR Jaime\Por presentar a ECP\Cantagallo\Cristalina\[CRISTALINA_CF_SEC_06-Feb-2024.xlsx]D-PND'!</v>
      </c>
      <c r="G528" s="32" t="s">
        <v>37</v>
      </c>
      <c r="H528" s="33">
        <f t="shared" si="158"/>
        <v>44</v>
      </c>
      <c r="I528" s="33" t="str">
        <f t="shared" si="159"/>
        <v>='C:\Users\jaime.benazar\Quorum Business Solutions\Ecopetrol Prometeo - Documents\Planning Space Implementation\3. Analysis &amp; Design\Design\FC22\DRR Jaime\Por presentar a ECP\Cantagallo\Cristalina\[CRISTALINA_CF_SEC_06-Feb-2024.xlsx]D-PND'!$BW$44</v>
      </c>
      <c r="J528" s="37" t="s">
        <v>2513</v>
      </c>
    </row>
    <row r="529" spans="1:10" x14ac:dyDescent="0.25">
      <c r="A529" s="32" t="s">
        <v>3</v>
      </c>
      <c r="B529" s="32">
        <f t="shared" si="160"/>
        <v>2056</v>
      </c>
      <c r="C529" s="33" t="s">
        <v>8</v>
      </c>
      <c r="D529" s="34" t="s">
        <v>1999</v>
      </c>
      <c r="E529" s="35" t="str">
        <f t="shared" si="156"/>
        <v>PND'!</v>
      </c>
      <c r="F529" s="34" t="str">
        <f t="shared" si="157"/>
        <v>C:\Users\jaime.benazar\Quorum Business Solutions\Ecopetrol Prometeo - Documents\Planning Space Implementation\3. Analysis &amp; Design\Design\FC22\DRR Jaime\Por presentar a ECP\Cantagallo\Cristalina\[CRISTALINA_CF_SEC_06-Feb-2024.xlsx]D-PND'!</v>
      </c>
      <c r="G529" s="32" t="s">
        <v>37</v>
      </c>
      <c r="H529" s="33">
        <f t="shared" si="158"/>
        <v>45</v>
      </c>
      <c r="I529" s="33" t="str">
        <f t="shared" si="159"/>
        <v>='C:\Users\jaime.benazar\Quorum Business Solutions\Ecopetrol Prometeo - Documents\Planning Space Implementation\3. Analysis &amp; Design\Design\FC22\DRR Jaime\Por presentar a ECP\Cantagallo\Cristalina\[CRISTALINA_CF_SEC_06-Feb-2024.xlsx]D-PND'!$BW$45</v>
      </c>
      <c r="J529" s="37" t="s">
        <v>2514</v>
      </c>
    </row>
    <row r="530" spans="1:10" x14ac:dyDescent="0.25">
      <c r="A530" s="32" t="s">
        <v>3</v>
      </c>
      <c r="B530" s="32">
        <f t="shared" si="160"/>
        <v>2057</v>
      </c>
      <c r="C530" s="33" t="s">
        <v>8</v>
      </c>
      <c r="D530" s="34" t="s">
        <v>1999</v>
      </c>
      <c r="E530" s="35" t="str">
        <f t="shared" si="156"/>
        <v>PND'!</v>
      </c>
      <c r="F530" s="34" t="str">
        <f t="shared" si="157"/>
        <v>C:\Users\jaime.benazar\Quorum Business Solutions\Ecopetrol Prometeo - Documents\Planning Space Implementation\3. Analysis &amp; Design\Design\FC22\DRR Jaime\Por presentar a ECP\Cantagallo\Cristalina\[CRISTALINA_CF_SEC_06-Feb-2024.xlsx]D-PND'!</v>
      </c>
      <c r="G530" s="32" t="s">
        <v>37</v>
      </c>
      <c r="H530" s="33">
        <f t="shared" si="158"/>
        <v>46</v>
      </c>
      <c r="I530" s="33" t="str">
        <f t="shared" si="159"/>
        <v>='C:\Users\jaime.benazar\Quorum Business Solutions\Ecopetrol Prometeo - Documents\Planning Space Implementation\3. Analysis &amp; Design\Design\FC22\DRR Jaime\Por presentar a ECP\Cantagallo\Cristalina\[CRISTALINA_CF_SEC_06-Feb-2024.xlsx]D-PND'!$BW$46</v>
      </c>
      <c r="J530" s="37" t="s">
        <v>2515</v>
      </c>
    </row>
    <row r="531" spans="1:10" x14ac:dyDescent="0.25">
      <c r="A531" s="32" t="s">
        <v>3</v>
      </c>
      <c r="B531" s="32">
        <f t="shared" si="160"/>
        <v>2058</v>
      </c>
      <c r="C531" s="33" t="s">
        <v>8</v>
      </c>
      <c r="D531" s="34" t="s">
        <v>1999</v>
      </c>
      <c r="E531" s="35" t="str">
        <f t="shared" si="156"/>
        <v>PND'!</v>
      </c>
      <c r="F531" s="34" t="str">
        <f t="shared" si="157"/>
        <v>C:\Users\jaime.benazar\Quorum Business Solutions\Ecopetrol Prometeo - Documents\Planning Space Implementation\3. Analysis &amp; Design\Design\FC22\DRR Jaime\Por presentar a ECP\Cantagallo\Cristalina\[CRISTALINA_CF_SEC_06-Feb-2024.xlsx]D-PND'!</v>
      </c>
      <c r="G531" s="32" t="s">
        <v>37</v>
      </c>
      <c r="H531" s="33">
        <f t="shared" si="158"/>
        <v>47</v>
      </c>
      <c r="I531" s="33" t="str">
        <f t="shared" si="159"/>
        <v>='C:\Users\jaime.benazar\Quorum Business Solutions\Ecopetrol Prometeo - Documents\Planning Space Implementation\3. Analysis &amp; Design\Design\FC22\DRR Jaime\Por presentar a ECP\Cantagallo\Cristalina\[CRISTALINA_CF_SEC_06-Feb-2024.xlsx]D-PND'!$BW$47</v>
      </c>
      <c r="J531" s="37" t="s">
        <v>2516</v>
      </c>
    </row>
    <row r="532" spans="1:10" x14ac:dyDescent="0.25">
      <c r="A532" s="32" t="s">
        <v>3</v>
      </c>
      <c r="B532" s="32">
        <f t="shared" si="160"/>
        <v>2059</v>
      </c>
      <c r="C532" s="33" t="s">
        <v>8</v>
      </c>
      <c r="D532" s="34" t="s">
        <v>1999</v>
      </c>
      <c r="E532" s="35" t="str">
        <f t="shared" si="156"/>
        <v>PND'!</v>
      </c>
      <c r="F532" s="34" t="str">
        <f t="shared" si="157"/>
        <v>C:\Users\jaime.benazar\Quorum Business Solutions\Ecopetrol Prometeo - Documents\Planning Space Implementation\3. Analysis &amp; Design\Design\FC22\DRR Jaime\Por presentar a ECP\Cantagallo\Cristalina\[CRISTALINA_CF_SEC_06-Feb-2024.xlsx]D-PND'!</v>
      </c>
      <c r="G532" s="32" t="s">
        <v>37</v>
      </c>
      <c r="H532" s="33">
        <f t="shared" si="158"/>
        <v>48</v>
      </c>
      <c r="I532" s="33" t="str">
        <f t="shared" si="159"/>
        <v>='C:\Users\jaime.benazar\Quorum Business Solutions\Ecopetrol Prometeo - Documents\Planning Space Implementation\3. Analysis &amp; Design\Design\FC22\DRR Jaime\Por presentar a ECP\Cantagallo\Cristalina\[CRISTALINA_CF_SEC_06-Feb-2024.xlsx]D-PND'!$BW$48</v>
      </c>
      <c r="J532" s="37" t="s">
        <v>2517</v>
      </c>
    </row>
    <row r="533" spans="1:10" x14ac:dyDescent="0.25">
      <c r="A533" s="32" t="s">
        <v>28</v>
      </c>
      <c r="B533" s="32"/>
      <c r="C533" s="33" t="s">
        <v>8</v>
      </c>
      <c r="D533" s="34"/>
      <c r="E533" s="35"/>
      <c r="F533" s="34"/>
      <c r="G533" s="32"/>
      <c r="H533" s="33"/>
      <c r="I533" s="33"/>
      <c r="J533" s="33"/>
    </row>
    <row r="534" spans="1:10" x14ac:dyDescent="0.25">
      <c r="A534" s="32" t="s">
        <v>99</v>
      </c>
      <c r="B534" s="32">
        <v>2023</v>
      </c>
      <c r="C534" s="33" t="s">
        <v>8</v>
      </c>
      <c r="D534" s="34" t="s">
        <v>1999</v>
      </c>
      <c r="E534" s="35" t="str">
        <f t="shared" ref="E534:E554" si="161">_xlfn.CONCAT(A534,"'!")</f>
        <v>PRBDP'!</v>
      </c>
      <c r="F534" s="34" t="str">
        <f t="shared" ref="F534:F554" si="162">_xlfn.CONCAT(D534:E534)</f>
        <v>C:\Users\jaime.benazar\Quorum Business Solutions\Ecopetrol Prometeo - Documents\Planning Space Implementation\3. Analysis &amp; Design\Design\FC22\DRR Jaime\Por presentar a ECP\Cantagallo\Cristalina\[CRISTALINA_CF_SEC_06-Feb-2024.xlsx]D-PRBDP'!</v>
      </c>
      <c r="G534" s="32" t="s">
        <v>37</v>
      </c>
      <c r="H534" s="33">
        <v>12</v>
      </c>
      <c r="I534" s="33" t="str">
        <f>_xlfn.CONCAT("='",F534:H534)</f>
        <v>='C:\Users\jaime.benazar\Quorum Business Solutions\Ecopetrol Prometeo - Documents\Planning Space Implementation\3. Analysis &amp; Design\Design\FC22\DRR Jaime\Por presentar a ECP\Cantagallo\Cristalina\[CRISTALINA_CF_SEC_06-Feb-2024.xlsx]D-PRBDP'!$BW$12</v>
      </c>
      <c r="J534" s="37" t="s">
        <v>2518</v>
      </c>
    </row>
    <row r="535" spans="1:10" x14ac:dyDescent="0.25">
      <c r="A535" s="32" t="s">
        <v>99</v>
      </c>
      <c r="B535" s="32">
        <f>+B534+1</f>
        <v>2024</v>
      </c>
      <c r="C535" s="33" t="s">
        <v>8</v>
      </c>
      <c r="D535" s="34" t="s">
        <v>1999</v>
      </c>
      <c r="E535" s="35" t="str">
        <f t="shared" si="161"/>
        <v>PRBDP'!</v>
      </c>
      <c r="F535" s="34" t="str">
        <f t="shared" si="162"/>
        <v>C:\Users\jaime.benazar\Quorum Business Solutions\Ecopetrol Prometeo - Documents\Planning Space Implementation\3. Analysis &amp; Design\Design\FC22\DRR Jaime\Por presentar a ECP\Cantagallo\Cristalina\[CRISTALINA_CF_SEC_06-Feb-2024.xlsx]D-PRBDP'!</v>
      </c>
      <c r="G535" s="32" t="s">
        <v>37</v>
      </c>
      <c r="H535" s="33">
        <f>IF(A535&lt;&gt;A534,12,H534+1)</f>
        <v>13</v>
      </c>
      <c r="I535" s="33" t="str">
        <f t="shared" ref="I535:I628" si="163">_xlfn.CONCAT("='",F535:H535)</f>
        <v>='C:\Users\jaime.benazar\Quorum Business Solutions\Ecopetrol Prometeo - Documents\Planning Space Implementation\3. Analysis &amp; Design\Design\FC22\DRR Jaime\Por presentar a ECP\Cantagallo\Cristalina\[CRISTALINA_CF_SEC_06-Feb-2024.xlsx]D-PRBDP'!$BW$13</v>
      </c>
      <c r="J535" s="37" t="s">
        <v>2519</v>
      </c>
    </row>
    <row r="536" spans="1:10" x14ac:dyDescent="0.25">
      <c r="A536" s="32" t="s">
        <v>99</v>
      </c>
      <c r="B536" s="32">
        <f t="shared" ref="B536:B547" si="164">+B535+1</f>
        <v>2025</v>
      </c>
      <c r="C536" s="33" t="s">
        <v>8</v>
      </c>
      <c r="D536" s="34" t="s">
        <v>1999</v>
      </c>
      <c r="E536" s="35" t="str">
        <f t="shared" si="161"/>
        <v>PRBDP'!</v>
      </c>
      <c r="F536" s="34" t="str">
        <f t="shared" si="162"/>
        <v>C:\Users\jaime.benazar\Quorum Business Solutions\Ecopetrol Prometeo - Documents\Planning Space Implementation\3. Analysis &amp; Design\Design\FC22\DRR Jaime\Por presentar a ECP\Cantagallo\Cristalina\[CRISTALINA_CF_SEC_06-Feb-2024.xlsx]D-PRBDP'!</v>
      </c>
      <c r="G536" s="32" t="s">
        <v>37</v>
      </c>
      <c r="H536" s="33">
        <f t="shared" ref="H536:H554" si="165">IF(A536&lt;&gt;A535,12,H535+1)</f>
        <v>14</v>
      </c>
      <c r="I536" s="33" t="str">
        <f t="shared" si="163"/>
        <v>='C:\Users\jaime.benazar\Quorum Business Solutions\Ecopetrol Prometeo - Documents\Planning Space Implementation\3. Analysis &amp; Design\Design\FC22\DRR Jaime\Por presentar a ECP\Cantagallo\Cristalina\[CRISTALINA_CF_SEC_06-Feb-2024.xlsx]D-PRBDP'!$BW$14</v>
      </c>
      <c r="J536" s="37" t="s">
        <v>2520</v>
      </c>
    </row>
    <row r="537" spans="1:10" x14ac:dyDescent="0.25">
      <c r="A537" s="32" t="s">
        <v>99</v>
      </c>
      <c r="B537" s="32">
        <f t="shared" si="164"/>
        <v>2026</v>
      </c>
      <c r="C537" s="33" t="s">
        <v>8</v>
      </c>
      <c r="D537" s="34" t="s">
        <v>1999</v>
      </c>
      <c r="E537" s="35" t="str">
        <f t="shared" si="161"/>
        <v>PRBDP'!</v>
      </c>
      <c r="F537" s="34" t="str">
        <f t="shared" si="162"/>
        <v>C:\Users\jaime.benazar\Quorum Business Solutions\Ecopetrol Prometeo - Documents\Planning Space Implementation\3. Analysis &amp; Design\Design\FC22\DRR Jaime\Por presentar a ECP\Cantagallo\Cristalina\[CRISTALINA_CF_SEC_06-Feb-2024.xlsx]D-PRBDP'!</v>
      </c>
      <c r="G537" s="32" t="s">
        <v>37</v>
      </c>
      <c r="H537" s="33">
        <f t="shared" si="165"/>
        <v>15</v>
      </c>
      <c r="I537" s="33" t="str">
        <f t="shared" si="163"/>
        <v>='C:\Users\jaime.benazar\Quorum Business Solutions\Ecopetrol Prometeo - Documents\Planning Space Implementation\3. Analysis &amp; Design\Design\FC22\DRR Jaime\Por presentar a ECP\Cantagallo\Cristalina\[CRISTALINA_CF_SEC_06-Feb-2024.xlsx]D-PRBDP'!$BW$15</v>
      </c>
      <c r="J537" s="37" t="s">
        <v>2521</v>
      </c>
    </row>
    <row r="538" spans="1:10" x14ac:dyDescent="0.25">
      <c r="A538" s="32" t="s">
        <v>99</v>
      </c>
      <c r="B538" s="32">
        <f t="shared" si="164"/>
        <v>2027</v>
      </c>
      <c r="C538" s="33" t="s">
        <v>8</v>
      </c>
      <c r="D538" s="34" t="s">
        <v>1999</v>
      </c>
      <c r="E538" s="35" t="str">
        <f t="shared" si="161"/>
        <v>PRBDP'!</v>
      </c>
      <c r="F538" s="34" t="str">
        <f t="shared" si="162"/>
        <v>C:\Users\jaime.benazar\Quorum Business Solutions\Ecopetrol Prometeo - Documents\Planning Space Implementation\3. Analysis &amp; Design\Design\FC22\DRR Jaime\Por presentar a ECP\Cantagallo\Cristalina\[CRISTALINA_CF_SEC_06-Feb-2024.xlsx]D-PRBDP'!</v>
      </c>
      <c r="G538" s="32" t="s">
        <v>37</v>
      </c>
      <c r="H538" s="33">
        <f t="shared" si="165"/>
        <v>16</v>
      </c>
      <c r="I538" s="33" t="str">
        <f t="shared" si="163"/>
        <v>='C:\Users\jaime.benazar\Quorum Business Solutions\Ecopetrol Prometeo - Documents\Planning Space Implementation\3. Analysis &amp; Design\Design\FC22\DRR Jaime\Por presentar a ECP\Cantagallo\Cristalina\[CRISTALINA_CF_SEC_06-Feb-2024.xlsx]D-PRBDP'!$BW$16</v>
      </c>
      <c r="J538" s="37" t="s">
        <v>2522</v>
      </c>
    </row>
    <row r="539" spans="1:10" x14ac:dyDescent="0.25">
      <c r="A539" s="32" t="s">
        <v>99</v>
      </c>
      <c r="B539" s="32">
        <f t="shared" si="164"/>
        <v>2028</v>
      </c>
      <c r="C539" s="33" t="s">
        <v>8</v>
      </c>
      <c r="D539" s="34" t="s">
        <v>1999</v>
      </c>
      <c r="E539" s="35" t="str">
        <f t="shared" si="161"/>
        <v>PRBDP'!</v>
      </c>
      <c r="F539" s="34" t="str">
        <f t="shared" si="162"/>
        <v>C:\Users\jaime.benazar\Quorum Business Solutions\Ecopetrol Prometeo - Documents\Planning Space Implementation\3. Analysis &amp; Design\Design\FC22\DRR Jaime\Por presentar a ECP\Cantagallo\Cristalina\[CRISTALINA_CF_SEC_06-Feb-2024.xlsx]D-PRBDP'!</v>
      </c>
      <c r="G539" s="32" t="s">
        <v>37</v>
      </c>
      <c r="H539" s="33">
        <f t="shared" si="165"/>
        <v>17</v>
      </c>
      <c r="I539" s="33" t="str">
        <f t="shared" si="163"/>
        <v>='C:\Users\jaime.benazar\Quorum Business Solutions\Ecopetrol Prometeo - Documents\Planning Space Implementation\3. Analysis &amp; Design\Design\FC22\DRR Jaime\Por presentar a ECP\Cantagallo\Cristalina\[CRISTALINA_CF_SEC_06-Feb-2024.xlsx]D-PRBDP'!$BW$17</v>
      </c>
      <c r="J539" s="37" t="s">
        <v>2523</v>
      </c>
    </row>
    <row r="540" spans="1:10" x14ac:dyDescent="0.25">
      <c r="A540" s="32" t="s">
        <v>99</v>
      </c>
      <c r="B540" s="32">
        <f t="shared" si="164"/>
        <v>2029</v>
      </c>
      <c r="C540" s="33" t="s">
        <v>8</v>
      </c>
      <c r="D540" s="34" t="s">
        <v>1999</v>
      </c>
      <c r="E540" s="35" t="str">
        <f t="shared" si="161"/>
        <v>PRBDP'!</v>
      </c>
      <c r="F540" s="34" t="str">
        <f t="shared" si="162"/>
        <v>C:\Users\jaime.benazar\Quorum Business Solutions\Ecopetrol Prometeo - Documents\Planning Space Implementation\3. Analysis &amp; Design\Design\FC22\DRR Jaime\Por presentar a ECP\Cantagallo\Cristalina\[CRISTALINA_CF_SEC_06-Feb-2024.xlsx]D-PRBDP'!</v>
      </c>
      <c r="G540" s="32" t="s">
        <v>37</v>
      </c>
      <c r="H540" s="33">
        <f t="shared" si="165"/>
        <v>18</v>
      </c>
      <c r="I540" s="33" t="str">
        <f t="shared" si="163"/>
        <v>='C:\Users\jaime.benazar\Quorum Business Solutions\Ecopetrol Prometeo - Documents\Planning Space Implementation\3. Analysis &amp; Design\Design\FC22\DRR Jaime\Por presentar a ECP\Cantagallo\Cristalina\[CRISTALINA_CF_SEC_06-Feb-2024.xlsx]D-PRBDP'!$BW$18</v>
      </c>
      <c r="J540" s="37" t="s">
        <v>2524</v>
      </c>
    </row>
    <row r="541" spans="1:10" x14ac:dyDescent="0.25">
      <c r="A541" s="32" t="s">
        <v>99</v>
      </c>
      <c r="B541" s="32">
        <f t="shared" si="164"/>
        <v>2030</v>
      </c>
      <c r="C541" s="33" t="s">
        <v>8</v>
      </c>
      <c r="D541" s="34" t="s">
        <v>1999</v>
      </c>
      <c r="E541" s="35" t="str">
        <f t="shared" si="161"/>
        <v>PRBDP'!</v>
      </c>
      <c r="F541" s="34" t="str">
        <f t="shared" si="162"/>
        <v>C:\Users\jaime.benazar\Quorum Business Solutions\Ecopetrol Prometeo - Documents\Planning Space Implementation\3. Analysis &amp; Design\Design\FC22\DRR Jaime\Por presentar a ECP\Cantagallo\Cristalina\[CRISTALINA_CF_SEC_06-Feb-2024.xlsx]D-PRBDP'!</v>
      </c>
      <c r="G541" s="32" t="s">
        <v>37</v>
      </c>
      <c r="H541" s="33">
        <f t="shared" si="165"/>
        <v>19</v>
      </c>
      <c r="I541" s="33" t="str">
        <f t="shared" si="163"/>
        <v>='C:\Users\jaime.benazar\Quorum Business Solutions\Ecopetrol Prometeo - Documents\Planning Space Implementation\3. Analysis &amp; Design\Design\FC22\DRR Jaime\Por presentar a ECP\Cantagallo\Cristalina\[CRISTALINA_CF_SEC_06-Feb-2024.xlsx]D-PRBDP'!$BW$19</v>
      </c>
      <c r="J541" s="37" t="s">
        <v>2525</v>
      </c>
    </row>
    <row r="542" spans="1:10" x14ac:dyDescent="0.25">
      <c r="A542" s="32" t="s">
        <v>99</v>
      </c>
      <c r="B542" s="32">
        <f t="shared" si="164"/>
        <v>2031</v>
      </c>
      <c r="C542" s="33" t="s">
        <v>8</v>
      </c>
      <c r="D542" s="34" t="s">
        <v>1999</v>
      </c>
      <c r="E542" s="35" t="str">
        <f t="shared" si="161"/>
        <v>PRBDP'!</v>
      </c>
      <c r="F542" s="34" t="str">
        <f t="shared" si="162"/>
        <v>C:\Users\jaime.benazar\Quorum Business Solutions\Ecopetrol Prometeo - Documents\Planning Space Implementation\3. Analysis &amp; Design\Design\FC22\DRR Jaime\Por presentar a ECP\Cantagallo\Cristalina\[CRISTALINA_CF_SEC_06-Feb-2024.xlsx]D-PRBDP'!</v>
      </c>
      <c r="G542" s="32" t="s">
        <v>37</v>
      </c>
      <c r="H542" s="33">
        <f t="shared" si="165"/>
        <v>20</v>
      </c>
      <c r="I542" s="33" t="str">
        <f t="shared" si="163"/>
        <v>='C:\Users\jaime.benazar\Quorum Business Solutions\Ecopetrol Prometeo - Documents\Planning Space Implementation\3. Analysis &amp; Design\Design\FC22\DRR Jaime\Por presentar a ECP\Cantagallo\Cristalina\[CRISTALINA_CF_SEC_06-Feb-2024.xlsx]D-PRBDP'!$BW$20</v>
      </c>
      <c r="J542" s="37" t="s">
        <v>2526</v>
      </c>
    </row>
    <row r="543" spans="1:10" x14ac:dyDescent="0.25">
      <c r="A543" s="32" t="s">
        <v>99</v>
      </c>
      <c r="B543" s="32">
        <f t="shared" si="164"/>
        <v>2032</v>
      </c>
      <c r="C543" s="33" t="s">
        <v>8</v>
      </c>
      <c r="D543" s="34" t="s">
        <v>1999</v>
      </c>
      <c r="E543" s="35" t="str">
        <f t="shared" si="161"/>
        <v>PRBDP'!</v>
      </c>
      <c r="F543" s="34" t="str">
        <f t="shared" si="162"/>
        <v>C:\Users\jaime.benazar\Quorum Business Solutions\Ecopetrol Prometeo - Documents\Planning Space Implementation\3. Analysis &amp; Design\Design\FC22\DRR Jaime\Por presentar a ECP\Cantagallo\Cristalina\[CRISTALINA_CF_SEC_06-Feb-2024.xlsx]D-PRBDP'!</v>
      </c>
      <c r="G543" s="32" t="s">
        <v>37</v>
      </c>
      <c r="H543" s="33">
        <f t="shared" si="165"/>
        <v>21</v>
      </c>
      <c r="I543" s="33" t="str">
        <f t="shared" si="163"/>
        <v>='C:\Users\jaime.benazar\Quorum Business Solutions\Ecopetrol Prometeo - Documents\Planning Space Implementation\3. Analysis &amp; Design\Design\FC22\DRR Jaime\Por presentar a ECP\Cantagallo\Cristalina\[CRISTALINA_CF_SEC_06-Feb-2024.xlsx]D-PRBDP'!$BW$21</v>
      </c>
      <c r="J543" s="37" t="s">
        <v>2527</v>
      </c>
    </row>
    <row r="544" spans="1:10" x14ac:dyDescent="0.25">
      <c r="A544" s="32" t="s">
        <v>99</v>
      </c>
      <c r="B544" s="32">
        <f t="shared" si="164"/>
        <v>2033</v>
      </c>
      <c r="C544" s="33" t="s">
        <v>8</v>
      </c>
      <c r="D544" s="34" t="s">
        <v>1999</v>
      </c>
      <c r="E544" s="35" t="str">
        <f t="shared" si="161"/>
        <v>PRBDP'!</v>
      </c>
      <c r="F544" s="34" t="str">
        <f t="shared" si="162"/>
        <v>C:\Users\jaime.benazar\Quorum Business Solutions\Ecopetrol Prometeo - Documents\Planning Space Implementation\3. Analysis &amp; Design\Design\FC22\DRR Jaime\Por presentar a ECP\Cantagallo\Cristalina\[CRISTALINA_CF_SEC_06-Feb-2024.xlsx]D-PRBDP'!</v>
      </c>
      <c r="G544" s="32" t="s">
        <v>37</v>
      </c>
      <c r="H544" s="33">
        <f t="shared" si="165"/>
        <v>22</v>
      </c>
      <c r="I544" s="33" t="str">
        <f t="shared" si="163"/>
        <v>='C:\Users\jaime.benazar\Quorum Business Solutions\Ecopetrol Prometeo - Documents\Planning Space Implementation\3. Analysis &amp; Design\Design\FC22\DRR Jaime\Por presentar a ECP\Cantagallo\Cristalina\[CRISTALINA_CF_SEC_06-Feb-2024.xlsx]D-PRBDP'!$BW$22</v>
      </c>
      <c r="J544" s="37" t="s">
        <v>2528</v>
      </c>
    </row>
    <row r="545" spans="1:10" x14ac:dyDescent="0.25">
      <c r="A545" s="32" t="s">
        <v>99</v>
      </c>
      <c r="B545" s="32">
        <f t="shared" si="164"/>
        <v>2034</v>
      </c>
      <c r="C545" s="33" t="s">
        <v>8</v>
      </c>
      <c r="D545" s="34" t="s">
        <v>1999</v>
      </c>
      <c r="E545" s="35" t="str">
        <f t="shared" si="161"/>
        <v>PRBDP'!</v>
      </c>
      <c r="F545" s="34" t="str">
        <f t="shared" si="162"/>
        <v>C:\Users\jaime.benazar\Quorum Business Solutions\Ecopetrol Prometeo - Documents\Planning Space Implementation\3. Analysis &amp; Design\Design\FC22\DRR Jaime\Por presentar a ECP\Cantagallo\Cristalina\[CRISTALINA_CF_SEC_06-Feb-2024.xlsx]D-PRBDP'!</v>
      </c>
      <c r="G545" s="32" t="s">
        <v>37</v>
      </c>
      <c r="H545" s="33">
        <f t="shared" si="165"/>
        <v>23</v>
      </c>
      <c r="I545" s="33" t="str">
        <f t="shared" si="163"/>
        <v>='C:\Users\jaime.benazar\Quorum Business Solutions\Ecopetrol Prometeo - Documents\Planning Space Implementation\3. Analysis &amp; Design\Design\FC22\DRR Jaime\Por presentar a ECP\Cantagallo\Cristalina\[CRISTALINA_CF_SEC_06-Feb-2024.xlsx]D-PRBDP'!$BW$23</v>
      </c>
      <c r="J545" s="37" t="s">
        <v>2529</v>
      </c>
    </row>
    <row r="546" spans="1:10" x14ac:dyDescent="0.25">
      <c r="A546" s="32" t="s">
        <v>99</v>
      </c>
      <c r="B546" s="32">
        <f t="shared" si="164"/>
        <v>2035</v>
      </c>
      <c r="C546" s="33" t="s">
        <v>8</v>
      </c>
      <c r="D546" s="34" t="s">
        <v>1999</v>
      </c>
      <c r="E546" s="35" t="str">
        <f t="shared" si="161"/>
        <v>PRBDP'!</v>
      </c>
      <c r="F546" s="34" t="str">
        <f t="shared" si="162"/>
        <v>C:\Users\jaime.benazar\Quorum Business Solutions\Ecopetrol Prometeo - Documents\Planning Space Implementation\3. Analysis &amp; Design\Design\FC22\DRR Jaime\Por presentar a ECP\Cantagallo\Cristalina\[CRISTALINA_CF_SEC_06-Feb-2024.xlsx]D-PRBDP'!</v>
      </c>
      <c r="G546" s="32" t="s">
        <v>37</v>
      </c>
      <c r="H546" s="33">
        <f t="shared" si="165"/>
        <v>24</v>
      </c>
      <c r="I546" s="33" t="str">
        <f t="shared" si="163"/>
        <v>='C:\Users\jaime.benazar\Quorum Business Solutions\Ecopetrol Prometeo - Documents\Planning Space Implementation\3. Analysis &amp; Design\Design\FC22\DRR Jaime\Por presentar a ECP\Cantagallo\Cristalina\[CRISTALINA_CF_SEC_06-Feb-2024.xlsx]D-PRBDP'!$BW$24</v>
      </c>
      <c r="J546" s="37" t="s">
        <v>2530</v>
      </c>
    </row>
    <row r="547" spans="1:10" x14ac:dyDescent="0.25">
      <c r="A547" s="32" t="s">
        <v>99</v>
      </c>
      <c r="B547" s="32">
        <f t="shared" si="164"/>
        <v>2036</v>
      </c>
      <c r="C547" s="33" t="s">
        <v>8</v>
      </c>
      <c r="D547" s="34" t="s">
        <v>1999</v>
      </c>
      <c r="E547" s="35" t="str">
        <f t="shared" si="161"/>
        <v>PRBDP'!</v>
      </c>
      <c r="F547" s="34" t="str">
        <f t="shared" si="162"/>
        <v>C:\Users\jaime.benazar\Quorum Business Solutions\Ecopetrol Prometeo - Documents\Planning Space Implementation\3. Analysis &amp; Design\Design\FC22\DRR Jaime\Por presentar a ECP\Cantagallo\Cristalina\[CRISTALINA_CF_SEC_06-Feb-2024.xlsx]D-PRBDP'!</v>
      </c>
      <c r="G547" s="32" t="s">
        <v>37</v>
      </c>
      <c r="H547" s="33">
        <f t="shared" si="165"/>
        <v>25</v>
      </c>
      <c r="I547" s="33" t="str">
        <f t="shared" si="163"/>
        <v>='C:\Users\jaime.benazar\Quorum Business Solutions\Ecopetrol Prometeo - Documents\Planning Space Implementation\3. Analysis &amp; Design\Design\FC22\DRR Jaime\Por presentar a ECP\Cantagallo\Cristalina\[CRISTALINA_CF_SEC_06-Feb-2024.xlsx]D-PRBDP'!$BW$25</v>
      </c>
      <c r="J547" s="37" t="s">
        <v>2531</v>
      </c>
    </row>
    <row r="548" spans="1:10" x14ac:dyDescent="0.25">
      <c r="A548" s="32" t="s">
        <v>99</v>
      </c>
      <c r="B548" s="32">
        <f>+B547+1</f>
        <v>2037</v>
      </c>
      <c r="C548" s="33" t="s">
        <v>8</v>
      </c>
      <c r="D548" s="34" t="s">
        <v>1999</v>
      </c>
      <c r="E548" s="35" t="str">
        <f t="shared" si="161"/>
        <v>PRBDP'!</v>
      </c>
      <c r="F548" s="34" t="str">
        <f t="shared" si="162"/>
        <v>C:\Users\jaime.benazar\Quorum Business Solutions\Ecopetrol Prometeo - Documents\Planning Space Implementation\3. Analysis &amp; Design\Design\FC22\DRR Jaime\Por presentar a ECP\Cantagallo\Cristalina\[CRISTALINA_CF_SEC_06-Feb-2024.xlsx]D-PRBDP'!</v>
      </c>
      <c r="G548" s="32" t="s">
        <v>37</v>
      </c>
      <c r="H548" s="33">
        <f t="shared" si="165"/>
        <v>26</v>
      </c>
      <c r="I548" s="33" t="str">
        <f t="shared" si="163"/>
        <v>='C:\Users\jaime.benazar\Quorum Business Solutions\Ecopetrol Prometeo - Documents\Planning Space Implementation\3. Analysis &amp; Design\Design\FC22\DRR Jaime\Por presentar a ECP\Cantagallo\Cristalina\[CRISTALINA_CF_SEC_06-Feb-2024.xlsx]D-PRBDP'!$BW$26</v>
      </c>
      <c r="J548" s="37" t="s">
        <v>2532</v>
      </c>
    </row>
    <row r="549" spans="1:10" x14ac:dyDescent="0.25">
      <c r="A549" s="32" t="s">
        <v>99</v>
      </c>
      <c r="B549" s="32">
        <f t="shared" ref="B549:B551" si="166">+B548+1</f>
        <v>2038</v>
      </c>
      <c r="C549" s="33" t="s">
        <v>8</v>
      </c>
      <c r="D549" s="34" t="s">
        <v>1999</v>
      </c>
      <c r="E549" s="35" t="str">
        <f t="shared" si="161"/>
        <v>PRBDP'!</v>
      </c>
      <c r="F549" s="34" t="str">
        <f t="shared" si="162"/>
        <v>C:\Users\jaime.benazar\Quorum Business Solutions\Ecopetrol Prometeo - Documents\Planning Space Implementation\3. Analysis &amp; Design\Design\FC22\DRR Jaime\Por presentar a ECP\Cantagallo\Cristalina\[CRISTALINA_CF_SEC_06-Feb-2024.xlsx]D-PRBDP'!</v>
      </c>
      <c r="G549" s="32" t="s">
        <v>37</v>
      </c>
      <c r="H549" s="33">
        <f t="shared" si="165"/>
        <v>27</v>
      </c>
      <c r="I549" s="33" t="str">
        <f t="shared" si="163"/>
        <v>='C:\Users\jaime.benazar\Quorum Business Solutions\Ecopetrol Prometeo - Documents\Planning Space Implementation\3. Analysis &amp; Design\Design\FC22\DRR Jaime\Por presentar a ECP\Cantagallo\Cristalina\[CRISTALINA_CF_SEC_06-Feb-2024.xlsx]D-PRBDP'!$BW$27</v>
      </c>
      <c r="J549" s="37" t="s">
        <v>2533</v>
      </c>
    </row>
    <row r="550" spans="1:10" x14ac:dyDescent="0.25">
      <c r="A550" s="32" t="s">
        <v>99</v>
      </c>
      <c r="B550" s="32">
        <f t="shared" si="166"/>
        <v>2039</v>
      </c>
      <c r="C550" s="33" t="s">
        <v>8</v>
      </c>
      <c r="D550" s="34" t="s">
        <v>1999</v>
      </c>
      <c r="E550" s="35" t="str">
        <f t="shared" si="161"/>
        <v>PRBDP'!</v>
      </c>
      <c r="F550" s="34" t="str">
        <f t="shared" si="162"/>
        <v>C:\Users\jaime.benazar\Quorum Business Solutions\Ecopetrol Prometeo - Documents\Planning Space Implementation\3. Analysis &amp; Design\Design\FC22\DRR Jaime\Por presentar a ECP\Cantagallo\Cristalina\[CRISTALINA_CF_SEC_06-Feb-2024.xlsx]D-PRBDP'!</v>
      </c>
      <c r="G550" s="32" t="s">
        <v>37</v>
      </c>
      <c r="H550" s="33">
        <f t="shared" si="165"/>
        <v>28</v>
      </c>
      <c r="I550" s="33" t="str">
        <f t="shared" si="163"/>
        <v>='C:\Users\jaime.benazar\Quorum Business Solutions\Ecopetrol Prometeo - Documents\Planning Space Implementation\3. Analysis &amp; Design\Design\FC22\DRR Jaime\Por presentar a ECP\Cantagallo\Cristalina\[CRISTALINA_CF_SEC_06-Feb-2024.xlsx]D-PRBDP'!$BW$28</v>
      </c>
      <c r="J550" s="37" t="s">
        <v>2534</v>
      </c>
    </row>
    <row r="551" spans="1:10" x14ac:dyDescent="0.25">
      <c r="A551" s="32" t="s">
        <v>99</v>
      </c>
      <c r="B551" s="32">
        <f t="shared" si="166"/>
        <v>2040</v>
      </c>
      <c r="C551" s="33" t="s">
        <v>8</v>
      </c>
      <c r="D551" s="34" t="s">
        <v>1999</v>
      </c>
      <c r="E551" s="35" t="str">
        <f t="shared" si="161"/>
        <v>PRBDP'!</v>
      </c>
      <c r="F551" s="34" t="str">
        <f t="shared" si="162"/>
        <v>C:\Users\jaime.benazar\Quorum Business Solutions\Ecopetrol Prometeo - Documents\Planning Space Implementation\3. Analysis &amp; Design\Design\FC22\DRR Jaime\Por presentar a ECP\Cantagallo\Cristalina\[CRISTALINA_CF_SEC_06-Feb-2024.xlsx]D-PRBDP'!</v>
      </c>
      <c r="G551" s="32" t="s">
        <v>37</v>
      </c>
      <c r="H551" s="33">
        <f t="shared" si="165"/>
        <v>29</v>
      </c>
      <c r="I551" s="33" t="str">
        <f t="shared" si="163"/>
        <v>='C:\Users\jaime.benazar\Quorum Business Solutions\Ecopetrol Prometeo - Documents\Planning Space Implementation\3. Analysis &amp; Design\Design\FC22\DRR Jaime\Por presentar a ECP\Cantagallo\Cristalina\[CRISTALINA_CF_SEC_06-Feb-2024.xlsx]D-PRBDP'!$BW$29</v>
      </c>
      <c r="J551" s="37" t="s">
        <v>2535</v>
      </c>
    </row>
    <row r="552" spans="1:10" x14ac:dyDescent="0.25">
      <c r="A552" s="32" t="s">
        <v>99</v>
      </c>
      <c r="B552" s="32">
        <f>+B551+1</f>
        <v>2041</v>
      </c>
      <c r="C552" s="33" t="s">
        <v>8</v>
      </c>
      <c r="D552" s="34" t="s">
        <v>1999</v>
      </c>
      <c r="E552" s="35" t="str">
        <f t="shared" si="161"/>
        <v>PRBDP'!</v>
      </c>
      <c r="F552" s="34" t="str">
        <f t="shared" si="162"/>
        <v>C:\Users\jaime.benazar\Quorum Business Solutions\Ecopetrol Prometeo - Documents\Planning Space Implementation\3. Analysis &amp; Design\Design\FC22\DRR Jaime\Por presentar a ECP\Cantagallo\Cristalina\[CRISTALINA_CF_SEC_06-Feb-2024.xlsx]D-PRBDP'!</v>
      </c>
      <c r="G552" s="32" t="s">
        <v>37</v>
      </c>
      <c r="H552" s="33">
        <f t="shared" si="165"/>
        <v>30</v>
      </c>
      <c r="I552" s="33" t="str">
        <f t="shared" si="163"/>
        <v>='C:\Users\jaime.benazar\Quorum Business Solutions\Ecopetrol Prometeo - Documents\Planning Space Implementation\3. Analysis &amp; Design\Design\FC22\DRR Jaime\Por presentar a ECP\Cantagallo\Cristalina\[CRISTALINA_CF_SEC_06-Feb-2024.xlsx]D-PRBDP'!$BW$30</v>
      </c>
      <c r="J552" s="37" t="s">
        <v>2536</v>
      </c>
    </row>
    <row r="553" spans="1:10" x14ac:dyDescent="0.25">
      <c r="A553" s="32" t="s">
        <v>99</v>
      </c>
      <c r="B553" s="32">
        <f t="shared" ref="B553:B554" si="167">+B552+1</f>
        <v>2042</v>
      </c>
      <c r="C553" s="33" t="s">
        <v>8</v>
      </c>
      <c r="D553" s="34" t="s">
        <v>1999</v>
      </c>
      <c r="E553" s="35" t="str">
        <f t="shared" si="161"/>
        <v>PRBDP'!</v>
      </c>
      <c r="F553" s="34" t="str">
        <f t="shared" si="162"/>
        <v>C:\Users\jaime.benazar\Quorum Business Solutions\Ecopetrol Prometeo - Documents\Planning Space Implementation\3. Analysis &amp; Design\Design\FC22\DRR Jaime\Por presentar a ECP\Cantagallo\Cristalina\[CRISTALINA_CF_SEC_06-Feb-2024.xlsx]D-PRBDP'!</v>
      </c>
      <c r="G553" s="32" t="s">
        <v>37</v>
      </c>
      <c r="H553" s="33">
        <f t="shared" si="165"/>
        <v>31</v>
      </c>
      <c r="I553" s="33" t="str">
        <f t="shared" si="163"/>
        <v>='C:\Users\jaime.benazar\Quorum Business Solutions\Ecopetrol Prometeo - Documents\Planning Space Implementation\3. Analysis &amp; Design\Design\FC22\DRR Jaime\Por presentar a ECP\Cantagallo\Cristalina\[CRISTALINA_CF_SEC_06-Feb-2024.xlsx]D-PRBDP'!$BW$31</v>
      </c>
      <c r="J553" s="37" t="s">
        <v>2537</v>
      </c>
    </row>
    <row r="554" spans="1:10" x14ac:dyDescent="0.25">
      <c r="A554" s="32" t="s">
        <v>99</v>
      </c>
      <c r="B554" s="32">
        <f t="shared" si="167"/>
        <v>2043</v>
      </c>
      <c r="C554" s="33" t="s">
        <v>8</v>
      </c>
      <c r="D554" s="34" t="s">
        <v>1999</v>
      </c>
      <c r="E554" s="35" t="str">
        <f t="shared" si="161"/>
        <v>PRBDP'!</v>
      </c>
      <c r="F554" s="34" t="str">
        <f t="shared" si="162"/>
        <v>C:\Users\jaime.benazar\Quorum Business Solutions\Ecopetrol Prometeo - Documents\Planning Space Implementation\3. Analysis &amp; Design\Design\FC22\DRR Jaime\Por presentar a ECP\Cantagallo\Cristalina\[CRISTALINA_CF_SEC_06-Feb-2024.xlsx]D-PRBDP'!</v>
      </c>
      <c r="G554" s="32" t="s">
        <v>37</v>
      </c>
      <c r="H554" s="33">
        <f t="shared" si="165"/>
        <v>32</v>
      </c>
      <c r="I554" s="33" t="str">
        <f t="shared" si="163"/>
        <v>='C:\Users\jaime.benazar\Quorum Business Solutions\Ecopetrol Prometeo - Documents\Planning Space Implementation\3. Analysis &amp; Design\Design\FC22\DRR Jaime\Por presentar a ECP\Cantagallo\Cristalina\[CRISTALINA_CF_SEC_06-Feb-2024.xlsx]D-PRBDP'!$BW$32</v>
      </c>
      <c r="J554" s="37" t="s">
        <v>2538</v>
      </c>
    </row>
    <row r="555" spans="1:10" x14ac:dyDescent="0.25">
      <c r="A555" s="32" t="s">
        <v>99</v>
      </c>
      <c r="B555" s="32">
        <f>+B554+1</f>
        <v>2044</v>
      </c>
      <c r="C555" s="33" t="s">
        <v>8</v>
      </c>
      <c r="D555" s="34" t="s">
        <v>1999</v>
      </c>
      <c r="E555" s="35" t="str">
        <f t="shared" ref="E555:E570" si="168">_xlfn.CONCAT(A555,"'!")</f>
        <v>PRBDP'!</v>
      </c>
      <c r="F555" s="34" t="str">
        <f t="shared" ref="F555:F570" si="169">_xlfn.CONCAT(D555:E555)</f>
        <v>C:\Users\jaime.benazar\Quorum Business Solutions\Ecopetrol Prometeo - Documents\Planning Space Implementation\3. Analysis &amp; Design\Design\FC22\DRR Jaime\Por presentar a ECP\Cantagallo\Cristalina\[CRISTALINA_CF_SEC_06-Feb-2024.xlsx]D-PRBDP'!</v>
      </c>
      <c r="G555" s="32" t="s">
        <v>37</v>
      </c>
      <c r="H555" s="33">
        <f t="shared" ref="H555:H570" si="170">IF(A555&lt;&gt;A554,12,H554+1)</f>
        <v>33</v>
      </c>
      <c r="I555" s="33" t="str">
        <f t="shared" ref="I555:I570" si="171">_xlfn.CONCAT("='",F555:H555)</f>
        <v>='C:\Users\jaime.benazar\Quorum Business Solutions\Ecopetrol Prometeo - Documents\Planning Space Implementation\3. Analysis &amp; Design\Design\FC22\DRR Jaime\Por presentar a ECP\Cantagallo\Cristalina\[CRISTALINA_CF_SEC_06-Feb-2024.xlsx]D-PRBDP'!$BW$33</v>
      </c>
      <c r="J555" s="37" t="s">
        <v>2539</v>
      </c>
    </row>
    <row r="556" spans="1:10" x14ac:dyDescent="0.25">
      <c r="A556" s="32" t="s">
        <v>99</v>
      </c>
      <c r="B556" s="32">
        <f t="shared" ref="B556:B570" si="172">+B555+1</f>
        <v>2045</v>
      </c>
      <c r="C556" s="33" t="s">
        <v>8</v>
      </c>
      <c r="D556" s="34" t="s">
        <v>1999</v>
      </c>
      <c r="E556" s="35" t="str">
        <f t="shared" si="168"/>
        <v>PRBDP'!</v>
      </c>
      <c r="F556" s="34" t="str">
        <f t="shared" si="169"/>
        <v>C:\Users\jaime.benazar\Quorum Business Solutions\Ecopetrol Prometeo - Documents\Planning Space Implementation\3. Analysis &amp; Design\Design\FC22\DRR Jaime\Por presentar a ECP\Cantagallo\Cristalina\[CRISTALINA_CF_SEC_06-Feb-2024.xlsx]D-PRBDP'!</v>
      </c>
      <c r="G556" s="32" t="s">
        <v>37</v>
      </c>
      <c r="H556" s="33">
        <f t="shared" si="170"/>
        <v>34</v>
      </c>
      <c r="I556" s="33" t="str">
        <f t="shared" si="171"/>
        <v>='C:\Users\jaime.benazar\Quorum Business Solutions\Ecopetrol Prometeo - Documents\Planning Space Implementation\3. Analysis &amp; Design\Design\FC22\DRR Jaime\Por presentar a ECP\Cantagallo\Cristalina\[CRISTALINA_CF_SEC_06-Feb-2024.xlsx]D-PRBDP'!$BW$34</v>
      </c>
      <c r="J556" s="37" t="s">
        <v>2540</v>
      </c>
    </row>
    <row r="557" spans="1:10" x14ac:dyDescent="0.25">
      <c r="A557" s="32" t="s">
        <v>99</v>
      </c>
      <c r="B557" s="32">
        <f t="shared" si="172"/>
        <v>2046</v>
      </c>
      <c r="C557" s="33" t="s">
        <v>8</v>
      </c>
      <c r="D557" s="34" t="s">
        <v>1999</v>
      </c>
      <c r="E557" s="35" t="str">
        <f t="shared" si="168"/>
        <v>PRBDP'!</v>
      </c>
      <c r="F557" s="34" t="str">
        <f t="shared" si="169"/>
        <v>C:\Users\jaime.benazar\Quorum Business Solutions\Ecopetrol Prometeo - Documents\Planning Space Implementation\3. Analysis &amp; Design\Design\FC22\DRR Jaime\Por presentar a ECP\Cantagallo\Cristalina\[CRISTALINA_CF_SEC_06-Feb-2024.xlsx]D-PRBDP'!</v>
      </c>
      <c r="G557" s="32" t="s">
        <v>37</v>
      </c>
      <c r="H557" s="33">
        <f t="shared" si="170"/>
        <v>35</v>
      </c>
      <c r="I557" s="33" t="str">
        <f t="shared" si="171"/>
        <v>='C:\Users\jaime.benazar\Quorum Business Solutions\Ecopetrol Prometeo - Documents\Planning Space Implementation\3. Analysis &amp; Design\Design\FC22\DRR Jaime\Por presentar a ECP\Cantagallo\Cristalina\[CRISTALINA_CF_SEC_06-Feb-2024.xlsx]D-PRBDP'!$BW$35</v>
      </c>
      <c r="J557" s="37" t="s">
        <v>2541</v>
      </c>
    </row>
    <row r="558" spans="1:10" x14ac:dyDescent="0.25">
      <c r="A558" s="32" t="s">
        <v>99</v>
      </c>
      <c r="B558" s="32">
        <f t="shared" si="172"/>
        <v>2047</v>
      </c>
      <c r="C558" s="33" t="s">
        <v>8</v>
      </c>
      <c r="D558" s="34" t="s">
        <v>1999</v>
      </c>
      <c r="E558" s="35" t="str">
        <f t="shared" si="168"/>
        <v>PRBDP'!</v>
      </c>
      <c r="F558" s="34" t="str">
        <f t="shared" si="169"/>
        <v>C:\Users\jaime.benazar\Quorum Business Solutions\Ecopetrol Prometeo - Documents\Planning Space Implementation\3. Analysis &amp; Design\Design\FC22\DRR Jaime\Por presentar a ECP\Cantagallo\Cristalina\[CRISTALINA_CF_SEC_06-Feb-2024.xlsx]D-PRBDP'!</v>
      </c>
      <c r="G558" s="32" t="s">
        <v>37</v>
      </c>
      <c r="H558" s="33">
        <f t="shared" si="170"/>
        <v>36</v>
      </c>
      <c r="I558" s="33" t="str">
        <f t="shared" si="171"/>
        <v>='C:\Users\jaime.benazar\Quorum Business Solutions\Ecopetrol Prometeo - Documents\Planning Space Implementation\3. Analysis &amp; Design\Design\FC22\DRR Jaime\Por presentar a ECP\Cantagallo\Cristalina\[CRISTALINA_CF_SEC_06-Feb-2024.xlsx]D-PRBDP'!$BW$36</v>
      </c>
      <c r="J558" s="37" t="s">
        <v>2542</v>
      </c>
    </row>
    <row r="559" spans="1:10" x14ac:dyDescent="0.25">
      <c r="A559" s="32" t="s">
        <v>99</v>
      </c>
      <c r="B559" s="32">
        <f t="shared" si="172"/>
        <v>2048</v>
      </c>
      <c r="C559" s="33" t="s">
        <v>8</v>
      </c>
      <c r="D559" s="34" t="s">
        <v>1999</v>
      </c>
      <c r="E559" s="35" t="str">
        <f t="shared" si="168"/>
        <v>PRBDP'!</v>
      </c>
      <c r="F559" s="34" t="str">
        <f t="shared" si="169"/>
        <v>C:\Users\jaime.benazar\Quorum Business Solutions\Ecopetrol Prometeo - Documents\Planning Space Implementation\3. Analysis &amp; Design\Design\FC22\DRR Jaime\Por presentar a ECP\Cantagallo\Cristalina\[CRISTALINA_CF_SEC_06-Feb-2024.xlsx]D-PRBDP'!</v>
      </c>
      <c r="G559" s="32" t="s">
        <v>37</v>
      </c>
      <c r="H559" s="33">
        <f t="shared" si="170"/>
        <v>37</v>
      </c>
      <c r="I559" s="33" t="str">
        <f t="shared" si="171"/>
        <v>='C:\Users\jaime.benazar\Quorum Business Solutions\Ecopetrol Prometeo - Documents\Planning Space Implementation\3. Analysis &amp; Design\Design\FC22\DRR Jaime\Por presentar a ECP\Cantagallo\Cristalina\[CRISTALINA_CF_SEC_06-Feb-2024.xlsx]D-PRBDP'!$BW$37</v>
      </c>
      <c r="J559" s="37" t="s">
        <v>2543</v>
      </c>
    </row>
    <row r="560" spans="1:10" x14ac:dyDescent="0.25">
      <c r="A560" s="32" t="s">
        <v>99</v>
      </c>
      <c r="B560" s="32">
        <f t="shared" si="172"/>
        <v>2049</v>
      </c>
      <c r="C560" s="33" t="s">
        <v>8</v>
      </c>
      <c r="D560" s="34" t="s">
        <v>1999</v>
      </c>
      <c r="E560" s="35" t="str">
        <f t="shared" si="168"/>
        <v>PRBDP'!</v>
      </c>
      <c r="F560" s="34" t="str">
        <f t="shared" si="169"/>
        <v>C:\Users\jaime.benazar\Quorum Business Solutions\Ecopetrol Prometeo - Documents\Planning Space Implementation\3. Analysis &amp; Design\Design\FC22\DRR Jaime\Por presentar a ECP\Cantagallo\Cristalina\[CRISTALINA_CF_SEC_06-Feb-2024.xlsx]D-PRBDP'!</v>
      </c>
      <c r="G560" s="32" t="s">
        <v>37</v>
      </c>
      <c r="H560" s="33">
        <f t="shared" si="170"/>
        <v>38</v>
      </c>
      <c r="I560" s="33" t="str">
        <f t="shared" si="171"/>
        <v>='C:\Users\jaime.benazar\Quorum Business Solutions\Ecopetrol Prometeo - Documents\Planning Space Implementation\3. Analysis &amp; Design\Design\FC22\DRR Jaime\Por presentar a ECP\Cantagallo\Cristalina\[CRISTALINA_CF_SEC_06-Feb-2024.xlsx]D-PRBDP'!$BW$38</v>
      </c>
      <c r="J560" s="37" t="s">
        <v>2544</v>
      </c>
    </row>
    <row r="561" spans="1:10" x14ac:dyDescent="0.25">
      <c r="A561" s="32" t="s">
        <v>99</v>
      </c>
      <c r="B561" s="32">
        <f t="shared" si="172"/>
        <v>2050</v>
      </c>
      <c r="C561" s="33" t="s">
        <v>8</v>
      </c>
      <c r="D561" s="34" t="s">
        <v>1999</v>
      </c>
      <c r="E561" s="35" t="str">
        <f t="shared" si="168"/>
        <v>PRBDP'!</v>
      </c>
      <c r="F561" s="34" t="str">
        <f t="shared" si="169"/>
        <v>C:\Users\jaime.benazar\Quorum Business Solutions\Ecopetrol Prometeo - Documents\Planning Space Implementation\3. Analysis &amp; Design\Design\FC22\DRR Jaime\Por presentar a ECP\Cantagallo\Cristalina\[CRISTALINA_CF_SEC_06-Feb-2024.xlsx]D-PRBDP'!</v>
      </c>
      <c r="G561" s="32" t="s">
        <v>37</v>
      </c>
      <c r="H561" s="33">
        <f t="shared" si="170"/>
        <v>39</v>
      </c>
      <c r="I561" s="33" t="str">
        <f t="shared" si="171"/>
        <v>='C:\Users\jaime.benazar\Quorum Business Solutions\Ecopetrol Prometeo - Documents\Planning Space Implementation\3. Analysis &amp; Design\Design\FC22\DRR Jaime\Por presentar a ECP\Cantagallo\Cristalina\[CRISTALINA_CF_SEC_06-Feb-2024.xlsx]D-PRBDP'!$BW$39</v>
      </c>
      <c r="J561" s="37" t="s">
        <v>2545</v>
      </c>
    </row>
    <row r="562" spans="1:10" x14ac:dyDescent="0.25">
      <c r="A562" s="32" t="s">
        <v>99</v>
      </c>
      <c r="B562" s="32">
        <f t="shared" si="172"/>
        <v>2051</v>
      </c>
      <c r="C562" s="33" t="s">
        <v>8</v>
      </c>
      <c r="D562" s="34" t="s">
        <v>1999</v>
      </c>
      <c r="E562" s="35" t="str">
        <f t="shared" si="168"/>
        <v>PRBDP'!</v>
      </c>
      <c r="F562" s="34" t="str">
        <f t="shared" si="169"/>
        <v>C:\Users\jaime.benazar\Quorum Business Solutions\Ecopetrol Prometeo - Documents\Planning Space Implementation\3. Analysis &amp; Design\Design\FC22\DRR Jaime\Por presentar a ECP\Cantagallo\Cristalina\[CRISTALINA_CF_SEC_06-Feb-2024.xlsx]D-PRBDP'!</v>
      </c>
      <c r="G562" s="32" t="s">
        <v>37</v>
      </c>
      <c r="H562" s="33">
        <f t="shared" si="170"/>
        <v>40</v>
      </c>
      <c r="I562" s="33" t="str">
        <f t="shared" si="171"/>
        <v>='C:\Users\jaime.benazar\Quorum Business Solutions\Ecopetrol Prometeo - Documents\Planning Space Implementation\3. Analysis &amp; Design\Design\FC22\DRR Jaime\Por presentar a ECP\Cantagallo\Cristalina\[CRISTALINA_CF_SEC_06-Feb-2024.xlsx]D-PRBDP'!$BW$40</v>
      </c>
      <c r="J562" s="37" t="s">
        <v>2546</v>
      </c>
    </row>
    <row r="563" spans="1:10" x14ac:dyDescent="0.25">
      <c r="A563" s="32" t="s">
        <v>99</v>
      </c>
      <c r="B563" s="32">
        <f t="shared" si="172"/>
        <v>2052</v>
      </c>
      <c r="C563" s="33" t="s">
        <v>8</v>
      </c>
      <c r="D563" s="34" t="s">
        <v>1999</v>
      </c>
      <c r="E563" s="35" t="str">
        <f t="shared" si="168"/>
        <v>PRBDP'!</v>
      </c>
      <c r="F563" s="34" t="str">
        <f t="shared" si="169"/>
        <v>C:\Users\jaime.benazar\Quorum Business Solutions\Ecopetrol Prometeo - Documents\Planning Space Implementation\3. Analysis &amp; Design\Design\FC22\DRR Jaime\Por presentar a ECP\Cantagallo\Cristalina\[CRISTALINA_CF_SEC_06-Feb-2024.xlsx]D-PRBDP'!</v>
      </c>
      <c r="G563" s="32" t="s">
        <v>37</v>
      </c>
      <c r="H563" s="33">
        <f t="shared" si="170"/>
        <v>41</v>
      </c>
      <c r="I563" s="33" t="str">
        <f t="shared" si="171"/>
        <v>='C:\Users\jaime.benazar\Quorum Business Solutions\Ecopetrol Prometeo - Documents\Planning Space Implementation\3. Analysis &amp; Design\Design\FC22\DRR Jaime\Por presentar a ECP\Cantagallo\Cristalina\[CRISTALINA_CF_SEC_06-Feb-2024.xlsx]D-PRBDP'!$BW$41</v>
      </c>
      <c r="J563" s="37" t="s">
        <v>2547</v>
      </c>
    </row>
    <row r="564" spans="1:10" x14ac:dyDescent="0.25">
      <c r="A564" s="32" t="s">
        <v>99</v>
      </c>
      <c r="B564" s="32">
        <f t="shared" si="172"/>
        <v>2053</v>
      </c>
      <c r="C564" s="33" t="s">
        <v>8</v>
      </c>
      <c r="D564" s="34" t="s">
        <v>1999</v>
      </c>
      <c r="E564" s="35" t="str">
        <f t="shared" si="168"/>
        <v>PRBDP'!</v>
      </c>
      <c r="F564" s="34" t="str">
        <f t="shared" si="169"/>
        <v>C:\Users\jaime.benazar\Quorum Business Solutions\Ecopetrol Prometeo - Documents\Planning Space Implementation\3. Analysis &amp; Design\Design\FC22\DRR Jaime\Por presentar a ECP\Cantagallo\Cristalina\[CRISTALINA_CF_SEC_06-Feb-2024.xlsx]D-PRBDP'!</v>
      </c>
      <c r="G564" s="32" t="s">
        <v>37</v>
      </c>
      <c r="H564" s="33">
        <f t="shared" si="170"/>
        <v>42</v>
      </c>
      <c r="I564" s="33" t="str">
        <f t="shared" si="171"/>
        <v>='C:\Users\jaime.benazar\Quorum Business Solutions\Ecopetrol Prometeo - Documents\Planning Space Implementation\3. Analysis &amp; Design\Design\FC22\DRR Jaime\Por presentar a ECP\Cantagallo\Cristalina\[CRISTALINA_CF_SEC_06-Feb-2024.xlsx]D-PRBDP'!$BW$42</v>
      </c>
      <c r="J564" s="37" t="s">
        <v>2548</v>
      </c>
    </row>
    <row r="565" spans="1:10" x14ac:dyDescent="0.25">
      <c r="A565" s="32" t="s">
        <v>99</v>
      </c>
      <c r="B565" s="32">
        <f t="shared" si="172"/>
        <v>2054</v>
      </c>
      <c r="C565" s="33" t="s">
        <v>8</v>
      </c>
      <c r="D565" s="34" t="s">
        <v>1999</v>
      </c>
      <c r="E565" s="35" t="str">
        <f t="shared" si="168"/>
        <v>PRBDP'!</v>
      </c>
      <c r="F565" s="34" t="str">
        <f t="shared" si="169"/>
        <v>C:\Users\jaime.benazar\Quorum Business Solutions\Ecopetrol Prometeo - Documents\Planning Space Implementation\3. Analysis &amp; Design\Design\FC22\DRR Jaime\Por presentar a ECP\Cantagallo\Cristalina\[CRISTALINA_CF_SEC_06-Feb-2024.xlsx]D-PRBDP'!</v>
      </c>
      <c r="G565" s="32" t="s">
        <v>37</v>
      </c>
      <c r="H565" s="33">
        <f t="shared" si="170"/>
        <v>43</v>
      </c>
      <c r="I565" s="33" t="str">
        <f t="shared" si="171"/>
        <v>='C:\Users\jaime.benazar\Quorum Business Solutions\Ecopetrol Prometeo - Documents\Planning Space Implementation\3. Analysis &amp; Design\Design\FC22\DRR Jaime\Por presentar a ECP\Cantagallo\Cristalina\[CRISTALINA_CF_SEC_06-Feb-2024.xlsx]D-PRBDP'!$BW$43</v>
      </c>
      <c r="J565" s="37" t="s">
        <v>2549</v>
      </c>
    </row>
    <row r="566" spans="1:10" x14ac:dyDescent="0.25">
      <c r="A566" s="32" t="s">
        <v>99</v>
      </c>
      <c r="B566" s="32">
        <f t="shared" si="172"/>
        <v>2055</v>
      </c>
      <c r="C566" s="33" t="s">
        <v>8</v>
      </c>
      <c r="D566" s="34" t="s">
        <v>1999</v>
      </c>
      <c r="E566" s="35" t="str">
        <f t="shared" si="168"/>
        <v>PRBDP'!</v>
      </c>
      <c r="F566" s="34" t="str">
        <f t="shared" si="169"/>
        <v>C:\Users\jaime.benazar\Quorum Business Solutions\Ecopetrol Prometeo - Documents\Planning Space Implementation\3. Analysis &amp; Design\Design\FC22\DRR Jaime\Por presentar a ECP\Cantagallo\Cristalina\[CRISTALINA_CF_SEC_06-Feb-2024.xlsx]D-PRBDP'!</v>
      </c>
      <c r="G566" s="32" t="s">
        <v>37</v>
      </c>
      <c r="H566" s="33">
        <f t="shared" si="170"/>
        <v>44</v>
      </c>
      <c r="I566" s="33" t="str">
        <f t="shared" si="171"/>
        <v>='C:\Users\jaime.benazar\Quorum Business Solutions\Ecopetrol Prometeo - Documents\Planning Space Implementation\3. Analysis &amp; Design\Design\FC22\DRR Jaime\Por presentar a ECP\Cantagallo\Cristalina\[CRISTALINA_CF_SEC_06-Feb-2024.xlsx]D-PRBDP'!$BW$44</v>
      </c>
      <c r="J566" s="37" t="s">
        <v>2550</v>
      </c>
    </row>
    <row r="567" spans="1:10" x14ac:dyDescent="0.25">
      <c r="A567" s="32" t="s">
        <v>99</v>
      </c>
      <c r="B567" s="32">
        <f t="shared" si="172"/>
        <v>2056</v>
      </c>
      <c r="C567" s="33" t="s">
        <v>8</v>
      </c>
      <c r="D567" s="34" t="s">
        <v>1999</v>
      </c>
      <c r="E567" s="35" t="str">
        <f t="shared" si="168"/>
        <v>PRBDP'!</v>
      </c>
      <c r="F567" s="34" t="str">
        <f t="shared" si="169"/>
        <v>C:\Users\jaime.benazar\Quorum Business Solutions\Ecopetrol Prometeo - Documents\Planning Space Implementation\3. Analysis &amp; Design\Design\FC22\DRR Jaime\Por presentar a ECP\Cantagallo\Cristalina\[CRISTALINA_CF_SEC_06-Feb-2024.xlsx]D-PRBDP'!</v>
      </c>
      <c r="G567" s="32" t="s">
        <v>37</v>
      </c>
      <c r="H567" s="33">
        <f t="shared" si="170"/>
        <v>45</v>
      </c>
      <c r="I567" s="33" t="str">
        <f t="shared" si="171"/>
        <v>='C:\Users\jaime.benazar\Quorum Business Solutions\Ecopetrol Prometeo - Documents\Planning Space Implementation\3. Analysis &amp; Design\Design\FC22\DRR Jaime\Por presentar a ECP\Cantagallo\Cristalina\[CRISTALINA_CF_SEC_06-Feb-2024.xlsx]D-PRBDP'!$BW$45</v>
      </c>
      <c r="J567" s="37" t="s">
        <v>2551</v>
      </c>
    </row>
    <row r="568" spans="1:10" x14ac:dyDescent="0.25">
      <c r="A568" s="32" t="s">
        <v>99</v>
      </c>
      <c r="B568" s="32">
        <f t="shared" si="172"/>
        <v>2057</v>
      </c>
      <c r="C568" s="33" t="s">
        <v>8</v>
      </c>
      <c r="D568" s="34" t="s">
        <v>1999</v>
      </c>
      <c r="E568" s="35" t="str">
        <f t="shared" si="168"/>
        <v>PRBDP'!</v>
      </c>
      <c r="F568" s="34" t="str">
        <f t="shared" si="169"/>
        <v>C:\Users\jaime.benazar\Quorum Business Solutions\Ecopetrol Prometeo - Documents\Planning Space Implementation\3. Analysis &amp; Design\Design\FC22\DRR Jaime\Por presentar a ECP\Cantagallo\Cristalina\[CRISTALINA_CF_SEC_06-Feb-2024.xlsx]D-PRBDP'!</v>
      </c>
      <c r="G568" s="32" t="s">
        <v>37</v>
      </c>
      <c r="H568" s="33">
        <f t="shared" si="170"/>
        <v>46</v>
      </c>
      <c r="I568" s="33" t="str">
        <f t="shared" si="171"/>
        <v>='C:\Users\jaime.benazar\Quorum Business Solutions\Ecopetrol Prometeo - Documents\Planning Space Implementation\3. Analysis &amp; Design\Design\FC22\DRR Jaime\Por presentar a ECP\Cantagallo\Cristalina\[CRISTALINA_CF_SEC_06-Feb-2024.xlsx]D-PRBDP'!$BW$46</v>
      </c>
      <c r="J568" s="37" t="s">
        <v>2552</v>
      </c>
    </row>
    <row r="569" spans="1:10" x14ac:dyDescent="0.25">
      <c r="A569" s="32" t="s">
        <v>99</v>
      </c>
      <c r="B569" s="32">
        <f t="shared" si="172"/>
        <v>2058</v>
      </c>
      <c r="C569" s="33" t="s">
        <v>8</v>
      </c>
      <c r="D569" s="34" t="s">
        <v>1999</v>
      </c>
      <c r="E569" s="35" t="str">
        <f t="shared" si="168"/>
        <v>PRBDP'!</v>
      </c>
      <c r="F569" s="34" t="str">
        <f t="shared" si="169"/>
        <v>C:\Users\jaime.benazar\Quorum Business Solutions\Ecopetrol Prometeo - Documents\Planning Space Implementation\3. Analysis &amp; Design\Design\FC22\DRR Jaime\Por presentar a ECP\Cantagallo\Cristalina\[CRISTALINA_CF_SEC_06-Feb-2024.xlsx]D-PRBDP'!</v>
      </c>
      <c r="G569" s="32" t="s">
        <v>37</v>
      </c>
      <c r="H569" s="33">
        <f t="shared" si="170"/>
        <v>47</v>
      </c>
      <c r="I569" s="33" t="str">
        <f t="shared" si="171"/>
        <v>='C:\Users\jaime.benazar\Quorum Business Solutions\Ecopetrol Prometeo - Documents\Planning Space Implementation\3. Analysis &amp; Design\Design\FC22\DRR Jaime\Por presentar a ECP\Cantagallo\Cristalina\[CRISTALINA_CF_SEC_06-Feb-2024.xlsx]D-PRBDP'!$BW$47</v>
      </c>
      <c r="J569" s="37" t="s">
        <v>2553</v>
      </c>
    </row>
    <row r="570" spans="1:10" x14ac:dyDescent="0.25">
      <c r="A570" s="32" t="s">
        <v>99</v>
      </c>
      <c r="B570" s="32">
        <f t="shared" si="172"/>
        <v>2059</v>
      </c>
      <c r="C570" s="33" t="s">
        <v>8</v>
      </c>
      <c r="D570" s="34" t="s">
        <v>1999</v>
      </c>
      <c r="E570" s="35" t="str">
        <f t="shared" si="168"/>
        <v>PRBDP'!</v>
      </c>
      <c r="F570" s="34" t="str">
        <f t="shared" si="169"/>
        <v>C:\Users\jaime.benazar\Quorum Business Solutions\Ecopetrol Prometeo - Documents\Planning Space Implementation\3. Analysis &amp; Design\Design\FC22\DRR Jaime\Por presentar a ECP\Cantagallo\Cristalina\[CRISTALINA_CF_SEC_06-Feb-2024.xlsx]D-PRBDP'!</v>
      </c>
      <c r="G570" s="32" t="s">
        <v>37</v>
      </c>
      <c r="H570" s="33">
        <f t="shared" si="170"/>
        <v>48</v>
      </c>
      <c r="I570" s="33" t="str">
        <f t="shared" si="171"/>
        <v>='C:\Users\jaime.benazar\Quorum Business Solutions\Ecopetrol Prometeo - Documents\Planning Space Implementation\3. Analysis &amp; Design\Design\FC22\DRR Jaime\Por presentar a ECP\Cantagallo\Cristalina\[CRISTALINA_CF_SEC_06-Feb-2024.xlsx]D-PRBDP'!$BW$48</v>
      </c>
      <c r="J570" s="37" t="s">
        <v>2554</v>
      </c>
    </row>
    <row r="571" spans="1:10" x14ac:dyDescent="0.25">
      <c r="A571" s="32" t="s">
        <v>28</v>
      </c>
      <c r="B571" s="32"/>
      <c r="C571" s="33" t="s">
        <v>8</v>
      </c>
      <c r="D571" s="34"/>
      <c r="E571" s="35"/>
      <c r="F571" s="34"/>
      <c r="G571" s="32"/>
      <c r="H571" s="33"/>
      <c r="I571" s="33"/>
      <c r="J571" s="33"/>
    </row>
    <row r="572" spans="1:10" x14ac:dyDescent="0.25">
      <c r="A572" s="32" t="s">
        <v>100</v>
      </c>
      <c r="B572" s="32">
        <v>2023</v>
      </c>
      <c r="C572" s="33" t="s">
        <v>8</v>
      </c>
      <c r="D572" s="34" t="s">
        <v>1999</v>
      </c>
      <c r="E572" s="35" t="str">
        <f t="shared" ref="E572:E592" si="173">_xlfn.CONCAT(A572,"'!")</f>
        <v>PRBNP'!</v>
      </c>
      <c r="F572" s="34" t="str">
        <f t="shared" ref="F572:F592" si="174">_xlfn.CONCAT(D572:E572)</f>
        <v>C:\Users\jaime.benazar\Quorum Business Solutions\Ecopetrol Prometeo - Documents\Planning Space Implementation\3. Analysis &amp; Design\Design\FC22\DRR Jaime\Por presentar a ECP\Cantagallo\Cristalina\[CRISTALINA_CF_SEC_06-Feb-2024.xlsx]D-PRBNP'!</v>
      </c>
      <c r="G572" s="32" t="s">
        <v>37</v>
      </c>
      <c r="H572" s="33">
        <v>12</v>
      </c>
      <c r="I572" s="33" t="str">
        <f t="shared" si="163"/>
        <v>='C:\Users\jaime.benazar\Quorum Business Solutions\Ecopetrol Prometeo - Documents\Planning Space Implementation\3. Analysis &amp; Design\Design\FC22\DRR Jaime\Por presentar a ECP\Cantagallo\Cristalina\[CRISTALINA_CF_SEC_06-Feb-2024.xlsx]D-PRBNP'!$BW$12</v>
      </c>
      <c r="J572" s="37" t="s">
        <v>2555</v>
      </c>
    </row>
    <row r="573" spans="1:10" x14ac:dyDescent="0.25">
      <c r="A573" s="32" t="s">
        <v>100</v>
      </c>
      <c r="B573" s="32">
        <f>+B572+1</f>
        <v>2024</v>
      </c>
      <c r="C573" s="33" t="s">
        <v>8</v>
      </c>
      <c r="D573" s="34" t="s">
        <v>1999</v>
      </c>
      <c r="E573" s="35" t="str">
        <f t="shared" si="173"/>
        <v>PRBNP'!</v>
      </c>
      <c r="F573" s="34" t="str">
        <f t="shared" si="174"/>
        <v>C:\Users\jaime.benazar\Quorum Business Solutions\Ecopetrol Prometeo - Documents\Planning Space Implementation\3. Analysis &amp; Design\Design\FC22\DRR Jaime\Por presentar a ECP\Cantagallo\Cristalina\[CRISTALINA_CF_SEC_06-Feb-2024.xlsx]D-PRBNP'!</v>
      </c>
      <c r="G573" s="32" t="s">
        <v>37</v>
      </c>
      <c r="H573" s="33">
        <f>IF(A573&lt;&gt;A572,12,H572+1)</f>
        <v>13</v>
      </c>
      <c r="I573" s="33" t="str">
        <f t="shared" si="163"/>
        <v>='C:\Users\jaime.benazar\Quorum Business Solutions\Ecopetrol Prometeo - Documents\Planning Space Implementation\3. Analysis &amp; Design\Design\FC22\DRR Jaime\Por presentar a ECP\Cantagallo\Cristalina\[CRISTALINA_CF_SEC_06-Feb-2024.xlsx]D-PRBNP'!$BW$13</v>
      </c>
      <c r="J573" s="37" t="s">
        <v>2556</v>
      </c>
    </row>
    <row r="574" spans="1:10" x14ac:dyDescent="0.25">
      <c r="A574" s="32" t="s">
        <v>100</v>
      </c>
      <c r="B574" s="32">
        <f t="shared" ref="B574:B585" si="175">+B573+1</f>
        <v>2025</v>
      </c>
      <c r="C574" s="33" t="s">
        <v>8</v>
      </c>
      <c r="D574" s="34" t="s">
        <v>1999</v>
      </c>
      <c r="E574" s="35" t="str">
        <f t="shared" si="173"/>
        <v>PRBNP'!</v>
      </c>
      <c r="F574" s="34" t="str">
        <f t="shared" si="174"/>
        <v>C:\Users\jaime.benazar\Quorum Business Solutions\Ecopetrol Prometeo - Documents\Planning Space Implementation\3. Analysis &amp; Design\Design\FC22\DRR Jaime\Por presentar a ECP\Cantagallo\Cristalina\[CRISTALINA_CF_SEC_06-Feb-2024.xlsx]D-PRBNP'!</v>
      </c>
      <c r="G574" s="32" t="s">
        <v>37</v>
      </c>
      <c r="H574" s="33">
        <f t="shared" ref="H574:H592" si="176">IF(A574&lt;&gt;A573,12,H573+1)</f>
        <v>14</v>
      </c>
      <c r="I574" s="33" t="str">
        <f t="shared" si="163"/>
        <v>='C:\Users\jaime.benazar\Quorum Business Solutions\Ecopetrol Prometeo - Documents\Planning Space Implementation\3. Analysis &amp; Design\Design\FC22\DRR Jaime\Por presentar a ECP\Cantagallo\Cristalina\[CRISTALINA_CF_SEC_06-Feb-2024.xlsx]D-PRBNP'!$BW$14</v>
      </c>
      <c r="J574" s="37" t="s">
        <v>2557</v>
      </c>
    </row>
    <row r="575" spans="1:10" x14ac:dyDescent="0.25">
      <c r="A575" s="32" t="s">
        <v>100</v>
      </c>
      <c r="B575" s="32">
        <f t="shared" si="175"/>
        <v>2026</v>
      </c>
      <c r="C575" s="33" t="s">
        <v>8</v>
      </c>
      <c r="D575" s="34" t="s">
        <v>1999</v>
      </c>
      <c r="E575" s="35" t="str">
        <f t="shared" si="173"/>
        <v>PRBNP'!</v>
      </c>
      <c r="F575" s="34" t="str">
        <f t="shared" si="174"/>
        <v>C:\Users\jaime.benazar\Quorum Business Solutions\Ecopetrol Prometeo - Documents\Planning Space Implementation\3. Analysis &amp; Design\Design\FC22\DRR Jaime\Por presentar a ECP\Cantagallo\Cristalina\[CRISTALINA_CF_SEC_06-Feb-2024.xlsx]D-PRBNP'!</v>
      </c>
      <c r="G575" s="32" t="s">
        <v>37</v>
      </c>
      <c r="H575" s="33">
        <f t="shared" si="176"/>
        <v>15</v>
      </c>
      <c r="I575" s="33" t="str">
        <f t="shared" si="163"/>
        <v>='C:\Users\jaime.benazar\Quorum Business Solutions\Ecopetrol Prometeo - Documents\Planning Space Implementation\3. Analysis &amp; Design\Design\FC22\DRR Jaime\Por presentar a ECP\Cantagallo\Cristalina\[CRISTALINA_CF_SEC_06-Feb-2024.xlsx]D-PRBNP'!$BW$15</v>
      </c>
      <c r="J575" s="37" t="s">
        <v>2558</v>
      </c>
    </row>
    <row r="576" spans="1:10" x14ac:dyDescent="0.25">
      <c r="A576" s="32" t="s">
        <v>100</v>
      </c>
      <c r="B576" s="32">
        <f t="shared" si="175"/>
        <v>2027</v>
      </c>
      <c r="C576" s="33" t="s">
        <v>8</v>
      </c>
      <c r="D576" s="34" t="s">
        <v>1999</v>
      </c>
      <c r="E576" s="35" t="str">
        <f t="shared" si="173"/>
        <v>PRBNP'!</v>
      </c>
      <c r="F576" s="34" t="str">
        <f t="shared" si="174"/>
        <v>C:\Users\jaime.benazar\Quorum Business Solutions\Ecopetrol Prometeo - Documents\Planning Space Implementation\3. Analysis &amp; Design\Design\FC22\DRR Jaime\Por presentar a ECP\Cantagallo\Cristalina\[CRISTALINA_CF_SEC_06-Feb-2024.xlsx]D-PRBNP'!</v>
      </c>
      <c r="G576" s="32" t="s">
        <v>37</v>
      </c>
      <c r="H576" s="33">
        <f t="shared" si="176"/>
        <v>16</v>
      </c>
      <c r="I576" s="33" t="str">
        <f t="shared" si="163"/>
        <v>='C:\Users\jaime.benazar\Quorum Business Solutions\Ecopetrol Prometeo - Documents\Planning Space Implementation\3. Analysis &amp; Design\Design\FC22\DRR Jaime\Por presentar a ECP\Cantagallo\Cristalina\[CRISTALINA_CF_SEC_06-Feb-2024.xlsx]D-PRBNP'!$BW$16</v>
      </c>
      <c r="J576" s="37" t="s">
        <v>2559</v>
      </c>
    </row>
    <row r="577" spans="1:10" x14ac:dyDescent="0.25">
      <c r="A577" s="32" t="s">
        <v>100</v>
      </c>
      <c r="B577" s="32">
        <f t="shared" si="175"/>
        <v>2028</v>
      </c>
      <c r="C577" s="33" t="s">
        <v>8</v>
      </c>
      <c r="D577" s="34" t="s">
        <v>1999</v>
      </c>
      <c r="E577" s="35" t="str">
        <f t="shared" si="173"/>
        <v>PRBNP'!</v>
      </c>
      <c r="F577" s="34" t="str">
        <f t="shared" si="174"/>
        <v>C:\Users\jaime.benazar\Quorum Business Solutions\Ecopetrol Prometeo - Documents\Planning Space Implementation\3. Analysis &amp; Design\Design\FC22\DRR Jaime\Por presentar a ECP\Cantagallo\Cristalina\[CRISTALINA_CF_SEC_06-Feb-2024.xlsx]D-PRBNP'!</v>
      </c>
      <c r="G577" s="32" t="s">
        <v>37</v>
      </c>
      <c r="H577" s="33">
        <f t="shared" si="176"/>
        <v>17</v>
      </c>
      <c r="I577" s="33" t="str">
        <f t="shared" si="163"/>
        <v>='C:\Users\jaime.benazar\Quorum Business Solutions\Ecopetrol Prometeo - Documents\Planning Space Implementation\3. Analysis &amp; Design\Design\FC22\DRR Jaime\Por presentar a ECP\Cantagallo\Cristalina\[CRISTALINA_CF_SEC_06-Feb-2024.xlsx]D-PRBNP'!$BW$17</v>
      </c>
      <c r="J577" s="37" t="s">
        <v>2560</v>
      </c>
    </row>
    <row r="578" spans="1:10" x14ac:dyDescent="0.25">
      <c r="A578" s="32" t="s">
        <v>100</v>
      </c>
      <c r="B578" s="32">
        <f t="shared" si="175"/>
        <v>2029</v>
      </c>
      <c r="C578" s="33" t="s">
        <v>8</v>
      </c>
      <c r="D578" s="34" t="s">
        <v>1999</v>
      </c>
      <c r="E578" s="35" t="str">
        <f t="shared" si="173"/>
        <v>PRBNP'!</v>
      </c>
      <c r="F578" s="34" t="str">
        <f t="shared" si="174"/>
        <v>C:\Users\jaime.benazar\Quorum Business Solutions\Ecopetrol Prometeo - Documents\Planning Space Implementation\3. Analysis &amp; Design\Design\FC22\DRR Jaime\Por presentar a ECP\Cantagallo\Cristalina\[CRISTALINA_CF_SEC_06-Feb-2024.xlsx]D-PRBNP'!</v>
      </c>
      <c r="G578" s="32" t="s">
        <v>37</v>
      </c>
      <c r="H578" s="33">
        <f t="shared" si="176"/>
        <v>18</v>
      </c>
      <c r="I578" s="33" t="str">
        <f t="shared" si="163"/>
        <v>='C:\Users\jaime.benazar\Quorum Business Solutions\Ecopetrol Prometeo - Documents\Planning Space Implementation\3. Analysis &amp; Design\Design\FC22\DRR Jaime\Por presentar a ECP\Cantagallo\Cristalina\[CRISTALINA_CF_SEC_06-Feb-2024.xlsx]D-PRBNP'!$BW$18</v>
      </c>
      <c r="J578" s="37" t="s">
        <v>2561</v>
      </c>
    </row>
    <row r="579" spans="1:10" x14ac:dyDescent="0.25">
      <c r="A579" s="32" t="s">
        <v>100</v>
      </c>
      <c r="B579" s="32">
        <f t="shared" si="175"/>
        <v>2030</v>
      </c>
      <c r="C579" s="33" t="s">
        <v>8</v>
      </c>
      <c r="D579" s="34" t="s">
        <v>1999</v>
      </c>
      <c r="E579" s="35" t="str">
        <f t="shared" si="173"/>
        <v>PRBNP'!</v>
      </c>
      <c r="F579" s="34" t="str">
        <f t="shared" si="174"/>
        <v>C:\Users\jaime.benazar\Quorum Business Solutions\Ecopetrol Prometeo - Documents\Planning Space Implementation\3. Analysis &amp; Design\Design\FC22\DRR Jaime\Por presentar a ECP\Cantagallo\Cristalina\[CRISTALINA_CF_SEC_06-Feb-2024.xlsx]D-PRBNP'!</v>
      </c>
      <c r="G579" s="32" t="s">
        <v>37</v>
      </c>
      <c r="H579" s="33">
        <f t="shared" si="176"/>
        <v>19</v>
      </c>
      <c r="I579" s="33" t="str">
        <f t="shared" si="163"/>
        <v>='C:\Users\jaime.benazar\Quorum Business Solutions\Ecopetrol Prometeo - Documents\Planning Space Implementation\3. Analysis &amp; Design\Design\FC22\DRR Jaime\Por presentar a ECP\Cantagallo\Cristalina\[CRISTALINA_CF_SEC_06-Feb-2024.xlsx]D-PRBNP'!$BW$19</v>
      </c>
      <c r="J579" s="37" t="s">
        <v>2562</v>
      </c>
    </row>
    <row r="580" spans="1:10" x14ac:dyDescent="0.25">
      <c r="A580" s="32" t="s">
        <v>100</v>
      </c>
      <c r="B580" s="32">
        <f t="shared" si="175"/>
        <v>2031</v>
      </c>
      <c r="C580" s="33" t="s">
        <v>8</v>
      </c>
      <c r="D580" s="34" t="s">
        <v>1999</v>
      </c>
      <c r="E580" s="35" t="str">
        <f t="shared" si="173"/>
        <v>PRBNP'!</v>
      </c>
      <c r="F580" s="34" t="str">
        <f t="shared" si="174"/>
        <v>C:\Users\jaime.benazar\Quorum Business Solutions\Ecopetrol Prometeo - Documents\Planning Space Implementation\3. Analysis &amp; Design\Design\FC22\DRR Jaime\Por presentar a ECP\Cantagallo\Cristalina\[CRISTALINA_CF_SEC_06-Feb-2024.xlsx]D-PRBNP'!</v>
      </c>
      <c r="G580" s="32" t="s">
        <v>37</v>
      </c>
      <c r="H580" s="33">
        <f t="shared" si="176"/>
        <v>20</v>
      </c>
      <c r="I580" s="33" t="str">
        <f t="shared" si="163"/>
        <v>='C:\Users\jaime.benazar\Quorum Business Solutions\Ecopetrol Prometeo - Documents\Planning Space Implementation\3. Analysis &amp; Design\Design\FC22\DRR Jaime\Por presentar a ECP\Cantagallo\Cristalina\[CRISTALINA_CF_SEC_06-Feb-2024.xlsx]D-PRBNP'!$BW$20</v>
      </c>
      <c r="J580" s="37" t="s">
        <v>2563</v>
      </c>
    </row>
    <row r="581" spans="1:10" x14ac:dyDescent="0.25">
      <c r="A581" s="32" t="s">
        <v>100</v>
      </c>
      <c r="B581" s="32">
        <f t="shared" si="175"/>
        <v>2032</v>
      </c>
      <c r="C581" s="33" t="s">
        <v>8</v>
      </c>
      <c r="D581" s="34" t="s">
        <v>1999</v>
      </c>
      <c r="E581" s="35" t="str">
        <f t="shared" si="173"/>
        <v>PRBNP'!</v>
      </c>
      <c r="F581" s="34" t="str">
        <f t="shared" si="174"/>
        <v>C:\Users\jaime.benazar\Quorum Business Solutions\Ecopetrol Prometeo - Documents\Planning Space Implementation\3. Analysis &amp; Design\Design\FC22\DRR Jaime\Por presentar a ECP\Cantagallo\Cristalina\[CRISTALINA_CF_SEC_06-Feb-2024.xlsx]D-PRBNP'!</v>
      </c>
      <c r="G581" s="32" t="s">
        <v>37</v>
      </c>
      <c r="H581" s="33">
        <f t="shared" si="176"/>
        <v>21</v>
      </c>
      <c r="I581" s="33" t="str">
        <f t="shared" si="163"/>
        <v>='C:\Users\jaime.benazar\Quorum Business Solutions\Ecopetrol Prometeo - Documents\Planning Space Implementation\3. Analysis &amp; Design\Design\FC22\DRR Jaime\Por presentar a ECP\Cantagallo\Cristalina\[CRISTALINA_CF_SEC_06-Feb-2024.xlsx]D-PRBNP'!$BW$21</v>
      </c>
      <c r="J581" s="37" t="s">
        <v>2564</v>
      </c>
    </row>
    <row r="582" spans="1:10" x14ac:dyDescent="0.25">
      <c r="A582" s="32" t="s">
        <v>100</v>
      </c>
      <c r="B582" s="32">
        <f t="shared" si="175"/>
        <v>2033</v>
      </c>
      <c r="C582" s="33" t="s">
        <v>8</v>
      </c>
      <c r="D582" s="34" t="s">
        <v>1999</v>
      </c>
      <c r="E582" s="35" t="str">
        <f t="shared" si="173"/>
        <v>PRBNP'!</v>
      </c>
      <c r="F582" s="34" t="str">
        <f t="shared" si="174"/>
        <v>C:\Users\jaime.benazar\Quorum Business Solutions\Ecopetrol Prometeo - Documents\Planning Space Implementation\3. Analysis &amp; Design\Design\FC22\DRR Jaime\Por presentar a ECP\Cantagallo\Cristalina\[CRISTALINA_CF_SEC_06-Feb-2024.xlsx]D-PRBNP'!</v>
      </c>
      <c r="G582" s="32" t="s">
        <v>37</v>
      </c>
      <c r="H582" s="33">
        <f t="shared" si="176"/>
        <v>22</v>
      </c>
      <c r="I582" s="33" t="str">
        <f t="shared" si="163"/>
        <v>='C:\Users\jaime.benazar\Quorum Business Solutions\Ecopetrol Prometeo - Documents\Planning Space Implementation\3. Analysis &amp; Design\Design\FC22\DRR Jaime\Por presentar a ECP\Cantagallo\Cristalina\[CRISTALINA_CF_SEC_06-Feb-2024.xlsx]D-PRBNP'!$BW$22</v>
      </c>
      <c r="J582" s="37" t="s">
        <v>2565</v>
      </c>
    </row>
    <row r="583" spans="1:10" x14ac:dyDescent="0.25">
      <c r="A583" s="32" t="s">
        <v>100</v>
      </c>
      <c r="B583" s="32">
        <f t="shared" si="175"/>
        <v>2034</v>
      </c>
      <c r="C583" s="33" t="s">
        <v>8</v>
      </c>
      <c r="D583" s="34" t="s">
        <v>1999</v>
      </c>
      <c r="E583" s="35" t="str">
        <f t="shared" si="173"/>
        <v>PRBNP'!</v>
      </c>
      <c r="F583" s="34" t="str">
        <f t="shared" si="174"/>
        <v>C:\Users\jaime.benazar\Quorum Business Solutions\Ecopetrol Prometeo - Documents\Planning Space Implementation\3. Analysis &amp; Design\Design\FC22\DRR Jaime\Por presentar a ECP\Cantagallo\Cristalina\[CRISTALINA_CF_SEC_06-Feb-2024.xlsx]D-PRBNP'!</v>
      </c>
      <c r="G583" s="32" t="s">
        <v>37</v>
      </c>
      <c r="H583" s="33">
        <f t="shared" si="176"/>
        <v>23</v>
      </c>
      <c r="I583" s="33" t="str">
        <f t="shared" si="163"/>
        <v>='C:\Users\jaime.benazar\Quorum Business Solutions\Ecopetrol Prometeo - Documents\Planning Space Implementation\3. Analysis &amp; Design\Design\FC22\DRR Jaime\Por presentar a ECP\Cantagallo\Cristalina\[CRISTALINA_CF_SEC_06-Feb-2024.xlsx]D-PRBNP'!$BW$23</v>
      </c>
      <c r="J583" s="37" t="s">
        <v>2566</v>
      </c>
    </row>
    <row r="584" spans="1:10" x14ac:dyDescent="0.25">
      <c r="A584" s="32" t="s">
        <v>100</v>
      </c>
      <c r="B584" s="32">
        <f t="shared" si="175"/>
        <v>2035</v>
      </c>
      <c r="C584" s="33" t="s">
        <v>8</v>
      </c>
      <c r="D584" s="34" t="s">
        <v>1999</v>
      </c>
      <c r="E584" s="35" t="str">
        <f t="shared" si="173"/>
        <v>PRBNP'!</v>
      </c>
      <c r="F584" s="34" t="str">
        <f t="shared" si="174"/>
        <v>C:\Users\jaime.benazar\Quorum Business Solutions\Ecopetrol Prometeo - Documents\Planning Space Implementation\3. Analysis &amp; Design\Design\FC22\DRR Jaime\Por presentar a ECP\Cantagallo\Cristalina\[CRISTALINA_CF_SEC_06-Feb-2024.xlsx]D-PRBNP'!</v>
      </c>
      <c r="G584" s="32" t="s">
        <v>37</v>
      </c>
      <c r="H584" s="33">
        <f t="shared" si="176"/>
        <v>24</v>
      </c>
      <c r="I584" s="33" t="str">
        <f t="shared" si="163"/>
        <v>='C:\Users\jaime.benazar\Quorum Business Solutions\Ecopetrol Prometeo - Documents\Planning Space Implementation\3. Analysis &amp; Design\Design\FC22\DRR Jaime\Por presentar a ECP\Cantagallo\Cristalina\[CRISTALINA_CF_SEC_06-Feb-2024.xlsx]D-PRBNP'!$BW$24</v>
      </c>
      <c r="J584" s="37" t="s">
        <v>2567</v>
      </c>
    </row>
    <row r="585" spans="1:10" x14ac:dyDescent="0.25">
      <c r="A585" s="32" t="s">
        <v>100</v>
      </c>
      <c r="B585" s="32">
        <f t="shared" si="175"/>
        <v>2036</v>
      </c>
      <c r="C585" s="33" t="s">
        <v>8</v>
      </c>
      <c r="D585" s="34" t="s">
        <v>1999</v>
      </c>
      <c r="E585" s="35" t="str">
        <f t="shared" si="173"/>
        <v>PRBNP'!</v>
      </c>
      <c r="F585" s="34" t="str">
        <f t="shared" si="174"/>
        <v>C:\Users\jaime.benazar\Quorum Business Solutions\Ecopetrol Prometeo - Documents\Planning Space Implementation\3. Analysis &amp; Design\Design\FC22\DRR Jaime\Por presentar a ECP\Cantagallo\Cristalina\[CRISTALINA_CF_SEC_06-Feb-2024.xlsx]D-PRBNP'!</v>
      </c>
      <c r="G585" s="32" t="s">
        <v>37</v>
      </c>
      <c r="H585" s="33">
        <f t="shared" si="176"/>
        <v>25</v>
      </c>
      <c r="I585" s="33" t="str">
        <f t="shared" si="163"/>
        <v>='C:\Users\jaime.benazar\Quorum Business Solutions\Ecopetrol Prometeo - Documents\Planning Space Implementation\3. Analysis &amp; Design\Design\FC22\DRR Jaime\Por presentar a ECP\Cantagallo\Cristalina\[CRISTALINA_CF_SEC_06-Feb-2024.xlsx]D-PRBNP'!$BW$25</v>
      </c>
      <c r="J585" s="37" t="s">
        <v>2568</v>
      </c>
    </row>
    <row r="586" spans="1:10" x14ac:dyDescent="0.25">
      <c r="A586" s="32" t="s">
        <v>100</v>
      </c>
      <c r="B586" s="32">
        <f>+B585+1</f>
        <v>2037</v>
      </c>
      <c r="C586" s="33" t="s">
        <v>8</v>
      </c>
      <c r="D586" s="34" t="s">
        <v>1999</v>
      </c>
      <c r="E586" s="35" t="str">
        <f t="shared" si="173"/>
        <v>PRBNP'!</v>
      </c>
      <c r="F586" s="34" t="str">
        <f t="shared" si="174"/>
        <v>C:\Users\jaime.benazar\Quorum Business Solutions\Ecopetrol Prometeo - Documents\Planning Space Implementation\3. Analysis &amp; Design\Design\FC22\DRR Jaime\Por presentar a ECP\Cantagallo\Cristalina\[CRISTALINA_CF_SEC_06-Feb-2024.xlsx]D-PRBNP'!</v>
      </c>
      <c r="G586" s="32" t="s">
        <v>37</v>
      </c>
      <c r="H586" s="33">
        <f t="shared" si="176"/>
        <v>26</v>
      </c>
      <c r="I586" s="33" t="str">
        <f t="shared" si="163"/>
        <v>='C:\Users\jaime.benazar\Quorum Business Solutions\Ecopetrol Prometeo - Documents\Planning Space Implementation\3. Analysis &amp; Design\Design\FC22\DRR Jaime\Por presentar a ECP\Cantagallo\Cristalina\[CRISTALINA_CF_SEC_06-Feb-2024.xlsx]D-PRBNP'!$BW$26</v>
      </c>
      <c r="J586" s="37" t="s">
        <v>2569</v>
      </c>
    </row>
    <row r="587" spans="1:10" x14ac:dyDescent="0.25">
      <c r="A587" s="32" t="s">
        <v>100</v>
      </c>
      <c r="B587" s="32">
        <f t="shared" ref="B587:B589" si="177">+B586+1</f>
        <v>2038</v>
      </c>
      <c r="C587" s="33" t="s">
        <v>8</v>
      </c>
      <c r="D587" s="34" t="s">
        <v>1999</v>
      </c>
      <c r="E587" s="35" t="str">
        <f t="shared" si="173"/>
        <v>PRBNP'!</v>
      </c>
      <c r="F587" s="34" t="str">
        <f t="shared" si="174"/>
        <v>C:\Users\jaime.benazar\Quorum Business Solutions\Ecopetrol Prometeo - Documents\Planning Space Implementation\3. Analysis &amp; Design\Design\FC22\DRR Jaime\Por presentar a ECP\Cantagallo\Cristalina\[CRISTALINA_CF_SEC_06-Feb-2024.xlsx]D-PRBNP'!</v>
      </c>
      <c r="G587" s="32" t="s">
        <v>37</v>
      </c>
      <c r="H587" s="33">
        <f t="shared" si="176"/>
        <v>27</v>
      </c>
      <c r="I587" s="33" t="str">
        <f t="shared" si="163"/>
        <v>='C:\Users\jaime.benazar\Quorum Business Solutions\Ecopetrol Prometeo - Documents\Planning Space Implementation\3. Analysis &amp; Design\Design\FC22\DRR Jaime\Por presentar a ECP\Cantagallo\Cristalina\[CRISTALINA_CF_SEC_06-Feb-2024.xlsx]D-PRBNP'!$BW$27</v>
      </c>
      <c r="J587" s="37" t="s">
        <v>2570</v>
      </c>
    </row>
    <row r="588" spans="1:10" x14ac:dyDescent="0.25">
      <c r="A588" s="32" t="s">
        <v>100</v>
      </c>
      <c r="B588" s="32">
        <f t="shared" si="177"/>
        <v>2039</v>
      </c>
      <c r="C588" s="33" t="s">
        <v>8</v>
      </c>
      <c r="D588" s="34" t="s">
        <v>1999</v>
      </c>
      <c r="E588" s="35" t="str">
        <f t="shared" si="173"/>
        <v>PRBNP'!</v>
      </c>
      <c r="F588" s="34" t="str">
        <f t="shared" si="174"/>
        <v>C:\Users\jaime.benazar\Quorum Business Solutions\Ecopetrol Prometeo - Documents\Planning Space Implementation\3. Analysis &amp; Design\Design\FC22\DRR Jaime\Por presentar a ECP\Cantagallo\Cristalina\[CRISTALINA_CF_SEC_06-Feb-2024.xlsx]D-PRBNP'!</v>
      </c>
      <c r="G588" s="32" t="s">
        <v>37</v>
      </c>
      <c r="H588" s="33">
        <f t="shared" si="176"/>
        <v>28</v>
      </c>
      <c r="I588" s="33" t="str">
        <f t="shared" si="163"/>
        <v>='C:\Users\jaime.benazar\Quorum Business Solutions\Ecopetrol Prometeo - Documents\Planning Space Implementation\3. Analysis &amp; Design\Design\FC22\DRR Jaime\Por presentar a ECP\Cantagallo\Cristalina\[CRISTALINA_CF_SEC_06-Feb-2024.xlsx]D-PRBNP'!$BW$28</v>
      </c>
      <c r="J588" s="37" t="s">
        <v>2571</v>
      </c>
    </row>
    <row r="589" spans="1:10" x14ac:dyDescent="0.25">
      <c r="A589" s="32" t="s">
        <v>100</v>
      </c>
      <c r="B589" s="32">
        <f t="shared" si="177"/>
        <v>2040</v>
      </c>
      <c r="C589" s="33" t="s">
        <v>8</v>
      </c>
      <c r="D589" s="34" t="s">
        <v>1999</v>
      </c>
      <c r="E589" s="35" t="str">
        <f t="shared" si="173"/>
        <v>PRBNP'!</v>
      </c>
      <c r="F589" s="34" t="str">
        <f t="shared" si="174"/>
        <v>C:\Users\jaime.benazar\Quorum Business Solutions\Ecopetrol Prometeo - Documents\Planning Space Implementation\3. Analysis &amp; Design\Design\FC22\DRR Jaime\Por presentar a ECP\Cantagallo\Cristalina\[CRISTALINA_CF_SEC_06-Feb-2024.xlsx]D-PRBNP'!</v>
      </c>
      <c r="G589" s="32" t="s">
        <v>37</v>
      </c>
      <c r="H589" s="33">
        <f t="shared" si="176"/>
        <v>29</v>
      </c>
      <c r="I589" s="33" t="str">
        <f t="shared" si="163"/>
        <v>='C:\Users\jaime.benazar\Quorum Business Solutions\Ecopetrol Prometeo - Documents\Planning Space Implementation\3. Analysis &amp; Design\Design\FC22\DRR Jaime\Por presentar a ECP\Cantagallo\Cristalina\[CRISTALINA_CF_SEC_06-Feb-2024.xlsx]D-PRBNP'!$BW$29</v>
      </c>
      <c r="J589" s="37" t="s">
        <v>2572</v>
      </c>
    </row>
    <row r="590" spans="1:10" x14ac:dyDescent="0.25">
      <c r="A590" s="32" t="s">
        <v>100</v>
      </c>
      <c r="B590" s="32">
        <f>+B589+1</f>
        <v>2041</v>
      </c>
      <c r="C590" s="33" t="s">
        <v>8</v>
      </c>
      <c r="D590" s="34" t="s">
        <v>1999</v>
      </c>
      <c r="E590" s="35" t="str">
        <f t="shared" si="173"/>
        <v>PRBNP'!</v>
      </c>
      <c r="F590" s="34" t="str">
        <f t="shared" si="174"/>
        <v>C:\Users\jaime.benazar\Quorum Business Solutions\Ecopetrol Prometeo - Documents\Planning Space Implementation\3. Analysis &amp; Design\Design\FC22\DRR Jaime\Por presentar a ECP\Cantagallo\Cristalina\[CRISTALINA_CF_SEC_06-Feb-2024.xlsx]D-PRBNP'!</v>
      </c>
      <c r="G590" s="32" t="s">
        <v>37</v>
      </c>
      <c r="H590" s="33">
        <f t="shared" si="176"/>
        <v>30</v>
      </c>
      <c r="I590" s="33" t="str">
        <f t="shared" si="163"/>
        <v>='C:\Users\jaime.benazar\Quorum Business Solutions\Ecopetrol Prometeo - Documents\Planning Space Implementation\3. Analysis &amp; Design\Design\FC22\DRR Jaime\Por presentar a ECP\Cantagallo\Cristalina\[CRISTALINA_CF_SEC_06-Feb-2024.xlsx]D-PRBNP'!$BW$30</v>
      </c>
      <c r="J590" s="37" t="s">
        <v>2573</v>
      </c>
    </row>
    <row r="591" spans="1:10" x14ac:dyDescent="0.25">
      <c r="A591" s="32" t="s">
        <v>100</v>
      </c>
      <c r="B591" s="32">
        <f t="shared" ref="B591:B592" si="178">+B590+1</f>
        <v>2042</v>
      </c>
      <c r="C591" s="33" t="s">
        <v>8</v>
      </c>
      <c r="D591" s="34" t="s">
        <v>1999</v>
      </c>
      <c r="E591" s="35" t="str">
        <f t="shared" si="173"/>
        <v>PRBNP'!</v>
      </c>
      <c r="F591" s="34" t="str">
        <f t="shared" si="174"/>
        <v>C:\Users\jaime.benazar\Quorum Business Solutions\Ecopetrol Prometeo - Documents\Planning Space Implementation\3. Analysis &amp; Design\Design\FC22\DRR Jaime\Por presentar a ECP\Cantagallo\Cristalina\[CRISTALINA_CF_SEC_06-Feb-2024.xlsx]D-PRBNP'!</v>
      </c>
      <c r="G591" s="32" t="s">
        <v>37</v>
      </c>
      <c r="H591" s="33">
        <f t="shared" si="176"/>
        <v>31</v>
      </c>
      <c r="I591" s="33" t="str">
        <f t="shared" si="163"/>
        <v>='C:\Users\jaime.benazar\Quorum Business Solutions\Ecopetrol Prometeo - Documents\Planning Space Implementation\3. Analysis &amp; Design\Design\FC22\DRR Jaime\Por presentar a ECP\Cantagallo\Cristalina\[CRISTALINA_CF_SEC_06-Feb-2024.xlsx]D-PRBNP'!$BW$31</v>
      </c>
      <c r="J591" s="37" t="s">
        <v>2574</v>
      </c>
    </row>
    <row r="592" spans="1:10" x14ac:dyDescent="0.25">
      <c r="A592" s="32" t="s">
        <v>100</v>
      </c>
      <c r="B592" s="32">
        <f t="shared" si="178"/>
        <v>2043</v>
      </c>
      <c r="C592" s="33" t="s">
        <v>8</v>
      </c>
      <c r="D592" s="34" t="s">
        <v>1999</v>
      </c>
      <c r="E592" s="35" t="str">
        <f t="shared" si="173"/>
        <v>PRBNP'!</v>
      </c>
      <c r="F592" s="34" t="str">
        <f t="shared" si="174"/>
        <v>C:\Users\jaime.benazar\Quorum Business Solutions\Ecopetrol Prometeo - Documents\Planning Space Implementation\3. Analysis &amp; Design\Design\FC22\DRR Jaime\Por presentar a ECP\Cantagallo\Cristalina\[CRISTALINA_CF_SEC_06-Feb-2024.xlsx]D-PRBNP'!</v>
      </c>
      <c r="G592" s="32" t="s">
        <v>37</v>
      </c>
      <c r="H592" s="33">
        <f t="shared" si="176"/>
        <v>32</v>
      </c>
      <c r="I592" s="33" t="str">
        <f t="shared" si="163"/>
        <v>='C:\Users\jaime.benazar\Quorum Business Solutions\Ecopetrol Prometeo - Documents\Planning Space Implementation\3. Analysis &amp; Design\Design\FC22\DRR Jaime\Por presentar a ECP\Cantagallo\Cristalina\[CRISTALINA_CF_SEC_06-Feb-2024.xlsx]D-PRBNP'!$BW$32</v>
      </c>
      <c r="J592" s="37" t="s">
        <v>2575</v>
      </c>
    </row>
    <row r="593" spans="1:10" x14ac:dyDescent="0.25">
      <c r="A593" s="32" t="s">
        <v>100</v>
      </c>
      <c r="B593" s="32">
        <f>+B592+1</f>
        <v>2044</v>
      </c>
      <c r="C593" s="33" t="s">
        <v>8</v>
      </c>
      <c r="D593" s="34" t="s">
        <v>1999</v>
      </c>
      <c r="E593" s="35" t="str">
        <f t="shared" ref="E593:E608" si="179">_xlfn.CONCAT(A593,"'!")</f>
        <v>PRBNP'!</v>
      </c>
      <c r="F593" s="34" t="str">
        <f t="shared" ref="F593:F608" si="180">_xlfn.CONCAT(D593:E593)</f>
        <v>C:\Users\jaime.benazar\Quorum Business Solutions\Ecopetrol Prometeo - Documents\Planning Space Implementation\3. Analysis &amp; Design\Design\FC22\DRR Jaime\Por presentar a ECP\Cantagallo\Cristalina\[CRISTALINA_CF_SEC_06-Feb-2024.xlsx]D-PRBNP'!</v>
      </c>
      <c r="G593" s="32" t="s">
        <v>37</v>
      </c>
      <c r="H593" s="33">
        <f t="shared" ref="H593:H608" si="181">IF(A593&lt;&gt;A592,12,H592+1)</f>
        <v>33</v>
      </c>
      <c r="I593" s="33" t="str">
        <f t="shared" ref="I593:I608" si="182">_xlfn.CONCAT("='",F593:H593)</f>
        <v>='C:\Users\jaime.benazar\Quorum Business Solutions\Ecopetrol Prometeo - Documents\Planning Space Implementation\3. Analysis &amp; Design\Design\FC22\DRR Jaime\Por presentar a ECP\Cantagallo\Cristalina\[CRISTALINA_CF_SEC_06-Feb-2024.xlsx]D-PRBNP'!$BW$33</v>
      </c>
      <c r="J593" s="37" t="s">
        <v>2576</v>
      </c>
    </row>
    <row r="594" spans="1:10" x14ac:dyDescent="0.25">
      <c r="A594" s="32" t="s">
        <v>100</v>
      </c>
      <c r="B594" s="32">
        <f t="shared" ref="B594:B608" si="183">+B593+1</f>
        <v>2045</v>
      </c>
      <c r="C594" s="33" t="s">
        <v>8</v>
      </c>
      <c r="D594" s="34" t="s">
        <v>1999</v>
      </c>
      <c r="E594" s="35" t="str">
        <f t="shared" si="179"/>
        <v>PRBNP'!</v>
      </c>
      <c r="F594" s="34" t="str">
        <f t="shared" si="180"/>
        <v>C:\Users\jaime.benazar\Quorum Business Solutions\Ecopetrol Prometeo - Documents\Planning Space Implementation\3. Analysis &amp; Design\Design\FC22\DRR Jaime\Por presentar a ECP\Cantagallo\Cristalina\[CRISTALINA_CF_SEC_06-Feb-2024.xlsx]D-PRBNP'!</v>
      </c>
      <c r="G594" s="32" t="s">
        <v>37</v>
      </c>
      <c r="H594" s="33">
        <f t="shared" si="181"/>
        <v>34</v>
      </c>
      <c r="I594" s="33" t="str">
        <f t="shared" si="182"/>
        <v>='C:\Users\jaime.benazar\Quorum Business Solutions\Ecopetrol Prometeo - Documents\Planning Space Implementation\3. Analysis &amp; Design\Design\FC22\DRR Jaime\Por presentar a ECP\Cantagallo\Cristalina\[CRISTALINA_CF_SEC_06-Feb-2024.xlsx]D-PRBNP'!$BW$34</v>
      </c>
      <c r="J594" s="37" t="s">
        <v>2577</v>
      </c>
    </row>
    <row r="595" spans="1:10" x14ac:dyDescent="0.25">
      <c r="A595" s="32" t="s">
        <v>100</v>
      </c>
      <c r="B595" s="32">
        <f t="shared" si="183"/>
        <v>2046</v>
      </c>
      <c r="C595" s="33" t="s">
        <v>8</v>
      </c>
      <c r="D595" s="34" t="s">
        <v>1999</v>
      </c>
      <c r="E595" s="35" t="str">
        <f t="shared" si="179"/>
        <v>PRBNP'!</v>
      </c>
      <c r="F595" s="34" t="str">
        <f t="shared" si="180"/>
        <v>C:\Users\jaime.benazar\Quorum Business Solutions\Ecopetrol Prometeo - Documents\Planning Space Implementation\3. Analysis &amp; Design\Design\FC22\DRR Jaime\Por presentar a ECP\Cantagallo\Cristalina\[CRISTALINA_CF_SEC_06-Feb-2024.xlsx]D-PRBNP'!</v>
      </c>
      <c r="G595" s="32" t="s">
        <v>37</v>
      </c>
      <c r="H595" s="33">
        <f t="shared" si="181"/>
        <v>35</v>
      </c>
      <c r="I595" s="33" t="str">
        <f t="shared" si="182"/>
        <v>='C:\Users\jaime.benazar\Quorum Business Solutions\Ecopetrol Prometeo - Documents\Planning Space Implementation\3. Analysis &amp; Design\Design\FC22\DRR Jaime\Por presentar a ECP\Cantagallo\Cristalina\[CRISTALINA_CF_SEC_06-Feb-2024.xlsx]D-PRBNP'!$BW$35</v>
      </c>
      <c r="J595" s="37" t="s">
        <v>2578</v>
      </c>
    </row>
    <row r="596" spans="1:10" x14ac:dyDescent="0.25">
      <c r="A596" s="32" t="s">
        <v>100</v>
      </c>
      <c r="B596" s="32">
        <f t="shared" si="183"/>
        <v>2047</v>
      </c>
      <c r="C596" s="33" t="s">
        <v>8</v>
      </c>
      <c r="D596" s="34" t="s">
        <v>1999</v>
      </c>
      <c r="E596" s="35" t="str">
        <f t="shared" si="179"/>
        <v>PRBNP'!</v>
      </c>
      <c r="F596" s="34" t="str">
        <f t="shared" si="180"/>
        <v>C:\Users\jaime.benazar\Quorum Business Solutions\Ecopetrol Prometeo - Documents\Planning Space Implementation\3. Analysis &amp; Design\Design\FC22\DRR Jaime\Por presentar a ECP\Cantagallo\Cristalina\[CRISTALINA_CF_SEC_06-Feb-2024.xlsx]D-PRBNP'!</v>
      </c>
      <c r="G596" s="32" t="s">
        <v>37</v>
      </c>
      <c r="H596" s="33">
        <f t="shared" si="181"/>
        <v>36</v>
      </c>
      <c r="I596" s="33" t="str">
        <f t="shared" si="182"/>
        <v>='C:\Users\jaime.benazar\Quorum Business Solutions\Ecopetrol Prometeo - Documents\Planning Space Implementation\3. Analysis &amp; Design\Design\FC22\DRR Jaime\Por presentar a ECP\Cantagallo\Cristalina\[CRISTALINA_CF_SEC_06-Feb-2024.xlsx]D-PRBNP'!$BW$36</v>
      </c>
      <c r="J596" s="37" t="s">
        <v>2579</v>
      </c>
    </row>
    <row r="597" spans="1:10" x14ac:dyDescent="0.25">
      <c r="A597" s="32" t="s">
        <v>100</v>
      </c>
      <c r="B597" s="32">
        <f t="shared" si="183"/>
        <v>2048</v>
      </c>
      <c r="C597" s="33" t="s">
        <v>8</v>
      </c>
      <c r="D597" s="34" t="s">
        <v>1999</v>
      </c>
      <c r="E597" s="35" t="str">
        <f t="shared" si="179"/>
        <v>PRBNP'!</v>
      </c>
      <c r="F597" s="34" t="str">
        <f t="shared" si="180"/>
        <v>C:\Users\jaime.benazar\Quorum Business Solutions\Ecopetrol Prometeo - Documents\Planning Space Implementation\3. Analysis &amp; Design\Design\FC22\DRR Jaime\Por presentar a ECP\Cantagallo\Cristalina\[CRISTALINA_CF_SEC_06-Feb-2024.xlsx]D-PRBNP'!</v>
      </c>
      <c r="G597" s="32" t="s">
        <v>37</v>
      </c>
      <c r="H597" s="33">
        <f t="shared" si="181"/>
        <v>37</v>
      </c>
      <c r="I597" s="33" t="str">
        <f t="shared" si="182"/>
        <v>='C:\Users\jaime.benazar\Quorum Business Solutions\Ecopetrol Prometeo - Documents\Planning Space Implementation\3. Analysis &amp; Design\Design\FC22\DRR Jaime\Por presentar a ECP\Cantagallo\Cristalina\[CRISTALINA_CF_SEC_06-Feb-2024.xlsx]D-PRBNP'!$BW$37</v>
      </c>
      <c r="J597" s="37" t="s">
        <v>2580</v>
      </c>
    </row>
    <row r="598" spans="1:10" x14ac:dyDescent="0.25">
      <c r="A598" s="32" t="s">
        <v>100</v>
      </c>
      <c r="B598" s="32">
        <f t="shared" si="183"/>
        <v>2049</v>
      </c>
      <c r="C598" s="33" t="s">
        <v>8</v>
      </c>
      <c r="D598" s="34" t="s">
        <v>1999</v>
      </c>
      <c r="E598" s="35" t="str">
        <f t="shared" si="179"/>
        <v>PRBNP'!</v>
      </c>
      <c r="F598" s="34" t="str">
        <f t="shared" si="180"/>
        <v>C:\Users\jaime.benazar\Quorum Business Solutions\Ecopetrol Prometeo - Documents\Planning Space Implementation\3. Analysis &amp; Design\Design\FC22\DRR Jaime\Por presentar a ECP\Cantagallo\Cristalina\[CRISTALINA_CF_SEC_06-Feb-2024.xlsx]D-PRBNP'!</v>
      </c>
      <c r="G598" s="32" t="s">
        <v>37</v>
      </c>
      <c r="H598" s="33">
        <f t="shared" si="181"/>
        <v>38</v>
      </c>
      <c r="I598" s="33" t="str">
        <f t="shared" si="182"/>
        <v>='C:\Users\jaime.benazar\Quorum Business Solutions\Ecopetrol Prometeo - Documents\Planning Space Implementation\3. Analysis &amp; Design\Design\FC22\DRR Jaime\Por presentar a ECP\Cantagallo\Cristalina\[CRISTALINA_CF_SEC_06-Feb-2024.xlsx]D-PRBNP'!$BW$38</v>
      </c>
      <c r="J598" s="37" t="s">
        <v>2581</v>
      </c>
    </row>
    <row r="599" spans="1:10" x14ac:dyDescent="0.25">
      <c r="A599" s="32" t="s">
        <v>100</v>
      </c>
      <c r="B599" s="32">
        <f t="shared" si="183"/>
        <v>2050</v>
      </c>
      <c r="C599" s="33" t="s">
        <v>8</v>
      </c>
      <c r="D599" s="34" t="s">
        <v>1999</v>
      </c>
      <c r="E599" s="35" t="str">
        <f t="shared" si="179"/>
        <v>PRBNP'!</v>
      </c>
      <c r="F599" s="34" t="str">
        <f t="shared" si="180"/>
        <v>C:\Users\jaime.benazar\Quorum Business Solutions\Ecopetrol Prometeo - Documents\Planning Space Implementation\3. Analysis &amp; Design\Design\FC22\DRR Jaime\Por presentar a ECP\Cantagallo\Cristalina\[CRISTALINA_CF_SEC_06-Feb-2024.xlsx]D-PRBNP'!</v>
      </c>
      <c r="G599" s="32" t="s">
        <v>37</v>
      </c>
      <c r="H599" s="33">
        <f t="shared" si="181"/>
        <v>39</v>
      </c>
      <c r="I599" s="33" t="str">
        <f t="shared" si="182"/>
        <v>='C:\Users\jaime.benazar\Quorum Business Solutions\Ecopetrol Prometeo - Documents\Planning Space Implementation\3. Analysis &amp; Design\Design\FC22\DRR Jaime\Por presentar a ECP\Cantagallo\Cristalina\[CRISTALINA_CF_SEC_06-Feb-2024.xlsx]D-PRBNP'!$BW$39</v>
      </c>
      <c r="J599" s="37" t="s">
        <v>2582</v>
      </c>
    </row>
    <row r="600" spans="1:10" x14ac:dyDescent="0.25">
      <c r="A600" s="32" t="s">
        <v>100</v>
      </c>
      <c r="B600" s="32">
        <f t="shared" si="183"/>
        <v>2051</v>
      </c>
      <c r="C600" s="33" t="s">
        <v>8</v>
      </c>
      <c r="D600" s="34" t="s">
        <v>1999</v>
      </c>
      <c r="E600" s="35" t="str">
        <f t="shared" si="179"/>
        <v>PRBNP'!</v>
      </c>
      <c r="F600" s="34" t="str">
        <f t="shared" si="180"/>
        <v>C:\Users\jaime.benazar\Quorum Business Solutions\Ecopetrol Prometeo - Documents\Planning Space Implementation\3. Analysis &amp; Design\Design\FC22\DRR Jaime\Por presentar a ECP\Cantagallo\Cristalina\[CRISTALINA_CF_SEC_06-Feb-2024.xlsx]D-PRBNP'!</v>
      </c>
      <c r="G600" s="32" t="s">
        <v>37</v>
      </c>
      <c r="H600" s="33">
        <f t="shared" si="181"/>
        <v>40</v>
      </c>
      <c r="I600" s="33" t="str">
        <f t="shared" si="182"/>
        <v>='C:\Users\jaime.benazar\Quorum Business Solutions\Ecopetrol Prometeo - Documents\Planning Space Implementation\3. Analysis &amp; Design\Design\FC22\DRR Jaime\Por presentar a ECP\Cantagallo\Cristalina\[CRISTALINA_CF_SEC_06-Feb-2024.xlsx]D-PRBNP'!$BW$40</v>
      </c>
      <c r="J600" s="37" t="s">
        <v>2583</v>
      </c>
    </row>
    <row r="601" spans="1:10" x14ac:dyDescent="0.25">
      <c r="A601" s="32" t="s">
        <v>100</v>
      </c>
      <c r="B601" s="32">
        <f t="shared" si="183"/>
        <v>2052</v>
      </c>
      <c r="C601" s="33" t="s">
        <v>8</v>
      </c>
      <c r="D601" s="34" t="s">
        <v>1999</v>
      </c>
      <c r="E601" s="35" t="str">
        <f t="shared" si="179"/>
        <v>PRBNP'!</v>
      </c>
      <c r="F601" s="34" t="str">
        <f t="shared" si="180"/>
        <v>C:\Users\jaime.benazar\Quorum Business Solutions\Ecopetrol Prometeo - Documents\Planning Space Implementation\3. Analysis &amp; Design\Design\FC22\DRR Jaime\Por presentar a ECP\Cantagallo\Cristalina\[CRISTALINA_CF_SEC_06-Feb-2024.xlsx]D-PRBNP'!</v>
      </c>
      <c r="G601" s="32" t="s">
        <v>37</v>
      </c>
      <c r="H601" s="33">
        <f t="shared" si="181"/>
        <v>41</v>
      </c>
      <c r="I601" s="33" t="str">
        <f t="shared" si="182"/>
        <v>='C:\Users\jaime.benazar\Quorum Business Solutions\Ecopetrol Prometeo - Documents\Planning Space Implementation\3. Analysis &amp; Design\Design\FC22\DRR Jaime\Por presentar a ECP\Cantagallo\Cristalina\[CRISTALINA_CF_SEC_06-Feb-2024.xlsx]D-PRBNP'!$BW$41</v>
      </c>
      <c r="J601" s="37" t="s">
        <v>2584</v>
      </c>
    </row>
    <row r="602" spans="1:10" x14ac:dyDescent="0.25">
      <c r="A602" s="32" t="s">
        <v>100</v>
      </c>
      <c r="B602" s="32">
        <f t="shared" si="183"/>
        <v>2053</v>
      </c>
      <c r="C602" s="33" t="s">
        <v>8</v>
      </c>
      <c r="D602" s="34" t="s">
        <v>1999</v>
      </c>
      <c r="E602" s="35" t="str">
        <f t="shared" si="179"/>
        <v>PRBNP'!</v>
      </c>
      <c r="F602" s="34" t="str">
        <f t="shared" si="180"/>
        <v>C:\Users\jaime.benazar\Quorum Business Solutions\Ecopetrol Prometeo - Documents\Planning Space Implementation\3. Analysis &amp; Design\Design\FC22\DRR Jaime\Por presentar a ECP\Cantagallo\Cristalina\[CRISTALINA_CF_SEC_06-Feb-2024.xlsx]D-PRBNP'!</v>
      </c>
      <c r="G602" s="32" t="s">
        <v>37</v>
      </c>
      <c r="H602" s="33">
        <f t="shared" si="181"/>
        <v>42</v>
      </c>
      <c r="I602" s="33" t="str">
        <f t="shared" si="182"/>
        <v>='C:\Users\jaime.benazar\Quorum Business Solutions\Ecopetrol Prometeo - Documents\Planning Space Implementation\3. Analysis &amp; Design\Design\FC22\DRR Jaime\Por presentar a ECP\Cantagallo\Cristalina\[CRISTALINA_CF_SEC_06-Feb-2024.xlsx]D-PRBNP'!$BW$42</v>
      </c>
      <c r="J602" s="37" t="s">
        <v>2585</v>
      </c>
    </row>
    <row r="603" spans="1:10" x14ac:dyDescent="0.25">
      <c r="A603" s="32" t="s">
        <v>100</v>
      </c>
      <c r="B603" s="32">
        <f t="shared" si="183"/>
        <v>2054</v>
      </c>
      <c r="C603" s="33" t="s">
        <v>8</v>
      </c>
      <c r="D603" s="34" t="s">
        <v>1999</v>
      </c>
      <c r="E603" s="35" t="str">
        <f t="shared" si="179"/>
        <v>PRBNP'!</v>
      </c>
      <c r="F603" s="34" t="str">
        <f t="shared" si="180"/>
        <v>C:\Users\jaime.benazar\Quorum Business Solutions\Ecopetrol Prometeo - Documents\Planning Space Implementation\3. Analysis &amp; Design\Design\FC22\DRR Jaime\Por presentar a ECP\Cantagallo\Cristalina\[CRISTALINA_CF_SEC_06-Feb-2024.xlsx]D-PRBNP'!</v>
      </c>
      <c r="G603" s="32" t="s">
        <v>37</v>
      </c>
      <c r="H603" s="33">
        <f t="shared" si="181"/>
        <v>43</v>
      </c>
      <c r="I603" s="33" t="str">
        <f t="shared" si="182"/>
        <v>='C:\Users\jaime.benazar\Quorum Business Solutions\Ecopetrol Prometeo - Documents\Planning Space Implementation\3. Analysis &amp; Design\Design\FC22\DRR Jaime\Por presentar a ECP\Cantagallo\Cristalina\[CRISTALINA_CF_SEC_06-Feb-2024.xlsx]D-PRBNP'!$BW$43</v>
      </c>
      <c r="J603" s="37" t="s">
        <v>2586</v>
      </c>
    </row>
    <row r="604" spans="1:10" x14ac:dyDescent="0.25">
      <c r="A604" s="32" t="s">
        <v>100</v>
      </c>
      <c r="B604" s="32">
        <f t="shared" si="183"/>
        <v>2055</v>
      </c>
      <c r="C604" s="33" t="s">
        <v>8</v>
      </c>
      <c r="D604" s="34" t="s">
        <v>1999</v>
      </c>
      <c r="E604" s="35" t="str">
        <f t="shared" si="179"/>
        <v>PRBNP'!</v>
      </c>
      <c r="F604" s="34" t="str">
        <f t="shared" si="180"/>
        <v>C:\Users\jaime.benazar\Quorum Business Solutions\Ecopetrol Prometeo - Documents\Planning Space Implementation\3. Analysis &amp; Design\Design\FC22\DRR Jaime\Por presentar a ECP\Cantagallo\Cristalina\[CRISTALINA_CF_SEC_06-Feb-2024.xlsx]D-PRBNP'!</v>
      </c>
      <c r="G604" s="32" t="s">
        <v>37</v>
      </c>
      <c r="H604" s="33">
        <f t="shared" si="181"/>
        <v>44</v>
      </c>
      <c r="I604" s="33" t="str">
        <f t="shared" si="182"/>
        <v>='C:\Users\jaime.benazar\Quorum Business Solutions\Ecopetrol Prometeo - Documents\Planning Space Implementation\3. Analysis &amp; Design\Design\FC22\DRR Jaime\Por presentar a ECP\Cantagallo\Cristalina\[CRISTALINA_CF_SEC_06-Feb-2024.xlsx]D-PRBNP'!$BW$44</v>
      </c>
      <c r="J604" s="37" t="s">
        <v>2587</v>
      </c>
    </row>
    <row r="605" spans="1:10" x14ac:dyDescent="0.25">
      <c r="A605" s="32" t="s">
        <v>100</v>
      </c>
      <c r="B605" s="32">
        <f t="shared" si="183"/>
        <v>2056</v>
      </c>
      <c r="C605" s="33" t="s">
        <v>8</v>
      </c>
      <c r="D605" s="34" t="s">
        <v>1999</v>
      </c>
      <c r="E605" s="35" t="str">
        <f t="shared" si="179"/>
        <v>PRBNP'!</v>
      </c>
      <c r="F605" s="34" t="str">
        <f t="shared" si="180"/>
        <v>C:\Users\jaime.benazar\Quorum Business Solutions\Ecopetrol Prometeo - Documents\Planning Space Implementation\3. Analysis &amp; Design\Design\FC22\DRR Jaime\Por presentar a ECP\Cantagallo\Cristalina\[CRISTALINA_CF_SEC_06-Feb-2024.xlsx]D-PRBNP'!</v>
      </c>
      <c r="G605" s="32" t="s">
        <v>37</v>
      </c>
      <c r="H605" s="33">
        <f t="shared" si="181"/>
        <v>45</v>
      </c>
      <c r="I605" s="33" t="str">
        <f t="shared" si="182"/>
        <v>='C:\Users\jaime.benazar\Quorum Business Solutions\Ecopetrol Prometeo - Documents\Planning Space Implementation\3. Analysis &amp; Design\Design\FC22\DRR Jaime\Por presentar a ECP\Cantagallo\Cristalina\[CRISTALINA_CF_SEC_06-Feb-2024.xlsx]D-PRBNP'!$BW$45</v>
      </c>
      <c r="J605" s="37" t="s">
        <v>2588</v>
      </c>
    </row>
    <row r="606" spans="1:10" x14ac:dyDescent="0.25">
      <c r="A606" s="32" t="s">
        <v>100</v>
      </c>
      <c r="B606" s="32">
        <f t="shared" si="183"/>
        <v>2057</v>
      </c>
      <c r="C606" s="33" t="s">
        <v>8</v>
      </c>
      <c r="D606" s="34" t="s">
        <v>1999</v>
      </c>
      <c r="E606" s="35" t="str">
        <f t="shared" si="179"/>
        <v>PRBNP'!</v>
      </c>
      <c r="F606" s="34" t="str">
        <f t="shared" si="180"/>
        <v>C:\Users\jaime.benazar\Quorum Business Solutions\Ecopetrol Prometeo - Documents\Planning Space Implementation\3. Analysis &amp; Design\Design\FC22\DRR Jaime\Por presentar a ECP\Cantagallo\Cristalina\[CRISTALINA_CF_SEC_06-Feb-2024.xlsx]D-PRBNP'!</v>
      </c>
      <c r="G606" s="32" t="s">
        <v>37</v>
      </c>
      <c r="H606" s="33">
        <f t="shared" si="181"/>
        <v>46</v>
      </c>
      <c r="I606" s="33" t="str">
        <f t="shared" si="182"/>
        <v>='C:\Users\jaime.benazar\Quorum Business Solutions\Ecopetrol Prometeo - Documents\Planning Space Implementation\3. Analysis &amp; Design\Design\FC22\DRR Jaime\Por presentar a ECP\Cantagallo\Cristalina\[CRISTALINA_CF_SEC_06-Feb-2024.xlsx]D-PRBNP'!$BW$46</v>
      </c>
      <c r="J606" s="37" t="s">
        <v>2589</v>
      </c>
    </row>
    <row r="607" spans="1:10" x14ac:dyDescent="0.25">
      <c r="A607" s="32" t="s">
        <v>100</v>
      </c>
      <c r="B607" s="32">
        <f t="shared" si="183"/>
        <v>2058</v>
      </c>
      <c r="C607" s="33" t="s">
        <v>8</v>
      </c>
      <c r="D607" s="34" t="s">
        <v>1999</v>
      </c>
      <c r="E607" s="35" t="str">
        <f t="shared" si="179"/>
        <v>PRBNP'!</v>
      </c>
      <c r="F607" s="34" t="str">
        <f t="shared" si="180"/>
        <v>C:\Users\jaime.benazar\Quorum Business Solutions\Ecopetrol Prometeo - Documents\Planning Space Implementation\3. Analysis &amp; Design\Design\FC22\DRR Jaime\Por presentar a ECP\Cantagallo\Cristalina\[CRISTALINA_CF_SEC_06-Feb-2024.xlsx]D-PRBNP'!</v>
      </c>
      <c r="G607" s="32" t="s">
        <v>37</v>
      </c>
      <c r="H607" s="33">
        <f t="shared" si="181"/>
        <v>47</v>
      </c>
      <c r="I607" s="33" t="str">
        <f t="shared" si="182"/>
        <v>='C:\Users\jaime.benazar\Quorum Business Solutions\Ecopetrol Prometeo - Documents\Planning Space Implementation\3. Analysis &amp; Design\Design\FC22\DRR Jaime\Por presentar a ECP\Cantagallo\Cristalina\[CRISTALINA_CF_SEC_06-Feb-2024.xlsx]D-PRBNP'!$BW$47</v>
      </c>
      <c r="J607" s="37" t="s">
        <v>2590</v>
      </c>
    </row>
    <row r="608" spans="1:10" x14ac:dyDescent="0.25">
      <c r="A608" s="32" t="s">
        <v>100</v>
      </c>
      <c r="B608" s="32">
        <f t="shared" si="183"/>
        <v>2059</v>
      </c>
      <c r="C608" s="33" t="s">
        <v>8</v>
      </c>
      <c r="D608" s="34" t="s">
        <v>1999</v>
      </c>
      <c r="E608" s="35" t="str">
        <f t="shared" si="179"/>
        <v>PRBNP'!</v>
      </c>
      <c r="F608" s="34" t="str">
        <f t="shared" si="180"/>
        <v>C:\Users\jaime.benazar\Quorum Business Solutions\Ecopetrol Prometeo - Documents\Planning Space Implementation\3. Analysis &amp; Design\Design\FC22\DRR Jaime\Por presentar a ECP\Cantagallo\Cristalina\[CRISTALINA_CF_SEC_06-Feb-2024.xlsx]D-PRBNP'!</v>
      </c>
      <c r="G608" s="32" t="s">
        <v>37</v>
      </c>
      <c r="H608" s="33">
        <f t="shared" si="181"/>
        <v>48</v>
      </c>
      <c r="I608" s="33" t="str">
        <f t="shared" si="182"/>
        <v>='C:\Users\jaime.benazar\Quorum Business Solutions\Ecopetrol Prometeo - Documents\Planning Space Implementation\3. Analysis &amp; Design\Design\FC22\DRR Jaime\Por presentar a ECP\Cantagallo\Cristalina\[CRISTALINA_CF_SEC_06-Feb-2024.xlsx]D-PRBNP'!$BW$48</v>
      </c>
      <c r="J608" s="37" t="s">
        <v>2591</v>
      </c>
    </row>
    <row r="609" spans="1:10" x14ac:dyDescent="0.25">
      <c r="A609" s="32" t="s">
        <v>28</v>
      </c>
      <c r="B609" s="32"/>
      <c r="C609" s="33" t="s">
        <v>8</v>
      </c>
      <c r="D609" s="34"/>
      <c r="E609" s="35"/>
      <c r="F609" s="34"/>
      <c r="G609" s="32"/>
      <c r="H609" s="33"/>
      <c r="I609" s="33"/>
      <c r="J609" s="33"/>
    </row>
    <row r="610" spans="1:10" x14ac:dyDescent="0.25">
      <c r="A610" s="32" t="s">
        <v>101</v>
      </c>
      <c r="B610" s="32">
        <v>2023</v>
      </c>
      <c r="C610" s="33" t="s">
        <v>8</v>
      </c>
      <c r="D610" s="34" t="s">
        <v>1999</v>
      </c>
      <c r="E610" s="35" t="str">
        <f t="shared" ref="E610:E630" si="184">_xlfn.CONCAT(A610,"'!")</f>
        <v>PRBND'!</v>
      </c>
      <c r="F610" s="34" t="str">
        <f t="shared" ref="F610:F630" si="185">_xlfn.CONCAT(D610:E610)</f>
        <v>C:\Users\jaime.benazar\Quorum Business Solutions\Ecopetrol Prometeo - Documents\Planning Space Implementation\3. Analysis &amp; Design\Design\FC22\DRR Jaime\Por presentar a ECP\Cantagallo\Cristalina\[CRISTALINA_CF_SEC_06-Feb-2024.xlsx]D-PRBND'!</v>
      </c>
      <c r="G610" s="32" t="s">
        <v>37</v>
      </c>
      <c r="H610" s="33">
        <v>12</v>
      </c>
      <c r="I610" s="33" t="str">
        <f t="shared" si="163"/>
        <v>='C:\Users\jaime.benazar\Quorum Business Solutions\Ecopetrol Prometeo - Documents\Planning Space Implementation\3. Analysis &amp; Design\Design\FC22\DRR Jaime\Por presentar a ECP\Cantagallo\Cristalina\[CRISTALINA_CF_SEC_06-Feb-2024.xlsx]D-PRBND'!$BW$12</v>
      </c>
      <c r="J610" s="37" t="s">
        <v>2592</v>
      </c>
    </row>
    <row r="611" spans="1:10" x14ac:dyDescent="0.25">
      <c r="A611" s="32" t="s">
        <v>101</v>
      </c>
      <c r="B611" s="32">
        <f>+B610+1</f>
        <v>2024</v>
      </c>
      <c r="C611" s="33" t="s">
        <v>8</v>
      </c>
      <c r="D611" s="34" t="s">
        <v>1999</v>
      </c>
      <c r="E611" s="35" t="str">
        <f t="shared" si="184"/>
        <v>PRBND'!</v>
      </c>
      <c r="F611" s="34" t="str">
        <f t="shared" si="185"/>
        <v>C:\Users\jaime.benazar\Quorum Business Solutions\Ecopetrol Prometeo - Documents\Planning Space Implementation\3. Analysis &amp; Design\Design\FC22\DRR Jaime\Por presentar a ECP\Cantagallo\Cristalina\[CRISTALINA_CF_SEC_06-Feb-2024.xlsx]D-PRBND'!</v>
      </c>
      <c r="G611" s="32" t="s">
        <v>37</v>
      </c>
      <c r="H611" s="33">
        <f t="shared" ref="H611:H630" si="186">IF(A611&lt;&gt;A610,12,H610+1)</f>
        <v>13</v>
      </c>
      <c r="I611" s="33" t="str">
        <f t="shared" si="163"/>
        <v>='C:\Users\jaime.benazar\Quorum Business Solutions\Ecopetrol Prometeo - Documents\Planning Space Implementation\3. Analysis &amp; Design\Design\FC22\DRR Jaime\Por presentar a ECP\Cantagallo\Cristalina\[CRISTALINA_CF_SEC_06-Feb-2024.xlsx]D-PRBND'!$BW$13</v>
      </c>
      <c r="J611" s="37" t="s">
        <v>2593</v>
      </c>
    </row>
    <row r="612" spans="1:10" x14ac:dyDescent="0.25">
      <c r="A612" s="32" t="s">
        <v>101</v>
      </c>
      <c r="B612" s="32">
        <f t="shared" ref="B612:B623" si="187">+B611+1</f>
        <v>2025</v>
      </c>
      <c r="C612" s="33" t="s">
        <v>8</v>
      </c>
      <c r="D612" s="34" t="s">
        <v>1999</v>
      </c>
      <c r="E612" s="35" t="str">
        <f t="shared" si="184"/>
        <v>PRBND'!</v>
      </c>
      <c r="F612" s="34" t="str">
        <f t="shared" si="185"/>
        <v>C:\Users\jaime.benazar\Quorum Business Solutions\Ecopetrol Prometeo - Documents\Planning Space Implementation\3. Analysis &amp; Design\Design\FC22\DRR Jaime\Por presentar a ECP\Cantagallo\Cristalina\[CRISTALINA_CF_SEC_06-Feb-2024.xlsx]D-PRBND'!</v>
      </c>
      <c r="G612" s="32" t="s">
        <v>37</v>
      </c>
      <c r="H612" s="33">
        <f t="shared" si="186"/>
        <v>14</v>
      </c>
      <c r="I612" s="33" t="str">
        <f t="shared" si="163"/>
        <v>='C:\Users\jaime.benazar\Quorum Business Solutions\Ecopetrol Prometeo - Documents\Planning Space Implementation\3. Analysis &amp; Design\Design\FC22\DRR Jaime\Por presentar a ECP\Cantagallo\Cristalina\[CRISTALINA_CF_SEC_06-Feb-2024.xlsx]D-PRBND'!$BW$14</v>
      </c>
      <c r="J612" s="37" t="s">
        <v>2594</v>
      </c>
    </row>
    <row r="613" spans="1:10" x14ac:dyDescent="0.25">
      <c r="A613" s="32" t="s">
        <v>101</v>
      </c>
      <c r="B613" s="32">
        <f t="shared" si="187"/>
        <v>2026</v>
      </c>
      <c r="C613" s="33" t="s">
        <v>8</v>
      </c>
      <c r="D613" s="34" t="s">
        <v>1999</v>
      </c>
      <c r="E613" s="35" t="str">
        <f t="shared" si="184"/>
        <v>PRBND'!</v>
      </c>
      <c r="F613" s="34" t="str">
        <f t="shared" si="185"/>
        <v>C:\Users\jaime.benazar\Quorum Business Solutions\Ecopetrol Prometeo - Documents\Planning Space Implementation\3. Analysis &amp; Design\Design\FC22\DRR Jaime\Por presentar a ECP\Cantagallo\Cristalina\[CRISTALINA_CF_SEC_06-Feb-2024.xlsx]D-PRBND'!</v>
      </c>
      <c r="G613" s="32" t="s">
        <v>37</v>
      </c>
      <c r="H613" s="33">
        <f t="shared" si="186"/>
        <v>15</v>
      </c>
      <c r="I613" s="33" t="str">
        <f t="shared" si="163"/>
        <v>='C:\Users\jaime.benazar\Quorum Business Solutions\Ecopetrol Prometeo - Documents\Planning Space Implementation\3. Analysis &amp; Design\Design\FC22\DRR Jaime\Por presentar a ECP\Cantagallo\Cristalina\[CRISTALINA_CF_SEC_06-Feb-2024.xlsx]D-PRBND'!$BW$15</v>
      </c>
      <c r="J613" s="37" t="s">
        <v>2595</v>
      </c>
    </row>
    <row r="614" spans="1:10" x14ac:dyDescent="0.25">
      <c r="A614" s="32" t="s">
        <v>101</v>
      </c>
      <c r="B614" s="32">
        <f t="shared" si="187"/>
        <v>2027</v>
      </c>
      <c r="C614" s="33" t="s">
        <v>8</v>
      </c>
      <c r="D614" s="34" t="s">
        <v>1999</v>
      </c>
      <c r="E614" s="35" t="str">
        <f t="shared" si="184"/>
        <v>PRBND'!</v>
      </c>
      <c r="F614" s="34" t="str">
        <f t="shared" si="185"/>
        <v>C:\Users\jaime.benazar\Quorum Business Solutions\Ecopetrol Prometeo - Documents\Planning Space Implementation\3. Analysis &amp; Design\Design\FC22\DRR Jaime\Por presentar a ECP\Cantagallo\Cristalina\[CRISTALINA_CF_SEC_06-Feb-2024.xlsx]D-PRBND'!</v>
      </c>
      <c r="G614" s="32" t="s">
        <v>37</v>
      </c>
      <c r="H614" s="33">
        <f t="shared" si="186"/>
        <v>16</v>
      </c>
      <c r="I614" s="33" t="str">
        <f t="shared" si="163"/>
        <v>='C:\Users\jaime.benazar\Quorum Business Solutions\Ecopetrol Prometeo - Documents\Planning Space Implementation\3. Analysis &amp; Design\Design\FC22\DRR Jaime\Por presentar a ECP\Cantagallo\Cristalina\[CRISTALINA_CF_SEC_06-Feb-2024.xlsx]D-PRBND'!$BW$16</v>
      </c>
      <c r="J614" s="37" t="s">
        <v>2596</v>
      </c>
    </row>
    <row r="615" spans="1:10" x14ac:dyDescent="0.25">
      <c r="A615" s="32" t="s">
        <v>101</v>
      </c>
      <c r="B615" s="32">
        <f t="shared" si="187"/>
        <v>2028</v>
      </c>
      <c r="C615" s="33" t="s">
        <v>8</v>
      </c>
      <c r="D615" s="34" t="s">
        <v>1999</v>
      </c>
      <c r="E615" s="35" t="str">
        <f t="shared" si="184"/>
        <v>PRBND'!</v>
      </c>
      <c r="F615" s="34" t="str">
        <f t="shared" si="185"/>
        <v>C:\Users\jaime.benazar\Quorum Business Solutions\Ecopetrol Prometeo - Documents\Planning Space Implementation\3. Analysis &amp; Design\Design\FC22\DRR Jaime\Por presentar a ECP\Cantagallo\Cristalina\[CRISTALINA_CF_SEC_06-Feb-2024.xlsx]D-PRBND'!</v>
      </c>
      <c r="G615" s="32" t="s">
        <v>37</v>
      </c>
      <c r="H615" s="33">
        <f t="shared" si="186"/>
        <v>17</v>
      </c>
      <c r="I615" s="33" t="str">
        <f t="shared" si="163"/>
        <v>='C:\Users\jaime.benazar\Quorum Business Solutions\Ecopetrol Prometeo - Documents\Planning Space Implementation\3. Analysis &amp; Design\Design\FC22\DRR Jaime\Por presentar a ECP\Cantagallo\Cristalina\[CRISTALINA_CF_SEC_06-Feb-2024.xlsx]D-PRBND'!$BW$17</v>
      </c>
      <c r="J615" s="37" t="s">
        <v>2597</v>
      </c>
    </row>
    <row r="616" spans="1:10" x14ac:dyDescent="0.25">
      <c r="A616" s="32" t="s">
        <v>101</v>
      </c>
      <c r="B616" s="32">
        <f t="shared" si="187"/>
        <v>2029</v>
      </c>
      <c r="C616" s="33" t="s">
        <v>8</v>
      </c>
      <c r="D616" s="34" t="s">
        <v>1999</v>
      </c>
      <c r="E616" s="35" t="str">
        <f t="shared" si="184"/>
        <v>PRBND'!</v>
      </c>
      <c r="F616" s="34" t="str">
        <f t="shared" si="185"/>
        <v>C:\Users\jaime.benazar\Quorum Business Solutions\Ecopetrol Prometeo - Documents\Planning Space Implementation\3. Analysis &amp; Design\Design\FC22\DRR Jaime\Por presentar a ECP\Cantagallo\Cristalina\[CRISTALINA_CF_SEC_06-Feb-2024.xlsx]D-PRBND'!</v>
      </c>
      <c r="G616" s="32" t="s">
        <v>37</v>
      </c>
      <c r="H616" s="33">
        <f t="shared" si="186"/>
        <v>18</v>
      </c>
      <c r="I616" s="33" t="str">
        <f t="shared" si="163"/>
        <v>='C:\Users\jaime.benazar\Quorum Business Solutions\Ecopetrol Prometeo - Documents\Planning Space Implementation\3. Analysis &amp; Design\Design\FC22\DRR Jaime\Por presentar a ECP\Cantagallo\Cristalina\[CRISTALINA_CF_SEC_06-Feb-2024.xlsx]D-PRBND'!$BW$18</v>
      </c>
      <c r="J616" s="37" t="s">
        <v>2598</v>
      </c>
    </row>
    <row r="617" spans="1:10" x14ac:dyDescent="0.25">
      <c r="A617" s="32" t="s">
        <v>101</v>
      </c>
      <c r="B617" s="32">
        <f t="shared" si="187"/>
        <v>2030</v>
      </c>
      <c r="C617" s="33" t="s">
        <v>8</v>
      </c>
      <c r="D617" s="34" t="s">
        <v>1999</v>
      </c>
      <c r="E617" s="35" t="str">
        <f t="shared" si="184"/>
        <v>PRBND'!</v>
      </c>
      <c r="F617" s="34" t="str">
        <f t="shared" si="185"/>
        <v>C:\Users\jaime.benazar\Quorum Business Solutions\Ecopetrol Prometeo - Documents\Planning Space Implementation\3. Analysis &amp; Design\Design\FC22\DRR Jaime\Por presentar a ECP\Cantagallo\Cristalina\[CRISTALINA_CF_SEC_06-Feb-2024.xlsx]D-PRBND'!</v>
      </c>
      <c r="G617" s="32" t="s">
        <v>37</v>
      </c>
      <c r="H617" s="33">
        <f t="shared" si="186"/>
        <v>19</v>
      </c>
      <c r="I617" s="33" t="str">
        <f t="shared" si="163"/>
        <v>='C:\Users\jaime.benazar\Quorum Business Solutions\Ecopetrol Prometeo - Documents\Planning Space Implementation\3. Analysis &amp; Design\Design\FC22\DRR Jaime\Por presentar a ECP\Cantagallo\Cristalina\[CRISTALINA_CF_SEC_06-Feb-2024.xlsx]D-PRBND'!$BW$19</v>
      </c>
      <c r="J617" s="37" t="s">
        <v>2599</v>
      </c>
    </row>
    <row r="618" spans="1:10" x14ac:dyDescent="0.25">
      <c r="A618" s="32" t="s">
        <v>101</v>
      </c>
      <c r="B618" s="32">
        <f t="shared" si="187"/>
        <v>2031</v>
      </c>
      <c r="C618" s="33" t="s">
        <v>8</v>
      </c>
      <c r="D618" s="34" t="s">
        <v>1999</v>
      </c>
      <c r="E618" s="35" t="str">
        <f t="shared" si="184"/>
        <v>PRBND'!</v>
      </c>
      <c r="F618" s="34" t="str">
        <f t="shared" si="185"/>
        <v>C:\Users\jaime.benazar\Quorum Business Solutions\Ecopetrol Prometeo - Documents\Planning Space Implementation\3. Analysis &amp; Design\Design\FC22\DRR Jaime\Por presentar a ECP\Cantagallo\Cristalina\[CRISTALINA_CF_SEC_06-Feb-2024.xlsx]D-PRBND'!</v>
      </c>
      <c r="G618" s="32" t="s">
        <v>37</v>
      </c>
      <c r="H618" s="33">
        <f t="shared" si="186"/>
        <v>20</v>
      </c>
      <c r="I618" s="33" t="str">
        <f t="shared" si="163"/>
        <v>='C:\Users\jaime.benazar\Quorum Business Solutions\Ecopetrol Prometeo - Documents\Planning Space Implementation\3. Analysis &amp; Design\Design\FC22\DRR Jaime\Por presentar a ECP\Cantagallo\Cristalina\[CRISTALINA_CF_SEC_06-Feb-2024.xlsx]D-PRBND'!$BW$20</v>
      </c>
      <c r="J618" s="37" t="s">
        <v>2600</v>
      </c>
    </row>
    <row r="619" spans="1:10" x14ac:dyDescent="0.25">
      <c r="A619" s="32" t="s">
        <v>101</v>
      </c>
      <c r="B619" s="32">
        <f t="shared" si="187"/>
        <v>2032</v>
      </c>
      <c r="C619" s="33" t="s">
        <v>8</v>
      </c>
      <c r="D619" s="34" t="s">
        <v>1999</v>
      </c>
      <c r="E619" s="35" t="str">
        <f t="shared" si="184"/>
        <v>PRBND'!</v>
      </c>
      <c r="F619" s="34" t="str">
        <f t="shared" si="185"/>
        <v>C:\Users\jaime.benazar\Quorum Business Solutions\Ecopetrol Prometeo - Documents\Planning Space Implementation\3. Analysis &amp; Design\Design\FC22\DRR Jaime\Por presentar a ECP\Cantagallo\Cristalina\[CRISTALINA_CF_SEC_06-Feb-2024.xlsx]D-PRBND'!</v>
      </c>
      <c r="G619" s="32" t="s">
        <v>37</v>
      </c>
      <c r="H619" s="33">
        <f t="shared" si="186"/>
        <v>21</v>
      </c>
      <c r="I619" s="33" t="str">
        <f t="shared" si="163"/>
        <v>='C:\Users\jaime.benazar\Quorum Business Solutions\Ecopetrol Prometeo - Documents\Planning Space Implementation\3. Analysis &amp; Design\Design\FC22\DRR Jaime\Por presentar a ECP\Cantagallo\Cristalina\[CRISTALINA_CF_SEC_06-Feb-2024.xlsx]D-PRBND'!$BW$21</v>
      </c>
      <c r="J619" s="37" t="s">
        <v>2601</v>
      </c>
    </row>
    <row r="620" spans="1:10" x14ac:dyDescent="0.25">
      <c r="A620" s="32" t="s">
        <v>101</v>
      </c>
      <c r="B620" s="32">
        <f t="shared" si="187"/>
        <v>2033</v>
      </c>
      <c r="C620" s="33" t="s">
        <v>8</v>
      </c>
      <c r="D620" s="34" t="s">
        <v>1999</v>
      </c>
      <c r="E620" s="35" t="str">
        <f t="shared" si="184"/>
        <v>PRBND'!</v>
      </c>
      <c r="F620" s="34" t="str">
        <f t="shared" si="185"/>
        <v>C:\Users\jaime.benazar\Quorum Business Solutions\Ecopetrol Prometeo - Documents\Planning Space Implementation\3. Analysis &amp; Design\Design\FC22\DRR Jaime\Por presentar a ECP\Cantagallo\Cristalina\[CRISTALINA_CF_SEC_06-Feb-2024.xlsx]D-PRBND'!</v>
      </c>
      <c r="G620" s="32" t="s">
        <v>37</v>
      </c>
      <c r="H620" s="33">
        <f t="shared" si="186"/>
        <v>22</v>
      </c>
      <c r="I620" s="33" t="str">
        <f t="shared" si="163"/>
        <v>='C:\Users\jaime.benazar\Quorum Business Solutions\Ecopetrol Prometeo - Documents\Planning Space Implementation\3. Analysis &amp; Design\Design\FC22\DRR Jaime\Por presentar a ECP\Cantagallo\Cristalina\[CRISTALINA_CF_SEC_06-Feb-2024.xlsx]D-PRBND'!$BW$22</v>
      </c>
      <c r="J620" s="37" t="s">
        <v>2602</v>
      </c>
    </row>
    <row r="621" spans="1:10" x14ac:dyDescent="0.25">
      <c r="A621" s="32" t="s">
        <v>101</v>
      </c>
      <c r="B621" s="32">
        <f t="shared" si="187"/>
        <v>2034</v>
      </c>
      <c r="C621" s="33" t="s">
        <v>8</v>
      </c>
      <c r="D621" s="34" t="s">
        <v>1999</v>
      </c>
      <c r="E621" s="35" t="str">
        <f t="shared" si="184"/>
        <v>PRBND'!</v>
      </c>
      <c r="F621" s="34" t="str">
        <f t="shared" si="185"/>
        <v>C:\Users\jaime.benazar\Quorum Business Solutions\Ecopetrol Prometeo - Documents\Planning Space Implementation\3. Analysis &amp; Design\Design\FC22\DRR Jaime\Por presentar a ECP\Cantagallo\Cristalina\[CRISTALINA_CF_SEC_06-Feb-2024.xlsx]D-PRBND'!</v>
      </c>
      <c r="G621" s="32" t="s">
        <v>37</v>
      </c>
      <c r="H621" s="33">
        <f t="shared" si="186"/>
        <v>23</v>
      </c>
      <c r="I621" s="33" t="str">
        <f t="shared" si="163"/>
        <v>='C:\Users\jaime.benazar\Quorum Business Solutions\Ecopetrol Prometeo - Documents\Planning Space Implementation\3. Analysis &amp; Design\Design\FC22\DRR Jaime\Por presentar a ECP\Cantagallo\Cristalina\[CRISTALINA_CF_SEC_06-Feb-2024.xlsx]D-PRBND'!$BW$23</v>
      </c>
      <c r="J621" s="37" t="s">
        <v>2603</v>
      </c>
    </row>
    <row r="622" spans="1:10" x14ac:dyDescent="0.25">
      <c r="A622" s="32" t="s">
        <v>101</v>
      </c>
      <c r="B622" s="32">
        <f t="shared" si="187"/>
        <v>2035</v>
      </c>
      <c r="C622" s="33" t="s">
        <v>8</v>
      </c>
      <c r="D622" s="34" t="s">
        <v>1999</v>
      </c>
      <c r="E622" s="35" t="str">
        <f t="shared" si="184"/>
        <v>PRBND'!</v>
      </c>
      <c r="F622" s="34" t="str">
        <f t="shared" si="185"/>
        <v>C:\Users\jaime.benazar\Quorum Business Solutions\Ecopetrol Prometeo - Documents\Planning Space Implementation\3. Analysis &amp; Design\Design\FC22\DRR Jaime\Por presentar a ECP\Cantagallo\Cristalina\[CRISTALINA_CF_SEC_06-Feb-2024.xlsx]D-PRBND'!</v>
      </c>
      <c r="G622" s="32" t="s">
        <v>37</v>
      </c>
      <c r="H622" s="33">
        <f t="shared" si="186"/>
        <v>24</v>
      </c>
      <c r="I622" s="33" t="str">
        <f t="shared" si="163"/>
        <v>='C:\Users\jaime.benazar\Quorum Business Solutions\Ecopetrol Prometeo - Documents\Planning Space Implementation\3. Analysis &amp; Design\Design\FC22\DRR Jaime\Por presentar a ECP\Cantagallo\Cristalina\[CRISTALINA_CF_SEC_06-Feb-2024.xlsx]D-PRBND'!$BW$24</v>
      </c>
      <c r="J622" s="37" t="s">
        <v>2604</v>
      </c>
    </row>
    <row r="623" spans="1:10" x14ac:dyDescent="0.25">
      <c r="A623" s="32" t="s">
        <v>101</v>
      </c>
      <c r="B623" s="32">
        <f t="shared" si="187"/>
        <v>2036</v>
      </c>
      <c r="C623" s="33" t="s">
        <v>8</v>
      </c>
      <c r="D623" s="34" t="s">
        <v>1999</v>
      </c>
      <c r="E623" s="35" t="str">
        <f t="shared" si="184"/>
        <v>PRBND'!</v>
      </c>
      <c r="F623" s="34" t="str">
        <f t="shared" si="185"/>
        <v>C:\Users\jaime.benazar\Quorum Business Solutions\Ecopetrol Prometeo - Documents\Planning Space Implementation\3. Analysis &amp; Design\Design\FC22\DRR Jaime\Por presentar a ECP\Cantagallo\Cristalina\[CRISTALINA_CF_SEC_06-Feb-2024.xlsx]D-PRBND'!</v>
      </c>
      <c r="G623" s="32" t="s">
        <v>37</v>
      </c>
      <c r="H623" s="33">
        <f t="shared" si="186"/>
        <v>25</v>
      </c>
      <c r="I623" s="33" t="str">
        <f t="shared" si="163"/>
        <v>='C:\Users\jaime.benazar\Quorum Business Solutions\Ecopetrol Prometeo - Documents\Planning Space Implementation\3. Analysis &amp; Design\Design\FC22\DRR Jaime\Por presentar a ECP\Cantagallo\Cristalina\[CRISTALINA_CF_SEC_06-Feb-2024.xlsx]D-PRBND'!$BW$25</v>
      </c>
      <c r="J623" s="37" t="s">
        <v>2605</v>
      </c>
    </row>
    <row r="624" spans="1:10" x14ac:dyDescent="0.25">
      <c r="A624" s="32" t="s">
        <v>101</v>
      </c>
      <c r="B624" s="32">
        <f>+B623+1</f>
        <v>2037</v>
      </c>
      <c r="C624" s="33" t="s">
        <v>8</v>
      </c>
      <c r="D624" s="34" t="s">
        <v>1999</v>
      </c>
      <c r="E624" s="35" t="str">
        <f t="shared" si="184"/>
        <v>PRBND'!</v>
      </c>
      <c r="F624" s="34" t="str">
        <f t="shared" si="185"/>
        <v>C:\Users\jaime.benazar\Quorum Business Solutions\Ecopetrol Prometeo - Documents\Planning Space Implementation\3. Analysis &amp; Design\Design\FC22\DRR Jaime\Por presentar a ECP\Cantagallo\Cristalina\[CRISTALINA_CF_SEC_06-Feb-2024.xlsx]D-PRBND'!</v>
      </c>
      <c r="G624" s="32" t="s">
        <v>37</v>
      </c>
      <c r="H624" s="33">
        <f t="shared" si="186"/>
        <v>26</v>
      </c>
      <c r="I624" s="33" t="str">
        <f t="shared" si="163"/>
        <v>='C:\Users\jaime.benazar\Quorum Business Solutions\Ecopetrol Prometeo - Documents\Planning Space Implementation\3. Analysis &amp; Design\Design\FC22\DRR Jaime\Por presentar a ECP\Cantagallo\Cristalina\[CRISTALINA_CF_SEC_06-Feb-2024.xlsx]D-PRBND'!$BW$26</v>
      </c>
      <c r="J624" s="37" t="s">
        <v>2606</v>
      </c>
    </row>
    <row r="625" spans="1:10" x14ac:dyDescent="0.25">
      <c r="A625" s="32" t="s">
        <v>101</v>
      </c>
      <c r="B625" s="32">
        <f t="shared" ref="B625:B627" si="188">+B624+1</f>
        <v>2038</v>
      </c>
      <c r="C625" s="33" t="s">
        <v>8</v>
      </c>
      <c r="D625" s="34" t="s">
        <v>1999</v>
      </c>
      <c r="E625" s="35" t="str">
        <f t="shared" si="184"/>
        <v>PRBND'!</v>
      </c>
      <c r="F625" s="34" t="str">
        <f t="shared" si="185"/>
        <v>C:\Users\jaime.benazar\Quorum Business Solutions\Ecopetrol Prometeo - Documents\Planning Space Implementation\3. Analysis &amp; Design\Design\FC22\DRR Jaime\Por presentar a ECP\Cantagallo\Cristalina\[CRISTALINA_CF_SEC_06-Feb-2024.xlsx]D-PRBND'!</v>
      </c>
      <c r="G625" s="32" t="s">
        <v>37</v>
      </c>
      <c r="H625" s="33">
        <f t="shared" si="186"/>
        <v>27</v>
      </c>
      <c r="I625" s="33" t="str">
        <f t="shared" si="163"/>
        <v>='C:\Users\jaime.benazar\Quorum Business Solutions\Ecopetrol Prometeo - Documents\Planning Space Implementation\3. Analysis &amp; Design\Design\FC22\DRR Jaime\Por presentar a ECP\Cantagallo\Cristalina\[CRISTALINA_CF_SEC_06-Feb-2024.xlsx]D-PRBND'!$BW$27</v>
      </c>
      <c r="J625" s="37" t="s">
        <v>2607</v>
      </c>
    </row>
    <row r="626" spans="1:10" x14ac:dyDescent="0.25">
      <c r="A626" s="32" t="s">
        <v>101</v>
      </c>
      <c r="B626" s="32">
        <f t="shared" si="188"/>
        <v>2039</v>
      </c>
      <c r="C626" s="33" t="s">
        <v>8</v>
      </c>
      <c r="D626" s="34" t="s">
        <v>1999</v>
      </c>
      <c r="E626" s="35" t="str">
        <f t="shared" si="184"/>
        <v>PRBND'!</v>
      </c>
      <c r="F626" s="34" t="str">
        <f t="shared" si="185"/>
        <v>C:\Users\jaime.benazar\Quorum Business Solutions\Ecopetrol Prometeo - Documents\Planning Space Implementation\3. Analysis &amp; Design\Design\FC22\DRR Jaime\Por presentar a ECP\Cantagallo\Cristalina\[CRISTALINA_CF_SEC_06-Feb-2024.xlsx]D-PRBND'!</v>
      </c>
      <c r="G626" s="32" t="s">
        <v>37</v>
      </c>
      <c r="H626" s="33">
        <f t="shared" si="186"/>
        <v>28</v>
      </c>
      <c r="I626" s="33" t="str">
        <f t="shared" si="163"/>
        <v>='C:\Users\jaime.benazar\Quorum Business Solutions\Ecopetrol Prometeo - Documents\Planning Space Implementation\3. Analysis &amp; Design\Design\FC22\DRR Jaime\Por presentar a ECP\Cantagallo\Cristalina\[CRISTALINA_CF_SEC_06-Feb-2024.xlsx]D-PRBND'!$BW$28</v>
      </c>
      <c r="J626" s="37" t="s">
        <v>2608</v>
      </c>
    </row>
    <row r="627" spans="1:10" x14ac:dyDescent="0.25">
      <c r="A627" s="32" t="s">
        <v>101</v>
      </c>
      <c r="B627" s="32">
        <f t="shared" si="188"/>
        <v>2040</v>
      </c>
      <c r="C627" s="33" t="s">
        <v>8</v>
      </c>
      <c r="D627" s="34" t="s">
        <v>1999</v>
      </c>
      <c r="E627" s="35" t="str">
        <f t="shared" si="184"/>
        <v>PRBND'!</v>
      </c>
      <c r="F627" s="34" t="str">
        <f t="shared" si="185"/>
        <v>C:\Users\jaime.benazar\Quorum Business Solutions\Ecopetrol Prometeo - Documents\Planning Space Implementation\3. Analysis &amp; Design\Design\FC22\DRR Jaime\Por presentar a ECP\Cantagallo\Cristalina\[CRISTALINA_CF_SEC_06-Feb-2024.xlsx]D-PRBND'!</v>
      </c>
      <c r="G627" s="32" t="s">
        <v>37</v>
      </c>
      <c r="H627" s="33">
        <f t="shared" si="186"/>
        <v>29</v>
      </c>
      <c r="I627" s="33" t="str">
        <f t="shared" si="163"/>
        <v>='C:\Users\jaime.benazar\Quorum Business Solutions\Ecopetrol Prometeo - Documents\Planning Space Implementation\3. Analysis &amp; Design\Design\FC22\DRR Jaime\Por presentar a ECP\Cantagallo\Cristalina\[CRISTALINA_CF_SEC_06-Feb-2024.xlsx]D-PRBND'!$BW$29</v>
      </c>
      <c r="J627" s="37" t="s">
        <v>2609</v>
      </c>
    </row>
    <row r="628" spans="1:10" x14ac:dyDescent="0.25">
      <c r="A628" s="32" t="s">
        <v>101</v>
      </c>
      <c r="B628" s="32">
        <f>+B627+1</f>
        <v>2041</v>
      </c>
      <c r="C628" s="33" t="s">
        <v>8</v>
      </c>
      <c r="D628" s="34" t="s">
        <v>1999</v>
      </c>
      <c r="E628" s="35" t="str">
        <f t="shared" si="184"/>
        <v>PRBND'!</v>
      </c>
      <c r="F628" s="34" t="str">
        <f t="shared" si="185"/>
        <v>C:\Users\jaime.benazar\Quorum Business Solutions\Ecopetrol Prometeo - Documents\Planning Space Implementation\3. Analysis &amp; Design\Design\FC22\DRR Jaime\Por presentar a ECP\Cantagallo\Cristalina\[CRISTALINA_CF_SEC_06-Feb-2024.xlsx]D-PRBND'!</v>
      </c>
      <c r="G628" s="32" t="s">
        <v>37</v>
      </c>
      <c r="H628" s="33">
        <f t="shared" si="186"/>
        <v>30</v>
      </c>
      <c r="I628" s="33" t="str">
        <f t="shared" si="163"/>
        <v>='C:\Users\jaime.benazar\Quorum Business Solutions\Ecopetrol Prometeo - Documents\Planning Space Implementation\3. Analysis &amp; Design\Design\FC22\DRR Jaime\Por presentar a ECP\Cantagallo\Cristalina\[CRISTALINA_CF_SEC_06-Feb-2024.xlsx]D-PRBND'!$BW$30</v>
      </c>
      <c r="J628" s="37" t="s">
        <v>2610</v>
      </c>
    </row>
    <row r="629" spans="1:10" x14ac:dyDescent="0.25">
      <c r="A629" s="32" t="s">
        <v>101</v>
      </c>
      <c r="B629" s="32">
        <f t="shared" ref="B629:B630" si="189">+B628+1</f>
        <v>2042</v>
      </c>
      <c r="C629" s="33" t="s">
        <v>8</v>
      </c>
      <c r="D629" s="34" t="s">
        <v>1999</v>
      </c>
      <c r="E629" s="35" t="str">
        <f t="shared" si="184"/>
        <v>PRBND'!</v>
      </c>
      <c r="F629" s="34" t="str">
        <f t="shared" si="185"/>
        <v>C:\Users\jaime.benazar\Quorum Business Solutions\Ecopetrol Prometeo - Documents\Planning Space Implementation\3. Analysis &amp; Design\Design\FC22\DRR Jaime\Por presentar a ECP\Cantagallo\Cristalina\[CRISTALINA_CF_SEC_06-Feb-2024.xlsx]D-PRBND'!</v>
      </c>
      <c r="G629" s="32" t="s">
        <v>37</v>
      </c>
      <c r="H629" s="33">
        <f t="shared" si="186"/>
        <v>31</v>
      </c>
      <c r="I629" s="33" t="str">
        <f t="shared" si="155"/>
        <v>='C:\Users\jaime.benazar\Quorum Business Solutions\Ecopetrol Prometeo - Documents\Planning Space Implementation\3. Analysis &amp; Design\Design\FC22\DRR Jaime\Por presentar a ECP\Cantagallo\Cristalina\[CRISTALINA_CF_SEC_06-Feb-2024.xlsx]D-PRBND'!$BW$31</v>
      </c>
      <c r="J629" s="37" t="s">
        <v>2611</v>
      </c>
    </row>
    <row r="630" spans="1:10" x14ac:dyDescent="0.25">
      <c r="A630" s="32" t="s">
        <v>101</v>
      </c>
      <c r="B630" s="32">
        <f t="shared" si="189"/>
        <v>2043</v>
      </c>
      <c r="C630" s="33" t="s">
        <v>8</v>
      </c>
      <c r="D630" s="34" t="s">
        <v>1999</v>
      </c>
      <c r="E630" s="35" t="str">
        <f t="shared" si="184"/>
        <v>PRBND'!</v>
      </c>
      <c r="F630" s="34" t="str">
        <f t="shared" si="185"/>
        <v>C:\Users\jaime.benazar\Quorum Business Solutions\Ecopetrol Prometeo - Documents\Planning Space Implementation\3. Analysis &amp; Design\Design\FC22\DRR Jaime\Por presentar a ECP\Cantagallo\Cristalina\[CRISTALINA_CF_SEC_06-Feb-2024.xlsx]D-PRBND'!</v>
      </c>
      <c r="G630" s="32" t="s">
        <v>37</v>
      </c>
      <c r="H630" s="33">
        <f t="shared" si="186"/>
        <v>32</v>
      </c>
      <c r="I630" s="33" t="str">
        <f t="shared" si="155"/>
        <v>='C:\Users\jaime.benazar\Quorum Business Solutions\Ecopetrol Prometeo - Documents\Planning Space Implementation\3. Analysis &amp; Design\Design\FC22\DRR Jaime\Por presentar a ECP\Cantagallo\Cristalina\[CRISTALINA_CF_SEC_06-Feb-2024.xlsx]D-PRBND'!$BW$32</v>
      </c>
      <c r="J630" s="37" t="s">
        <v>2612</v>
      </c>
    </row>
    <row r="631" spans="1:10" x14ac:dyDescent="0.25">
      <c r="A631" s="32" t="s">
        <v>101</v>
      </c>
      <c r="B631" s="32">
        <f>+B630+1</f>
        <v>2044</v>
      </c>
      <c r="C631" s="33" t="s">
        <v>8</v>
      </c>
      <c r="D631" s="34" t="s">
        <v>1999</v>
      </c>
      <c r="E631" s="35" t="str">
        <f t="shared" ref="E631:E646" si="190">_xlfn.CONCAT(A631,"'!")</f>
        <v>PRBND'!</v>
      </c>
      <c r="F631" s="34" t="str">
        <f t="shared" ref="F631:F646" si="191">_xlfn.CONCAT(D631:E631)</f>
        <v>C:\Users\jaime.benazar\Quorum Business Solutions\Ecopetrol Prometeo - Documents\Planning Space Implementation\3. Analysis &amp; Design\Design\FC22\DRR Jaime\Por presentar a ECP\Cantagallo\Cristalina\[CRISTALINA_CF_SEC_06-Feb-2024.xlsx]D-PRBND'!</v>
      </c>
      <c r="G631" s="32" t="s">
        <v>37</v>
      </c>
      <c r="H631" s="33">
        <f t="shared" ref="H631:H646" si="192">IF(A631&lt;&gt;A630,12,H630+1)</f>
        <v>33</v>
      </c>
      <c r="I631" s="33" t="str">
        <f t="shared" ref="I631:I646" si="193">_xlfn.CONCAT("='",F631:H631)</f>
        <v>='C:\Users\jaime.benazar\Quorum Business Solutions\Ecopetrol Prometeo - Documents\Planning Space Implementation\3. Analysis &amp; Design\Design\FC22\DRR Jaime\Por presentar a ECP\Cantagallo\Cristalina\[CRISTALINA_CF_SEC_06-Feb-2024.xlsx]D-PRBND'!$BW$33</v>
      </c>
      <c r="J631" s="37" t="s">
        <v>2613</v>
      </c>
    </row>
    <row r="632" spans="1:10" x14ac:dyDescent="0.25">
      <c r="A632" s="32" t="s">
        <v>101</v>
      </c>
      <c r="B632" s="32">
        <f t="shared" ref="B632:B646" si="194">+B631+1</f>
        <v>2045</v>
      </c>
      <c r="C632" s="33" t="s">
        <v>8</v>
      </c>
      <c r="D632" s="34" t="s">
        <v>1999</v>
      </c>
      <c r="E632" s="35" t="str">
        <f t="shared" si="190"/>
        <v>PRBND'!</v>
      </c>
      <c r="F632" s="34" t="str">
        <f t="shared" si="191"/>
        <v>C:\Users\jaime.benazar\Quorum Business Solutions\Ecopetrol Prometeo - Documents\Planning Space Implementation\3. Analysis &amp; Design\Design\FC22\DRR Jaime\Por presentar a ECP\Cantagallo\Cristalina\[CRISTALINA_CF_SEC_06-Feb-2024.xlsx]D-PRBND'!</v>
      </c>
      <c r="G632" s="32" t="s">
        <v>37</v>
      </c>
      <c r="H632" s="33">
        <f t="shared" si="192"/>
        <v>34</v>
      </c>
      <c r="I632" s="33" t="str">
        <f t="shared" si="193"/>
        <v>='C:\Users\jaime.benazar\Quorum Business Solutions\Ecopetrol Prometeo - Documents\Planning Space Implementation\3. Analysis &amp; Design\Design\FC22\DRR Jaime\Por presentar a ECP\Cantagallo\Cristalina\[CRISTALINA_CF_SEC_06-Feb-2024.xlsx]D-PRBND'!$BW$34</v>
      </c>
      <c r="J632" s="37" t="s">
        <v>2614</v>
      </c>
    </row>
    <row r="633" spans="1:10" x14ac:dyDescent="0.25">
      <c r="A633" s="32" t="s">
        <v>101</v>
      </c>
      <c r="B633" s="32">
        <f t="shared" si="194"/>
        <v>2046</v>
      </c>
      <c r="C633" s="33" t="s">
        <v>8</v>
      </c>
      <c r="D633" s="34" t="s">
        <v>1999</v>
      </c>
      <c r="E633" s="35" t="str">
        <f t="shared" si="190"/>
        <v>PRBND'!</v>
      </c>
      <c r="F633" s="34" t="str">
        <f t="shared" si="191"/>
        <v>C:\Users\jaime.benazar\Quorum Business Solutions\Ecopetrol Prometeo - Documents\Planning Space Implementation\3. Analysis &amp; Design\Design\FC22\DRR Jaime\Por presentar a ECP\Cantagallo\Cristalina\[CRISTALINA_CF_SEC_06-Feb-2024.xlsx]D-PRBND'!</v>
      </c>
      <c r="G633" s="32" t="s">
        <v>37</v>
      </c>
      <c r="H633" s="33">
        <f t="shared" si="192"/>
        <v>35</v>
      </c>
      <c r="I633" s="33" t="str">
        <f t="shared" si="193"/>
        <v>='C:\Users\jaime.benazar\Quorum Business Solutions\Ecopetrol Prometeo - Documents\Planning Space Implementation\3. Analysis &amp; Design\Design\FC22\DRR Jaime\Por presentar a ECP\Cantagallo\Cristalina\[CRISTALINA_CF_SEC_06-Feb-2024.xlsx]D-PRBND'!$BW$35</v>
      </c>
      <c r="J633" s="37" t="s">
        <v>2615</v>
      </c>
    </row>
    <row r="634" spans="1:10" x14ac:dyDescent="0.25">
      <c r="A634" s="32" t="s">
        <v>101</v>
      </c>
      <c r="B634" s="32">
        <f t="shared" si="194"/>
        <v>2047</v>
      </c>
      <c r="C634" s="33" t="s">
        <v>8</v>
      </c>
      <c r="D634" s="34" t="s">
        <v>1999</v>
      </c>
      <c r="E634" s="35" t="str">
        <f t="shared" si="190"/>
        <v>PRBND'!</v>
      </c>
      <c r="F634" s="34" t="str">
        <f t="shared" si="191"/>
        <v>C:\Users\jaime.benazar\Quorum Business Solutions\Ecopetrol Prometeo - Documents\Planning Space Implementation\3. Analysis &amp; Design\Design\FC22\DRR Jaime\Por presentar a ECP\Cantagallo\Cristalina\[CRISTALINA_CF_SEC_06-Feb-2024.xlsx]D-PRBND'!</v>
      </c>
      <c r="G634" s="32" t="s">
        <v>37</v>
      </c>
      <c r="H634" s="33">
        <f t="shared" si="192"/>
        <v>36</v>
      </c>
      <c r="I634" s="33" t="str">
        <f t="shared" si="193"/>
        <v>='C:\Users\jaime.benazar\Quorum Business Solutions\Ecopetrol Prometeo - Documents\Planning Space Implementation\3. Analysis &amp; Design\Design\FC22\DRR Jaime\Por presentar a ECP\Cantagallo\Cristalina\[CRISTALINA_CF_SEC_06-Feb-2024.xlsx]D-PRBND'!$BW$36</v>
      </c>
      <c r="J634" s="37" t="s">
        <v>2616</v>
      </c>
    </row>
    <row r="635" spans="1:10" x14ac:dyDescent="0.25">
      <c r="A635" s="32" t="s">
        <v>101</v>
      </c>
      <c r="B635" s="32">
        <f t="shared" si="194"/>
        <v>2048</v>
      </c>
      <c r="C635" s="33" t="s">
        <v>8</v>
      </c>
      <c r="D635" s="34" t="s">
        <v>1999</v>
      </c>
      <c r="E635" s="35" t="str">
        <f t="shared" si="190"/>
        <v>PRBND'!</v>
      </c>
      <c r="F635" s="34" t="str">
        <f t="shared" si="191"/>
        <v>C:\Users\jaime.benazar\Quorum Business Solutions\Ecopetrol Prometeo - Documents\Planning Space Implementation\3. Analysis &amp; Design\Design\FC22\DRR Jaime\Por presentar a ECP\Cantagallo\Cristalina\[CRISTALINA_CF_SEC_06-Feb-2024.xlsx]D-PRBND'!</v>
      </c>
      <c r="G635" s="32" t="s">
        <v>37</v>
      </c>
      <c r="H635" s="33">
        <f t="shared" si="192"/>
        <v>37</v>
      </c>
      <c r="I635" s="33" t="str">
        <f t="shared" si="193"/>
        <v>='C:\Users\jaime.benazar\Quorum Business Solutions\Ecopetrol Prometeo - Documents\Planning Space Implementation\3. Analysis &amp; Design\Design\FC22\DRR Jaime\Por presentar a ECP\Cantagallo\Cristalina\[CRISTALINA_CF_SEC_06-Feb-2024.xlsx]D-PRBND'!$BW$37</v>
      </c>
      <c r="J635" s="37" t="s">
        <v>2617</v>
      </c>
    </row>
    <row r="636" spans="1:10" x14ac:dyDescent="0.25">
      <c r="A636" s="32" t="s">
        <v>101</v>
      </c>
      <c r="B636" s="32">
        <f t="shared" si="194"/>
        <v>2049</v>
      </c>
      <c r="C636" s="33" t="s">
        <v>8</v>
      </c>
      <c r="D636" s="34" t="s">
        <v>1999</v>
      </c>
      <c r="E636" s="35" t="str">
        <f t="shared" si="190"/>
        <v>PRBND'!</v>
      </c>
      <c r="F636" s="34" t="str">
        <f t="shared" si="191"/>
        <v>C:\Users\jaime.benazar\Quorum Business Solutions\Ecopetrol Prometeo - Documents\Planning Space Implementation\3. Analysis &amp; Design\Design\FC22\DRR Jaime\Por presentar a ECP\Cantagallo\Cristalina\[CRISTALINA_CF_SEC_06-Feb-2024.xlsx]D-PRBND'!</v>
      </c>
      <c r="G636" s="32" t="s">
        <v>37</v>
      </c>
      <c r="H636" s="33">
        <f t="shared" si="192"/>
        <v>38</v>
      </c>
      <c r="I636" s="33" t="str">
        <f t="shared" si="193"/>
        <v>='C:\Users\jaime.benazar\Quorum Business Solutions\Ecopetrol Prometeo - Documents\Planning Space Implementation\3. Analysis &amp; Design\Design\FC22\DRR Jaime\Por presentar a ECP\Cantagallo\Cristalina\[CRISTALINA_CF_SEC_06-Feb-2024.xlsx]D-PRBND'!$BW$38</v>
      </c>
      <c r="J636" s="37" t="s">
        <v>2618</v>
      </c>
    </row>
    <row r="637" spans="1:10" x14ac:dyDescent="0.25">
      <c r="A637" s="32" t="s">
        <v>101</v>
      </c>
      <c r="B637" s="32">
        <f t="shared" si="194"/>
        <v>2050</v>
      </c>
      <c r="C637" s="33" t="s">
        <v>8</v>
      </c>
      <c r="D637" s="34" t="s">
        <v>1999</v>
      </c>
      <c r="E637" s="35" t="str">
        <f t="shared" si="190"/>
        <v>PRBND'!</v>
      </c>
      <c r="F637" s="34" t="str">
        <f t="shared" si="191"/>
        <v>C:\Users\jaime.benazar\Quorum Business Solutions\Ecopetrol Prometeo - Documents\Planning Space Implementation\3. Analysis &amp; Design\Design\FC22\DRR Jaime\Por presentar a ECP\Cantagallo\Cristalina\[CRISTALINA_CF_SEC_06-Feb-2024.xlsx]D-PRBND'!</v>
      </c>
      <c r="G637" s="32" t="s">
        <v>37</v>
      </c>
      <c r="H637" s="33">
        <f t="shared" si="192"/>
        <v>39</v>
      </c>
      <c r="I637" s="33" t="str">
        <f t="shared" si="193"/>
        <v>='C:\Users\jaime.benazar\Quorum Business Solutions\Ecopetrol Prometeo - Documents\Planning Space Implementation\3. Analysis &amp; Design\Design\FC22\DRR Jaime\Por presentar a ECP\Cantagallo\Cristalina\[CRISTALINA_CF_SEC_06-Feb-2024.xlsx]D-PRBND'!$BW$39</v>
      </c>
      <c r="J637" s="37" t="s">
        <v>2619</v>
      </c>
    </row>
    <row r="638" spans="1:10" x14ac:dyDescent="0.25">
      <c r="A638" s="32" t="s">
        <v>101</v>
      </c>
      <c r="B638" s="32">
        <f t="shared" si="194"/>
        <v>2051</v>
      </c>
      <c r="C638" s="33" t="s">
        <v>8</v>
      </c>
      <c r="D638" s="34" t="s">
        <v>1999</v>
      </c>
      <c r="E638" s="35" t="str">
        <f t="shared" si="190"/>
        <v>PRBND'!</v>
      </c>
      <c r="F638" s="34" t="str">
        <f t="shared" si="191"/>
        <v>C:\Users\jaime.benazar\Quorum Business Solutions\Ecopetrol Prometeo - Documents\Planning Space Implementation\3. Analysis &amp; Design\Design\FC22\DRR Jaime\Por presentar a ECP\Cantagallo\Cristalina\[CRISTALINA_CF_SEC_06-Feb-2024.xlsx]D-PRBND'!</v>
      </c>
      <c r="G638" s="32" t="s">
        <v>37</v>
      </c>
      <c r="H638" s="33">
        <f t="shared" si="192"/>
        <v>40</v>
      </c>
      <c r="I638" s="33" t="str">
        <f t="shared" si="193"/>
        <v>='C:\Users\jaime.benazar\Quorum Business Solutions\Ecopetrol Prometeo - Documents\Planning Space Implementation\3. Analysis &amp; Design\Design\FC22\DRR Jaime\Por presentar a ECP\Cantagallo\Cristalina\[CRISTALINA_CF_SEC_06-Feb-2024.xlsx]D-PRBND'!$BW$40</v>
      </c>
      <c r="J638" s="37" t="s">
        <v>2620</v>
      </c>
    </row>
    <row r="639" spans="1:10" x14ac:dyDescent="0.25">
      <c r="A639" s="32" t="s">
        <v>101</v>
      </c>
      <c r="B639" s="32">
        <f t="shared" si="194"/>
        <v>2052</v>
      </c>
      <c r="C639" s="33" t="s">
        <v>8</v>
      </c>
      <c r="D639" s="34" t="s">
        <v>1999</v>
      </c>
      <c r="E639" s="35" t="str">
        <f t="shared" si="190"/>
        <v>PRBND'!</v>
      </c>
      <c r="F639" s="34" t="str">
        <f t="shared" si="191"/>
        <v>C:\Users\jaime.benazar\Quorum Business Solutions\Ecopetrol Prometeo - Documents\Planning Space Implementation\3. Analysis &amp; Design\Design\FC22\DRR Jaime\Por presentar a ECP\Cantagallo\Cristalina\[CRISTALINA_CF_SEC_06-Feb-2024.xlsx]D-PRBND'!</v>
      </c>
      <c r="G639" s="32" t="s">
        <v>37</v>
      </c>
      <c r="H639" s="33">
        <f t="shared" si="192"/>
        <v>41</v>
      </c>
      <c r="I639" s="33" t="str">
        <f t="shared" si="193"/>
        <v>='C:\Users\jaime.benazar\Quorum Business Solutions\Ecopetrol Prometeo - Documents\Planning Space Implementation\3. Analysis &amp; Design\Design\FC22\DRR Jaime\Por presentar a ECP\Cantagallo\Cristalina\[CRISTALINA_CF_SEC_06-Feb-2024.xlsx]D-PRBND'!$BW$41</v>
      </c>
      <c r="J639" s="37" t="s">
        <v>2621</v>
      </c>
    </row>
    <row r="640" spans="1:10" x14ac:dyDescent="0.25">
      <c r="A640" s="32" t="s">
        <v>101</v>
      </c>
      <c r="B640" s="32">
        <f t="shared" si="194"/>
        <v>2053</v>
      </c>
      <c r="C640" s="33" t="s">
        <v>8</v>
      </c>
      <c r="D640" s="34" t="s">
        <v>1999</v>
      </c>
      <c r="E640" s="35" t="str">
        <f t="shared" si="190"/>
        <v>PRBND'!</v>
      </c>
      <c r="F640" s="34" t="str">
        <f t="shared" si="191"/>
        <v>C:\Users\jaime.benazar\Quorum Business Solutions\Ecopetrol Prometeo - Documents\Planning Space Implementation\3. Analysis &amp; Design\Design\FC22\DRR Jaime\Por presentar a ECP\Cantagallo\Cristalina\[CRISTALINA_CF_SEC_06-Feb-2024.xlsx]D-PRBND'!</v>
      </c>
      <c r="G640" s="32" t="s">
        <v>37</v>
      </c>
      <c r="H640" s="33">
        <f t="shared" si="192"/>
        <v>42</v>
      </c>
      <c r="I640" s="33" t="str">
        <f t="shared" si="193"/>
        <v>='C:\Users\jaime.benazar\Quorum Business Solutions\Ecopetrol Prometeo - Documents\Planning Space Implementation\3. Analysis &amp; Design\Design\FC22\DRR Jaime\Por presentar a ECP\Cantagallo\Cristalina\[CRISTALINA_CF_SEC_06-Feb-2024.xlsx]D-PRBND'!$BW$42</v>
      </c>
      <c r="J640" s="37" t="s">
        <v>2622</v>
      </c>
    </row>
    <row r="641" spans="1:10" x14ac:dyDescent="0.25">
      <c r="A641" s="32" t="s">
        <v>101</v>
      </c>
      <c r="B641" s="32">
        <f t="shared" si="194"/>
        <v>2054</v>
      </c>
      <c r="C641" s="33" t="s">
        <v>8</v>
      </c>
      <c r="D641" s="34" t="s">
        <v>1999</v>
      </c>
      <c r="E641" s="35" t="str">
        <f t="shared" si="190"/>
        <v>PRBND'!</v>
      </c>
      <c r="F641" s="34" t="str">
        <f t="shared" si="191"/>
        <v>C:\Users\jaime.benazar\Quorum Business Solutions\Ecopetrol Prometeo - Documents\Planning Space Implementation\3. Analysis &amp; Design\Design\FC22\DRR Jaime\Por presentar a ECP\Cantagallo\Cristalina\[CRISTALINA_CF_SEC_06-Feb-2024.xlsx]D-PRBND'!</v>
      </c>
      <c r="G641" s="32" t="s">
        <v>37</v>
      </c>
      <c r="H641" s="33">
        <f t="shared" si="192"/>
        <v>43</v>
      </c>
      <c r="I641" s="33" t="str">
        <f t="shared" si="193"/>
        <v>='C:\Users\jaime.benazar\Quorum Business Solutions\Ecopetrol Prometeo - Documents\Planning Space Implementation\3. Analysis &amp; Design\Design\FC22\DRR Jaime\Por presentar a ECP\Cantagallo\Cristalina\[CRISTALINA_CF_SEC_06-Feb-2024.xlsx]D-PRBND'!$BW$43</v>
      </c>
      <c r="J641" s="37" t="s">
        <v>2623</v>
      </c>
    </row>
    <row r="642" spans="1:10" x14ac:dyDescent="0.25">
      <c r="A642" s="32" t="s">
        <v>101</v>
      </c>
      <c r="B642" s="32">
        <f t="shared" si="194"/>
        <v>2055</v>
      </c>
      <c r="C642" s="33" t="s">
        <v>8</v>
      </c>
      <c r="D642" s="34" t="s">
        <v>1999</v>
      </c>
      <c r="E642" s="35" t="str">
        <f t="shared" si="190"/>
        <v>PRBND'!</v>
      </c>
      <c r="F642" s="34" t="str">
        <f t="shared" si="191"/>
        <v>C:\Users\jaime.benazar\Quorum Business Solutions\Ecopetrol Prometeo - Documents\Planning Space Implementation\3. Analysis &amp; Design\Design\FC22\DRR Jaime\Por presentar a ECP\Cantagallo\Cristalina\[CRISTALINA_CF_SEC_06-Feb-2024.xlsx]D-PRBND'!</v>
      </c>
      <c r="G642" s="32" t="s">
        <v>37</v>
      </c>
      <c r="H642" s="33">
        <f t="shared" si="192"/>
        <v>44</v>
      </c>
      <c r="I642" s="33" t="str">
        <f t="shared" si="193"/>
        <v>='C:\Users\jaime.benazar\Quorum Business Solutions\Ecopetrol Prometeo - Documents\Planning Space Implementation\3. Analysis &amp; Design\Design\FC22\DRR Jaime\Por presentar a ECP\Cantagallo\Cristalina\[CRISTALINA_CF_SEC_06-Feb-2024.xlsx]D-PRBND'!$BW$44</v>
      </c>
      <c r="J642" s="37" t="s">
        <v>2624</v>
      </c>
    </row>
    <row r="643" spans="1:10" x14ac:dyDescent="0.25">
      <c r="A643" s="32" t="s">
        <v>101</v>
      </c>
      <c r="B643" s="32">
        <f t="shared" si="194"/>
        <v>2056</v>
      </c>
      <c r="C643" s="33" t="s">
        <v>8</v>
      </c>
      <c r="D643" s="34" t="s">
        <v>1999</v>
      </c>
      <c r="E643" s="35" t="str">
        <f t="shared" si="190"/>
        <v>PRBND'!</v>
      </c>
      <c r="F643" s="34" t="str">
        <f t="shared" si="191"/>
        <v>C:\Users\jaime.benazar\Quorum Business Solutions\Ecopetrol Prometeo - Documents\Planning Space Implementation\3. Analysis &amp; Design\Design\FC22\DRR Jaime\Por presentar a ECP\Cantagallo\Cristalina\[CRISTALINA_CF_SEC_06-Feb-2024.xlsx]D-PRBND'!</v>
      </c>
      <c r="G643" s="32" t="s">
        <v>37</v>
      </c>
      <c r="H643" s="33">
        <f t="shared" si="192"/>
        <v>45</v>
      </c>
      <c r="I643" s="33" t="str">
        <f t="shared" si="193"/>
        <v>='C:\Users\jaime.benazar\Quorum Business Solutions\Ecopetrol Prometeo - Documents\Planning Space Implementation\3. Analysis &amp; Design\Design\FC22\DRR Jaime\Por presentar a ECP\Cantagallo\Cristalina\[CRISTALINA_CF_SEC_06-Feb-2024.xlsx]D-PRBND'!$BW$45</v>
      </c>
      <c r="J643" s="37" t="s">
        <v>2625</v>
      </c>
    </row>
    <row r="644" spans="1:10" x14ac:dyDescent="0.25">
      <c r="A644" s="32" t="s">
        <v>101</v>
      </c>
      <c r="B644" s="32">
        <f t="shared" si="194"/>
        <v>2057</v>
      </c>
      <c r="C644" s="33" t="s">
        <v>8</v>
      </c>
      <c r="D644" s="34" t="s">
        <v>1999</v>
      </c>
      <c r="E644" s="35" t="str">
        <f t="shared" si="190"/>
        <v>PRBND'!</v>
      </c>
      <c r="F644" s="34" t="str">
        <f t="shared" si="191"/>
        <v>C:\Users\jaime.benazar\Quorum Business Solutions\Ecopetrol Prometeo - Documents\Planning Space Implementation\3. Analysis &amp; Design\Design\FC22\DRR Jaime\Por presentar a ECP\Cantagallo\Cristalina\[CRISTALINA_CF_SEC_06-Feb-2024.xlsx]D-PRBND'!</v>
      </c>
      <c r="G644" s="32" t="s">
        <v>37</v>
      </c>
      <c r="H644" s="33">
        <f t="shared" si="192"/>
        <v>46</v>
      </c>
      <c r="I644" s="33" t="str">
        <f t="shared" si="193"/>
        <v>='C:\Users\jaime.benazar\Quorum Business Solutions\Ecopetrol Prometeo - Documents\Planning Space Implementation\3. Analysis &amp; Design\Design\FC22\DRR Jaime\Por presentar a ECP\Cantagallo\Cristalina\[CRISTALINA_CF_SEC_06-Feb-2024.xlsx]D-PRBND'!$BW$46</v>
      </c>
      <c r="J644" s="37" t="s">
        <v>2626</v>
      </c>
    </row>
    <row r="645" spans="1:10" x14ac:dyDescent="0.25">
      <c r="A645" s="32" t="s">
        <v>101</v>
      </c>
      <c r="B645" s="32">
        <f t="shared" si="194"/>
        <v>2058</v>
      </c>
      <c r="C645" s="33" t="s">
        <v>8</v>
      </c>
      <c r="D645" s="34" t="s">
        <v>1999</v>
      </c>
      <c r="E645" s="35" t="str">
        <f t="shared" si="190"/>
        <v>PRBND'!</v>
      </c>
      <c r="F645" s="34" t="str">
        <f t="shared" si="191"/>
        <v>C:\Users\jaime.benazar\Quorum Business Solutions\Ecopetrol Prometeo - Documents\Planning Space Implementation\3. Analysis &amp; Design\Design\FC22\DRR Jaime\Por presentar a ECP\Cantagallo\Cristalina\[CRISTALINA_CF_SEC_06-Feb-2024.xlsx]D-PRBND'!</v>
      </c>
      <c r="G645" s="32" t="s">
        <v>37</v>
      </c>
      <c r="H645" s="33">
        <f t="shared" si="192"/>
        <v>47</v>
      </c>
      <c r="I645" s="33" t="str">
        <f t="shared" si="193"/>
        <v>='C:\Users\jaime.benazar\Quorum Business Solutions\Ecopetrol Prometeo - Documents\Planning Space Implementation\3. Analysis &amp; Design\Design\FC22\DRR Jaime\Por presentar a ECP\Cantagallo\Cristalina\[CRISTALINA_CF_SEC_06-Feb-2024.xlsx]D-PRBND'!$BW$47</v>
      </c>
      <c r="J645" s="37" t="s">
        <v>2627</v>
      </c>
    </row>
    <row r="646" spans="1:10" x14ac:dyDescent="0.25">
      <c r="A646" s="32" t="s">
        <v>101</v>
      </c>
      <c r="B646" s="32">
        <f t="shared" si="194"/>
        <v>2059</v>
      </c>
      <c r="C646" s="33" t="s">
        <v>8</v>
      </c>
      <c r="D646" s="34" t="s">
        <v>1999</v>
      </c>
      <c r="E646" s="35" t="str">
        <f t="shared" si="190"/>
        <v>PRBND'!</v>
      </c>
      <c r="F646" s="34" t="str">
        <f t="shared" si="191"/>
        <v>C:\Users\jaime.benazar\Quorum Business Solutions\Ecopetrol Prometeo - Documents\Planning Space Implementation\3. Analysis &amp; Design\Design\FC22\DRR Jaime\Por presentar a ECP\Cantagallo\Cristalina\[CRISTALINA_CF_SEC_06-Feb-2024.xlsx]D-PRBND'!</v>
      </c>
      <c r="G646" s="32" t="s">
        <v>37</v>
      </c>
      <c r="H646" s="33">
        <f t="shared" si="192"/>
        <v>48</v>
      </c>
      <c r="I646" s="33" t="str">
        <f t="shared" si="193"/>
        <v>='C:\Users\jaime.benazar\Quorum Business Solutions\Ecopetrol Prometeo - Documents\Planning Space Implementation\3. Analysis &amp; Design\Design\FC22\DRR Jaime\Por presentar a ECP\Cantagallo\Cristalina\[CRISTALINA_CF_SEC_06-Feb-2024.xlsx]D-PRBND'!$BW$48</v>
      </c>
      <c r="J646" s="37" t="s">
        <v>2628</v>
      </c>
    </row>
    <row r="647" spans="1:10" x14ac:dyDescent="0.25">
      <c r="A647" s="32" t="s">
        <v>28</v>
      </c>
      <c r="B647" s="32"/>
      <c r="C647" s="33" t="s">
        <v>8</v>
      </c>
      <c r="D647" s="34"/>
      <c r="E647" s="35"/>
      <c r="F647" s="34"/>
      <c r="G647" s="32"/>
      <c r="H647" s="33"/>
      <c r="I647" s="33"/>
      <c r="J647" s="33"/>
    </row>
    <row r="648" spans="1:10" x14ac:dyDescent="0.25">
      <c r="A648" s="32" t="s">
        <v>4</v>
      </c>
      <c r="B648" s="32">
        <v>2023</v>
      </c>
      <c r="C648" s="33" t="s">
        <v>8</v>
      </c>
      <c r="D648" s="34" t="s">
        <v>1999</v>
      </c>
      <c r="E648" s="35" t="str">
        <f t="shared" si="153"/>
        <v>PRB'!</v>
      </c>
      <c r="F648" s="34" t="str">
        <f t="shared" si="154"/>
        <v>C:\Users\jaime.benazar\Quorum Business Solutions\Ecopetrol Prometeo - Documents\Planning Space Implementation\3. Analysis &amp; Design\Design\FC22\DRR Jaime\Por presentar a ECP\Cantagallo\Cristalina\[CRISTALINA_CF_SEC_06-Feb-2024.xlsx]D-PRB'!</v>
      </c>
      <c r="G648" s="32" t="s">
        <v>37</v>
      </c>
      <c r="H648" s="33">
        <v>12</v>
      </c>
      <c r="I648" s="33" t="str">
        <f t="shared" si="155"/>
        <v>='C:\Users\jaime.benazar\Quorum Business Solutions\Ecopetrol Prometeo - Documents\Planning Space Implementation\3. Analysis &amp; Design\Design\FC22\DRR Jaime\Por presentar a ECP\Cantagallo\Cristalina\[CRISTALINA_CF_SEC_06-Feb-2024.xlsx]D-PRB'!$BW$12</v>
      </c>
      <c r="J648" s="37" t="s">
        <v>2629</v>
      </c>
    </row>
    <row r="649" spans="1:10" x14ac:dyDescent="0.25">
      <c r="A649" s="32" t="s">
        <v>4</v>
      </c>
      <c r="B649" s="32">
        <f>+B648+1</f>
        <v>2024</v>
      </c>
      <c r="C649" s="33" t="s">
        <v>8</v>
      </c>
      <c r="D649" s="34" t="s">
        <v>1999</v>
      </c>
      <c r="E649" s="35" t="str">
        <f t="shared" si="153"/>
        <v>PRB'!</v>
      </c>
      <c r="F649" s="34" t="str">
        <f t="shared" si="154"/>
        <v>C:\Users\jaime.benazar\Quorum Business Solutions\Ecopetrol Prometeo - Documents\Planning Space Implementation\3. Analysis &amp; Design\Design\FC22\DRR Jaime\Por presentar a ECP\Cantagallo\Cristalina\[CRISTALINA_CF_SEC_06-Feb-2024.xlsx]D-PRB'!</v>
      </c>
      <c r="G649" s="32" t="s">
        <v>37</v>
      </c>
      <c r="H649" s="33">
        <f>IF(A649&lt;&gt;A648,12,H648+1)</f>
        <v>13</v>
      </c>
      <c r="I649" s="33" t="str">
        <f t="shared" si="155"/>
        <v>='C:\Users\jaime.benazar\Quorum Business Solutions\Ecopetrol Prometeo - Documents\Planning Space Implementation\3. Analysis &amp; Design\Design\FC22\DRR Jaime\Por presentar a ECP\Cantagallo\Cristalina\[CRISTALINA_CF_SEC_06-Feb-2024.xlsx]D-PRB'!$BW$13</v>
      </c>
      <c r="J649" s="37" t="s">
        <v>2630</v>
      </c>
    </row>
    <row r="650" spans="1:10" x14ac:dyDescent="0.25">
      <c r="A650" s="32" t="s">
        <v>4</v>
      </c>
      <c r="B650" s="32">
        <f t="shared" ref="B650:B661" si="195">+B649+1</f>
        <v>2025</v>
      </c>
      <c r="C650" s="33" t="s">
        <v>8</v>
      </c>
      <c r="D650" s="34" t="s">
        <v>1999</v>
      </c>
      <c r="E650" s="35" t="str">
        <f t="shared" si="153"/>
        <v>PRB'!</v>
      </c>
      <c r="F650" s="34" t="str">
        <f t="shared" si="154"/>
        <v>C:\Users\jaime.benazar\Quorum Business Solutions\Ecopetrol Prometeo - Documents\Planning Space Implementation\3. Analysis &amp; Design\Design\FC22\DRR Jaime\Por presentar a ECP\Cantagallo\Cristalina\[CRISTALINA_CF_SEC_06-Feb-2024.xlsx]D-PRB'!</v>
      </c>
      <c r="G650" s="32" t="s">
        <v>37</v>
      </c>
      <c r="H650" s="33">
        <f t="shared" ref="H650:H668" si="196">IF(A650&lt;&gt;A649,12,H649+1)</f>
        <v>14</v>
      </c>
      <c r="I650" s="33" t="str">
        <f t="shared" si="155"/>
        <v>='C:\Users\jaime.benazar\Quorum Business Solutions\Ecopetrol Prometeo - Documents\Planning Space Implementation\3. Analysis &amp; Design\Design\FC22\DRR Jaime\Por presentar a ECP\Cantagallo\Cristalina\[CRISTALINA_CF_SEC_06-Feb-2024.xlsx]D-PRB'!$BW$14</v>
      </c>
      <c r="J650" s="37" t="s">
        <v>2631</v>
      </c>
    </row>
    <row r="651" spans="1:10" x14ac:dyDescent="0.25">
      <c r="A651" s="32" t="s">
        <v>4</v>
      </c>
      <c r="B651" s="32">
        <f t="shared" si="195"/>
        <v>2026</v>
      </c>
      <c r="C651" s="33" t="s">
        <v>8</v>
      </c>
      <c r="D651" s="34" t="s">
        <v>1999</v>
      </c>
      <c r="E651" s="35" t="str">
        <f t="shared" si="153"/>
        <v>PRB'!</v>
      </c>
      <c r="F651" s="34" t="str">
        <f t="shared" si="154"/>
        <v>C:\Users\jaime.benazar\Quorum Business Solutions\Ecopetrol Prometeo - Documents\Planning Space Implementation\3. Analysis &amp; Design\Design\FC22\DRR Jaime\Por presentar a ECP\Cantagallo\Cristalina\[CRISTALINA_CF_SEC_06-Feb-2024.xlsx]D-PRB'!</v>
      </c>
      <c r="G651" s="32" t="s">
        <v>37</v>
      </c>
      <c r="H651" s="33">
        <f t="shared" si="196"/>
        <v>15</v>
      </c>
      <c r="I651" s="33" t="str">
        <f t="shared" si="155"/>
        <v>='C:\Users\jaime.benazar\Quorum Business Solutions\Ecopetrol Prometeo - Documents\Planning Space Implementation\3. Analysis &amp; Design\Design\FC22\DRR Jaime\Por presentar a ECP\Cantagallo\Cristalina\[CRISTALINA_CF_SEC_06-Feb-2024.xlsx]D-PRB'!$BW$15</v>
      </c>
      <c r="J651" s="37" t="s">
        <v>2632</v>
      </c>
    </row>
    <row r="652" spans="1:10" x14ac:dyDescent="0.25">
      <c r="A652" s="32" t="s">
        <v>4</v>
      </c>
      <c r="B652" s="32">
        <f t="shared" si="195"/>
        <v>2027</v>
      </c>
      <c r="C652" s="33" t="s">
        <v>8</v>
      </c>
      <c r="D652" s="34" t="s">
        <v>1999</v>
      </c>
      <c r="E652" s="35" t="str">
        <f t="shared" si="153"/>
        <v>PRB'!</v>
      </c>
      <c r="F652" s="34" t="str">
        <f t="shared" si="154"/>
        <v>C:\Users\jaime.benazar\Quorum Business Solutions\Ecopetrol Prometeo - Documents\Planning Space Implementation\3. Analysis &amp; Design\Design\FC22\DRR Jaime\Por presentar a ECP\Cantagallo\Cristalina\[CRISTALINA_CF_SEC_06-Feb-2024.xlsx]D-PRB'!</v>
      </c>
      <c r="G652" s="32" t="s">
        <v>37</v>
      </c>
      <c r="H652" s="33">
        <f t="shared" si="196"/>
        <v>16</v>
      </c>
      <c r="I652" s="33" t="str">
        <f t="shared" si="155"/>
        <v>='C:\Users\jaime.benazar\Quorum Business Solutions\Ecopetrol Prometeo - Documents\Planning Space Implementation\3. Analysis &amp; Design\Design\FC22\DRR Jaime\Por presentar a ECP\Cantagallo\Cristalina\[CRISTALINA_CF_SEC_06-Feb-2024.xlsx]D-PRB'!$BW$16</v>
      </c>
      <c r="J652" s="37" t="s">
        <v>2633</v>
      </c>
    </row>
    <row r="653" spans="1:10" x14ac:dyDescent="0.25">
      <c r="A653" s="32" t="s">
        <v>4</v>
      </c>
      <c r="B653" s="32">
        <f t="shared" si="195"/>
        <v>2028</v>
      </c>
      <c r="C653" s="33" t="s">
        <v>8</v>
      </c>
      <c r="D653" s="34" t="s">
        <v>1999</v>
      </c>
      <c r="E653" s="35" t="str">
        <f t="shared" si="153"/>
        <v>PRB'!</v>
      </c>
      <c r="F653" s="34" t="str">
        <f t="shared" si="154"/>
        <v>C:\Users\jaime.benazar\Quorum Business Solutions\Ecopetrol Prometeo - Documents\Planning Space Implementation\3. Analysis &amp; Design\Design\FC22\DRR Jaime\Por presentar a ECP\Cantagallo\Cristalina\[CRISTALINA_CF_SEC_06-Feb-2024.xlsx]D-PRB'!</v>
      </c>
      <c r="G653" s="32" t="s">
        <v>37</v>
      </c>
      <c r="H653" s="33">
        <f t="shared" si="196"/>
        <v>17</v>
      </c>
      <c r="I653" s="33" t="str">
        <f t="shared" si="155"/>
        <v>='C:\Users\jaime.benazar\Quorum Business Solutions\Ecopetrol Prometeo - Documents\Planning Space Implementation\3. Analysis &amp; Design\Design\FC22\DRR Jaime\Por presentar a ECP\Cantagallo\Cristalina\[CRISTALINA_CF_SEC_06-Feb-2024.xlsx]D-PRB'!$BW$17</v>
      </c>
      <c r="J653" s="37" t="s">
        <v>2634</v>
      </c>
    </row>
    <row r="654" spans="1:10" x14ac:dyDescent="0.25">
      <c r="A654" s="32" t="s">
        <v>4</v>
      </c>
      <c r="B654" s="32">
        <f t="shared" si="195"/>
        <v>2029</v>
      </c>
      <c r="C654" s="33" t="s">
        <v>8</v>
      </c>
      <c r="D654" s="34" t="s">
        <v>1999</v>
      </c>
      <c r="E654" s="35" t="str">
        <f t="shared" si="153"/>
        <v>PRB'!</v>
      </c>
      <c r="F654" s="34" t="str">
        <f t="shared" si="154"/>
        <v>C:\Users\jaime.benazar\Quorum Business Solutions\Ecopetrol Prometeo - Documents\Planning Space Implementation\3. Analysis &amp; Design\Design\FC22\DRR Jaime\Por presentar a ECP\Cantagallo\Cristalina\[CRISTALINA_CF_SEC_06-Feb-2024.xlsx]D-PRB'!</v>
      </c>
      <c r="G654" s="32" t="s">
        <v>37</v>
      </c>
      <c r="H654" s="33">
        <f t="shared" si="196"/>
        <v>18</v>
      </c>
      <c r="I654" s="33" t="str">
        <f t="shared" si="155"/>
        <v>='C:\Users\jaime.benazar\Quorum Business Solutions\Ecopetrol Prometeo - Documents\Planning Space Implementation\3. Analysis &amp; Design\Design\FC22\DRR Jaime\Por presentar a ECP\Cantagallo\Cristalina\[CRISTALINA_CF_SEC_06-Feb-2024.xlsx]D-PRB'!$BW$18</v>
      </c>
      <c r="J654" s="37" t="s">
        <v>2635</v>
      </c>
    </row>
    <row r="655" spans="1:10" x14ac:dyDescent="0.25">
      <c r="A655" s="32" t="s">
        <v>4</v>
      </c>
      <c r="B655" s="32">
        <f t="shared" si="195"/>
        <v>2030</v>
      </c>
      <c r="C655" s="33" t="s">
        <v>8</v>
      </c>
      <c r="D655" s="34" t="s">
        <v>1999</v>
      </c>
      <c r="E655" s="35" t="str">
        <f t="shared" si="153"/>
        <v>PRB'!</v>
      </c>
      <c r="F655" s="34" t="str">
        <f t="shared" si="154"/>
        <v>C:\Users\jaime.benazar\Quorum Business Solutions\Ecopetrol Prometeo - Documents\Planning Space Implementation\3. Analysis &amp; Design\Design\FC22\DRR Jaime\Por presentar a ECP\Cantagallo\Cristalina\[CRISTALINA_CF_SEC_06-Feb-2024.xlsx]D-PRB'!</v>
      </c>
      <c r="G655" s="32" t="s">
        <v>37</v>
      </c>
      <c r="H655" s="33">
        <f t="shared" si="196"/>
        <v>19</v>
      </c>
      <c r="I655" s="33" t="str">
        <f t="shared" si="155"/>
        <v>='C:\Users\jaime.benazar\Quorum Business Solutions\Ecopetrol Prometeo - Documents\Planning Space Implementation\3. Analysis &amp; Design\Design\FC22\DRR Jaime\Por presentar a ECP\Cantagallo\Cristalina\[CRISTALINA_CF_SEC_06-Feb-2024.xlsx]D-PRB'!$BW$19</v>
      </c>
      <c r="J655" s="37" t="s">
        <v>2636</v>
      </c>
    </row>
    <row r="656" spans="1:10" x14ac:dyDescent="0.25">
      <c r="A656" s="32" t="s">
        <v>4</v>
      </c>
      <c r="B656" s="32">
        <f t="shared" si="195"/>
        <v>2031</v>
      </c>
      <c r="C656" s="33" t="s">
        <v>8</v>
      </c>
      <c r="D656" s="34" t="s">
        <v>1999</v>
      </c>
      <c r="E656" s="35" t="str">
        <f t="shared" si="153"/>
        <v>PRB'!</v>
      </c>
      <c r="F656" s="34" t="str">
        <f t="shared" si="154"/>
        <v>C:\Users\jaime.benazar\Quorum Business Solutions\Ecopetrol Prometeo - Documents\Planning Space Implementation\3. Analysis &amp; Design\Design\FC22\DRR Jaime\Por presentar a ECP\Cantagallo\Cristalina\[CRISTALINA_CF_SEC_06-Feb-2024.xlsx]D-PRB'!</v>
      </c>
      <c r="G656" s="32" t="s">
        <v>37</v>
      </c>
      <c r="H656" s="33">
        <f t="shared" si="196"/>
        <v>20</v>
      </c>
      <c r="I656" s="33" t="str">
        <f t="shared" si="155"/>
        <v>='C:\Users\jaime.benazar\Quorum Business Solutions\Ecopetrol Prometeo - Documents\Planning Space Implementation\3. Analysis &amp; Design\Design\FC22\DRR Jaime\Por presentar a ECP\Cantagallo\Cristalina\[CRISTALINA_CF_SEC_06-Feb-2024.xlsx]D-PRB'!$BW$20</v>
      </c>
      <c r="J656" s="37" t="s">
        <v>2637</v>
      </c>
    </row>
    <row r="657" spans="1:10" x14ac:dyDescent="0.25">
      <c r="A657" s="32" t="s">
        <v>4</v>
      </c>
      <c r="B657" s="32">
        <f t="shared" si="195"/>
        <v>2032</v>
      </c>
      <c r="C657" s="33" t="s">
        <v>8</v>
      </c>
      <c r="D657" s="34" t="s">
        <v>1999</v>
      </c>
      <c r="E657" s="35" t="str">
        <f t="shared" si="153"/>
        <v>PRB'!</v>
      </c>
      <c r="F657" s="34" t="str">
        <f t="shared" si="154"/>
        <v>C:\Users\jaime.benazar\Quorum Business Solutions\Ecopetrol Prometeo - Documents\Planning Space Implementation\3. Analysis &amp; Design\Design\FC22\DRR Jaime\Por presentar a ECP\Cantagallo\Cristalina\[CRISTALINA_CF_SEC_06-Feb-2024.xlsx]D-PRB'!</v>
      </c>
      <c r="G657" s="32" t="s">
        <v>37</v>
      </c>
      <c r="H657" s="33">
        <f t="shared" si="196"/>
        <v>21</v>
      </c>
      <c r="I657" s="33" t="str">
        <f t="shared" si="155"/>
        <v>='C:\Users\jaime.benazar\Quorum Business Solutions\Ecopetrol Prometeo - Documents\Planning Space Implementation\3. Analysis &amp; Design\Design\FC22\DRR Jaime\Por presentar a ECP\Cantagallo\Cristalina\[CRISTALINA_CF_SEC_06-Feb-2024.xlsx]D-PRB'!$BW$21</v>
      </c>
      <c r="J657" s="37" t="s">
        <v>2638</v>
      </c>
    </row>
    <row r="658" spans="1:10" x14ac:dyDescent="0.25">
      <c r="A658" s="32" t="s">
        <v>4</v>
      </c>
      <c r="B658" s="32">
        <f t="shared" si="195"/>
        <v>2033</v>
      </c>
      <c r="C658" s="33" t="s">
        <v>8</v>
      </c>
      <c r="D658" s="34" t="s">
        <v>1999</v>
      </c>
      <c r="E658" s="35" t="str">
        <f t="shared" si="153"/>
        <v>PRB'!</v>
      </c>
      <c r="F658" s="34" t="str">
        <f t="shared" si="154"/>
        <v>C:\Users\jaime.benazar\Quorum Business Solutions\Ecopetrol Prometeo - Documents\Planning Space Implementation\3. Analysis &amp; Design\Design\FC22\DRR Jaime\Por presentar a ECP\Cantagallo\Cristalina\[CRISTALINA_CF_SEC_06-Feb-2024.xlsx]D-PRB'!</v>
      </c>
      <c r="G658" s="32" t="s">
        <v>37</v>
      </c>
      <c r="H658" s="33">
        <f t="shared" si="196"/>
        <v>22</v>
      </c>
      <c r="I658" s="33" t="str">
        <f t="shared" si="155"/>
        <v>='C:\Users\jaime.benazar\Quorum Business Solutions\Ecopetrol Prometeo - Documents\Planning Space Implementation\3. Analysis &amp; Design\Design\FC22\DRR Jaime\Por presentar a ECP\Cantagallo\Cristalina\[CRISTALINA_CF_SEC_06-Feb-2024.xlsx]D-PRB'!$BW$22</v>
      </c>
      <c r="J658" s="37" t="s">
        <v>2639</v>
      </c>
    </row>
    <row r="659" spans="1:10" x14ac:dyDescent="0.25">
      <c r="A659" s="32" t="s">
        <v>4</v>
      </c>
      <c r="B659" s="32">
        <f t="shared" si="195"/>
        <v>2034</v>
      </c>
      <c r="C659" s="33" t="s">
        <v>8</v>
      </c>
      <c r="D659" s="34" t="s">
        <v>1999</v>
      </c>
      <c r="E659" s="35" t="str">
        <f t="shared" si="153"/>
        <v>PRB'!</v>
      </c>
      <c r="F659" s="34" t="str">
        <f t="shared" si="154"/>
        <v>C:\Users\jaime.benazar\Quorum Business Solutions\Ecopetrol Prometeo - Documents\Planning Space Implementation\3. Analysis &amp; Design\Design\FC22\DRR Jaime\Por presentar a ECP\Cantagallo\Cristalina\[CRISTALINA_CF_SEC_06-Feb-2024.xlsx]D-PRB'!</v>
      </c>
      <c r="G659" s="32" t="s">
        <v>37</v>
      </c>
      <c r="H659" s="33">
        <f t="shared" si="196"/>
        <v>23</v>
      </c>
      <c r="I659" s="33" t="str">
        <f t="shared" si="155"/>
        <v>='C:\Users\jaime.benazar\Quorum Business Solutions\Ecopetrol Prometeo - Documents\Planning Space Implementation\3. Analysis &amp; Design\Design\FC22\DRR Jaime\Por presentar a ECP\Cantagallo\Cristalina\[CRISTALINA_CF_SEC_06-Feb-2024.xlsx]D-PRB'!$BW$23</v>
      </c>
      <c r="J659" s="37" t="s">
        <v>2640</v>
      </c>
    </row>
    <row r="660" spans="1:10" x14ac:dyDescent="0.25">
      <c r="A660" s="32" t="s">
        <v>4</v>
      </c>
      <c r="B660" s="32">
        <f t="shared" si="195"/>
        <v>2035</v>
      </c>
      <c r="C660" s="33" t="s">
        <v>8</v>
      </c>
      <c r="D660" s="34" t="s">
        <v>1999</v>
      </c>
      <c r="E660" s="35" t="str">
        <f t="shared" si="153"/>
        <v>PRB'!</v>
      </c>
      <c r="F660" s="34" t="str">
        <f t="shared" si="154"/>
        <v>C:\Users\jaime.benazar\Quorum Business Solutions\Ecopetrol Prometeo - Documents\Planning Space Implementation\3. Analysis &amp; Design\Design\FC22\DRR Jaime\Por presentar a ECP\Cantagallo\Cristalina\[CRISTALINA_CF_SEC_06-Feb-2024.xlsx]D-PRB'!</v>
      </c>
      <c r="G660" s="32" t="s">
        <v>37</v>
      </c>
      <c r="H660" s="33">
        <f t="shared" si="196"/>
        <v>24</v>
      </c>
      <c r="I660" s="33" t="str">
        <f t="shared" si="155"/>
        <v>='C:\Users\jaime.benazar\Quorum Business Solutions\Ecopetrol Prometeo - Documents\Planning Space Implementation\3. Analysis &amp; Design\Design\FC22\DRR Jaime\Por presentar a ECP\Cantagallo\Cristalina\[CRISTALINA_CF_SEC_06-Feb-2024.xlsx]D-PRB'!$BW$24</v>
      </c>
      <c r="J660" s="37" t="s">
        <v>2641</v>
      </c>
    </row>
    <row r="661" spans="1:10" x14ac:dyDescent="0.25">
      <c r="A661" s="32" t="s">
        <v>4</v>
      </c>
      <c r="B661" s="32">
        <f t="shared" si="195"/>
        <v>2036</v>
      </c>
      <c r="C661" s="33" t="s">
        <v>8</v>
      </c>
      <c r="D661" s="34" t="s">
        <v>1999</v>
      </c>
      <c r="E661" s="35" t="str">
        <f t="shared" si="153"/>
        <v>PRB'!</v>
      </c>
      <c r="F661" s="34" t="str">
        <f t="shared" si="154"/>
        <v>C:\Users\jaime.benazar\Quorum Business Solutions\Ecopetrol Prometeo - Documents\Planning Space Implementation\3. Analysis &amp; Design\Design\FC22\DRR Jaime\Por presentar a ECP\Cantagallo\Cristalina\[CRISTALINA_CF_SEC_06-Feb-2024.xlsx]D-PRB'!</v>
      </c>
      <c r="G661" s="32" t="s">
        <v>37</v>
      </c>
      <c r="H661" s="33">
        <f t="shared" si="196"/>
        <v>25</v>
      </c>
      <c r="I661" s="33" t="str">
        <f t="shared" si="155"/>
        <v>='C:\Users\jaime.benazar\Quorum Business Solutions\Ecopetrol Prometeo - Documents\Planning Space Implementation\3. Analysis &amp; Design\Design\FC22\DRR Jaime\Por presentar a ECP\Cantagallo\Cristalina\[CRISTALINA_CF_SEC_06-Feb-2024.xlsx]D-PRB'!$BW$25</v>
      </c>
      <c r="J661" s="37" t="s">
        <v>2642</v>
      </c>
    </row>
    <row r="662" spans="1:10" x14ac:dyDescent="0.25">
      <c r="A662" s="32" t="s">
        <v>4</v>
      </c>
      <c r="B662" s="32">
        <f>+B661+1</f>
        <v>2037</v>
      </c>
      <c r="C662" s="33" t="s">
        <v>8</v>
      </c>
      <c r="D662" s="34" t="s">
        <v>1999</v>
      </c>
      <c r="E662" s="35" t="str">
        <f t="shared" si="153"/>
        <v>PRB'!</v>
      </c>
      <c r="F662" s="34" t="str">
        <f t="shared" si="154"/>
        <v>C:\Users\jaime.benazar\Quorum Business Solutions\Ecopetrol Prometeo - Documents\Planning Space Implementation\3. Analysis &amp; Design\Design\FC22\DRR Jaime\Por presentar a ECP\Cantagallo\Cristalina\[CRISTALINA_CF_SEC_06-Feb-2024.xlsx]D-PRB'!</v>
      </c>
      <c r="G662" s="32" t="s">
        <v>37</v>
      </c>
      <c r="H662" s="33">
        <f t="shared" si="196"/>
        <v>26</v>
      </c>
      <c r="I662" s="33" t="str">
        <f t="shared" si="155"/>
        <v>='C:\Users\jaime.benazar\Quorum Business Solutions\Ecopetrol Prometeo - Documents\Planning Space Implementation\3. Analysis &amp; Design\Design\FC22\DRR Jaime\Por presentar a ECP\Cantagallo\Cristalina\[CRISTALINA_CF_SEC_06-Feb-2024.xlsx]D-PRB'!$BW$26</v>
      </c>
      <c r="J662" s="37" t="s">
        <v>2643</v>
      </c>
    </row>
    <row r="663" spans="1:10" x14ac:dyDescent="0.25">
      <c r="A663" s="32" t="s">
        <v>4</v>
      </c>
      <c r="B663" s="32">
        <f t="shared" ref="B663:B665" si="197">+B662+1</f>
        <v>2038</v>
      </c>
      <c r="C663" s="33" t="s">
        <v>8</v>
      </c>
      <c r="D663" s="34" t="s">
        <v>1999</v>
      </c>
      <c r="E663" s="35" t="str">
        <f t="shared" si="153"/>
        <v>PRB'!</v>
      </c>
      <c r="F663" s="34" t="str">
        <f t="shared" si="154"/>
        <v>C:\Users\jaime.benazar\Quorum Business Solutions\Ecopetrol Prometeo - Documents\Planning Space Implementation\3. Analysis &amp; Design\Design\FC22\DRR Jaime\Por presentar a ECP\Cantagallo\Cristalina\[CRISTALINA_CF_SEC_06-Feb-2024.xlsx]D-PRB'!</v>
      </c>
      <c r="G663" s="32" t="s">
        <v>37</v>
      </c>
      <c r="H663" s="33">
        <f t="shared" si="196"/>
        <v>27</v>
      </c>
      <c r="I663" s="33" t="str">
        <f t="shared" si="155"/>
        <v>='C:\Users\jaime.benazar\Quorum Business Solutions\Ecopetrol Prometeo - Documents\Planning Space Implementation\3. Analysis &amp; Design\Design\FC22\DRR Jaime\Por presentar a ECP\Cantagallo\Cristalina\[CRISTALINA_CF_SEC_06-Feb-2024.xlsx]D-PRB'!$BW$27</v>
      </c>
      <c r="J663" s="37" t="s">
        <v>2644</v>
      </c>
    </row>
    <row r="664" spans="1:10" x14ac:dyDescent="0.25">
      <c r="A664" s="32" t="s">
        <v>4</v>
      </c>
      <c r="B664" s="32">
        <f t="shared" si="197"/>
        <v>2039</v>
      </c>
      <c r="C664" s="33" t="s">
        <v>8</v>
      </c>
      <c r="D664" s="34" t="s">
        <v>1999</v>
      </c>
      <c r="E664" s="35" t="str">
        <f t="shared" si="153"/>
        <v>PRB'!</v>
      </c>
      <c r="F664" s="34" t="str">
        <f t="shared" si="154"/>
        <v>C:\Users\jaime.benazar\Quorum Business Solutions\Ecopetrol Prometeo - Documents\Planning Space Implementation\3. Analysis &amp; Design\Design\FC22\DRR Jaime\Por presentar a ECP\Cantagallo\Cristalina\[CRISTALINA_CF_SEC_06-Feb-2024.xlsx]D-PRB'!</v>
      </c>
      <c r="G664" s="32" t="s">
        <v>37</v>
      </c>
      <c r="H664" s="33">
        <f t="shared" si="196"/>
        <v>28</v>
      </c>
      <c r="I664" s="33" t="str">
        <f t="shared" si="155"/>
        <v>='C:\Users\jaime.benazar\Quorum Business Solutions\Ecopetrol Prometeo - Documents\Planning Space Implementation\3. Analysis &amp; Design\Design\FC22\DRR Jaime\Por presentar a ECP\Cantagallo\Cristalina\[CRISTALINA_CF_SEC_06-Feb-2024.xlsx]D-PRB'!$BW$28</v>
      </c>
      <c r="J664" s="37" t="s">
        <v>2645</v>
      </c>
    </row>
    <row r="665" spans="1:10" x14ac:dyDescent="0.25">
      <c r="A665" s="32" t="s">
        <v>4</v>
      </c>
      <c r="B665" s="32">
        <f t="shared" si="197"/>
        <v>2040</v>
      </c>
      <c r="C665" s="33" t="s">
        <v>8</v>
      </c>
      <c r="D665" s="34" t="s">
        <v>1999</v>
      </c>
      <c r="E665" s="35" t="str">
        <f t="shared" si="153"/>
        <v>PRB'!</v>
      </c>
      <c r="F665" s="34" t="str">
        <f t="shared" si="154"/>
        <v>C:\Users\jaime.benazar\Quorum Business Solutions\Ecopetrol Prometeo - Documents\Planning Space Implementation\3. Analysis &amp; Design\Design\FC22\DRR Jaime\Por presentar a ECP\Cantagallo\Cristalina\[CRISTALINA_CF_SEC_06-Feb-2024.xlsx]D-PRB'!</v>
      </c>
      <c r="G665" s="32" t="s">
        <v>37</v>
      </c>
      <c r="H665" s="33">
        <f t="shared" si="196"/>
        <v>29</v>
      </c>
      <c r="I665" s="33" t="str">
        <f t="shared" si="155"/>
        <v>='C:\Users\jaime.benazar\Quorum Business Solutions\Ecopetrol Prometeo - Documents\Planning Space Implementation\3. Analysis &amp; Design\Design\FC22\DRR Jaime\Por presentar a ECP\Cantagallo\Cristalina\[CRISTALINA_CF_SEC_06-Feb-2024.xlsx]D-PRB'!$BW$29</v>
      </c>
      <c r="J665" s="37" t="s">
        <v>2646</v>
      </c>
    </row>
    <row r="666" spans="1:10" x14ac:dyDescent="0.25">
      <c r="A666" s="32" t="s">
        <v>4</v>
      </c>
      <c r="B666" s="32">
        <f>+B665+1</f>
        <v>2041</v>
      </c>
      <c r="C666" s="33" t="s">
        <v>8</v>
      </c>
      <c r="D666" s="34" t="s">
        <v>1999</v>
      </c>
      <c r="E666" s="35" t="str">
        <f t="shared" si="153"/>
        <v>PRB'!</v>
      </c>
      <c r="F666" s="34" t="str">
        <f t="shared" si="154"/>
        <v>C:\Users\jaime.benazar\Quorum Business Solutions\Ecopetrol Prometeo - Documents\Planning Space Implementation\3. Analysis &amp; Design\Design\FC22\DRR Jaime\Por presentar a ECP\Cantagallo\Cristalina\[CRISTALINA_CF_SEC_06-Feb-2024.xlsx]D-PRB'!</v>
      </c>
      <c r="G666" s="32" t="s">
        <v>37</v>
      </c>
      <c r="H666" s="33">
        <f t="shared" si="196"/>
        <v>30</v>
      </c>
      <c r="I666" s="33" t="str">
        <f t="shared" si="155"/>
        <v>='C:\Users\jaime.benazar\Quorum Business Solutions\Ecopetrol Prometeo - Documents\Planning Space Implementation\3. Analysis &amp; Design\Design\FC22\DRR Jaime\Por presentar a ECP\Cantagallo\Cristalina\[CRISTALINA_CF_SEC_06-Feb-2024.xlsx]D-PRB'!$BW$30</v>
      </c>
      <c r="J666" s="37" t="s">
        <v>2647</v>
      </c>
    </row>
    <row r="667" spans="1:10" x14ac:dyDescent="0.25">
      <c r="A667" s="32" t="s">
        <v>4</v>
      </c>
      <c r="B667" s="32">
        <f t="shared" ref="B667:B668" si="198">+B666+1</f>
        <v>2042</v>
      </c>
      <c r="C667" s="33" t="s">
        <v>8</v>
      </c>
      <c r="D667" s="34" t="s">
        <v>1999</v>
      </c>
      <c r="E667" s="35" t="str">
        <f t="shared" si="153"/>
        <v>PRB'!</v>
      </c>
      <c r="F667" s="34" t="str">
        <f t="shared" si="154"/>
        <v>C:\Users\jaime.benazar\Quorum Business Solutions\Ecopetrol Prometeo - Documents\Planning Space Implementation\3. Analysis &amp; Design\Design\FC22\DRR Jaime\Por presentar a ECP\Cantagallo\Cristalina\[CRISTALINA_CF_SEC_06-Feb-2024.xlsx]D-PRB'!</v>
      </c>
      <c r="G667" s="32" t="s">
        <v>37</v>
      </c>
      <c r="H667" s="33">
        <f t="shared" si="196"/>
        <v>31</v>
      </c>
      <c r="I667" s="33" t="str">
        <f t="shared" si="155"/>
        <v>='C:\Users\jaime.benazar\Quorum Business Solutions\Ecopetrol Prometeo - Documents\Planning Space Implementation\3. Analysis &amp; Design\Design\FC22\DRR Jaime\Por presentar a ECP\Cantagallo\Cristalina\[CRISTALINA_CF_SEC_06-Feb-2024.xlsx]D-PRB'!$BW$31</v>
      </c>
      <c r="J667" s="37" t="s">
        <v>2648</v>
      </c>
    </row>
    <row r="668" spans="1:10" x14ac:dyDescent="0.25">
      <c r="A668" s="32" t="s">
        <v>4</v>
      </c>
      <c r="B668" s="32">
        <f t="shared" si="198"/>
        <v>2043</v>
      </c>
      <c r="C668" s="33" t="s">
        <v>8</v>
      </c>
      <c r="D668" s="34" t="s">
        <v>1999</v>
      </c>
      <c r="E668" s="35" t="str">
        <f t="shared" si="153"/>
        <v>PRB'!</v>
      </c>
      <c r="F668" s="34" t="str">
        <f t="shared" si="154"/>
        <v>C:\Users\jaime.benazar\Quorum Business Solutions\Ecopetrol Prometeo - Documents\Planning Space Implementation\3. Analysis &amp; Design\Design\FC22\DRR Jaime\Por presentar a ECP\Cantagallo\Cristalina\[CRISTALINA_CF_SEC_06-Feb-2024.xlsx]D-PRB'!</v>
      </c>
      <c r="G668" s="32" t="s">
        <v>37</v>
      </c>
      <c r="H668" s="33">
        <f t="shared" si="196"/>
        <v>32</v>
      </c>
      <c r="I668" s="33" t="str">
        <f t="shared" si="155"/>
        <v>='C:\Users\jaime.benazar\Quorum Business Solutions\Ecopetrol Prometeo - Documents\Planning Space Implementation\3. Analysis &amp; Design\Design\FC22\DRR Jaime\Por presentar a ECP\Cantagallo\Cristalina\[CRISTALINA_CF_SEC_06-Feb-2024.xlsx]D-PRB'!$BW$32</v>
      </c>
      <c r="J668" s="37" t="s">
        <v>2649</v>
      </c>
    </row>
    <row r="669" spans="1:10" x14ac:dyDescent="0.25">
      <c r="A669" s="32" t="s">
        <v>4</v>
      </c>
      <c r="B669" s="32">
        <f>+B668+1</f>
        <v>2044</v>
      </c>
      <c r="C669" s="33" t="s">
        <v>8</v>
      </c>
      <c r="D669" s="34" t="s">
        <v>1999</v>
      </c>
      <c r="E669" s="35" t="str">
        <f t="shared" ref="E669:E684" si="199">_xlfn.CONCAT(A669,"'!")</f>
        <v>PRB'!</v>
      </c>
      <c r="F669" s="34" t="str">
        <f t="shared" ref="F669:F684" si="200">_xlfn.CONCAT(D669:E669)</f>
        <v>C:\Users\jaime.benazar\Quorum Business Solutions\Ecopetrol Prometeo - Documents\Planning Space Implementation\3. Analysis &amp; Design\Design\FC22\DRR Jaime\Por presentar a ECP\Cantagallo\Cristalina\[CRISTALINA_CF_SEC_06-Feb-2024.xlsx]D-PRB'!</v>
      </c>
      <c r="G669" s="32" t="s">
        <v>37</v>
      </c>
      <c r="H669" s="33">
        <f t="shared" ref="H669:H684" si="201">IF(A669&lt;&gt;A668,12,H668+1)</f>
        <v>33</v>
      </c>
      <c r="I669" s="33" t="str">
        <f t="shared" ref="I669:I684" si="202">_xlfn.CONCAT("='",F669:H669)</f>
        <v>='C:\Users\jaime.benazar\Quorum Business Solutions\Ecopetrol Prometeo - Documents\Planning Space Implementation\3. Analysis &amp; Design\Design\FC22\DRR Jaime\Por presentar a ECP\Cantagallo\Cristalina\[CRISTALINA_CF_SEC_06-Feb-2024.xlsx]D-PRB'!$BW$33</v>
      </c>
      <c r="J669" s="37" t="s">
        <v>2650</v>
      </c>
    </row>
    <row r="670" spans="1:10" x14ac:dyDescent="0.25">
      <c r="A670" s="32" t="s">
        <v>4</v>
      </c>
      <c r="B670" s="32">
        <f t="shared" ref="B670:B684" si="203">+B669+1</f>
        <v>2045</v>
      </c>
      <c r="C670" s="33" t="s">
        <v>8</v>
      </c>
      <c r="D670" s="34" t="s">
        <v>1999</v>
      </c>
      <c r="E670" s="35" t="str">
        <f t="shared" si="199"/>
        <v>PRB'!</v>
      </c>
      <c r="F670" s="34" t="str">
        <f t="shared" si="200"/>
        <v>C:\Users\jaime.benazar\Quorum Business Solutions\Ecopetrol Prometeo - Documents\Planning Space Implementation\3. Analysis &amp; Design\Design\FC22\DRR Jaime\Por presentar a ECP\Cantagallo\Cristalina\[CRISTALINA_CF_SEC_06-Feb-2024.xlsx]D-PRB'!</v>
      </c>
      <c r="G670" s="32" t="s">
        <v>37</v>
      </c>
      <c r="H670" s="33">
        <f t="shared" si="201"/>
        <v>34</v>
      </c>
      <c r="I670" s="33" t="str">
        <f t="shared" si="202"/>
        <v>='C:\Users\jaime.benazar\Quorum Business Solutions\Ecopetrol Prometeo - Documents\Planning Space Implementation\3. Analysis &amp; Design\Design\FC22\DRR Jaime\Por presentar a ECP\Cantagallo\Cristalina\[CRISTALINA_CF_SEC_06-Feb-2024.xlsx]D-PRB'!$BW$34</v>
      </c>
      <c r="J670" s="37" t="s">
        <v>2651</v>
      </c>
    </row>
    <row r="671" spans="1:10" x14ac:dyDescent="0.25">
      <c r="A671" s="32" t="s">
        <v>4</v>
      </c>
      <c r="B671" s="32">
        <f t="shared" si="203"/>
        <v>2046</v>
      </c>
      <c r="C671" s="33" t="s">
        <v>8</v>
      </c>
      <c r="D671" s="34" t="s">
        <v>1999</v>
      </c>
      <c r="E671" s="35" t="str">
        <f t="shared" si="199"/>
        <v>PRB'!</v>
      </c>
      <c r="F671" s="34" t="str">
        <f t="shared" si="200"/>
        <v>C:\Users\jaime.benazar\Quorum Business Solutions\Ecopetrol Prometeo - Documents\Planning Space Implementation\3. Analysis &amp; Design\Design\FC22\DRR Jaime\Por presentar a ECP\Cantagallo\Cristalina\[CRISTALINA_CF_SEC_06-Feb-2024.xlsx]D-PRB'!</v>
      </c>
      <c r="G671" s="32" t="s">
        <v>37</v>
      </c>
      <c r="H671" s="33">
        <f t="shared" si="201"/>
        <v>35</v>
      </c>
      <c r="I671" s="33" t="str">
        <f t="shared" si="202"/>
        <v>='C:\Users\jaime.benazar\Quorum Business Solutions\Ecopetrol Prometeo - Documents\Planning Space Implementation\3. Analysis &amp; Design\Design\FC22\DRR Jaime\Por presentar a ECP\Cantagallo\Cristalina\[CRISTALINA_CF_SEC_06-Feb-2024.xlsx]D-PRB'!$BW$35</v>
      </c>
      <c r="J671" s="37" t="s">
        <v>2652</v>
      </c>
    </row>
    <row r="672" spans="1:10" x14ac:dyDescent="0.25">
      <c r="A672" s="32" t="s">
        <v>4</v>
      </c>
      <c r="B672" s="32">
        <f t="shared" si="203"/>
        <v>2047</v>
      </c>
      <c r="C672" s="33" t="s">
        <v>8</v>
      </c>
      <c r="D672" s="34" t="s">
        <v>1999</v>
      </c>
      <c r="E672" s="35" t="str">
        <f t="shared" si="199"/>
        <v>PRB'!</v>
      </c>
      <c r="F672" s="34" t="str">
        <f t="shared" si="200"/>
        <v>C:\Users\jaime.benazar\Quorum Business Solutions\Ecopetrol Prometeo - Documents\Planning Space Implementation\3. Analysis &amp; Design\Design\FC22\DRR Jaime\Por presentar a ECP\Cantagallo\Cristalina\[CRISTALINA_CF_SEC_06-Feb-2024.xlsx]D-PRB'!</v>
      </c>
      <c r="G672" s="32" t="s">
        <v>37</v>
      </c>
      <c r="H672" s="33">
        <f t="shared" si="201"/>
        <v>36</v>
      </c>
      <c r="I672" s="33" t="str">
        <f t="shared" si="202"/>
        <v>='C:\Users\jaime.benazar\Quorum Business Solutions\Ecopetrol Prometeo - Documents\Planning Space Implementation\3. Analysis &amp; Design\Design\FC22\DRR Jaime\Por presentar a ECP\Cantagallo\Cristalina\[CRISTALINA_CF_SEC_06-Feb-2024.xlsx]D-PRB'!$BW$36</v>
      </c>
      <c r="J672" s="37" t="s">
        <v>2653</v>
      </c>
    </row>
    <row r="673" spans="1:10" x14ac:dyDescent="0.25">
      <c r="A673" s="32" t="s">
        <v>4</v>
      </c>
      <c r="B673" s="32">
        <f t="shared" si="203"/>
        <v>2048</v>
      </c>
      <c r="C673" s="33" t="s">
        <v>8</v>
      </c>
      <c r="D673" s="34" t="s">
        <v>1999</v>
      </c>
      <c r="E673" s="35" t="str">
        <f t="shared" si="199"/>
        <v>PRB'!</v>
      </c>
      <c r="F673" s="34" t="str">
        <f t="shared" si="200"/>
        <v>C:\Users\jaime.benazar\Quorum Business Solutions\Ecopetrol Prometeo - Documents\Planning Space Implementation\3. Analysis &amp; Design\Design\FC22\DRR Jaime\Por presentar a ECP\Cantagallo\Cristalina\[CRISTALINA_CF_SEC_06-Feb-2024.xlsx]D-PRB'!</v>
      </c>
      <c r="G673" s="32" t="s">
        <v>37</v>
      </c>
      <c r="H673" s="33">
        <f t="shared" si="201"/>
        <v>37</v>
      </c>
      <c r="I673" s="33" t="str">
        <f t="shared" si="202"/>
        <v>='C:\Users\jaime.benazar\Quorum Business Solutions\Ecopetrol Prometeo - Documents\Planning Space Implementation\3. Analysis &amp; Design\Design\FC22\DRR Jaime\Por presentar a ECP\Cantagallo\Cristalina\[CRISTALINA_CF_SEC_06-Feb-2024.xlsx]D-PRB'!$BW$37</v>
      </c>
      <c r="J673" s="37" t="s">
        <v>2654</v>
      </c>
    </row>
    <row r="674" spans="1:10" x14ac:dyDescent="0.25">
      <c r="A674" s="32" t="s">
        <v>4</v>
      </c>
      <c r="B674" s="32">
        <f t="shared" si="203"/>
        <v>2049</v>
      </c>
      <c r="C674" s="33" t="s">
        <v>8</v>
      </c>
      <c r="D674" s="34" t="s">
        <v>1999</v>
      </c>
      <c r="E674" s="35" t="str">
        <f t="shared" si="199"/>
        <v>PRB'!</v>
      </c>
      <c r="F674" s="34" t="str">
        <f t="shared" si="200"/>
        <v>C:\Users\jaime.benazar\Quorum Business Solutions\Ecopetrol Prometeo - Documents\Planning Space Implementation\3. Analysis &amp; Design\Design\FC22\DRR Jaime\Por presentar a ECP\Cantagallo\Cristalina\[CRISTALINA_CF_SEC_06-Feb-2024.xlsx]D-PRB'!</v>
      </c>
      <c r="G674" s="32" t="s">
        <v>37</v>
      </c>
      <c r="H674" s="33">
        <f t="shared" si="201"/>
        <v>38</v>
      </c>
      <c r="I674" s="33" t="str">
        <f t="shared" si="202"/>
        <v>='C:\Users\jaime.benazar\Quorum Business Solutions\Ecopetrol Prometeo - Documents\Planning Space Implementation\3. Analysis &amp; Design\Design\FC22\DRR Jaime\Por presentar a ECP\Cantagallo\Cristalina\[CRISTALINA_CF_SEC_06-Feb-2024.xlsx]D-PRB'!$BW$38</v>
      </c>
      <c r="J674" s="37" t="s">
        <v>2655</v>
      </c>
    </row>
    <row r="675" spans="1:10" x14ac:dyDescent="0.25">
      <c r="A675" s="32" t="s">
        <v>4</v>
      </c>
      <c r="B675" s="32">
        <f t="shared" si="203"/>
        <v>2050</v>
      </c>
      <c r="C675" s="33" t="s">
        <v>8</v>
      </c>
      <c r="D675" s="34" t="s">
        <v>1999</v>
      </c>
      <c r="E675" s="35" t="str">
        <f t="shared" si="199"/>
        <v>PRB'!</v>
      </c>
      <c r="F675" s="34" t="str">
        <f t="shared" si="200"/>
        <v>C:\Users\jaime.benazar\Quorum Business Solutions\Ecopetrol Prometeo - Documents\Planning Space Implementation\3. Analysis &amp; Design\Design\FC22\DRR Jaime\Por presentar a ECP\Cantagallo\Cristalina\[CRISTALINA_CF_SEC_06-Feb-2024.xlsx]D-PRB'!</v>
      </c>
      <c r="G675" s="32" t="s">
        <v>37</v>
      </c>
      <c r="H675" s="33">
        <f t="shared" si="201"/>
        <v>39</v>
      </c>
      <c r="I675" s="33" t="str">
        <f t="shared" si="202"/>
        <v>='C:\Users\jaime.benazar\Quorum Business Solutions\Ecopetrol Prometeo - Documents\Planning Space Implementation\3. Analysis &amp; Design\Design\FC22\DRR Jaime\Por presentar a ECP\Cantagallo\Cristalina\[CRISTALINA_CF_SEC_06-Feb-2024.xlsx]D-PRB'!$BW$39</v>
      </c>
      <c r="J675" s="37" t="s">
        <v>2656</v>
      </c>
    </row>
    <row r="676" spans="1:10" x14ac:dyDescent="0.25">
      <c r="A676" s="32" t="s">
        <v>4</v>
      </c>
      <c r="B676" s="32">
        <f t="shared" si="203"/>
        <v>2051</v>
      </c>
      <c r="C676" s="33" t="s">
        <v>8</v>
      </c>
      <c r="D676" s="34" t="s">
        <v>1999</v>
      </c>
      <c r="E676" s="35" t="str">
        <f t="shared" si="199"/>
        <v>PRB'!</v>
      </c>
      <c r="F676" s="34" t="str">
        <f t="shared" si="200"/>
        <v>C:\Users\jaime.benazar\Quorum Business Solutions\Ecopetrol Prometeo - Documents\Planning Space Implementation\3. Analysis &amp; Design\Design\FC22\DRR Jaime\Por presentar a ECP\Cantagallo\Cristalina\[CRISTALINA_CF_SEC_06-Feb-2024.xlsx]D-PRB'!</v>
      </c>
      <c r="G676" s="32" t="s">
        <v>37</v>
      </c>
      <c r="H676" s="33">
        <f t="shared" si="201"/>
        <v>40</v>
      </c>
      <c r="I676" s="33" t="str">
        <f t="shared" si="202"/>
        <v>='C:\Users\jaime.benazar\Quorum Business Solutions\Ecopetrol Prometeo - Documents\Planning Space Implementation\3. Analysis &amp; Design\Design\FC22\DRR Jaime\Por presentar a ECP\Cantagallo\Cristalina\[CRISTALINA_CF_SEC_06-Feb-2024.xlsx]D-PRB'!$BW$40</v>
      </c>
      <c r="J676" s="37" t="s">
        <v>2657</v>
      </c>
    </row>
    <row r="677" spans="1:10" x14ac:dyDescent="0.25">
      <c r="A677" s="32" t="s">
        <v>4</v>
      </c>
      <c r="B677" s="32">
        <f t="shared" si="203"/>
        <v>2052</v>
      </c>
      <c r="C677" s="33" t="s">
        <v>8</v>
      </c>
      <c r="D677" s="34" t="s">
        <v>1999</v>
      </c>
      <c r="E677" s="35" t="str">
        <f t="shared" si="199"/>
        <v>PRB'!</v>
      </c>
      <c r="F677" s="34" t="str">
        <f t="shared" si="200"/>
        <v>C:\Users\jaime.benazar\Quorum Business Solutions\Ecopetrol Prometeo - Documents\Planning Space Implementation\3. Analysis &amp; Design\Design\FC22\DRR Jaime\Por presentar a ECP\Cantagallo\Cristalina\[CRISTALINA_CF_SEC_06-Feb-2024.xlsx]D-PRB'!</v>
      </c>
      <c r="G677" s="32" t="s">
        <v>37</v>
      </c>
      <c r="H677" s="33">
        <f t="shared" si="201"/>
        <v>41</v>
      </c>
      <c r="I677" s="33" t="str">
        <f t="shared" si="202"/>
        <v>='C:\Users\jaime.benazar\Quorum Business Solutions\Ecopetrol Prometeo - Documents\Planning Space Implementation\3. Analysis &amp; Design\Design\FC22\DRR Jaime\Por presentar a ECP\Cantagallo\Cristalina\[CRISTALINA_CF_SEC_06-Feb-2024.xlsx]D-PRB'!$BW$41</v>
      </c>
      <c r="J677" s="37" t="s">
        <v>2658</v>
      </c>
    </row>
    <row r="678" spans="1:10" x14ac:dyDescent="0.25">
      <c r="A678" s="32" t="s">
        <v>4</v>
      </c>
      <c r="B678" s="32">
        <f t="shared" si="203"/>
        <v>2053</v>
      </c>
      <c r="C678" s="33" t="s">
        <v>8</v>
      </c>
      <c r="D678" s="34" t="s">
        <v>1999</v>
      </c>
      <c r="E678" s="35" t="str">
        <f t="shared" si="199"/>
        <v>PRB'!</v>
      </c>
      <c r="F678" s="34" t="str">
        <f t="shared" si="200"/>
        <v>C:\Users\jaime.benazar\Quorum Business Solutions\Ecopetrol Prometeo - Documents\Planning Space Implementation\3. Analysis &amp; Design\Design\FC22\DRR Jaime\Por presentar a ECP\Cantagallo\Cristalina\[CRISTALINA_CF_SEC_06-Feb-2024.xlsx]D-PRB'!</v>
      </c>
      <c r="G678" s="32" t="s">
        <v>37</v>
      </c>
      <c r="H678" s="33">
        <f t="shared" si="201"/>
        <v>42</v>
      </c>
      <c r="I678" s="33" t="str">
        <f t="shared" si="202"/>
        <v>='C:\Users\jaime.benazar\Quorum Business Solutions\Ecopetrol Prometeo - Documents\Planning Space Implementation\3. Analysis &amp; Design\Design\FC22\DRR Jaime\Por presentar a ECP\Cantagallo\Cristalina\[CRISTALINA_CF_SEC_06-Feb-2024.xlsx]D-PRB'!$BW$42</v>
      </c>
      <c r="J678" s="37" t="s">
        <v>2659</v>
      </c>
    </row>
    <row r="679" spans="1:10" x14ac:dyDescent="0.25">
      <c r="A679" s="32" t="s">
        <v>4</v>
      </c>
      <c r="B679" s="32">
        <f t="shared" si="203"/>
        <v>2054</v>
      </c>
      <c r="C679" s="33" t="s">
        <v>8</v>
      </c>
      <c r="D679" s="34" t="s">
        <v>1999</v>
      </c>
      <c r="E679" s="35" t="str">
        <f t="shared" si="199"/>
        <v>PRB'!</v>
      </c>
      <c r="F679" s="34" t="str">
        <f t="shared" si="200"/>
        <v>C:\Users\jaime.benazar\Quorum Business Solutions\Ecopetrol Prometeo - Documents\Planning Space Implementation\3. Analysis &amp; Design\Design\FC22\DRR Jaime\Por presentar a ECP\Cantagallo\Cristalina\[CRISTALINA_CF_SEC_06-Feb-2024.xlsx]D-PRB'!</v>
      </c>
      <c r="G679" s="32" t="s">
        <v>37</v>
      </c>
      <c r="H679" s="33">
        <f t="shared" si="201"/>
        <v>43</v>
      </c>
      <c r="I679" s="33" t="str">
        <f t="shared" si="202"/>
        <v>='C:\Users\jaime.benazar\Quorum Business Solutions\Ecopetrol Prometeo - Documents\Planning Space Implementation\3. Analysis &amp; Design\Design\FC22\DRR Jaime\Por presentar a ECP\Cantagallo\Cristalina\[CRISTALINA_CF_SEC_06-Feb-2024.xlsx]D-PRB'!$BW$43</v>
      </c>
      <c r="J679" s="37" t="s">
        <v>2660</v>
      </c>
    </row>
    <row r="680" spans="1:10" x14ac:dyDescent="0.25">
      <c r="A680" s="32" t="s">
        <v>4</v>
      </c>
      <c r="B680" s="32">
        <f t="shared" si="203"/>
        <v>2055</v>
      </c>
      <c r="C680" s="33" t="s">
        <v>8</v>
      </c>
      <c r="D680" s="34" t="s">
        <v>1999</v>
      </c>
      <c r="E680" s="35" t="str">
        <f t="shared" si="199"/>
        <v>PRB'!</v>
      </c>
      <c r="F680" s="34" t="str">
        <f t="shared" si="200"/>
        <v>C:\Users\jaime.benazar\Quorum Business Solutions\Ecopetrol Prometeo - Documents\Planning Space Implementation\3. Analysis &amp; Design\Design\FC22\DRR Jaime\Por presentar a ECP\Cantagallo\Cristalina\[CRISTALINA_CF_SEC_06-Feb-2024.xlsx]D-PRB'!</v>
      </c>
      <c r="G680" s="32" t="s">
        <v>37</v>
      </c>
      <c r="H680" s="33">
        <f t="shared" si="201"/>
        <v>44</v>
      </c>
      <c r="I680" s="33" t="str">
        <f t="shared" si="202"/>
        <v>='C:\Users\jaime.benazar\Quorum Business Solutions\Ecopetrol Prometeo - Documents\Planning Space Implementation\3. Analysis &amp; Design\Design\FC22\DRR Jaime\Por presentar a ECP\Cantagallo\Cristalina\[CRISTALINA_CF_SEC_06-Feb-2024.xlsx]D-PRB'!$BW$44</v>
      </c>
      <c r="J680" s="37" t="s">
        <v>2661</v>
      </c>
    </row>
    <row r="681" spans="1:10" x14ac:dyDescent="0.25">
      <c r="A681" s="32" t="s">
        <v>4</v>
      </c>
      <c r="B681" s="32">
        <f t="shared" si="203"/>
        <v>2056</v>
      </c>
      <c r="C681" s="33" t="s">
        <v>8</v>
      </c>
      <c r="D681" s="34" t="s">
        <v>1999</v>
      </c>
      <c r="E681" s="35" t="str">
        <f t="shared" si="199"/>
        <v>PRB'!</v>
      </c>
      <c r="F681" s="34" t="str">
        <f t="shared" si="200"/>
        <v>C:\Users\jaime.benazar\Quorum Business Solutions\Ecopetrol Prometeo - Documents\Planning Space Implementation\3. Analysis &amp; Design\Design\FC22\DRR Jaime\Por presentar a ECP\Cantagallo\Cristalina\[CRISTALINA_CF_SEC_06-Feb-2024.xlsx]D-PRB'!</v>
      </c>
      <c r="G681" s="32" t="s">
        <v>37</v>
      </c>
      <c r="H681" s="33">
        <f t="shared" si="201"/>
        <v>45</v>
      </c>
      <c r="I681" s="33" t="str">
        <f t="shared" si="202"/>
        <v>='C:\Users\jaime.benazar\Quorum Business Solutions\Ecopetrol Prometeo - Documents\Planning Space Implementation\3. Analysis &amp; Design\Design\FC22\DRR Jaime\Por presentar a ECP\Cantagallo\Cristalina\[CRISTALINA_CF_SEC_06-Feb-2024.xlsx]D-PRB'!$BW$45</v>
      </c>
      <c r="J681" s="37" t="s">
        <v>2662</v>
      </c>
    </row>
    <row r="682" spans="1:10" x14ac:dyDescent="0.25">
      <c r="A682" s="32" t="s">
        <v>4</v>
      </c>
      <c r="B682" s="32">
        <f t="shared" si="203"/>
        <v>2057</v>
      </c>
      <c r="C682" s="33" t="s">
        <v>8</v>
      </c>
      <c r="D682" s="34" t="s">
        <v>1999</v>
      </c>
      <c r="E682" s="35" t="str">
        <f t="shared" si="199"/>
        <v>PRB'!</v>
      </c>
      <c r="F682" s="34" t="str">
        <f t="shared" si="200"/>
        <v>C:\Users\jaime.benazar\Quorum Business Solutions\Ecopetrol Prometeo - Documents\Planning Space Implementation\3. Analysis &amp; Design\Design\FC22\DRR Jaime\Por presentar a ECP\Cantagallo\Cristalina\[CRISTALINA_CF_SEC_06-Feb-2024.xlsx]D-PRB'!</v>
      </c>
      <c r="G682" s="32" t="s">
        <v>37</v>
      </c>
      <c r="H682" s="33">
        <f t="shared" si="201"/>
        <v>46</v>
      </c>
      <c r="I682" s="33" t="str">
        <f t="shared" si="202"/>
        <v>='C:\Users\jaime.benazar\Quorum Business Solutions\Ecopetrol Prometeo - Documents\Planning Space Implementation\3. Analysis &amp; Design\Design\FC22\DRR Jaime\Por presentar a ECP\Cantagallo\Cristalina\[CRISTALINA_CF_SEC_06-Feb-2024.xlsx]D-PRB'!$BW$46</v>
      </c>
      <c r="J682" s="37" t="s">
        <v>2663</v>
      </c>
    </row>
    <row r="683" spans="1:10" x14ac:dyDescent="0.25">
      <c r="A683" s="32" t="s">
        <v>4</v>
      </c>
      <c r="B683" s="32">
        <f t="shared" si="203"/>
        <v>2058</v>
      </c>
      <c r="C683" s="33" t="s">
        <v>8</v>
      </c>
      <c r="D683" s="34" t="s">
        <v>1999</v>
      </c>
      <c r="E683" s="35" t="str">
        <f t="shared" si="199"/>
        <v>PRB'!</v>
      </c>
      <c r="F683" s="34" t="str">
        <f t="shared" si="200"/>
        <v>C:\Users\jaime.benazar\Quorum Business Solutions\Ecopetrol Prometeo - Documents\Planning Space Implementation\3. Analysis &amp; Design\Design\FC22\DRR Jaime\Por presentar a ECP\Cantagallo\Cristalina\[CRISTALINA_CF_SEC_06-Feb-2024.xlsx]D-PRB'!</v>
      </c>
      <c r="G683" s="32" t="s">
        <v>37</v>
      </c>
      <c r="H683" s="33">
        <f t="shared" si="201"/>
        <v>47</v>
      </c>
      <c r="I683" s="33" t="str">
        <f t="shared" si="202"/>
        <v>='C:\Users\jaime.benazar\Quorum Business Solutions\Ecopetrol Prometeo - Documents\Planning Space Implementation\3. Analysis &amp; Design\Design\FC22\DRR Jaime\Por presentar a ECP\Cantagallo\Cristalina\[CRISTALINA_CF_SEC_06-Feb-2024.xlsx]D-PRB'!$BW$47</v>
      </c>
      <c r="J683" s="37" t="s">
        <v>2664</v>
      </c>
    </row>
    <row r="684" spans="1:10" x14ac:dyDescent="0.25">
      <c r="A684" s="32" t="s">
        <v>4</v>
      </c>
      <c r="B684" s="32">
        <f t="shared" si="203"/>
        <v>2059</v>
      </c>
      <c r="C684" s="33" t="s">
        <v>8</v>
      </c>
      <c r="D684" s="34" t="s">
        <v>1999</v>
      </c>
      <c r="E684" s="35" t="str">
        <f t="shared" si="199"/>
        <v>PRB'!</v>
      </c>
      <c r="F684" s="34" t="str">
        <f t="shared" si="200"/>
        <v>C:\Users\jaime.benazar\Quorum Business Solutions\Ecopetrol Prometeo - Documents\Planning Space Implementation\3. Analysis &amp; Design\Design\FC22\DRR Jaime\Por presentar a ECP\Cantagallo\Cristalina\[CRISTALINA_CF_SEC_06-Feb-2024.xlsx]D-PRB'!</v>
      </c>
      <c r="G684" s="32" t="s">
        <v>37</v>
      </c>
      <c r="H684" s="33">
        <f t="shared" si="201"/>
        <v>48</v>
      </c>
      <c r="I684" s="33" t="str">
        <f t="shared" si="202"/>
        <v>='C:\Users\jaime.benazar\Quorum Business Solutions\Ecopetrol Prometeo - Documents\Planning Space Implementation\3. Analysis &amp; Design\Design\FC22\DRR Jaime\Por presentar a ECP\Cantagallo\Cristalina\[CRISTALINA_CF_SEC_06-Feb-2024.xlsx]D-PRB'!$BW$48</v>
      </c>
      <c r="J684" s="37" t="s">
        <v>2665</v>
      </c>
    </row>
    <row r="685" spans="1:10" x14ac:dyDescent="0.25">
      <c r="A685" s="32" t="s">
        <v>28</v>
      </c>
      <c r="B685" s="32"/>
      <c r="C685" s="33" t="s">
        <v>8</v>
      </c>
      <c r="D685" s="34"/>
      <c r="E685" s="35"/>
      <c r="F685" s="34"/>
      <c r="G685" s="32"/>
      <c r="H685" s="33"/>
      <c r="I685" s="33"/>
      <c r="J685" s="33"/>
    </row>
    <row r="686" spans="1:10" x14ac:dyDescent="0.25">
      <c r="A686" s="32" t="s">
        <v>102</v>
      </c>
      <c r="B686" s="32">
        <v>2023</v>
      </c>
      <c r="C686" s="33" t="s">
        <v>8</v>
      </c>
      <c r="D686" s="34" t="s">
        <v>1999</v>
      </c>
      <c r="E686" s="35" t="str">
        <f t="shared" ref="E686:E706" si="204">_xlfn.CONCAT(A686,"'!")</f>
        <v>PSDP'!</v>
      </c>
      <c r="F686" s="34" t="str">
        <f t="shared" ref="F686:F706" si="205">_xlfn.CONCAT(D686:E686)</f>
        <v>C:\Users\jaime.benazar\Quorum Business Solutions\Ecopetrol Prometeo - Documents\Planning Space Implementation\3. Analysis &amp; Design\Design\FC22\DRR Jaime\Por presentar a ECP\Cantagallo\Cristalina\[CRISTALINA_CF_SEC_06-Feb-2024.xlsx]D-PSDP'!</v>
      </c>
      <c r="G686" s="32" t="s">
        <v>37</v>
      </c>
      <c r="H686" s="33">
        <v>12</v>
      </c>
      <c r="I686" s="33" t="str">
        <f>_xlfn.CONCAT("='",F686:H686)</f>
        <v>='C:\Users\jaime.benazar\Quorum Business Solutions\Ecopetrol Prometeo - Documents\Planning Space Implementation\3. Analysis &amp; Design\Design\FC22\DRR Jaime\Por presentar a ECP\Cantagallo\Cristalina\[CRISTALINA_CF_SEC_06-Feb-2024.xlsx]D-PSDP'!$BW$12</v>
      </c>
      <c r="J686" s="37" t="s">
        <v>2666</v>
      </c>
    </row>
    <row r="687" spans="1:10" x14ac:dyDescent="0.25">
      <c r="A687" s="32" t="s">
        <v>102</v>
      </c>
      <c r="B687" s="32">
        <f>+B686+1</f>
        <v>2024</v>
      </c>
      <c r="C687" s="33" t="s">
        <v>8</v>
      </c>
      <c r="D687" s="34" t="s">
        <v>1999</v>
      </c>
      <c r="E687" s="35" t="str">
        <f t="shared" si="204"/>
        <v>PSDP'!</v>
      </c>
      <c r="F687" s="34" t="str">
        <f t="shared" si="205"/>
        <v>C:\Users\jaime.benazar\Quorum Business Solutions\Ecopetrol Prometeo - Documents\Planning Space Implementation\3. Analysis &amp; Design\Design\FC22\DRR Jaime\Por presentar a ECP\Cantagallo\Cristalina\[CRISTALINA_CF_SEC_06-Feb-2024.xlsx]D-PSDP'!</v>
      </c>
      <c r="G687" s="32" t="s">
        <v>37</v>
      </c>
      <c r="H687" s="33">
        <f>IF(A687&lt;&gt;A686,12,H686+1)</f>
        <v>13</v>
      </c>
      <c r="I687" s="33" t="str">
        <f t="shared" ref="I687:I780" si="206">_xlfn.CONCAT("='",F687:H687)</f>
        <v>='C:\Users\jaime.benazar\Quorum Business Solutions\Ecopetrol Prometeo - Documents\Planning Space Implementation\3. Analysis &amp; Design\Design\FC22\DRR Jaime\Por presentar a ECP\Cantagallo\Cristalina\[CRISTALINA_CF_SEC_06-Feb-2024.xlsx]D-PSDP'!$BW$13</v>
      </c>
      <c r="J687" s="37" t="s">
        <v>2667</v>
      </c>
    </row>
    <row r="688" spans="1:10" x14ac:dyDescent="0.25">
      <c r="A688" s="32" t="s">
        <v>102</v>
      </c>
      <c r="B688" s="32">
        <f t="shared" ref="B688:B699" si="207">+B687+1</f>
        <v>2025</v>
      </c>
      <c r="C688" s="33" t="s">
        <v>8</v>
      </c>
      <c r="D688" s="34" t="s">
        <v>1999</v>
      </c>
      <c r="E688" s="35" t="str">
        <f t="shared" si="204"/>
        <v>PSDP'!</v>
      </c>
      <c r="F688" s="34" t="str">
        <f t="shared" si="205"/>
        <v>C:\Users\jaime.benazar\Quorum Business Solutions\Ecopetrol Prometeo - Documents\Planning Space Implementation\3. Analysis &amp; Design\Design\FC22\DRR Jaime\Por presentar a ECP\Cantagallo\Cristalina\[CRISTALINA_CF_SEC_06-Feb-2024.xlsx]D-PSDP'!</v>
      </c>
      <c r="G688" s="32" t="s">
        <v>37</v>
      </c>
      <c r="H688" s="33">
        <f t="shared" ref="H688:H706" si="208">IF(A688&lt;&gt;A687,12,H687+1)</f>
        <v>14</v>
      </c>
      <c r="I688" s="33" t="str">
        <f t="shared" si="206"/>
        <v>='C:\Users\jaime.benazar\Quorum Business Solutions\Ecopetrol Prometeo - Documents\Planning Space Implementation\3. Analysis &amp; Design\Design\FC22\DRR Jaime\Por presentar a ECP\Cantagallo\Cristalina\[CRISTALINA_CF_SEC_06-Feb-2024.xlsx]D-PSDP'!$BW$14</v>
      </c>
      <c r="J688" s="37" t="s">
        <v>2668</v>
      </c>
    </row>
    <row r="689" spans="1:10" x14ac:dyDescent="0.25">
      <c r="A689" s="32" t="s">
        <v>102</v>
      </c>
      <c r="B689" s="32">
        <f t="shared" si="207"/>
        <v>2026</v>
      </c>
      <c r="C689" s="33" t="s">
        <v>8</v>
      </c>
      <c r="D689" s="34" t="s">
        <v>1999</v>
      </c>
      <c r="E689" s="35" t="str">
        <f t="shared" si="204"/>
        <v>PSDP'!</v>
      </c>
      <c r="F689" s="34" t="str">
        <f t="shared" si="205"/>
        <v>C:\Users\jaime.benazar\Quorum Business Solutions\Ecopetrol Prometeo - Documents\Planning Space Implementation\3. Analysis &amp; Design\Design\FC22\DRR Jaime\Por presentar a ECP\Cantagallo\Cristalina\[CRISTALINA_CF_SEC_06-Feb-2024.xlsx]D-PSDP'!</v>
      </c>
      <c r="G689" s="32" t="s">
        <v>37</v>
      </c>
      <c r="H689" s="33">
        <f t="shared" si="208"/>
        <v>15</v>
      </c>
      <c r="I689" s="33" t="str">
        <f t="shared" si="206"/>
        <v>='C:\Users\jaime.benazar\Quorum Business Solutions\Ecopetrol Prometeo - Documents\Planning Space Implementation\3. Analysis &amp; Design\Design\FC22\DRR Jaime\Por presentar a ECP\Cantagallo\Cristalina\[CRISTALINA_CF_SEC_06-Feb-2024.xlsx]D-PSDP'!$BW$15</v>
      </c>
      <c r="J689" s="37" t="s">
        <v>2669</v>
      </c>
    </row>
    <row r="690" spans="1:10" x14ac:dyDescent="0.25">
      <c r="A690" s="32" t="s">
        <v>102</v>
      </c>
      <c r="B690" s="32">
        <f t="shared" si="207"/>
        <v>2027</v>
      </c>
      <c r="C690" s="33" t="s">
        <v>8</v>
      </c>
      <c r="D690" s="34" t="s">
        <v>1999</v>
      </c>
      <c r="E690" s="35" t="str">
        <f t="shared" si="204"/>
        <v>PSDP'!</v>
      </c>
      <c r="F690" s="34" t="str">
        <f t="shared" si="205"/>
        <v>C:\Users\jaime.benazar\Quorum Business Solutions\Ecopetrol Prometeo - Documents\Planning Space Implementation\3. Analysis &amp; Design\Design\FC22\DRR Jaime\Por presentar a ECP\Cantagallo\Cristalina\[CRISTALINA_CF_SEC_06-Feb-2024.xlsx]D-PSDP'!</v>
      </c>
      <c r="G690" s="32" t="s">
        <v>37</v>
      </c>
      <c r="H690" s="33">
        <f t="shared" si="208"/>
        <v>16</v>
      </c>
      <c r="I690" s="33" t="str">
        <f t="shared" si="206"/>
        <v>='C:\Users\jaime.benazar\Quorum Business Solutions\Ecopetrol Prometeo - Documents\Planning Space Implementation\3. Analysis &amp; Design\Design\FC22\DRR Jaime\Por presentar a ECP\Cantagallo\Cristalina\[CRISTALINA_CF_SEC_06-Feb-2024.xlsx]D-PSDP'!$BW$16</v>
      </c>
      <c r="J690" s="37" t="s">
        <v>2670</v>
      </c>
    </row>
    <row r="691" spans="1:10" x14ac:dyDescent="0.25">
      <c r="A691" s="32" t="s">
        <v>102</v>
      </c>
      <c r="B691" s="32">
        <f t="shared" si="207"/>
        <v>2028</v>
      </c>
      <c r="C691" s="33" t="s">
        <v>8</v>
      </c>
      <c r="D691" s="34" t="s">
        <v>1999</v>
      </c>
      <c r="E691" s="35" t="str">
        <f t="shared" si="204"/>
        <v>PSDP'!</v>
      </c>
      <c r="F691" s="34" t="str">
        <f t="shared" si="205"/>
        <v>C:\Users\jaime.benazar\Quorum Business Solutions\Ecopetrol Prometeo - Documents\Planning Space Implementation\3. Analysis &amp; Design\Design\FC22\DRR Jaime\Por presentar a ECP\Cantagallo\Cristalina\[CRISTALINA_CF_SEC_06-Feb-2024.xlsx]D-PSDP'!</v>
      </c>
      <c r="G691" s="32" t="s">
        <v>37</v>
      </c>
      <c r="H691" s="33">
        <f t="shared" si="208"/>
        <v>17</v>
      </c>
      <c r="I691" s="33" t="str">
        <f t="shared" si="206"/>
        <v>='C:\Users\jaime.benazar\Quorum Business Solutions\Ecopetrol Prometeo - Documents\Planning Space Implementation\3. Analysis &amp; Design\Design\FC22\DRR Jaime\Por presentar a ECP\Cantagallo\Cristalina\[CRISTALINA_CF_SEC_06-Feb-2024.xlsx]D-PSDP'!$BW$17</v>
      </c>
      <c r="J691" s="37" t="s">
        <v>2671</v>
      </c>
    </row>
    <row r="692" spans="1:10" x14ac:dyDescent="0.25">
      <c r="A692" s="32" t="s">
        <v>102</v>
      </c>
      <c r="B692" s="32">
        <f t="shared" si="207"/>
        <v>2029</v>
      </c>
      <c r="C692" s="33" t="s">
        <v>8</v>
      </c>
      <c r="D692" s="34" t="s">
        <v>1999</v>
      </c>
      <c r="E692" s="35" t="str">
        <f t="shared" si="204"/>
        <v>PSDP'!</v>
      </c>
      <c r="F692" s="34" t="str">
        <f t="shared" si="205"/>
        <v>C:\Users\jaime.benazar\Quorum Business Solutions\Ecopetrol Prometeo - Documents\Planning Space Implementation\3. Analysis &amp; Design\Design\FC22\DRR Jaime\Por presentar a ECP\Cantagallo\Cristalina\[CRISTALINA_CF_SEC_06-Feb-2024.xlsx]D-PSDP'!</v>
      </c>
      <c r="G692" s="32" t="s">
        <v>37</v>
      </c>
      <c r="H692" s="33">
        <f t="shared" si="208"/>
        <v>18</v>
      </c>
      <c r="I692" s="33" t="str">
        <f t="shared" si="206"/>
        <v>='C:\Users\jaime.benazar\Quorum Business Solutions\Ecopetrol Prometeo - Documents\Planning Space Implementation\3. Analysis &amp; Design\Design\FC22\DRR Jaime\Por presentar a ECP\Cantagallo\Cristalina\[CRISTALINA_CF_SEC_06-Feb-2024.xlsx]D-PSDP'!$BW$18</v>
      </c>
      <c r="J692" s="37" t="s">
        <v>2672</v>
      </c>
    </row>
    <row r="693" spans="1:10" x14ac:dyDescent="0.25">
      <c r="A693" s="32" t="s">
        <v>102</v>
      </c>
      <c r="B693" s="32">
        <f t="shared" si="207"/>
        <v>2030</v>
      </c>
      <c r="C693" s="33" t="s">
        <v>8</v>
      </c>
      <c r="D693" s="34" t="s">
        <v>1999</v>
      </c>
      <c r="E693" s="35" t="str">
        <f t="shared" si="204"/>
        <v>PSDP'!</v>
      </c>
      <c r="F693" s="34" t="str">
        <f t="shared" si="205"/>
        <v>C:\Users\jaime.benazar\Quorum Business Solutions\Ecopetrol Prometeo - Documents\Planning Space Implementation\3. Analysis &amp; Design\Design\FC22\DRR Jaime\Por presentar a ECP\Cantagallo\Cristalina\[CRISTALINA_CF_SEC_06-Feb-2024.xlsx]D-PSDP'!</v>
      </c>
      <c r="G693" s="32" t="s">
        <v>37</v>
      </c>
      <c r="H693" s="33">
        <f t="shared" si="208"/>
        <v>19</v>
      </c>
      <c r="I693" s="33" t="str">
        <f t="shared" si="206"/>
        <v>='C:\Users\jaime.benazar\Quorum Business Solutions\Ecopetrol Prometeo - Documents\Planning Space Implementation\3. Analysis &amp; Design\Design\FC22\DRR Jaime\Por presentar a ECP\Cantagallo\Cristalina\[CRISTALINA_CF_SEC_06-Feb-2024.xlsx]D-PSDP'!$BW$19</v>
      </c>
      <c r="J693" s="37" t="s">
        <v>2673</v>
      </c>
    </row>
    <row r="694" spans="1:10" x14ac:dyDescent="0.25">
      <c r="A694" s="32" t="s">
        <v>102</v>
      </c>
      <c r="B694" s="32">
        <f t="shared" si="207"/>
        <v>2031</v>
      </c>
      <c r="C694" s="33" t="s">
        <v>8</v>
      </c>
      <c r="D694" s="34" t="s">
        <v>1999</v>
      </c>
      <c r="E694" s="35" t="str">
        <f t="shared" si="204"/>
        <v>PSDP'!</v>
      </c>
      <c r="F694" s="34" t="str">
        <f t="shared" si="205"/>
        <v>C:\Users\jaime.benazar\Quorum Business Solutions\Ecopetrol Prometeo - Documents\Planning Space Implementation\3. Analysis &amp; Design\Design\FC22\DRR Jaime\Por presentar a ECP\Cantagallo\Cristalina\[CRISTALINA_CF_SEC_06-Feb-2024.xlsx]D-PSDP'!</v>
      </c>
      <c r="G694" s="32" t="s">
        <v>37</v>
      </c>
      <c r="H694" s="33">
        <f t="shared" si="208"/>
        <v>20</v>
      </c>
      <c r="I694" s="33" t="str">
        <f t="shared" si="206"/>
        <v>='C:\Users\jaime.benazar\Quorum Business Solutions\Ecopetrol Prometeo - Documents\Planning Space Implementation\3. Analysis &amp; Design\Design\FC22\DRR Jaime\Por presentar a ECP\Cantagallo\Cristalina\[CRISTALINA_CF_SEC_06-Feb-2024.xlsx]D-PSDP'!$BW$20</v>
      </c>
      <c r="J694" s="37" t="s">
        <v>2674</v>
      </c>
    </row>
    <row r="695" spans="1:10" x14ac:dyDescent="0.25">
      <c r="A695" s="32" t="s">
        <v>102</v>
      </c>
      <c r="B695" s="32">
        <f t="shared" si="207"/>
        <v>2032</v>
      </c>
      <c r="C695" s="33" t="s">
        <v>8</v>
      </c>
      <c r="D695" s="34" t="s">
        <v>1999</v>
      </c>
      <c r="E695" s="35" t="str">
        <f t="shared" si="204"/>
        <v>PSDP'!</v>
      </c>
      <c r="F695" s="34" t="str">
        <f t="shared" si="205"/>
        <v>C:\Users\jaime.benazar\Quorum Business Solutions\Ecopetrol Prometeo - Documents\Planning Space Implementation\3. Analysis &amp; Design\Design\FC22\DRR Jaime\Por presentar a ECP\Cantagallo\Cristalina\[CRISTALINA_CF_SEC_06-Feb-2024.xlsx]D-PSDP'!</v>
      </c>
      <c r="G695" s="32" t="s">
        <v>37</v>
      </c>
      <c r="H695" s="33">
        <f t="shared" si="208"/>
        <v>21</v>
      </c>
      <c r="I695" s="33" t="str">
        <f t="shared" si="206"/>
        <v>='C:\Users\jaime.benazar\Quorum Business Solutions\Ecopetrol Prometeo - Documents\Planning Space Implementation\3. Analysis &amp; Design\Design\FC22\DRR Jaime\Por presentar a ECP\Cantagallo\Cristalina\[CRISTALINA_CF_SEC_06-Feb-2024.xlsx]D-PSDP'!$BW$21</v>
      </c>
      <c r="J695" s="37" t="s">
        <v>2675</v>
      </c>
    </row>
    <row r="696" spans="1:10" x14ac:dyDescent="0.25">
      <c r="A696" s="32" t="s">
        <v>102</v>
      </c>
      <c r="B696" s="32">
        <f t="shared" si="207"/>
        <v>2033</v>
      </c>
      <c r="C696" s="33" t="s">
        <v>8</v>
      </c>
      <c r="D696" s="34" t="s">
        <v>1999</v>
      </c>
      <c r="E696" s="35" t="str">
        <f t="shared" si="204"/>
        <v>PSDP'!</v>
      </c>
      <c r="F696" s="34" t="str">
        <f t="shared" si="205"/>
        <v>C:\Users\jaime.benazar\Quorum Business Solutions\Ecopetrol Prometeo - Documents\Planning Space Implementation\3. Analysis &amp; Design\Design\FC22\DRR Jaime\Por presentar a ECP\Cantagallo\Cristalina\[CRISTALINA_CF_SEC_06-Feb-2024.xlsx]D-PSDP'!</v>
      </c>
      <c r="G696" s="32" t="s">
        <v>37</v>
      </c>
      <c r="H696" s="33">
        <f t="shared" si="208"/>
        <v>22</v>
      </c>
      <c r="I696" s="33" t="str">
        <f t="shared" si="206"/>
        <v>='C:\Users\jaime.benazar\Quorum Business Solutions\Ecopetrol Prometeo - Documents\Planning Space Implementation\3. Analysis &amp; Design\Design\FC22\DRR Jaime\Por presentar a ECP\Cantagallo\Cristalina\[CRISTALINA_CF_SEC_06-Feb-2024.xlsx]D-PSDP'!$BW$22</v>
      </c>
      <c r="J696" s="37" t="s">
        <v>2676</v>
      </c>
    </row>
    <row r="697" spans="1:10" x14ac:dyDescent="0.25">
      <c r="A697" s="32" t="s">
        <v>102</v>
      </c>
      <c r="B697" s="32">
        <f t="shared" si="207"/>
        <v>2034</v>
      </c>
      <c r="C697" s="33" t="s">
        <v>8</v>
      </c>
      <c r="D697" s="34" t="s">
        <v>1999</v>
      </c>
      <c r="E697" s="35" t="str">
        <f t="shared" si="204"/>
        <v>PSDP'!</v>
      </c>
      <c r="F697" s="34" t="str">
        <f t="shared" si="205"/>
        <v>C:\Users\jaime.benazar\Quorum Business Solutions\Ecopetrol Prometeo - Documents\Planning Space Implementation\3. Analysis &amp; Design\Design\FC22\DRR Jaime\Por presentar a ECP\Cantagallo\Cristalina\[CRISTALINA_CF_SEC_06-Feb-2024.xlsx]D-PSDP'!</v>
      </c>
      <c r="G697" s="32" t="s">
        <v>37</v>
      </c>
      <c r="H697" s="33">
        <f t="shared" si="208"/>
        <v>23</v>
      </c>
      <c r="I697" s="33" t="str">
        <f t="shared" si="206"/>
        <v>='C:\Users\jaime.benazar\Quorum Business Solutions\Ecopetrol Prometeo - Documents\Planning Space Implementation\3. Analysis &amp; Design\Design\FC22\DRR Jaime\Por presentar a ECP\Cantagallo\Cristalina\[CRISTALINA_CF_SEC_06-Feb-2024.xlsx]D-PSDP'!$BW$23</v>
      </c>
      <c r="J697" s="37" t="s">
        <v>2677</v>
      </c>
    </row>
    <row r="698" spans="1:10" x14ac:dyDescent="0.25">
      <c r="A698" s="32" t="s">
        <v>102</v>
      </c>
      <c r="B698" s="32">
        <f t="shared" si="207"/>
        <v>2035</v>
      </c>
      <c r="C698" s="33" t="s">
        <v>8</v>
      </c>
      <c r="D698" s="34" t="s">
        <v>1999</v>
      </c>
      <c r="E698" s="35" t="str">
        <f t="shared" si="204"/>
        <v>PSDP'!</v>
      </c>
      <c r="F698" s="34" t="str">
        <f t="shared" si="205"/>
        <v>C:\Users\jaime.benazar\Quorum Business Solutions\Ecopetrol Prometeo - Documents\Planning Space Implementation\3. Analysis &amp; Design\Design\FC22\DRR Jaime\Por presentar a ECP\Cantagallo\Cristalina\[CRISTALINA_CF_SEC_06-Feb-2024.xlsx]D-PSDP'!</v>
      </c>
      <c r="G698" s="32" t="s">
        <v>37</v>
      </c>
      <c r="H698" s="33">
        <f t="shared" si="208"/>
        <v>24</v>
      </c>
      <c r="I698" s="33" t="str">
        <f t="shared" si="206"/>
        <v>='C:\Users\jaime.benazar\Quorum Business Solutions\Ecopetrol Prometeo - Documents\Planning Space Implementation\3. Analysis &amp; Design\Design\FC22\DRR Jaime\Por presentar a ECP\Cantagallo\Cristalina\[CRISTALINA_CF_SEC_06-Feb-2024.xlsx]D-PSDP'!$BW$24</v>
      </c>
      <c r="J698" s="37" t="s">
        <v>2678</v>
      </c>
    </row>
    <row r="699" spans="1:10" x14ac:dyDescent="0.25">
      <c r="A699" s="32" t="s">
        <v>102</v>
      </c>
      <c r="B699" s="32">
        <f t="shared" si="207"/>
        <v>2036</v>
      </c>
      <c r="C699" s="33" t="s">
        <v>8</v>
      </c>
      <c r="D699" s="34" t="s">
        <v>1999</v>
      </c>
      <c r="E699" s="35" t="str">
        <f t="shared" si="204"/>
        <v>PSDP'!</v>
      </c>
      <c r="F699" s="34" t="str">
        <f t="shared" si="205"/>
        <v>C:\Users\jaime.benazar\Quorum Business Solutions\Ecopetrol Prometeo - Documents\Planning Space Implementation\3. Analysis &amp; Design\Design\FC22\DRR Jaime\Por presentar a ECP\Cantagallo\Cristalina\[CRISTALINA_CF_SEC_06-Feb-2024.xlsx]D-PSDP'!</v>
      </c>
      <c r="G699" s="32" t="s">
        <v>37</v>
      </c>
      <c r="H699" s="33">
        <f t="shared" si="208"/>
        <v>25</v>
      </c>
      <c r="I699" s="33" t="str">
        <f t="shared" si="206"/>
        <v>='C:\Users\jaime.benazar\Quorum Business Solutions\Ecopetrol Prometeo - Documents\Planning Space Implementation\3. Analysis &amp; Design\Design\FC22\DRR Jaime\Por presentar a ECP\Cantagallo\Cristalina\[CRISTALINA_CF_SEC_06-Feb-2024.xlsx]D-PSDP'!$BW$25</v>
      </c>
      <c r="J699" s="37" t="s">
        <v>2679</v>
      </c>
    </row>
    <row r="700" spans="1:10" x14ac:dyDescent="0.25">
      <c r="A700" s="32" t="s">
        <v>102</v>
      </c>
      <c r="B700" s="32">
        <f>+B699+1</f>
        <v>2037</v>
      </c>
      <c r="C700" s="33" t="s">
        <v>8</v>
      </c>
      <c r="D700" s="34" t="s">
        <v>1999</v>
      </c>
      <c r="E700" s="35" t="str">
        <f t="shared" si="204"/>
        <v>PSDP'!</v>
      </c>
      <c r="F700" s="34" t="str">
        <f t="shared" si="205"/>
        <v>C:\Users\jaime.benazar\Quorum Business Solutions\Ecopetrol Prometeo - Documents\Planning Space Implementation\3. Analysis &amp; Design\Design\FC22\DRR Jaime\Por presentar a ECP\Cantagallo\Cristalina\[CRISTALINA_CF_SEC_06-Feb-2024.xlsx]D-PSDP'!</v>
      </c>
      <c r="G700" s="32" t="s">
        <v>37</v>
      </c>
      <c r="H700" s="33">
        <f t="shared" si="208"/>
        <v>26</v>
      </c>
      <c r="I700" s="33" t="str">
        <f t="shared" si="206"/>
        <v>='C:\Users\jaime.benazar\Quorum Business Solutions\Ecopetrol Prometeo - Documents\Planning Space Implementation\3. Analysis &amp; Design\Design\FC22\DRR Jaime\Por presentar a ECP\Cantagallo\Cristalina\[CRISTALINA_CF_SEC_06-Feb-2024.xlsx]D-PSDP'!$BW$26</v>
      </c>
      <c r="J700" s="37" t="s">
        <v>2680</v>
      </c>
    </row>
    <row r="701" spans="1:10" x14ac:dyDescent="0.25">
      <c r="A701" s="32" t="s">
        <v>102</v>
      </c>
      <c r="B701" s="32">
        <f t="shared" ref="B701:B703" si="209">+B700+1</f>
        <v>2038</v>
      </c>
      <c r="C701" s="33" t="s">
        <v>8</v>
      </c>
      <c r="D701" s="34" t="s">
        <v>1999</v>
      </c>
      <c r="E701" s="35" t="str">
        <f t="shared" si="204"/>
        <v>PSDP'!</v>
      </c>
      <c r="F701" s="34" t="str">
        <f t="shared" si="205"/>
        <v>C:\Users\jaime.benazar\Quorum Business Solutions\Ecopetrol Prometeo - Documents\Planning Space Implementation\3. Analysis &amp; Design\Design\FC22\DRR Jaime\Por presentar a ECP\Cantagallo\Cristalina\[CRISTALINA_CF_SEC_06-Feb-2024.xlsx]D-PSDP'!</v>
      </c>
      <c r="G701" s="32" t="s">
        <v>37</v>
      </c>
      <c r="H701" s="33">
        <f t="shared" si="208"/>
        <v>27</v>
      </c>
      <c r="I701" s="33" t="str">
        <f t="shared" si="206"/>
        <v>='C:\Users\jaime.benazar\Quorum Business Solutions\Ecopetrol Prometeo - Documents\Planning Space Implementation\3. Analysis &amp; Design\Design\FC22\DRR Jaime\Por presentar a ECP\Cantagallo\Cristalina\[CRISTALINA_CF_SEC_06-Feb-2024.xlsx]D-PSDP'!$BW$27</v>
      </c>
      <c r="J701" s="37" t="s">
        <v>2681</v>
      </c>
    </row>
    <row r="702" spans="1:10" x14ac:dyDescent="0.25">
      <c r="A702" s="32" t="s">
        <v>102</v>
      </c>
      <c r="B702" s="32">
        <f t="shared" si="209"/>
        <v>2039</v>
      </c>
      <c r="C702" s="33" t="s">
        <v>8</v>
      </c>
      <c r="D702" s="34" t="s">
        <v>1999</v>
      </c>
      <c r="E702" s="35" t="str">
        <f t="shared" si="204"/>
        <v>PSDP'!</v>
      </c>
      <c r="F702" s="34" t="str">
        <f t="shared" si="205"/>
        <v>C:\Users\jaime.benazar\Quorum Business Solutions\Ecopetrol Prometeo - Documents\Planning Space Implementation\3. Analysis &amp; Design\Design\FC22\DRR Jaime\Por presentar a ECP\Cantagallo\Cristalina\[CRISTALINA_CF_SEC_06-Feb-2024.xlsx]D-PSDP'!</v>
      </c>
      <c r="G702" s="32" t="s">
        <v>37</v>
      </c>
      <c r="H702" s="33">
        <f t="shared" si="208"/>
        <v>28</v>
      </c>
      <c r="I702" s="33" t="str">
        <f t="shared" si="206"/>
        <v>='C:\Users\jaime.benazar\Quorum Business Solutions\Ecopetrol Prometeo - Documents\Planning Space Implementation\3. Analysis &amp; Design\Design\FC22\DRR Jaime\Por presentar a ECP\Cantagallo\Cristalina\[CRISTALINA_CF_SEC_06-Feb-2024.xlsx]D-PSDP'!$BW$28</v>
      </c>
      <c r="J702" s="37" t="s">
        <v>2682</v>
      </c>
    </row>
    <row r="703" spans="1:10" x14ac:dyDescent="0.25">
      <c r="A703" s="32" t="s">
        <v>102</v>
      </c>
      <c r="B703" s="32">
        <f t="shared" si="209"/>
        <v>2040</v>
      </c>
      <c r="C703" s="33" t="s">
        <v>8</v>
      </c>
      <c r="D703" s="34" t="s">
        <v>1999</v>
      </c>
      <c r="E703" s="35" t="str">
        <f t="shared" si="204"/>
        <v>PSDP'!</v>
      </c>
      <c r="F703" s="34" t="str">
        <f t="shared" si="205"/>
        <v>C:\Users\jaime.benazar\Quorum Business Solutions\Ecopetrol Prometeo - Documents\Planning Space Implementation\3. Analysis &amp; Design\Design\FC22\DRR Jaime\Por presentar a ECP\Cantagallo\Cristalina\[CRISTALINA_CF_SEC_06-Feb-2024.xlsx]D-PSDP'!</v>
      </c>
      <c r="G703" s="32" t="s">
        <v>37</v>
      </c>
      <c r="H703" s="33">
        <f t="shared" si="208"/>
        <v>29</v>
      </c>
      <c r="I703" s="33" t="str">
        <f t="shared" si="206"/>
        <v>='C:\Users\jaime.benazar\Quorum Business Solutions\Ecopetrol Prometeo - Documents\Planning Space Implementation\3. Analysis &amp; Design\Design\FC22\DRR Jaime\Por presentar a ECP\Cantagallo\Cristalina\[CRISTALINA_CF_SEC_06-Feb-2024.xlsx]D-PSDP'!$BW$29</v>
      </c>
      <c r="J703" s="37" t="s">
        <v>2683</v>
      </c>
    </row>
    <row r="704" spans="1:10" x14ac:dyDescent="0.25">
      <c r="A704" s="32" t="s">
        <v>102</v>
      </c>
      <c r="B704" s="32">
        <f>+B703+1</f>
        <v>2041</v>
      </c>
      <c r="C704" s="33" t="s">
        <v>8</v>
      </c>
      <c r="D704" s="34" t="s">
        <v>1999</v>
      </c>
      <c r="E704" s="35" t="str">
        <f t="shared" si="204"/>
        <v>PSDP'!</v>
      </c>
      <c r="F704" s="34" t="str">
        <f t="shared" si="205"/>
        <v>C:\Users\jaime.benazar\Quorum Business Solutions\Ecopetrol Prometeo - Documents\Planning Space Implementation\3. Analysis &amp; Design\Design\FC22\DRR Jaime\Por presentar a ECP\Cantagallo\Cristalina\[CRISTALINA_CF_SEC_06-Feb-2024.xlsx]D-PSDP'!</v>
      </c>
      <c r="G704" s="32" t="s">
        <v>37</v>
      </c>
      <c r="H704" s="33">
        <f t="shared" si="208"/>
        <v>30</v>
      </c>
      <c r="I704" s="33" t="str">
        <f t="shared" si="206"/>
        <v>='C:\Users\jaime.benazar\Quorum Business Solutions\Ecopetrol Prometeo - Documents\Planning Space Implementation\3. Analysis &amp; Design\Design\FC22\DRR Jaime\Por presentar a ECP\Cantagallo\Cristalina\[CRISTALINA_CF_SEC_06-Feb-2024.xlsx]D-PSDP'!$BW$30</v>
      </c>
      <c r="J704" s="37" t="s">
        <v>2684</v>
      </c>
    </row>
    <row r="705" spans="1:10" x14ac:dyDescent="0.25">
      <c r="A705" s="32" t="s">
        <v>102</v>
      </c>
      <c r="B705" s="32">
        <f t="shared" ref="B705:B706" si="210">+B704+1</f>
        <v>2042</v>
      </c>
      <c r="C705" s="33" t="s">
        <v>8</v>
      </c>
      <c r="D705" s="34" t="s">
        <v>1999</v>
      </c>
      <c r="E705" s="35" t="str">
        <f t="shared" si="204"/>
        <v>PSDP'!</v>
      </c>
      <c r="F705" s="34" t="str">
        <f t="shared" si="205"/>
        <v>C:\Users\jaime.benazar\Quorum Business Solutions\Ecopetrol Prometeo - Documents\Planning Space Implementation\3. Analysis &amp; Design\Design\FC22\DRR Jaime\Por presentar a ECP\Cantagallo\Cristalina\[CRISTALINA_CF_SEC_06-Feb-2024.xlsx]D-PSDP'!</v>
      </c>
      <c r="G705" s="32" t="s">
        <v>37</v>
      </c>
      <c r="H705" s="33">
        <f t="shared" si="208"/>
        <v>31</v>
      </c>
      <c r="I705" s="33" t="str">
        <f t="shared" si="206"/>
        <v>='C:\Users\jaime.benazar\Quorum Business Solutions\Ecopetrol Prometeo - Documents\Planning Space Implementation\3. Analysis &amp; Design\Design\FC22\DRR Jaime\Por presentar a ECP\Cantagallo\Cristalina\[CRISTALINA_CF_SEC_06-Feb-2024.xlsx]D-PSDP'!$BW$31</v>
      </c>
      <c r="J705" s="37" t="s">
        <v>2685</v>
      </c>
    </row>
    <row r="706" spans="1:10" x14ac:dyDescent="0.25">
      <c r="A706" s="32" t="s">
        <v>102</v>
      </c>
      <c r="B706" s="32">
        <f t="shared" si="210"/>
        <v>2043</v>
      </c>
      <c r="C706" s="33" t="s">
        <v>8</v>
      </c>
      <c r="D706" s="34" t="s">
        <v>1999</v>
      </c>
      <c r="E706" s="35" t="str">
        <f t="shared" si="204"/>
        <v>PSDP'!</v>
      </c>
      <c r="F706" s="34" t="str">
        <f t="shared" si="205"/>
        <v>C:\Users\jaime.benazar\Quorum Business Solutions\Ecopetrol Prometeo - Documents\Planning Space Implementation\3. Analysis &amp; Design\Design\FC22\DRR Jaime\Por presentar a ECP\Cantagallo\Cristalina\[CRISTALINA_CF_SEC_06-Feb-2024.xlsx]D-PSDP'!</v>
      </c>
      <c r="G706" s="32" t="s">
        <v>37</v>
      </c>
      <c r="H706" s="33">
        <f t="shared" si="208"/>
        <v>32</v>
      </c>
      <c r="I706" s="33" t="str">
        <f t="shared" si="206"/>
        <v>='C:\Users\jaime.benazar\Quorum Business Solutions\Ecopetrol Prometeo - Documents\Planning Space Implementation\3. Analysis &amp; Design\Design\FC22\DRR Jaime\Por presentar a ECP\Cantagallo\Cristalina\[CRISTALINA_CF_SEC_06-Feb-2024.xlsx]D-PSDP'!$BW$32</v>
      </c>
      <c r="J706" s="37" t="s">
        <v>2686</v>
      </c>
    </row>
    <row r="707" spans="1:10" x14ac:dyDescent="0.25">
      <c r="A707" s="32" t="s">
        <v>102</v>
      </c>
      <c r="B707" s="32">
        <f>+B706+1</f>
        <v>2044</v>
      </c>
      <c r="C707" s="33" t="s">
        <v>8</v>
      </c>
      <c r="D707" s="34" t="s">
        <v>1999</v>
      </c>
      <c r="E707" s="35" t="str">
        <f t="shared" ref="E707:E722" si="211">_xlfn.CONCAT(A707,"'!")</f>
        <v>PSDP'!</v>
      </c>
      <c r="F707" s="34" t="str">
        <f t="shared" ref="F707:F722" si="212">_xlfn.CONCAT(D707:E707)</f>
        <v>C:\Users\jaime.benazar\Quorum Business Solutions\Ecopetrol Prometeo - Documents\Planning Space Implementation\3. Analysis &amp; Design\Design\FC22\DRR Jaime\Por presentar a ECP\Cantagallo\Cristalina\[CRISTALINA_CF_SEC_06-Feb-2024.xlsx]D-PSDP'!</v>
      </c>
      <c r="G707" s="32" t="s">
        <v>37</v>
      </c>
      <c r="H707" s="33">
        <f t="shared" ref="H707:H722" si="213">IF(A707&lt;&gt;A706,12,H706+1)</f>
        <v>33</v>
      </c>
      <c r="I707" s="33" t="str">
        <f t="shared" ref="I707:I722" si="214">_xlfn.CONCAT("='",F707:H707)</f>
        <v>='C:\Users\jaime.benazar\Quorum Business Solutions\Ecopetrol Prometeo - Documents\Planning Space Implementation\3. Analysis &amp; Design\Design\FC22\DRR Jaime\Por presentar a ECP\Cantagallo\Cristalina\[CRISTALINA_CF_SEC_06-Feb-2024.xlsx]D-PSDP'!$BW$33</v>
      </c>
      <c r="J707" s="37" t="s">
        <v>2687</v>
      </c>
    </row>
    <row r="708" spans="1:10" x14ac:dyDescent="0.25">
      <c r="A708" s="32" t="s">
        <v>102</v>
      </c>
      <c r="B708" s="32">
        <f t="shared" ref="B708:B722" si="215">+B707+1</f>
        <v>2045</v>
      </c>
      <c r="C708" s="33" t="s">
        <v>8</v>
      </c>
      <c r="D708" s="34" t="s">
        <v>1999</v>
      </c>
      <c r="E708" s="35" t="str">
        <f t="shared" si="211"/>
        <v>PSDP'!</v>
      </c>
      <c r="F708" s="34" t="str">
        <f t="shared" si="212"/>
        <v>C:\Users\jaime.benazar\Quorum Business Solutions\Ecopetrol Prometeo - Documents\Planning Space Implementation\3. Analysis &amp; Design\Design\FC22\DRR Jaime\Por presentar a ECP\Cantagallo\Cristalina\[CRISTALINA_CF_SEC_06-Feb-2024.xlsx]D-PSDP'!</v>
      </c>
      <c r="G708" s="32" t="s">
        <v>37</v>
      </c>
      <c r="H708" s="33">
        <f t="shared" si="213"/>
        <v>34</v>
      </c>
      <c r="I708" s="33" t="str">
        <f t="shared" si="214"/>
        <v>='C:\Users\jaime.benazar\Quorum Business Solutions\Ecopetrol Prometeo - Documents\Planning Space Implementation\3. Analysis &amp; Design\Design\FC22\DRR Jaime\Por presentar a ECP\Cantagallo\Cristalina\[CRISTALINA_CF_SEC_06-Feb-2024.xlsx]D-PSDP'!$BW$34</v>
      </c>
      <c r="J708" s="37" t="s">
        <v>2688</v>
      </c>
    </row>
    <row r="709" spans="1:10" x14ac:dyDescent="0.25">
      <c r="A709" s="32" t="s">
        <v>102</v>
      </c>
      <c r="B709" s="32">
        <f t="shared" si="215"/>
        <v>2046</v>
      </c>
      <c r="C709" s="33" t="s">
        <v>8</v>
      </c>
      <c r="D709" s="34" t="s">
        <v>1999</v>
      </c>
      <c r="E709" s="35" t="str">
        <f t="shared" si="211"/>
        <v>PSDP'!</v>
      </c>
      <c r="F709" s="34" t="str">
        <f t="shared" si="212"/>
        <v>C:\Users\jaime.benazar\Quorum Business Solutions\Ecopetrol Prometeo - Documents\Planning Space Implementation\3. Analysis &amp; Design\Design\FC22\DRR Jaime\Por presentar a ECP\Cantagallo\Cristalina\[CRISTALINA_CF_SEC_06-Feb-2024.xlsx]D-PSDP'!</v>
      </c>
      <c r="G709" s="32" t="s">
        <v>37</v>
      </c>
      <c r="H709" s="33">
        <f t="shared" si="213"/>
        <v>35</v>
      </c>
      <c r="I709" s="33" t="str">
        <f t="shared" si="214"/>
        <v>='C:\Users\jaime.benazar\Quorum Business Solutions\Ecopetrol Prometeo - Documents\Planning Space Implementation\3. Analysis &amp; Design\Design\FC22\DRR Jaime\Por presentar a ECP\Cantagallo\Cristalina\[CRISTALINA_CF_SEC_06-Feb-2024.xlsx]D-PSDP'!$BW$35</v>
      </c>
      <c r="J709" s="37" t="s">
        <v>2689</v>
      </c>
    </row>
    <row r="710" spans="1:10" x14ac:dyDescent="0.25">
      <c r="A710" s="32" t="s">
        <v>102</v>
      </c>
      <c r="B710" s="32">
        <f t="shared" si="215"/>
        <v>2047</v>
      </c>
      <c r="C710" s="33" t="s">
        <v>8</v>
      </c>
      <c r="D710" s="34" t="s">
        <v>1999</v>
      </c>
      <c r="E710" s="35" t="str">
        <f t="shared" si="211"/>
        <v>PSDP'!</v>
      </c>
      <c r="F710" s="34" t="str">
        <f t="shared" si="212"/>
        <v>C:\Users\jaime.benazar\Quorum Business Solutions\Ecopetrol Prometeo - Documents\Planning Space Implementation\3. Analysis &amp; Design\Design\FC22\DRR Jaime\Por presentar a ECP\Cantagallo\Cristalina\[CRISTALINA_CF_SEC_06-Feb-2024.xlsx]D-PSDP'!</v>
      </c>
      <c r="G710" s="32" t="s">
        <v>37</v>
      </c>
      <c r="H710" s="33">
        <f t="shared" si="213"/>
        <v>36</v>
      </c>
      <c r="I710" s="33" t="str">
        <f t="shared" si="214"/>
        <v>='C:\Users\jaime.benazar\Quorum Business Solutions\Ecopetrol Prometeo - Documents\Planning Space Implementation\3. Analysis &amp; Design\Design\FC22\DRR Jaime\Por presentar a ECP\Cantagallo\Cristalina\[CRISTALINA_CF_SEC_06-Feb-2024.xlsx]D-PSDP'!$BW$36</v>
      </c>
      <c r="J710" s="37" t="s">
        <v>2690</v>
      </c>
    </row>
    <row r="711" spans="1:10" x14ac:dyDescent="0.25">
      <c r="A711" s="32" t="s">
        <v>102</v>
      </c>
      <c r="B711" s="32">
        <f t="shared" si="215"/>
        <v>2048</v>
      </c>
      <c r="C711" s="33" t="s">
        <v>8</v>
      </c>
      <c r="D711" s="34" t="s">
        <v>1999</v>
      </c>
      <c r="E711" s="35" t="str">
        <f t="shared" si="211"/>
        <v>PSDP'!</v>
      </c>
      <c r="F711" s="34" t="str">
        <f t="shared" si="212"/>
        <v>C:\Users\jaime.benazar\Quorum Business Solutions\Ecopetrol Prometeo - Documents\Planning Space Implementation\3. Analysis &amp; Design\Design\FC22\DRR Jaime\Por presentar a ECP\Cantagallo\Cristalina\[CRISTALINA_CF_SEC_06-Feb-2024.xlsx]D-PSDP'!</v>
      </c>
      <c r="G711" s="32" t="s">
        <v>37</v>
      </c>
      <c r="H711" s="33">
        <f t="shared" si="213"/>
        <v>37</v>
      </c>
      <c r="I711" s="33" t="str">
        <f t="shared" si="214"/>
        <v>='C:\Users\jaime.benazar\Quorum Business Solutions\Ecopetrol Prometeo - Documents\Planning Space Implementation\3. Analysis &amp; Design\Design\FC22\DRR Jaime\Por presentar a ECP\Cantagallo\Cristalina\[CRISTALINA_CF_SEC_06-Feb-2024.xlsx]D-PSDP'!$BW$37</v>
      </c>
      <c r="J711" s="37" t="s">
        <v>2691</v>
      </c>
    </row>
    <row r="712" spans="1:10" x14ac:dyDescent="0.25">
      <c r="A712" s="32" t="s">
        <v>102</v>
      </c>
      <c r="B712" s="32">
        <f t="shared" si="215"/>
        <v>2049</v>
      </c>
      <c r="C712" s="33" t="s">
        <v>8</v>
      </c>
      <c r="D712" s="34" t="s">
        <v>1999</v>
      </c>
      <c r="E712" s="35" t="str">
        <f t="shared" si="211"/>
        <v>PSDP'!</v>
      </c>
      <c r="F712" s="34" t="str">
        <f t="shared" si="212"/>
        <v>C:\Users\jaime.benazar\Quorum Business Solutions\Ecopetrol Prometeo - Documents\Planning Space Implementation\3. Analysis &amp; Design\Design\FC22\DRR Jaime\Por presentar a ECP\Cantagallo\Cristalina\[CRISTALINA_CF_SEC_06-Feb-2024.xlsx]D-PSDP'!</v>
      </c>
      <c r="G712" s="32" t="s">
        <v>37</v>
      </c>
      <c r="H712" s="33">
        <f t="shared" si="213"/>
        <v>38</v>
      </c>
      <c r="I712" s="33" t="str">
        <f t="shared" si="214"/>
        <v>='C:\Users\jaime.benazar\Quorum Business Solutions\Ecopetrol Prometeo - Documents\Planning Space Implementation\3. Analysis &amp; Design\Design\FC22\DRR Jaime\Por presentar a ECP\Cantagallo\Cristalina\[CRISTALINA_CF_SEC_06-Feb-2024.xlsx]D-PSDP'!$BW$38</v>
      </c>
      <c r="J712" s="37" t="s">
        <v>2692</v>
      </c>
    </row>
    <row r="713" spans="1:10" x14ac:dyDescent="0.25">
      <c r="A713" s="32" t="s">
        <v>102</v>
      </c>
      <c r="B713" s="32">
        <f t="shared" si="215"/>
        <v>2050</v>
      </c>
      <c r="C713" s="33" t="s">
        <v>8</v>
      </c>
      <c r="D713" s="34" t="s">
        <v>1999</v>
      </c>
      <c r="E713" s="35" t="str">
        <f t="shared" si="211"/>
        <v>PSDP'!</v>
      </c>
      <c r="F713" s="34" t="str">
        <f t="shared" si="212"/>
        <v>C:\Users\jaime.benazar\Quorum Business Solutions\Ecopetrol Prometeo - Documents\Planning Space Implementation\3. Analysis &amp; Design\Design\FC22\DRR Jaime\Por presentar a ECP\Cantagallo\Cristalina\[CRISTALINA_CF_SEC_06-Feb-2024.xlsx]D-PSDP'!</v>
      </c>
      <c r="G713" s="32" t="s">
        <v>37</v>
      </c>
      <c r="H713" s="33">
        <f t="shared" si="213"/>
        <v>39</v>
      </c>
      <c r="I713" s="33" t="str">
        <f t="shared" si="214"/>
        <v>='C:\Users\jaime.benazar\Quorum Business Solutions\Ecopetrol Prometeo - Documents\Planning Space Implementation\3. Analysis &amp; Design\Design\FC22\DRR Jaime\Por presentar a ECP\Cantagallo\Cristalina\[CRISTALINA_CF_SEC_06-Feb-2024.xlsx]D-PSDP'!$BW$39</v>
      </c>
      <c r="J713" s="37" t="s">
        <v>2693</v>
      </c>
    </row>
    <row r="714" spans="1:10" x14ac:dyDescent="0.25">
      <c r="A714" s="32" t="s">
        <v>102</v>
      </c>
      <c r="B714" s="32">
        <f t="shared" si="215"/>
        <v>2051</v>
      </c>
      <c r="C714" s="33" t="s">
        <v>8</v>
      </c>
      <c r="D714" s="34" t="s">
        <v>1999</v>
      </c>
      <c r="E714" s="35" t="str">
        <f t="shared" si="211"/>
        <v>PSDP'!</v>
      </c>
      <c r="F714" s="34" t="str">
        <f t="shared" si="212"/>
        <v>C:\Users\jaime.benazar\Quorum Business Solutions\Ecopetrol Prometeo - Documents\Planning Space Implementation\3. Analysis &amp; Design\Design\FC22\DRR Jaime\Por presentar a ECP\Cantagallo\Cristalina\[CRISTALINA_CF_SEC_06-Feb-2024.xlsx]D-PSDP'!</v>
      </c>
      <c r="G714" s="32" t="s">
        <v>37</v>
      </c>
      <c r="H714" s="33">
        <f t="shared" si="213"/>
        <v>40</v>
      </c>
      <c r="I714" s="33" t="str">
        <f t="shared" si="214"/>
        <v>='C:\Users\jaime.benazar\Quorum Business Solutions\Ecopetrol Prometeo - Documents\Planning Space Implementation\3. Analysis &amp; Design\Design\FC22\DRR Jaime\Por presentar a ECP\Cantagallo\Cristalina\[CRISTALINA_CF_SEC_06-Feb-2024.xlsx]D-PSDP'!$BW$40</v>
      </c>
      <c r="J714" s="37" t="s">
        <v>2694</v>
      </c>
    </row>
    <row r="715" spans="1:10" x14ac:dyDescent="0.25">
      <c r="A715" s="32" t="s">
        <v>102</v>
      </c>
      <c r="B715" s="32">
        <f t="shared" si="215"/>
        <v>2052</v>
      </c>
      <c r="C715" s="33" t="s">
        <v>8</v>
      </c>
      <c r="D715" s="34" t="s">
        <v>1999</v>
      </c>
      <c r="E715" s="35" t="str">
        <f t="shared" si="211"/>
        <v>PSDP'!</v>
      </c>
      <c r="F715" s="34" t="str">
        <f t="shared" si="212"/>
        <v>C:\Users\jaime.benazar\Quorum Business Solutions\Ecopetrol Prometeo - Documents\Planning Space Implementation\3. Analysis &amp; Design\Design\FC22\DRR Jaime\Por presentar a ECP\Cantagallo\Cristalina\[CRISTALINA_CF_SEC_06-Feb-2024.xlsx]D-PSDP'!</v>
      </c>
      <c r="G715" s="32" t="s">
        <v>37</v>
      </c>
      <c r="H715" s="33">
        <f t="shared" si="213"/>
        <v>41</v>
      </c>
      <c r="I715" s="33" t="str">
        <f t="shared" si="214"/>
        <v>='C:\Users\jaime.benazar\Quorum Business Solutions\Ecopetrol Prometeo - Documents\Planning Space Implementation\3. Analysis &amp; Design\Design\FC22\DRR Jaime\Por presentar a ECP\Cantagallo\Cristalina\[CRISTALINA_CF_SEC_06-Feb-2024.xlsx]D-PSDP'!$BW$41</v>
      </c>
      <c r="J715" s="37" t="s">
        <v>2695</v>
      </c>
    </row>
    <row r="716" spans="1:10" x14ac:dyDescent="0.25">
      <c r="A716" s="32" t="s">
        <v>102</v>
      </c>
      <c r="B716" s="32">
        <f t="shared" si="215"/>
        <v>2053</v>
      </c>
      <c r="C716" s="33" t="s">
        <v>8</v>
      </c>
      <c r="D716" s="34" t="s">
        <v>1999</v>
      </c>
      <c r="E716" s="35" t="str">
        <f t="shared" si="211"/>
        <v>PSDP'!</v>
      </c>
      <c r="F716" s="34" t="str">
        <f t="shared" si="212"/>
        <v>C:\Users\jaime.benazar\Quorum Business Solutions\Ecopetrol Prometeo - Documents\Planning Space Implementation\3. Analysis &amp; Design\Design\FC22\DRR Jaime\Por presentar a ECP\Cantagallo\Cristalina\[CRISTALINA_CF_SEC_06-Feb-2024.xlsx]D-PSDP'!</v>
      </c>
      <c r="G716" s="32" t="s">
        <v>37</v>
      </c>
      <c r="H716" s="33">
        <f t="shared" si="213"/>
        <v>42</v>
      </c>
      <c r="I716" s="33" t="str">
        <f t="shared" si="214"/>
        <v>='C:\Users\jaime.benazar\Quorum Business Solutions\Ecopetrol Prometeo - Documents\Planning Space Implementation\3. Analysis &amp; Design\Design\FC22\DRR Jaime\Por presentar a ECP\Cantagallo\Cristalina\[CRISTALINA_CF_SEC_06-Feb-2024.xlsx]D-PSDP'!$BW$42</v>
      </c>
      <c r="J716" s="37" t="s">
        <v>2696</v>
      </c>
    </row>
    <row r="717" spans="1:10" x14ac:dyDescent="0.25">
      <c r="A717" s="32" t="s">
        <v>102</v>
      </c>
      <c r="B717" s="32">
        <f t="shared" si="215"/>
        <v>2054</v>
      </c>
      <c r="C717" s="33" t="s">
        <v>8</v>
      </c>
      <c r="D717" s="34" t="s">
        <v>1999</v>
      </c>
      <c r="E717" s="35" t="str">
        <f t="shared" si="211"/>
        <v>PSDP'!</v>
      </c>
      <c r="F717" s="34" t="str">
        <f t="shared" si="212"/>
        <v>C:\Users\jaime.benazar\Quorum Business Solutions\Ecopetrol Prometeo - Documents\Planning Space Implementation\3. Analysis &amp; Design\Design\FC22\DRR Jaime\Por presentar a ECP\Cantagallo\Cristalina\[CRISTALINA_CF_SEC_06-Feb-2024.xlsx]D-PSDP'!</v>
      </c>
      <c r="G717" s="32" t="s">
        <v>37</v>
      </c>
      <c r="H717" s="33">
        <f t="shared" si="213"/>
        <v>43</v>
      </c>
      <c r="I717" s="33" t="str">
        <f t="shared" si="214"/>
        <v>='C:\Users\jaime.benazar\Quorum Business Solutions\Ecopetrol Prometeo - Documents\Planning Space Implementation\3. Analysis &amp; Design\Design\FC22\DRR Jaime\Por presentar a ECP\Cantagallo\Cristalina\[CRISTALINA_CF_SEC_06-Feb-2024.xlsx]D-PSDP'!$BW$43</v>
      </c>
      <c r="J717" s="37" t="s">
        <v>2697</v>
      </c>
    </row>
    <row r="718" spans="1:10" x14ac:dyDescent="0.25">
      <c r="A718" s="32" t="s">
        <v>102</v>
      </c>
      <c r="B718" s="32">
        <f t="shared" si="215"/>
        <v>2055</v>
      </c>
      <c r="C718" s="33" t="s">
        <v>8</v>
      </c>
      <c r="D718" s="34" t="s">
        <v>1999</v>
      </c>
      <c r="E718" s="35" t="str">
        <f t="shared" si="211"/>
        <v>PSDP'!</v>
      </c>
      <c r="F718" s="34" t="str">
        <f t="shared" si="212"/>
        <v>C:\Users\jaime.benazar\Quorum Business Solutions\Ecopetrol Prometeo - Documents\Planning Space Implementation\3. Analysis &amp; Design\Design\FC22\DRR Jaime\Por presentar a ECP\Cantagallo\Cristalina\[CRISTALINA_CF_SEC_06-Feb-2024.xlsx]D-PSDP'!</v>
      </c>
      <c r="G718" s="32" t="s">
        <v>37</v>
      </c>
      <c r="H718" s="33">
        <f t="shared" si="213"/>
        <v>44</v>
      </c>
      <c r="I718" s="33" t="str">
        <f t="shared" si="214"/>
        <v>='C:\Users\jaime.benazar\Quorum Business Solutions\Ecopetrol Prometeo - Documents\Planning Space Implementation\3. Analysis &amp; Design\Design\FC22\DRR Jaime\Por presentar a ECP\Cantagallo\Cristalina\[CRISTALINA_CF_SEC_06-Feb-2024.xlsx]D-PSDP'!$BW$44</v>
      </c>
      <c r="J718" s="37" t="s">
        <v>2698</v>
      </c>
    </row>
    <row r="719" spans="1:10" x14ac:dyDescent="0.25">
      <c r="A719" s="32" t="s">
        <v>102</v>
      </c>
      <c r="B719" s="32">
        <f t="shared" si="215"/>
        <v>2056</v>
      </c>
      <c r="C719" s="33" t="s">
        <v>8</v>
      </c>
      <c r="D719" s="34" t="s">
        <v>1999</v>
      </c>
      <c r="E719" s="35" t="str">
        <f t="shared" si="211"/>
        <v>PSDP'!</v>
      </c>
      <c r="F719" s="34" t="str">
        <f t="shared" si="212"/>
        <v>C:\Users\jaime.benazar\Quorum Business Solutions\Ecopetrol Prometeo - Documents\Planning Space Implementation\3. Analysis &amp; Design\Design\FC22\DRR Jaime\Por presentar a ECP\Cantagallo\Cristalina\[CRISTALINA_CF_SEC_06-Feb-2024.xlsx]D-PSDP'!</v>
      </c>
      <c r="G719" s="32" t="s">
        <v>37</v>
      </c>
      <c r="H719" s="33">
        <f t="shared" si="213"/>
        <v>45</v>
      </c>
      <c r="I719" s="33" t="str">
        <f t="shared" si="214"/>
        <v>='C:\Users\jaime.benazar\Quorum Business Solutions\Ecopetrol Prometeo - Documents\Planning Space Implementation\3. Analysis &amp; Design\Design\FC22\DRR Jaime\Por presentar a ECP\Cantagallo\Cristalina\[CRISTALINA_CF_SEC_06-Feb-2024.xlsx]D-PSDP'!$BW$45</v>
      </c>
      <c r="J719" s="37" t="s">
        <v>2699</v>
      </c>
    </row>
    <row r="720" spans="1:10" x14ac:dyDescent="0.25">
      <c r="A720" s="32" t="s">
        <v>102</v>
      </c>
      <c r="B720" s="32">
        <f t="shared" si="215"/>
        <v>2057</v>
      </c>
      <c r="C720" s="33" t="s">
        <v>8</v>
      </c>
      <c r="D720" s="34" t="s">
        <v>1999</v>
      </c>
      <c r="E720" s="35" t="str">
        <f t="shared" si="211"/>
        <v>PSDP'!</v>
      </c>
      <c r="F720" s="34" t="str">
        <f t="shared" si="212"/>
        <v>C:\Users\jaime.benazar\Quorum Business Solutions\Ecopetrol Prometeo - Documents\Planning Space Implementation\3. Analysis &amp; Design\Design\FC22\DRR Jaime\Por presentar a ECP\Cantagallo\Cristalina\[CRISTALINA_CF_SEC_06-Feb-2024.xlsx]D-PSDP'!</v>
      </c>
      <c r="G720" s="32" t="s">
        <v>37</v>
      </c>
      <c r="H720" s="33">
        <f t="shared" si="213"/>
        <v>46</v>
      </c>
      <c r="I720" s="33" t="str">
        <f t="shared" si="214"/>
        <v>='C:\Users\jaime.benazar\Quorum Business Solutions\Ecopetrol Prometeo - Documents\Planning Space Implementation\3. Analysis &amp; Design\Design\FC22\DRR Jaime\Por presentar a ECP\Cantagallo\Cristalina\[CRISTALINA_CF_SEC_06-Feb-2024.xlsx]D-PSDP'!$BW$46</v>
      </c>
      <c r="J720" s="37" t="s">
        <v>2700</v>
      </c>
    </row>
    <row r="721" spans="1:10" x14ac:dyDescent="0.25">
      <c r="A721" s="32" t="s">
        <v>102</v>
      </c>
      <c r="B721" s="32">
        <f t="shared" si="215"/>
        <v>2058</v>
      </c>
      <c r="C721" s="33" t="s">
        <v>8</v>
      </c>
      <c r="D721" s="34" t="s">
        <v>1999</v>
      </c>
      <c r="E721" s="35" t="str">
        <f t="shared" si="211"/>
        <v>PSDP'!</v>
      </c>
      <c r="F721" s="34" t="str">
        <f t="shared" si="212"/>
        <v>C:\Users\jaime.benazar\Quorum Business Solutions\Ecopetrol Prometeo - Documents\Planning Space Implementation\3. Analysis &amp; Design\Design\FC22\DRR Jaime\Por presentar a ECP\Cantagallo\Cristalina\[CRISTALINA_CF_SEC_06-Feb-2024.xlsx]D-PSDP'!</v>
      </c>
      <c r="G721" s="32" t="s">
        <v>37</v>
      </c>
      <c r="H721" s="33">
        <f t="shared" si="213"/>
        <v>47</v>
      </c>
      <c r="I721" s="33" t="str">
        <f t="shared" si="214"/>
        <v>='C:\Users\jaime.benazar\Quorum Business Solutions\Ecopetrol Prometeo - Documents\Planning Space Implementation\3. Analysis &amp; Design\Design\FC22\DRR Jaime\Por presentar a ECP\Cantagallo\Cristalina\[CRISTALINA_CF_SEC_06-Feb-2024.xlsx]D-PSDP'!$BW$47</v>
      </c>
      <c r="J721" s="37" t="s">
        <v>2701</v>
      </c>
    </row>
    <row r="722" spans="1:10" x14ac:dyDescent="0.25">
      <c r="A722" s="32" t="s">
        <v>102</v>
      </c>
      <c r="B722" s="32">
        <f t="shared" si="215"/>
        <v>2059</v>
      </c>
      <c r="C722" s="33" t="s">
        <v>8</v>
      </c>
      <c r="D722" s="34" t="s">
        <v>1999</v>
      </c>
      <c r="E722" s="35" t="str">
        <f t="shared" si="211"/>
        <v>PSDP'!</v>
      </c>
      <c r="F722" s="34" t="str">
        <f t="shared" si="212"/>
        <v>C:\Users\jaime.benazar\Quorum Business Solutions\Ecopetrol Prometeo - Documents\Planning Space Implementation\3. Analysis &amp; Design\Design\FC22\DRR Jaime\Por presentar a ECP\Cantagallo\Cristalina\[CRISTALINA_CF_SEC_06-Feb-2024.xlsx]D-PSDP'!</v>
      </c>
      <c r="G722" s="32" t="s">
        <v>37</v>
      </c>
      <c r="H722" s="33">
        <f t="shared" si="213"/>
        <v>48</v>
      </c>
      <c r="I722" s="33" t="str">
        <f t="shared" si="214"/>
        <v>='C:\Users\jaime.benazar\Quorum Business Solutions\Ecopetrol Prometeo - Documents\Planning Space Implementation\3. Analysis &amp; Design\Design\FC22\DRR Jaime\Por presentar a ECP\Cantagallo\Cristalina\[CRISTALINA_CF_SEC_06-Feb-2024.xlsx]D-PSDP'!$BW$48</v>
      </c>
      <c r="J722" s="37" t="s">
        <v>2702</v>
      </c>
    </row>
    <row r="723" spans="1:10" x14ac:dyDescent="0.25">
      <c r="A723" s="32" t="s">
        <v>28</v>
      </c>
      <c r="B723" s="32"/>
      <c r="C723" s="33" t="s">
        <v>8</v>
      </c>
      <c r="D723" s="34"/>
      <c r="E723" s="35"/>
      <c r="F723" s="34"/>
      <c r="G723" s="32"/>
      <c r="H723" s="33"/>
      <c r="I723" s="33"/>
      <c r="J723" s="33"/>
    </row>
    <row r="724" spans="1:10" x14ac:dyDescent="0.25">
      <c r="A724" s="32" t="s">
        <v>103</v>
      </c>
      <c r="B724" s="32">
        <v>2023</v>
      </c>
      <c r="C724" s="33" t="s">
        <v>8</v>
      </c>
      <c r="D724" s="34" t="s">
        <v>1999</v>
      </c>
      <c r="E724" s="35" t="str">
        <f t="shared" ref="E724:E744" si="216">_xlfn.CONCAT(A724,"'!")</f>
        <v>PSNP'!</v>
      </c>
      <c r="F724" s="34" t="str">
        <f t="shared" ref="F724:F744" si="217">_xlfn.CONCAT(D724:E724)</f>
        <v>C:\Users\jaime.benazar\Quorum Business Solutions\Ecopetrol Prometeo - Documents\Planning Space Implementation\3. Analysis &amp; Design\Design\FC22\DRR Jaime\Por presentar a ECP\Cantagallo\Cristalina\[CRISTALINA_CF_SEC_06-Feb-2024.xlsx]D-PSNP'!</v>
      </c>
      <c r="G724" s="32" t="s">
        <v>37</v>
      </c>
      <c r="H724" s="33">
        <v>12</v>
      </c>
      <c r="I724" s="33" t="str">
        <f t="shared" si="206"/>
        <v>='C:\Users\jaime.benazar\Quorum Business Solutions\Ecopetrol Prometeo - Documents\Planning Space Implementation\3. Analysis &amp; Design\Design\FC22\DRR Jaime\Por presentar a ECP\Cantagallo\Cristalina\[CRISTALINA_CF_SEC_06-Feb-2024.xlsx]D-PSNP'!$BW$12</v>
      </c>
      <c r="J724" s="37" t="s">
        <v>2703</v>
      </c>
    </row>
    <row r="725" spans="1:10" x14ac:dyDescent="0.25">
      <c r="A725" s="32" t="s">
        <v>103</v>
      </c>
      <c r="B725" s="32">
        <f>+B724+1</f>
        <v>2024</v>
      </c>
      <c r="C725" s="33" t="s">
        <v>8</v>
      </c>
      <c r="D725" s="34" t="s">
        <v>1999</v>
      </c>
      <c r="E725" s="35" t="str">
        <f t="shared" si="216"/>
        <v>PSNP'!</v>
      </c>
      <c r="F725" s="34" t="str">
        <f t="shared" si="217"/>
        <v>C:\Users\jaime.benazar\Quorum Business Solutions\Ecopetrol Prometeo - Documents\Planning Space Implementation\3. Analysis &amp; Design\Design\FC22\DRR Jaime\Por presentar a ECP\Cantagallo\Cristalina\[CRISTALINA_CF_SEC_06-Feb-2024.xlsx]D-PSNP'!</v>
      </c>
      <c r="G725" s="32" t="s">
        <v>37</v>
      </c>
      <c r="H725" s="33">
        <f t="shared" ref="H725:H744" si="218">IF(A725&lt;&gt;A724,12,H724+1)</f>
        <v>13</v>
      </c>
      <c r="I725" s="33" t="str">
        <f t="shared" si="206"/>
        <v>='C:\Users\jaime.benazar\Quorum Business Solutions\Ecopetrol Prometeo - Documents\Planning Space Implementation\3. Analysis &amp; Design\Design\FC22\DRR Jaime\Por presentar a ECP\Cantagallo\Cristalina\[CRISTALINA_CF_SEC_06-Feb-2024.xlsx]D-PSNP'!$BW$13</v>
      </c>
      <c r="J725" s="37" t="s">
        <v>2704</v>
      </c>
    </row>
    <row r="726" spans="1:10" x14ac:dyDescent="0.25">
      <c r="A726" s="32" t="s">
        <v>103</v>
      </c>
      <c r="B726" s="32">
        <f t="shared" ref="B726:B737" si="219">+B725+1</f>
        <v>2025</v>
      </c>
      <c r="C726" s="33" t="s">
        <v>8</v>
      </c>
      <c r="D726" s="34" t="s">
        <v>1999</v>
      </c>
      <c r="E726" s="35" t="str">
        <f t="shared" si="216"/>
        <v>PSNP'!</v>
      </c>
      <c r="F726" s="34" t="str">
        <f t="shared" si="217"/>
        <v>C:\Users\jaime.benazar\Quorum Business Solutions\Ecopetrol Prometeo - Documents\Planning Space Implementation\3. Analysis &amp; Design\Design\FC22\DRR Jaime\Por presentar a ECP\Cantagallo\Cristalina\[CRISTALINA_CF_SEC_06-Feb-2024.xlsx]D-PSNP'!</v>
      </c>
      <c r="G726" s="32" t="s">
        <v>37</v>
      </c>
      <c r="H726" s="33">
        <f t="shared" si="218"/>
        <v>14</v>
      </c>
      <c r="I726" s="33" t="str">
        <f t="shared" si="206"/>
        <v>='C:\Users\jaime.benazar\Quorum Business Solutions\Ecopetrol Prometeo - Documents\Planning Space Implementation\3. Analysis &amp; Design\Design\FC22\DRR Jaime\Por presentar a ECP\Cantagallo\Cristalina\[CRISTALINA_CF_SEC_06-Feb-2024.xlsx]D-PSNP'!$BW$14</v>
      </c>
      <c r="J726" s="37" t="s">
        <v>2705</v>
      </c>
    </row>
    <row r="727" spans="1:10" x14ac:dyDescent="0.25">
      <c r="A727" s="32" t="s">
        <v>103</v>
      </c>
      <c r="B727" s="32">
        <f t="shared" si="219"/>
        <v>2026</v>
      </c>
      <c r="C727" s="33" t="s">
        <v>8</v>
      </c>
      <c r="D727" s="34" t="s">
        <v>1999</v>
      </c>
      <c r="E727" s="35" t="str">
        <f t="shared" si="216"/>
        <v>PSNP'!</v>
      </c>
      <c r="F727" s="34" t="str">
        <f t="shared" si="217"/>
        <v>C:\Users\jaime.benazar\Quorum Business Solutions\Ecopetrol Prometeo - Documents\Planning Space Implementation\3. Analysis &amp; Design\Design\FC22\DRR Jaime\Por presentar a ECP\Cantagallo\Cristalina\[CRISTALINA_CF_SEC_06-Feb-2024.xlsx]D-PSNP'!</v>
      </c>
      <c r="G727" s="32" t="s">
        <v>37</v>
      </c>
      <c r="H727" s="33">
        <f t="shared" si="218"/>
        <v>15</v>
      </c>
      <c r="I727" s="33" t="str">
        <f t="shared" si="206"/>
        <v>='C:\Users\jaime.benazar\Quorum Business Solutions\Ecopetrol Prometeo - Documents\Planning Space Implementation\3. Analysis &amp; Design\Design\FC22\DRR Jaime\Por presentar a ECP\Cantagallo\Cristalina\[CRISTALINA_CF_SEC_06-Feb-2024.xlsx]D-PSNP'!$BW$15</v>
      </c>
      <c r="J727" s="37" t="s">
        <v>2706</v>
      </c>
    </row>
    <row r="728" spans="1:10" x14ac:dyDescent="0.25">
      <c r="A728" s="32" t="s">
        <v>103</v>
      </c>
      <c r="B728" s="32">
        <f t="shared" si="219"/>
        <v>2027</v>
      </c>
      <c r="C728" s="33" t="s">
        <v>8</v>
      </c>
      <c r="D728" s="34" t="s">
        <v>1999</v>
      </c>
      <c r="E728" s="35" t="str">
        <f t="shared" si="216"/>
        <v>PSNP'!</v>
      </c>
      <c r="F728" s="34" t="str">
        <f t="shared" si="217"/>
        <v>C:\Users\jaime.benazar\Quorum Business Solutions\Ecopetrol Prometeo - Documents\Planning Space Implementation\3. Analysis &amp; Design\Design\FC22\DRR Jaime\Por presentar a ECP\Cantagallo\Cristalina\[CRISTALINA_CF_SEC_06-Feb-2024.xlsx]D-PSNP'!</v>
      </c>
      <c r="G728" s="32" t="s">
        <v>37</v>
      </c>
      <c r="H728" s="33">
        <f t="shared" si="218"/>
        <v>16</v>
      </c>
      <c r="I728" s="33" t="str">
        <f t="shared" si="206"/>
        <v>='C:\Users\jaime.benazar\Quorum Business Solutions\Ecopetrol Prometeo - Documents\Planning Space Implementation\3. Analysis &amp; Design\Design\FC22\DRR Jaime\Por presentar a ECP\Cantagallo\Cristalina\[CRISTALINA_CF_SEC_06-Feb-2024.xlsx]D-PSNP'!$BW$16</v>
      </c>
      <c r="J728" s="37" t="s">
        <v>2707</v>
      </c>
    </row>
    <row r="729" spans="1:10" x14ac:dyDescent="0.25">
      <c r="A729" s="32" t="s">
        <v>103</v>
      </c>
      <c r="B729" s="32">
        <f t="shared" si="219"/>
        <v>2028</v>
      </c>
      <c r="C729" s="33" t="s">
        <v>8</v>
      </c>
      <c r="D729" s="34" t="s">
        <v>1999</v>
      </c>
      <c r="E729" s="35" t="str">
        <f t="shared" si="216"/>
        <v>PSNP'!</v>
      </c>
      <c r="F729" s="34" t="str">
        <f t="shared" si="217"/>
        <v>C:\Users\jaime.benazar\Quorum Business Solutions\Ecopetrol Prometeo - Documents\Planning Space Implementation\3. Analysis &amp; Design\Design\FC22\DRR Jaime\Por presentar a ECP\Cantagallo\Cristalina\[CRISTALINA_CF_SEC_06-Feb-2024.xlsx]D-PSNP'!</v>
      </c>
      <c r="G729" s="32" t="s">
        <v>37</v>
      </c>
      <c r="H729" s="33">
        <f t="shared" si="218"/>
        <v>17</v>
      </c>
      <c r="I729" s="33" t="str">
        <f t="shared" si="206"/>
        <v>='C:\Users\jaime.benazar\Quorum Business Solutions\Ecopetrol Prometeo - Documents\Planning Space Implementation\3. Analysis &amp; Design\Design\FC22\DRR Jaime\Por presentar a ECP\Cantagallo\Cristalina\[CRISTALINA_CF_SEC_06-Feb-2024.xlsx]D-PSNP'!$BW$17</v>
      </c>
      <c r="J729" s="37" t="s">
        <v>2708</v>
      </c>
    </row>
    <row r="730" spans="1:10" x14ac:dyDescent="0.25">
      <c r="A730" s="32" t="s">
        <v>103</v>
      </c>
      <c r="B730" s="32">
        <f t="shared" si="219"/>
        <v>2029</v>
      </c>
      <c r="C730" s="33" t="s">
        <v>8</v>
      </c>
      <c r="D730" s="34" t="s">
        <v>1999</v>
      </c>
      <c r="E730" s="35" t="str">
        <f t="shared" si="216"/>
        <v>PSNP'!</v>
      </c>
      <c r="F730" s="34" t="str">
        <f t="shared" si="217"/>
        <v>C:\Users\jaime.benazar\Quorum Business Solutions\Ecopetrol Prometeo - Documents\Planning Space Implementation\3. Analysis &amp; Design\Design\FC22\DRR Jaime\Por presentar a ECP\Cantagallo\Cristalina\[CRISTALINA_CF_SEC_06-Feb-2024.xlsx]D-PSNP'!</v>
      </c>
      <c r="G730" s="32" t="s">
        <v>37</v>
      </c>
      <c r="H730" s="33">
        <f t="shared" si="218"/>
        <v>18</v>
      </c>
      <c r="I730" s="33" t="str">
        <f t="shared" si="206"/>
        <v>='C:\Users\jaime.benazar\Quorum Business Solutions\Ecopetrol Prometeo - Documents\Planning Space Implementation\3. Analysis &amp; Design\Design\FC22\DRR Jaime\Por presentar a ECP\Cantagallo\Cristalina\[CRISTALINA_CF_SEC_06-Feb-2024.xlsx]D-PSNP'!$BW$18</v>
      </c>
      <c r="J730" s="37" t="s">
        <v>2709</v>
      </c>
    </row>
    <row r="731" spans="1:10" x14ac:dyDescent="0.25">
      <c r="A731" s="32" t="s">
        <v>103</v>
      </c>
      <c r="B731" s="32">
        <f t="shared" si="219"/>
        <v>2030</v>
      </c>
      <c r="C731" s="33" t="s">
        <v>8</v>
      </c>
      <c r="D731" s="34" t="s">
        <v>1999</v>
      </c>
      <c r="E731" s="35" t="str">
        <f t="shared" si="216"/>
        <v>PSNP'!</v>
      </c>
      <c r="F731" s="34" t="str">
        <f t="shared" si="217"/>
        <v>C:\Users\jaime.benazar\Quorum Business Solutions\Ecopetrol Prometeo - Documents\Planning Space Implementation\3. Analysis &amp; Design\Design\FC22\DRR Jaime\Por presentar a ECP\Cantagallo\Cristalina\[CRISTALINA_CF_SEC_06-Feb-2024.xlsx]D-PSNP'!</v>
      </c>
      <c r="G731" s="32" t="s">
        <v>37</v>
      </c>
      <c r="H731" s="33">
        <f t="shared" si="218"/>
        <v>19</v>
      </c>
      <c r="I731" s="33" t="str">
        <f t="shared" si="206"/>
        <v>='C:\Users\jaime.benazar\Quorum Business Solutions\Ecopetrol Prometeo - Documents\Planning Space Implementation\3. Analysis &amp; Design\Design\FC22\DRR Jaime\Por presentar a ECP\Cantagallo\Cristalina\[CRISTALINA_CF_SEC_06-Feb-2024.xlsx]D-PSNP'!$BW$19</v>
      </c>
      <c r="J731" s="37" t="s">
        <v>2710</v>
      </c>
    </row>
    <row r="732" spans="1:10" x14ac:dyDescent="0.25">
      <c r="A732" s="32" t="s">
        <v>103</v>
      </c>
      <c r="B732" s="32">
        <f t="shared" si="219"/>
        <v>2031</v>
      </c>
      <c r="C732" s="33" t="s">
        <v>8</v>
      </c>
      <c r="D732" s="34" t="s">
        <v>1999</v>
      </c>
      <c r="E732" s="35" t="str">
        <f t="shared" si="216"/>
        <v>PSNP'!</v>
      </c>
      <c r="F732" s="34" t="str">
        <f t="shared" si="217"/>
        <v>C:\Users\jaime.benazar\Quorum Business Solutions\Ecopetrol Prometeo - Documents\Planning Space Implementation\3. Analysis &amp; Design\Design\FC22\DRR Jaime\Por presentar a ECP\Cantagallo\Cristalina\[CRISTALINA_CF_SEC_06-Feb-2024.xlsx]D-PSNP'!</v>
      </c>
      <c r="G732" s="32" t="s">
        <v>37</v>
      </c>
      <c r="H732" s="33">
        <f t="shared" si="218"/>
        <v>20</v>
      </c>
      <c r="I732" s="33" t="str">
        <f t="shared" si="206"/>
        <v>='C:\Users\jaime.benazar\Quorum Business Solutions\Ecopetrol Prometeo - Documents\Planning Space Implementation\3. Analysis &amp; Design\Design\FC22\DRR Jaime\Por presentar a ECP\Cantagallo\Cristalina\[CRISTALINA_CF_SEC_06-Feb-2024.xlsx]D-PSNP'!$BW$20</v>
      </c>
      <c r="J732" s="37" t="s">
        <v>2711</v>
      </c>
    </row>
    <row r="733" spans="1:10" x14ac:dyDescent="0.25">
      <c r="A733" s="32" t="s">
        <v>103</v>
      </c>
      <c r="B733" s="32">
        <f t="shared" si="219"/>
        <v>2032</v>
      </c>
      <c r="C733" s="33" t="s">
        <v>8</v>
      </c>
      <c r="D733" s="34" t="s">
        <v>1999</v>
      </c>
      <c r="E733" s="35" t="str">
        <f t="shared" si="216"/>
        <v>PSNP'!</v>
      </c>
      <c r="F733" s="34" t="str">
        <f t="shared" si="217"/>
        <v>C:\Users\jaime.benazar\Quorum Business Solutions\Ecopetrol Prometeo - Documents\Planning Space Implementation\3. Analysis &amp; Design\Design\FC22\DRR Jaime\Por presentar a ECP\Cantagallo\Cristalina\[CRISTALINA_CF_SEC_06-Feb-2024.xlsx]D-PSNP'!</v>
      </c>
      <c r="G733" s="32" t="s">
        <v>37</v>
      </c>
      <c r="H733" s="33">
        <f t="shared" si="218"/>
        <v>21</v>
      </c>
      <c r="I733" s="33" t="str">
        <f t="shared" si="206"/>
        <v>='C:\Users\jaime.benazar\Quorum Business Solutions\Ecopetrol Prometeo - Documents\Planning Space Implementation\3. Analysis &amp; Design\Design\FC22\DRR Jaime\Por presentar a ECP\Cantagallo\Cristalina\[CRISTALINA_CF_SEC_06-Feb-2024.xlsx]D-PSNP'!$BW$21</v>
      </c>
      <c r="J733" s="37" t="s">
        <v>2712</v>
      </c>
    </row>
    <row r="734" spans="1:10" x14ac:dyDescent="0.25">
      <c r="A734" s="32" t="s">
        <v>103</v>
      </c>
      <c r="B734" s="32">
        <f t="shared" si="219"/>
        <v>2033</v>
      </c>
      <c r="C734" s="33" t="s">
        <v>8</v>
      </c>
      <c r="D734" s="34" t="s">
        <v>1999</v>
      </c>
      <c r="E734" s="35" t="str">
        <f t="shared" si="216"/>
        <v>PSNP'!</v>
      </c>
      <c r="F734" s="34" t="str">
        <f t="shared" si="217"/>
        <v>C:\Users\jaime.benazar\Quorum Business Solutions\Ecopetrol Prometeo - Documents\Planning Space Implementation\3. Analysis &amp; Design\Design\FC22\DRR Jaime\Por presentar a ECP\Cantagallo\Cristalina\[CRISTALINA_CF_SEC_06-Feb-2024.xlsx]D-PSNP'!</v>
      </c>
      <c r="G734" s="32" t="s">
        <v>37</v>
      </c>
      <c r="H734" s="33">
        <f t="shared" si="218"/>
        <v>22</v>
      </c>
      <c r="I734" s="33" t="str">
        <f t="shared" si="206"/>
        <v>='C:\Users\jaime.benazar\Quorum Business Solutions\Ecopetrol Prometeo - Documents\Planning Space Implementation\3. Analysis &amp; Design\Design\FC22\DRR Jaime\Por presentar a ECP\Cantagallo\Cristalina\[CRISTALINA_CF_SEC_06-Feb-2024.xlsx]D-PSNP'!$BW$22</v>
      </c>
      <c r="J734" s="37" t="s">
        <v>2713</v>
      </c>
    </row>
    <row r="735" spans="1:10" x14ac:dyDescent="0.25">
      <c r="A735" s="32" t="s">
        <v>103</v>
      </c>
      <c r="B735" s="32">
        <f t="shared" si="219"/>
        <v>2034</v>
      </c>
      <c r="C735" s="33" t="s">
        <v>8</v>
      </c>
      <c r="D735" s="34" t="s">
        <v>1999</v>
      </c>
      <c r="E735" s="35" t="str">
        <f t="shared" si="216"/>
        <v>PSNP'!</v>
      </c>
      <c r="F735" s="34" t="str">
        <f t="shared" si="217"/>
        <v>C:\Users\jaime.benazar\Quorum Business Solutions\Ecopetrol Prometeo - Documents\Planning Space Implementation\3. Analysis &amp; Design\Design\FC22\DRR Jaime\Por presentar a ECP\Cantagallo\Cristalina\[CRISTALINA_CF_SEC_06-Feb-2024.xlsx]D-PSNP'!</v>
      </c>
      <c r="G735" s="32" t="s">
        <v>37</v>
      </c>
      <c r="H735" s="33">
        <f t="shared" si="218"/>
        <v>23</v>
      </c>
      <c r="I735" s="33" t="str">
        <f t="shared" si="206"/>
        <v>='C:\Users\jaime.benazar\Quorum Business Solutions\Ecopetrol Prometeo - Documents\Planning Space Implementation\3. Analysis &amp; Design\Design\FC22\DRR Jaime\Por presentar a ECP\Cantagallo\Cristalina\[CRISTALINA_CF_SEC_06-Feb-2024.xlsx]D-PSNP'!$BW$23</v>
      </c>
      <c r="J735" s="37" t="s">
        <v>2714</v>
      </c>
    </row>
    <row r="736" spans="1:10" x14ac:dyDescent="0.25">
      <c r="A736" s="32" t="s">
        <v>103</v>
      </c>
      <c r="B736" s="32">
        <f t="shared" si="219"/>
        <v>2035</v>
      </c>
      <c r="C736" s="33" t="s">
        <v>8</v>
      </c>
      <c r="D736" s="34" t="s">
        <v>1999</v>
      </c>
      <c r="E736" s="35" t="str">
        <f t="shared" si="216"/>
        <v>PSNP'!</v>
      </c>
      <c r="F736" s="34" t="str">
        <f t="shared" si="217"/>
        <v>C:\Users\jaime.benazar\Quorum Business Solutions\Ecopetrol Prometeo - Documents\Planning Space Implementation\3. Analysis &amp; Design\Design\FC22\DRR Jaime\Por presentar a ECP\Cantagallo\Cristalina\[CRISTALINA_CF_SEC_06-Feb-2024.xlsx]D-PSNP'!</v>
      </c>
      <c r="G736" s="32" t="s">
        <v>37</v>
      </c>
      <c r="H736" s="33">
        <f t="shared" si="218"/>
        <v>24</v>
      </c>
      <c r="I736" s="33" t="str">
        <f t="shared" si="206"/>
        <v>='C:\Users\jaime.benazar\Quorum Business Solutions\Ecopetrol Prometeo - Documents\Planning Space Implementation\3. Analysis &amp; Design\Design\FC22\DRR Jaime\Por presentar a ECP\Cantagallo\Cristalina\[CRISTALINA_CF_SEC_06-Feb-2024.xlsx]D-PSNP'!$BW$24</v>
      </c>
      <c r="J736" s="37" t="s">
        <v>2715</v>
      </c>
    </row>
    <row r="737" spans="1:10" x14ac:dyDescent="0.25">
      <c r="A737" s="32" t="s">
        <v>103</v>
      </c>
      <c r="B737" s="32">
        <f t="shared" si="219"/>
        <v>2036</v>
      </c>
      <c r="C737" s="33" t="s">
        <v>8</v>
      </c>
      <c r="D737" s="34" t="s">
        <v>1999</v>
      </c>
      <c r="E737" s="35" t="str">
        <f t="shared" si="216"/>
        <v>PSNP'!</v>
      </c>
      <c r="F737" s="34" t="str">
        <f t="shared" si="217"/>
        <v>C:\Users\jaime.benazar\Quorum Business Solutions\Ecopetrol Prometeo - Documents\Planning Space Implementation\3. Analysis &amp; Design\Design\FC22\DRR Jaime\Por presentar a ECP\Cantagallo\Cristalina\[CRISTALINA_CF_SEC_06-Feb-2024.xlsx]D-PSNP'!</v>
      </c>
      <c r="G737" s="32" t="s">
        <v>37</v>
      </c>
      <c r="H737" s="33">
        <f t="shared" si="218"/>
        <v>25</v>
      </c>
      <c r="I737" s="33" t="str">
        <f t="shared" si="206"/>
        <v>='C:\Users\jaime.benazar\Quorum Business Solutions\Ecopetrol Prometeo - Documents\Planning Space Implementation\3. Analysis &amp; Design\Design\FC22\DRR Jaime\Por presentar a ECP\Cantagallo\Cristalina\[CRISTALINA_CF_SEC_06-Feb-2024.xlsx]D-PSNP'!$BW$25</v>
      </c>
      <c r="J737" s="37" t="s">
        <v>2716</v>
      </c>
    </row>
    <row r="738" spans="1:10" x14ac:dyDescent="0.25">
      <c r="A738" s="32" t="s">
        <v>103</v>
      </c>
      <c r="B738" s="32">
        <f>+B737+1</f>
        <v>2037</v>
      </c>
      <c r="C738" s="33" t="s">
        <v>8</v>
      </c>
      <c r="D738" s="34" t="s">
        <v>1999</v>
      </c>
      <c r="E738" s="35" t="str">
        <f t="shared" si="216"/>
        <v>PSNP'!</v>
      </c>
      <c r="F738" s="34" t="str">
        <f t="shared" si="217"/>
        <v>C:\Users\jaime.benazar\Quorum Business Solutions\Ecopetrol Prometeo - Documents\Planning Space Implementation\3. Analysis &amp; Design\Design\FC22\DRR Jaime\Por presentar a ECP\Cantagallo\Cristalina\[CRISTALINA_CF_SEC_06-Feb-2024.xlsx]D-PSNP'!</v>
      </c>
      <c r="G738" s="32" t="s">
        <v>37</v>
      </c>
      <c r="H738" s="33">
        <f t="shared" si="218"/>
        <v>26</v>
      </c>
      <c r="I738" s="33" t="str">
        <f t="shared" si="206"/>
        <v>='C:\Users\jaime.benazar\Quorum Business Solutions\Ecopetrol Prometeo - Documents\Planning Space Implementation\3. Analysis &amp; Design\Design\FC22\DRR Jaime\Por presentar a ECP\Cantagallo\Cristalina\[CRISTALINA_CF_SEC_06-Feb-2024.xlsx]D-PSNP'!$BW$26</v>
      </c>
      <c r="J738" s="37" t="s">
        <v>2717</v>
      </c>
    </row>
    <row r="739" spans="1:10" x14ac:dyDescent="0.25">
      <c r="A739" s="32" t="s">
        <v>103</v>
      </c>
      <c r="B739" s="32">
        <f t="shared" ref="B739:B741" si="220">+B738+1</f>
        <v>2038</v>
      </c>
      <c r="C739" s="33" t="s">
        <v>8</v>
      </c>
      <c r="D739" s="34" t="s">
        <v>1999</v>
      </c>
      <c r="E739" s="35" t="str">
        <f t="shared" si="216"/>
        <v>PSNP'!</v>
      </c>
      <c r="F739" s="34" t="str">
        <f t="shared" si="217"/>
        <v>C:\Users\jaime.benazar\Quorum Business Solutions\Ecopetrol Prometeo - Documents\Planning Space Implementation\3. Analysis &amp; Design\Design\FC22\DRR Jaime\Por presentar a ECP\Cantagallo\Cristalina\[CRISTALINA_CF_SEC_06-Feb-2024.xlsx]D-PSNP'!</v>
      </c>
      <c r="G739" s="32" t="s">
        <v>37</v>
      </c>
      <c r="H739" s="33">
        <f t="shared" si="218"/>
        <v>27</v>
      </c>
      <c r="I739" s="33" t="str">
        <f t="shared" si="206"/>
        <v>='C:\Users\jaime.benazar\Quorum Business Solutions\Ecopetrol Prometeo - Documents\Planning Space Implementation\3. Analysis &amp; Design\Design\FC22\DRR Jaime\Por presentar a ECP\Cantagallo\Cristalina\[CRISTALINA_CF_SEC_06-Feb-2024.xlsx]D-PSNP'!$BW$27</v>
      </c>
      <c r="J739" s="37" t="s">
        <v>2718</v>
      </c>
    </row>
    <row r="740" spans="1:10" x14ac:dyDescent="0.25">
      <c r="A740" s="32" t="s">
        <v>103</v>
      </c>
      <c r="B740" s="32">
        <f t="shared" si="220"/>
        <v>2039</v>
      </c>
      <c r="C740" s="33" t="s">
        <v>8</v>
      </c>
      <c r="D740" s="34" t="s">
        <v>1999</v>
      </c>
      <c r="E740" s="35" t="str">
        <f t="shared" si="216"/>
        <v>PSNP'!</v>
      </c>
      <c r="F740" s="34" t="str">
        <f t="shared" si="217"/>
        <v>C:\Users\jaime.benazar\Quorum Business Solutions\Ecopetrol Prometeo - Documents\Planning Space Implementation\3. Analysis &amp; Design\Design\FC22\DRR Jaime\Por presentar a ECP\Cantagallo\Cristalina\[CRISTALINA_CF_SEC_06-Feb-2024.xlsx]D-PSNP'!</v>
      </c>
      <c r="G740" s="32" t="s">
        <v>37</v>
      </c>
      <c r="H740" s="33">
        <f t="shared" si="218"/>
        <v>28</v>
      </c>
      <c r="I740" s="33" t="str">
        <f t="shared" si="206"/>
        <v>='C:\Users\jaime.benazar\Quorum Business Solutions\Ecopetrol Prometeo - Documents\Planning Space Implementation\3. Analysis &amp; Design\Design\FC22\DRR Jaime\Por presentar a ECP\Cantagallo\Cristalina\[CRISTALINA_CF_SEC_06-Feb-2024.xlsx]D-PSNP'!$BW$28</v>
      </c>
      <c r="J740" s="37" t="s">
        <v>2719</v>
      </c>
    </row>
    <row r="741" spans="1:10" x14ac:dyDescent="0.25">
      <c r="A741" s="32" t="s">
        <v>103</v>
      </c>
      <c r="B741" s="32">
        <f t="shared" si="220"/>
        <v>2040</v>
      </c>
      <c r="C741" s="33" t="s">
        <v>8</v>
      </c>
      <c r="D741" s="34" t="s">
        <v>1999</v>
      </c>
      <c r="E741" s="35" t="str">
        <f t="shared" si="216"/>
        <v>PSNP'!</v>
      </c>
      <c r="F741" s="34" t="str">
        <f t="shared" si="217"/>
        <v>C:\Users\jaime.benazar\Quorum Business Solutions\Ecopetrol Prometeo - Documents\Planning Space Implementation\3. Analysis &amp; Design\Design\FC22\DRR Jaime\Por presentar a ECP\Cantagallo\Cristalina\[CRISTALINA_CF_SEC_06-Feb-2024.xlsx]D-PSNP'!</v>
      </c>
      <c r="G741" s="32" t="s">
        <v>37</v>
      </c>
      <c r="H741" s="33">
        <f t="shared" si="218"/>
        <v>29</v>
      </c>
      <c r="I741" s="33" t="str">
        <f t="shared" si="206"/>
        <v>='C:\Users\jaime.benazar\Quorum Business Solutions\Ecopetrol Prometeo - Documents\Planning Space Implementation\3. Analysis &amp; Design\Design\FC22\DRR Jaime\Por presentar a ECP\Cantagallo\Cristalina\[CRISTALINA_CF_SEC_06-Feb-2024.xlsx]D-PSNP'!$BW$29</v>
      </c>
      <c r="J741" s="37" t="s">
        <v>2720</v>
      </c>
    </row>
    <row r="742" spans="1:10" x14ac:dyDescent="0.25">
      <c r="A742" s="32" t="s">
        <v>103</v>
      </c>
      <c r="B742" s="32">
        <f>+B741+1</f>
        <v>2041</v>
      </c>
      <c r="C742" s="33" t="s">
        <v>8</v>
      </c>
      <c r="D742" s="34" t="s">
        <v>1999</v>
      </c>
      <c r="E742" s="35" t="str">
        <f t="shared" si="216"/>
        <v>PSNP'!</v>
      </c>
      <c r="F742" s="34" t="str">
        <f t="shared" si="217"/>
        <v>C:\Users\jaime.benazar\Quorum Business Solutions\Ecopetrol Prometeo - Documents\Planning Space Implementation\3. Analysis &amp; Design\Design\FC22\DRR Jaime\Por presentar a ECP\Cantagallo\Cristalina\[CRISTALINA_CF_SEC_06-Feb-2024.xlsx]D-PSNP'!</v>
      </c>
      <c r="G742" s="32" t="s">
        <v>37</v>
      </c>
      <c r="H742" s="33">
        <f t="shared" si="218"/>
        <v>30</v>
      </c>
      <c r="I742" s="33" t="str">
        <f t="shared" si="206"/>
        <v>='C:\Users\jaime.benazar\Quorum Business Solutions\Ecopetrol Prometeo - Documents\Planning Space Implementation\3. Analysis &amp; Design\Design\FC22\DRR Jaime\Por presentar a ECP\Cantagallo\Cristalina\[CRISTALINA_CF_SEC_06-Feb-2024.xlsx]D-PSNP'!$BW$30</v>
      </c>
      <c r="J742" s="37" t="s">
        <v>2721</v>
      </c>
    </row>
    <row r="743" spans="1:10" x14ac:dyDescent="0.25">
      <c r="A743" s="32" t="s">
        <v>103</v>
      </c>
      <c r="B743" s="32">
        <f t="shared" ref="B743:B744" si="221">+B742+1</f>
        <v>2042</v>
      </c>
      <c r="C743" s="33" t="s">
        <v>8</v>
      </c>
      <c r="D743" s="34" t="s">
        <v>1999</v>
      </c>
      <c r="E743" s="35" t="str">
        <f t="shared" si="216"/>
        <v>PSNP'!</v>
      </c>
      <c r="F743" s="34" t="str">
        <f t="shared" si="217"/>
        <v>C:\Users\jaime.benazar\Quorum Business Solutions\Ecopetrol Prometeo - Documents\Planning Space Implementation\3. Analysis &amp; Design\Design\FC22\DRR Jaime\Por presentar a ECP\Cantagallo\Cristalina\[CRISTALINA_CF_SEC_06-Feb-2024.xlsx]D-PSNP'!</v>
      </c>
      <c r="G743" s="32" t="s">
        <v>37</v>
      </c>
      <c r="H743" s="33">
        <f t="shared" si="218"/>
        <v>31</v>
      </c>
      <c r="I743" s="33" t="str">
        <f t="shared" si="206"/>
        <v>='C:\Users\jaime.benazar\Quorum Business Solutions\Ecopetrol Prometeo - Documents\Planning Space Implementation\3. Analysis &amp; Design\Design\FC22\DRR Jaime\Por presentar a ECP\Cantagallo\Cristalina\[CRISTALINA_CF_SEC_06-Feb-2024.xlsx]D-PSNP'!$BW$31</v>
      </c>
      <c r="J743" s="37" t="s">
        <v>2722</v>
      </c>
    </row>
    <row r="744" spans="1:10" x14ac:dyDescent="0.25">
      <c r="A744" s="32" t="s">
        <v>103</v>
      </c>
      <c r="B744" s="32">
        <f t="shared" si="221"/>
        <v>2043</v>
      </c>
      <c r="C744" s="33" t="s">
        <v>8</v>
      </c>
      <c r="D744" s="34" t="s">
        <v>1999</v>
      </c>
      <c r="E744" s="35" t="str">
        <f t="shared" si="216"/>
        <v>PSNP'!</v>
      </c>
      <c r="F744" s="34" t="str">
        <f t="shared" si="217"/>
        <v>C:\Users\jaime.benazar\Quorum Business Solutions\Ecopetrol Prometeo - Documents\Planning Space Implementation\3. Analysis &amp; Design\Design\FC22\DRR Jaime\Por presentar a ECP\Cantagallo\Cristalina\[CRISTALINA_CF_SEC_06-Feb-2024.xlsx]D-PSNP'!</v>
      </c>
      <c r="G744" s="32" t="s">
        <v>37</v>
      </c>
      <c r="H744" s="33">
        <f t="shared" si="218"/>
        <v>32</v>
      </c>
      <c r="I744" s="33" t="str">
        <f t="shared" si="206"/>
        <v>='C:\Users\jaime.benazar\Quorum Business Solutions\Ecopetrol Prometeo - Documents\Planning Space Implementation\3. Analysis &amp; Design\Design\FC22\DRR Jaime\Por presentar a ECP\Cantagallo\Cristalina\[CRISTALINA_CF_SEC_06-Feb-2024.xlsx]D-PSNP'!$BW$32</v>
      </c>
      <c r="J744" s="37" t="s">
        <v>2723</v>
      </c>
    </row>
    <row r="745" spans="1:10" x14ac:dyDescent="0.25">
      <c r="A745" s="32" t="s">
        <v>103</v>
      </c>
      <c r="B745" s="32">
        <f>+B744+1</f>
        <v>2044</v>
      </c>
      <c r="C745" s="33" t="s">
        <v>8</v>
      </c>
      <c r="D745" s="34" t="s">
        <v>1999</v>
      </c>
      <c r="E745" s="35" t="str">
        <f t="shared" ref="E745:E760" si="222">_xlfn.CONCAT(A745,"'!")</f>
        <v>PSNP'!</v>
      </c>
      <c r="F745" s="34" t="str">
        <f t="shared" ref="F745:F760" si="223">_xlfn.CONCAT(D745:E745)</f>
        <v>C:\Users\jaime.benazar\Quorum Business Solutions\Ecopetrol Prometeo - Documents\Planning Space Implementation\3. Analysis &amp; Design\Design\FC22\DRR Jaime\Por presentar a ECP\Cantagallo\Cristalina\[CRISTALINA_CF_SEC_06-Feb-2024.xlsx]D-PSNP'!</v>
      </c>
      <c r="G745" s="32" t="s">
        <v>37</v>
      </c>
      <c r="H745" s="33">
        <f t="shared" ref="H745:H760" si="224">IF(A745&lt;&gt;A744,12,H744+1)</f>
        <v>33</v>
      </c>
      <c r="I745" s="33" t="str">
        <f t="shared" ref="I745:I760" si="225">_xlfn.CONCAT("='",F745:H745)</f>
        <v>='C:\Users\jaime.benazar\Quorum Business Solutions\Ecopetrol Prometeo - Documents\Planning Space Implementation\3. Analysis &amp; Design\Design\FC22\DRR Jaime\Por presentar a ECP\Cantagallo\Cristalina\[CRISTALINA_CF_SEC_06-Feb-2024.xlsx]D-PSNP'!$BW$33</v>
      </c>
      <c r="J745" s="37" t="s">
        <v>2724</v>
      </c>
    </row>
    <row r="746" spans="1:10" x14ac:dyDescent="0.25">
      <c r="A746" s="32" t="s">
        <v>103</v>
      </c>
      <c r="B746" s="32">
        <f t="shared" ref="B746:B760" si="226">+B745+1</f>
        <v>2045</v>
      </c>
      <c r="C746" s="33" t="s">
        <v>8</v>
      </c>
      <c r="D746" s="34" t="s">
        <v>1999</v>
      </c>
      <c r="E746" s="35" t="str">
        <f t="shared" si="222"/>
        <v>PSNP'!</v>
      </c>
      <c r="F746" s="34" t="str">
        <f t="shared" si="223"/>
        <v>C:\Users\jaime.benazar\Quorum Business Solutions\Ecopetrol Prometeo - Documents\Planning Space Implementation\3. Analysis &amp; Design\Design\FC22\DRR Jaime\Por presentar a ECP\Cantagallo\Cristalina\[CRISTALINA_CF_SEC_06-Feb-2024.xlsx]D-PSNP'!</v>
      </c>
      <c r="G746" s="32" t="s">
        <v>37</v>
      </c>
      <c r="H746" s="33">
        <f t="shared" si="224"/>
        <v>34</v>
      </c>
      <c r="I746" s="33" t="str">
        <f t="shared" si="225"/>
        <v>='C:\Users\jaime.benazar\Quorum Business Solutions\Ecopetrol Prometeo - Documents\Planning Space Implementation\3. Analysis &amp; Design\Design\FC22\DRR Jaime\Por presentar a ECP\Cantagallo\Cristalina\[CRISTALINA_CF_SEC_06-Feb-2024.xlsx]D-PSNP'!$BW$34</v>
      </c>
      <c r="J746" s="37" t="s">
        <v>2725</v>
      </c>
    </row>
    <row r="747" spans="1:10" x14ac:dyDescent="0.25">
      <c r="A747" s="32" t="s">
        <v>103</v>
      </c>
      <c r="B747" s="32">
        <f t="shared" si="226"/>
        <v>2046</v>
      </c>
      <c r="C747" s="33" t="s">
        <v>8</v>
      </c>
      <c r="D747" s="34" t="s">
        <v>1999</v>
      </c>
      <c r="E747" s="35" t="str">
        <f t="shared" si="222"/>
        <v>PSNP'!</v>
      </c>
      <c r="F747" s="34" t="str">
        <f t="shared" si="223"/>
        <v>C:\Users\jaime.benazar\Quorum Business Solutions\Ecopetrol Prometeo - Documents\Planning Space Implementation\3. Analysis &amp; Design\Design\FC22\DRR Jaime\Por presentar a ECP\Cantagallo\Cristalina\[CRISTALINA_CF_SEC_06-Feb-2024.xlsx]D-PSNP'!</v>
      </c>
      <c r="G747" s="32" t="s">
        <v>37</v>
      </c>
      <c r="H747" s="33">
        <f t="shared" si="224"/>
        <v>35</v>
      </c>
      <c r="I747" s="33" t="str">
        <f t="shared" si="225"/>
        <v>='C:\Users\jaime.benazar\Quorum Business Solutions\Ecopetrol Prometeo - Documents\Planning Space Implementation\3. Analysis &amp; Design\Design\FC22\DRR Jaime\Por presentar a ECP\Cantagallo\Cristalina\[CRISTALINA_CF_SEC_06-Feb-2024.xlsx]D-PSNP'!$BW$35</v>
      </c>
      <c r="J747" s="37" t="s">
        <v>2726</v>
      </c>
    </row>
    <row r="748" spans="1:10" x14ac:dyDescent="0.25">
      <c r="A748" s="32" t="s">
        <v>103</v>
      </c>
      <c r="B748" s="32">
        <f t="shared" si="226"/>
        <v>2047</v>
      </c>
      <c r="C748" s="33" t="s">
        <v>8</v>
      </c>
      <c r="D748" s="34" t="s">
        <v>1999</v>
      </c>
      <c r="E748" s="35" t="str">
        <f t="shared" si="222"/>
        <v>PSNP'!</v>
      </c>
      <c r="F748" s="34" t="str">
        <f t="shared" si="223"/>
        <v>C:\Users\jaime.benazar\Quorum Business Solutions\Ecopetrol Prometeo - Documents\Planning Space Implementation\3. Analysis &amp; Design\Design\FC22\DRR Jaime\Por presentar a ECP\Cantagallo\Cristalina\[CRISTALINA_CF_SEC_06-Feb-2024.xlsx]D-PSNP'!</v>
      </c>
      <c r="G748" s="32" t="s">
        <v>37</v>
      </c>
      <c r="H748" s="33">
        <f t="shared" si="224"/>
        <v>36</v>
      </c>
      <c r="I748" s="33" t="str">
        <f t="shared" si="225"/>
        <v>='C:\Users\jaime.benazar\Quorum Business Solutions\Ecopetrol Prometeo - Documents\Planning Space Implementation\3. Analysis &amp; Design\Design\FC22\DRR Jaime\Por presentar a ECP\Cantagallo\Cristalina\[CRISTALINA_CF_SEC_06-Feb-2024.xlsx]D-PSNP'!$BW$36</v>
      </c>
      <c r="J748" s="37" t="s">
        <v>2727</v>
      </c>
    </row>
    <row r="749" spans="1:10" x14ac:dyDescent="0.25">
      <c r="A749" s="32" t="s">
        <v>103</v>
      </c>
      <c r="B749" s="32">
        <f t="shared" si="226"/>
        <v>2048</v>
      </c>
      <c r="C749" s="33" t="s">
        <v>8</v>
      </c>
      <c r="D749" s="34" t="s">
        <v>1999</v>
      </c>
      <c r="E749" s="35" t="str">
        <f t="shared" si="222"/>
        <v>PSNP'!</v>
      </c>
      <c r="F749" s="34" t="str">
        <f t="shared" si="223"/>
        <v>C:\Users\jaime.benazar\Quorum Business Solutions\Ecopetrol Prometeo - Documents\Planning Space Implementation\3. Analysis &amp; Design\Design\FC22\DRR Jaime\Por presentar a ECP\Cantagallo\Cristalina\[CRISTALINA_CF_SEC_06-Feb-2024.xlsx]D-PSNP'!</v>
      </c>
      <c r="G749" s="32" t="s">
        <v>37</v>
      </c>
      <c r="H749" s="33">
        <f t="shared" si="224"/>
        <v>37</v>
      </c>
      <c r="I749" s="33" t="str">
        <f t="shared" si="225"/>
        <v>='C:\Users\jaime.benazar\Quorum Business Solutions\Ecopetrol Prometeo - Documents\Planning Space Implementation\3. Analysis &amp; Design\Design\FC22\DRR Jaime\Por presentar a ECP\Cantagallo\Cristalina\[CRISTALINA_CF_SEC_06-Feb-2024.xlsx]D-PSNP'!$BW$37</v>
      </c>
      <c r="J749" s="37" t="s">
        <v>2728</v>
      </c>
    </row>
    <row r="750" spans="1:10" x14ac:dyDescent="0.25">
      <c r="A750" s="32" t="s">
        <v>103</v>
      </c>
      <c r="B750" s="32">
        <f t="shared" si="226"/>
        <v>2049</v>
      </c>
      <c r="C750" s="33" t="s">
        <v>8</v>
      </c>
      <c r="D750" s="34" t="s">
        <v>1999</v>
      </c>
      <c r="E750" s="35" t="str">
        <f t="shared" si="222"/>
        <v>PSNP'!</v>
      </c>
      <c r="F750" s="34" t="str">
        <f t="shared" si="223"/>
        <v>C:\Users\jaime.benazar\Quorum Business Solutions\Ecopetrol Prometeo - Documents\Planning Space Implementation\3. Analysis &amp; Design\Design\FC22\DRR Jaime\Por presentar a ECP\Cantagallo\Cristalina\[CRISTALINA_CF_SEC_06-Feb-2024.xlsx]D-PSNP'!</v>
      </c>
      <c r="G750" s="32" t="s">
        <v>37</v>
      </c>
      <c r="H750" s="33">
        <f t="shared" si="224"/>
        <v>38</v>
      </c>
      <c r="I750" s="33" t="str">
        <f t="shared" si="225"/>
        <v>='C:\Users\jaime.benazar\Quorum Business Solutions\Ecopetrol Prometeo - Documents\Planning Space Implementation\3. Analysis &amp; Design\Design\FC22\DRR Jaime\Por presentar a ECP\Cantagallo\Cristalina\[CRISTALINA_CF_SEC_06-Feb-2024.xlsx]D-PSNP'!$BW$38</v>
      </c>
      <c r="J750" s="37" t="s">
        <v>2729</v>
      </c>
    </row>
    <row r="751" spans="1:10" x14ac:dyDescent="0.25">
      <c r="A751" s="32" t="s">
        <v>103</v>
      </c>
      <c r="B751" s="32">
        <f t="shared" si="226"/>
        <v>2050</v>
      </c>
      <c r="C751" s="33" t="s">
        <v>8</v>
      </c>
      <c r="D751" s="34" t="s">
        <v>1999</v>
      </c>
      <c r="E751" s="35" t="str">
        <f t="shared" si="222"/>
        <v>PSNP'!</v>
      </c>
      <c r="F751" s="34" t="str">
        <f t="shared" si="223"/>
        <v>C:\Users\jaime.benazar\Quorum Business Solutions\Ecopetrol Prometeo - Documents\Planning Space Implementation\3. Analysis &amp; Design\Design\FC22\DRR Jaime\Por presentar a ECP\Cantagallo\Cristalina\[CRISTALINA_CF_SEC_06-Feb-2024.xlsx]D-PSNP'!</v>
      </c>
      <c r="G751" s="32" t="s">
        <v>37</v>
      </c>
      <c r="H751" s="33">
        <f t="shared" si="224"/>
        <v>39</v>
      </c>
      <c r="I751" s="33" t="str">
        <f t="shared" si="225"/>
        <v>='C:\Users\jaime.benazar\Quorum Business Solutions\Ecopetrol Prometeo - Documents\Planning Space Implementation\3. Analysis &amp; Design\Design\FC22\DRR Jaime\Por presentar a ECP\Cantagallo\Cristalina\[CRISTALINA_CF_SEC_06-Feb-2024.xlsx]D-PSNP'!$BW$39</v>
      </c>
      <c r="J751" s="37" t="s">
        <v>2730</v>
      </c>
    </row>
    <row r="752" spans="1:10" x14ac:dyDescent="0.25">
      <c r="A752" s="32" t="s">
        <v>103</v>
      </c>
      <c r="B752" s="32">
        <f t="shared" si="226"/>
        <v>2051</v>
      </c>
      <c r="C752" s="33" t="s">
        <v>8</v>
      </c>
      <c r="D752" s="34" t="s">
        <v>1999</v>
      </c>
      <c r="E752" s="35" t="str">
        <f t="shared" si="222"/>
        <v>PSNP'!</v>
      </c>
      <c r="F752" s="34" t="str">
        <f t="shared" si="223"/>
        <v>C:\Users\jaime.benazar\Quorum Business Solutions\Ecopetrol Prometeo - Documents\Planning Space Implementation\3. Analysis &amp; Design\Design\FC22\DRR Jaime\Por presentar a ECP\Cantagallo\Cristalina\[CRISTALINA_CF_SEC_06-Feb-2024.xlsx]D-PSNP'!</v>
      </c>
      <c r="G752" s="32" t="s">
        <v>37</v>
      </c>
      <c r="H752" s="33">
        <f t="shared" si="224"/>
        <v>40</v>
      </c>
      <c r="I752" s="33" t="str">
        <f t="shared" si="225"/>
        <v>='C:\Users\jaime.benazar\Quorum Business Solutions\Ecopetrol Prometeo - Documents\Planning Space Implementation\3. Analysis &amp; Design\Design\FC22\DRR Jaime\Por presentar a ECP\Cantagallo\Cristalina\[CRISTALINA_CF_SEC_06-Feb-2024.xlsx]D-PSNP'!$BW$40</v>
      </c>
      <c r="J752" s="37" t="s">
        <v>2731</v>
      </c>
    </row>
    <row r="753" spans="1:10" x14ac:dyDescent="0.25">
      <c r="A753" s="32" t="s">
        <v>103</v>
      </c>
      <c r="B753" s="32">
        <f t="shared" si="226"/>
        <v>2052</v>
      </c>
      <c r="C753" s="33" t="s">
        <v>8</v>
      </c>
      <c r="D753" s="34" t="s">
        <v>1999</v>
      </c>
      <c r="E753" s="35" t="str">
        <f t="shared" si="222"/>
        <v>PSNP'!</v>
      </c>
      <c r="F753" s="34" t="str">
        <f t="shared" si="223"/>
        <v>C:\Users\jaime.benazar\Quorum Business Solutions\Ecopetrol Prometeo - Documents\Planning Space Implementation\3. Analysis &amp; Design\Design\FC22\DRR Jaime\Por presentar a ECP\Cantagallo\Cristalina\[CRISTALINA_CF_SEC_06-Feb-2024.xlsx]D-PSNP'!</v>
      </c>
      <c r="G753" s="32" t="s">
        <v>37</v>
      </c>
      <c r="H753" s="33">
        <f t="shared" si="224"/>
        <v>41</v>
      </c>
      <c r="I753" s="33" t="str">
        <f t="shared" si="225"/>
        <v>='C:\Users\jaime.benazar\Quorum Business Solutions\Ecopetrol Prometeo - Documents\Planning Space Implementation\3. Analysis &amp; Design\Design\FC22\DRR Jaime\Por presentar a ECP\Cantagallo\Cristalina\[CRISTALINA_CF_SEC_06-Feb-2024.xlsx]D-PSNP'!$BW$41</v>
      </c>
      <c r="J753" s="37" t="s">
        <v>2732</v>
      </c>
    </row>
    <row r="754" spans="1:10" x14ac:dyDescent="0.25">
      <c r="A754" s="32" t="s">
        <v>103</v>
      </c>
      <c r="B754" s="32">
        <f t="shared" si="226"/>
        <v>2053</v>
      </c>
      <c r="C754" s="33" t="s">
        <v>8</v>
      </c>
      <c r="D754" s="34" t="s">
        <v>1999</v>
      </c>
      <c r="E754" s="35" t="str">
        <f t="shared" si="222"/>
        <v>PSNP'!</v>
      </c>
      <c r="F754" s="34" t="str">
        <f t="shared" si="223"/>
        <v>C:\Users\jaime.benazar\Quorum Business Solutions\Ecopetrol Prometeo - Documents\Planning Space Implementation\3. Analysis &amp; Design\Design\FC22\DRR Jaime\Por presentar a ECP\Cantagallo\Cristalina\[CRISTALINA_CF_SEC_06-Feb-2024.xlsx]D-PSNP'!</v>
      </c>
      <c r="G754" s="32" t="s">
        <v>37</v>
      </c>
      <c r="H754" s="33">
        <f t="shared" si="224"/>
        <v>42</v>
      </c>
      <c r="I754" s="33" t="str">
        <f t="shared" si="225"/>
        <v>='C:\Users\jaime.benazar\Quorum Business Solutions\Ecopetrol Prometeo - Documents\Planning Space Implementation\3. Analysis &amp; Design\Design\FC22\DRR Jaime\Por presentar a ECP\Cantagallo\Cristalina\[CRISTALINA_CF_SEC_06-Feb-2024.xlsx]D-PSNP'!$BW$42</v>
      </c>
      <c r="J754" s="37" t="s">
        <v>2733</v>
      </c>
    </row>
    <row r="755" spans="1:10" x14ac:dyDescent="0.25">
      <c r="A755" s="32" t="s">
        <v>103</v>
      </c>
      <c r="B755" s="32">
        <f t="shared" si="226"/>
        <v>2054</v>
      </c>
      <c r="C755" s="33" t="s">
        <v>8</v>
      </c>
      <c r="D755" s="34" t="s">
        <v>1999</v>
      </c>
      <c r="E755" s="35" t="str">
        <f t="shared" si="222"/>
        <v>PSNP'!</v>
      </c>
      <c r="F755" s="34" t="str">
        <f t="shared" si="223"/>
        <v>C:\Users\jaime.benazar\Quorum Business Solutions\Ecopetrol Prometeo - Documents\Planning Space Implementation\3. Analysis &amp; Design\Design\FC22\DRR Jaime\Por presentar a ECP\Cantagallo\Cristalina\[CRISTALINA_CF_SEC_06-Feb-2024.xlsx]D-PSNP'!</v>
      </c>
      <c r="G755" s="32" t="s">
        <v>37</v>
      </c>
      <c r="H755" s="33">
        <f t="shared" si="224"/>
        <v>43</v>
      </c>
      <c r="I755" s="33" t="str">
        <f t="shared" si="225"/>
        <v>='C:\Users\jaime.benazar\Quorum Business Solutions\Ecopetrol Prometeo - Documents\Planning Space Implementation\3. Analysis &amp; Design\Design\FC22\DRR Jaime\Por presentar a ECP\Cantagallo\Cristalina\[CRISTALINA_CF_SEC_06-Feb-2024.xlsx]D-PSNP'!$BW$43</v>
      </c>
      <c r="J755" s="37" t="s">
        <v>2734</v>
      </c>
    </row>
    <row r="756" spans="1:10" x14ac:dyDescent="0.25">
      <c r="A756" s="32" t="s">
        <v>103</v>
      </c>
      <c r="B756" s="32">
        <f t="shared" si="226"/>
        <v>2055</v>
      </c>
      <c r="C756" s="33" t="s">
        <v>8</v>
      </c>
      <c r="D756" s="34" t="s">
        <v>1999</v>
      </c>
      <c r="E756" s="35" t="str">
        <f t="shared" si="222"/>
        <v>PSNP'!</v>
      </c>
      <c r="F756" s="34" t="str">
        <f t="shared" si="223"/>
        <v>C:\Users\jaime.benazar\Quorum Business Solutions\Ecopetrol Prometeo - Documents\Planning Space Implementation\3. Analysis &amp; Design\Design\FC22\DRR Jaime\Por presentar a ECP\Cantagallo\Cristalina\[CRISTALINA_CF_SEC_06-Feb-2024.xlsx]D-PSNP'!</v>
      </c>
      <c r="G756" s="32" t="s">
        <v>37</v>
      </c>
      <c r="H756" s="33">
        <f t="shared" si="224"/>
        <v>44</v>
      </c>
      <c r="I756" s="33" t="str">
        <f t="shared" si="225"/>
        <v>='C:\Users\jaime.benazar\Quorum Business Solutions\Ecopetrol Prometeo - Documents\Planning Space Implementation\3. Analysis &amp; Design\Design\FC22\DRR Jaime\Por presentar a ECP\Cantagallo\Cristalina\[CRISTALINA_CF_SEC_06-Feb-2024.xlsx]D-PSNP'!$BW$44</v>
      </c>
      <c r="J756" s="37" t="s">
        <v>2735</v>
      </c>
    </row>
    <row r="757" spans="1:10" x14ac:dyDescent="0.25">
      <c r="A757" s="32" t="s">
        <v>103</v>
      </c>
      <c r="B757" s="32">
        <f t="shared" si="226"/>
        <v>2056</v>
      </c>
      <c r="C757" s="33" t="s">
        <v>8</v>
      </c>
      <c r="D757" s="34" t="s">
        <v>1999</v>
      </c>
      <c r="E757" s="35" t="str">
        <f t="shared" si="222"/>
        <v>PSNP'!</v>
      </c>
      <c r="F757" s="34" t="str">
        <f t="shared" si="223"/>
        <v>C:\Users\jaime.benazar\Quorum Business Solutions\Ecopetrol Prometeo - Documents\Planning Space Implementation\3. Analysis &amp; Design\Design\FC22\DRR Jaime\Por presentar a ECP\Cantagallo\Cristalina\[CRISTALINA_CF_SEC_06-Feb-2024.xlsx]D-PSNP'!</v>
      </c>
      <c r="G757" s="32" t="s">
        <v>37</v>
      </c>
      <c r="H757" s="33">
        <f t="shared" si="224"/>
        <v>45</v>
      </c>
      <c r="I757" s="33" t="str">
        <f t="shared" si="225"/>
        <v>='C:\Users\jaime.benazar\Quorum Business Solutions\Ecopetrol Prometeo - Documents\Planning Space Implementation\3. Analysis &amp; Design\Design\FC22\DRR Jaime\Por presentar a ECP\Cantagallo\Cristalina\[CRISTALINA_CF_SEC_06-Feb-2024.xlsx]D-PSNP'!$BW$45</v>
      </c>
      <c r="J757" s="37" t="s">
        <v>2736</v>
      </c>
    </row>
    <row r="758" spans="1:10" x14ac:dyDescent="0.25">
      <c r="A758" s="32" t="s">
        <v>103</v>
      </c>
      <c r="B758" s="32">
        <f t="shared" si="226"/>
        <v>2057</v>
      </c>
      <c r="C758" s="33" t="s">
        <v>8</v>
      </c>
      <c r="D758" s="34" t="s">
        <v>1999</v>
      </c>
      <c r="E758" s="35" t="str">
        <f t="shared" si="222"/>
        <v>PSNP'!</v>
      </c>
      <c r="F758" s="34" t="str">
        <f t="shared" si="223"/>
        <v>C:\Users\jaime.benazar\Quorum Business Solutions\Ecopetrol Prometeo - Documents\Planning Space Implementation\3. Analysis &amp; Design\Design\FC22\DRR Jaime\Por presentar a ECP\Cantagallo\Cristalina\[CRISTALINA_CF_SEC_06-Feb-2024.xlsx]D-PSNP'!</v>
      </c>
      <c r="G758" s="32" t="s">
        <v>37</v>
      </c>
      <c r="H758" s="33">
        <f t="shared" si="224"/>
        <v>46</v>
      </c>
      <c r="I758" s="33" t="str">
        <f t="shared" si="225"/>
        <v>='C:\Users\jaime.benazar\Quorum Business Solutions\Ecopetrol Prometeo - Documents\Planning Space Implementation\3. Analysis &amp; Design\Design\FC22\DRR Jaime\Por presentar a ECP\Cantagallo\Cristalina\[CRISTALINA_CF_SEC_06-Feb-2024.xlsx]D-PSNP'!$BW$46</v>
      </c>
      <c r="J758" s="37" t="s">
        <v>2737</v>
      </c>
    </row>
    <row r="759" spans="1:10" x14ac:dyDescent="0.25">
      <c r="A759" s="32" t="s">
        <v>103</v>
      </c>
      <c r="B759" s="32">
        <f t="shared" si="226"/>
        <v>2058</v>
      </c>
      <c r="C759" s="33" t="s">
        <v>8</v>
      </c>
      <c r="D759" s="34" t="s">
        <v>1999</v>
      </c>
      <c r="E759" s="35" t="str">
        <f t="shared" si="222"/>
        <v>PSNP'!</v>
      </c>
      <c r="F759" s="34" t="str">
        <f t="shared" si="223"/>
        <v>C:\Users\jaime.benazar\Quorum Business Solutions\Ecopetrol Prometeo - Documents\Planning Space Implementation\3. Analysis &amp; Design\Design\FC22\DRR Jaime\Por presentar a ECP\Cantagallo\Cristalina\[CRISTALINA_CF_SEC_06-Feb-2024.xlsx]D-PSNP'!</v>
      </c>
      <c r="G759" s="32" t="s">
        <v>37</v>
      </c>
      <c r="H759" s="33">
        <f t="shared" si="224"/>
        <v>47</v>
      </c>
      <c r="I759" s="33" t="str">
        <f t="shared" si="225"/>
        <v>='C:\Users\jaime.benazar\Quorum Business Solutions\Ecopetrol Prometeo - Documents\Planning Space Implementation\3. Analysis &amp; Design\Design\FC22\DRR Jaime\Por presentar a ECP\Cantagallo\Cristalina\[CRISTALINA_CF_SEC_06-Feb-2024.xlsx]D-PSNP'!$BW$47</v>
      </c>
      <c r="J759" s="37" t="s">
        <v>2738</v>
      </c>
    </row>
    <row r="760" spans="1:10" x14ac:dyDescent="0.25">
      <c r="A760" s="32" t="s">
        <v>103</v>
      </c>
      <c r="B760" s="32">
        <f t="shared" si="226"/>
        <v>2059</v>
      </c>
      <c r="C760" s="33" t="s">
        <v>8</v>
      </c>
      <c r="D760" s="34" t="s">
        <v>1999</v>
      </c>
      <c r="E760" s="35" t="str">
        <f t="shared" si="222"/>
        <v>PSNP'!</v>
      </c>
      <c r="F760" s="34" t="str">
        <f t="shared" si="223"/>
        <v>C:\Users\jaime.benazar\Quorum Business Solutions\Ecopetrol Prometeo - Documents\Planning Space Implementation\3. Analysis &amp; Design\Design\FC22\DRR Jaime\Por presentar a ECP\Cantagallo\Cristalina\[CRISTALINA_CF_SEC_06-Feb-2024.xlsx]D-PSNP'!</v>
      </c>
      <c r="G760" s="32" t="s">
        <v>37</v>
      </c>
      <c r="H760" s="33">
        <f t="shared" si="224"/>
        <v>48</v>
      </c>
      <c r="I760" s="33" t="str">
        <f t="shared" si="225"/>
        <v>='C:\Users\jaime.benazar\Quorum Business Solutions\Ecopetrol Prometeo - Documents\Planning Space Implementation\3. Analysis &amp; Design\Design\FC22\DRR Jaime\Por presentar a ECP\Cantagallo\Cristalina\[CRISTALINA_CF_SEC_06-Feb-2024.xlsx]D-PSNP'!$BW$48</v>
      </c>
      <c r="J760" s="37" t="s">
        <v>2739</v>
      </c>
    </row>
    <row r="761" spans="1:10" x14ac:dyDescent="0.25">
      <c r="A761" s="32" t="s">
        <v>28</v>
      </c>
      <c r="B761" s="32"/>
      <c r="C761" s="33" t="s">
        <v>8</v>
      </c>
      <c r="D761" s="34"/>
      <c r="E761" s="35"/>
      <c r="F761" s="34"/>
      <c r="G761" s="32"/>
      <c r="H761" s="33"/>
      <c r="I761" s="33"/>
      <c r="J761" s="33"/>
    </row>
    <row r="762" spans="1:10" x14ac:dyDescent="0.25">
      <c r="A762" s="32" t="s">
        <v>104</v>
      </c>
      <c r="B762" s="32">
        <v>2023</v>
      </c>
      <c r="C762" s="33" t="s">
        <v>8</v>
      </c>
      <c r="D762" s="34" t="s">
        <v>1999</v>
      </c>
      <c r="E762" s="35" t="str">
        <f t="shared" ref="E762:E782" si="227">_xlfn.CONCAT(A762,"'!")</f>
        <v>PSND'!</v>
      </c>
      <c r="F762" s="34" t="str">
        <f t="shared" ref="F762:F782" si="228">_xlfn.CONCAT(D762:E762)</f>
        <v>C:\Users\jaime.benazar\Quorum Business Solutions\Ecopetrol Prometeo - Documents\Planning Space Implementation\3. Analysis &amp; Design\Design\FC22\DRR Jaime\Por presentar a ECP\Cantagallo\Cristalina\[CRISTALINA_CF_SEC_06-Feb-2024.xlsx]D-PSND'!</v>
      </c>
      <c r="G762" s="32" t="s">
        <v>37</v>
      </c>
      <c r="H762" s="33">
        <v>12</v>
      </c>
      <c r="I762" s="33" t="str">
        <f t="shared" si="206"/>
        <v>='C:\Users\jaime.benazar\Quorum Business Solutions\Ecopetrol Prometeo - Documents\Planning Space Implementation\3. Analysis &amp; Design\Design\FC22\DRR Jaime\Por presentar a ECP\Cantagallo\Cristalina\[CRISTALINA_CF_SEC_06-Feb-2024.xlsx]D-PSND'!$BW$12</v>
      </c>
      <c r="J762" s="37" t="s">
        <v>2740</v>
      </c>
    </row>
    <row r="763" spans="1:10" x14ac:dyDescent="0.25">
      <c r="A763" s="32" t="s">
        <v>104</v>
      </c>
      <c r="B763" s="32">
        <f>+B762+1</f>
        <v>2024</v>
      </c>
      <c r="C763" s="33" t="s">
        <v>8</v>
      </c>
      <c r="D763" s="34" t="s">
        <v>1999</v>
      </c>
      <c r="E763" s="35" t="str">
        <f t="shared" si="227"/>
        <v>PSND'!</v>
      </c>
      <c r="F763" s="34" t="str">
        <f t="shared" si="228"/>
        <v>C:\Users\jaime.benazar\Quorum Business Solutions\Ecopetrol Prometeo - Documents\Planning Space Implementation\3. Analysis &amp; Design\Design\FC22\DRR Jaime\Por presentar a ECP\Cantagallo\Cristalina\[CRISTALINA_CF_SEC_06-Feb-2024.xlsx]D-PSND'!</v>
      </c>
      <c r="G763" s="32" t="s">
        <v>37</v>
      </c>
      <c r="H763" s="33">
        <f>IF(A763&lt;&gt;A762,12,H762+1)</f>
        <v>13</v>
      </c>
      <c r="I763" s="33" t="str">
        <f t="shared" si="206"/>
        <v>='C:\Users\jaime.benazar\Quorum Business Solutions\Ecopetrol Prometeo - Documents\Planning Space Implementation\3. Analysis &amp; Design\Design\FC22\DRR Jaime\Por presentar a ECP\Cantagallo\Cristalina\[CRISTALINA_CF_SEC_06-Feb-2024.xlsx]D-PSND'!$BW$13</v>
      </c>
      <c r="J763" s="37" t="s">
        <v>2741</v>
      </c>
    </row>
    <row r="764" spans="1:10" x14ac:dyDescent="0.25">
      <c r="A764" s="32" t="s">
        <v>104</v>
      </c>
      <c r="B764" s="32">
        <f t="shared" ref="B764:B775" si="229">+B763+1</f>
        <v>2025</v>
      </c>
      <c r="C764" s="33" t="s">
        <v>8</v>
      </c>
      <c r="D764" s="34" t="s">
        <v>1999</v>
      </c>
      <c r="E764" s="35" t="str">
        <f t="shared" si="227"/>
        <v>PSND'!</v>
      </c>
      <c r="F764" s="34" t="str">
        <f t="shared" si="228"/>
        <v>C:\Users\jaime.benazar\Quorum Business Solutions\Ecopetrol Prometeo - Documents\Planning Space Implementation\3. Analysis &amp; Design\Design\FC22\DRR Jaime\Por presentar a ECP\Cantagallo\Cristalina\[CRISTALINA_CF_SEC_06-Feb-2024.xlsx]D-PSND'!</v>
      </c>
      <c r="G764" s="32" t="s">
        <v>37</v>
      </c>
      <c r="H764" s="33">
        <f t="shared" ref="H764:H782" si="230">IF(A764&lt;&gt;A763,12,H763+1)</f>
        <v>14</v>
      </c>
      <c r="I764" s="33" t="str">
        <f t="shared" si="206"/>
        <v>='C:\Users\jaime.benazar\Quorum Business Solutions\Ecopetrol Prometeo - Documents\Planning Space Implementation\3. Analysis &amp; Design\Design\FC22\DRR Jaime\Por presentar a ECP\Cantagallo\Cristalina\[CRISTALINA_CF_SEC_06-Feb-2024.xlsx]D-PSND'!$BW$14</v>
      </c>
      <c r="J764" s="37" t="s">
        <v>2742</v>
      </c>
    </row>
    <row r="765" spans="1:10" x14ac:dyDescent="0.25">
      <c r="A765" s="32" t="s">
        <v>104</v>
      </c>
      <c r="B765" s="32">
        <f t="shared" si="229"/>
        <v>2026</v>
      </c>
      <c r="C765" s="33" t="s">
        <v>8</v>
      </c>
      <c r="D765" s="34" t="s">
        <v>1999</v>
      </c>
      <c r="E765" s="35" t="str">
        <f t="shared" si="227"/>
        <v>PSND'!</v>
      </c>
      <c r="F765" s="34" t="str">
        <f t="shared" si="228"/>
        <v>C:\Users\jaime.benazar\Quorum Business Solutions\Ecopetrol Prometeo - Documents\Planning Space Implementation\3. Analysis &amp; Design\Design\FC22\DRR Jaime\Por presentar a ECP\Cantagallo\Cristalina\[CRISTALINA_CF_SEC_06-Feb-2024.xlsx]D-PSND'!</v>
      </c>
      <c r="G765" s="32" t="s">
        <v>37</v>
      </c>
      <c r="H765" s="33">
        <f t="shared" si="230"/>
        <v>15</v>
      </c>
      <c r="I765" s="33" t="str">
        <f t="shared" si="206"/>
        <v>='C:\Users\jaime.benazar\Quorum Business Solutions\Ecopetrol Prometeo - Documents\Planning Space Implementation\3. Analysis &amp; Design\Design\FC22\DRR Jaime\Por presentar a ECP\Cantagallo\Cristalina\[CRISTALINA_CF_SEC_06-Feb-2024.xlsx]D-PSND'!$BW$15</v>
      </c>
      <c r="J765" s="37" t="s">
        <v>2743</v>
      </c>
    </row>
    <row r="766" spans="1:10" x14ac:dyDescent="0.25">
      <c r="A766" s="32" t="s">
        <v>104</v>
      </c>
      <c r="B766" s="32">
        <f t="shared" si="229"/>
        <v>2027</v>
      </c>
      <c r="C766" s="33" t="s">
        <v>8</v>
      </c>
      <c r="D766" s="34" t="s">
        <v>1999</v>
      </c>
      <c r="E766" s="35" t="str">
        <f t="shared" si="227"/>
        <v>PSND'!</v>
      </c>
      <c r="F766" s="34" t="str">
        <f t="shared" si="228"/>
        <v>C:\Users\jaime.benazar\Quorum Business Solutions\Ecopetrol Prometeo - Documents\Planning Space Implementation\3. Analysis &amp; Design\Design\FC22\DRR Jaime\Por presentar a ECP\Cantagallo\Cristalina\[CRISTALINA_CF_SEC_06-Feb-2024.xlsx]D-PSND'!</v>
      </c>
      <c r="G766" s="32" t="s">
        <v>37</v>
      </c>
      <c r="H766" s="33">
        <f t="shared" si="230"/>
        <v>16</v>
      </c>
      <c r="I766" s="33" t="str">
        <f t="shared" si="206"/>
        <v>='C:\Users\jaime.benazar\Quorum Business Solutions\Ecopetrol Prometeo - Documents\Planning Space Implementation\3. Analysis &amp; Design\Design\FC22\DRR Jaime\Por presentar a ECP\Cantagallo\Cristalina\[CRISTALINA_CF_SEC_06-Feb-2024.xlsx]D-PSND'!$BW$16</v>
      </c>
      <c r="J766" s="37" t="s">
        <v>2744</v>
      </c>
    </row>
    <row r="767" spans="1:10" x14ac:dyDescent="0.25">
      <c r="A767" s="32" t="s">
        <v>104</v>
      </c>
      <c r="B767" s="32">
        <f t="shared" si="229"/>
        <v>2028</v>
      </c>
      <c r="C767" s="33" t="s">
        <v>8</v>
      </c>
      <c r="D767" s="34" t="s">
        <v>1999</v>
      </c>
      <c r="E767" s="35" t="str">
        <f t="shared" si="227"/>
        <v>PSND'!</v>
      </c>
      <c r="F767" s="34" t="str">
        <f t="shared" si="228"/>
        <v>C:\Users\jaime.benazar\Quorum Business Solutions\Ecopetrol Prometeo - Documents\Planning Space Implementation\3. Analysis &amp; Design\Design\FC22\DRR Jaime\Por presentar a ECP\Cantagallo\Cristalina\[CRISTALINA_CF_SEC_06-Feb-2024.xlsx]D-PSND'!</v>
      </c>
      <c r="G767" s="32" t="s">
        <v>37</v>
      </c>
      <c r="H767" s="33">
        <f t="shared" si="230"/>
        <v>17</v>
      </c>
      <c r="I767" s="33" t="str">
        <f t="shared" si="206"/>
        <v>='C:\Users\jaime.benazar\Quorum Business Solutions\Ecopetrol Prometeo - Documents\Planning Space Implementation\3. Analysis &amp; Design\Design\FC22\DRR Jaime\Por presentar a ECP\Cantagallo\Cristalina\[CRISTALINA_CF_SEC_06-Feb-2024.xlsx]D-PSND'!$BW$17</v>
      </c>
      <c r="J767" s="37" t="s">
        <v>2745</v>
      </c>
    </row>
    <row r="768" spans="1:10" x14ac:dyDescent="0.25">
      <c r="A768" s="32" t="s">
        <v>104</v>
      </c>
      <c r="B768" s="32">
        <f t="shared" si="229"/>
        <v>2029</v>
      </c>
      <c r="C768" s="33" t="s">
        <v>8</v>
      </c>
      <c r="D768" s="34" t="s">
        <v>1999</v>
      </c>
      <c r="E768" s="35" t="str">
        <f t="shared" si="227"/>
        <v>PSND'!</v>
      </c>
      <c r="F768" s="34" t="str">
        <f t="shared" si="228"/>
        <v>C:\Users\jaime.benazar\Quorum Business Solutions\Ecopetrol Prometeo - Documents\Planning Space Implementation\3. Analysis &amp; Design\Design\FC22\DRR Jaime\Por presentar a ECP\Cantagallo\Cristalina\[CRISTALINA_CF_SEC_06-Feb-2024.xlsx]D-PSND'!</v>
      </c>
      <c r="G768" s="32" t="s">
        <v>37</v>
      </c>
      <c r="H768" s="33">
        <f t="shared" si="230"/>
        <v>18</v>
      </c>
      <c r="I768" s="33" t="str">
        <f t="shared" si="206"/>
        <v>='C:\Users\jaime.benazar\Quorum Business Solutions\Ecopetrol Prometeo - Documents\Planning Space Implementation\3. Analysis &amp; Design\Design\FC22\DRR Jaime\Por presentar a ECP\Cantagallo\Cristalina\[CRISTALINA_CF_SEC_06-Feb-2024.xlsx]D-PSND'!$BW$18</v>
      </c>
      <c r="J768" s="37" t="s">
        <v>2746</v>
      </c>
    </row>
    <row r="769" spans="1:10" x14ac:dyDescent="0.25">
      <c r="A769" s="32" t="s">
        <v>104</v>
      </c>
      <c r="B769" s="32">
        <f t="shared" si="229"/>
        <v>2030</v>
      </c>
      <c r="C769" s="33" t="s">
        <v>8</v>
      </c>
      <c r="D769" s="34" t="s">
        <v>1999</v>
      </c>
      <c r="E769" s="35" t="str">
        <f t="shared" si="227"/>
        <v>PSND'!</v>
      </c>
      <c r="F769" s="34" t="str">
        <f t="shared" si="228"/>
        <v>C:\Users\jaime.benazar\Quorum Business Solutions\Ecopetrol Prometeo - Documents\Planning Space Implementation\3. Analysis &amp; Design\Design\FC22\DRR Jaime\Por presentar a ECP\Cantagallo\Cristalina\[CRISTALINA_CF_SEC_06-Feb-2024.xlsx]D-PSND'!</v>
      </c>
      <c r="G769" s="32" t="s">
        <v>37</v>
      </c>
      <c r="H769" s="33">
        <f t="shared" si="230"/>
        <v>19</v>
      </c>
      <c r="I769" s="33" t="str">
        <f t="shared" si="206"/>
        <v>='C:\Users\jaime.benazar\Quorum Business Solutions\Ecopetrol Prometeo - Documents\Planning Space Implementation\3. Analysis &amp; Design\Design\FC22\DRR Jaime\Por presentar a ECP\Cantagallo\Cristalina\[CRISTALINA_CF_SEC_06-Feb-2024.xlsx]D-PSND'!$BW$19</v>
      </c>
      <c r="J769" s="37" t="s">
        <v>2747</v>
      </c>
    </row>
    <row r="770" spans="1:10" x14ac:dyDescent="0.25">
      <c r="A770" s="32" t="s">
        <v>104</v>
      </c>
      <c r="B770" s="32">
        <f t="shared" si="229"/>
        <v>2031</v>
      </c>
      <c r="C770" s="33" t="s">
        <v>8</v>
      </c>
      <c r="D770" s="34" t="s">
        <v>1999</v>
      </c>
      <c r="E770" s="35" t="str">
        <f t="shared" si="227"/>
        <v>PSND'!</v>
      </c>
      <c r="F770" s="34" t="str">
        <f t="shared" si="228"/>
        <v>C:\Users\jaime.benazar\Quorum Business Solutions\Ecopetrol Prometeo - Documents\Planning Space Implementation\3. Analysis &amp; Design\Design\FC22\DRR Jaime\Por presentar a ECP\Cantagallo\Cristalina\[CRISTALINA_CF_SEC_06-Feb-2024.xlsx]D-PSND'!</v>
      </c>
      <c r="G770" s="32" t="s">
        <v>37</v>
      </c>
      <c r="H770" s="33">
        <f t="shared" si="230"/>
        <v>20</v>
      </c>
      <c r="I770" s="33" t="str">
        <f t="shared" si="206"/>
        <v>='C:\Users\jaime.benazar\Quorum Business Solutions\Ecopetrol Prometeo - Documents\Planning Space Implementation\3. Analysis &amp; Design\Design\FC22\DRR Jaime\Por presentar a ECP\Cantagallo\Cristalina\[CRISTALINA_CF_SEC_06-Feb-2024.xlsx]D-PSND'!$BW$20</v>
      </c>
      <c r="J770" s="37" t="s">
        <v>2748</v>
      </c>
    </row>
    <row r="771" spans="1:10" x14ac:dyDescent="0.25">
      <c r="A771" s="32" t="s">
        <v>104</v>
      </c>
      <c r="B771" s="32">
        <f t="shared" si="229"/>
        <v>2032</v>
      </c>
      <c r="C771" s="33" t="s">
        <v>8</v>
      </c>
      <c r="D771" s="34" t="s">
        <v>1999</v>
      </c>
      <c r="E771" s="35" t="str">
        <f t="shared" si="227"/>
        <v>PSND'!</v>
      </c>
      <c r="F771" s="34" t="str">
        <f t="shared" si="228"/>
        <v>C:\Users\jaime.benazar\Quorum Business Solutions\Ecopetrol Prometeo - Documents\Planning Space Implementation\3. Analysis &amp; Design\Design\FC22\DRR Jaime\Por presentar a ECP\Cantagallo\Cristalina\[CRISTALINA_CF_SEC_06-Feb-2024.xlsx]D-PSND'!</v>
      </c>
      <c r="G771" s="32" t="s">
        <v>37</v>
      </c>
      <c r="H771" s="33">
        <f t="shared" si="230"/>
        <v>21</v>
      </c>
      <c r="I771" s="33" t="str">
        <f t="shared" si="206"/>
        <v>='C:\Users\jaime.benazar\Quorum Business Solutions\Ecopetrol Prometeo - Documents\Planning Space Implementation\3. Analysis &amp; Design\Design\FC22\DRR Jaime\Por presentar a ECP\Cantagallo\Cristalina\[CRISTALINA_CF_SEC_06-Feb-2024.xlsx]D-PSND'!$BW$21</v>
      </c>
      <c r="J771" s="37" t="s">
        <v>2749</v>
      </c>
    </row>
    <row r="772" spans="1:10" x14ac:dyDescent="0.25">
      <c r="A772" s="32" t="s">
        <v>104</v>
      </c>
      <c r="B772" s="32">
        <f t="shared" si="229"/>
        <v>2033</v>
      </c>
      <c r="C772" s="33" t="s">
        <v>8</v>
      </c>
      <c r="D772" s="34" t="s">
        <v>1999</v>
      </c>
      <c r="E772" s="35" t="str">
        <f t="shared" si="227"/>
        <v>PSND'!</v>
      </c>
      <c r="F772" s="34" t="str">
        <f t="shared" si="228"/>
        <v>C:\Users\jaime.benazar\Quorum Business Solutions\Ecopetrol Prometeo - Documents\Planning Space Implementation\3. Analysis &amp; Design\Design\FC22\DRR Jaime\Por presentar a ECP\Cantagallo\Cristalina\[CRISTALINA_CF_SEC_06-Feb-2024.xlsx]D-PSND'!</v>
      </c>
      <c r="G772" s="32" t="s">
        <v>37</v>
      </c>
      <c r="H772" s="33">
        <f t="shared" si="230"/>
        <v>22</v>
      </c>
      <c r="I772" s="33" t="str">
        <f t="shared" si="206"/>
        <v>='C:\Users\jaime.benazar\Quorum Business Solutions\Ecopetrol Prometeo - Documents\Planning Space Implementation\3. Analysis &amp; Design\Design\FC22\DRR Jaime\Por presentar a ECP\Cantagallo\Cristalina\[CRISTALINA_CF_SEC_06-Feb-2024.xlsx]D-PSND'!$BW$22</v>
      </c>
      <c r="J772" s="37" t="s">
        <v>2750</v>
      </c>
    </row>
    <row r="773" spans="1:10" x14ac:dyDescent="0.25">
      <c r="A773" s="32" t="s">
        <v>104</v>
      </c>
      <c r="B773" s="32">
        <f t="shared" si="229"/>
        <v>2034</v>
      </c>
      <c r="C773" s="33" t="s">
        <v>8</v>
      </c>
      <c r="D773" s="34" t="s">
        <v>1999</v>
      </c>
      <c r="E773" s="35" t="str">
        <f t="shared" si="227"/>
        <v>PSND'!</v>
      </c>
      <c r="F773" s="34" t="str">
        <f t="shared" si="228"/>
        <v>C:\Users\jaime.benazar\Quorum Business Solutions\Ecopetrol Prometeo - Documents\Planning Space Implementation\3. Analysis &amp; Design\Design\FC22\DRR Jaime\Por presentar a ECP\Cantagallo\Cristalina\[CRISTALINA_CF_SEC_06-Feb-2024.xlsx]D-PSND'!</v>
      </c>
      <c r="G773" s="32" t="s">
        <v>37</v>
      </c>
      <c r="H773" s="33">
        <f t="shared" si="230"/>
        <v>23</v>
      </c>
      <c r="I773" s="33" t="str">
        <f t="shared" si="206"/>
        <v>='C:\Users\jaime.benazar\Quorum Business Solutions\Ecopetrol Prometeo - Documents\Planning Space Implementation\3. Analysis &amp; Design\Design\FC22\DRR Jaime\Por presentar a ECP\Cantagallo\Cristalina\[CRISTALINA_CF_SEC_06-Feb-2024.xlsx]D-PSND'!$BW$23</v>
      </c>
      <c r="J773" s="37" t="s">
        <v>2751</v>
      </c>
    </row>
    <row r="774" spans="1:10" x14ac:dyDescent="0.25">
      <c r="A774" s="32" t="s">
        <v>104</v>
      </c>
      <c r="B774" s="32">
        <f t="shared" si="229"/>
        <v>2035</v>
      </c>
      <c r="C774" s="33" t="s">
        <v>8</v>
      </c>
      <c r="D774" s="34" t="s">
        <v>1999</v>
      </c>
      <c r="E774" s="35" t="str">
        <f t="shared" si="227"/>
        <v>PSND'!</v>
      </c>
      <c r="F774" s="34" t="str">
        <f t="shared" si="228"/>
        <v>C:\Users\jaime.benazar\Quorum Business Solutions\Ecopetrol Prometeo - Documents\Planning Space Implementation\3. Analysis &amp; Design\Design\FC22\DRR Jaime\Por presentar a ECP\Cantagallo\Cristalina\[CRISTALINA_CF_SEC_06-Feb-2024.xlsx]D-PSND'!</v>
      </c>
      <c r="G774" s="32" t="s">
        <v>37</v>
      </c>
      <c r="H774" s="33">
        <f t="shared" si="230"/>
        <v>24</v>
      </c>
      <c r="I774" s="33" t="str">
        <f t="shared" si="206"/>
        <v>='C:\Users\jaime.benazar\Quorum Business Solutions\Ecopetrol Prometeo - Documents\Planning Space Implementation\3. Analysis &amp; Design\Design\FC22\DRR Jaime\Por presentar a ECP\Cantagallo\Cristalina\[CRISTALINA_CF_SEC_06-Feb-2024.xlsx]D-PSND'!$BW$24</v>
      </c>
      <c r="J774" s="37" t="s">
        <v>2752</v>
      </c>
    </row>
    <row r="775" spans="1:10" x14ac:dyDescent="0.25">
      <c r="A775" s="32" t="s">
        <v>104</v>
      </c>
      <c r="B775" s="32">
        <f t="shared" si="229"/>
        <v>2036</v>
      </c>
      <c r="C775" s="33" t="s">
        <v>8</v>
      </c>
      <c r="D775" s="34" t="s">
        <v>1999</v>
      </c>
      <c r="E775" s="35" t="str">
        <f t="shared" si="227"/>
        <v>PSND'!</v>
      </c>
      <c r="F775" s="34" t="str">
        <f t="shared" si="228"/>
        <v>C:\Users\jaime.benazar\Quorum Business Solutions\Ecopetrol Prometeo - Documents\Planning Space Implementation\3. Analysis &amp; Design\Design\FC22\DRR Jaime\Por presentar a ECP\Cantagallo\Cristalina\[CRISTALINA_CF_SEC_06-Feb-2024.xlsx]D-PSND'!</v>
      </c>
      <c r="G775" s="32" t="s">
        <v>37</v>
      </c>
      <c r="H775" s="33">
        <f t="shared" si="230"/>
        <v>25</v>
      </c>
      <c r="I775" s="33" t="str">
        <f t="shared" si="206"/>
        <v>='C:\Users\jaime.benazar\Quorum Business Solutions\Ecopetrol Prometeo - Documents\Planning Space Implementation\3. Analysis &amp; Design\Design\FC22\DRR Jaime\Por presentar a ECP\Cantagallo\Cristalina\[CRISTALINA_CF_SEC_06-Feb-2024.xlsx]D-PSND'!$BW$25</v>
      </c>
      <c r="J775" s="37" t="s">
        <v>2753</v>
      </c>
    </row>
    <row r="776" spans="1:10" x14ac:dyDescent="0.25">
      <c r="A776" s="32" t="s">
        <v>104</v>
      </c>
      <c r="B776" s="32">
        <f>+B775+1</f>
        <v>2037</v>
      </c>
      <c r="C776" s="33" t="s">
        <v>8</v>
      </c>
      <c r="D776" s="34" t="s">
        <v>1999</v>
      </c>
      <c r="E776" s="35" t="str">
        <f t="shared" si="227"/>
        <v>PSND'!</v>
      </c>
      <c r="F776" s="34" t="str">
        <f t="shared" si="228"/>
        <v>C:\Users\jaime.benazar\Quorum Business Solutions\Ecopetrol Prometeo - Documents\Planning Space Implementation\3. Analysis &amp; Design\Design\FC22\DRR Jaime\Por presentar a ECP\Cantagallo\Cristalina\[CRISTALINA_CF_SEC_06-Feb-2024.xlsx]D-PSND'!</v>
      </c>
      <c r="G776" s="32" t="s">
        <v>37</v>
      </c>
      <c r="H776" s="33">
        <f t="shared" si="230"/>
        <v>26</v>
      </c>
      <c r="I776" s="33" t="str">
        <f t="shared" si="206"/>
        <v>='C:\Users\jaime.benazar\Quorum Business Solutions\Ecopetrol Prometeo - Documents\Planning Space Implementation\3. Analysis &amp; Design\Design\FC22\DRR Jaime\Por presentar a ECP\Cantagallo\Cristalina\[CRISTALINA_CF_SEC_06-Feb-2024.xlsx]D-PSND'!$BW$26</v>
      </c>
      <c r="J776" s="37" t="s">
        <v>2754</v>
      </c>
    </row>
    <row r="777" spans="1:10" x14ac:dyDescent="0.25">
      <c r="A777" s="32" t="s">
        <v>104</v>
      </c>
      <c r="B777" s="32">
        <f t="shared" ref="B777:B779" si="231">+B776+1</f>
        <v>2038</v>
      </c>
      <c r="C777" s="33" t="s">
        <v>8</v>
      </c>
      <c r="D777" s="34" t="s">
        <v>1999</v>
      </c>
      <c r="E777" s="35" t="str">
        <f t="shared" si="227"/>
        <v>PSND'!</v>
      </c>
      <c r="F777" s="34" t="str">
        <f t="shared" si="228"/>
        <v>C:\Users\jaime.benazar\Quorum Business Solutions\Ecopetrol Prometeo - Documents\Planning Space Implementation\3. Analysis &amp; Design\Design\FC22\DRR Jaime\Por presentar a ECP\Cantagallo\Cristalina\[CRISTALINA_CF_SEC_06-Feb-2024.xlsx]D-PSND'!</v>
      </c>
      <c r="G777" s="32" t="s">
        <v>37</v>
      </c>
      <c r="H777" s="33">
        <f t="shared" si="230"/>
        <v>27</v>
      </c>
      <c r="I777" s="33" t="str">
        <f t="shared" si="206"/>
        <v>='C:\Users\jaime.benazar\Quorum Business Solutions\Ecopetrol Prometeo - Documents\Planning Space Implementation\3. Analysis &amp; Design\Design\FC22\DRR Jaime\Por presentar a ECP\Cantagallo\Cristalina\[CRISTALINA_CF_SEC_06-Feb-2024.xlsx]D-PSND'!$BW$27</v>
      </c>
      <c r="J777" s="37" t="s">
        <v>2755</v>
      </c>
    </row>
    <row r="778" spans="1:10" x14ac:dyDescent="0.25">
      <c r="A778" s="32" t="s">
        <v>104</v>
      </c>
      <c r="B778" s="32">
        <f t="shared" si="231"/>
        <v>2039</v>
      </c>
      <c r="C778" s="33" t="s">
        <v>8</v>
      </c>
      <c r="D778" s="34" t="s">
        <v>1999</v>
      </c>
      <c r="E778" s="35" t="str">
        <f t="shared" si="227"/>
        <v>PSND'!</v>
      </c>
      <c r="F778" s="34" t="str">
        <f t="shared" si="228"/>
        <v>C:\Users\jaime.benazar\Quorum Business Solutions\Ecopetrol Prometeo - Documents\Planning Space Implementation\3. Analysis &amp; Design\Design\FC22\DRR Jaime\Por presentar a ECP\Cantagallo\Cristalina\[CRISTALINA_CF_SEC_06-Feb-2024.xlsx]D-PSND'!</v>
      </c>
      <c r="G778" s="32" t="s">
        <v>37</v>
      </c>
      <c r="H778" s="33">
        <f t="shared" si="230"/>
        <v>28</v>
      </c>
      <c r="I778" s="33" t="str">
        <f t="shared" si="206"/>
        <v>='C:\Users\jaime.benazar\Quorum Business Solutions\Ecopetrol Prometeo - Documents\Planning Space Implementation\3. Analysis &amp; Design\Design\FC22\DRR Jaime\Por presentar a ECP\Cantagallo\Cristalina\[CRISTALINA_CF_SEC_06-Feb-2024.xlsx]D-PSND'!$BW$28</v>
      </c>
      <c r="J778" s="37" t="s">
        <v>2756</v>
      </c>
    </row>
    <row r="779" spans="1:10" x14ac:dyDescent="0.25">
      <c r="A779" s="32" t="s">
        <v>104</v>
      </c>
      <c r="B779" s="32">
        <f t="shared" si="231"/>
        <v>2040</v>
      </c>
      <c r="C779" s="33" t="s">
        <v>8</v>
      </c>
      <c r="D779" s="34" t="s">
        <v>1999</v>
      </c>
      <c r="E779" s="35" t="str">
        <f t="shared" si="227"/>
        <v>PSND'!</v>
      </c>
      <c r="F779" s="34" t="str">
        <f t="shared" si="228"/>
        <v>C:\Users\jaime.benazar\Quorum Business Solutions\Ecopetrol Prometeo - Documents\Planning Space Implementation\3. Analysis &amp; Design\Design\FC22\DRR Jaime\Por presentar a ECP\Cantagallo\Cristalina\[CRISTALINA_CF_SEC_06-Feb-2024.xlsx]D-PSND'!</v>
      </c>
      <c r="G779" s="32" t="s">
        <v>37</v>
      </c>
      <c r="H779" s="33">
        <f t="shared" si="230"/>
        <v>29</v>
      </c>
      <c r="I779" s="33" t="str">
        <f t="shared" si="206"/>
        <v>='C:\Users\jaime.benazar\Quorum Business Solutions\Ecopetrol Prometeo - Documents\Planning Space Implementation\3. Analysis &amp; Design\Design\FC22\DRR Jaime\Por presentar a ECP\Cantagallo\Cristalina\[CRISTALINA_CF_SEC_06-Feb-2024.xlsx]D-PSND'!$BW$29</v>
      </c>
      <c r="J779" s="37" t="s">
        <v>2757</v>
      </c>
    </row>
    <row r="780" spans="1:10" x14ac:dyDescent="0.25">
      <c r="A780" s="32" t="s">
        <v>104</v>
      </c>
      <c r="B780" s="32">
        <f>+B779+1</f>
        <v>2041</v>
      </c>
      <c r="C780" s="33" t="s">
        <v>8</v>
      </c>
      <c r="D780" s="34" t="s">
        <v>1999</v>
      </c>
      <c r="E780" s="35" t="str">
        <f t="shared" si="227"/>
        <v>PSND'!</v>
      </c>
      <c r="F780" s="34" t="str">
        <f t="shared" si="228"/>
        <v>C:\Users\jaime.benazar\Quorum Business Solutions\Ecopetrol Prometeo - Documents\Planning Space Implementation\3. Analysis &amp; Design\Design\FC22\DRR Jaime\Por presentar a ECP\Cantagallo\Cristalina\[CRISTALINA_CF_SEC_06-Feb-2024.xlsx]D-PSND'!</v>
      </c>
      <c r="G780" s="32" t="s">
        <v>37</v>
      </c>
      <c r="H780" s="33">
        <f t="shared" si="230"/>
        <v>30</v>
      </c>
      <c r="I780" s="33" t="str">
        <f t="shared" si="206"/>
        <v>='C:\Users\jaime.benazar\Quorum Business Solutions\Ecopetrol Prometeo - Documents\Planning Space Implementation\3. Analysis &amp; Design\Design\FC22\DRR Jaime\Por presentar a ECP\Cantagallo\Cristalina\[CRISTALINA_CF_SEC_06-Feb-2024.xlsx]D-PSND'!$BW$30</v>
      </c>
      <c r="J780" s="37" t="s">
        <v>2758</v>
      </c>
    </row>
    <row r="781" spans="1:10" x14ac:dyDescent="0.25">
      <c r="A781" s="32" t="s">
        <v>104</v>
      </c>
      <c r="B781" s="32">
        <f t="shared" ref="B781:B782" si="232">+B780+1</f>
        <v>2042</v>
      </c>
      <c r="C781" s="33" t="s">
        <v>8</v>
      </c>
      <c r="D781" s="34" t="s">
        <v>1999</v>
      </c>
      <c r="E781" s="35" t="str">
        <f t="shared" si="227"/>
        <v>PSND'!</v>
      </c>
      <c r="F781" s="34" t="str">
        <f t="shared" si="228"/>
        <v>C:\Users\jaime.benazar\Quorum Business Solutions\Ecopetrol Prometeo - Documents\Planning Space Implementation\3. Analysis &amp; Design\Design\FC22\DRR Jaime\Por presentar a ECP\Cantagallo\Cristalina\[CRISTALINA_CF_SEC_06-Feb-2024.xlsx]D-PSND'!</v>
      </c>
      <c r="G781" s="32" t="s">
        <v>37</v>
      </c>
      <c r="H781" s="33">
        <f t="shared" si="230"/>
        <v>31</v>
      </c>
      <c r="I781" s="33" t="str">
        <f t="shared" si="155"/>
        <v>='C:\Users\jaime.benazar\Quorum Business Solutions\Ecopetrol Prometeo - Documents\Planning Space Implementation\3. Analysis &amp; Design\Design\FC22\DRR Jaime\Por presentar a ECP\Cantagallo\Cristalina\[CRISTALINA_CF_SEC_06-Feb-2024.xlsx]D-PSND'!$BW$31</v>
      </c>
      <c r="J781" s="37" t="s">
        <v>2759</v>
      </c>
    </row>
    <row r="782" spans="1:10" x14ac:dyDescent="0.25">
      <c r="A782" s="32" t="s">
        <v>104</v>
      </c>
      <c r="B782" s="32">
        <f t="shared" si="232"/>
        <v>2043</v>
      </c>
      <c r="C782" s="33" t="s">
        <v>8</v>
      </c>
      <c r="D782" s="34" t="s">
        <v>1999</v>
      </c>
      <c r="E782" s="35" t="str">
        <f t="shared" si="227"/>
        <v>PSND'!</v>
      </c>
      <c r="F782" s="34" t="str">
        <f t="shared" si="228"/>
        <v>C:\Users\jaime.benazar\Quorum Business Solutions\Ecopetrol Prometeo - Documents\Planning Space Implementation\3. Analysis &amp; Design\Design\FC22\DRR Jaime\Por presentar a ECP\Cantagallo\Cristalina\[CRISTALINA_CF_SEC_06-Feb-2024.xlsx]D-PSND'!</v>
      </c>
      <c r="G782" s="32" t="s">
        <v>37</v>
      </c>
      <c r="H782" s="33">
        <f t="shared" si="230"/>
        <v>32</v>
      </c>
      <c r="I782" s="33" t="str">
        <f t="shared" si="155"/>
        <v>='C:\Users\jaime.benazar\Quorum Business Solutions\Ecopetrol Prometeo - Documents\Planning Space Implementation\3. Analysis &amp; Design\Design\FC22\DRR Jaime\Por presentar a ECP\Cantagallo\Cristalina\[CRISTALINA_CF_SEC_06-Feb-2024.xlsx]D-PSND'!$BW$32</v>
      </c>
      <c r="J782" s="37" t="s">
        <v>2760</v>
      </c>
    </row>
    <row r="783" spans="1:10" x14ac:dyDescent="0.25">
      <c r="A783" s="32" t="s">
        <v>104</v>
      </c>
      <c r="B783" s="32">
        <f>+B782+1</f>
        <v>2044</v>
      </c>
      <c r="C783" s="33" t="s">
        <v>8</v>
      </c>
      <c r="D783" s="34" t="s">
        <v>1999</v>
      </c>
      <c r="E783" s="35" t="str">
        <f t="shared" ref="E783:E798" si="233">_xlfn.CONCAT(A783,"'!")</f>
        <v>PSND'!</v>
      </c>
      <c r="F783" s="34" t="str">
        <f t="shared" ref="F783:F798" si="234">_xlfn.CONCAT(D783:E783)</f>
        <v>C:\Users\jaime.benazar\Quorum Business Solutions\Ecopetrol Prometeo - Documents\Planning Space Implementation\3. Analysis &amp; Design\Design\FC22\DRR Jaime\Por presentar a ECP\Cantagallo\Cristalina\[CRISTALINA_CF_SEC_06-Feb-2024.xlsx]D-PSND'!</v>
      </c>
      <c r="G783" s="32" t="s">
        <v>37</v>
      </c>
      <c r="H783" s="33">
        <f t="shared" ref="H783:H798" si="235">IF(A783&lt;&gt;A782,12,H782+1)</f>
        <v>33</v>
      </c>
      <c r="I783" s="33" t="str">
        <f t="shared" ref="I783:I798" si="236">_xlfn.CONCAT("='",F783:H783)</f>
        <v>='C:\Users\jaime.benazar\Quorum Business Solutions\Ecopetrol Prometeo - Documents\Planning Space Implementation\3. Analysis &amp; Design\Design\FC22\DRR Jaime\Por presentar a ECP\Cantagallo\Cristalina\[CRISTALINA_CF_SEC_06-Feb-2024.xlsx]D-PSND'!$BW$33</v>
      </c>
      <c r="J783" s="37" t="s">
        <v>2761</v>
      </c>
    </row>
    <row r="784" spans="1:10" x14ac:dyDescent="0.25">
      <c r="A784" s="32" t="s">
        <v>104</v>
      </c>
      <c r="B784" s="32">
        <f t="shared" ref="B784:B798" si="237">+B783+1</f>
        <v>2045</v>
      </c>
      <c r="C784" s="33" t="s">
        <v>8</v>
      </c>
      <c r="D784" s="34" t="s">
        <v>1999</v>
      </c>
      <c r="E784" s="35" t="str">
        <f t="shared" si="233"/>
        <v>PSND'!</v>
      </c>
      <c r="F784" s="34" t="str">
        <f t="shared" si="234"/>
        <v>C:\Users\jaime.benazar\Quorum Business Solutions\Ecopetrol Prometeo - Documents\Planning Space Implementation\3. Analysis &amp; Design\Design\FC22\DRR Jaime\Por presentar a ECP\Cantagallo\Cristalina\[CRISTALINA_CF_SEC_06-Feb-2024.xlsx]D-PSND'!</v>
      </c>
      <c r="G784" s="32" t="s">
        <v>37</v>
      </c>
      <c r="H784" s="33">
        <f t="shared" si="235"/>
        <v>34</v>
      </c>
      <c r="I784" s="33" t="str">
        <f t="shared" si="236"/>
        <v>='C:\Users\jaime.benazar\Quorum Business Solutions\Ecopetrol Prometeo - Documents\Planning Space Implementation\3. Analysis &amp; Design\Design\FC22\DRR Jaime\Por presentar a ECP\Cantagallo\Cristalina\[CRISTALINA_CF_SEC_06-Feb-2024.xlsx]D-PSND'!$BW$34</v>
      </c>
      <c r="J784" s="37" t="s">
        <v>2762</v>
      </c>
    </row>
    <row r="785" spans="1:10" x14ac:dyDescent="0.25">
      <c r="A785" s="32" t="s">
        <v>104</v>
      </c>
      <c r="B785" s="32">
        <f t="shared" si="237"/>
        <v>2046</v>
      </c>
      <c r="C785" s="33" t="s">
        <v>8</v>
      </c>
      <c r="D785" s="34" t="s">
        <v>1999</v>
      </c>
      <c r="E785" s="35" t="str">
        <f t="shared" si="233"/>
        <v>PSND'!</v>
      </c>
      <c r="F785" s="34" t="str">
        <f t="shared" si="234"/>
        <v>C:\Users\jaime.benazar\Quorum Business Solutions\Ecopetrol Prometeo - Documents\Planning Space Implementation\3. Analysis &amp; Design\Design\FC22\DRR Jaime\Por presentar a ECP\Cantagallo\Cristalina\[CRISTALINA_CF_SEC_06-Feb-2024.xlsx]D-PSND'!</v>
      </c>
      <c r="G785" s="32" t="s">
        <v>37</v>
      </c>
      <c r="H785" s="33">
        <f t="shared" si="235"/>
        <v>35</v>
      </c>
      <c r="I785" s="33" t="str">
        <f t="shared" si="236"/>
        <v>='C:\Users\jaime.benazar\Quorum Business Solutions\Ecopetrol Prometeo - Documents\Planning Space Implementation\3. Analysis &amp; Design\Design\FC22\DRR Jaime\Por presentar a ECP\Cantagallo\Cristalina\[CRISTALINA_CF_SEC_06-Feb-2024.xlsx]D-PSND'!$BW$35</v>
      </c>
      <c r="J785" s="37" t="s">
        <v>2763</v>
      </c>
    </row>
    <row r="786" spans="1:10" x14ac:dyDescent="0.25">
      <c r="A786" s="32" t="s">
        <v>104</v>
      </c>
      <c r="B786" s="32">
        <f t="shared" si="237"/>
        <v>2047</v>
      </c>
      <c r="C786" s="33" t="s">
        <v>8</v>
      </c>
      <c r="D786" s="34" t="s">
        <v>1999</v>
      </c>
      <c r="E786" s="35" t="str">
        <f t="shared" si="233"/>
        <v>PSND'!</v>
      </c>
      <c r="F786" s="34" t="str">
        <f t="shared" si="234"/>
        <v>C:\Users\jaime.benazar\Quorum Business Solutions\Ecopetrol Prometeo - Documents\Planning Space Implementation\3. Analysis &amp; Design\Design\FC22\DRR Jaime\Por presentar a ECP\Cantagallo\Cristalina\[CRISTALINA_CF_SEC_06-Feb-2024.xlsx]D-PSND'!</v>
      </c>
      <c r="G786" s="32" t="s">
        <v>37</v>
      </c>
      <c r="H786" s="33">
        <f t="shared" si="235"/>
        <v>36</v>
      </c>
      <c r="I786" s="33" t="str">
        <f t="shared" si="236"/>
        <v>='C:\Users\jaime.benazar\Quorum Business Solutions\Ecopetrol Prometeo - Documents\Planning Space Implementation\3. Analysis &amp; Design\Design\FC22\DRR Jaime\Por presentar a ECP\Cantagallo\Cristalina\[CRISTALINA_CF_SEC_06-Feb-2024.xlsx]D-PSND'!$BW$36</v>
      </c>
      <c r="J786" s="37" t="s">
        <v>2764</v>
      </c>
    </row>
    <row r="787" spans="1:10" x14ac:dyDescent="0.25">
      <c r="A787" s="32" t="s">
        <v>104</v>
      </c>
      <c r="B787" s="32">
        <f t="shared" si="237"/>
        <v>2048</v>
      </c>
      <c r="C787" s="33" t="s">
        <v>8</v>
      </c>
      <c r="D787" s="34" t="s">
        <v>1999</v>
      </c>
      <c r="E787" s="35" t="str">
        <f t="shared" si="233"/>
        <v>PSND'!</v>
      </c>
      <c r="F787" s="34" t="str">
        <f t="shared" si="234"/>
        <v>C:\Users\jaime.benazar\Quorum Business Solutions\Ecopetrol Prometeo - Documents\Planning Space Implementation\3. Analysis &amp; Design\Design\FC22\DRR Jaime\Por presentar a ECP\Cantagallo\Cristalina\[CRISTALINA_CF_SEC_06-Feb-2024.xlsx]D-PSND'!</v>
      </c>
      <c r="G787" s="32" t="s">
        <v>37</v>
      </c>
      <c r="H787" s="33">
        <f t="shared" si="235"/>
        <v>37</v>
      </c>
      <c r="I787" s="33" t="str">
        <f t="shared" si="236"/>
        <v>='C:\Users\jaime.benazar\Quorum Business Solutions\Ecopetrol Prometeo - Documents\Planning Space Implementation\3. Analysis &amp; Design\Design\FC22\DRR Jaime\Por presentar a ECP\Cantagallo\Cristalina\[CRISTALINA_CF_SEC_06-Feb-2024.xlsx]D-PSND'!$BW$37</v>
      </c>
      <c r="J787" s="37" t="s">
        <v>2765</v>
      </c>
    </row>
    <row r="788" spans="1:10" x14ac:dyDescent="0.25">
      <c r="A788" s="32" t="s">
        <v>104</v>
      </c>
      <c r="B788" s="32">
        <f t="shared" si="237"/>
        <v>2049</v>
      </c>
      <c r="C788" s="33" t="s">
        <v>8</v>
      </c>
      <c r="D788" s="34" t="s">
        <v>1999</v>
      </c>
      <c r="E788" s="35" t="str">
        <f t="shared" si="233"/>
        <v>PSND'!</v>
      </c>
      <c r="F788" s="34" t="str">
        <f t="shared" si="234"/>
        <v>C:\Users\jaime.benazar\Quorum Business Solutions\Ecopetrol Prometeo - Documents\Planning Space Implementation\3. Analysis &amp; Design\Design\FC22\DRR Jaime\Por presentar a ECP\Cantagallo\Cristalina\[CRISTALINA_CF_SEC_06-Feb-2024.xlsx]D-PSND'!</v>
      </c>
      <c r="G788" s="32" t="s">
        <v>37</v>
      </c>
      <c r="H788" s="33">
        <f t="shared" si="235"/>
        <v>38</v>
      </c>
      <c r="I788" s="33" t="str">
        <f t="shared" si="236"/>
        <v>='C:\Users\jaime.benazar\Quorum Business Solutions\Ecopetrol Prometeo - Documents\Planning Space Implementation\3. Analysis &amp; Design\Design\FC22\DRR Jaime\Por presentar a ECP\Cantagallo\Cristalina\[CRISTALINA_CF_SEC_06-Feb-2024.xlsx]D-PSND'!$BW$38</v>
      </c>
      <c r="J788" s="37" t="s">
        <v>2766</v>
      </c>
    </row>
    <row r="789" spans="1:10" x14ac:dyDescent="0.25">
      <c r="A789" s="32" t="s">
        <v>104</v>
      </c>
      <c r="B789" s="32">
        <f t="shared" si="237"/>
        <v>2050</v>
      </c>
      <c r="C789" s="33" t="s">
        <v>8</v>
      </c>
      <c r="D789" s="34" t="s">
        <v>1999</v>
      </c>
      <c r="E789" s="35" t="str">
        <f t="shared" si="233"/>
        <v>PSND'!</v>
      </c>
      <c r="F789" s="34" t="str">
        <f t="shared" si="234"/>
        <v>C:\Users\jaime.benazar\Quorum Business Solutions\Ecopetrol Prometeo - Documents\Planning Space Implementation\3. Analysis &amp; Design\Design\FC22\DRR Jaime\Por presentar a ECP\Cantagallo\Cristalina\[CRISTALINA_CF_SEC_06-Feb-2024.xlsx]D-PSND'!</v>
      </c>
      <c r="G789" s="32" t="s">
        <v>37</v>
      </c>
      <c r="H789" s="33">
        <f t="shared" si="235"/>
        <v>39</v>
      </c>
      <c r="I789" s="33" t="str">
        <f t="shared" si="236"/>
        <v>='C:\Users\jaime.benazar\Quorum Business Solutions\Ecopetrol Prometeo - Documents\Planning Space Implementation\3. Analysis &amp; Design\Design\FC22\DRR Jaime\Por presentar a ECP\Cantagallo\Cristalina\[CRISTALINA_CF_SEC_06-Feb-2024.xlsx]D-PSND'!$BW$39</v>
      </c>
      <c r="J789" s="37" t="s">
        <v>2767</v>
      </c>
    </row>
    <row r="790" spans="1:10" x14ac:dyDescent="0.25">
      <c r="A790" s="32" t="s">
        <v>104</v>
      </c>
      <c r="B790" s="32">
        <f t="shared" si="237"/>
        <v>2051</v>
      </c>
      <c r="C790" s="33" t="s">
        <v>8</v>
      </c>
      <c r="D790" s="34" t="s">
        <v>1999</v>
      </c>
      <c r="E790" s="35" t="str">
        <f t="shared" si="233"/>
        <v>PSND'!</v>
      </c>
      <c r="F790" s="34" t="str">
        <f t="shared" si="234"/>
        <v>C:\Users\jaime.benazar\Quorum Business Solutions\Ecopetrol Prometeo - Documents\Planning Space Implementation\3. Analysis &amp; Design\Design\FC22\DRR Jaime\Por presentar a ECP\Cantagallo\Cristalina\[CRISTALINA_CF_SEC_06-Feb-2024.xlsx]D-PSND'!</v>
      </c>
      <c r="G790" s="32" t="s">
        <v>37</v>
      </c>
      <c r="H790" s="33">
        <f t="shared" si="235"/>
        <v>40</v>
      </c>
      <c r="I790" s="33" t="str">
        <f t="shared" si="236"/>
        <v>='C:\Users\jaime.benazar\Quorum Business Solutions\Ecopetrol Prometeo - Documents\Planning Space Implementation\3. Analysis &amp; Design\Design\FC22\DRR Jaime\Por presentar a ECP\Cantagallo\Cristalina\[CRISTALINA_CF_SEC_06-Feb-2024.xlsx]D-PSND'!$BW$40</v>
      </c>
      <c r="J790" s="37" t="s">
        <v>2768</v>
      </c>
    </row>
    <row r="791" spans="1:10" x14ac:dyDescent="0.25">
      <c r="A791" s="32" t="s">
        <v>104</v>
      </c>
      <c r="B791" s="32">
        <f t="shared" si="237"/>
        <v>2052</v>
      </c>
      <c r="C791" s="33" t="s">
        <v>8</v>
      </c>
      <c r="D791" s="34" t="s">
        <v>1999</v>
      </c>
      <c r="E791" s="35" t="str">
        <f t="shared" si="233"/>
        <v>PSND'!</v>
      </c>
      <c r="F791" s="34" t="str">
        <f t="shared" si="234"/>
        <v>C:\Users\jaime.benazar\Quorum Business Solutions\Ecopetrol Prometeo - Documents\Planning Space Implementation\3. Analysis &amp; Design\Design\FC22\DRR Jaime\Por presentar a ECP\Cantagallo\Cristalina\[CRISTALINA_CF_SEC_06-Feb-2024.xlsx]D-PSND'!</v>
      </c>
      <c r="G791" s="32" t="s">
        <v>37</v>
      </c>
      <c r="H791" s="33">
        <f t="shared" si="235"/>
        <v>41</v>
      </c>
      <c r="I791" s="33" t="str">
        <f t="shared" si="236"/>
        <v>='C:\Users\jaime.benazar\Quorum Business Solutions\Ecopetrol Prometeo - Documents\Planning Space Implementation\3. Analysis &amp; Design\Design\FC22\DRR Jaime\Por presentar a ECP\Cantagallo\Cristalina\[CRISTALINA_CF_SEC_06-Feb-2024.xlsx]D-PSND'!$BW$41</v>
      </c>
      <c r="J791" s="37" t="s">
        <v>2769</v>
      </c>
    </row>
    <row r="792" spans="1:10" x14ac:dyDescent="0.25">
      <c r="A792" s="32" t="s">
        <v>104</v>
      </c>
      <c r="B792" s="32">
        <f t="shared" si="237"/>
        <v>2053</v>
      </c>
      <c r="C792" s="33" t="s">
        <v>8</v>
      </c>
      <c r="D792" s="34" t="s">
        <v>1999</v>
      </c>
      <c r="E792" s="35" t="str">
        <f t="shared" si="233"/>
        <v>PSND'!</v>
      </c>
      <c r="F792" s="34" t="str">
        <f t="shared" si="234"/>
        <v>C:\Users\jaime.benazar\Quorum Business Solutions\Ecopetrol Prometeo - Documents\Planning Space Implementation\3. Analysis &amp; Design\Design\FC22\DRR Jaime\Por presentar a ECP\Cantagallo\Cristalina\[CRISTALINA_CF_SEC_06-Feb-2024.xlsx]D-PSND'!</v>
      </c>
      <c r="G792" s="32" t="s">
        <v>37</v>
      </c>
      <c r="H792" s="33">
        <f t="shared" si="235"/>
        <v>42</v>
      </c>
      <c r="I792" s="33" t="str">
        <f t="shared" si="236"/>
        <v>='C:\Users\jaime.benazar\Quorum Business Solutions\Ecopetrol Prometeo - Documents\Planning Space Implementation\3. Analysis &amp; Design\Design\FC22\DRR Jaime\Por presentar a ECP\Cantagallo\Cristalina\[CRISTALINA_CF_SEC_06-Feb-2024.xlsx]D-PSND'!$BW$42</v>
      </c>
      <c r="J792" s="37" t="s">
        <v>2770</v>
      </c>
    </row>
    <row r="793" spans="1:10" x14ac:dyDescent="0.25">
      <c r="A793" s="32" t="s">
        <v>104</v>
      </c>
      <c r="B793" s="32">
        <f t="shared" si="237"/>
        <v>2054</v>
      </c>
      <c r="C793" s="33" t="s">
        <v>8</v>
      </c>
      <c r="D793" s="34" t="s">
        <v>1999</v>
      </c>
      <c r="E793" s="35" t="str">
        <f t="shared" si="233"/>
        <v>PSND'!</v>
      </c>
      <c r="F793" s="34" t="str">
        <f t="shared" si="234"/>
        <v>C:\Users\jaime.benazar\Quorum Business Solutions\Ecopetrol Prometeo - Documents\Planning Space Implementation\3. Analysis &amp; Design\Design\FC22\DRR Jaime\Por presentar a ECP\Cantagallo\Cristalina\[CRISTALINA_CF_SEC_06-Feb-2024.xlsx]D-PSND'!</v>
      </c>
      <c r="G793" s="32" t="s">
        <v>37</v>
      </c>
      <c r="H793" s="33">
        <f t="shared" si="235"/>
        <v>43</v>
      </c>
      <c r="I793" s="33" t="str">
        <f t="shared" si="236"/>
        <v>='C:\Users\jaime.benazar\Quorum Business Solutions\Ecopetrol Prometeo - Documents\Planning Space Implementation\3. Analysis &amp; Design\Design\FC22\DRR Jaime\Por presentar a ECP\Cantagallo\Cristalina\[CRISTALINA_CF_SEC_06-Feb-2024.xlsx]D-PSND'!$BW$43</v>
      </c>
      <c r="J793" s="37" t="s">
        <v>2771</v>
      </c>
    </row>
    <row r="794" spans="1:10" x14ac:dyDescent="0.25">
      <c r="A794" s="32" t="s">
        <v>104</v>
      </c>
      <c r="B794" s="32">
        <f t="shared" si="237"/>
        <v>2055</v>
      </c>
      <c r="C794" s="33" t="s">
        <v>8</v>
      </c>
      <c r="D794" s="34" t="s">
        <v>1999</v>
      </c>
      <c r="E794" s="35" t="str">
        <f t="shared" si="233"/>
        <v>PSND'!</v>
      </c>
      <c r="F794" s="34" t="str">
        <f t="shared" si="234"/>
        <v>C:\Users\jaime.benazar\Quorum Business Solutions\Ecopetrol Prometeo - Documents\Planning Space Implementation\3. Analysis &amp; Design\Design\FC22\DRR Jaime\Por presentar a ECP\Cantagallo\Cristalina\[CRISTALINA_CF_SEC_06-Feb-2024.xlsx]D-PSND'!</v>
      </c>
      <c r="G794" s="32" t="s">
        <v>37</v>
      </c>
      <c r="H794" s="33">
        <f t="shared" si="235"/>
        <v>44</v>
      </c>
      <c r="I794" s="33" t="str">
        <f t="shared" si="236"/>
        <v>='C:\Users\jaime.benazar\Quorum Business Solutions\Ecopetrol Prometeo - Documents\Planning Space Implementation\3. Analysis &amp; Design\Design\FC22\DRR Jaime\Por presentar a ECP\Cantagallo\Cristalina\[CRISTALINA_CF_SEC_06-Feb-2024.xlsx]D-PSND'!$BW$44</v>
      </c>
      <c r="J794" s="37" t="s">
        <v>2772</v>
      </c>
    </row>
    <row r="795" spans="1:10" x14ac:dyDescent="0.25">
      <c r="A795" s="32" t="s">
        <v>104</v>
      </c>
      <c r="B795" s="32">
        <f t="shared" si="237"/>
        <v>2056</v>
      </c>
      <c r="C795" s="33" t="s">
        <v>8</v>
      </c>
      <c r="D795" s="34" t="s">
        <v>1999</v>
      </c>
      <c r="E795" s="35" t="str">
        <f t="shared" si="233"/>
        <v>PSND'!</v>
      </c>
      <c r="F795" s="34" t="str">
        <f t="shared" si="234"/>
        <v>C:\Users\jaime.benazar\Quorum Business Solutions\Ecopetrol Prometeo - Documents\Planning Space Implementation\3. Analysis &amp; Design\Design\FC22\DRR Jaime\Por presentar a ECP\Cantagallo\Cristalina\[CRISTALINA_CF_SEC_06-Feb-2024.xlsx]D-PSND'!</v>
      </c>
      <c r="G795" s="32" t="s">
        <v>37</v>
      </c>
      <c r="H795" s="33">
        <f t="shared" si="235"/>
        <v>45</v>
      </c>
      <c r="I795" s="33" t="str">
        <f t="shared" si="236"/>
        <v>='C:\Users\jaime.benazar\Quorum Business Solutions\Ecopetrol Prometeo - Documents\Planning Space Implementation\3. Analysis &amp; Design\Design\FC22\DRR Jaime\Por presentar a ECP\Cantagallo\Cristalina\[CRISTALINA_CF_SEC_06-Feb-2024.xlsx]D-PSND'!$BW$45</v>
      </c>
      <c r="J795" s="37" t="s">
        <v>2773</v>
      </c>
    </row>
    <row r="796" spans="1:10" x14ac:dyDescent="0.25">
      <c r="A796" s="32" t="s">
        <v>104</v>
      </c>
      <c r="B796" s="32">
        <f t="shared" si="237"/>
        <v>2057</v>
      </c>
      <c r="C796" s="33" t="s">
        <v>8</v>
      </c>
      <c r="D796" s="34" t="s">
        <v>1999</v>
      </c>
      <c r="E796" s="35" t="str">
        <f t="shared" si="233"/>
        <v>PSND'!</v>
      </c>
      <c r="F796" s="34" t="str">
        <f t="shared" si="234"/>
        <v>C:\Users\jaime.benazar\Quorum Business Solutions\Ecopetrol Prometeo - Documents\Planning Space Implementation\3. Analysis &amp; Design\Design\FC22\DRR Jaime\Por presentar a ECP\Cantagallo\Cristalina\[CRISTALINA_CF_SEC_06-Feb-2024.xlsx]D-PSND'!</v>
      </c>
      <c r="G796" s="32" t="s">
        <v>37</v>
      </c>
      <c r="H796" s="33">
        <f t="shared" si="235"/>
        <v>46</v>
      </c>
      <c r="I796" s="33" t="str">
        <f t="shared" si="236"/>
        <v>='C:\Users\jaime.benazar\Quorum Business Solutions\Ecopetrol Prometeo - Documents\Planning Space Implementation\3. Analysis &amp; Design\Design\FC22\DRR Jaime\Por presentar a ECP\Cantagallo\Cristalina\[CRISTALINA_CF_SEC_06-Feb-2024.xlsx]D-PSND'!$BW$46</v>
      </c>
      <c r="J796" s="37" t="s">
        <v>2774</v>
      </c>
    </row>
    <row r="797" spans="1:10" x14ac:dyDescent="0.25">
      <c r="A797" s="32" t="s">
        <v>104</v>
      </c>
      <c r="B797" s="32">
        <f t="shared" si="237"/>
        <v>2058</v>
      </c>
      <c r="C797" s="33" t="s">
        <v>8</v>
      </c>
      <c r="D797" s="34" t="s">
        <v>1999</v>
      </c>
      <c r="E797" s="35" t="str">
        <f t="shared" si="233"/>
        <v>PSND'!</v>
      </c>
      <c r="F797" s="34" t="str">
        <f t="shared" si="234"/>
        <v>C:\Users\jaime.benazar\Quorum Business Solutions\Ecopetrol Prometeo - Documents\Planning Space Implementation\3. Analysis &amp; Design\Design\FC22\DRR Jaime\Por presentar a ECP\Cantagallo\Cristalina\[CRISTALINA_CF_SEC_06-Feb-2024.xlsx]D-PSND'!</v>
      </c>
      <c r="G797" s="32" t="s">
        <v>37</v>
      </c>
      <c r="H797" s="33">
        <f t="shared" si="235"/>
        <v>47</v>
      </c>
      <c r="I797" s="33" t="str">
        <f t="shared" si="236"/>
        <v>='C:\Users\jaime.benazar\Quorum Business Solutions\Ecopetrol Prometeo - Documents\Planning Space Implementation\3. Analysis &amp; Design\Design\FC22\DRR Jaime\Por presentar a ECP\Cantagallo\Cristalina\[CRISTALINA_CF_SEC_06-Feb-2024.xlsx]D-PSND'!$BW$47</v>
      </c>
      <c r="J797" s="37" t="s">
        <v>2775</v>
      </c>
    </row>
    <row r="798" spans="1:10" x14ac:dyDescent="0.25">
      <c r="A798" s="32" t="s">
        <v>104</v>
      </c>
      <c r="B798" s="32">
        <f t="shared" si="237"/>
        <v>2059</v>
      </c>
      <c r="C798" s="33" t="s">
        <v>8</v>
      </c>
      <c r="D798" s="34" t="s">
        <v>1999</v>
      </c>
      <c r="E798" s="35" t="str">
        <f t="shared" si="233"/>
        <v>PSND'!</v>
      </c>
      <c r="F798" s="34" t="str">
        <f t="shared" si="234"/>
        <v>C:\Users\jaime.benazar\Quorum Business Solutions\Ecopetrol Prometeo - Documents\Planning Space Implementation\3. Analysis &amp; Design\Design\FC22\DRR Jaime\Por presentar a ECP\Cantagallo\Cristalina\[CRISTALINA_CF_SEC_06-Feb-2024.xlsx]D-PSND'!</v>
      </c>
      <c r="G798" s="32" t="s">
        <v>37</v>
      </c>
      <c r="H798" s="33">
        <f t="shared" si="235"/>
        <v>48</v>
      </c>
      <c r="I798" s="33" t="str">
        <f t="shared" si="236"/>
        <v>='C:\Users\jaime.benazar\Quorum Business Solutions\Ecopetrol Prometeo - Documents\Planning Space Implementation\3. Analysis &amp; Design\Design\FC22\DRR Jaime\Por presentar a ECP\Cantagallo\Cristalina\[CRISTALINA_CF_SEC_06-Feb-2024.xlsx]D-PSND'!$BW$48</v>
      </c>
      <c r="J798" s="37" t="s">
        <v>2776</v>
      </c>
    </row>
    <row r="799" spans="1:10" x14ac:dyDescent="0.25">
      <c r="A799" s="32" t="s">
        <v>28</v>
      </c>
      <c r="B799" s="32"/>
      <c r="C799" s="33" t="s">
        <v>8</v>
      </c>
      <c r="D799" s="34"/>
      <c r="E799" s="35"/>
      <c r="F799" s="34"/>
      <c r="G799" s="32"/>
      <c r="H799" s="33"/>
      <c r="I799" s="33"/>
      <c r="J799" s="33"/>
    </row>
    <row r="800" spans="1:10" x14ac:dyDescent="0.25">
      <c r="A800" s="32" t="s">
        <v>34</v>
      </c>
      <c r="B800" s="32">
        <v>2023</v>
      </c>
      <c r="C800" s="33" t="s">
        <v>8</v>
      </c>
      <c r="D800" s="34" t="s">
        <v>1999</v>
      </c>
      <c r="E800" s="35" t="str">
        <f t="shared" si="153"/>
        <v>PS'!</v>
      </c>
      <c r="F800" s="34" t="str">
        <f t="shared" si="154"/>
        <v>C:\Users\jaime.benazar\Quorum Business Solutions\Ecopetrol Prometeo - Documents\Planning Space Implementation\3. Analysis &amp; Design\Design\FC22\DRR Jaime\Por presentar a ECP\Cantagallo\Cristalina\[CRISTALINA_CF_SEC_06-Feb-2024.xlsx]D-PS'!</v>
      </c>
      <c r="G800" s="32" t="s">
        <v>37</v>
      </c>
      <c r="H800" s="33">
        <v>12</v>
      </c>
      <c r="I800" s="33" t="str">
        <f t="shared" si="155"/>
        <v>='C:\Users\jaime.benazar\Quorum Business Solutions\Ecopetrol Prometeo - Documents\Planning Space Implementation\3. Analysis &amp; Design\Design\FC22\DRR Jaime\Por presentar a ECP\Cantagallo\Cristalina\[CRISTALINA_CF_SEC_06-Feb-2024.xlsx]D-PS'!$BW$12</v>
      </c>
      <c r="J800" s="37" t="s">
        <v>2777</v>
      </c>
    </row>
    <row r="801" spans="1:10" x14ac:dyDescent="0.25">
      <c r="A801" s="32" t="s">
        <v>34</v>
      </c>
      <c r="B801" s="32">
        <f>+B800+1</f>
        <v>2024</v>
      </c>
      <c r="C801" s="33" t="s">
        <v>8</v>
      </c>
      <c r="D801" s="34" t="s">
        <v>1999</v>
      </c>
      <c r="E801" s="35" t="str">
        <f t="shared" si="153"/>
        <v>PS'!</v>
      </c>
      <c r="F801" s="34" t="str">
        <f t="shared" si="154"/>
        <v>C:\Users\jaime.benazar\Quorum Business Solutions\Ecopetrol Prometeo - Documents\Planning Space Implementation\3. Analysis &amp; Design\Design\FC22\DRR Jaime\Por presentar a ECP\Cantagallo\Cristalina\[CRISTALINA_CF_SEC_06-Feb-2024.xlsx]D-PS'!</v>
      </c>
      <c r="G801" s="32" t="s">
        <v>37</v>
      </c>
      <c r="H801" s="33">
        <f>IF(A801&lt;&gt;A800,12,H800+1)</f>
        <v>13</v>
      </c>
      <c r="I801" s="33" t="str">
        <f t="shared" si="155"/>
        <v>='C:\Users\jaime.benazar\Quorum Business Solutions\Ecopetrol Prometeo - Documents\Planning Space Implementation\3. Analysis &amp; Design\Design\FC22\DRR Jaime\Por presentar a ECP\Cantagallo\Cristalina\[CRISTALINA_CF_SEC_06-Feb-2024.xlsx]D-PS'!$BW$13</v>
      </c>
      <c r="J801" s="37" t="s">
        <v>2778</v>
      </c>
    </row>
    <row r="802" spans="1:10" x14ac:dyDescent="0.25">
      <c r="A802" s="32" t="s">
        <v>34</v>
      </c>
      <c r="B802" s="32">
        <f t="shared" ref="B802:B813" si="238">+B801+1</f>
        <v>2025</v>
      </c>
      <c r="C802" s="33" t="s">
        <v>8</v>
      </c>
      <c r="D802" s="34" t="s">
        <v>1999</v>
      </c>
      <c r="E802" s="35" t="str">
        <f t="shared" si="153"/>
        <v>PS'!</v>
      </c>
      <c r="F802" s="34" t="str">
        <f t="shared" si="154"/>
        <v>C:\Users\jaime.benazar\Quorum Business Solutions\Ecopetrol Prometeo - Documents\Planning Space Implementation\3. Analysis &amp; Design\Design\FC22\DRR Jaime\Por presentar a ECP\Cantagallo\Cristalina\[CRISTALINA_CF_SEC_06-Feb-2024.xlsx]D-PS'!</v>
      </c>
      <c r="G802" s="32" t="s">
        <v>37</v>
      </c>
      <c r="H802" s="33">
        <f t="shared" ref="H802:H820" si="239">IF(A802&lt;&gt;A801,12,H801+1)</f>
        <v>14</v>
      </c>
      <c r="I802" s="33" t="str">
        <f t="shared" si="155"/>
        <v>='C:\Users\jaime.benazar\Quorum Business Solutions\Ecopetrol Prometeo - Documents\Planning Space Implementation\3. Analysis &amp; Design\Design\FC22\DRR Jaime\Por presentar a ECP\Cantagallo\Cristalina\[CRISTALINA_CF_SEC_06-Feb-2024.xlsx]D-PS'!$BW$14</v>
      </c>
      <c r="J802" s="37" t="s">
        <v>2779</v>
      </c>
    </row>
    <row r="803" spans="1:10" x14ac:dyDescent="0.25">
      <c r="A803" s="32" t="s">
        <v>34</v>
      </c>
      <c r="B803" s="32">
        <f t="shared" si="238"/>
        <v>2026</v>
      </c>
      <c r="C803" s="33" t="s">
        <v>8</v>
      </c>
      <c r="D803" s="34" t="s">
        <v>1999</v>
      </c>
      <c r="E803" s="35" t="str">
        <f t="shared" si="153"/>
        <v>PS'!</v>
      </c>
      <c r="F803" s="34" t="str">
        <f t="shared" si="154"/>
        <v>C:\Users\jaime.benazar\Quorum Business Solutions\Ecopetrol Prometeo - Documents\Planning Space Implementation\3. Analysis &amp; Design\Design\FC22\DRR Jaime\Por presentar a ECP\Cantagallo\Cristalina\[CRISTALINA_CF_SEC_06-Feb-2024.xlsx]D-PS'!</v>
      </c>
      <c r="G803" s="32" t="s">
        <v>37</v>
      </c>
      <c r="H803" s="33">
        <f t="shared" si="239"/>
        <v>15</v>
      </c>
      <c r="I803" s="33" t="str">
        <f t="shared" si="155"/>
        <v>='C:\Users\jaime.benazar\Quorum Business Solutions\Ecopetrol Prometeo - Documents\Planning Space Implementation\3. Analysis &amp; Design\Design\FC22\DRR Jaime\Por presentar a ECP\Cantagallo\Cristalina\[CRISTALINA_CF_SEC_06-Feb-2024.xlsx]D-PS'!$BW$15</v>
      </c>
      <c r="J803" s="37" t="s">
        <v>2780</v>
      </c>
    </row>
    <row r="804" spans="1:10" x14ac:dyDescent="0.25">
      <c r="A804" s="32" t="s">
        <v>34</v>
      </c>
      <c r="B804" s="32">
        <f t="shared" si="238"/>
        <v>2027</v>
      </c>
      <c r="C804" s="33" t="s">
        <v>8</v>
      </c>
      <c r="D804" s="34" t="s">
        <v>1999</v>
      </c>
      <c r="E804" s="35" t="str">
        <f t="shared" si="153"/>
        <v>PS'!</v>
      </c>
      <c r="F804" s="34" t="str">
        <f t="shared" si="154"/>
        <v>C:\Users\jaime.benazar\Quorum Business Solutions\Ecopetrol Prometeo - Documents\Planning Space Implementation\3. Analysis &amp; Design\Design\FC22\DRR Jaime\Por presentar a ECP\Cantagallo\Cristalina\[CRISTALINA_CF_SEC_06-Feb-2024.xlsx]D-PS'!</v>
      </c>
      <c r="G804" s="32" t="s">
        <v>37</v>
      </c>
      <c r="H804" s="33">
        <f t="shared" si="239"/>
        <v>16</v>
      </c>
      <c r="I804" s="33" t="str">
        <f t="shared" si="155"/>
        <v>='C:\Users\jaime.benazar\Quorum Business Solutions\Ecopetrol Prometeo - Documents\Planning Space Implementation\3. Analysis &amp; Design\Design\FC22\DRR Jaime\Por presentar a ECP\Cantagallo\Cristalina\[CRISTALINA_CF_SEC_06-Feb-2024.xlsx]D-PS'!$BW$16</v>
      </c>
      <c r="J804" s="37" t="s">
        <v>2781</v>
      </c>
    </row>
    <row r="805" spans="1:10" x14ac:dyDescent="0.25">
      <c r="A805" s="32" t="s">
        <v>34</v>
      </c>
      <c r="B805" s="32">
        <f t="shared" si="238"/>
        <v>2028</v>
      </c>
      <c r="C805" s="33" t="s">
        <v>8</v>
      </c>
      <c r="D805" s="34" t="s">
        <v>1999</v>
      </c>
      <c r="E805" s="35" t="str">
        <f t="shared" si="153"/>
        <v>PS'!</v>
      </c>
      <c r="F805" s="34" t="str">
        <f t="shared" si="154"/>
        <v>C:\Users\jaime.benazar\Quorum Business Solutions\Ecopetrol Prometeo - Documents\Planning Space Implementation\3. Analysis &amp; Design\Design\FC22\DRR Jaime\Por presentar a ECP\Cantagallo\Cristalina\[CRISTALINA_CF_SEC_06-Feb-2024.xlsx]D-PS'!</v>
      </c>
      <c r="G805" s="32" t="s">
        <v>37</v>
      </c>
      <c r="H805" s="33">
        <f t="shared" si="239"/>
        <v>17</v>
      </c>
      <c r="I805" s="33" t="str">
        <f t="shared" si="155"/>
        <v>='C:\Users\jaime.benazar\Quorum Business Solutions\Ecopetrol Prometeo - Documents\Planning Space Implementation\3. Analysis &amp; Design\Design\FC22\DRR Jaime\Por presentar a ECP\Cantagallo\Cristalina\[CRISTALINA_CF_SEC_06-Feb-2024.xlsx]D-PS'!$BW$17</v>
      </c>
      <c r="J805" s="37" t="s">
        <v>2782</v>
      </c>
    </row>
    <row r="806" spans="1:10" x14ac:dyDescent="0.25">
      <c r="A806" s="32" t="s">
        <v>34</v>
      </c>
      <c r="B806" s="32">
        <f t="shared" si="238"/>
        <v>2029</v>
      </c>
      <c r="C806" s="33" t="s">
        <v>8</v>
      </c>
      <c r="D806" s="34" t="s">
        <v>1999</v>
      </c>
      <c r="E806" s="35" t="str">
        <f t="shared" si="153"/>
        <v>PS'!</v>
      </c>
      <c r="F806" s="34" t="str">
        <f t="shared" si="154"/>
        <v>C:\Users\jaime.benazar\Quorum Business Solutions\Ecopetrol Prometeo - Documents\Planning Space Implementation\3. Analysis &amp; Design\Design\FC22\DRR Jaime\Por presentar a ECP\Cantagallo\Cristalina\[CRISTALINA_CF_SEC_06-Feb-2024.xlsx]D-PS'!</v>
      </c>
      <c r="G806" s="32" t="s">
        <v>37</v>
      </c>
      <c r="H806" s="33">
        <f t="shared" si="239"/>
        <v>18</v>
      </c>
      <c r="I806" s="33" t="str">
        <f t="shared" si="155"/>
        <v>='C:\Users\jaime.benazar\Quorum Business Solutions\Ecopetrol Prometeo - Documents\Planning Space Implementation\3. Analysis &amp; Design\Design\FC22\DRR Jaime\Por presentar a ECP\Cantagallo\Cristalina\[CRISTALINA_CF_SEC_06-Feb-2024.xlsx]D-PS'!$BW$18</v>
      </c>
      <c r="J806" s="37" t="s">
        <v>2783</v>
      </c>
    </row>
    <row r="807" spans="1:10" x14ac:dyDescent="0.25">
      <c r="A807" s="32" t="s">
        <v>34</v>
      </c>
      <c r="B807" s="32">
        <f t="shared" si="238"/>
        <v>2030</v>
      </c>
      <c r="C807" s="33" t="s">
        <v>8</v>
      </c>
      <c r="D807" s="34" t="s">
        <v>1999</v>
      </c>
      <c r="E807" s="35" t="str">
        <f t="shared" si="153"/>
        <v>PS'!</v>
      </c>
      <c r="F807" s="34" t="str">
        <f t="shared" si="154"/>
        <v>C:\Users\jaime.benazar\Quorum Business Solutions\Ecopetrol Prometeo - Documents\Planning Space Implementation\3. Analysis &amp; Design\Design\FC22\DRR Jaime\Por presentar a ECP\Cantagallo\Cristalina\[CRISTALINA_CF_SEC_06-Feb-2024.xlsx]D-PS'!</v>
      </c>
      <c r="G807" s="32" t="s">
        <v>37</v>
      </c>
      <c r="H807" s="33">
        <f t="shared" si="239"/>
        <v>19</v>
      </c>
      <c r="I807" s="33" t="str">
        <f t="shared" si="155"/>
        <v>='C:\Users\jaime.benazar\Quorum Business Solutions\Ecopetrol Prometeo - Documents\Planning Space Implementation\3. Analysis &amp; Design\Design\FC22\DRR Jaime\Por presentar a ECP\Cantagallo\Cristalina\[CRISTALINA_CF_SEC_06-Feb-2024.xlsx]D-PS'!$BW$19</v>
      </c>
      <c r="J807" s="37" t="s">
        <v>2784</v>
      </c>
    </row>
    <row r="808" spans="1:10" x14ac:dyDescent="0.25">
      <c r="A808" s="32" t="s">
        <v>34</v>
      </c>
      <c r="B808" s="32">
        <f t="shared" si="238"/>
        <v>2031</v>
      </c>
      <c r="C808" s="33" t="s">
        <v>8</v>
      </c>
      <c r="D808" s="34" t="s">
        <v>1999</v>
      </c>
      <c r="E808" s="35" t="str">
        <f t="shared" si="153"/>
        <v>PS'!</v>
      </c>
      <c r="F808" s="34" t="str">
        <f t="shared" si="154"/>
        <v>C:\Users\jaime.benazar\Quorum Business Solutions\Ecopetrol Prometeo - Documents\Planning Space Implementation\3. Analysis &amp; Design\Design\FC22\DRR Jaime\Por presentar a ECP\Cantagallo\Cristalina\[CRISTALINA_CF_SEC_06-Feb-2024.xlsx]D-PS'!</v>
      </c>
      <c r="G808" s="32" t="s">
        <v>37</v>
      </c>
      <c r="H808" s="33">
        <f t="shared" si="239"/>
        <v>20</v>
      </c>
      <c r="I808" s="33" t="str">
        <f t="shared" si="155"/>
        <v>='C:\Users\jaime.benazar\Quorum Business Solutions\Ecopetrol Prometeo - Documents\Planning Space Implementation\3. Analysis &amp; Design\Design\FC22\DRR Jaime\Por presentar a ECP\Cantagallo\Cristalina\[CRISTALINA_CF_SEC_06-Feb-2024.xlsx]D-PS'!$BW$20</v>
      </c>
      <c r="J808" s="37" t="s">
        <v>2785</v>
      </c>
    </row>
    <row r="809" spans="1:10" x14ac:dyDescent="0.25">
      <c r="A809" s="32" t="s">
        <v>34</v>
      </c>
      <c r="B809" s="32">
        <f t="shared" si="238"/>
        <v>2032</v>
      </c>
      <c r="C809" s="33" t="s">
        <v>8</v>
      </c>
      <c r="D809" s="34" t="s">
        <v>1999</v>
      </c>
      <c r="E809" s="35" t="str">
        <f t="shared" si="153"/>
        <v>PS'!</v>
      </c>
      <c r="F809" s="34" t="str">
        <f t="shared" si="154"/>
        <v>C:\Users\jaime.benazar\Quorum Business Solutions\Ecopetrol Prometeo - Documents\Planning Space Implementation\3. Analysis &amp; Design\Design\FC22\DRR Jaime\Por presentar a ECP\Cantagallo\Cristalina\[CRISTALINA_CF_SEC_06-Feb-2024.xlsx]D-PS'!</v>
      </c>
      <c r="G809" s="32" t="s">
        <v>37</v>
      </c>
      <c r="H809" s="33">
        <f t="shared" si="239"/>
        <v>21</v>
      </c>
      <c r="I809" s="33" t="str">
        <f t="shared" si="155"/>
        <v>='C:\Users\jaime.benazar\Quorum Business Solutions\Ecopetrol Prometeo - Documents\Planning Space Implementation\3. Analysis &amp; Design\Design\FC22\DRR Jaime\Por presentar a ECP\Cantagallo\Cristalina\[CRISTALINA_CF_SEC_06-Feb-2024.xlsx]D-PS'!$BW$21</v>
      </c>
      <c r="J809" s="37" t="s">
        <v>2786</v>
      </c>
    </row>
    <row r="810" spans="1:10" x14ac:dyDescent="0.25">
      <c r="A810" s="32" t="s">
        <v>34</v>
      </c>
      <c r="B810" s="32">
        <f t="shared" si="238"/>
        <v>2033</v>
      </c>
      <c r="C810" s="33" t="s">
        <v>8</v>
      </c>
      <c r="D810" s="34" t="s">
        <v>1999</v>
      </c>
      <c r="E810" s="35" t="str">
        <f t="shared" si="153"/>
        <v>PS'!</v>
      </c>
      <c r="F810" s="34" t="str">
        <f t="shared" si="154"/>
        <v>C:\Users\jaime.benazar\Quorum Business Solutions\Ecopetrol Prometeo - Documents\Planning Space Implementation\3. Analysis &amp; Design\Design\FC22\DRR Jaime\Por presentar a ECP\Cantagallo\Cristalina\[CRISTALINA_CF_SEC_06-Feb-2024.xlsx]D-PS'!</v>
      </c>
      <c r="G810" s="32" t="s">
        <v>37</v>
      </c>
      <c r="H810" s="33">
        <f t="shared" si="239"/>
        <v>22</v>
      </c>
      <c r="I810" s="33" t="str">
        <f t="shared" si="155"/>
        <v>='C:\Users\jaime.benazar\Quorum Business Solutions\Ecopetrol Prometeo - Documents\Planning Space Implementation\3. Analysis &amp; Design\Design\FC22\DRR Jaime\Por presentar a ECP\Cantagallo\Cristalina\[CRISTALINA_CF_SEC_06-Feb-2024.xlsx]D-PS'!$BW$22</v>
      </c>
      <c r="J810" s="37" t="s">
        <v>2787</v>
      </c>
    </row>
    <row r="811" spans="1:10" x14ac:dyDescent="0.25">
      <c r="A811" s="32" t="s">
        <v>34</v>
      </c>
      <c r="B811" s="32">
        <f t="shared" si="238"/>
        <v>2034</v>
      </c>
      <c r="C811" s="33" t="s">
        <v>8</v>
      </c>
      <c r="D811" s="34" t="s">
        <v>1999</v>
      </c>
      <c r="E811" s="35" t="str">
        <f t="shared" si="153"/>
        <v>PS'!</v>
      </c>
      <c r="F811" s="34" t="str">
        <f t="shared" si="154"/>
        <v>C:\Users\jaime.benazar\Quorum Business Solutions\Ecopetrol Prometeo - Documents\Planning Space Implementation\3. Analysis &amp; Design\Design\FC22\DRR Jaime\Por presentar a ECP\Cantagallo\Cristalina\[CRISTALINA_CF_SEC_06-Feb-2024.xlsx]D-PS'!</v>
      </c>
      <c r="G811" s="32" t="s">
        <v>37</v>
      </c>
      <c r="H811" s="33">
        <f t="shared" si="239"/>
        <v>23</v>
      </c>
      <c r="I811" s="33" t="str">
        <f t="shared" si="155"/>
        <v>='C:\Users\jaime.benazar\Quorum Business Solutions\Ecopetrol Prometeo - Documents\Planning Space Implementation\3. Analysis &amp; Design\Design\FC22\DRR Jaime\Por presentar a ECP\Cantagallo\Cristalina\[CRISTALINA_CF_SEC_06-Feb-2024.xlsx]D-PS'!$BW$23</v>
      </c>
      <c r="J811" s="37" t="s">
        <v>2788</v>
      </c>
    </row>
    <row r="812" spans="1:10" x14ac:dyDescent="0.25">
      <c r="A812" s="32" t="s">
        <v>34</v>
      </c>
      <c r="B812" s="32">
        <f t="shared" si="238"/>
        <v>2035</v>
      </c>
      <c r="C812" s="33" t="s">
        <v>8</v>
      </c>
      <c r="D812" s="34" t="s">
        <v>1999</v>
      </c>
      <c r="E812" s="35" t="str">
        <f t="shared" si="153"/>
        <v>PS'!</v>
      </c>
      <c r="F812" s="34" t="str">
        <f t="shared" si="154"/>
        <v>C:\Users\jaime.benazar\Quorum Business Solutions\Ecopetrol Prometeo - Documents\Planning Space Implementation\3. Analysis &amp; Design\Design\FC22\DRR Jaime\Por presentar a ECP\Cantagallo\Cristalina\[CRISTALINA_CF_SEC_06-Feb-2024.xlsx]D-PS'!</v>
      </c>
      <c r="G812" s="32" t="s">
        <v>37</v>
      </c>
      <c r="H812" s="33">
        <f t="shared" si="239"/>
        <v>24</v>
      </c>
      <c r="I812" s="33" t="str">
        <f t="shared" si="155"/>
        <v>='C:\Users\jaime.benazar\Quorum Business Solutions\Ecopetrol Prometeo - Documents\Planning Space Implementation\3. Analysis &amp; Design\Design\FC22\DRR Jaime\Por presentar a ECP\Cantagallo\Cristalina\[CRISTALINA_CF_SEC_06-Feb-2024.xlsx]D-PS'!$BW$24</v>
      </c>
      <c r="J812" s="37" t="s">
        <v>2789</v>
      </c>
    </row>
    <row r="813" spans="1:10" x14ac:dyDescent="0.25">
      <c r="A813" s="32" t="s">
        <v>34</v>
      </c>
      <c r="B813" s="32">
        <f t="shared" si="238"/>
        <v>2036</v>
      </c>
      <c r="C813" s="33" t="s">
        <v>8</v>
      </c>
      <c r="D813" s="34" t="s">
        <v>1999</v>
      </c>
      <c r="E813" s="35" t="str">
        <f t="shared" si="153"/>
        <v>PS'!</v>
      </c>
      <c r="F813" s="34" t="str">
        <f t="shared" si="154"/>
        <v>C:\Users\jaime.benazar\Quorum Business Solutions\Ecopetrol Prometeo - Documents\Planning Space Implementation\3. Analysis &amp; Design\Design\FC22\DRR Jaime\Por presentar a ECP\Cantagallo\Cristalina\[CRISTALINA_CF_SEC_06-Feb-2024.xlsx]D-PS'!</v>
      </c>
      <c r="G813" s="32" t="s">
        <v>37</v>
      </c>
      <c r="H813" s="33">
        <f t="shared" si="239"/>
        <v>25</v>
      </c>
      <c r="I813" s="33" t="str">
        <f t="shared" si="155"/>
        <v>='C:\Users\jaime.benazar\Quorum Business Solutions\Ecopetrol Prometeo - Documents\Planning Space Implementation\3. Analysis &amp; Design\Design\FC22\DRR Jaime\Por presentar a ECP\Cantagallo\Cristalina\[CRISTALINA_CF_SEC_06-Feb-2024.xlsx]D-PS'!$BW$25</v>
      </c>
      <c r="J813" s="37" t="s">
        <v>2790</v>
      </c>
    </row>
    <row r="814" spans="1:10" x14ac:dyDescent="0.25">
      <c r="A814" s="32" t="s">
        <v>34</v>
      </c>
      <c r="B814" s="32">
        <f>+B813+1</f>
        <v>2037</v>
      </c>
      <c r="C814" s="33" t="s">
        <v>8</v>
      </c>
      <c r="D814" s="34" t="s">
        <v>1999</v>
      </c>
      <c r="E814" s="35" t="str">
        <f t="shared" si="153"/>
        <v>PS'!</v>
      </c>
      <c r="F814" s="34" t="str">
        <f t="shared" si="154"/>
        <v>C:\Users\jaime.benazar\Quorum Business Solutions\Ecopetrol Prometeo - Documents\Planning Space Implementation\3. Analysis &amp; Design\Design\FC22\DRR Jaime\Por presentar a ECP\Cantagallo\Cristalina\[CRISTALINA_CF_SEC_06-Feb-2024.xlsx]D-PS'!</v>
      </c>
      <c r="G814" s="32" t="s">
        <v>37</v>
      </c>
      <c r="H814" s="33">
        <f t="shared" si="239"/>
        <v>26</v>
      </c>
      <c r="I814" s="33" t="str">
        <f t="shared" si="155"/>
        <v>='C:\Users\jaime.benazar\Quorum Business Solutions\Ecopetrol Prometeo - Documents\Planning Space Implementation\3. Analysis &amp; Design\Design\FC22\DRR Jaime\Por presentar a ECP\Cantagallo\Cristalina\[CRISTALINA_CF_SEC_06-Feb-2024.xlsx]D-PS'!$BW$26</v>
      </c>
      <c r="J814" s="37" t="s">
        <v>2791</v>
      </c>
    </row>
    <row r="815" spans="1:10" x14ac:dyDescent="0.25">
      <c r="A815" s="32" t="s">
        <v>34</v>
      </c>
      <c r="B815" s="32">
        <f t="shared" ref="B815:B817" si="240">+B814+1</f>
        <v>2038</v>
      </c>
      <c r="C815" s="33" t="s">
        <v>8</v>
      </c>
      <c r="D815" s="34" t="s">
        <v>1999</v>
      </c>
      <c r="E815" s="35" t="str">
        <f t="shared" si="153"/>
        <v>PS'!</v>
      </c>
      <c r="F815" s="34" t="str">
        <f t="shared" si="154"/>
        <v>C:\Users\jaime.benazar\Quorum Business Solutions\Ecopetrol Prometeo - Documents\Planning Space Implementation\3. Analysis &amp; Design\Design\FC22\DRR Jaime\Por presentar a ECP\Cantagallo\Cristalina\[CRISTALINA_CF_SEC_06-Feb-2024.xlsx]D-PS'!</v>
      </c>
      <c r="G815" s="32" t="s">
        <v>37</v>
      </c>
      <c r="H815" s="33">
        <f t="shared" si="239"/>
        <v>27</v>
      </c>
      <c r="I815" s="33" t="str">
        <f t="shared" si="155"/>
        <v>='C:\Users\jaime.benazar\Quorum Business Solutions\Ecopetrol Prometeo - Documents\Planning Space Implementation\3. Analysis &amp; Design\Design\FC22\DRR Jaime\Por presentar a ECP\Cantagallo\Cristalina\[CRISTALINA_CF_SEC_06-Feb-2024.xlsx]D-PS'!$BW$27</v>
      </c>
      <c r="J815" s="37" t="s">
        <v>2792</v>
      </c>
    </row>
    <row r="816" spans="1:10" x14ac:dyDescent="0.25">
      <c r="A816" s="32" t="s">
        <v>34</v>
      </c>
      <c r="B816" s="32">
        <f t="shared" si="240"/>
        <v>2039</v>
      </c>
      <c r="C816" s="33" t="s">
        <v>8</v>
      </c>
      <c r="D816" s="34" t="s">
        <v>1999</v>
      </c>
      <c r="E816" s="35" t="str">
        <f t="shared" si="153"/>
        <v>PS'!</v>
      </c>
      <c r="F816" s="34" t="str">
        <f t="shared" si="154"/>
        <v>C:\Users\jaime.benazar\Quorum Business Solutions\Ecopetrol Prometeo - Documents\Planning Space Implementation\3. Analysis &amp; Design\Design\FC22\DRR Jaime\Por presentar a ECP\Cantagallo\Cristalina\[CRISTALINA_CF_SEC_06-Feb-2024.xlsx]D-PS'!</v>
      </c>
      <c r="G816" s="32" t="s">
        <v>37</v>
      </c>
      <c r="H816" s="33">
        <f t="shared" si="239"/>
        <v>28</v>
      </c>
      <c r="I816" s="33" t="str">
        <f t="shared" si="155"/>
        <v>='C:\Users\jaime.benazar\Quorum Business Solutions\Ecopetrol Prometeo - Documents\Planning Space Implementation\3. Analysis &amp; Design\Design\FC22\DRR Jaime\Por presentar a ECP\Cantagallo\Cristalina\[CRISTALINA_CF_SEC_06-Feb-2024.xlsx]D-PS'!$BW$28</v>
      </c>
      <c r="J816" s="37" t="s">
        <v>2793</v>
      </c>
    </row>
    <row r="817" spans="1:10" x14ac:dyDescent="0.25">
      <c r="A817" s="32" t="s">
        <v>34</v>
      </c>
      <c r="B817" s="32">
        <f t="shared" si="240"/>
        <v>2040</v>
      </c>
      <c r="C817" s="33" t="s">
        <v>8</v>
      </c>
      <c r="D817" s="34" t="s">
        <v>1999</v>
      </c>
      <c r="E817" s="35" t="str">
        <f t="shared" si="153"/>
        <v>PS'!</v>
      </c>
      <c r="F817" s="34" t="str">
        <f t="shared" si="154"/>
        <v>C:\Users\jaime.benazar\Quorum Business Solutions\Ecopetrol Prometeo - Documents\Planning Space Implementation\3. Analysis &amp; Design\Design\FC22\DRR Jaime\Por presentar a ECP\Cantagallo\Cristalina\[CRISTALINA_CF_SEC_06-Feb-2024.xlsx]D-PS'!</v>
      </c>
      <c r="G817" s="32" t="s">
        <v>37</v>
      </c>
      <c r="H817" s="33">
        <f t="shared" si="239"/>
        <v>29</v>
      </c>
      <c r="I817" s="33" t="str">
        <f t="shared" si="155"/>
        <v>='C:\Users\jaime.benazar\Quorum Business Solutions\Ecopetrol Prometeo - Documents\Planning Space Implementation\3. Analysis &amp; Design\Design\FC22\DRR Jaime\Por presentar a ECP\Cantagallo\Cristalina\[CRISTALINA_CF_SEC_06-Feb-2024.xlsx]D-PS'!$BW$29</v>
      </c>
      <c r="J817" s="37" t="s">
        <v>2794</v>
      </c>
    </row>
    <row r="818" spans="1:10" x14ac:dyDescent="0.25">
      <c r="A818" s="32" t="s">
        <v>34</v>
      </c>
      <c r="B818" s="32">
        <f>+B817+1</f>
        <v>2041</v>
      </c>
      <c r="C818" s="33" t="s">
        <v>8</v>
      </c>
      <c r="D818" s="34" t="s">
        <v>1999</v>
      </c>
      <c r="E818" s="35" t="str">
        <f t="shared" si="153"/>
        <v>PS'!</v>
      </c>
      <c r="F818" s="34" t="str">
        <f t="shared" si="154"/>
        <v>C:\Users\jaime.benazar\Quorum Business Solutions\Ecopetrol Prometeo - Documents\Planning Space Implementation\3. Analysis &amp; Design\Design\FC22\DRR Jaime\Por presentar a ECP\Cantagallo\Cristalina\[CRISTALINA_CF_SEC_06-Feb-2024.xlsx]D-PS'!</v>
      </c>
      <c r="G818" s="32" t="s">
        <v>37</v>
      </c>
      <c r="H818" s="33">
        <f t="shared" si="239"/>
        <v>30</v>
      </c>
      <c r="I818" s="33" t="str">
        <f t="shared" si="155"/>
        <v>='C:\Users\jaime.benazar\Quorum Business Solutions\Ecopetrol Prometeo - Documents\Planning Space Implementation\3. Analysis &amp; Design\Design\FC22\DRR Jaime\Por presentar a ECP\Cantagallo\Cristalina\[CRISTALINA_CF_SEC_06-Feb-2024.xlsx]D-PS'!$BW$30</v>
      </c>
      <c r="J818" s="37" t="s">
        <v>2795</v>
      </c>
    </row>
    <row r="819" spans="1:10" x14ac:dyDescent="0.25">
      <c r="A819" s="32" t="s">
        <v>34</v>
      </c>
      <c r="B819" s="32">
        <f t="shared" ref="B819:B820" si="241">+B818+1</f>
        <v>2042</v>
      </c>
      <c r="C819" s="33" t="s">
        <v>8</v>
      </c>
      <c r="D819" s="34" t="s">
        <v>1999</v>
      </c>
      <c r="E819" s="35" t="str">
        <f t="shared" si="153"/>
        <v>PS'!</v>
      </c>
      <c r="F819" s="34" t="str">
        <f t="shared" si="154"/>
        <v>C:\Users\jaime.benazar\Quorum Business Solutions\Ecopetrol Prometeo - Documents\Planning Space Implementation\3. Analysis &amp; Design\Design\FC22\DRR Jaime\Por presentar a ECP\Cantagallo\Cristalina\[CRISTALINA_CF_SEC_06-Feb-2024.xlsx]D-PS'!</v>
      </c>
      <c r="G819" s="32" t="s">
        <v>37</v>
      </c>
      <c r="H819" s="33">
        <f t="shared" si="239"/>
        <v>31</v>
      </c>
      <c r="I819" s="33" t="str">
        <f t="shared" si="155"/>
        <v>='C:\Users\jaime.benazar\Quorum Business Solutions\Ecopetrol Prometeo - Documents\Planning Space Implementation\3. Analysis &amp; Design\Design\FC22\DRR Jaime\Por presentar a ECP\Cantagallo\Cristalina\[CRISTALINA_CF_SEC_06-Feb-2024.xlsx]D-PS'!$BW$31</v>
      </c>
      <c r="J819" s="37" t="s">
        <v>2796</v>
      </c>
    </row>
    <row r="820" spans="1:10" x14ac:dyDescent="0.25">
      <c r="A820" s="32" t="s">
        <v>34</v>
      </c>
      <c r="B820" s="32">
        <f t="shared" si="241"/>
        <v>2043</v>
      </c>
      <c r="C820" s="33" t="s">
        <v>8</v>
      </c>
      <c r="D820" s="34" t="s">
        <v>1999</v>
      </c>
      <c r="E820" s="35" t="str">
        <f t="shared" si="153"/>
        <v>PS'!</v>
      </c>
      <c r="F820" s="34" t="str">
        <f t="shared" si="154"/>
        <v>C:\Users\jaime.benazar\Quorum Business Solutions\Ecopetrol Prometeo - Documents\Planning Space Implementation\3. Analysis &amp; Design\Design\FC22\DRR Jaime\Por presentar a ECP\Cantagallo\Cristalina\[CRISTALINA_CF_SEC_06-Feb-2024.xlsx]D-PS'!</v>
      </c>
      <c r="G820" s="32" t="s">
        <v>37</v>
      </c>
      <c r="H820" s="33">
        <f t="shared" si="239"/>
        <v>32</v>
      </c>
      <c r="I820" s="33" t="str">
        <f t="shared" si="155"/>
        <v>='C:\Users\jaime.benazar\Quorum Business Solutions\Ecopetrol Prometeo - Documents\Planning Space Implementation\3. Analysis &amp; Design\Design\FC22\DRR Jaime\Por presentar a ECP\Cantagallo\Cristalina\[CRISTALINA_CF_SEC_06-Feb-2024.xlsx]D-PS'!$BW$32</v>
      </c>
      <c r="J820" s="37" t="s">
        <v>2797</v>
      </c>
    </row>
    <row r="821" spans="1:10" x14ac:dyDescent="0.25">
      <c r="A821" s="32" t="s">
        <v>34</v>
      </c>
      <c r="B821" s="32">
        <f>+B820+1</f>
        <v>2044</v>
      </c>
      <c r="C821" s="33" t="s">
        <v>8</v>
      </c>
      <c r="D821" s="34" t="s">
        <v>1999</v>
      </c>
      <c r="E821" s="35" t="str">
        <f t="shared" ref="E821:E836" si="242">_xlfn.CONCAT(A821,"'!")</f>
        <v>PS'!</v>
      </c>
      <c r="F821" s="34" t="str">
        <f t="shared" ref="F821:F836" si="243">_xlfn.CONCAT(D821:E821)</f>
        <v>C:\Users\jaime.benazar\Quorum Business Solutions\Ecopetrol Prometeo - Documents\Planning Space Implementation\3. Analysis &amp; Design\Design\FC22\DRR Jaime\Por presentar a ECP\Cantagallo\Cristalina\[CRISTALINA_CF_SEC_06-Feb-2024.xlsx]D-PS'!</v>
      </c>
      <c r="G821" s="32" t="s">
        <v>37</v>
      </c>
      <c r="H821" s="33">
        <f t="shared" ref="H821:H836" si="244">IF(A821&lt;&gt;A820,12,H820+1)</f>
        <v>33</v>
      </c>
      <c r="I821" s="33" t="str">
        <f t="shared" ref="I821:I836" si="245">_xlfn.CONCAT("='",F821:H821)</f>
        <v>='C:\Users\jaime.benazar\Quorum Business Solutions\Ecopetrol Prometeo - Documents\Planning Space Implementation\3. Analysis &amp; Design\Design\FC22\DRR Jaime\Por presentar a ECP\Cantagallo\Cristalina\[CRISTALINA_CF_SEC_06-Feb-2024.xlsx]D-PS'!$BW$33</v>
      </c>
      <c r="J821" s="37" t="s">
        <v>2798</v>
      </c>
    </row>
    <row r="822" spans="1:10" x14ac:dyDescent="0.25">
      <c r="A822" s="32" t="s">
        <v>34</v>
      </c>
      <c r="B822" s="32">
        <f t="shared" ref="B822:B836" si="246">+B821+1</f>
        <v>2045</v>
      </c>
      <c r="C822" s="33" t="s">
        <v>8</v>
      </c>
      <c r="D822" s="34" t="s">
        <v>1999</v>
      </c>
      <c r="E822" s="35" t="str">
        <f t="shared" si="242"/>
        <v>PS'!</v>
      </c>
      <c r="F822" s="34" t="str">
        <f t="shared" si="243"/>
        <v>C:\Users\jaime.benazar\Quorum Business Solutions\Ecopetrol Prometeo - Documents\Planning Space Implementation\3. Analysis &amp; Design\Design\FC22\DRR Jaime\Por presentar a ECP\Cantagallo\Cristalina\[CRISTALINA_CF_SEC_06-Feb-2024.xlsx]D-PS'!</v>
      </c>
      <c r="G822" s="32" t="s">
        <v>37</v>
      </c>
      <c r="H822" s="33">
        <f t="shared" si="244"/>
        <v>34</v>
      </c>
      <c r="I822" s="33" t="str">
        <f t="shared" si="245"/>
        <v>='C:\Users\jaime.benazar\Quorum Business Solutions\Ecopetrol Prometeo - Documents\Planning Space Implementation\3. Analysis &amp; Design\Design\FC22\DRR Jaime\Por presentar a ECP\Cantagallo\Cristalina\[CRISTALINA_CF_SEC_06-Feb-2024.xlsx]D-PS'!$BW$34</v>
      </c>
      <c r="J822" s="37" t="s">
        <v>2799</v>
      </c>
    </row>
    <row r="823" spans="1:10" x14ac:dyDescent="0.25">
      <c r="A823" s="32" t="s">
        <v>34</v>
      </c>
      <c r="B823" s="32">
        <f t="shared" si="246"/>
        <v>2046</v>
      </c>
      <c r="C823" s="33" t="s">
        <v>8</v>
      </c>
      <c r="D823" s="34" t="s">
        <v>1999</v>
      </c>
      <c r="E823" s="35" t="str">
        <f t="shared" si="242"/>
        <v>PS'!</v>
      </c>
      <c r="F823" s="34" t="str">
        <f t="shared" si="243"/>
        <v>C:\Users\jaime.benazar\Quorum Business Solutions\Ecopetrol Prometeo - Documents\Planning Space Implementation\3. Analysis &amp; Design\Design\FC22\DRR Jaime\Por presentar a ECP\Cantagallo\Cristalina\[CRISTALINA_CF_SEC_06-Feb-2024.xlsx]D-PS'!</v>
      </c>
      <c r="G823" s="32" t="s">
        <v>37</v>
      </c>
      <c r="H823" s="33">
        <f t="shared" si="244"/>
        <v>35</v>
      </c>
      <c r="I823" s="33" t="str">
        <f t="shared" si="245"/>
        <v>='C:\Users\jaime.benazar\Quorum Business Solutions\Ecopetrol Prometeo - Documents\Planning Space Implementation\3. Analysis &amp; Design\Design\FC22\DRR Jaime\Por presentar a ECP\Cantagallo\Cristalina\[CRISTALINA_CF_SEC_06-Feb-2024.xlsx]D-PS'!$BW$35</v>
      </c>
      <c r="J823" s="37" t="s">
        <v>2800</v>
      </c>
    </row>
    <row r="824" spans="1:10" x14ac:dyDescent="0.25">
      <c r="A824" s="32" t="s">
        <v>34</v>
      </c>
      <c r="B824" s="32">
        <f t="shared" si="246"/>
        <v>2047</v>
      </c>
      <c r="C824" s="33" t="s">
        <v>8</v>
      </c>
      <c r="D824" s="34" t="s">
        <v>1999</v>
      </c>
      <c r="E824" s="35" t="str">
        <f t="shared" si="242"/>
        <v>PS'!</v>
      </c>
      <c r="F824" s="34" t="str">
        <f t="shared" si="243"/>
        <v>C:\Users\jaime.benazar\Quorum Business Solutions\Ecopetrol Prometeo - Documents\Planning Space Implementation\3. Analysis &amp; Design\Design\FC22\DRR Jaime\Por presentar a ECP\Cantagallo\Cristalina\[CRISTALINA_CF_SEC_06-Feb-2024.xlsx]D-PS'!</v>
      </c>
      <c r="G824" s="32" t="s">
        <v>37</v>
      </c>
      <c r="H824" s="33">
        <f t="shared" si="244"/>
        <v>36</v>
      </c>
      <c r="I824" s="33" t="str">
        <f t="shared" si="245"/>
        <v>='C:\Users\jaime.benazar\Quorum Business Solutions\Ecopetrol Prometeo - Documents\Planning Space Implementation\3. Analysis &amp; Design\Design\FC22\DRR Jaime\Por presentar a ECP\Cantagallo\Cristalina\[CRISTALINA_CF_SEC_06-Feb-2024.xlsx]D-PS'!$BW$36</v>
      </c>
      <c r="J824" s="37" t="s">
        <v>2801</v>
      </c>
    </row>
    <row r="825" spans="1:10" x14ac:dyDescent="0.25">
      <c r="A825" s="32" t="s">
        <v>34</v>
      </c>
      <c r="B825" s="32">
        <f t="shared" si="246"/>
        <v>2048</v>
      </c>
      <c r="C825" s="33" t="s">
        <v>8</v>
      </c>
      <c r="D825" s="34" t="s">
        <v>1999</v>
      </c>
      <c r="E825" s="35" t="str">
        <f t="shared" si="242"/>
        <v>PS'!</v>
      </c>
      <c r="F825" s="34" t="str">
        <f t="shared" si="243"/>
        <v>C:\Users\jaime.benazar\Quorum Business Solutions\Ecopetrol Prometeo - Documents\Planning Space Implementation\3. Analysis &amp; Design\Design\FC22\DRR Jaime\Por presentar a ECP\Cantagallo\Cristalina\[CRISTALINA_CF_SEC_06-Feb-2024.xlsx]D-PS'!</v>
      </c>
      <c r="G825" s="32" t="s">
        <v>37</v>
      </c>
      <c r="H825" s="33">
        <f t="shared" si="244"/>
        <v>37</v>
      </c>
      <c r="I825" s="33" t="str">
        <f t="shared" si="245"/>
        <v>='C:\Users\jaime.benazar\Quorum Business Solutions\Ecopetrol Prometeo - Documents\Planning Space Implementation\3. Analysis &amp; Design\Design\FC22\DRR Jaime\Por presentar a ECP\Cantagallo\Cristalina\[CRISTALINA_CF_SEC_06-Feb-2024.xlsx]D-PS'!$BW$37</v>
      </c>
      <c r="J825" s="37" t="s">
        <v>2802</v>
      </c>
    </row>
    <row r="826" spans="1:10" x14ac:dyDescent="0.25">
      <c r="A826" s="32" t="s">
        <v>34</v>
      </c>
      <c r="B826" s="32">
        <f t="shared" si="246"/>
        <v>2049</v>
      </c>
      <c r="C826" s="33" t="s">
        <v>8</v>
      </c>
      <c r="D826" s="34" t="s">
        <v>1999</v>
      </c>
      <c r="E826" s="35" t="str">
        <f t="shared" si="242"/>
        <v>PS'!</v>
      </c>
      <c r="F826" s="34" t="str">
        <f t="shared" si="243"/>
        <v>C:\Users\jaime.benazar\Quorum Business Solutions\Ecopetrol Prometeo - Documents\Planning Space Implementation\3. Analysis &amp; Design\Design\FC22\DRR Jaime\Por presentar a ECP\Cantagallo\Cristalina\[CRISTALINA_CF_SEC_06-Feb-2024.xlsx]D-PS'!</v>
      </c>
      <c r="G826" s="32" t="s">
        <v>37</v>
      </c>
      <c r="H826" s="33">
        <f t="shared" si="244"/>
        <v>38</v>
      </c>
      <c r="I826" s="33" t="str">
        <f t="shared" si="245"/>
        <v>='C:\Users\jaime.benazar\Quorum Business Solutions\Ecopetrol Prometeo - Documents\Planning Space Implementation\3. Analysis &amp; Design\Design\FC22\DRR Jaime\Por presentar a ECP\Cantagallo\Cristalina\[CRISTALINA_CF_SEC_06-Feb-2024.xlsx]D-PS'!$BW$38</v>
      </c>
      <c r="J826" s="37" t="s">
        <v>2803</v>
      </c>
    </row>
    <row r="827" spans="1:10" x14ac:dyDescent="0.25">
      <c r="A827" s="32" t="s">
        <v>34</v>
      </c>
      <c r="B827" s="32">
        <f t="shared" si="246"/>
        <v>2050</v>
      </c>
      <c r="C827" s="33" t="s">
        <v>8</v>
      </c>
      <c r="D827" s="34" t="s">
        <v>1999</v>
      </c>
      <c r="E827" s="35" t="str">
        <f t="shared" si="242"/>
        <v>PS'!</v>
      </c>
      <c r="F827" s="34" t="str">
        <f t="shared" si="243"/>
        <v>C:\Users\jaime.benazar\Quorum Business Solutions\Ecopetrol Prometeo - Documents\Planning Space Implementation\3. Analysis &amp; Design\Design\FC22\DRR Jaime\Por presentar a ECP\Cantagallo\Cristalina\[CRISTALINA_CF_SEC_06-Feb-2024.xlsx]D-PS'!</v>
      </c>
      <c r="G827" s="32" t="s">
        <v>37</v>
      </c>
      <c r="H827" s="33">
        <f t="shared" si="244"/>
        <v>39</v>
      </c>
      <c r="I827" s="33" t="str">
        <f t="shared" si="245"/>
        <v>='C:\Users\jaime.benazar\Quorum Business Solutions\Ecopetrol Prometeo - Documents\Planning Space Implementation\3. Analysis &amp; Design\Design\FC22\DRR Jaime\Por presentar a ECP\Cantagallo\Cristalina\[CRISTALINA_CF_SEC_06-Feb-2024.xlsx]D-PS'!$BW$39</v>
      </c>
      <c r="J827" s="37" t="s">
        <v>2804</v>
      </c>
    </row>
    <row r="828" spans="1:10" x14ac:dyDescent="0.25">
      <c r="A828" s="32" t="s">
        <v>34</v>
      </c>
      <c r="B828" s="32">
        <f t="shared" si="246"/>
        <v>2051</v>
      </c>
      <c r="C828" s="33" t="s">
        <v>8</v>
      </c>
      <c r="D828" s="34" t="s">
        <v>1999</v>
      </c>
      <c r="E828" s="35" t="str">
        <f t="shared" si="242"/>
        <v>PS'!</v>
      </c>
      <c r="F828" s="34" t="str">
        <f t="shared" si="243"/>
        <v>C:\Users\jaime.benazar\Quorum Business Solutions\Ecopetrol Prometeo - Documents\Planning Space Implementation\3. Analysis &amp; Design\Design\FC22\DRR Jaime\Por presentar a ECP\Cantagallo\Cristalina\[CRISTALINA_CF_SEC_06-Feb-2024.xlsx]D-PS'!</v>
      </c>
      <c r="G828" s="32" t="s">
        <v>37</v>
      </c>
      <c r="H828" s="33">
        <f t="shared" si="244"/>
        <v>40</v>
      </c>
      <c r="I828" s="33" t="str">
        <f t="shared" si="245"/>
        <v>='C:\Users\jaime.benazar\Quorum Business Solutions\Ecopetrol Prometeo - Documents\Planning Space Implementation\3. Analysis &amp; Design\Design\FC22\DRR Jaime\Por presentar a ECP\Cantagallo\Cristalina\[CRISTALINA_CF_SEC_06-Feb-2024.xlsx]D-PS'!$BW$40</v>
      </c>
      <c r="J828" s="37" t="s">
        <v>2805</v>
      </c>
    </row>
    <row r="829" spans="1:10" x14ac:dyDescent="0.25">
      <c r="A829" s="32" t="s">
        <v>34</v>
      </c>
      <c r="B829" s="32">
        <f t="shared" si="246"/>
        <v>2052</v>
      </c>
      <c r="C829" s="33" t="s">
        <v>8</v>
      </c>
      <c r="D829" s="34" t="s">
        <v>1999</v>
      </c>
      <c r="E829" s="35" t="str">
        <f t="shared" si="242"/>
        <v>PS'!</v>
      </c>
      <c r="F829" s="34" t="str">
        <f t="shared" si="243"/>
        <v>C:\Users\jaime.benazar\Quorum Business Solutions\Ecopetrol Prometeo - Documents\Planning Space Implementation\3. Analysis &amp; Design\Design\FC22\DRR Jaime\Por presentar a ECP\Cantagallo\Cristalina\[CRISTALINA_CF_SEC_06-Feb-2024.xlsx]D-PS'!</v>
      </c>
      <c r="G829" s="32" t="s">
        <v>37</v>
      </c>
      <c r="H829" s="33">
        <f t="shared" si="244"/>
        <v>41</v>
      </c>
      <c r="I829" s="33" t="str">
        <f t="shared" si="245"/>
        <v>='C:\Users\jaime.benazar\Quorum Business Solutions\Ecopetrol Prometeo - Documents\Planning Space Implementation\3. Analysis &amp; Design\Design\FC22\DRR Jaime\Por presentar a ECP\Cantagallo\Cristalina\[CRISTALINA_CF_SEC_06-Feb-2024.xlsx]D-PS'!$BW$41</v>
      </c>
      <c r="J829" s="37" t="s">
        <v>2806</v>
      </c>
    </row>
    <row r="830" spans="1:10" x14ac:dyDescent="0.25">
      <c r="A830" s="32" t="s">
        <v>34</v>
      </c>
      <c r="B830" s="32">
        <f t="shared" si="246"/>
        <v>2053</v>
      </c>
      <c r="C830" s="33" t="s">
        <v>8</v>
      </c>
      <c r="D830" s="34" t="s">
        <v>1999</v>
      </c>
      <c r="E830" s="35" t="str">
        <f t="shared" si="242"/>
        <v>PS'!</v>
      </c>
      <c r="F830" s="34" t="str">
        <f t="shared" si="243"/>
        <v>C:\Users\jaime.benazar\Quorum Business Solutions\Ecopetrol Prometeo - Documents\Planning Space Implementation\3. Analysis &amp; Design\Design\FC22\DRR Jaime\Por presentar a ECP\Cantagallo\Cristalina\[CRISTALINA_CF_SEC_06-Feb-2024.xlsx]D-PS'!</v>
      </c>
      <c r="G830" s="32" t="s">
        <v>37</v>
      </c>
      <c r="H830" s="33">
        <f t="shared" si="244"/>
        <v>42</v>
      </c>
      <c r="I830" s="33" t="str">
        <f t="shared" si="245"/>
        <v>='C:\Users\jaime.benazar\Quorum Business Solutions\Ecopetrol Prometeo - Documents\Planning Space Implementation\3. Analysis &amp; Design\Design\FC22\DRR Jaime\Por presentar a ECP\Cantagallo\Cristalina\[CRISTALINA_CF_SEC_06-Feb-2024.xlsx]D-PS'!$BW$42</v>
      </c>
      <c r="J830" s="37" t="s">
        <v>2807</v>
      </c>
    </row>
    <row r="831" spans="1:10" x14ac:dyDescent="0.25">
      <c r="A831" s="32" t="s">
        <v>34</v>
      </c>
      <c r="B831" s="32">
        <f t="shared" si="246"/>
        <v>2054</v>
      </c>
      <c r="C831" s="33" t="s">
        <v>8</v>
      </c>
      <c r="D831" s="34" t="s">
        <v>1999</v>
      </c>
      <c r="E831" s="35" t="str">
        <f t="shared" si="242"/>
        <v>PS'!</v>
      </c>
      <c r="F831" s="34" t="str">
        <f t="shared" si="243"/>
        <v>C:\Users\jaime.benazar\Quorum Business Solutions\Ecopetrol Prometeo - Documents\Planning Space Implementation\3. Analysis &amp; Design\Design\FC22\DRR Jaime\Por presentar a ECP\Cantagallo\Cristalina\[CRISTALINA_CF_SEC_06-Feb-2024.xlsx]D-PS'!</v>
      </c>
      <c r="G831" s="32" t="s">
        <v>37</v>
      </c>
      <c r="H831" s="33">
        <f t="shared" si="244"/>
        <v>43</v>
      </c>
      <c r="I831" s="33" t="str">
        <f t="shared" si="245"/>
        <v>='C:\Users\jaime.benazar\Quorum Business Solutions\Ecopetrol Prometeo - Documents\Planning Space Implementation\3. Analysis &amp; Design\Design\FC22\DRR Jaime\Por presentar a ECP\Cantagallo\Cristalina\[CRISTALINA_CF_SEC_06-Feb-2024.xlsx]D-PS'!$BW$43</v>
      </c>
      <c r="J831" s="37" t="s">
        <v>2808</v>
      </c>
    </row>
    <row r="832" spans="1:10" x14ac:dyDescent="0.25">
      <c r="A832" s="32" t="s">
        <v>34</v>
      </c>
      <c r="B832" s="32">
        <f t="shared" si="246"/>
        <v>2055</v>
      </c>
      <c r="C832" s="33" t="s">
        <v>8</v>
      </c>
      <c r="D832" s="34" t="s">
        <v>1999</v>
      </c>
      <c r="E832" s="35" t="str">
        <f t="shared" si="242"/>
        <v>PS'!</v>
      </c>
      <c r="F832" s="34" t="str">
        <f t="shared" si="243"/>
        <v>C:\Users\jaime.benazar\Quorum Business Solutions\Ecopetrol Prometeo - Documents\Planning Space Implementation\3. Analysis &amp; Design\Design\FC22\DRR Jaime\Por presentar a ECP\Cantagallo\Cristalina\[CRISTALINA_CF_SEC_06-Feb-2024.xlsx]D-PS'!</v>
      </c>
      <c r="G832" s="32" t="s">
        <v>37</v>
      </c>
      <c r="H832" s="33">
        <f t="shared" si="244"/>
        <v>44</v>
      </c>
      <c r="I832" s="33" t="str">
        <f t="shared" si="245"/>
        <v>='C:\Users\jaime.benazar\Quorum Business Solutions\Ecopetrol Prometeo - Documents\Planning Space Implementation\3. Analysis &amp; Design\Design\FC22\DRR Jaime\Por presentar a ECP\Cantagallo\Cristalina\[CRISTALINA_CF_SEC_06-Feb-2024.xlsx]D-PS'!$BW$44</v>
      </c>
      <c r="J832" s="37" t="s">
        <v>2809</v>
      </c>
    </row>
    <row r="833" spans="1:10" x14ac:dyDescent="0.25">
      <c r="A833" s="32" t="s">
        <v>34</v>
      </c>
      <c r="B833" s="32">
        <f t="shared" si="246"/>
        <v>2056</v>
      </c>
      <c r="C833" s="33" t="s">
        <v>8</v>
      </c>
      <c r="D833" s="34" t="s">
        <v>1999</v>
      </c>
      <c r="E833" s="35" t="str">
        <f t="shared" si="242"/>
        <v>PS'!</v>
      </c>
      <c r="F833" s="34" t="str">
        <f t="shared" si="243"/>
        <v>C:\Users\jaime.benazar\Quorum Business Solutions\Ecopetrol Prometeo - Documents\Planning Space Implementation\3. Analysis &amp; Design\Design\FC22\DRR Jaime\Por presentar a ECP\Cantagallo\Cristalina\[CRISTALINA_CF_SEC_06-Feb-2024.xlsx]D-PS'!</v>
      </c>
      <c r="G833" s="32" t="s">
        <v>37</v>
      </c>
      <c r="H833" s="33">
        <f t="shared" si="244"/>
        <v>45</v>
      </c>
      <c r="I833" s="33" t="str">
        <f t="shared" si="245"/>
        <v>='C:\Users\jaime.benazar\Quorum Business Solutions\Ecopetrol Prometeo - Documents\Planning Space Implementation\3. Analysis &amp; Design\Design\FC22\DRR Jaime\Por presentar a ECP\Cantagallo\Cristalina\[CRISTALINA_CF_SEC_06-Feb-2024.xlsx]D-PS'!$BW$45</v>
      </c>
      <c r="J833" s="37" t="s">
        <v>2810</v>
      </c>
    </row>
    <row r="834" spans="1:10" x14ac:dyDescent="0.25">
      <c r="A834" s="32" t="s">
        <v>34</v>
      </c>
      <c r="B834" s="32">
        <f t="shared" si="246"/>
        <v>2057</v>
      </c>
      <c r="C834" s="33" t="s">
        <v>8</v>
      </c>
      <c r="D834" s="34" t="s">
        <v>1999</v>
      </c>
      <c r="E834" s="35" t="str">
        <f t="shared" si="242"/>
        <v>PS'!</v>
      </c>
      <c r="F834" s="34" t="str">
        <f t="shared" si="243"/>
        <v>C:\Users\jaime.benazar\Quorum Business Solutions\Ecopetrol Prometeo - Documents\Planning Space Implementation\3. Analysis &amp; Design\Design\FC22\DRR Jaime\Por presentar a ECP\Cantagallo\Cristalina\[CRISTALINA_CF_SEC_06-Feb-2024.xlsx]D-PS'!</v>
      </c>
      <c r="G834" s="32" t="s">
        <v>37</v>
      </c>
      <c r="H834" s="33">
        <f t="shared" si="244"/>
        <v>46</v>
      </c>
      <c r="I834" s="33" t="str">
        <f t="shared" si="245"/>
        <v>='C:\Users\jaime.benazar\Quorum Business Solutions\Ecopetrol Prometeo - Documents\Planning Space Implementation\3. Analysis &amp; Design\Design\FC22\DRR Jaime\Por presentar a ECP\Cantagallo\Cristalina\[CRISTALINA_CF_SEC_06-Feb-2024.xlsx]D-PS'!$BW$46</v>
      </c>
      <c r="J834" s="37" t="s">
        <v>2811</v>
      </c>
    </row>
    <row r="835" spans="1:10" x14ac:dyDescent="0.25">
      <c r="A835" s="32" t="s">
        <v>34</v>
      </c>
      <c r="B835" s="32">
        <f t="shared" si="246"/>
        <v>2058</v>
      </c>
      <c r="C835" s="33" t="s">
        <v>8</v>
      </c>
      <c r="D835" s="34" t="s">
        <v>1999</v>
      </c>
      <c r="E835" s="35" t="str">
        <f t="shared" si="242"/>
        <v>PS'!</v>
      </c>
      <c r="F835" s="34" t="str">
        <f t="shared" si="243"/>
        <v>C:\Users\jaime.benazar\Quorum Business Solutions\Ecopetrol Prometeo - Documents\Planning Space Implementation\3. Analysis &amp; Design\Design\FC22\DRR Jaime\Por presentar a ECP\Cantagallo\Cristalina\[CRISTALINA_CF_SEC_06-Feb-2024.xlsx]D-PS'!</v>
      </c>
      <c r="G835" s="32" t="s">
        <v>37</v>
      </c>
      <c r="H835" s="33">
        <f t="shared" si="244"/>
        <v>47</v>
      </c>
      <c r="I835" s="33" t="str">
        <f t="shared" si="245"/>
        <v>='C:\Users\jaime.benazar\Quorum Business Solutions\Ecopetrol Prometeo - Documents\Planning Space Implementation\3. Analysis &amp; Design\Design\FC22\DRR Jaime\Por presentar a ECP\Cantagallo\Cristalina\[CRISTALINA_CF_SEC_06-Feb-2024.xlsx]D-PS'!$BW$47</v>
      </c>
      <c r="J835" s="37" t="s">
        <v>2812</v>
      </c>
    </row>
    <row r="836" spans="1:10" x14ac:dyDescent="0.25">
      <c r="A836" s="32" t="s">
        <v>34</v>
      </c>
      <c r="B836" s="32">
        <f t="shared" si="246"/>
        <v>2059</v>
      </c>
      <c r="C836" s="33" t="s">
        <v>8</v>
      </c>
      <c r="D836" s="34" t="s">
        <v>1999</v>
      </c>
      <c r="E836" s="35" t="str">
        <f t="shared" si="242"/>
        <v>PS'!</v>
      </c>
      <c r="F836" s="34" t="str">
        <f t="shared" si="243"/>
        <v>C:\Users\jaime.benazar\Quorum Business Solutions\Ecopetrol Prometeo - Documents\Planning Space Implementation\3. Analysis &amp; Design\Design\FC22\DRR Jaime\Por presentar a ECP\Cantagallo\Cristalina\[CRISTALINA_CF_SEC_06-Feb-2024.xlsx]D-PS'!</v>
      </c>
      <c r="G836" s="32" t="s">
        <v>37</v>
      </c>
      <c r="H836" s="33">
        <f t="shared" si="244"/>
        <v>48</v>
      </c>
      <c r="I836" s="33" t="str">
        <f t="shared" si="245"/>
        <v>='C:\Users\jaime.benazar\Quorum Business Solutions\Ecopetrol Prometeo - Documents\Planning Space Implementation\3. Analysis &amp; Design\Design\FC22\DRR Jaime\Por presentar a ECP\Cantagallo\Cristalina\[CRISTALINA_CF_SEC_06-Feb-2024.xlsx]D-PS'!$BW$48</v>
      </c>
      <c r="J836" s="37" t="s">
        <v>2813</v>
      </c>
    </row>
    <row r="837" spans="1:10" x14ac:dyDescent="0.25">
      <c r="A837" s="32" t="s">
        <v>28</v>
      </c>
      <c r="B837" s="32"/>
      <c r="C837" s="33" t="s">
        <v>8</v>
      </c>
      <c r="D837" s="34"/>
      <c r="E837" s="35"/>
      <c r="F837" s="34"/>
      <c r="G837" s="32"/>
      <c r="H837" s="33"/>
      <c r="I837" s="33"/>
      <c r="J837" s="33"/>
    </row>
    <row r="838" spans="1:10" x14ac:dyDescent="0.25">
      <c r="A838" s="32" t="s">
        <v>1</v>
      </c>
      <c r="B838" s="32">
        <v>2023</v>
      </c>
      <c r="C838" s="33" t="s">
        <v>11</v>
      </c>
      <c r="D838" s="34" t="s">
        <v>1999</v>
      </c>
      <c r="E838" s="35" t="str">
        <f>_xlfn.CONCAT(A838,"'!")</f>
        <v>PDP'!</v>
      </c>
      <c r="F838" s="34" t="str">
        <f>_xlfn.CONCAT(D838:E838)</f>
        <v>C:\Users\jaime.benazar\Quorum Business Solutions\Ecopetrol Prometeo - Documents\Planning Space Implementation\3. Analysis &amp; Design\Design\FC22\DRR Jaime\Por presentar a ECP\Cantagallo\Cristalina\[CRISTALINA_CF_SEC_06-Feb-2024.xlsx]D-PDP'!</v>
      </c>
      <c r="G838" s="32" t="s">
        <v>112</v>
      </c>
      <c r="H838" s="33">
        <v>12</v>
      </c>
      <c r="I838" s="33" t="str">
        <f>_xlfn.CONCAT("='",F838:H838)</f>
        <v>='C:\Users\jaime.benazar\Quorum Business Solutions\Ecopetrol Prometeo - Documents\Planning Space Implementation\3. Analysis &amp; Design\Design\FC22\DRR Jaime\Por presentar a ECP\Cantagallo\Cristalina\[CRISTALINA_CF_SEC_06-Feb-2024.xlsx]D-PDP'!$BZ$12</v>
      </c>
      <c r="J838" s="37" t="s">
        <v>2814</v>
      </c>
    </row>
    <row r="839" spans="1:10" x14ac:dyDescent="0.25">
      <c r="A839" s="32" t="s">
        <v>1</v>
      </c>
      <c r="B839" s="32">
        <f>+B838+1</f>
        <v>2024</v>
      </c>
      <c r="C839" s="33" t="s">
        <v>11</v>
      </c>
      <c r="D839" s="34" t="s">
        <v>1999</v>
      </c>
      <c r="E839" s="35" t="str">
        <f t="shared" ref="E839:E932" si="247">_xlfn.CONCAT(A839,"'!")</f>
        <v>PDP'!</v>
      </c>
      <c r="F839" s="34" t="str">
        <f t="shared" ref="F839:F932" si="248">_xlfn.CONCAT(D839:E839)</f>
        <v>C:\Users\jaime.benazar\Quorum Business Solutions\Ecopetrol Prometeo - Documents\Planning Space Implementation\3. Analysis &amp; Design\Design\FC22\DRR Jaime\Por presentar a ECP\Cantagallo\Cristalina\[CRISTALINA_CF_SEC_06-Feb-2024.xlsx]D-PDP'!</v>
      </c>
      <c r="G839" s="32" t="s">
        <v>112</v>
      </c>
      <c r="H839" s="33">
        <f t="shared" ref="H839:H858" si="249">IF(A839&lt;&gt;A838,12,H838+1)</f>
        <v>13</v>
      </c>
      <c r="I839" s="33" t="str">
        <f t="shared" ref="I839:I932" si="250">_xlfn.CONCAT("='",F839:H839)</f>
        <v>='C:\Users\jaime.benazar\Quorum Business Solutions\Ecopetrol Prometeo - Documents\Planning Space Implementation\3. Analysis &amp; Design\Design\FC22\DRR Jaime\Por presentar a ECP\Cantagallo\Cristalina\[CRISTALINA_CF_SEC_06-Feb-2024.xlsx]D-PDP'!$BZ$13</v>
      </c>
      <c r="J839" s="37" t="s">
        <v>2815</v>
      </c>
    </row>
    <row r="840" spans="1:10" x14ac:dyDescent="0.25">
      <c r="A840" s="32" t="s">
        <v>1</v>
      </c>
      <c r="B840" s="32">
        <f t="shared" ref="B840:B851" si="251">+B839+1</f>
        <v>2025</v>
      </c>
      <c r="C840" s="33" t="s">
        <v>11</v>
      </c>
      <c r="D840" s="34" t="s">
        <v>1999</v>
      </c>
      <c r="E840" s="35" t="str">
        <f t="shared" si="247"/>
        <v>PDP'!</v>
      </c>
      <c r="F840" s="34" t="str">
        <f t="shared" si="248"/>
        <v>C:\Users\jaime.benazar\Quorum Business Solutions\Ecopetrol Prometeo - Documents\Planning Space Implementation\3. Analysis &amp; Design\Design\FC22\DRR Jaime\Por presentar a ECP\Cantagallo\Cristalina\[CRISTALINA_CF_SEC_06-Feb-2024.xlsx]D-PDP'!</v>
      </c>
      <c r="G840" s="32" t="s">
        <v>112</v>
      </c>
      <c r="H840" s="33">
        <f t="shared" si="249"/>
        <v>14</v>
      </c>
      <c r="I840" s="33" t="str">
        <f t="shared" si="250"/>
        <v>='C:\Users\jaime.benazar\Quorum Business Solutions\Ecopetrol Prometeo - Documents\Planning Space Implementation\3. Analysis &amp; Design\Design\FC22\DRR Jaime\Por presentar a ECP\Cantagallo\Cristalina\[CRISTALINA_CF_SEC_06-Feb-2024.xlsx]D-PDP'!$BZ$14</v>
      </c>
      <c r="J840" s="37" t="s">
        <v>2816</v>
      </c>
    </row>
    <row r="841" spans="1:10" x14ac:dyDescent="0.25">
      <c r="A841" s="32" t="s">
        <v>1</v>
      </c>
      <c r="B841" s="32">
        <f t="shared" si="251"/>
        <v>2026</v>
      </c>
      <c r="C841" s="33" t="s">
        <v>11</v>
      </c>
      <c r="D841" s="34" t="s">
        <v>1999</v>
      </c>
      <c r="E841" s="35" t="str">
        <f t="shared" si="247"/>
        <v>PDP'!</v>
      </c>
      <c r="F841" s="34" t="str">
        <f t="shared" si="248"/>
        <v>C:\Users\jaime.benazar\Quorum Business Solutions\Ecopetrol Prometeo - Documents\Planning Space Implementation\3. Analysis &amp; Design\Design\FC22\DRR Jaime\Por presentar a ECP\Cantagallo\Cristalina\[CRISTALINA_CF_SEC_06-Feb-2024.xlsx]D-PDP'!</v>
      </c>
      <c r="G841" s="32" t="s">
        <v>112</v>
      </c>
      <c r="H841" s="33">
        <f t="shared" si="249"/>
        <v>15</v>
      </c>
      <c r="I841" s="33" t="str">
        <f t="shared" si="250"/>
        <v>='C:\Users\jaime.benazar\Quorum Business Solutions\Ecopetrol Prometeo - Documents\Planning Space Implementation\3. Analysis &amp; Design\Design\FC22\DRR Jaime\Por presentar a ECP\Cantagallo\Cristalina\[CRISTALINA_CF_SEC_06-Feb-2024.xlsx]D-PDP'!$BZ$15</v>
      </c>
      <c r="J841" s="37" t="s">
        <v>2817</v>
      </c>
    </row>
    <row r="842" spans="1:10" x14ac:dyDescent="0.25">
      <c r="A842" s="32" t="s">
        <v>1</v>
      </c>
      <c r="B842" s="32">
        <f t="shared" si="251"/>
        <v>2027</v>
      </c>
      <c r="C842" s="33" t="s">
        <v>11</v>
      </c>
      <c r="D842" s="34" t="s">
        <v>1999</v>
      </c>
      <c r="E842" s="35" t="str">
        <f t="shared" si="247"/>
        <v>PDP'!</v>
      </c>
      <c r="F842" s="34" t="str">
        <f t="shared" si="248"/>
        <v>C:\Users\jaime.benazar\Quorum Business Solutions\Ecopetrol Prometeo - Documents\Planning Space Implementation\3. Analysis &amp; Design\Design\FC22\DRR Jaime\Por presentar a ECP\Cantagallo\Cristalina\[CRISTALINA_CF_SEC_06-Feb-2024.xlsx]D-PDP'!</v>
      </c>
      <c r="G842" s="32" t="s">
        <v>112</v>
      </c>
      <c r="H842" s="33">
        <f t="shared" si="249"/>
        <v>16</v>
      </c>
      <c r="I842" s="33" t="str">
        <f t="shared" si="250"/>
        <v>='C:\Users\jaime.benazar\Quorum Business Solutions\Ecopetrol Prometeo - Documents\Planning Space Implementation\3. Analysis &amp; Design\Design\FC22\DRR Jaime\Por presentar a ECP\Cantagallo\Cristalina\[CRISTALINA_CF_SEC_06-Feb-2024.xlsx]D-PDP'!$BZ$16</v>
      </c>
      <c r="J842" s="37" t="s">
        <v>2818</v>
      </c>
    </row>
    <row r="843" spans="1:10" x14ac:dyDescent="0.25">
      <c r="A843" s="32" t="s">
        <v>1</v>
      </c>
      <c r="B843" s="32">
        <f t="shared" si="251"/>
        <v>2028</v>
      </c>
      <c r="C843" s="33" t="s">
        <v>11</v>
      </c>
      <c r="D843" s="34" t="s">
        <v>1999</v>
      </c>
      <c r="E843" s="35" t="str">
        <f t="shared" si="247"/>
        <v>PDP'!</v>
      </c>
      <c r="F843" s="34" t="str">
        <f t="shared" si="248"/>
        <v>C:\Users\jaime.benazar\Quorum Business Solutions\Ecopetrol Prometeo - Documents\Planning Space Implementation\3. Analysis &amp; Design\Design\FC22\DRR Jaime\Por presentar a ECP\Cantagallo\Cristalina\[CRISTALINA_CF_SEC_06-Feb-2024.xlsx]D-PDP'!</v>
      </c>
      <c r="G843" s="32" t="s">
        <v>112</v>
      </c>
      <c r="H843" s="33">
        <f t="shared" si="249"/>
        <v>17</v>
      </c>
      <c r="I843" s="33" t="str">
        <f t="shared" si="250"/>
        <v>='C:\Users\jaime.benazar\Quorum Business Solutions\Ecopetrol Prometeo - Documents\Planning Space Implementation\3. Analysis &amp; Design\Design\FC22\DRR Jaime\Por presentar a ECP\Cantagallo\Cristalina\[CRISTALINA_CF_SEC_06-Feb-2024.xlsx]D-PDP'!$BZ$17</v>
      </c>
      <c r="J843" s="37" t="s">
        <v>2819</v>
      </c>
    </row>
    <row r="844" spans="1:10" x14ac:dyDescent="0.25">
      <c r="A844" s="32" t="s">
        <v>1</v>
      </c>
      <c r="B844" s="32">
        <f t="shared" si="251"/>
        <v>2029</v>
      </c>
      <c r="C844" s="33" t="s">
        <v>11</v>
      </c>
      <c r="D844" s="34" t="s">
        <v>1999</v>
      </c>
      <c r="E844" s="35" t="str">
        <f t="shared" si="247"/>
        <v>PDP'!</v>
      </c>
      <c r="F844" s="34" t="str">
        <f t="shared" si="248"/>
        <v>C:\Users\jaime.benazar\Quorum Business Solutions\Ecopetrol Prometeo - Documents\Planning Space Implementation\3. Analysis &amp; Design\Design\FC22\DRR Jaime\Por presentar a ECP\Cantagallo\Cristalina\[CRISTALINA_CF_SEC_06-Feb-2024.xlsx]D-PDP'!</v>
      </c>
      <c r="G844" s="32" t="s">
        <v>112</v>
      </c>
      <c r="H844" s="33">
        <f t="shared" si="249"/>
        <v>18</v>
      </c>
      <c r="I844" s="33" t="str">
        <f t="shared" si="250"/>
        <v>='C:\Users\jaime.benazar\Quorum Business Solutions\Ecopetrol Prometeo - Documents\Planning Space Implementation\3. Analysis &amp; Design\Design\FC22\DRR Jaime\Por presentar a ECP\Cantagallo\Cristalina\[CRISTALINA_CF_SEC_06-Feb-2024.xlsx]D-PDP'!$BZ$18</v>
      </c>
      <c r="J844" s="37" t="s">
        <v>2820</v>
      </c>
    </row>
    <row r="845" spans="1:10" x14ac:dyDescent="0.25">
      <c r="A845" s="32" t="s">
        <v>1</v>
      </c>
      <c r="B845" s="32">
        <f t="shared" si="251"/>
        <v>2030</v>
      </c>
      <c r="C845" s="33" t="s">
        <v>11</v>
      </c>
      <c r="D845" s="34" t="s">
        <v>1999</v>
      </c>
      <c r="E845" s="35" t="str">
        <f t="shared" si="247"/>
        <v>PDP'!</v>
      </c>
      <c r="F845" s="34" t="str">
        <f t="shared" si="248"/>
        <v>C:\Users\jaime.benazar\Quorum Business Solutions\Ecopetrol Prometeo - Documents\Planning Space Implementation\3. Analysis &amp; Design\Design\FC22\DRR Jaime\Por presentar a ECP\Cantagallo\Cristalina\[CRISTALINA_CF_SEC_06-Feb-2024.xlsx]D-PDP'!</v>
      </c>
      <c r="G845" s="32" t="s">
        <v>112</v>
      </c>
      <c r="H845" s="33">
        <f t="shared" si="249"/>
        <v>19</v>
      </c>
      <c r="I845" s="33" t="str">
        <f t="shared" si="250"/>
        <v>='C:\Users\jaime.benazar\Quorum Business Solutions\Ecopetrol Prometeo - Documents\Planning Space Implementation\3. Analysis &amp; Design\Design\FC22\DRR Jaime\Por presentar a ECP\Cantagallo\Cristalina\[CRISTALINA_CF_SEC_06-Feb-2024.xlsx]D-PDP'!$BZ$19</v>
      </c>
      <c r="J845" s="37" t="s">
        <v>2821</v>
      </c>
    </row>
    <row r="846" spans="1:10" x14ac:dyDescent="0.25">
      <c r="A846" s="32" t="s">
        <v>1</v>
      </c>
      <c r="B846" s="32">
        <f t="shared" si="251"/>
        <v>2031</v>
      </c>
      <c r="C846" s="33" t="s">
        <v>11</v>
      </c>
      <c r="D846" s="34" t="s">
        <v>1999</v>
      </c>
      <c r="E846" s="35" t="str">
        <f t="shared" si="247"/>
        <v>PDP'!</v>
      </c>
      <c r="F846" s="34" t="str">
        <f t="shared" si="248"/>
        <v>C:\Users\jaime.benazar\Quorum Business Solutions\Ecopetrol Prometeo - Documents\Planning Space Implementation\3. Analysis &amp; Design\Design\FC22\DRR Jaime\Por presentar a ECP\Cantagallo\Cristalina\[CRISTALINA_CF_SEC_06-Feb-2024.xlsx]D-PDP'!</v>
      </c>
      <c r="G846" s="32" t="s">
        <v>112</v>
      </c>
      <c r="H846" s="33">
        <f t="shared" si="249"/>
        <v>20</v>
      </c>
      <c r="I846" s="33" t="str">
        <f t="shared" si="250"/>
        <v>='C:\Users\jaime.benazar\Quorum Business Solutions\Ecopetrol Prometeo - Documents\Planning Space Implementation\3. Analysis &amp; Design\Design\FC22\DRR Jaime\Por presentar a ECP\Cantagallo\Cristalina\[CRISTALINA_CF_SEC_06-Feb-2024.xlsx]D-PDP'!$BZ$20</v>
      </c>
      <c r="J846" s="37" t="s">
        <v>2822</v>
      </c>
    </row>
    <row r="847" spans="1:10" x14ac:dyDescent="0.25">
      <c r="A847" s="32" t="s">
        <v>1</v>
      </c>
      <c r="B847" s="32">
        <f t="shared" si="251"/>
        <v>2032</v>
      </c>
      <c r="C847" s="33" t="s">
        <v>11</v>
      </c>
      <c r="D847" s="34" t="s">
        <v>1999</v>
      </c>
      <c r="E847" s="35" t="str">
        <f t="shared" si="247"/>
        <v>PDP'!</v>
      </c>
      <c r="F847" s="34" t="str">
        <f t="shared" si="248"/>
        <v>C:\Users\jaime.benazar\Quorum Business Solutions\Ecopetrol Prometeo - Documents\Planning Space Implementation\3. Analysis &amp; Design\Design\FC22\DRR Jaime\Por presentar a ECP\Cantagallo\Cristalina\[CRISTALINA_CF_SEC_06-Feb-2024.xlsx]D-PDP'!</v>
      </c>
      <c r="G847" s="32" t="s">
        <v>112</v>
      </c>
      <c r="H847" s="33">
        <f t="shared" si="249"/>
        <v>21</v>
      </c>
      <c r="I847" s="33" t="str">
        <f t="shared" si="250"/>
        <v>='C:\Users\jaime.benazar\Quorum Business Solutions\Ecopetrol Prometeo - Documents\Planning Space Implementation\3. Analysis &amp; Design\Design\FC22\DRR Jaime\Por presentar a ECP\Cantagallo\Cristalina\[CRISTALINA_CF_SEC_06-Feb-2024.xlsx]D-PDP'!$BZ$21</v>
      </c>
      <c r="J847" s="37" t="s">
        <v>2823</v>
      </c>
    </row>
    <row r="848" spans="1:10" x14ac:dyDescent="0.25">
      <c r="A848" s="32" t="s">
        <v>1</v>
      </c>
      <c r="B848" s="32">
        <f t="shared" si="251"/>
        <v>2033</v>
      </c>
      <c r="C848" s="33" t="s">
        <v>11</v>
      </c>
      <c r="D848" s="34" t="s">
        <v>1999</v>
      </c>
      <c r="E848" s="35" t="str">
        <f t="shared" si="247"/>
        <v>PDP'!</v>
      </c>
      <c r="F848" s="34" t="str">
        <f t="shared" si="248"/>
        <v>C:\Users\jaime.benazar\Quorum Business Solutions\Ecopetrol Prometeo - Documents\Planning Space Implementation\3. Analysis &amp; Design\Design\FC22\DRR Jaime\Por presentar a ECP\Cantagallo\Cristalina\[CRISTALINA_CF_SEC_06-Feb-2024.xlsx]D-PDP'!</v>
      </c>
      <c r="G848" s="32" t="s">
        <v>112</v>
      </c>
      <c r="H848" s="33">
        <f t="shared" si="249"/>
        <v>22</v>
      </c>
      <c r="I848" s="33" t="str">
        <f t="shared" si="250"/>
        <v>='C:\Users\jaime.benazar\Quorum Business Solutions\Ecopetrol Prometeo - Documents\Planning Space Implementation\3. Analysis &amp; Design\Design\FC22\DRR Jaime\Por presentar a ECP\Cantagallo\Cristalina\[CRISTALINA_CF_SEC_06-Feb-2024.xlsx]D-PDP'!$BZ$22</v>
      </c>
      <c r="J848" s="37" t="s">
        <v>2824</v>
      </c>
    </row>
    <row r="849" spans="1:10" x14ac:dyDescent="0.25">
      <c r="A849" s="32" t="s">
        <v>1</v>
      </c>
      <c r="B849" s="32">
        <f t="shared" si="251"/>
        <v>2034</v>
      </c>
      <c r="C849" s="33" t="s">
        <v>11</v>
      </c>
      <c r="D849" s="34" t="s">
        <v>1999</v>
      </c>
      <c r="E849" s="35" t="str">
        <f t="shared" si="247"/>
        <v>PDP'!</v>
      </c>
      <c r="F849" s="34" t="str">
        <f t="shared" si="248"/>
        <v>C:\Users\jaime.benazar\Quorum Business Solutions\Ecopetrol Prometeo - Documents\Planning Space Implementation\3. Analysis &amp; Design\Design\FC22\DRR Jaime\Por presentar a ECP\Cantagallo\Cristalina\[CRISTALINA_CF_SEC_06-Feb-2024.xlsx]D-PDP'!</v>
      </c>
      <c r="G849" s="32" t="s">
        <v>112</v>
      </c>
      <c r="H849" s="33">
        <f t="shared" si="249"/>
        <v>23</v>
      </c>
      <c r="I849" s="33" t="str">
        <f t="shared" si="250"/>
        <v>='C:\Users\jaime.benazar\Quorum Business Solutions\Ecopetrol Prometeo - Documents\Planning Space Implementation\3. Analysis &amp; Design\Design\FC22\DRR Jaime\Por presentar a ECP\Cantagallo\Cristalina\[CRISTALINA_CF_SEC_06-Feb-2024.xlsx]D-PDP'!$BZ$23</v>
      </c>
      <c r="J849" s="37" t="s">
        <v>2825</v>
      </c>
    </row>
    <row r="850" spans="1:10" x14ac:dyDescent="0.25">
      <c r="A850" s="32" t="s">
        <v>1</v>
      </c>
      <c r="B850" s="32">
        <f t="shared" si="251"/>
        <v>2035</v>
      </c>
      <c r="C850" s="33" t="s">
        <v>11</v>
      </c>
      <c r="D850" s="34" t="s">
        <v>1999</v>
      </c>
      <c r="E850" s="35" t="str">
        <f t="shared" si="247"/>
        <v>PDP'!</v>
      </c>
      <c r="F850" s="34" t="str">
        <f t="shared" si="248"/>
        <v>C:\Users\jaime.benazar\Quorum Business Solutions\Ecopetrol Prometeo - Documents\Planning Space Implementation\3. Analysis &amp; Design\Design\FC22\DRR Jaime\Por presentar a ECP\Cantagallo\Cristalina\[CRISTALINA_CF_SEC_06-Feb-2024.xlsx]D-PDP'!</v>
      </c>
      <c r="G850" s="32" t="s">
        <v>112</v>
      </c>
      <c r="H850" s="33">
        <f t="shared" si="249"/>
        <v>24</v>
      </c>
      <c r="I850" s="33" t="str">
        <f t="shared" si="250"/>
        <v>='C:\Users\jaime.benazar\Quorum Business Solutions\Ecopetrol Prometeo - Documents\Planning Space Implementation\3. Analysis &amp; Design\Design\FC22\DRR Jaime\Por presentar a ECP\Cantagallo\Cristalina\[CRISTALINA_CF_SEC_06-Feb-2024.xlsx]D-PDP'!$BZ$24</v>
      </c>
      <c r="J850" s="37" t="s">
        <v>2826</v>
      </c>
    </row>
    <row r="851" spans="1:10" x14ac:dyDescent="0.25">
      <c r="A851" s="32" t="s">
        <v>1</v>
      </c>
      <c r="B851" s="32">
        <f t="shared" si="251"/>
        <v>2036</v>
      </c>
      <c r="C851" s="33" t="s">
        <v>11</v>
      </c>
      <c r="D851" s="34" t="s">
        <v>1999</v>
      </c>
      <c r="E851" s="35" t="str">
        <f t="shared" si="247"/>
        <v>PDP'!</v>
      </c>
      <c r="F851" s="34" t="str">
        <f t="shared" si="248"/>
        <v>C:\Users\jaime.benazar\Quorum Business Solutions\Ecopetrol Prometeo - Documents\Planning Space Implementation\3. Analysis &amp; Design\Design\FC22\DRR Jaime\Por presentar a ECP\Cantagallo\Cristalina\[CRISTALINA_CF_SEC_06-Feb-2024.xlsx]D-PDP'!</v>
      </c>
      <c r="G851" s="32" t="s">
        <v>112</v>
      </c>
      <c r="H851" s="33">
        <f t="shared" si="249"/>
        <v>25</v>
      </c>
      <c r="I851" s="33" t="str">
        <f t="shared" si="250"/>
        <v>='C:\Users\jaime.benazar\Quorum Business Solutions\Ecopetrol Prometeo - Documents\Planning Space Implementation\3. Analysis &amp; Design\Design\FC22\DRR Jaime\Por presentar a ECP\Cantagallo\Cristalina\[CRISTALINA_CF_SEC_06-Feb-2024.xlsx]D-PDP'!$BZ$25</v>
      </c>
      <c r="J851" s="37" t="s">
        <v>2827</v>
      </c>
    </row>
    <row r="852" spans="1:10" x14ac:dyDescent="0.25">
      <c r="A852" s="32" t="s">
        <v>1</v>
      </c>
      <c r="B852" s="32">
        <f>+B851+1</f>
        <v>2037</v>
      </c>
      <c r="C852" s="33" t="s">
        <v>11</v>
      </c>
      <c r="D852" s="34" t="s">
        <v>1999</v>
      </c>
      <c r="E852" s="35" t="str">
        <f t="shared" si="247"/>
        <v>PDP'!</v>
      </c>
      <c r="F852" s="34" t="str">
        <f t="shared" si="248"/>
        <v>C:\Users\jaime.benazar\Quorum Business Solutions\Ecopetrol Prometeo - Documents\Planning Space Implementation\3. Analysis &amp; Design\Design\FC22\DRR Jaime\Por presentar a ECP\Cantagallo\Cristalina\[CRISTALINA_CF_SEC_06-Feb-2024.xlsx]D-PDP'!</v>
      </c>
      <c r="G852" s="32" t="s">
        <v>112</v>
      </c>
      <c r="H852" s="33">
        <f t="shared" si="249"/>
        <v>26</v>
      </c>
      <c r="I852" s="33" t="str">
        <f t="shared" si="250"/>
        <v>='C:\Users\jaime.benazar\Quorum Business Solutions\Ecopetrol Prometeo - Documents\Planning Space Implementation\3. Analysis &amp; Design\Design\FC22\DRR Jaime\Por presentar a ECP\Cantagallo\Cristalina\[CRISTALINA_CF_SEC_06-Feb-2024.xlsx]D-PDP'!$BZ$26</v>
      </c>
      <c r="J852" s="37" t="s">
        <v>2828</v>
      </c>
    </row>
    <row r="853" spans="1:10" x14ac:dyDescent="0.25">
      <c r="A853" s="32" t="s">
        <v>1</v>
      </c>
      <c r="B853" s="32">
        <f t="shared" ref="B853:B855" si="252">+B852+1</f>
        <v>2038</v>
      </c>
      <c r="C853" s="33" t="s">
        <v>11</v>
      </c>
      <c r="D853" s="34" t="s">
        <v>1999</v>
      </c>
      <c r="E853" s="35" t="str">
        <f t="shared" si="247"/>
        <v>PDP'!</v>
      </c>
      <c r="F853" s="34" t="str">
        <f t="shared" si="248"/>
        <v>C:\Users\jaime.benazar\Quorum Business Solutions\Ecopetrol Prometeo - Documents\Planning Space Implementation\3. Analysis &amp; Design\Design\FC22\DRR Jaime\Por presentar a ECP\Cantagallo\Cristalina\[CRISTALINA_CF_SEC_06-Feb-2024.xlsx]D-PDP'!</v>
      </c>
      <c r="G853" s="32" t="s">
        <v>112</v>
      </c>
      <c r="H853" s="33">
        <f t="shared" si="249"/>
        <v>27</v>
      </c>
      <c r="I853" s="33" t="str">
        <f t="shared" si="250"/>
        <v>='C:\Users\jaime.benazar\Quorum Business Solutions\Ecopetrol Prometeo - Documents\Planning Space Implementation\3. Analysis &amp; Design\Design\FC22\DRR Jaime\Por presentar a ECP\Cantagallo\Cristalina\[CRISTALINA_CF_SEC_06-Feb-2024.xlsx]D-PDP'!$BZ$27</v>
      </c>
      <c r="J853" s="37" t="s">
        <v>2829</v>
      </c>
    </row>
    <row r="854" spans="1:10" x14ac:dyDescent="0.25">
      <c r="A854" s="32" t="s">
        <v>1</v>
      </c>
      <c r="B854" s="32">
        <f t="shared" si="252"/>
        <v>2039</v>
      </c>
      <c r="C854" s="33" t="s">
        <v>11</v>
      </c>
      <c r="D854" s="34" t="s">
        <v>1999</v>
      </c>
      <c r="E854" s="35" t="str">
        <f t="shared" si="247"/>
        <v>PDP'!</v>
      </c>
      <c r="F854" s="34" t="str">
        <f t="shared" si="248"/>
        <v>C:\Users\jaime.benazar\Quorum Business Solutions\Ecopetrol Prometeo - Documents\Planning Space Implementation\3. Analysis &amp; Design\Design\FC22\DRR Jaime\Por presentar a ECP\Cantagallo\Cristalina\[CRISTALINA_CF_SEC_06-Feb-2024.xlsx]D-PDP'!</v>
      </c>
      <c r="G854" s="32" t="s">
        <v>112</v>
      </c>
      <c r="H854" s="33">
        <f t="shared" si="249"/>
        <v>28</v>
      </c>
      <c r="I854" s="33" t="str">
        <f t="shared" si="250"/>
        <v>='C:\Users\jaime.benazar\Quorum Business Solutions\Ecopetrol Prometeo - Documents\Planning Space Implementation\3. Analysis &amp; Design\Design\FC22\DRR Jaime\Por presentar a ECP\Cantagallo\Cristalina\[CRISTALINA_CF_SEC_06-Feb-2024.xlsx]D-PDP'!$BZ$28</v>
      </c>
      <c r="J854" s="37" t="s">
        <v>2830</v>
      </c>
    </row>
    <row r="855" spans="1:10" x14ac:dyDescent="0.25">
      <c r="A855" s="32" t="s">
        <v>1</v>
      </c>
      <c r="B855" s="32">
        <f t="shared" si="252"/>
        <v>2040</v>
      </c>
      <c r="C855" s="33" t="s">
        <v>11</v>
      </c>
      <c r="D855" s="34" t="s">
        <v>1999</v>
      </c>
      <c r="E855" s="35" t="str">
        <f t="shared" si="247"/>
        <v>PDP'!</v>
      </c>
      <c r="F855" s="34" t="str">
        <f t="shared" si="248"/>
        <v>C:\Users\jaime.benazar\Quorum Business Solutions\Ecopetrol Prometeo - Documents\Planning Space Implementation\3. Analysis &amp; Design\Design\FC22\DRR Jaime\Por presentar a ECP\Cantagallo\Cristalina\[CRISTALINA_CF_SEC_06-Feb-2024.xlsx]D-PDP'!</v>
      </c>
      <c r="G855" s="32" t="s">
        <v>112</v>
      </c>
      <c r="H855" s="33">
        <f t="shared" si="249"/>
        <v>29</v>
      </c>
      <c r="I855" s="33" t="str">
        <f t="shared" si="250"/>
        <v>='C:\Users\jaime.benazar\Quorum Business Solutions\Ecopetrol Prometeo - Documents\Planning Space Implementation\3. Analysis &amp; Design\Design\FC22\DRR Jaime\Por presentar a ECP\Cantagallo\Cristalina\[CRISTALINA_CF_SEC_06-Feb-2024.xlsx]D-PDP'!$BZ$29</v>
      </c>
      <c r="J855" s="37" t="s">
        <v>2831</v>
      </c>
    </row>
    <row r="856" spans="1:10" x14ac:dyDescent="0.25">
      <c r="A856" s="32" t="s">
        <v>1</v>
      </c>
      <c r="B856" s="32">
        <f>+B855+1</f>
        <v>2041</v>
      </c>
      <c r="C856" s="33" t="s">
        <v>11</v>
      </c>
      <c r="D856" s="34" t="s">
        <v>1999</v>
      </c>
      <c r="E856" s="35" t="str">
        <f t="shared" si="247"/>
        <v>PDP'!</v>
      </c>
      <c r="F856" s="34" t="str">
        <f t="shared" si="248"/>
        <v>C:\Users\jaime.benazar\Quorum Business Solutions\Ecopetrol Prometeo - Documents\Planning Space Implementation\3. Analysis &amp; Design\Design\FC22\DRR Jaime\Por presentar a ECP\Cantagallo\Cristalina\[CRISTALINA_CF_SEC_06-Feb-2024.xlsx]D-PDP'!</v>
      </c>
      <c r="G856" s="32" t="s">
        <v>112</v>
      </c>
      <c r="H856" s="33">
        <f t="shared" si="249"/>
        <v>30</v>
      </c>
      <c r="I856" s="33" t="str">
        <f t="shared" si="250"/>
        <v>='C:\Users\jaime.benazar\Quorum Business Solutions\Ecopetrol Prometeo - Documents\Planning Space Implementation\3. Analysis &amp; Design\Design\FC22\DRR Jaime\Por presentar a ECP\Cantagallo\Cristalina\[CRISTALINA_CF_SEC_06-Feb-2024.xlsx]D-PDP'!$BZ$30</v>
      </c>
      <c r="J856" s="37" t="s">
        <v>2832</v>
      </c>
    </row>
    <row r="857" spans="1:10" x14ac:dyDescent="0.25">
      <c r="A857" s="32" t="s">
        <v>1</v>
      </c>
      <c r="B857" s="32">
        <f t="shared" ref="B857:B858" si="253">+B856+1</f>
        <v>2042</v>
      </c>
      <c r="C857" s="33" t="s">
        <v>11</v>
      </c>
      <c r="D857" s="34" t="s">
        <v>1999</v>
      </c>
      <c r="E857" s="35" t="str">
        <f t="shared" si="247"/>
        <v>PDP'!</v>
      </c>
      <c r="F857" s="34" t="str">
        <f t="shared" si="248"/>
        <v>C:\Users\jaime.benazar\Quorum Business Solutions\Ecopetrol Prometeo - Documents\Planning Space Implementation\3. Analysis &amp; Design\Design\FC22\DRR Jaime\Por presentar a ECP\Cantagallo\Cristalina\[CRISTALINA_CF_SEC_06-Feb-2024.xlsx]D-PDP'!</v>
      </c>
      <c r="G857" s="32" t="s">
        <v>112</v>
      </c>
      <c r="H857" s="33">
        <f t="shared" si="249"/>
        <v>31</v>
      </c>
      <c r="I857" s="33" t="str">
        <f t="shared" si="250"/>
        <v>='C:\Users\jaime.benazar\Quorum Business Solutions\Ecopetrol Prometeo - Documents\Planning Space Implementation\3. Analysis &amp; Design\Design\FC22\DRR Jaime\Por presentar a ECP\Cantagallo\Cristalina\[CRISTALINA_CF_SEC_06-Feb-2024.xlsx]D-PDP'!$BZ$31</v>
      </c>
      <c r="J857" s="37" t="s">
        <v>2833</v>
      </c>
    </row>
    <row r="858" spans="1:10" x14ac:dyDescent="0.25">
      <c r="A858" s="32" t="s">
        <v>1</v>
      </c>
      <c r="B858" s="32">
        <f t="shared" si="253"/>
        <v>2043</v>
      </c>
      <c r="C858" s="33" t="s">
        <v>11</v>
      </c>
      <c r="D858" s="34" t="s">
        <v>1999</v>
      </c>
      <c r="E858" s="35" t="str">
        <f t="shared" si="247"/>
        <v>PDP'!</v>
      </c>
      <c r="F858" s="34" t="str">
        <f t="shared" si="248"/>
        <v>C:\Users\jaime.benazar\Quorum Business Solutions\Ecopetrol Prometeo - Documents\Planning Space Implementation\3. Analysis &amp; Design\Design\FC22\DRR Jaime\Por presentar a ECP\Cantagallo\Cristalina\[CRISTALINA_CF_SEC_06-Feb-2024.xlsx]D-PDP'!</v>
      </c>
      <c r="G858" s="32" t="s">
        <v>112</v>
      </c>
      <c r="H858" s="33">
        <f t="shared" si="249"/>
        <v>32</v>
      </c>
      <c r="I858" s="33" t="str">
        <f t="shared" si="250"/>
        <v>='C:\Users\jaime.benazar\Quorum Business Solutions\Ecopetrol Prometeo - Documents\Planning Space Implementation\3. Analysis &amp; Design\Design\FC22\DRR Jaime\Por presentar a ECP\Cantagallo\Cristalina\[CRISTALINA_CF_SEC_06-Feb-2024.xlsx]D-PDP'!$BZ$32</v>
      </c>
      <c r="J858" s="37" t="s">
        <v>2834</v>
      </c>
    </row>
    <row r="859" spans="1:10" x14ac:dyDescent="0.25">
      <c r="A859" s="32" t="s">
        <v>1</v>
      </c>
      <c r="B859" s="32">
        <f>+B858+1</f>
        <v>2044</v>
      </c>
      <c r="C859" s="33" t="s">
        <v>11</v>
      </c>
      <c r="D859" s="34" t="s">
        <v>1999</v>
      </c>
      <c r="E859" s="35" t="str">
        <f t="shared" ref="E859:E874" si="254">_xlfn.CONCAT(A859,"'!")</f>
        <v>PDP'!</v>
      </c>
      <c r="F859" s="34" t="str">
        <f t="shared" ref="F859:F874" si="255">_xlfn.CONCAT(D859:E859)</f>
        <v>C:\Users\jaime.benazar\Quorum Business Solutions\Ecopetrol Prometeo - Documents\Planning Space Implementation\3. Analysis &amp; Design\Design\FC22\DRR Jaime\Por presentar a ECP\Cantagallo\Cristalina\[CRISTALINA_CF_SEC_06-Feb-2024.xlsx]D-PDP'!</v>
      </c>
      <c r="G859" s="32" t="s">
        <v>112</v>
      </c>
      <c r="H859" s="33">
        <f t="shared" ref="H859:H874" si="256">IF(A859&lt;&gt;A858,12,H858+1)</f>
        <v>33</v>
      </c>
      <c r="I859" s="33" t="str">
        <f t="shared" ref="I859:I874" si="257">_xlfn.CONCAT("='",F859:H859)</f>
        <v>='C:\Users\jaime.benazar\Quorum Business Solutions\Ecopetrol Prometeo - Documents\Planning Space Implementation\3. Analysis &amp; Design\Design\FC22\DRR Jaime\Por presentar a ECP\Cantagallo\Cristalina\[CRISTALINA_CF_SEC_06-Feb-2024.xlsx]D-PDP'!$BZ$33</v>
      </c>
      <c r="J859" s="37" t="s">
        <v>2835</v>
      </c>
    </row>
    <row r="860" spans="1:10" x14ac:dyDescent="0.25">
      <c r="A860" s="32" t="s">
        <v>1</v>
      </c>
      <c r="B860" s="32">
        <f t="shared" ref="B860:B874" si="258">+B859+1</f>
        <v>2045</v>
      </c>
      <c r="C860" s="33" t="s">
        <v>11</v>
      </c>
      <c r="D860" s="34" t="s">
        <v>1999</v>
      </c>
      <c r="E860" s="35" t="str">
        <f t="shared" si="254"/>
        <v>PDP'!</v>
      </c>
      <c r="F860" s="34" t="str">
        <f t="shared" si="255"/>
        <v>C:\Users\jaime.benazar\Quorum Business Solutions\Ecopetrol Prometeo - Documents\Planning Space Implementation\3. Analysis &amp; Design\Design\FC22\DRR Jaime\Por presentar a ECP\Cantagallo\Cristalina\[CRISTALINA_CF_SEC_06-Feb-2024.xlsx]D-PDP'!</v>
      </c>
      <c r="G860" s="32" t="s">
        <v>112</v>
      </c>
      <c r="H860" s="33">
        <f t="shared" si="256"/>
        <v>34</v>
      </c>
      <c r="I860" s="33" t="str">
        <f t="shared" si="257"/>
        <v>='C:\Users\jaime.benazar\Quorum Business Solutions\Ecopetrol Prometeo - Documents\Planning Space Implementation\3. Analysis &amp; Design\Design\FC22\DRR Jaime\Por presentar a ECP\Cantagallo\Cristalina\[CRISTALINA_CF_SEC_06-Feb-2024.xlsx]D-PDP'!$BZ$34</v>
      </c>
      <c r="J860" s="37" t="s">
        <v>2836</v>
      </c>
    </row>
    <row r="861" spans="1:10" x14ac:dyDescent="0.25">
      <c r="A861" s="32" t="s">
        <v>1</v>
      </c>
      <c r="B861" s="32">
        <f t="shared" si="258"/>
        <v>2046</v>
      </c>
      <c r="C861" s="33" t="s">
        <v>11</v>
      </c>
      <c r="D861" s="34" t="s">
        <v>1999</v>
      </c>
      <c r="E861" s="35" t="str">
        <f t="shared" si="254"/>
        <v>PDP'!</v>
      </c>
      <c r="F861" s="34" t="str">
        <f t="shared" si="255"/>
        <v>C:\Users\jaime.benazar\Quorum Business Solutions\Ecopetrol Prometeo - Documents\Planning Space Implementation\3. Analysis &amp; Design\Design\FC22\DRR Jaime\Por presentar a ECP\Cantagallo\Cristalina\[CRISTALINA_CF_SEC_06-Feb-2024.xlsx]D-PDP'!</v>
      </c>
      <c r="G861" s="32" t="s">
        <v>112</v>
      </c>
      <c r="H861" s="33">
        <f t="shared" si="256"/>
        <v>35</v>
      </c>
      <c r="I861" s="33" t="str">
        <f t="shared" si="257"/>
        <v>='C:\Users\jaime.benazar\Quorum Business Solutions\Ecopetrol Prometeo - Documents\Planning Space Implementation\3. Analysis &amp; Design\Design\FC22\DRR Jaime\Por presentar a ECP\Cantagallo\Cristalina\[CRISTALINA_CF_SEC_06-Feb-2024.xlsx]D-PDP'!$BZ$35</v>
      </c>
      <c r="J861" s="37" t="s">
        <v>2837</v>
      </c>
    </row>
    <row r="862" spans="1:10" x14ac:dyDescent="0.25">
      <c r="A862" s="32" t="s">
        <v>1</v>
      </c>
      <c r="B862" s="32">
        <f t="shared" si="258"/>
        <v>2047</v>
      </c>
      <c r="C862" s="33" t="s">
        <v>11</v>
      </c>
      <c r="D862" s="34" t="s">
        <v>1999</v>
      </c>
      <c r="E862" s="35" t="str">
        <f t="shared" si="254"/>
        <v>PDP'!</v>
      </c>
      <c r="F862" s="34" t="str">
        <f t="shared" si="255"/>
        <v>C:\Users\jaime.benazar\Quorum Business Solutions\Ecopetrol Prometeo - Documents\Planning Space Implementation\3. Analysis &amp; Design\Design\FC22\DRR Jaime\Por presentar a ECP\Cantagallo\Cristalina\[CRISTALINA_CF_SEC_06-Feb-2024.xlsx]D-PDP'!</v>
      </c>
      <c r="G862" s="32" t="s">
        <v>112</v>
      </c>
      <c r="H862" s="33">
        <f t="shared" si="256"/>
        <v>36</v>
      </c>
      <c r="I862" s="33" t="str">
        <f t="shared" si="257"/>
        <v>='C:\Users\jaime.benazar\Quorum Business Solutions\Ecopetrol Prometeo - Documents\Planning Space Implementation\3. Analysis &amp; Design\Design\FC22\DRR Jaime\Por presentar a ECP\Cantagallo\Cristalina\[CRISTALINA_CF_SEC_06-Feb-2024.xlsx]D-PDP'!$BZ$36</v>
      </c>
      <c r="J862" s="37" t="s">
        <v>2838</v>
      </c>
    </row>
    <row r="863" spans="1:10" x14ac:dyDescent="0.25">
      <c r="A863" s="32" t="s">
        <v>1</v>
      </c>
      <c r="B863" s="32">
        <f t="shared" si="258"/>
        <v>2048</v>
      </c>
      <c r="C863" s="33" t="s">
        <v>11</v>
      </c>
      <c r="D863" s="34" t="s">
        <v>1999</v>
      </c>
      <c r="E863" s="35" t="str">
        <f t="shared" si="254"/>
        <v>PDP'!</v>
      </c>
      <c r="F863" s="34" t="str">
        <f t="shared" si="255"/>
        <v>C:\Users\jaime.benazar\Quorum Business Solutions\Ecopetrol Prometeo - Documents\Planning Space Implementation\3. Analysis &amp; Design\Design\FC22\DRR Jaime\Por presentar a ECP\Cantagallo\Cristalina\[CRISTALINA_CF_SEC_06-Feb-2024.xlsx]D-PDP'!</v>
      </c>
      <c r="G863" s="32" t="s">
        <v>112</v>
      </c>
      <c r="H863" s="33">
        <f t="shared" si="256"/>
        <v>37</v>
      </c>
      <c r="I863" s="33" t="str">
        <f t="shared" si="257"/>
        <v>='C:\Users\jaime.benazar\Quorum Business Solutions\Ecopetrol Prometeo - Documents\Planning Space Implementation\3. Analysis &amp; Design\Design\FC22\DRR Jaime\Por presentar a ECP\Cantagallo\Cristalina\[CRISTALINA_CF_SEC_06-Feb-2024.xlsx]D-PDP'!$BZ$37</v>
      </c>
      <c r="J863" s="37" t="s">
        <v>2839</v>
      </c>
    </row>
    <row r="864" spans="1:10" x14ac:dyDescent="0.25">
      <c r="A864" s="32" t="s">
        <v>1</v>
      </c>
      <c r="B864" s="32">
        <f t="shared" si="258"/>
        <v>2049</v>
      </c>
      <c r="C864" s="33" t="s">
        <v>11</v>
      </c>
      <c r="D864" s="34" t="s">
        <v>1999</v>
      </c>
      <c r="E864" s="35" t="str">
        <f t="shared" si="254"/>
        <v>PDP'!</v>
      </c>
      <c r="F864" s="34" t="str">
        <f t="shared" si="255"/>
        <v>C:\Users\jaime.benazar\Quorum Business Solutions\Ecopetrol Prometeo - Documents\Planning Space Implementation\3. Analysis &amp; Design\Design\FC22\DRR Jaime\Por presentar a ECP\Cantagallo\Cristalina\[CRISTALINA_CF_SEC_06-Feb-2024.xlsx]D-PDP'!</v>
      </c>
      <c r="G864" s="32" t="s">
        <v>112</v>
      </c>
      <c r="H864" s="33">
        <f t="shared" si="256"/>
        <v>38</v>
      </c>
      <c r="I864" s="33" t="str">
        <f t="shared" si="257"/>
        <v>='C:\Users\jaime.benazar\Quorum Business Solutions\Ecopetrol Prometeo - Documents\Planning Space Implementation\3. Analysis &amp; Design\Design\FC22\DRR Jaime\Por presentar a ECP\Cantagallo\Cristalina\[CRISTALINA_CF_SEC_06-Feb-2024.xlsx]D-PDP'!$BZ$38</v>
      </c>
      <c r="J864" s="37" t="s">
        <v>2840</v>
      </c>
    </row>
    <row r="865" spans="1:10" x14ac:dyDescent="0.25">
      <c r="A865" s="32" t="s">
        <v>1</v>
      </c>
      <c r="B865" s="32">
        <f t="shared" si="258"/>
        <v>2050</v>
      </c>
      <c r="C865" s="33" t="s">
        <v>11</v>
      </c>
      <c r="D865" s="34" t="s">
        <v>1999</v>
      </c>
      <c r="E865" s="35" t="str">
        <f t="shared" si="254"/>
        <v>PDP'!</v>
      </c>
      <c r="F865" s="34" t="str">
        <f t="shared" si="255"/>
        <v>C:\Users\jaime.benazar\Quorum Business Solutions\Ecopetrol Prometeo - Documents\Planning Space Implementation\3. Analysis &amp; Design\Design\FC22\DRR Jaime\Por presentar a ECP\Cantagallo\Cristalina\[CRISTALINA_CF_SEC_06-Feb-2024.xlsx]D-PDP'!</v>
      </c>
      <c r="G865" s="32" t="s">
        <v>112</v>
      </c>
      <c r="H865" s="33">
        <f t="shared" si="256"/>
        <v>39</v>
      </c>
      <c r="I865" s="33" t="str">
        <f t="shared" si="257"/>
        <v>='C:\Users\jaime.benazar\Quorum Business Solutions\Ecopetrol Prometeo - Documents\Planning Space Implementation\3. Analysis &amp; Design\Design\FC22\DRR Jaime\Por presentar a ECP\Cantagallo\Cristalina\[CRISTALINA_CF_SEC_06-Feb-2024.xlsx]D-PDP'!$BZ$39</v>
      </c>
      <c r="J865" s="37" t="s">
        <v>2841</v>
      </c>
    </row>
    <row r="866" spans="1:10" x14ac:dyDescent="0.25">
      <c r="A866" s="32" t="s">
        <v>1</v>
      </c>
      <c r="B866" s="32">
        <f t="shared" si="258"/>
        <v>2051</v>
      </c>
      <c r="C866" s="33" t="s">
        <v>11</v>
      </c>
      <c r="D866" s="34" t="s">
        <v>1999</v>
      </c>
      <c r="E866" s="35" t="str">
        <f t="shared" si="254"/>
        <v>PDP'!</v>
      </c>
      <c r="F866" s="34" t="str">
        <f t="shared" si="255"/>
        <v>C:\Users\jaime.benazar\Quorum Business Solutions\Ecopetrol Prometeo - Documents\Planning Space Implementation\3. Analysis &amp; Design\Design\FC22\DRR Jaime\Por presentar a ECP\Cantagallo\Cristalina\[CRISTALINA_CF_SEC_06-Feb-2024.xlsx]D-PDP'!</v>
      </c>
      <c r="G866" s="32" t="s">
        <v>112</v>
      </c>
      <c r="H866" s="33">
        <f t="shared" si="256"/>
        <v>40</v>
      </c>
      <c r="I866" s="33" t="str">
        <f t="shared" si="257"/>
        <v>='C:\Users\jaime.benazar\Quorum Business Solutions\Ecopetrol Prometeo - Documents\Planning Space Implementation\3. Analysis &amp; Design\Design\FC22\DRR Jaime\Por presentar a ECP\Cantagallo\Cristalina\[CRISTALINA_CF_SEC_06-Feb-2024.xlsx]D-PDP'!$BZ$40</v>
      </c>
      <c r="J866" s="37" t="s">
        <v>2842</v>
      </c>
    </row>
    <row r="867" spans="1:10" x14ac:dyDescent="0.25">
      <c r="A867" s="32" t="s">
        <v>1</v>
      </c>
      <c r="B867" s="32">
        <f t="shared" si="258"/>
        <v>2052</v>
      </c>
      <c r="C867" s="33" t="s">
        <v>11</v>
      </c>
      <c r="D867" s="34" t="s">
        <v>1999</v>
      </c>
      <c r="E867" s="35" t="str">
        <f t="shared" si="254"/>
        <v>PDP'!</v>
      </c>
      <c r="F867" s="34" t="str">
        <f t="shared" si="255"/>
        <v>C:\Users\jaime.benazar\Quorum Business Solutions\Ecopetrol Prometeo - Documents\Planning Space Implementation\3. Analysis &amp; Design\Design\FC22\DRR Jaime\Por presentar a ECP\Cantagallo\Cristalina\[CRISTALINA_CF_SEC_06-Feb-2024.xlsx]D-PDP'!</v>
      </c>
      <c r="G867" s="32" t="s">
        <v>112</v>
      </c>
      <c r="H867" s="33">
        <f t="shared" si="256"/>
        <v>41</v>
      </c>
      <c r="I867" s="33" t="str">
        <f t="shared" si="257"/>
        <v>='C:\Users\jaime.benazar\Quorum Business Solutions\Ecopetrol Prometeo - Documents\Planning Space Implementation\3. Analysis &amp; Design\Design\FC22\DRR Jaime\Por presentar a ECP\Cantagallo\Cristalina\[CRISTALINA_CF_SEC_06-Feb-2024.xlsx]D-PDP'!$BZ$41</v>
      </c>
      <c r="J867" s="37" t="s">
        <v>2843</v>
      </c>
    </row>
    <row r="868" spans="1:10" x14ac:dyDescent="0.25">
      <c r="A868" s="32" t="s">
        <v>1</v>
      </c>
      <c r="B868" s="32">
        <f t="shared" si="258"/>
        <v>2053</v>
      </c>
      <c r="C868" s="33" t="s">
        <v>11</v>
      </c>
      <c r="D868" s="34" t="s">
        <v>1999</v>
      </c>
      <c r="E868" s="35" t="str">
        <f t="shared" si="254"/>
        <v>PDP'!</v>
      </c>
      <c r="F868" s="34" t="str">
        <f t="shared" si="255"/>
        <v>C:\Users\jaime.benazar\Quorum Business Solutions\Ecopetrol Prometeo - Documents\Planning Space Implementation\3. Analysis &amp; Design\Design\FC22\DRR Jaime\Por presentar a ECP\Cantagallo\Cristalina\[CRISTALINA_CF_SEC_06-Feb-2024.xlsx]D-PDP'!</v>
      </c>
      <c r="G868" s="32" t="s">
        <v>112</v>
      </c>
      <c r="H868" s="33">
        <f t="shared" si="256"/>
        <v>42</v>
      </c>
      <c r="I868" s="33" t="str">
        <f t="shared" si="257"/>
        <v>='C:\Users\jaime.benazar\Quorum Business Solutions\Ecopetrol Prometeo - Documents\Planning Space Implementation\3. Analysis &amp; Design\Design\FC22\DRR Jaime\Por presentar a ECP\Cantagallo\Cristalina\[CRISTALINA_CF_SEC_06-Feb-2024.xlsx]D-PDP'!$BZ$42</v>
      </c>
      <c r="J868" s="37" t="s">
        <v>2844</v>
      </c>
    </row>
    <row r="869" spans="1:10" x14ac:dyDescent="0.25">
      <c r="A869" s="32" t="s">
        <v>1</v>
      </c>
      <c r="B869" s="32">
        <f t="shared" si="258"/>
        <v>2054</v>
      </c>
      <c r="C869" s="33" t="s">
        <v>11</v>
      </c>
      <c r="D869" s="34" t="s">
        <v>1999</v>
      </c>
      <c r="E869" s="35" t="str">
        <f t="shared" si="254"/>
        <v>PDP'!</v>
      </c>
      <c r="F869" s="34" t="str">
        <f t="shared" si="255"/>
        <v>C:\Users\jaime.benazar\Quorum Business Solutions\Ecopetrol Prometeo - Documents\Planning Space Implementation\3. Analysis &amp; Design\Design\FC22\DRR Jaime\Por presentar a ECP\Cantagallo\Cristalina\[CRISTALINA_CF_SEC_06-Feb-2024.xlsx]D-PDP'!</v>
      </c>
      <c r="G869" s="32" t="s">
        <v>112</v>
      </c>
      <c r="H869" s="33">
        <f t="shared" si="256"/>
        <v>43</v>
      </c>
      <c r="I869" s="33" t="str">
        <f t="shared" si="257"/>
        <v>='C:\Users\jaime.benazar\Quorum Business Solutions\Ecopetrol Prometeo - Documents\Planning Space Implementation\3. Analysis &amp; Design\Design\FC22\DRR Jaime\Por presentar a ECP\Cantagallo\Cristalina\[CRISTALINA_CF_SEC_06-Feb-2024.xlsx]D-PDP'!$BZ$43</v>
      </c>
      <c r="J869" s="37" t="s">
        <v>2845</v>
      </c>
    </row>
    <row r="870" spans="1:10" x14ac:dyDescent="0.25">
      <c r="A870" s="32" t="s">
        <v>1</v>
      </c>
      <c r="B870" s="32">
        <f t="shared" si="258"/>
        <v>2055</v>
      </c>
      <c r="C870" s="33" t="s">
        <v>11</v>
      </c>
      <c r="D870" s="34" t="s">
        <v>1999</v>
      </c>
      <c r="E870" s="35" t="str">
        <f t="shared" si="254"/>
        <v>PDP'!</v>
      </c>
      <c r="F870" s="34" t="str">
        <f t="shared" si="255"/>
        <v>C:\Users\jaime.benazar\Quorum Business Solutions\Ecopetrol Prometeo - Documents\Planning Space Implementation\3. Analysis &amp; Design\Design\FC22\DRR Jaime\Por presentar a ECP\Cantagallo\Cristalina\[CRISTALINA_CF_SEC_06-Feb-2024.xlsx]D-PDP'!</v>
      </c>
      <c r="G870" s="32" t="s">
        <v>112</v>
      </c>
      <c r="H870" s="33">
        <f t="shared" si="256"/>
        <v>44</v>
      </c>
      <c r="I870" s="33" t="str">
        <f t="shared" si="257"/>
        <v>='C:\Users\jaime.benazar\Quorum Business Solutions\Ecopetrol Prometeo - Documents\Planning Space Implementation\3. Analysis &amp; Design\Design\FC22\DRR Jaime\Por presentar a ECP\Cantagallo\Cristalina\[CRISTALINA_CF_SEC_06-Feb-2024.xlsx]D-PDP'!$BZ$44</v>
      </c>
      <c r="J870" s="37" t="s">
        <v>2846</v>
      </c>
    </row>
    <row r="871" spans="1:10" x14ac:dyDescent="0.25">
      <c r="A871" s="32" t="s">
        <v>1</v>
      </c>
      <c r="B871" s="32">
        <f t="shared" si="258"/>
        <v>2056</v>
      </c>
      <c r="C871" s="33" t="s">
        <v>11</v>
      </c>
      <c r="D871" s="34" t="s">
        <v>1999</v>
      </c>
      <c r="E871" s="35" t="str">
        <f t="shared" si="254"/>
        <v>PDP'!</v>
      </c>
      <c r="F871" s="34" t="str">
        <f t="shared" si="255"/>
        <v>C:\Users\jaime.benazar\Quorum Business Solutions\Ecopetrol Prometeo - Documents\Planning Space Implementation\3. Analysis &amp; Design\Design\FC22\DRR Jaime\Por presentar a ECP\Cantagallo\Cristalina\[CRISTALINA_CF_SEC_06-Feb-2024.xlsx]D-PDP'!</v>
      </c>
      <c r="G871" s="32" t="s">
        <v>112</v>
      </c>
      <c r="H871" s="33">
        <f t="shared" si="256"/>
        <v>45</v>
      </c>
      <c r="I871" s="33" t="str">
        <f t="shared" si="257"/>
        <v>='C:\Users\jaime.benazar\Quorum Business Solutions\Ecopetrol Prometeo - Documents\Planning Space Implementation\3. Analysis &amp; Design\Design\FC22\DRR Jaime\Por presentar a ECP\Cantagallo\Cristalina\[CRISTALINA_CF_SEC_06-Feb-2024.xlsx]D-PDP'!$BZ$45</v>
      </c>
      <c r="J871" s="37" t="s">
        <v>2847</v>
      </c>
    </row>
    <row r="872" spans="1:10" x14ac:dyDescent="0.25">
      <c r="A872" s="32" t="s">
        <v>1</v>
      </c>
      <c r="B872" s="32">
        <f t="shared" si="258"/>
        <v>2057</v>
      </c>
      <c r="C872" s="33" t="s">
        <v>11</v>
      </c>
      <c r="D872" s="34" t="s">
        <v>1999</v>
      </c>
      <c r="E872" s="35" t="str">
        <f t="shared" si="254"/>
        <v>PDP'!</v>
      </c>
      <c r="F872" s="34" t="str">
        <f t="shared" si="255"/>
        <v>C:\Users\jaime.benazar\Quorum Business Solutions\Ecopetrol Prometeo - Documents\Planning Space Implementation\3. Analysis &amp; Design\Design\FC22\DRR Jaime\Por presentar a ECP\Cantagallo\Cristalina\[CRISTALINA_CF_SEC_06-Feb-2024.xlsx]D-PDP'!</v>
      </c>
      <c r="G872" s="32" t="s">
        <v>112</v>
      </c>
      <c r="H872" s="33">
        <f t="shared" si="256"/>
        <v>46</v>
      </c>
      <c r="I872" s="33" t="str">
        <f t="shared" si="257"/>
        <v>='C:\Users\jaime.benazar\Quorum Business Solutions\Ecopetrol Prometeo - Documents\Planning Space Implementation\3. Analysis &amp; Design\Design\FC22\DRR Jaime\Por presentar a ECP\Cantagallo\Cristalina\[CRISTALINA_CF_SEC_06-Feb-2024.xlsx]D-PDP'!$BZ$46</v>
      </c>
      <c r="J872" s="37" t="s">
        <v>2848</v>
      </c>
    </row>
    <row r="873" spans="1:10" x14ac:dyDescent="0.25">
      <c r="A873" s="32" t="s">
        <v>1</v>
      </c>
      <c r="B873" s="32">
        <f t="shared" si="258"/>
        <v>2058</v>
      </c>
      <c r="C873" s="33" t="s">
        <v>11</v>
      </c>
      <c r="D873" s="34" t="s">
        <v>1999</v>
      </c>
      <c r="E873" s="35" t="str">
        <f t="shared" si="254"/>
        <v>PDP'!</v>
      </c>
      <c r="F873" s="34" t="str">
        <f t="shared" si="255"/>
        <v>C:\Users\jaime.benazar\Quorum Business Solutions\Ecopetrol Prometeo - Documents\Planning Space Implementation\3. Analysis &amp; Design\Design\FC22\DRR Jaime\Por presentar a ECP\Cantagallo\Cristalina\[CRISTALINA_CF_SEC_06-Feb-2024.xlsx]D-PDP'!</v>
      </c>
      <c r="G873" s="32" t="s">
        <v>112</v>
      </c>
      <c r="H873" s="33">
        <f t="shared" si="256"/>
        <v>47</v>
      </c>
      <c r="I873" s="33" t="str">
        <f t="shared" si="257"/>
        <v>='C:\Users\jaime.benazar\Quorum Business Solutions\Ecopetrol Prometeo - Documents\Planning Space Implementation\3. Analysis &amp; Design\Design\FC22\DRR Jaime\Por presentar a ECP\Cantagallo\Cristalina\[CRISTALINA_CF_SEC_06-Feb-2024.xlsx]D-PDP'!$BZ$47</v>
      </c>
      <c r="J873" s="37" t="s">
        <v>2849</v>
      </c>
    </row>
    <row r="874" spans="1:10" x14ac:dyDescent="0.25">
      <c r="A874" s="32" t="s">
        <v>1</v>
      </c>
      <c r="B874" s="32">
        <f t="shared" si="258"/>
        <v>2059</v>
      </c>
      <c r="C874" s="33" t="s">
        <v>11</v>
      </c>
      <c r="D874" s="34" t="s">
        <v>1999</v>
      </c>
      <c r="E874" s="35" t="str">
        <f t="shared" si="254"/>
        <v>PDP'!</v>
      </c>
      <c r="F874" s="34" t="str">
        <f t="shared" si="255"/>
        <v>C:\Users\jaime.benazar\Quorum Business Solutions\Ecopetrol Prometeo - Documents\Planning Space Implementation\3. Analysis &amp; Design\Design\FC22\DRR Jaime\Por presentar a ECP\Cantagallo\Cristalina\[CRISTALINA_CF_SEC_06-Feb-2024.xlsx]D-PDP'!</v>
      </c>
      <c r="G874" s="32" t="s">
        <v>112</v>
      </c>
      <c r="H874" s="33">
        <f t="shared" si="256"/>
        <v>48</v>
      </c>
      <c r="I874" s="33" t="str">
        <f t="shared" si="257"/>
        <v>='C:\Users\jaime.benazar\Quorum Business Solutions\Ecopetrol Prometeo - Documents\Planning Space Implementation\3. Analysis &amp; Design\Design\FC22\DRR Jaime\Por presentar a ECP\Cantagallo\Cristalina\[CRISTALINA_CF_SEC_06-Feb-2024.xlsx]D-PDP'!$BZ$48</v>
      </c>
      <c r="J874" s="37" t="s">
        <v>2850</v>
      </c>
    </row>
    <row r="875" spans="1:10" x14ac:dyDescent="0.25">
      <c r="A875" s="32" t="s">
        <v>28</v>
      </c>
      <c r="B875" s="32"/>
      <c r="C875" s="33" t="s">
        <v>11</v>
      </c>
      <c r="D875" s="34"/>
      <c r="E875" s="35"/>
      <c r="F875" s="34"/>
      <c r="G875" s="32"/>
      <c r="H875" s="33"/>
      <c r="I875" s="33"/>
      <c r="J875" s="33"/>
    </row>
    <row r="876" spans="1:10" x14ac:dyDescent="0.25">
      <c r="A876" s="32" t="s">
        <v>2</v>
      </c>
      <c r="B876" s="32">
        <v>2023</v>
      </c>
      <c r="C876" s="33" t="s">
        <v>11</v>
      </c>
      <c r="D876" s="34" t="s">
        <v>1999</v>
      </c>
      <c r="E876" s="35" t="str">
        <f t="shared" si="247"/>
        <v>PNP'!</v>
      </c>
      <c r="F876" s="34" t="str">
        <f t="shared" si="248"/>
        <v>C:\Users\jaime.benazar\Quorum Business Solutions\Ecopetrol Prometeo - Documents\Planning Space Implementation\3. Analysis &amp; Design\Design\FC22\DRR Jaime\Por presentar a ECP\Cantagallo\Cristalina\[CRISTALINA_CF_SEC_06-Feb-2024.xlsx]D-PNP'!</v>
      </c>
      <c r="G876" s="32" t="s">
        <v>112</v>
      </c>
      <c r="H876" s="33">
        <v>12</v>
      </c>
      <c r="I876" s="33" t="str">
        <f t="shared" si="250"/>
        <v>='C:\Users\jaime.benazar\Quorum Business Solutions\Ecopetrol Prometeo - Documents\Planning Space Implementation\3. Analysis &amp; Design\Design\FC22\DRR Jaime\Por presentar a ECP\Cantagallo\Cristalina\[CRISTALINA_CF_SEC_06-Feb-2024.xlsx]D-PNP'!$BZ$12</v>
      </c>
      <c r="J876" s="37" t="s">
        <v>2851</v>
      </c>
    </row>
    <row r="877" spans="1:10" x14ac:dyDescent="0.25">
      <c r="A877" s="32" t="s">
        <v>2</v>
      </c>
      <c r="B877" s="32">
        <f>+B876+1</f>
        <v>2024</v>
      </c>
      <c r="C877" s="33" t="s">
        <v>11</v>
      </c>
      <c r="D877" s="34" t="s">
        <v>1999</v>
      </c>
      <c r="E877" s="35" t="str">
        <f t="shared" si="247"/>
        <v>PNP'!</v>
      </c>
      <c r="F877" s="34" t="str">
        <f t="shared" si="248"/>
        <v>C:\Users\jaime.benazar\Quorum Business Solutions\Ecopetrol Prometeo - Documents\Planning Space Implementation\3. Analysis &amp; Design\Design\FC22\DRR Jaime\Por presentar a ECP\Cantagallo\Cristalina\[CRISTALINA_CF_SEC_06-Feb-2024.xlsx]D-PNP'!</v>
      </c>
      <c r="G877" s="32" t="s">
        <v>112</v>
      </c>
      <c r="H877" s="33">
        <f t="shared" ref="H877:H896" si="259">IF(A877&lt;&gt;A876,12,H876+1)</f>
        <v>13</v>
      </c>
      <c r="I877" s="33" t="str">
        <f t="shared" si="250"/>
        <v>='C:\Users\jaime.benazar\Quorum Business Solutions\Ecopetrol Prometeo - Documents\Planning Space Implementation\3. Analysis &amp; Design\Design\FC22\DRR Jaime\Por presentar a ECP\Cantagallo\Cristalina\[CRISTALINA_CF_SEC_06-Feb-2024.xlsx]D-PNP'!$BZ$13</v>
      </c>
      <c r="J877" s="37" t="s">
        <v>2852</v>
      </c>
    </row>
    <row r="878" spans="1:10" x14ac:dyDescent="0.25">
      <c r="A878" s="32" t="s">
        <v>2</v>
      </c>
      <c r="B878" s="32">
        <f t="shared" ref="B878:B889" si="260">+B877+1</f>
        <v>2025</v>
      </c>
      <c r="C878" s="33" t="s">
        <v>11</v>
      </c>
      <c r="D878" s="34" t="s">
        <v>1999</v>
      </c>
      <c r="E878" s="35" t="str">
        <f t="shared" si="247"/>
        <v>PNP'!</v>
      </c>
      <c r="F878" s="34" t="str">
        <f t="shared" si="248"/>
        <v>C:\Users\jaime.benazar\Quorum Business Solutions\Ecopetrol Prometeo - Documents\Planning Space Implementation\3. Analysis &amp; Design\Design\FC22\DRR Jaime\Por presentar a ECP\Cantagallo\Cristalina\[CRISTALINA_CF_SEC_06-Feb-2024.xlsx]D-PNP'!</v>
      </c>
      <c r="G878" s="32" t="s">
        <v>112</v>
      </c>
      <c r="H878" s="33">
        <f t="shared" si="259"/>
        <v>14</v>
      </c>
      <c r="I878" s="33" t="str">
        <f t="shared" si="250"/>
        <v>='C:\Users\jaime.benazar\Quorum Business Solutions\Ecopetrol Prometeo - Documents\Planning Space Implementation\3. Analysis &amp; Design\Design\FC22\DRR Jaime\Por presentar a ECP\Cantagallo\Cristalina\[CRISTALINA_CF_SEC_06-Feb-2024.xlsx]D-PNP'!$BZ$14</v>
      </c>
      <c r="J878" s="37" t="s">
        <v>2853</v>
      </c>
    </row>
    <row r="879" spans="1:10" x14ac:dyDescent="0.25">
      <c r="A879" s="32" t="s">
        <v>2</v>
      </c>
      <c r="B879" s="32">
        <f t="shared" si="260"/>
        <v>2026</v>
      </c>
      <c r="C879" s="33" t="s">
        <v>11</v>
      </c>
      <c r="D879" s="34" t="s">
        <v>1999</v>
      </c>
      <c r="E879" s="35" t="str">
        <f t="shared" si="247"/>
        <v>PNP'!</v>
      </c>
      <c r="F879" s="34" t="str">
        <f t="shared" si="248"/>
        <v>C:\Users\jaime.benazar\Quorum Business Solutions\Ecopetrol Prometeo - Documents\Planning Space Implementation\3. Analysis &amp; Design\Design\FC22\DRR Jaime\Por presentar a ECP\Cantagallo\Cristalina\[CRISTALINA_CF_SEC_06-Feb-2024.xlsx]D-PNP'!</v>
      </c>
      <c r="G879" s="32" t="s">
        <v>112</v>
      </c>
      <c r="H879" s="33">
        <f t="shared" si="259"/>
        <v>15</v>
      </c>
      <c r="I879" s="33" t="str">
        <f t="shared" si="250"/>
        <v>='C:\Users\jaime.benazar\Quorum Business Solutions\Ecopetrol Prometeo - Documents\Planning Space Implementation\3. Analysis &amp; Design\Design\FC22\DRR Jaime\Por presentar a ECP\Cantagallo\Cristalina\[CRISTALINA_CF_SEC_06-Feb-2024.xlsx]D-PNP'!$BZ$15</v>
      </c>
      <c r="J879" s="37" t="s">
        <v>2854</v>
      </c>
    </row>
    <row r="880" spans="1:10" x14ac:dyDescent="0.25">
      <c r="A880" s="32" t="s">
        <v>2</v>
      </c>
      <c r="B880" s="32">
        <f t="shared" si="260"/>
        <v>2027</v>
      </c>
      <c r="C880" s="33" t="s">
        <v>11</v>
      </c>
      <c r="D880" s="34" t="s">
        <v>1999</v>
      </c>
      <c r="E880" s="35" t="str">
        <f t="shared" si="247"/>
        <v>PNP'!</v>
      </c>
      <c r="F880" s="34" t="str">
        <f t="shared" si="248"/>
        <v>C:\Users\jaime.benazar\Quorum Business Solutions\Ecopetrol Prometeo - Documents\Planning Space Implementation\3. Analysis &amp; Design\Design\FC22\DRR Jaime\Por presentar a ECP\Cantagallo\Cristalina\[CRISTALINA_CF_SEC_06-Feb-2024.xlsx]D-PNP'!</v>
      </c>
      <c r="G880" s="32" t="s">
        <v>112</v>
      </c>
      <c r="H880" s="33">
        <f t="shared" si="259"/>
        <v>16</v>
      </c>
      <c r="I880" s="33" t="str">
        <f t="shared" si="250"/>
        <v>='C:\Users\jaime.benazar\Quorum Business Solutions\Ecopetrol Prometeo - Documents\Planning Space Implementation\3. Analysis &amp; Design\Design\FC22\DRR Jaime\Por presentar a ECP\Cantagallo\Cristalina\[CRISTALINA_CF_SEC_06-Feb-2024.xlsx]D-PNP'!$BZ$16</v>
      </c>
      <c r="J880" s="37" t="s">
        <v>2855</v>
      </c>
    </row>
    <row r="881" spans="1:10" x14ac:dyDescent="0.25">
      <c r="A881" s="32" t="s">
        <v>2</v>
      </c>
      <c r="B881" s="32">
        <f t="shared" si="260"/>
        <v>2028</v>
      </c>
      <c r="C881" s="33" t="s">
        <v>11</v>
      </c>
      <c r="D881" s="34" t="s">
        <v>1999</v>
      </c>
      <c r="E881" s="35" t="str">
        <f t="shared" si="247"/>
        <v>PNP'!</v>
      </c>
      <c r="F881" s="34" t="str">
        <f t="shared" si="248"/>
        <v>C:\Users\jaime.benazar\Quorum Business Solutions\Ecopetrol Prometeo - Documents\Planning Space Implementation\3. Analysis &amp; Design\Design\FC22\DRR Jaime\Por presentar a ECP\Cantagallo\Cristalina\[CRISTALINA_CF_SEC_06-Feb-2024.xlsx]D-PNP'!</v>
      </c>
      <c r="G881" s="32" t="s">
        <v>112</v>
      </c>
      <c r="H881" s="33">
        <f t="shared" si="259"/>
        <v>17</v>
      </c>
      <c r="I881" s="33" t="str">
        <f t="shared" si="250"/>
        <v>='C:\Users\jaime.benazar\Quorum Business Solutions\Ecopetrol Prometeo - Documents\Planning Space Implementation\3. Analysis &amp; Design\Design\FC22\DRR Jaime\Por presentar a ECP\Cantagallo\Cristalina\[CRISTALINA_CF_SEC_06-Feb-2024.xlsx]D-PNP'!$BZ$17</v>
      </c>
      <c r="J881" s="37" t="s">
        <v>2856</v>
      </c>
    </row>
    <row r="882" spans="1:10" x14ac:dyDescent="0.25">
      <c r="A882" s="32" t="s">
        <v>2</v>
      </c>
      <c r="B882" s="32">
        <f t="shared" si="260"/>
        <v>2029</v>
      </c>
      <c r="C882" s="33" t="s">
        <v>11</v>
      </c>
      <c r="D882" s="34" t="s">
        <v>1999</v>
      </c>
      <c r="E882" s="35" t="str">
        <f t="shared" si="247"/>
        <v>PNP'!</v>
      </c>
      <c r="F882" s="34" t="str">
        <f t="shared" si="248"/>
        <v>C:\Users\jaime.benazar\Quorum Business Solutions\Ecopetrol Prometeo - Documents\Planning Space Implementation\3. Analysis &amp; Design\Design\FC22\DRR Jaime\Por presentar a ECP\Cantagallo\Cristalina\[CRISTALINA_CF_SEC_06-Feb-2024.xlsx]D-PNP'!</v>
      </c>
      <c r="G882" s="32" t="s">
        <v>112</v>
      </c>
      <c r="H882" s="33">
        <f t="shared" si="259"/>
        <v>18</v>
      </c>
      <c r="I882" s="33" t="str">
        <f t="shared" si="250"/>
        <v>='C:\Users\jaime.benazar\Quorum Business Solutions\Ecopetrol Prometeo - Documents\Planning Space Implementation\3. Analysis &amp; Design\Design\FC22\DRR Jaime\Por presentar a ECP\Cantagallo\Cristalina\[CRISTALINA_CF_SEC_06-Feb-2024.xlsx]D-PNP'!$BZ$18</v>
      </c>
      <c r="J882" s="37" t="s">
        <v>2857</v>
      </c>
    </row>
    <row r="883" spans="1:10" x14ac:dyDescent="0.25">
      <c r="A883" s="32" t="s">
        <v>2</v>
      </c>
      <c r="B883" s="32">
        <f t="shared" si="260"/>
        <v>2030</v>
      </c>
      <c r="C883" s="33" t="s">
        <v>11</v>
      </c>
      <c r="D883" s="34" t="s">
        <v>1999</v>
      </c>
      <c r="E883" s="35" t="str">
        <f t="shared" si="247"/>
        <v>PNP'!</v>
      </c>
      <c r="F883" s="34" t="str">
        <f t="shared" si="248"/>
        <v>C:\Users\jaime.benazar\Quorum Business Solutions\Ecopetrol Prometeo - Documents\Planning Space Implementation\3. Analysis &amp; Design\Design\FC22\DRR Jaime\Por presentar a ECP\Cantagallo\Cristalina\[CRISTALINA_CF_SEC_06-Feb-2024.xlsx]D-PNP'!</v>
      </c>
      <c r="G883" s="32" t="s">
        <v>112</v>
      </c>
      <c r="H883" s="33">
        <f t="shared" si="259"/>
        <v>19</v>
      </c>
      <c r="I883" s="33" t="str">
        <f t="shared" si="250"/>
        <v>='C:\Users\jaime.benazar\Quorum Business Solutions\Ecopetrol Prometeo - Documents\Planning Space Implementation\3. Analysis &amp; Design\Design\FC22\DRR Jaime\Por presentar a ECP\Cantagallo\Cristalina\[CRISTALINA_CF_SEC_06-Feb-2024.xlsx]D-PNP'!$BZ$19</v>
      </c>
      <c r="J883" s="37" t="s">
        <v>2858</v>
      </c>
    </row>
    <row r="884" spans="1:10" x14ac:dyDescent="0.25">
      <c r="A884" s="32" t="s">
        <v>2</v>
      </c>
      <c r="B884" s="32">
        <f t="shared" si="260"/>
        <v>2031</v>
      </c>
      <c r="C884" s="33" t="s">
        <v>11</v>
      </c>
      <c r="D884" s="34" t="s">
        <v>1999</v>
      </c>
      <c r="E884" s="35" t="str">
        <f t="shared" si="247"/>
        <v>PNP'!</v>
      </c>
      <c r="F884" s="34" t="str">
        <f t="shared" si="248"/>
        <v>C:\Users\jaime.benazar\Quorum Business Solutions\Ecopetrol Prometeo - Documents\Planning Space Implementation\3. Analysis &amp; Design\Design\FC22\DRR Jaime\Por presentar a ECP\Cantagallo\Cristalina\[CRISTALINA_CF_SEC_06-Feb-2024.xlsx]D-PNP'!</v>
      </c>
      <c r="G884" s="32" t="s">
        <v>112</v>
      </c>
      <c r="H884" s="33">
        <f t="shared" si="259"/>
        <v>20</v>
      </c>
      <c r="I884" s="33" t="str">
        <f t="shared" si="250"/>
        <v>='C:\Users\jaime.benazar\Quorum Business Solutions\Ecopetrol Prometeo - Documents\Planning Space Implementation\3. Analysis &amp; Design\Design\FC22\DRR Jaime\Por presentar a ECP\Cantagallo\Cristalina\[CRISTALINA_CF_SEC_06-Feb-2024.xlsx]D-PNP'!$BZ$20</v>
      </c>
      <c r="J884" s="37" t="s">
        <v>2859</v>
      </c>
    </row>
    <row r="885" spans="1:10" x14ac:dyDescent="0.25">
      <c r="A885" s="32" t="s">
        <v>2</v>
      </c>
      <c r="B885" s="32">
        <f t="shared" si="260"/>
        <v>2032</v>
      </c>
      <c r="C885" s="33" t="s">
        <v>11</v>
      </c>
      <c r="D885" s="34" t="s">
        <v>1999</v>
      </c>
      <c r="E885" s="35" t="str">
        <f t="shared" si="247"/>
        <v>PNP'!</v>
      </c>
      <c r="F885" s="34" t="str">
        <f t="shared" si="248"/>
        <v>C:\Users\jaime.benazar\Quorum Business Solutions\Ecopetrol Prometeo - Documents\Planning Space Implementation\3. Analysis &amp; Design\Design\FC22\DRR Jaime\Por presentar a ECP\Cantagallo\Cristalina\[CRISTALINA_CF_SEC_06-Feb-2024.xlsx]D-PNP'!</v>
      </c>
      <c r="G885" s="32" t="s">
        <v>112</v>
      </c>
      <c r="H885" s="33">
        <f t="shared" si="259"/>
        <v>21</v>
      </c>
      <c r="I885" s="33" t="str">
        <f t="shared" si="250"/>
        <v>='C:\Users\jaime.benazar\Quorum Business Solutions\Ecopetrol Prometeo - Documents\Planning Space Implementation\3. Analysis &amp; Design\Design\FC22\DRR Jaime\Por presentar a ECP\Cantagallo\Cristalina\[CRISTALINA_CF_SEC_06-Feb-2024.xlsx]D-PNP'!$BZ$21</v>
      </c>
      <c r="J885" s="37" t="s">
        <v>2860</v>
      </c>
    </row>
    <row r="886" spans="1:10" x14ac:dyDescent="0.25">
      <c r="A886" s="32" t="s">
        <v>2</v>
      </c>
      <c r="B886" s="32">
        <f t="shared" si="260"/>
        <v>2033</v>
      </c>
      <c r="C886" s="33" t="s">
        <v>11</v>
      </c>
      <c r="D886" s="34" t="s">
        <v>1999</v>
      </c>
      <c r="E886" s="35" t="str">
        <f t="shared" si="247"/>
        <v>PNP'!</v>
      </c>
      <c r="F886" s="34" t="str">
        <f t="shared" si="248"/>
        <v>C:\Users\jaime.benazar\Quorum Business Solutions\Ecopetrol Prometeo - Documents\Planning Space Implementation\3. Analysis &amp; Design\Design\FC22\DRR Jaime\Por presentar a ECP\Cantagallo\Cristalina\[CRISTALINA_CF_SEC_06-Feb-2024.xlsx]D-PNP'!</v>
      </c>
      <c r="G886" s="32" t="s">
        <v>112</v>
      </c>
      <c r="H886" s="33">
        <f t="shared" si="259"/>
        <v>22</v>
      </c>
      <c r="I886" s="33" t="str">
        <f t="shared" si="250"/>
        <v>='C:\Users\jaime.benazar\Quorum Business Solutions\Ecopetrol Prometeo - Documents\Planning Space Implementation\3. Analysis &amp; Design\Design\FC22\DRR Jaime\Por presentar a ECP\Cantagallo\Cristalina\[CRISTALINA_CF_SEC_06-Feb-2024.xlsx]D-PNP'!$BZ$22</v>
      </c>
      <c r="J886" s="37" t="s">
        <v>2861</v>
      </c>
    </row>
    <row r="887" spans="1:10" x14ac:dyDescent="0.25">
      <c r="A887" s="32" t="s">
        <v>2</v>
      </c>
      <c r="B887" s="32">
        <f t="shared" si="260"/>
        <v>2034</v>
      </c>
      <c r="C887" s="33" t="s">
        <v>11</v>
      </c>
      <c r="D887" s="34" t="s">
        <v>1999</v>
      </c>
      <c r="E887" s="35" t="str">
        <f t="shared" si="247"/>
        <v>PNP'!</v>
      </c>
      <c r="F887" s="34" t="str">
        <f t="shared" si="248"/>
        <v>C:\Users\jaime.benazar\Quorum Business Solutions\Ecopetrol Prometeo - Documents\Planning Space Implementation\3. Analysis &amp; Design\Design\FC22\DRR Jaime\Por presentar a ECP\Cantagallo\Cristalina\[CRISTALINA_CF_SEC_06-Feb-2024.xlsx]D-PNP'!</v>
      </c>
      <c r="G887" s="32" t="s">
        <v>112</v>
      </c>
      <c r="H887" s="33">
        <f t="shared" si="259"/>
        <v>23</v>
      </c>
      <c r="I887" s="33" t="str">
        <f t="shared" si="250"/>
        <v>='C:\Users\jaime.benazar\Quorum Business Solutions\Ecopetrol Prometeo - Documents\Planning Space Implementation\3. Analysis &amp; Design\Design\FC22\DRR Jaime\Por presentar a ECP\Cantagallo\Cristalina\[CRISTALINA_CF_SEC_06-Feb-2024.xlsx]D-PNP'!$BZ$23</v>
      </c>
      <c r="J887" s="37" t="s">
        <v>2862</v>
      </c>
    </row>
    <row r="888" spans="1:10" x14ac:dyDescent="0.25">
      <c r="A888" s="32" t="s">
        <v>2</v>
      </c>
      <c r="B888" s="32">
        <f t="shared" si="260"/>
        <v>2035</v>
      </c>
      <c r="C888" s="33" t="s">
        <v>11</v>
      </c>
      <c r="D888" s="34" t="s">
        <v>1999</v>
      </c>
      <c r="E888" s="35" t="str">
        <f t="shared" si="247"/>
        <v>PNP'!</v>
      </c>
      <c r="F888" s="34" t="str">
        <f t="shared" si="248"/>
        <v>C:\Users\jaime.benazar\Quorum Business Solutions\Ecopetrol Prometeo - Documents\Planning Space Implementation\3. Analysis &amp; Design\Design\FC22\DRR Jaime\Por presentar a ECP\Cantagallo\Cristalina\[CRISTALINA_CF_SEC_06-Feb-2024.xlsx]D-PNP'!</v>
      </c>
      <c r="G888" s="32" t="s">
        <v>112</v>
      </c>
      <c r="H888" s="33">
        <f t="shared" si="259"/>
        <v>24</v>
      </c>
      <c r="I888" s="33" t="str">
        <f t="shared" si="250"/>
        <v>='C:\Users\jaime.benazar\Quorum Business Solutions\Ecopetrol Prometeo - Documents\Planning Space Implementation\3. Analysis &amp; Design\Design\FC22\DRR Jaime\Por presentar a ECP\Cantagallo\Cristalina\[CRISTALINA_CF_SEC_06-Feb-2024.xlsx]D-PNP'!$BZ$24</v>
      </c>
      <c r="J888" s="37" t="s">
        <v>2863</v>
      </c>
    </row>
    <row r="889" spans="1:10" x14ac:dyDescent="0.25">
      <c r="A889" s="32" t="s">
        <v>2</v>
      </c>
      <c r="B889" s="32">
        <f t="shared" si="260"/>
        <v>2036</v>
      </c>
      <c r="C889" s="33" t="s">
        <v>11</v>
      </c>
      <c r="D889" s="34" t="s">
        <v>1999</v>
      </c>
      <c r="E889" s="35" t="str">
        <f t="shared" si="247"/>
        <v>PNP'!</v>
      </c>
      <c r="F889" s="34" t="str">
        <f t="shared" si="248"/>
        <v>C:\Users\jaime.benazar\Quorum Business Solutions\Ecopetrol Prometeo - Documents\Planning Space Implementation\3. Analysis &amp; Design\Design\FC22\DRR Jaime\Por presentar a ECP\Cantagallo\Cristalina\[CRISTALINA_CF_SEC_06-Feb-2024.xlsx]D-PNP'!</v>
      </c>
      <c r="G889" s="32" t="s">
        <v>112</v>
      </c>
      <c r="H889" s="33">
        <f t="shared" si="259"/>
        <v>25</v>
      </c>
      <c r="I889" s="33" t="str">
        <f t="shared" si="250"/>
        <v>='C:\Users\jaime.benazar\Quorum Business Solutions\Ecopetrol Prometeo - Documents\Planning Space Implementation\3. Analysis &amp; Design\Design\FC22\DRR Jaime\Por presentar a ECP\Cantagallo\Cristalina\[CRISTALINA_CF_SEC_06-Feb-2024.xlsx]D-PNP'!$BZ$25</v>
      </c>
      <c r="J889" s="37" t="s">
        <v>2864</v>
      </c>
    </row>
    <row r="890" spans="1:10" x14ac:dyDescent="0.25">
      <c r="A890" s="32" t="s">
        <v>2</v>
      </c>
      <c r="B890" s="32">
        <f>+B889+1</f>
        <v>2037</v>
      </c>
      <c r="C890" s="33" t="s">
        <v>11</v>
      </c>
      <c r="D890" s="34" t="s">
        <v>1999</v>
      </c>
      <c r="E890" s="35" t="str">
        <f t="shared" si="247"/>
        <v>PNP'!</v>
      </c>
      <c r="F890" s="34" t="str">
        <f t="shared" si="248"/>
        <v>C:\Users\jaime.benazar\Quorum Business Solutions\Ecopetrol Prometeo - Documents\Planning Space Implementation\3. Analysis &amp; Design\Design\FC22\DRR Jaime\Por presentar a ECP\Cantagallo\Cristalina\[CRISTALINA_CF_SEC_06-Feb-2024.xlsx]D-PNP'!</v>
      </c>
      <c r="G890" s="32" t="s">
        <v>112</v>
      </c>
      <c r="H890" s="33">
        <f t="shared" si="259"/>
        <v>26</v>
      </c>
      <c r="I890" s="33" t="str">
        <f t="shared" si="250"/>
        <v>='C:\Users\jaime.benazar\Quorum Business Solutions\Ecopetrol Prometeo - Documents\Planning Space Implementation\3. Analysis &amp; Design\Design\FC22\DRR Jaime\Por presentar a ECP\Cantagallo\Cristalina\[CRISTALINA_CF_SEC_06-Feb-2024.xlsx]D-PNP'!$BZ$26</v>
      </c>
      <c r="J890" s="37" t="s">
        <v>2865</v>
      </c>
    </row>
    <row r="891" spans="1:10" x14ac:dyDescent="0.25">
      <c r="A891" s="32" t="s">
        <v>2</v>
      </c>
      <c r="B891" s="32">
        <f t="shared" ref="B891:B893" si="261">+B890+1</f>
        <v>2038</v>
      </c>
      <c r="C891" s="33" t="s">
        <v>11</v>
      </c>
      <c r="D891" s="34" t="s">
        <v>1999</v>
      </c>
      <c r="E891" s="35" t="str">
        <f t="shared" si="247"/>
        <v>PNP'!</v>
      </c>
      <c r="F891" s="34" t="str">
        <f t="shared" si="248"/>
        <v>C:\Users\jaime.benazar\Quorum Business Solutions\Ecopetrol Prometeo - Documents\Planning Space Implementation\3. Analysis &amp; Design\Design\FC22\DRR Jaime\Por presentar a ECP\Cantagallo\Cristalina\[CRISTALINA_CF_SEC_06-Feb-2024.xlsx]D-PNP'!</v>
      </c>
      <c r="G891" s="32" t="s">
        <v>112</v>
      </c>
      <c r="H891" s="33">
        <f t="shared" si="259"/>
        <v>27</v>
      </c>
      <c r="I891" s="33" t="str">
        <f t="shared" si="250"/>
        <v>='C:\Users\jaime.benazar\Quorum Business Solutions\Ecopetrol Prometeo - Documents\Planning Space Implementation\3. Analysis &amp; Design\Design\FC22\DRR Jaime\Por presentar a ECP\Cantagallo\Cristalina\[CRISTALINA_CF_SEC_06-Feb-2024.xlsx]D-PNP'!$BZ$27</v>
      </c>
      <c r="J891" s="37" t="s">
        <v>2866</v>
      </c>
    </row>
    <row r="892" spans="1:10" x14ac:dyDescent="0.25">
      <c r="A892" s="32" t="s">
        <v>2</v>
      </c>
      <c r="B892" s="32">
        <f t="shared" si="261"/>
        <v>2039</v>
      </c>
      <c r="C892" s="33" t="s">
        <v>11</v>
      </c>
      <c r="D892" s="34" t="s">
        <v>1999</v>
      </c>
      <c r="E892" s="35" t="str">
        <f t="shared" si="247"/>
        <v>PNP'!</v>
      </c>
      <c r="F892" s="34" t="str">
        <f t="shared" si="248"/>
        <v>C:\Users\jaime.benazar\Quorum Business Solutions\Ecopetrol Prometeo - Documents\Planning Space Implementation\3. Analysis &amp; Design\Design\FC22\DRR Jaime\Por presentar a ECP\Cantagallo\Cristalina\[CRISTALINA_CF_SEC_06-Feb-2024.xlsx]D-PNP'!</v>
      </c>
      <c r="G892" s="32" t="s">
        <v>112</v>
      </c>
      <c r="H892" s="33">
        <f t="shared" si="259"/>
        <v>28</v>
      </c>
      <c r="I892" s="33" t="str">
        <f t="shared" si="250"/>
        <v>='C:\Users\jaime.benazar\Quorum Business Solutions\Ecopetrol Prometeo - Documents\Planning Space Implementation\3. Analysis &amp; Design\Design\FC22\DRR Jaime\Por presentar a ECP\Cantagallo\Cristalina\[CRISTALINA_CF_SEC_06-Feb-2024.xlsx]D-PNP'!$BZ$28</v>
      </c>
      <c r="J892" s="37" t="s">
        <v>2867</v>
      </c>
    </row>
    <row r="893" spans="1:10" x14ac:dyDescent="0.25">
      <c r="A893" s="32" t="s">
        <v>2</v>
      </c>
      <c r="B893" s="32">
        <f t="shared" si="261"/>
        <v>2040</v>
      </c>
      <c r="C893" s="33" t="s">
        <v>11</v>
      </c>
      <c r="D893" s="34" t="s">
        <v>1999</v>
      </c>
      <c r="E893" s="35" t="str">
        <f t="shared" si="247"/>
        <v>PNP'!</v>
      </c>
      <c r="F893" s="34" t="str">
        <f t="shared" si="248"/>
        <v>C:\Users\jaime.benazar\Quorum Business Solutions\Ecopetrol Prometeo - Documents\Planning Space Implementation\3. Analysis &amp; Design\Design\FC22\DRR Jaime\Por presentar a ECP\Cantagallo\Cristalina\[CRISTALINA_CF_SEC_06-Feb-2024.xlsx]D-PNP'!</v>
      </c>
      <c r="G893" s="32" t="s">
        <v>112</v>
      </c>
      <c r="H893" s="33">
        <f t="shared" si="259"/>
        <v>29</v>
      </c>
      <c r="I893" s="33" t="str">
        <f t="shared" si="250"/>
        <v>='C:\Users\jaime.benazar\Quorum Business Solutions\Ecopetrol Prometeo - Documents\Planning Space Implementation\3. Analysis &amp; Design\Design\FC22\DRR Jaime\Por presentar a ECP\Cantagallo\Cristalina\[CRISTALINA_CF_SEC_06-Feb-2024.xlsx]D-PNP'!$BZ$29</v>
      </c>
      <c r="J893" s="37" t="s">
        <v>2868</v>
      </c>
    </row>
    <row r="894" spans="1:10" x14ac:dyDescent="0.25">
      <c r="A894" s="32" t="s">
        <v>2</v>
      </c>
      <c r="B894" s="32">
        <f>+B893+1</f>
        <v>2041</v>
      </c>
      <c r="C894" s="33" t="s">
        <v>11</v>
      </c>
      <c r="D894" s="34" t="s">
        <v>1999</v>
      </c>
      <c r="E894" s="35" t="str">
        <f t="shared" si="247"/>
        <v>PNP'!</v>
      </c>
      <c r="F894" s="34" t="str">
        <f t="shared" si="248"/>
        <v>C:\Users\jaime.benazar\Quorum Business Solutions\Ecopetrol Prometeo - Documents\Planning Space Implementation\3. Analysis &amp; Design\Design\FC22\DRR Jaime\Por presentar a ECP\Cantagallo\Cristalina\[CRISTALINA_CF_SEC_06-Feb-2024.xlsx]D-PNP'!</v>
      </c>
      <c r="G894" s="32" t="s">
        <v>112</v>
      </c>
      <c r="H894" s="33">
        <f t="shared" si="259"/>
        <v>30</v>
      </c>
      <c r="I894" s="33" t="str">
        <f t="shared" si="250"/>
        <v>='C:\Users\jaime.benazar\Quorum Business Solutions\Ecopetrol Prometeo - Documents\Planning Space Implementation\3. Analysis &amp; Design\Design\FC22\DRR Jaime\Por presentar a ECP\Cantagallo\Cristalina\[CRISTALINA_CF_SEC_06-Feb-2024.xlsx]D-PNP'!$BZ$30</v>
      </c>
      <c r="J894" s="37" t="s">
        <v>2869</v>
      </c>
    </row>
    <row r="895" spans="1:10" x14ac:dyDescent="0.25">
      <c r="A895" s="32" t="s">
        <v>2</v>
      </c>
      <c r="B895" s="32">
        <f t="shared" ref="B895:B896" si="262">+B894+1</f>
        <v>2042</v>
      </c>
      <c r="C895" s="33" t="s">
        <v>11</v>
      </c>
      <c r="D895" s="34" t="s">
        <v>1999</v>
      </c>
      <c r="E895" s="35" t="str">
        <f t="shared" si="247"/>
        <v>PNP'!</v>
      </c>
      <c r="F895" s="34" t="str">
        <f t="shared" si="248"/>
        <v>C:\Users\jaime.benazar\Quorum Business Solutions\Ecopetrol Prometeo - Documents\Planning Space Implementation\3. Analysis &amp; Design\Design\FC22\DRR Jaime\Por presentar a ECP\Cantagallo\Cristalina\[CRISTALINA_CF_SEC_06-Feb-2024.xlsx]D-PNP'!</v>
      </c>
      <c r="G895" s="32" t="s">
        <v>112</v>
      </c>
      <c r="H895" s="33">
        <f t="shared" si="259"/>
        <v>31</v>
      </c>
      <c r="I895" s="33" t="str">
        <f t="shared" si="250"/>
        <v>='C:\Users\jaime.benazar\Quorum Business Solutions\Ecopetrol Prometeo - Documents\Planning Space Implementation\3. Analysis &amp; Design\Design\FC22\DRR Jaime\Por presentar a ECP\Cantagallo\Cristalina\[CRISTALINA_CF_SEC_06-Feb-2024.xlsx]D-PNP'!$BZ$31</v>
      </c>
      <c r="J895" s="37" t="s">
        <v>2870</v>
      </c>
    </row>
    <row r="896" spans="1:10" x14ac:dyDescent="0.25">
      <c r="A896" s="32" t="s">
        <v>2</v>
      </c>
      <c r="B896" s="32">
        <f t="shared" si="262"/>
        <v>2043</v>
      </c>
      <c r="C896" s="33" t="s">
        <v>11</v>
      </c>
      <c r="D896" s="34" t="s">
        <v>1999</v>
      </c>
      <c r="E896" s="35" t="str">
        <f t="shared" si="247"/>
        <v>PNP'!</v>
      </c>
      <c r="F896" s="34" t="str">
        <f t="shared" si="248"/>
        <v>C:\Users\jaime.benazar\Quorum Business Solutions\Ecopetrol Prometeo - Documents\Planning Space Implementation\3. Analysis &amp; Design\Design\FC22\DRR Jaime\Por presentar a ECP\Cantagallo\Cristalina\[CRISTALINA_CF_SEC_06-Feb-2024.xlsx]D-PNP'!</v>
      </c>
      <c r="G896" s="32" t="s">
        <v>112</v>
      </c>
      <c r="H896" s="33">
        <f t="shared" si="259"/>
        <v>32</v>
      </c>
      <c r="I896" s="33" t="str">
        <f t="shared" si="250"/>
        <v>='C:\Users\jaime.benazar\Quorum Business Solutions\Ecopetrol Prometeo - Documents\Planning Space Implementation\3. Analysis &amp; Design\Design\FC22\DRR Jaime\Por presentar a ECP\Cantagallo\Cristalina\[CRISTALINA_CF_SEC_06-Feb-2024.xlsx]D-PNP'!$BZ$32</v>
      </c>
      <c r="J896" s="37" t="s">
        <v>2871</v>
      </c>
    </row>
    <row r="897" spans="1:10" x14ac:dyDescent="0.25">
      <c r="A897" s="32" t="s">
        <v>2</v>
      </c>
      <c r="B897" s="32">
        <f>+B896+1</f>
        <v>2044</v>
      </c>
      <c r="C897" s="33" t="s">
        <v>11</v>
      </c>
      <c r="D897" s="34" t="s">
        <v>1999</v>
      </c>
      <c r="E897" s="35" t="str">
        <f t="shared" ref="E897:E912" si="263">_xlfn.CONCAT(A897,"'!")</f>
        <v>PNP'!</v>
      </c>
      <c r="F897" s="34" t="str">
        <f t="shared" ref="F897:F912" si="264">_xlfn.CONCAT(D897:E897)</f>
        <v>C:\Users\jaime.benazar\Quorum Business Solutions\Ecopetrol Prometeo - Documents\Planning Space Implementation\3. Analysis &amp; Design\Design\FC22\DRR Jaime\Por presentar a ECP\Cantagallo\Cristalina\[CRISTALINA_CF_SEC_06-Feb-2024.xlsx]D-PNP'!</v>
      </c>
      <c r="G897" s="32" t="s">
        <v>112</v>
      </c>
      <c r="H897" s="33">
        <f t="shared" ref="H897:H912" si="265">IF(A897&lt;&gt;A896,12,H896+1)</f>
        <v>33</v>
      </c>
      <c r="I897" s="33" t="str">
        <f t="shared" ref="I897:I912" si="266">_xlfn.CONCAT("='",F897:H897)</f>
        <v>='C:\Users\jaime.benazar\Quorum Business Solutions\Ecopetrol Prometeo - Documents\Planning Space Implementation\3. Analysis &amp; Design\Design\FC22\DRR Jaime\Por presentar a ECP\Cantagallo\Cristalina\[CRISTALINA_CF_SEC_06-Feb-2024.xlsx]D-PNP'!$BZ$33</v>
      </c>
      <c r="J897" s="37" t="s">
        <v>2872</v>
      </c>
    </row>
    <row r="898" spans="1:10" x14ac:dyDescent="0.25">
      <c r="A898" s="32" t="s">
        <v>2</v>
      </c>
      <c r="B898" s="32">
        <f t="shared" ref="B898:B912" si="267">+B897+1</f>
        <v>2045</v>
      </c>
      <c r="C898" s="33" t="s">
        <v>11</v>
      </c>
      <c r="D898" s="34" t="s">
        <v>1999</v>
      </c>
      <c r="E898" s="35" t="str">
        <f t="shared" si="263"/>
        <v>PNP'!</v>
      </c>
      <c r="F898" s="34" t="str">
        <f t="shared" si="264"/>
        <v>C:\Users\jaime.benazar\Quorum Business Solutions\Ecopetrol Prometeo - Documents\Planning Space Implementation\3. Analysis &amp; Design\Design\FC22\DRR Jaime\Por presentar a ECP\Cantagallo\Cristalina\[CRISTALINA_CF_SEC_06-Feb-2024.xlsx]D-PNP'!</v>
      </c>
      <c r="G898" s="32" t="s">
        <v>112</v>
      </c>
      <c r="H898" s="33">
        <f t="shared" si="265"/>
        <v>34</v>
      </c>
      <c r="I898" s="33" t="str">
        <f t="shared" si="266"/>
        <v>='C:\Users\jaime.benazar\Quorum Business Solutions\Ecopetrol Prometeo - Documents\Planning Space Implementation\3. Analysis &amp; Design\Design\FC22\DRR Jaime\Por presentar a ECP\Cantagallo\Cristalina\[CRISTALINA_CF_SEC_06-Feb-2024.xlsx]D-PNP'!$BZ$34</v>
      </c>
      <c r="J898" s="37" t="s">
        <v>2873</v>
      </c>
    </row>
    <row r="899" spans="1:10" x14ac:dyDescent="0.25">
      <c r="A899" s="32" t="s">
        <v>2</v>
      </c>
      <c r="B899" s="32">
        <f t="shared" si="267"/>
        <v>2046</v>
      </c>
      <c r="C899" s="33" t="s">
        <v>11</v>
      </c>
      <c r="D899" s="34" t="s">
        <v>1999</v>
      </c>
      <c r="E899" s="35" t="str">
        <f t="shared" si="263"/>
        <v>PNP'!</v>
      </c>
      <c r="F899" s="34" t="str">
        <f t="shared" si="264"/>
        <v>C:\Users\jaime.benazar\Quorum Business Solutions\Ecopetrol Prometeo - Documents\Planning Space Implementation\3. Analysis &amp; Design\Design\FC22\DRR Jaime\Por presentar a ECP\Cantagallo\Cristalina\[CRISTALINA_CF_SEC_06-Feb-2024.xlsx]D-PNP'!</v>
      </c>
      <c r="G899" s="32" t="s">
        <v>112</v>
      </c>
      <c r="H899" s="33">
        <f t="shared" si="265"/>
        <v>35</v>
      </c>
      <c r="I899" s="33" t="str">
        <f t="shared" si="266"/>
        <v>='C:\Users\jaime.benazar\Quorum Business Solutions\Ecopetrol Prometeo - Documents\Planning Space Implementation\3. Analysis &amp; Design\Design\FC22\DRR Jaime\Por presentar a ECP\Cantagallo\Cristalina\[CRISTALINA_CF_SEC_06-Feb-2024.xlsx]D-PNP'!$BZ$35</v>
      </c>
      <c r="J899" s="37" t="s">
        <v>2874</v>
      </c>
    </row>
    <row r="900" spans="1:10" x14ac:dyDescent="0.25">
      <c r="A900" s="32" t="s">
        <v>2</v>
      </c>
      <c r="B900" s="32">
        <f t="shared" si="267"/>
        <v>2047</v>
      </c>
      <c r="C900" s="33" t="s">
        <v>11</v>
      </c>
      <c r="D900" s="34" t="s">
        <v>1999</v>
      </c>
      <c r="E900" s="35" t="str">
        <f t="shared" si="263"/>
        <v>PNP'!</v>
      </c>
      <c r="F900" s="34" t="str">
        <f t="shared" si="264"/>
        <v>C:\Users\jaime.benazar\Quorum Business Solutions\Ecopetrol Prometeo - Documents\Planning Space Implementation\3. Analysis &amp; Design\Design\FC22\DRR Jaime\Por presentar a ECP\Cantagallo\Cristalina\[CRISTALINA_CF_SEC_06-Feb-2024.xlsx]D-PNP'!</v>
      </c>
      <c r="G900" s="32" t="s">
        <v>112</v>
      </c>
      <c r="H900" s="33">
        <f t="shared" si="265"/>
        <v>36</v>
      </c>
      <c r="I900" s="33" t="str">
        <f t="shared" si="266"/>
        <v>='C:\Users\jaime.benazar\Quorum Business Solutions\Ecopetrol Prometeo - Documents\Planning Space Implementation\3. Analysis &amp; Design\Design\FC22\DRR Jaime\Por presentar a ECP\Cantagallo\Cristalina\[CRISTALINA_CF_SEC_06-Feb-2024.xlsx]D-PNP'!$BZ$36</v>
      </c>
      <c r="J900" s="37" t="s">
        <v>2875</v>
      </c>
    </row>
    <row r="901" spans="1:10" x14ac:dyDescent="0.25">
      <c r="A901" s="32" t="s">
        <v>2</v>
      </c>
      <c r="B901" s="32">
        <f t="shared" si="267"/>
        <v>2048</v>
      </c>
      <c r="C901" s="33" t="s">
        <v>11</v>
      </c>
      <c r="D901" s="34" t="s">
        <v>1999</v>
      </c>
      <c r="E901" s="35" t="str">
        <f t="shared" si="263"/>
        <v>PNP'!</v>
      </c>
      <c r="F901" s="34" t="str">
        <f t="shared" si="264"/>
        <v>C:\Users\jaime.benazar\Quorum Business Solutions\Ecopetrol Prometeo - Documents\Planning Space Implementation\3. Analysis &amp; Design\Design\FC22\DRR Jaime\Por presentar a ECP\Cantagallo\Cristalina\[CRISTALINA_CF_SEC_06-Feb-2024.xlsx]D-PNP'!</v>
      </c>
      <c r="G901" s="32" t="s">
        <v>112</v>
      </c>
      <c r="H901" s="33">
        <f t="shared" si="265"/>
        <v>37</v>
      </c>
      <c r="I901" s="33" t="str">
        <f t="shared" si="266"/>
        <v>='C:\Users\jaime.benazar\Quorum Business Solutions\Ecopetrol Prometeo - Documents\Planning Space Implementation\3. Analysis &amp; Design\Design\FC22\DRR Jaime\Por presentar a ECP\Cantagallo\Cristalina\[CRISTALINA_CF_SEC_06-Feb-2024.xlsx]D-PNP'!$BZ$37</v>
      </c>
      <c r="J901" s="37" t="s">
        <v>2876</v>
      </c>
    </row>
    <row r="902" spans="1:10" x14ac:dyDescent="0.25">
      <c r="A902" s="32" t="s">
        <v>2</v>
      </c>
      <c r="B902" s="32">
        <f t="shared" si="267"/>
        <v>2049</v>
      </c>
      <c r="C902" s="33" t="s">
        <v>11</v>
      </c>
      <c r="D902" s="34" t="s">
        <v>1999</v>
      </c>
      <c r="E902" s="35" t="str">
        <f t="shared" si="263"/>
        <v>PNP'!</v>
      </c>
      <c r="F902" s="34" t="str">
        <f t="shared" si="264"/>
        <v>C:\Users\jaime.benazar\Quorum Business Solutions\Ecopetrol Prometeo - Documents\Planning Space Implementation\3. Analysis &amp; Design\Design\FC22\DRR Jaime\Por presentar a ECP\Cantagallo\Cristalina\[CRISTALINA_CF_SEC_06-Feb-2024.xlsx]D-PNP'!</v>
      </c>
      <c r="G902" s="32" t="s">
        <v>112</v>
      </c>
      <c r="H902" s="33">
        <f t="shared" si="265"/>
        <v>38</v>
      </c>
      <c r="I902" s="33" t="str">
        <f t="shared" si="266"/>
        <v>='C:\Users\jaime.benazar\Quorum Business Solutions\Ecopetrol Prometeo - Documents\Planning Space Implementation\3. Analysis &amp; Design\Design\FC22\DRR Jaime\Por presentar a ECP\Cantagallo\Cristalina\[CRISTALINA_CF_SEC_06-Feb-2024.xlsx]D-PNP'!$BZ$38</v>
      </c>
      <c r="J902" s="37" t="s">
        <v>2877</v>
      </c>
    </row>
    <row r="903" spans="1:10" x14ac:dyDescent="0.25">
      <c r="A903" s="32" t="s">
        <v>2</v>
      </c>
      <c r="B903" s="32">
        <f t="shared" si="267"/>
        <v>2050</v>
      </c>
      <c r="C903" s="33" t="s">
        <v>11</v>
      </c>
      <c r="D903" s="34" t="s">
        <v>1999</v>
      </c>
      <c r="E903" s="35" t="str">
        <f t="shared" si="263"/>
        <v>PNP'!</v>
      </c>
      <c r="F903" s="34" t="str">
        <f t="shared" si="264"/>
        <v>C:\Users\jaime.benazar\Quorum Business Solutions\Ecopetrol Prometeo - Documents\Planning Space Implementation\3. Analysis &amp; Design\Design\FC22\DRR Jaime\Por presentar a ECP\Cantagallo\Cristalina\[CRISTALINA_CF_SEC_06-Feb-2024.xlsx]D-PNP'!</v>
      </c>
      <c r="G903" s="32" t="s">
        <v>112</v>
      </c>
      <c r="H903" s="33">
        <f t="shared" si="265"/>
        <v>39</v>
      </c>
      <c r="I903" s="33" t="str">
        <f t="shared" si="266"/>
        <v>='C:\Users\jaime.benazar\Quorum Business Solutions\Ecopetrol Prometeo - Documents\Planning Space Implementation\3. Analysis &amp; Design\Design\FC22\DRR Jaime\Por presentar a ECP\Cantagallo\Cristalina\[CRISTALINA_CF_SEC_06-Feb-2024.xlsx]D-PNP'!$BZ$39</v>
      </c>
      <c r="J903" s="37" t="s">
        <v>2878</v>
      </c>
    </row>
    <row r="904" spans="1:10" x14ac:dyDescent="0.25">
      <c r="A904" s="32" t="s">
        <v>2</v>
      </c>
      <c r="B904" s="32">
        <f t="shared" si="267"/>
        <v>2051</v>
      </c>
      <c r="C904" s="33" t="s">
        <v>11</v>
      </c>
      <c r="D904" s="34" t="s">
        <v>1999</v>
      </c>
      <c r="E904" s="35" t="str">
        <f t="shared" si="263"/>
        <v>PNP'!</v>
      </c>
      <c r="F904" s="34" t="str">
        <f t="shared" si="264"/>
        <v>C:\Users\jaime.benazar\Quorum Business Solutions\Ecopetrol Prometeo - Documents\Planning Space Implementation\3. Analysis &amp; Design\Design\FC22\DRR Jaime\Por presentar a ECP\Cantagallo\Cristalina\[CRISTALINA_CF_SEC_06-Feb-2024.xlsx]D-PNP'!</v>
      </c>
      <c r="G904" s="32" t="s">
        <v>112</v>
      </c>
      <c r="H904" s="33">
        <f t="shared" si="265"/>
        <v>40</v>
      </c>
      <c r="I904" s="33" t="str">
        <f t="shared" si="266"/>
        <v>='C:\Users\jaime.benazar\Quorum Business Solutions\Ecopetrol Prometeo - Documents\Planning Space Implementation\3. Analysis &amp; Design\Design\FC22\DRR Jaime\Por presentar a ECP\Cantagallo\Cristalina\[CRISTALINA_CF_SEC_06-Feb-2024.xlsx]D-PNP'!$BZ$40</v>
      </c>
      <c r="J904" s="37" t="s">
        <v>2879</v>
      </c>
    </row>
    <row r="905" spans="1:10" x14ac:dyDescent="0.25">
      <c r="A905" s="32" t="s">
        <v>2</v>
      </c>
      <c r="B905" s="32">
        <f t="shared" si="267"/>
        <v>2052</v>
      </c>
      <c r="C905" s="33" t="s">
        <v>11</v>
      </c>
      <c r="D905" s="34" t="s">
        <v>1999</v>
      </c>
      <c r="E905" s="35" t="str">
        <f t="shared" si="263"/>
        <v>PNP'!</v>
      </c>
      <c r="F905" s="34" t="str">
        <f t="shared" si="264"/>
        <v>C:\Users\jaime.benazar\Quorum Business Solutions\Ecopetrol Prometeo - Documents\Planning Space Implementation\3. Analysis &amp; Design\Design\FC22\DRR Jaime\Por presentar a ECP\Cantagallo\Cristalina\[CRISTALINA_CF_SEC_06-Feb-2024.xlsx]D-PNP'!</v>
      </c>
      <c r="G905" s="32" t="s">
        <v>112</v>
      </c>
      <c r="H905" s="33">
        <f t="shared" si="265"/>
        <v>41</v>
      </c>
      <c r="I905" s="33" t="str">
        <f t="shared" si="266"/>
        <v>='C:\Users\jaime.benazar\Quorum Business Solutions\Ecopetrol Prometeo - Documents\Planning Space Implementation\3. Analysis &amp; Design\Design\FC22\DRR Jaime\Por presentar a ECP\Cantagallo\Cristalina\[CRISTALINA_CF_SEC_06-Feb-2024.xlsx]D-PNP'!$BZ$41</v>
      </c>
      <c r="J905" s="37" t="s">
        <v>2880</v>
      </c>
    </row>
    <row r="906" spans="1:10" x14ac:dyDescent="0.25">
      <c r="A906" s="32" t="s">
        <v>2</v>
      </c>
      <c r="B906" s="32">
        <f t="shared" si="267"/>
        <v>2053</v>
      </c>
      <c r="C906" s="33" t="s">
        <v>11</v>
      </c>
      <c r="D906" s="34" t="s">
        <v>1999</v>
      </c>
      <c r="E906" s="35" t="str">
        <f t="shared" si="263"/>
        <v>PNP'!</v>
      </c>
      <c r="F906" s="34" t="str">
        <f t="shared" si="264"/>
        <v>C:\Users\jaime.benazar\Quorum Business Solutions\Ecopetrol Prometeo - Documents\Planning Space Implementation\3. Analysis &amp; Design\Design\FC22\DRR Jaime\Por presentar a ECP\Cantagallo\Cristalina\[CRISTALINA_CF_SEC_06-Feb-2024.xlsx]D-PNP'!</v>
      </c>
      <c r="G906" s="32" t="s">
        <v>112</v>
      </c>
      <c r="H906" s="33">
        <f t="shared" si="265"/>
        <v>42</v>
      </c>
      <c r="I906" s="33" t="str">
        <f t="shared" si="266"/>
        <v>='C:\Users\jaime.benazar\Quorum Business Solutions\Ecopetrol Prometeo - Documents\Planning Space Implementation\3. Analysis &amp; Design\Design\FC22\DRR Jaime\Por presentar a ECP\Cantagallo\Cristalina\[CRISTALINA_CF_SEC_06-Feb-2024.xlsx]D-PNP'!$BZ$42</v>
      </c>
      <c r="J906" s="37" t="s">
        <v>2881</v>
      </c>
    </row>
    <row r="907" spans="1:10" x14ac:dyDescent="0.25">
      <c r="A907" s="32" t="s">
        <v>2</v>
      </c>
      <c r="B907" s="32">
        <f t="shared" si="267"/>
        <v>2054</v>
      </c>
      <c r="C907" s="33" t="s">
        <v>11</v>
      </c>
      <c r="D907" s="34" t="s">
        <v>1999</v>
      </c>
      <c r="E907" s="35" t="str">
        <f t="shared" si="263"/>
        <v>PNP'!</v>
      </c>
      <c r="F907" s="34" t="str">
        <f t="shared" si="264"/>
        <v>C:\Users\jaime.benazar\Quorum Business Solutions\Ecopetrol Prometeo - Documents\Planning Space Implementation\3. Analysis &amp; Design\Design\FC22\DRR Jaime\Por presentar a ECP\Cantagallo\Cristalina\[CRISTALINA_CF_SEC_06-Feb-2024.xlsx]D-PNP'!</v>
      </c>
      <c r="G907" s="32" t="s">
        <v>112</v>
      </c>
      <c r="H907" s="33">
        <f t="shared" si="265"/>
        <v>43</v>
      </c>
      <c r="I907" s="33" t="str">
        <f t="shared" si="266"/>
        <v>='C:\Users\jaime.benazar\Quorum Business Solutions\Ecopetrol Prometeo - Documents\Planning Space Implementation\3. Analysis &amp; Design\Design\FC22\DRR Jaime\Por presentar a ECP\Cantagallo\Cristalina\[CRISTALINA_CF_SEC_06-Feb-2024.xlsx]D-PNP'!$BZ$43</v>
      </c>
      <c r="J907" s="37" t="s">
        <v>2882</v>
      </c>
    </row>
    <row r="908" spans="1:10" x14ac:dyDescent="0.25">
      <c r="A908" s="32" t="s">
        <v>2</v>
      </c>
      <c r="B908" s="32">
        <f t="shared" si="267"/>
        <v>2055</v>
      </c>
      <c r="C908" s="33" t="s">
        <v>11</v>
      </c>
      <c r="D908" s="34" t="s">
        <v>1999</v>
      </c>
      <c r="E908" s="35" t="str">
        <f t="shared" si="263"/>
        <v>PNP'!</v>
      </c>
      <c r="F908" s="34" t="str">
        <f t="shared" si="264"/>
        <v>C:\Users\jaime.benazar\Quorum Business Solutions\Ecopetrol Prometeo - Documents\Planning Space Implementation\3. Analysis &amp; Design\Design\FC22\DRR Jaime\Por presentar a ECP\Cantagallo\Cristalina\[CRISTALINA_CF_SEC_06-Feb-2024.xlsx]D-PNP'!</v>
      </c>
      <c r="G908" s="32" t="s">
        <v>112</v>
      </c>
      <c r="H908" s="33">
        <f t="shared" si="265"/>
        <v>44</v>
      </c>
      <c r="I908" s="33" t="str">
        <f t="shared" si="266"/>
        <v>='C:\Users\jaime.benazar\Quorum Business Solutions\Ecopetrol Prometeo - Documents\Planning Space Implementation\3. Analysis &amp; Design\Design\FC22\DRR Jaime\Por presentar a ECP\Cantagallo\Cristalina\[CRISTALINA_CF_SEC_06-Feb-2024.xlsx]D-PNP'!$BZ$44</v>
      </c>
      <c r="J908" s="37" t="s">
        <v>2883</v>
      </c>
    </row>
    <row r="909" spans="1:10" x14ac:dyDescent="0.25">
      <c r="A909" s="32" t="s">
        <v>2</v>
      </c>
      <c r="B909" s="32">
        <f t="shared" si="267"/>
        <v>2056</v>
      </c>
      <c r="C909" s="33" t="s">
        <v>11</v>
      </c>
      <c r="D909" s="34" t="s">
        <v>1999</v>
      </c>
      <c r="E909" s="35" t="str">
        <f t="shared" si="263"/>
        <v>PNP'!</v>
      </c>
      <c r="F909" s="34" t="str">
        <f t="shared" si="264"/>
        <v>C:\Users\jaime.benazar\Quorum Business Solutions\Ecopetrol Prometeo - Documents\Planning Space Implementation\3. Analysis &amp; Design\Design\FC22\DRR Jaime\Por presentar a ECP\Cantagallo\Cristalina\[CRISTALINA_CF_SEC_06-Feb-2024.xlsx]D-PNP'!</v>
      </c>
      <c r="G909" s="32" t="s">
        <v>112</v>
      </c>
      <c r="H909" s="33">
        <f t="shared" si="265"/>
        <v>45</v>
      </c>
      <c r="I909" s="33" t="str">
        <f t="shared" si="266"/>
        <v>='C:\Users\jaime.benazar\Quorum Business Solutions\Ecopetrol Prometeo - Documents\Planning Space Implementation\3. Analysis &amp; Design\Design\FC22\DRR Jaime\Por presentar a ECP\Cantagallo\Cristalina\[CRISTALINA_CF_SEC_06-Feb-2024.xlsx]D-PNP'!$BZ$45</v>
      </c>
      <c r="J909" s="37" t="s">
        <v>2884</v>
      </c>
    </row>
    <row r="910" spans="1:10" x14ac:dyDescent="0.25">
      <c r="A910" s="32" t="s">
        <v>2</v>
      </c>
      <c r="B910" s="32">
        <f t="shared" si="267"/>
        <v>2057</v>
      </c>
      <c r="C910" s="33" t="s">
        <v>11</v>
      </c>
      <c r="D910" s="34" t="s">
        <v>1999</v>
      </c>
      <c r="E910" s="35" t="str">
        <f t="shared" si="263"/>
        <v>PNP'!</v>
      </c>
      <c r="F910" s="34" t="str">
        <f t="shared" si="264"/>
        <v>C:\Users\jaime.benazar\Quorum Business Solutions\Ecopetrol Prometeo - Documents\Planning Space Implementation\3. Analysis &amp; Design\Design\FC22\DRR Jaime\Por presentar a ECP\Cantagallo\Cristalina\[CRISTALINA_CF_SEC_06-Feb-2024.xlsx]D-PNP'!</v>
      </c>
      <c r="G910" s="32" t="s">
        <v>112</v>
      </c>
      <c r="H910" s="33">
        <f t="shared" si="265"/>
        <v>46</v>
      </c>
      <c r="I910" s="33" t="str">
        <f t="shared" si="266"/>
        <v>='C:\Users\jaime.benazar\Quorum Business Solutions\Ecopetrol Prometeo - Documents\Planning Space Implementation\3. Analysis &amp; Design\Design\FC22\DRR Jaime\Por presentar a ECP\Cantagallo\Cristalina\[CRISTALINA_CF_SEC_06-Feb-2024.xlsx]D-PNP'!$BZ$46</v>
      </c>
      <c r="J910" s="37" t="s">
        <v>2885</v>
      </c>
    </row>
    <row r="911" spans="1:10" x14ac:dyDescent="0.25">
      <c r="A911" s="32" t="s">
        <v>2</v>
      </c>
      <c r="B911" s="32">
        <f t="shared" si="267"/>
        <v>2058</v>
      </c>
      <c r="C911" s="33" t="s">
        <v>11</v>
      </c>
      <c r="D911" s="34" t="s">
        <v>1999</v>
      </c>
      <c r="E911" s="35" t="str">
        <f t="shared" si="263"/>
        <v>PNP'!</v>
      </c>
      <c r="F911" s="34" t="str">
        <f t="shared" si="264"/>
        <v>C:\Users\jaime.benazar\Quorum Business Solutions\Ecopetrol Prometeo - Documents\Planning Space Implementation\3. Analysis &amp; Design\Design\FC22\DRR Jaime\Por presentar a ECP\Cantagallo\Cristalina\[CRISTALINA_CF_SEC_06-Feb-2024.xlsx]D-PNP'!</v>
      </c>
      <c r="G911" s="32" t="s">
        <v>112</v>
      </c>
      <c r="H911" s="33">
        <f t="shared" si="265"/>
        <v>47</v>
      </c>
      <c r="I911" s="33" t="str">
        <f t="shared" si="266"/>
        <v>='C:\Users\jaime.benazar\Quorum Business Solutions\Ecopetrol Prometeo - Documents\Planning Space Implementation\3. Analysis &amp; Design\Design\FC22\DRR Jaime\Por presentar a ECP\Cantagallo\Cristalina\[CRISTALINA_CF_SEC_06-Feb-2024.xlsx]D-PNP'!$BZ$47</v>
      </c>
      <c r="J911" s="37" t="s">
        <v>2886</v>
      </c>
    </row>
    <row r="912" spans="1:10" x14ac:dyDescent="0.25">
      <c r="A912" s="32" t="s">
        <v>2</v>
      </c>
      <c r="B912" s="32">
        <f t="shared" si="267"/>
        <v>2059</v>
      </c>
      <c r="C912" s="33" t="s">
        <v>11</v>
      </c>
      <c r="D912" s="34" t="s">
        <v>1999</v>
      </c>
      <c r="E912" s="35" t="str">
        <f t="shared" si="263"/>
        <v>PNP'!</v>
      </c>
      <c r="F912" s="34" t="str">
        <f t="shared" si="264"/>
        <v>C:\Users\jaime.benazar\Quorum Business Solutions\Ecopetrol Prometeo - Documents\Planning Space Implementation\3. Analysis &amp; Design\Design\FC22\DRR Jaime\Por presentar a ECP\Cantagallo\Cristalina\[CRISTALINA_CF_SEC_06-Feb-2024.xlsx]D-PNP'!</v>
      </c>
      <c r="G912" s="32" t="s">
        <v>112</v>
      </c>
      <c r="H912" s="33">
        <f t="shared" si="265"/>
        <v>48</v>
      </c>
      <c r="I912" s="33" t="str">
        <f t="shared" si="266"/>
        <v>='C:\Users\jaime.benazar\Quorum Business Solutions\Ecopetrol Prometeo - Documents\Planning Space Implementation\3. Analysis &amp; Design\Design\FC22\DRR Jaime\Por presentar a ECP\Cantagallo\Cristalina\[CRISTALINA_CF_SEC_06-Feb-2024.xlsx]D-PNP'!$BZ$48</v>
      </c>
      <c r="J912" s="37" t="s">
        <v>2887</v>
      </c>
    </row>
    <row r="913" spans="1:10" x14ac:dyDescent="0.25">
      <c r="A913" s="32" t="s">
        <v>28</v>
      </c>
      <c r="B913" s="32"/>
      <c r="C913" s="33" t="s">
        <v>11</v>
      </c>
      <c r="D913" s="34"/>
      <c r="E913" s="35"/>
      <c r="F913" s="34"/>
      <c r="G913" s="32"/>
      <c r="H913" s="33"/>
      <c r="I913" s="33"/>
      <c r="J913" s="33"/>
    </row>
    <row r="914" spans="1:10" x14ac:dyDescent="0.25">
      <c r="A914" s="32" t="s">
        <v>3</v>
      </c>
      <c r="B914" s="32">
        <v>2023</v>
      </c>
      <c r="C914" s="33" t="s">
        <v>11</v>
      </c>
      <c r="D914" s="34" t="s">
        <v>1999</v>
      </c>
      <c r="E914" s="35" t="str">
        <f t="shared" si="247"/>
        <v>PND'!</v>
      </c>
      <c r="F914" s="34" t="str">
        <f t="shared" si="248"/>
        <v>C:\Users\jaime.benazar\Quorum Business Solutions\Ecopetrol Prometeo - Documents\Planning Space Implementation\3. Analysis &amp; Design\Design\FC22\DRR Jaime\Por presentar a ECP\Cantagallo\Cristalina\[CRISTALINA_CF_SEC_06-Feb-2024.xlsx]D-PND'!</v>
      </c>
      <c r="G914" s="32" t="s">
        <v>112</v>
      </c>
      <c r="H914" s="33">
        <v>12</v>
      </c>
      <c r="I914" s="33" t="str">
        <f t="shared" si="250"/>
        <v>='C:\Users\jaime.benazar\Quorum Business Solutions\Ecopetrol Prometeo - Documents\Planning Space Implementation\3. Analysis &amp; Design\Design\FC22\DRR Jaime\Por presentar a ECP\Cantagallo\Cristalina\[CRISTALINA_CF_SEC_06-Feb-2024.xlsx]D-PND'!$BZ$12</v>
      </c>
      <c r="J914" s="37" t="s">
        <v>2888</v>
      </c>
    </row>
    <row r="915" spans="1:10" x14ac:dyDescent="0.25">
      <c r="A915" s="32" t="s">
        <v>3</v>
      </c>
      <c r="B915" s="32">
        <f>+B914+1</f>
        <v>2024</v>
      </c>
      <c r="C915" s="33" t="s">
        <v>11</v>
      </c>
      <c r="D915" s="34" t="s">
        <v>1999</v>
      </c>
      <c r="E915" s="35" t="str">
        <f t="shared" si="247"/>
        <v>PND'!</v>
      </c>
      <c r="F915" s="34" t="str">
        <f t="shared" si="248"/>
        <v>C:\Users\jaime.benazar\Quorum Business Solutions\Ecopetrol Prometeo - Documents\Planning Space Implementation\3. Analysis &amp; Design\Design\FC22\DRR Jaime\Por presentar a ECP\Cantagallo\Cristalina\[CRISTALINA_CF_SEC_06-Feb-2024.xlsx]D-PND'!</v>
      </c>
      <c r="G915" s="32" t="s">
        <v>112</v>
      </c>
      <c r="H915" s="33">
        <f t="shared" ref="H915:H934" si="268">IF(A915&lt;&gt;A914,12,H914+1)</f>
        <v>13</v>
      </c>
      <c r="I915" s="33" t="str">
        <f t="shared" si="250"/>
        <v>='C:\Users\jaime.benazar\Quorum Business Solutions\Ecopetrol Prometeo - Documents\Planning Space Implementation\3. Analysis &amp; Design\Design\FC22\DRR Jaime\Por presentar a ECP\Cantagallo\Cristalina\[CRISTALINA_CF_SEC_06-Feb-2024.xlsx]D-PND'!$BZ$13</v>
      </c>
      <c r="J915" s="37" t="s">
        <v>2889</v>
      </c>
    </row>
    <row r="916" spans="1:10" x14ac:dyDescent="0.25">
      <c r="A916" s="32" t="s">
        <v>3</v>
      </c>
      <c r="B916" s="32">
        <f t="shared" ref="B916:B927" si="269">+B915+1</f>
        <v>2025</v>
      </c>
      <c r="C916" s="33" t="s">
        <v>11</v>
      </c>
      <c r="D916" s="34" t="s">
        <v>1999</v>
      </c>
      <c r="E916" s="35" t="str">
        <f t="shared" si="247"/>
        <v>PND'!</v>
      </c>
      <c r="F916" s="34" t="str">
        <f t="shared" si="248"/>
        <v>C:\Users\jaime.benazar\Quorum Business Solutions\Ecopetrol Prometeo - Documents\Planning Space Implementation\3. Analysis &amp; Design\Design\FC22\DRR Jaime\Por presentar a ECP\Cantagallo\Cristalina\[CRISTALINA_CF_SEC_06-Feb-2024.xlsx]D-PND'!</v>
      </c>
      <c r="G916" s="32" t="s">
        <v>112</v>
      </c>
      <c r="H916" s="33">
        <f t="shared" si="268"/>
        <v>14</v>
      </c>
      <c r="I916" s="33" t="str">
        <f t="shared" si="250"/>
        <v>='C:\Users\jaime.benazar\Quorum Business Solutions\Ecopetrol Prometeo - Documents\Planning Space Implementation\3. Analysis &amp; Design\Design\FC22\DRR Jaime\Por presentar a ECP\Cantagallo\Cristalina\[CRISTALINA_CF_SEC_06-Feb-2024.xlsx]D-PND'!$BZ$14</v>
      </c>
      <c r="J916" s="37" t="s">
        <v>2890</v>
      </c>
    </row>
    <row r="917" spans="1:10" x14ac:dyDescent="0.25">
      <c r="A917" s="32" t="s">
        <v>3</v>
      </c>
      <c r="B917" s="32">
        <f t="shared" si="269"/>
        <v>2026</v>
      </c>
      <c r="C917" s="33" t="s">
        <v>11</v>
      </c>
      <c r="D917" s="34" t="s">
        <v>1999</v>
      </c>
      <c r="E917" s="35" t="str">
        <f t="shared" si="247"/>
        <v>PND'!</v>
      </c>
      <c r="F917" s="34" t="str">
        <f t="shared" si="248"/>
        <v>C:\Users\jaime.benazar\Quorum Business Solutions\Ecopetrol Prometeo - Documents\Planning Space Implementation\3. Analysis &amp; Design\Design\FC22\DRR Jaime\Por presentar a ECP\Cantagallo\Cristalina\[CRISTALINA_CF_SEC_06-Feb-2024.xlsx]D-PND'!</v>
      </c>
      <c r="G917" s="32" t="s">
        <v>112</v>
      </c>
      <c r="H917" s="33">
        <f t="shared" si="268"/>
        <v>15</v>
      </c>
      <c r="I917" s="33" t="str">
        <f t="shared" si="250"/>
        <v>='C:\Users\jaime.benazar\Quorum Business Solutions\Ecopetrol Prometeo - Documents\Planning Space Implementation\3. Analysis &amp; Design\Design\FC22\DRR Jaime\Por presentar a ECP\Cantagallo\Cristalina\[CRISTALINA_CF_SEC_06-Feb-2024.xlsx]D-PND'!$BZ$15</v>
      </c>
      <c r="J917" s="37" t="s">
        <v>2891</v>
      </c>
    </row>
    <row r="918" spans="1:10" x14ac:dyDescent="0.25">
      <c r="A918" s="32" t="s">
        <v>3</v>
      </c>
      <c r="B918" s="32">
        <f t="shared" si="269"/>
        <v>2027</v>
      </c>
      <c r="C918" s="33" t="s">
        <v>11</v>
      </c>
      <c r="D918" s="34" t="s">
        <v>1999</v>
      </c>
      <c r="E918" s="35" t="str">
        <f t="shared" si="247"/>
        <v>PND'!</v>
      </c>
      <c r="F918" s="34" t="str">
        <f t="shared" si="248"/>
        <v>C:\Users\jaime.benazar\Quorum Business Solutions\Ecopetrol Prometeo - Documents\Planning Space Implementation\3. Analysis &amp; Design\Design\FC22\DRR Jaime\Por presentar a ECP\Cantagallo\Cristalina\[CRISTALINA_CF_SEC_06-Feb-2024.xlsx]D-PND'!</v>
      </c>
      <c r="G918" s="32" t="s">
        <v>112</v>
      </c>
      <c r="H918" s="33">
        <f t="shared" si="268"/>
        <v>16</v>
      </c>
      <c r="I918" s="33" t="str">
        <f t="shared" si="250"/>
        <v>='C:\Users\jaime.benazar\Quorum Business Solutions\Ecopetrol Prometeo - Documents\Planning Space Implementation\3. Analysis &amp; Design\Design\FC22\DRR Jaime\Por presentar a ECP\Cantagallo\Cristalina\[CRISTALINA_CF_SEC_06-Feb-2024.xlsx]D-PND'!$BZ$16</v>
      </c>
      <c r="J918" s="37" t="s">
        <v>2892</v>
      </c>
    </row>
    <row r="919" spans="1:10" x14ac:dyDescent="0.25">
      <c r="A919" s="32" t="s">
        <v>3</v>
      </c>
      <c r="B919" s="32">
        <f t="shared" si="269"/>
        <v>2028</v>
      </c>
      <c r="C919" s="33" t="s">
        <v>11</v>
      </c>
      <c r="D919" s="34" t="s">
        <v>1999</v>
      </c>
      <c r="E919" s="35" t="str">
        <f t="shared" si="247"/>
        <v>PND'!</v>
      </c>
      <c r="F919" s="34" t="str">
        <f t="shared" si="248"/>
        <v>C:\Users\jaime.benazar\Quorum Business Solutions\Ecopetrol Prometeo - Documents\Planning Space Implementation\3. Analysis &amp; Design\Design\FC22\DRR Jaime\Por presentar a ECP\Cantagallo\Cristalina\[CRISTALINA_CF_SEC_06-Feb-2024.xlsx]D-PND'!</v>
      </c>
      <c r="G919" s="32" t="s">
        <v>112</v>
      </c>
      <c r="H919" s="33">
        <f t="shared" si="268"/>
        <v>17</v>
      </c>
      <c r="I919" s="33" t="str">
        <f t="shared" si="250"/>
        <v>='C:\Users\jaime.benazar\Quorum Business Solutions\Ecopetrol Prometeo - Documents\Planning Space Implementation\3. Analysis &amp; Design\Design\FC22\DRR Jaime\Por presentar a ECP\Cantagallo\Cristalina\[CRISTALINA_CF_SEC_06-Feb-2024.xlsx]D-PND'!$BZ$17</v>
      </c>
      <c r="J919" s="37" t="s">
        <v>2893</v>
      </c>
    </row>
    <row r="920" spans="1:10" x14ac:dyDescent="0.25">
      <c r="A920" s="32" t="s">
        <v>3</v>
      </c>
      <c r="B920" s="32">
        <f t="shared" si="269"/>
        <v>2029</v>
      </c>
      <c r="C920" s="33" t="s">
        <v>11</v>
      </c>
      <c r="D920" s="34" t="s">
        <v>1999</v>
      </c>
      <c r="E920" s="35" t="str">
        <f t="shared" si="247"/>
        <v>PND'!</v>
      </c>
      <c r="F920" s="34" t="str">
        <f t="shared" si="248"/>
        <v>C:\Users\jaime.benazar\Quorum Business Solutions\Ecopetrol Prometeo - Documents\Planning Space Implementation\3. Analysis &amp; Design\Design\FC22\DRR Jaime\Por presentar a ECP\Cantagallo\Cristalina\[CRISTALINA_CF_SEC_06-Feb-2024.xlsx]D-PND'!</v>
      </c>
      <c r="G920" s="32" t="s">
        <v>112</v>
      </c>
      <c r="H920" s="33">
        <f t="shared" si="268"/>
        <v>18</v>
      </c>
      <c r="I920" s="33" t="str">
        <f t="shared" si="250"/>
        <v>='C:\Users\jaime.benazar\Quorum Business Solutions\Ecopetrol Prometeo - Documents\Planning Space Implementation\3. Analysis &amp; Design\Design\FC22\DRR Jaime\Por presentar a ECP\Cantagallo\Cristalina\[CRISTALINA_CF_SEC_06-Feb-2024.xlsx]D-PND'!$BZ$18</v>
      </c>
      <c r="J920" s="37" t="s">
        <v>2894</v>
      </c>
    </row>
    <row r="921" spans="1:10" x14ac:dyDescent="0.25">
      <c r="A921" s="32" t="s">
        <v>3</v>
      </c>
      <c r="B921" s="32">
        <f t="shared" si="269"/>
        <v>2030</v>
      </c>
      <c r="C921" s="33" t="s">
        <v>11</v>
      </c>
      <c r="D921" s="34" t="s">
        <v>1999</v>
      </c>
      <c r="E921" s="35" t="str">
        <f t="shared" si="247"/>
        <v>PND'!</v>
      </c>
      <c r="F921" s="34" t="str">
        <f t="shared" si="248"/>
        <v>C:\Users\jaime.benazar\Quorum Business Solutions\Ecopetrol Prometeo - Documents\Planning Space Implementation\3. Analysis &amp; Design\Design\FC22\DRR Jaime\Por presentar a ECP\Cantagallo\Cristalina\[CRISTALINA_CF_SEC_06-Feb-2024.xlsx]D-PND'!</v>
      </c>
      <c r="G921" s="32" t="s">
        <v>112</v>
      </c>
      <c r="H921" s="33">
        <f t="shared" si="268"/>
        <v>19</v>
      </c>
      <c r="I921" s="33" t="str">
        <f t="shared" si="250"/>
        <v>='C:\Users\jaime.benazar\Quorum Business Solutions\Ecopetrol Prometeo - Documents\Planning Space Implementation\3. Analysis &amp; Design\Design\FC22\DRR Jaime\Por presentar a ECP\Cantagallo\Cristalina\[CRISTALINA_CF_SEC_06-Feb-2024.xlsx]D-PND'!$BZ$19</v>
      </c>
      <c r="J921" s="37" t="s">
        <v>2895</v>
      </c>
    </row>
    <row r="922" spans="1:10" x14ac:dyDescent="0.25">
      <c r="A922" s="32" t="s">
        <v>3</v>
      </c>
      <c r="B922" s="32">
        <f t="shared" si="269"/>
        <v>2031</v>
      </c>
      <c r="C922" s="33" t="s">
        <v>11</v>
      </c>
      <c r="D922" s="34" t="s">
        <v>1999</v>
      </c>
      <c r="E922" s="35" t="str">
        <f t="shared" si="247"/>
        <v>PND'!</v>
      </c>
      <c r="F922" s="34" t="str">
        <f t="shared" si="248"/>
        <v>C:\Users\jaime.benazar\Quorum Business Solutions\Ecopetrol Prometeo - Documents\Planning Space Implementation\3. Analysis &amp; Design\Design\FC22\DRR Jaime\Por presentar a ECP\Cantagallo\Cristalina\[CRISTALINA_CF_SEC_06-Feb-2024.xlsx]D-PND'!</v>
      </c>
      <c r="G922" s="32" t="s">
        <v>112</v>
      </c>
      <c r="H922" s="33">
        <f t="shared" si="268"/>
        <v>20</v>
      </c>
      <c r="I922" s="33" t="str">
        <f t="shared" si="250"/>
        <v>='C:\Users\jaime.benazar\Quorum Business Solutions\Ecopetrol Prometeo - Documents\Planning Space Implementation\3. Analysis &amp; Design\Design\FC22\DRR Jaime\Por presentar a ECP\Cantagallo\Cristalina\[CRISTALINA_CF_SEC_06-Feb-2024.xlsx]D-PND'!$BZ$20</v>
      </c>
      <c r="J922" s="37" t="s">
        <v>2896</v>
      </c>
    </row>
    <row r="923" spans="1:10" x14ac:dyDescent="0.25">
      <c r="A923" s="32" t="s">
        <v>3</v>
      </c>
      <c r="B923" s="32">
        <f t="shared" si="269"/>
        <v>2032</v>
      </c>
      <c r="C923" s="33" t="s">
        <v>11</v>
      </c>
      <c r="D923" s="34" t="s">
        <v>1999</v>
      </c>
      <c r="E923" s="35" t="str">
        <f t="shared" si="247"/>
        <v>PND'!</v>
      </c>
      <c r="F923" s="34" t="str">
        <f t="shared" si="248"/>
        <v>C:\Users\jaime.benazar\Quorum Business Solutions\Ecopetrol Prometeo - Documents\Planning Space Implementation\3. Analysis &amp; Design\Design\FC22\DRR Jaime\Por presentar a ECP\Cantagallo\Cristalina\[CRISTALINA_CF_SEC_06-Feb-2024.xlsx]D-PND'!</v>
      </c>
      <c r="G923" s="32" t="s">
        <v>112</v>
      </c>
      <c r="H923" s="33">
        <f t="shared" si="268"/>
        <v>21</v>
      </c>
      <c r="I923" s="33" t="str">
        <f t="shared" si="250"/>
        <v>='C:\Users\jaime.benazar\Quorum Business Solutions\Ecopetrol Prometeo - Documents\Planning Space Implementation\3. Analysis &amp; Design\Design\FC22\DRR Jaime\Por presentar a ECP\Cantagallo\Cristalina\[CRISTALINA_CF_SEC_06-Feb-2024.xlsx]D-PND'!$BZ$21</v>
      </c>
      <c r="J923" s="37" t="s">
        <v>2897</v>
      </c>
    </row>
    <row r="924" spans="1:10" x14ac:dyDescent="0.25">
      <c r="A924" s="32" t="s">
        <v>3</v>
      </c>
      <c r="B924" s="32">
        <f t="shared" si="269"/>
        <v>2033</v>
      </c>
      <c r="C924" s="33" t="s">
        <v>11</v>
      </c>
      <c r="D924" s="34" t="s">
        <v>1999</v>
      </c>
      <c r="E924" s="35" t="str">
        <f t="shared" si="247"/>
        <v>PND'!</v>
      </c>
      <c r="F924" s="34" t="str">
        <f t="shared" si="248"/>
        <v>C:\Users\jaime.benazar\Quorum Business Solutions\Ecopetrol Prometeo - Documents\Planning Space Implementation\3. Analysis &amp; Design\Design\FC22\DRR Jaime\Por presentar a ECP\Cantagallo\Cristalina\[CRISTALINA_CF_SEC_06-Feb-2024.xlsx]D-PND'!</v>
      </c>
      <c r="G924" s="32" t="s">
        <v>112</v>
      </c>
      <c r="H924" s="33">
        <f t="shared" si="268"/>
        <v>22</v>
      </c>
      <c r="I924" s="33" t="str">
        <f t="shared" si="250"/>
        <v>='C:\Users\jaime.benazar\Quorum Business Solutions\Ecopetrol Prometeo - Documents\Planning Space Implementation\3. Analysis &amp; Design\Design\FC22\DRR Jaime\Por presentar a ECP\Cantagallo\Cristalina\[CRISTALINA_CF_SEC_06-Feb-2024.xlsx]D-PND'!$BZ$22</v>
      </c>
      <c r="J924" s="37" t="s">
        <v>2898</v>
      </c>
    </row>
    <row r="925" spans="1:10" x14ac:dyDescent="0.25">
      <c r="A925" s="32" t="s">
        <v>3</v>
      </c>
      <c r="B925" s="32">
        <f t="shared" si="269"/>
        <v>2034</v>
      </c>
      <c r="C925" s="33" t="s">
        <v>11</v>
      </c>
      <c r="D925" s="34" t="s">
        <v>1999</v>
      </c>
      <c r="E925" s="35" t="str">
        <f t="shared" si="247"/>
        <v>PND'!</v>
      </c>
      <c r="F925" s="34" t="str">
        <f t="shared" si="248"/>
        <v>C:\Users\jaime.benazar\Quorum Business Solutions\Ecopetrol Prometeo - Documents\Planning Space Implementation\3. Analysis &amp; Design\Design\FC22\DRR Jaime\Por presentar a ECP\Cantagallo\Cristalina\[CRISTALINA_CF_SEC_06-Feb-2024.xlsx]D-PND'!</v>
      </c>
      <c r="G925" s="32" t="s">
        <v>112</v>
      </c>
      <c r="H925" s="33">
        <f t="shared" si="268"/>
        <v>23</v>
      </c>
      <c r="I925" s="33" t="str">
        <f t="shared" si="250"/>
        <v>='C:\Users\jaime.benazar\Quorum Business Solutions\Ecopetrol Prometeo - Documents\Planning Space Implementation\3. Analysis &amp; Design\Design\FC22\DRR Jaime\Por presentar a ECP\Cantagallo\Cristalina\[CRISTALINA_CF_SEC_06-Feb-2024.xlsx]D-PND'!$BZ$23</v>
      </c>
      <c r="J925" s="37" t="s">
        <v>2899</v>
      </c>
    </row>
    <row r="926" spans="1:10" x14ac:dyDescent="0.25">
      <c r="A926" s="32" t="s">
        <v>3</v>
      </c>
      <c r="B926" s="32">
        <f t="shared" si="269"/>
        <v>2035</v>
      </c>
      <c r="C926" s="33" t="s">
        <v>11</v>
      </c>
      <c r="D926" s="34" t="s">
        <v>1999</v>
      </c>
      <c r="E926" s="35" t="str">
        <f t="shared" si="247"/>
        <v>PND'!</v>
      </c>
      <c r="F926" s="34" t="str">
        <f t="shared" si="248"/>
        <v>C:\Users\jaime.benazar\Quorum Business Solutions\Ecopetrol Prometeo - Documents\Planning Space Implementation\3. Analysis &amp; Design\Design\FC22\DRR Jaime\Por presentar a ECP\Cantagallo\Cristalina\[CRISTALINA_CF_SEC_06-Feb-2024.xlsx]D-PND'!</v>
      </c>
      <c r="G926" s="32" t="s">
        <v>112</v>
      </c>
      <c r="H926" s="33">
        <f t="shared" si="268"/>
        <v>24</v>
      </c>
      <c r="I926" s="33" t="str">
        <f t="shared" si="250"/>
        <v>='C:\Users\jaime.benazar\Quorum Business Solutions\Ecopetrol Prometeo - Documents\Planning Space Implementation\3. Analysis &amp; Design\Design\FC22\DRR Jaime\Por presentar a ECP\Cantagallo\Cristalina\[CRISTALINA_CF_SEC_06-Feb-2024.xlsx]D-PND'!$BZ$24</v>
      </c>
      <c r="J926" s="37" t="s">
        <v>2900</v>
      </c>
    </row>
    <row r="927" spans="1:10" x14ac:dyDescent="0.25">
      <c r="A927" s="32" t="s">
        <v>3</v>
      </c>
      <c r="B927" s="32">
        <f t="shared" si="269"/>
        <v>2036</v>
      </c>
      <c r="C927" s="33" t="s">
        <v>11</v>
      </c>
      <c r="D927" s="34" t="s">
        <v>1999</v>
      </c>
      <c r="E927" s="35" t="str">
        <f t="shared" si="247"/>
        <v>PND'!</v>
      </c>
      <c r="F927" s="34" t="str">
        <f t="shared" si="248"/>
        <v>C:\Users\jaime.benazar\Quorum Business Solutions\Ecopetrol Prometeo - Documents\Planning Space Implementation\3. Analysis &amp; Design\Design\FC22\DRR Jaime\Por presentar a ECP\Cantagallo\Cristalina\[CRISTALINA_CF_SEC_06-Feb-2024.xlsx]D-PND'!</v>
      </c>
      <c r="G927" s="32" t="s">
        <v>112</v>
      </c>
      <c r="H927" s="33">
        <f t="shared" si="268"/>
        <v>25</v>
      </c>
      <c r="I927" s="33" t="str">
        <f t="shared" si="250"/>
        <v>='C:\Users\jaime.benazar\Quorum Business Solutions\Ecopetrol Prometeo - Documents\Planning Space Implementation\3. Analysis &amp; Design\Design\FC22\DRR Jaime\Por presentar a ECP\Cantagallo\Cristalina\[CRISTALINA_CF_SEC_06-Feb-2024.xlsx]D-PND'!$BZ$25</v>
      </c>
      <c r="J927" s="37" t="s">
        <v>2901</v>
      </c>
    </row>
    <row r="928" spans="1:10" x14ac:dyDescent="0.25">
      <c r="A928" s="32" t="s">
        <v>3</v>
      </c>
      <c r="B928" s="32">
        <f>+B927+1</f>
        <v>2037</v>
      </c>
      <c r="C928" s="33" t="s">
        <v>11</v>
      </c>
      <c r="D928" s="34" t="s">
        <v>1999</v>
      </c>
      <c r="E928" s="35" t="str">
        <f t="shared" si="247"/>
        <v>PND'!</v>
      </c>
      <c r="F928" s="34" t="str">
        <f t="shared" si="248"/>
        <v>C:\Users\jaime.benazar\Quorum Business Solutions\Ecopetrol Prometeo - Documents\Planning Space Implementation\3. Analysis &amp; Design\Design\FC22\DRR Jaime\Por presentar a ECP\Cantagallo\Cristalina\[CRISTALINA_CF_SEC_06-Feb-2024.xlsx]D-PND'!</v>
      </c>
      <c r="G928" s="32" t="s">
        <v>112</v>
      </c>
      <c r="H928" s="33">
        <f t="shared" si="268"/>
        <v>26</v>
      </c>
      <c r="I928" s="33" t="str">
        <f t="shared" si="250"/>
        <v>='C:\Users\jaime.benazar\Quorum Business Solutions\Ecopetrol Prometeo - Documents\Planning Space Implementation\3. Analysis &amp; Design\Design\FC22\DRR Jaime\Por presentar a ECP\Cantagallo\Cristalina\[CRISTALINA_CF_SEC_06-Feb-2024.xlsx]D-PND'!$BZ$26</v>
      </c>
      <c r="J928" s="37" t="s">
        <v>2902</v>
      </c>
    </row>
    <row r="929" spans="1:10" x14ac:dyDescent="0.25">
      <c r="A929" s="32" t="s">
        <v>3</v>
      </c>
      <c r="B929" s="32">
        <f t="shared" ref="B929:B931" si="270">+B928+1</f>
        <v>2038</v>
      </c>
      <c r="C929" s="33" t="s">
        <v>11</v>
      </c>
      <c r="D929" s="34" t="s">
        <v>1999</v>
      </c>
      <c r="E929" s="35" t="str">
        <f t="shared" si="247"/>
        <v>PND'!</v>
      </c>
      <c r="F929" s="34" t="str">
        <f t="shared" si="248"/>
        <v>C:\Users\jaime.benazar\Quorum Business Solutions\Ecopetrol Prometeo - Documents\Planning Space Implementation\3. Analysis &amp; Design\Design\FC22\DRR Jaime\Por presentar a ECP\Cantagallo\Cristalina\[CRISTALINA_CF_SEC_06-Feb-2024.xlsx]D-PND'!</v>
      </c>
      <c r="G929" s="32" t="s">
        <v>112</v>
      </c>
      <c r="H929" s="33">
        <f t="shared" si="268"/>
        <v>27</v>
      </c>
      <c r="I929" s="33" t="str">
        <f t="shared" si="250"/>
        <v>='C:\Users\jaime.benazar\Quorum Business Solutions\Ecopetrol Prometeo - Documents\Planning Space Implementation\3. Analysis &amp; Design\Design\FC22\DRR Jaime\Por presentar a ECP\Cantagallo\Cristalina\[CRISTALINA_CF_SEC_06-Feb-2024.xlsx]D-PND'!$BZ$27</v>
      </c>
      <c r="J929" s="37" t="s">
        <v>2903</v>
      </c>
    </row>
    <row r="930" spans="1:10" x14ac:dyDescent="0.25">
      <c r="A930" s="32" t="s">
        <v>3</v>
      </c>
      <c r="B930" s="32">
        <f t="shared" si="270"/>
        <v>2039</v>
      </c>
      <c r="C930" s="33" t="s">
        <v>11</v>
      </c>
      <c r="D930" s="34" t="s">
        <v>1999</v>
      </c>
      <c r="E930" s="35" t="str">
        <f t="shared" si="247"/>
        <v>PND'!</v>
      </c>
      <c r="F930" s="34" t="str">
        <f t="shared" si="248"/>
        <v>C:\Users\jaime.benazar\Quorum Business Solutions\Ecopetrol Prometeo - Documents\Planning Space Implementation\3. Analysis &amp; Design\Design\FC22\DRR Jaime\Por presentar a ECP\Cantagallo\Cristalina\[CRISTALINA_CF_SEC_06-Feb-2024.xlsx]D-PND'!</v>
      </c>
      <c r="G930" s="32" t="s">
        <v>112</v>
      </c>
      <c r="H930" s="33">
        <f t="shared" si="268"/>
        <v>28</v>
      </c>
      <c r="I930" s="33" t="str">
        <f t="shared" si="250"/>
        <v>='C:\Users\jaime.benazar\Quorum Business Solutions\Ecopetrol Prometeo - Documents\Planning Space Implementation\3. Analysis &amp; Design\Design\FC22\DRR Jaime\Por presentar a ECP\Cantagallo\Cristalina\[CRISTALINA_CF_SEC_06-Feb-2024.xlsx]D-PND'!$BZ$28</v>
      </c>
      <c r="J930" s="37" t="s">
        <v>2904</v>
      </c>
    </row>
    <row r="931" spans="1:10" x14ac:dyDescent="0.25">
      <c r="A931" s="32" t="s">
        <v>3</v>
      </c>
      <c r="B931" s="32">
        <f t="shared" si="270"/>
        <v>2040</v>
      </c>
      <c r="C931" s="33" t="s">
        <v>11</v>
      </c>
      <c r="D931" s="34" t="s">
        <v>1999</v>
      </c>
      <c r="E931" s="35" t="str">
        <f t="shared" si="247"/>
        <v>PND'!</v>
      </c>
      <c r="F931" s="34" t="str">
        <f t="shared" si="248"/>
        <v>C:\Users\jaime.benazar\Quorum Business Solutions\Ecopetrol Prometeo - Documents\Planning Space Implementation\3. Analysis &amp; Design\Design\FC22\DRR Jaime\Por presentar a ECP\Cantagallo\Cristalina\[CRISTALINA_CF_SEC_06-Feb-2024.xlsx]D-PND'!</v>
      </c>
      <c r="G931" s="32" t="s">
        <v>112</v>
      </c>
      <c r="H931" s="33">
        <f t="shared" si="268"/>
        <v>29</v>
      </c>
      <c r="I931" s="33" t="str">
        <f t="shared" si="250"/>
        <v>='C:\Users\jaime.benazar\Quorum Business Solutions\Ecopetrol Prometeo - Documents\Planning Space Implementation\3. Analysis &amp; Design\Design\FC22\DRR Jaime\Por presentar a ECP\Cantagallo\Cristalina\[CRISTALINA_CF_SEC_06-Feb-2024.xlsx]D-PND'!$BZ$29</v>
      </c>
      <c r="J931" s="37" t="s">
        <v>2905</v>
      </c>
    </row>
    <row r="932" spans="1:10" x14ac:dyDescent="0.25">
      <c r="A932" s="32" t="s">
        <v>3</v>
      </c>
      <c r="B932" s="32">
        <f>+B931+1</f>
        <v>2041</v>
      </c>
      <c r="C932" s="33" t="s">
        <v>11</v>
      </c>
      <c r="D932" s="34" t="s">
        <v>1999</v>
      </c>
      <c r="E932" s="35" t="str">
        <f t="shared" si="247"/>
        <v>PND'!</v>
      </c>
      <c r="F932" s="34" t="str">
        <f t="shared" si="248"/>
        <v>C:\Users\jaime.benazar\Quorum Business Solutions\Ecopetrol Prometeo - Documents\Planning Space Implementation\3. Analysis &amp; Design\Design\FC22\DRR Jaime\Por presentar a ECP\Cantagallo\Cristalina\[CRISTALINA_CF_SEC_06-Feb-2024.xlsx]D-PND'!</v>
      </c>
      <c r="G932" s="32" t="s">
        <v>112</v>
      </c>
      <c r="H932" s="33">
        <f t="shared" si="268"/>
        <v>30</v>
      </c>
      <c r="I932" s="33" t="str">
        <f t="shared" si="250"/>
        <v>='C:\Users\jaime.benazar\Quorum Business Solutions\Ecopetrol Prometeo - Documents\Planning Space Implementation\3. Analysis &amp; Design\Design\FC22\DRR Jaime\Por presentar a ECP\Cantagallo\Cristalina\[CRISTALINA_CF_SEC_06-Feb-2024.xlsx]D-PND'!$BZ$30</v>
      </c>
      <c r="J932" s="37" t="s">
        <v>2906</v>
      </c>
    </row>
    <row r="933" spans="1:10" x14ac:dyDescent="0.25">
      <c r="A933" s="32" t="s">
        <v>3</v>
      </c>
      <c r="B933" s="32">
        <f t="shared" ref="B933:B934" si="271">+B932+1</f>
        <v>2042</v>
      </c>
      <c r="C933" s="33" t="s">
        <v>11</v>
      </c>
      <c r="D933" s="34" t="s">
        <v>1999</v>
      </c>
      <c r="E933" s="35" t="str">
        <f t="shared" ref="E933:E1238" si="272">_xlfn.CONCAT(A933,"'!")</f>
        <v>PND'!</v>
      </c>
      <c r="F933" s="34" t="str">
        <f t="shared" ref="F933:F1238" si="273">_xlfn.CONCAT(D933:E933)</f>
        <v>C:\Users\jaime.benazar\Quorum Business Solutions\Ecopetrol Prometeo - Documents\Planning Space Implementation\3. Analysis &amp; Design\Design\FC22\DRR Jaime\Por presentar a ECP\Cantagallo\Cristalina\[CRISTALINA_CF_SEC_06-Feb-2024.xlsx]D-PND'!</v>
      </c>
      <c r="G933" s="32" t="s">
        <v>112</v>
      </c>
      <c r="H933" s="33">
        <f t="shared" si="268"/>
        <v>31</v>
      </c>
      <c r="I933" s="33" t="str">
        <f t="shared" ref="I933:I1238" si="274">_xlfn.CONCAT("='",F933:H933)</f>
        <v>='C:\Users\jaime.benazar\Quorum Business Solutions\Ecopetrol Prometeo - Documents\Planning Space Implementation\3. Analysis &amp; Design\Design\FC22\DRR Jaime\Por presentar a ECP\Cantagallo\Cristalina\[CRISTALINA_CF_SEC_06-Feb-2024.xlsx]D-PND'!$BZ$31</v>
      </c>
      <c r="J933" s="37" t="s">
        <v>2907</v>
      </c>
    </row>
    <row r="934" spans="1:10" x14ac:dyDescent="0.25">
      <c r="A934" s="32" t="s">
        <v>3</v>
      </c>
      <c r="B934" s="32">
        <f t="shared" si="271"/>
        <v>2043</v>
      </c>
      <c r="C934" s="33" t="s">
        <v>11</v>
      </c>
      <c r="D934" s="34" t="s">
        <v>1999</v>
      </c>
      <c r="E934" s="35" t="str">
        <f t="shared" si="272"/>
        <v>PND'!</v>
      </c>
      <c r="F934" s="34" t="str">
        <f t="shared" si="273"/>
        <v>C:\Users\jaime.benazar\Quorum Business Solutions\Ecopetrol Prometeo - Documents\Planning Space Implementation\3. Analysis &amp; Design\Design\FC22\DRR Jaime\Por presentar a ECP\Cantagallo\Cristalina\[CRISTALINA_CF_SEC_06-Feb-2024.xlsx]D-PND'!</v>
      </c>
      <c r="G934" s="32" t="s">
        <v>112</v>
      </c>
      <c r="H934" s="33">
        <f t="shared" si="268"/>
        <v>32</v>
      </c>
      <c r="I934" s="33" t="str">
        <f t="shared" si="274"/>
        <v>='C:\Users\jaime.benazar\Quorum Business Solutions\Ecopetrol Prometeo - Documents\Planning Space Implementation\3. Analysis &amp; Design\Design\FC22\DRR Jaime\Por presentar a ECP\Cantagallo\Cristalina\[CRISTALINA_CF_SEC_06-Feb-2024.xlsx]D-PND'!$BZ$32</v>
      </c>
      <c r="J934" s="37" t="s">
        <v>2908</v>
      </c>
    </row>
    <row r="935" spans="1:10" x14ac:dyDescent="0.25">
      <c r="A935" s="32" t="s">
        <v>3</v>
      </c>
      <c r="B935" s="32">
        <f>+B934+1</f>
        <v>2044</v>
      </c>
      <c r="C935" s="33" t="s">
        <v>11</v>
      </c>
      <c r="D935" s="34" t="s">
        <v>1999</v>
      </c>
      <c r="E935" s="35" t="str">
        <f t="shared" ref="E935:E950" si="275">_xlfn.CONCAT(A935,"'!")</f>
        <v>PND'!</v>
      </c>
      <c r="F935" s="34" t="str">
        <f t="shared" ref="F935:F950" si="276">_xlfn.CONCAT(D935:E935)</f>
        <v>C:\Users\jaime.benazar\Quorum Business Solutions\Ecopetrol Prometeo - Documents\Planning Space Implementation\3. Analysis &amp; Design\Design\FC22\DRR Jaime\Por presentar a ECP\Cantagallo\Cristalina\[CRISTALINA_CF_SEC_06-Feb-2024.xlsx]D-PND'!</v>
      </c>
      <c r="G935" s="32" t="s">
        <v>112</v>
      </c>
      <c r="H935" s="33">
        <f t="shared" ref="H935:H950" si="277">IF(A935&lt;&gt;A934,12,H934+1)</f>
        <v>33</v>
      </c>
      <c r="I935" s="33" t="str">
        <f t="shared" ref="I935:I950" si="278">_xlfn.CONCAT("='",F935:H935)</f>
        <v>='C:\Users\jaime.benazar\Quorum Business Solutions\Ecopetrol Prometeo - Documents\Planning Space Implementation\3. Analysis &amp; Design\Design\FC22\DRR Jaime\Por presentar a ECP\Cantagallo\Cristalina\[CRISTALINA_CF_SEC_06-Feb-2024.xlsx]D-PND'!$BZ$33</v>
      </c>
      <c r="J935" s="37" t="s">
        <v>2909</v>
      </c>
    </row>
    <row r="936" spans="1:10" x14ac:dyDescent="0.25">
      <c r="A936" s="32" t="s">
        <v>3</v>
      </c>
      <c r="B936" s="32">
        <f t="shared" ref="B936:B950" si="279">+B935+1</f>
        <v>2045</v>
      </c>
      <c r="C936" s="33" t="s">
        <v>11</v>
      </c>
      <c r="D936" s="34" t="s">
        <v>1999</v>
      </c>
      <c r="E936" s="35" t="str">
        <f t="shared" si="275"/>
        <v>PND'!</v>
      </c>
      <c r="F936" s="34" t="str">
        <f t="shared" si="276"/>
        <v>C:\Users\jaime.benazar\Quorum Business Solutions\Ecopetrol Prometeo - Documents\Planning Space Implementation\3. Analysis &amp; Design\Design\FC22\DRR Jaime\Por presentar a ECP\Cantagallo\Cristalina\[CRISTALINA_CF_SEC_06-Feb-2024.xlsx]D-PND'!</v>
      </c>
      <c r="G936" s="32" t="s">
        <v>112</v>
      </c>
      <c r="H936" s="33">
        <f t="shared" si="277"/>
        <v>34</v>
      </c>
      <c r="I936" s="33" t="str">
        <f t="shared" si="278"/>
        <v>='C:\Users\jaime.benazar\Quorum Business Solutions\Ecopetrol Prometeo - Documents\Planning Space Implementation\3. Analysis &amp; Design\Design\FC22\DRR Jaime\Por presentar a ECP\Cantagallo\Cristalina\[CRISTALINA_CF_SEC_06-Feb-2024.xlsx]D-PND'!$BZ$34</v>
      </c>
      <c r="J936" s="37" t="s">
        <v>2910</v>
      </c>
    </row>
    <row r="937" spans="1:10" x14ac:dyDescent="0.25">
      <c r="A937" s="32" t="s">
        <v>3</v>
      </c>
      <c r="B937" s="32">
        <f t="shared" si="279"/>
        <v>2046</v>
      </c>
      <c r="C937" s="33" t="s">
        <v>11</v>
      </c>
      <c r="D937" s="34" t="s">
        <v>1999</v>
      </c>
      <c r="E937" s="35" t="str">
        <f t="shared" si="275"/>
        <v>PND'!</v>
      </c>
      <c r="F937" s="34" t="str">
        <f t="shared" si="276"/>
        <v>C:\Users\jaime.benazar\Quorum Business Solutions\Ecopetrol Prometeo - Documents\Planning Space Implementation\3. Analysis &amp; Design\Design\FC22\DRR Jaime\Por presentar a ECP\Cantagallo\Cristalina\[CRISTALINA_CF_SEC_06-Feb-2024.xlsx]D-PND'!</v>
      </c>
      <c r="G937" s="32" t="s">
        <v>112</v>
      </c>
      <c r="H937" s="33">
        <f t="shared" si="277"/>
        <v>35</v>
      </c>
      <c r="I937" s="33" t="str">
        <f t="shared" si="278"/>
        <v>='C:\Users\jaime.benazar\Quorum Business Solutions\Ecopetrol Prometeo - Documents\Planning Space Implementation\3. Analysis &amp; Design\Design\FC22\DRR Jaime\Por presentar a ECP\Cantagallo\Cristalina\[CRISTALINA_CF_SEC_06-Feb-2024.xlsx]D-PND'!$BZ$35</v>
      </c>
      <c r="J937" s="37" t="s">
        <v>2911</v>
      </c>
    </row>
    <row r="938" spans="1:10" x14ac:dyDescent="0.25">
      <c r="A938" s="32" t="s">
        <v>3</v>
      </c>
      <c r="B938" s="32">
        <f t="shared" si="279"/>
        <v>2047</v>
      </c>
      <c r="C938" s="33" t="s">
        <v>11</v>
      </c>
      <c r="D938" s="34" t="s">
        <v>1999</v>
      </c>
      <c r="E938" s="35" t="str">
        <f t="shared" si="275"/>
        <v>PND'!</v>
      </c>
      <c r="F938" s="34" t="str">
        <f t="shared" si="276"/>
        <v>C:\Users\jaime.benazar\Quorum Business Solutions\Ecopetrol Prometeo - Documents\Planning Space Implementation\3. Analysis &amp; Design\Design\FC22\DRR Jaime\Por presentar a ECP\Cantagallo\Cristalina\[CRISTALINA_CF_SEC_06-Feb-2024.xlsx]D-PND'!</v>
      </c>
      <c r="G938" s="32" t="s">
        <v>112</v>
      </c>
      <c r="H938" s="33">
        <f t="shared" si="277"/>
        <v>36</v>
      </c>
      <c r="I938" s="33" t="str">
        <f t="shared" si="278"/>
        <v>='C:\Users\jaime.benazar\Quorum Business Solutions\Ecopetrol Prometeo - Documents\Planning Space Implementation\3. Analysis &amp; Design\Design\FC22\DRR Jaime\Por presentar a ECP\Cantagallo\Cristalina\[CRISTALINA_CF_SEC_06-Feb-2024.xlsx]D-PND'!$BZ$36</v>
      </c>
      <c r="J938" s="37" t="s">
        <v>2912</v>
      </c>
    </row>
    <row r="939" spans="1:10" x14ac:dyDescent="0.25">
      <c r="A939" s="32" t="s">
        <v>3</v>
      </c>
      <c r="B939" s="32">
        <f t="shared" si="279"/>
        <v>2048</v>
      </c>
      <c r="C939" s="33" t="s">
        <v>11</v>
      </c>
      <c r="D939" s="34" t="s">
        <v>1999</v>
      </c>
      <c r="E939" s="35" t="str">
        <f t="shared" si="275"/>
        <v>PND'!</v>
      </c>
      <c r="F939" s="34" t="str">
        <f t="shared" si="276"/>
        <v>C:\Users\jaime.benazar\Quorum Business Solutions\Ecopetrol Prometeo - Documents\Planning Space Implementation\3. Analysis &amp; Design\Design\FC22\DRR Jaime\Por presentar a ECP\Cantagallo\Cristalina\[CRISTALINA_CF_SEC_06-Feb-2024.xlsx]D-PND'!</v>
      </c>
      <c r="G939" s="32" t="s">
        <v>112</v>
      </c>
      <c r="H939" s="33">
        <f t="shared" si="277"/>
        <v>37</v>
      </c>
      <c r="I939" s="33" t="str">
        <f t="shared" si="278"/>
        <v>='C:\Users\jaime.benazar\Quorum Business Solutions\Ecopetrol Prometeo - Documents\Planning Space Implementation\3. Analysis &amp; Design\Design\FC22\DRR Jaime\Por presentar a ECP\Cantagallo\Cristalina\[CRISTALINA_CF_SEC_06-Feb-2024.xlsx]D-PND'!$BZ$37</v>
      </c>
      <c r="J939" s="37" t="s">
        <v>2913</v>
      </c>
    </row>
    <row r="940" spans="1:10" x14ac:dyDescent="0.25">
      <c r="A940" s="32" t="s">
        <v>3</v>
      </c>
      <c r="B940" s="32">
        <f t="shared" si="279"/>
        <v>2049</v>
      </c>
      <c r="C940" s="33" t="s">
        <v>11</v>
      </c>
      <c r="D940" s="34" t="s">
        <v>1999</v>
      </c>
      <c r="E940" s="35" t="str">
        <f t="shared" si="275"/>
        <v>PND'!</v>
      </c>
      <c r="F940" s="34" t="str">
        <f t="shared" si="276"/>
        <v>C:\Users\jaime.benazar\Quorum Business Solutions\Ecopetrol Prometeo - Documents\Planning Space Implementation\3. Analysis &amp; Design\Design\FC22\DRR Jaime\Por presentar a ECP\Cantagallo\Cristalina\[CRISTALINA_CF_SEC_06-Feb-2024.xlsx]D-PND'!</v>
      </c>
      <c r="G940" s="32" t="s">
        <v>112</v>
      </c>
      <c r="H940" s="33">
        <f t="shared" si="277"/>
        <v>38</v>
      </c>
      <c r="I940" s="33" t="str">
        <f t="shared" si="278"/>
        <v>='C:\Users\jaime.benazar\Quorum Business Solutions\Ecopetrol Prometeo - Documents\Planning Space Implementation\3. Analysis &amp; Design\Design\FC22\DRR Jaime\Por presentar a ECP\Cantagallo\Cristalina\[CRISTALINA_CF_SEC_06-Feb-2024.xlsx]D-PND'!$BZ$38</v>
      </c>
      <c r="J940" s="37" t="s">
        <v>2914</v>
      </c>
    </row>
    <row r="941" spans="1:10" x14ac:dyDescent="0.25">
      <c r="A941" s="32" t="s">
        <v>3</v>
      </c>
      <c r="B941" s="32">
        <f t="shared" si="279"/>
        <v>2050</v>
      </c>
      <c r="C941" s="33" t="s">
        <v>11</v>
      </c>
      <c r="D941" s="34" t="s">
        <v>1999</v>
      </c>
      <c r="E941" s="35" t="str">
        <f t="shared" si="275"/>
        <v>PND'!</v>
      </c>
      <c r="F941" s="34" t="str">
        <f t="shared" si="276"/>
        <v>C:\Users\jaime.benazar\Quorum Business Solutions\Ecopetrol Prometeo - Documents\Planning Space Implementation\3. Analysis &amp; Design\Design\FC22\DRR Jaime\Por presentar a ECP\Cantagallo\Cristalina\[CRISTALINA_CF_SEC_06-Feb-2024.xlsx]D-PND'!</v>
      </c>
      <c r="G941" s="32" t="s">
        <v>112</v>
      </c>
      <c r="H941" s="33">
        <f t="shared" si="277"/>
        <v>39</v>
      </c>
      <c r="I941" s="33" t="str">
        <f t="shared" si="278"/>
        <v>='C:\Users\jaime.benazar\Quorum Business Solutions\Ecopetrol Prometeo - Documents\Planning Space Implementation\3. Analysis &amp; Design\Design\FC22\DRR Jaime\Por presentar a ECP\Cantagallo\Cristalina\[CRISTALINA_CF_SEC_06-Feb-2024.xlsx]D-PND'!$BZ$39</v>
      </c>
      <c r="J941" s="37" t="s">
        <v>2915</v>
      </c>
    </row>
    <row r="942" spans="1:10" x14ac:dyDescent="0.25">
      <c r="A942" s="32" t="s">
        <v>3</v>
      </c>
      <c r="B942" s="32">
        <f t="shared" si="279"/>
        <v>2051</v>
      </c>
      <c r="C942" s="33" t="s">
        <v>11</v>
      </c>
      <c r="D942" s="34" t="s">
        <v>1999</v>
      </c>
      <c r="E942" s="35" t="str">
        <f t="shared" si="275"/>
        <v>PND'!</v>
      </c>
      <c r="F942" s="34" t="str">
        <f t="shared" si="276"/>
        <v>C:\Users\jaime.benazar\Quorum Business Solutions\Ecopetrol Prometeo - Documents\Planning Space Implementation\3. Analysis &amp; Design\Design\FC22\DRR Jaime\Por presentar a ECP\Cantagallo\Cristalina\[CRISTALINA_CF_SEC_06-Feb-2024.xlsx]D-PND'!</v>
      </c>
      <c r="G942" s="32" t="s">
        <v>112</v>
      </c>
      <c r="H942" s="33">
        <f t="shared" si="277"/>
        <v>40</v>
      </c>
      <c r="I942" s="33" t="str">
        <f t="shared" si="278"/>
        <v>='C:\Users\jaime.benazar\Quorum Business Solutions\Ecopetrol Prometeo - Documents\Planning Space Implementation\3. Analysis &amp; Design\Design\FC22\DRR Jaime\Por presentar a ECP\Cantagallo\Cristalina\[CRISTALINA_CF_SEC_06-Feb-2024.xlsx]D-PND'!$BZ$40</v>
      </c>
      <c r="J942" s="37" t="s">
        <v>2916</v>
      </c>
    </row>
    <row r="943" spans="1:10" x14ac:dyDescent="0.25">
      <c r="A943" s="32" t="s">
        <v>3</v>
      </c>
      <c r="B943" s="32">
        <f t="shared" si="279"/>
        <v>2052</v>
      </c>
      <c r="C943" s="33" t="s">
        <v>11</v>
      </c>
      <c r="D943" s="34" t="s">
        <v>1999</v>
      </c>
      <c r="E943" s="35" t="str">
        <f t="shared" si="275"/>
        <v>PND'!</v>
      </c>
      <c r="F943" s="34" t="str">
        <f t="shared" si="276"/>
        <v>C:\Users\jaime.benazar\Quorum Business Solutions\Ecopetrol Prometeo - Documents\Planning Space Implementation\3. Analysis &amp; Design\Design\FC22\DRR Jaime\Por presentar a ECP\Cantagallo\Cristalina\[CRISTALINA_CF_SEC_06-Feb-2024.xlsx]D-PND'!</v>
      </c>
      <c r="G943" s="32" t="s">
        <v>112</v>
      </c>
      <c r="H943" s="33">
        <f t="shared" si="277"/>
        <v>41</v>
      </c>
      <c r="I943" s="33" t="str">
        <f t="shared" si="278"/>
        <v>='C:\Users\jaime.benazar\Quorum Business Solutions\Ecopetrol Prometeo - Documents\Planning Space Implementation\3. Analysis &amp; Design\Design\FC22\DRR Jaime\Por presentar a ECP\Cantagallo\Cristalina\[CRISTALINA_CF_SEC_06-Feb-2024.xlsx]D-PND'!$BZ$41</v>
      </c>
      <c r="J943" s="37" t="s">
        <v>2917</v>
      </c>
    </row>
    <row r="944" spans="1:10" x14ac:dyDescent="0.25">
      <c r="A944" s="32" t="s">
        <v>3</v>
      </c>
      <c r="B944" s="32">
        <f t="shared" si="279"/>
        <v>2053</v>
      </c>
      <c r="C944" s="33" t="s">
        <v>11</v>
      </c>
      <c r="D944" s="34" t="s">
        <v>1999</v>
      </c>
      <c r="E944" s="35" t="str">
        <f t="shared" si="275"/>
        <v>PND'!</v>
      </c>
      <c r="F944" s="34" t="str">
        <f t="shared" si="276"/>
        <v>C:\Users\jaime.benazar\Quorum Business Solutions\Ecopetrol Prometeo - Documents\Planning Space Implementation\3. Analysis &amp; Design\Design\FC22\DRR Jaime\Por presentar a ECP\Cantagallo\Cristalina\[CRISTALINA_CF_SEC_06-Feb-2024.xlsx]D-PND'!</v>
      </c>
      <c r="G944" s="32" t="s">
        <v>112</v>
      </c>
      <c r="H944" s="33">
        <f t="shared" si="277"/>
        <v>42</v>
      </c>
      <c r="I944" s="33" t="str">
        <f t="shared" si="278"/>
        <v>='C:\Users\jaime.benazar\Quorum Business Solutions\Ecopetrol Prometeo - Documents\Planning Space Implementation\3. Analysis &amp; Design\Design\FC22\DRR Jaime\Por presentar a ECP\Cantagallo\Cristalina\[CRISTALINA_CF_SEC_06-Feb-2024.xlsx]D-PND'!$BZ$42</v>
      </c>
      <c r="J944" s="37" t="s">
        <v>2918</v>
      </c>
    </row>
    <row r="945" spans="1:10" x14ac:dyDescent="0.25">
      <c r="A945" s="32" t="s">
        <v>3</v>
      </c>
      <c r="B945" s="32">
        <f t="shared" si="279"/>
        <v>2054</v>
      </c>
      <c r="C945" s="33" t="s">
        <v>11</v>
      </c>
      <c r="D945" s="34" t="s">
        <v>1999</v>
      </c>
      <c r="E945" s="35" t="str">
        <f t="shared" si="275"/>
        <v>PND'!</v>
      </c>
      <c r="F945" s="34" t="str">
        <f t="shared" si="276"/>
        <v>C:\Users\jaime.benazar\Quorum Business Solutions\Ecopetrol Prometeo - Documents\Planning Space Implementation\3. Analysis &amp; Design\Design\FC22\DRR Jaime\Por presentar a ECP\Cantagallo\Cristalina\[CRISTALINA_CF_SEC_06-Feb-2024.xlsx]D-PND'!</v>
      </c>
      <c r="G945" s="32" t="s">
        <v>112</v>
      </c>
      <c r="H945" s="33">
        <f t="shared" si="277"/>
        <v>43</v>
      </c>
      <c r="I945" s="33" t="str">
        <f t="shared" si="278"/>
        <v>='C:\Users\jaime.benazar\Quorum Business Solutions\Ecopetrol Prometeo - Documents\Planning Space Implementation\3. Analysis &amp; Design\Design\FC22\DRR Jaime\Por presentar a ECP\Cantagallo\Cristalina\[CRISTALINA_CF_SEC_06-Feb-2024.xlsx]D-PND'!$BZ$43</v>
      </c>
      <c r="J945" s="37" t="s">
        <v>2919</v>
      </c>
    </row>
    <row r="946" spans="1:10" x14ac:dyDescent="0.25">
      <c r="A946" s="32" t="s">
        <v>3</v>
      </c>
      <c r="B946" s="32">
        <f t="shared" si="279"/>
        <v>2055</v>
      </c>
      <c r="C946" s="33" t="s">
        <v>11</v>
      </c>
      <c r="D946" s="34" t="s">
        <v>1999</v>
      </c>
      <c r="E946" s="35" t="str">
        <f t="shared" si="275"/>
        <v>PND'!</v>
      </c>
      <c r="F946" s="34" t="str">
        <f t="shared" si="276"/>
        <v>C:\Users\jaime.benazar\Quorum Business Solutions\Ecopetrol Prometeo - Documents\Planning Space Implementation\3. Analysis &amp; Design\Design\FC22\DRR Jaime\Por presentar a ECP\Cantagallo\Cristalina\[CRISTALINA_CF_SEC_06-Feb-2024.xlsx]D-PND'!</v>
      </c>
      <c r="G946" s="32" t="s">
        <v>112</v>
      </c>
      <c r="H946" s="33">
        <f t="shared" si="277"/>
        <v>44</v>
      </c>
      <c r="I946" s="33" t="str">
        <f t="shared" si="278"/>
        <v>='C:\Users\jaime.benazar\Quorum Business Solutions\Ecopetrol Prometeo - Documents\Planning Space Implementation\3. Analysis &amp; Design\Design\FC22\DRR Jaime\Por presentar a ECP\Cantagallo\Cristalina\[CRISTALINA_CF_SEC_06-Feb-2024.xlsx]D-PND'!$BZ$44</v>
      </c>
      <c r="J946" s="37" t="s">
        <v>2920</v>
      </c>
    </row>
    <row r="947" spans="1:10" x14ac:dyDescent="0.25">
      <c r="A947" s="32" t="s">
        <v>3</v>
      </c>
      <c r="B947" s="32">
        <f t="shared" si="279"/>
        <v>2056</v>
      </c>
      <c r="C947" s="33" t="s">
        <v>11</v>
      </c>
      <c r="D947" s="34" t="s">
        <v>1999</v>
      </c>
      <c r="E947" s="35" t="str">
        <f t="shared" si="275"/>
        <v>PND'!</v>
      </c>
      <c r="F947" s="34" t="str">
        <f t="shared" si="276"/>
        <v>C:\Users\jaime.benazar\Quorum Business Solutions\Ecopetrol Prometeo - Documents\Planning Space Implementation\3. Analysis &amp; Design\Design\FC22\DRR Jaime\Por presentar a ECP\Cantagallo\Cristalina\[CRISTALINA_CF_SEC_06-Feb-2024.xlsx]D-PND'!</v>
      </c>
      <c r="G947" s="32" t="s">
        <v>112</v>
      </c>
      <c r="H947" s="33">
        <f t="shared" si="277"/>
        <v>45</v>
      </c>
      <c r="I947" s="33" t="str">
        <f t="shared" si="278"/>
        <v>='C:\Users\jaime.benazar\Quorum Business Solutions\Ecopetrol Prometeo - Documents\Planning Space Implementation\3. Analysis &amp; Design\Design\FC22\DRR Jaime\Por presentar a ECP\Cantagallo\Cristalina\[CRISTALINA_CF_SEC_06-Feb-2024.xlsx]D-PND'!$BZ$45</v>
      </c>
      <c r="J947" s="37" t="s">
        <v>2921</v>
      </c>
    </row>
    <row r="948" spans="1:10" x14ac:dyDescent="0.25">
      <c r="A948" s="32" t="s">
        <v>3</v>
      </c>
      <c r="B948" s="32">
        <f t="shared" si="279"/>
        <v>2057</v>
      </c>
      <c r="C948" s="33" t="s">
        <v>11</v>
      </c>
      <c r="D948" s="34" t="s">
        <v>1999</v>
      </c>
      <c r="E948" s="35" t="str">
        <f t="shared" si="275"/>
        <v>PND'!</v>
      </c>
      <c r="F948" s="34" t="str">
        <f t="shared" si="276"/>
        <v>C:\Users\jaime.benazar\Quorum Business Solutions\Ecopetrol Prometeo - Documents\Planning Space Implementation\3. Analysis &amp; Design\Design\FC22\DRR Jaime\Por presentar a ECP\Cantagallo\Cristalina\[CRISTALINA_CF_SEC_06-Feb-2024.xlsx]D-PND'!</v>
      </c>
      <c r="G948" s="32" t="s">
        <v>112</v>
      </c>
      <c r="H948" s="33">
        <f t="shared" si="277"/>
        <v>46</v>
      </c>
      <c r="I948" s="33" t="str">
        <f t="shared" si="278"/>
        <v>='C:\Users\jaime.benazar\Quorum Business Solutions\Ecopetrol Prometeo - Documents\Planning Space Implementation\3. Analysis &amp; Design\Design\FC22\DRR Jaime\Por presentar a ECP\Cantagallo\Cristalina\[CRISTALINA_CF_SEC_06-Feb-2024.xlsx]D-PND'!$BZ$46</v>
      </c>
      <c r="J948" s="37" t="s">
        <v>2922</v>
      </c>
    </row>
    <row r="949" spans="1:10" x14ac:dyDescent="0.25">
      <c r="A949" s="32" t="s">
        <v>3</v>
      </c>
      <c r="B949" s="32">
        <f t="shared" si="279"/>
        <v>2058</v>
      </c>
      <c r="C949" s="33" t="s">
        <v>11</v>
      </c>
      <c r="D949" s="34" t="s">
        <v>1999</v>
      </c>
      <c r="E949" s="35" t="str">
        <f t="shared" si="275"/>
        <v>PND'!</v>
      </c>
      <c r="F949" s="34" t="str">
        <f t="shared" si="276"/>
        <v>C:\Users\jaime.benazar\Quorum Business Solutions\Ecopetrol Prometeo - Documents\Planning Space Implementation\3. Analysis &amp; Design\Design\FC22\DRR Jaime\Por presentar a ECP\Cantagallo\Cristalina\[CRISTALINA_CF_SEC_06-Feb-2024.xlsx]D-PND'!</v>
      </c>
      <c r="G949" s="32" t="s">
        <v>112</v>
      </c>
      <c r="H949" s="33">
        <f t="shared" si="277"/>
        <v>47</v>
      </c>
      <c r="I949" s="33" t="str">
        <f t="shared" si="278"/>
        <v>='C:\Users\jaime.benazar\Quorum Business Solutions\Ecopetrol Prometeo - Documents\Planning Space Implementation\3. Analysis &amp; Design\Design\FC22\DRR Jaime\Por presentar a ECP\Cantagallo\Cristalina\[CRISTALINA_CF_SEC_06-Feb-2024.xlsx]D-PND'!$BZ$47</v>
      </c>
      <c r="J949" s="37" t="s">
        <v>2923</v>
      </c>
    </row>
    <row r="950" spans="1:10" x14ac:dyDescent="0.25">
      <c r="A950" s="32" t="s">
        <v>3</v>
      </c>
      <c r="B950" s="32">
        <f t="shared" si="279"/>
        <v>2059</v>
      </c>
      <c r="C950" s="33" t="s">
        <v>11</v>
      </c>
      <c r="D950" s="34" t="s">
        <v>1999</v>
      </c>
      <c r="E950" s="35" t="str">
        <f t="shared" si="275"/>
        <v>PND'!</v>
      </c>
      <c r="F950" s="34" t="str">
        <f t="shared" si="276"/>
        <v>C:\Users\jaime.benazar\Quorum Business Solutions\Ecopetrol Prometeo - Documents\Planning Space Implementation\3. Analysis &amp; Design\Design\FC22\DRR Jaime\Por presentar a ECP\Cantagallo\Cristalina\[CRISTALINA_CF_SEC_06-Feb-2024.xlsx]D-PND'!</v>
      </c>
      <c r="G950" s="32" t="s">
        <v>112</v>
      </c>
      <c r="H950" s="33">
        <f t="shared" si="277"/>
        <v>48</v>
      </c>
      <c r="I950" s="33" t="str">
        <f t="shared" si="278"/>
        <v>='C:\Users\jaime.benazar\Quorum Business Solutions\Ecopetrol Prometeo - Documents\Planning Space Implementation\3. Analysis &amp; Design\Design\FC22\DRR Jaime\Por presentar a ECP\Cantagallo\Cristalina\[CRISTALINA_CF_SEC_06-Feb-2024.xlsx]D-PND'!$BZ$48</v>
      </c>
      <c r="J950" s="37" t="s">
        <v>2924</v>
      </c>
    </row>
    <row r="951" spans="1:10" x14ac:dyDescent="0.25">
      <c r="A951" s="32" t="s">
        <v>28</v>
      </c>
      <c r="B951" s="32"/>
      <c r="C951" s="33" t="s">
        <v>11</v>
      </c>
      <c r="D951" s="34"/>
      <c r="E951" s="35"/>
      <c r="F951" s="34"/>
      <c r="G951" s="32"/>
      <c r="H951" s="33"/>
      <c r="I951" s="33"/>
      <c r="J951" s="33"/>
    </row>
    <row r="952" spans="1:10" x14ac:dyDescent="0.25">
      <c r="A952" s="32" t="s">
        <v>99</v>
      </c>
      <c r="B952" s="32">
        <v>2023</v>
      </c>
      <c r="C952" s="33" t="s">
        <v>11</v>
      </c>
      <c r="D952" s="34" t="s">
        <v>1999</v>
      </c>
      <c r="E952" s="35" t="str">
        <f t="shared" ref="E952:E972" si="280">_xlfn.CONCAT(A952,"'!")</f>
        <v>PRBDP'!</v>
      </c>
      <c r="F952" s="34" t="str">
        <f t="shared" ref="F952:F972" si="281">_xlfn.CONCAT(D952:E952)</f>
        <v>C:\Users\jaime.benazar\Quorum Business Solutions\Ecopetrol Prometeo - Documents\Planning Space Implementation\3. Analysis &amp; Design\Design\FC22\DRR Jaime\Por presentar a ECP\Cantagallo\Cristalina\[CRISTALINA_CF_SEC_06-Feb-2024.xlsx]D-PRBDP'!</v>
      </c>
      <c r="G952" s="32" t="s">
        <v>112</v>
      </c>
      <c r="H952" s="33">
        <v>12</v>
      </c>
      <c r="I952" s="33" t="str">
        <f>_xlfn.CONCAT("='",F952:H952)</f>
        <v>='C:\Users\jaime.benazar\Quorum Business Solutions\Ecopetrol Prometeo - Documents\Planning Space Implementation\3. Analysis &amp; Design\Design\FC22\DRR Jaime\Por presentar a ECP\Cantagallo\Cristalina\[CRISTALINA_CF_SEC_06-Feb-2024.xlsx]D-PRBDP'!$BZ$12</v>
      </c>
      <c r="J952" s="37" t="s">
        <v>2925</v>
      </c>
    </row>
    <row r="953" spans="1:10" x14ac:dyDescent="0.25">
      <c r="A953" s="32" t="s">
        <v>99</v>
      </c>
      <c r="B953" s="32">
        <f>+B952+1</f>
        <v>2024</v>
      </c>
      <c r="C953" s="33" t="s">
        <v>11</v>
      </c>
      <c r="D953" s="34" t="s">
        <v>1999</v>
      </c>
      <c r="E953" s="35" t="str">
        <f t="shared" si="280"/>
        <v>PRBDP'!</v>
      </c>
      <c r="F953" s="34" t="str">
        <f t="shared" si="281"/>
        <v>C:\Users\jaime.benazar\Quorum Business Solutions\Ecopetrol Prometeo - Documents\Planning Space Implementation\3. Analysis &amp; Design\Design\FC22\DRR Jaime\Por presentar a ECP\Cantagallo\Cristalina\[CRISTALINA_CF_SEC_06-Feb-2024.xlsx]D-PRBDP'!</v>
      </c>
      <c r="G953" s="32" t="s">
        <v>112</v>
      </c>
      <c r="H953" s="33">
        <f t="shared" ref="H953:H972" si="282">IF(A953&lt;&gt;A952,12,H952+1)</f>
        <v>13</v>
      </c>
      <c r="I953" s="33" t="str">
        <f t="shared" ref="I953:I1046" si="283">_xlfn.CONCAT("='",F953:H953)</f>
        <v>='C:\Users\jaime.benazar\Quorum Business Solutions\Ecopetrol Prometeo - Documents\Planning Space Implementation\3. Analysis &amp; Design\Design\FC22\DRR Jaime\Por presentar a ECP\Cantagallo\Cristalina\[CRISTALINA_CF_SEC_06-Feb-2024.xlsx]D-PRBDP'!$BZ$13</v>
      </c>
      <c r="J953" s="37" t="s">
        <v>2926</v>
      </c>
    </row>
    <row r="954" spans="1:10" x14ac:dyDescent="0.25">
      <c r="A954" s="32" t="s">
        <v>99</v>
      </c>
      <c r="B954" s="32">
        <f t="shared" ref="B954:B965" si="284">+B953+1</f>
        <v>2025</v>
      </c>
      <c r="C954" s="33" t="s">
        <v>11</v>
      </c>
      <c r="D954" s="34" t="s">
        <v>1999</v>
      </c>
      <c r="E954" s="35" t="str">
        <f t="shared" si="280"/>
        <v>PRBDP'!</v>
      </c>
      <c r="F954" s="34" t="str">
        <f t="shared" si="281"/>
        <v>C:\Users\jaime.benazar\Quorum Business Solutions\Ecopetrol Prometeo - Documents\Planning Space Implementation\3. Analysis &amp; Design\Design\FC22\DRR Jaime\Por presentar a ECP\Cantagallo\Cristalina\[CRISTALINA_CF_SEC_06-Feb-2024.xlsx]D-PRBDP'!</v>
      </c>
      <c r="G954" s="32" t="s">
        <v>112</v>
      </c>
      <c r="H954" s="33">
        <f t="shared" si="282"/>
        <v>14</v>
      </c>
      <c r="I954" s="33" t="str">
        <f t="shared" si="283"/>
        <v>='C:\Users\jaime.benazar\Quorum Business Solutions\Ecopetrol Prometeo - Documents\Planning Space Implementation\3. Analysis &amp; Design\Design\FC22\DRR Jaime\Por presentar a ECP\Cantagallo\Cristalina\[CRISTALINA_CF_SEC_06-Feb-2024.xlsx]D-PRBDP'!$BZ$14</v>
      </c>
      <c r="J954" s="37" t="s">
        <v>2927</v>
      </c>
    </row>
    <row r="955" spans="1:10" x14ac:dyDescent="0.25">
      <c r="A955" s="32" t="s">
        <v>99</v>
      </c>
      <c r="B955" s="32">
        <f t="shared" si="284"/>
        <v>2026</v>
      </c>
      <c r="C955" s="33" t="s">
        <v>11</v>
      </c>
      <c r="D955" s="34" t="s">
        <v>1999</v>
      </c>
      <c r="E955" s="35" t="str">
        <f t="shared" si="280"/>
        <v>PRBDP'!</v>
      </c>
      <c r="F955" s="34" t="str">
        <f t="shared" si="281"/>
        <v>C:\Users\jaime.benazar\Quorum Business Solutions\Ecopetrol Prometeo - Documents\Planning Space Implementation\3. Analysis &amp; Design\Design\FC22\DRR Jaime\Por presentar a ECP\Cantagallo\Cristalina\[CRISTALINA_CF_SEC_06-Feb-2024.xlsx]D-PRBDP'!</v>
      </c>
      <c r="G955" s="32" t="s">
        <v>112</v>
      </c>
      <c r="H955" s="33">
        <f t="shared" si="282"/>
        <v>15</v>
      </c>
      <c r="I955" s="33" t="str">
        <f t="shared" si="283"/>
        <v>='C:\Users\jaime.benazar\Quorum Business Solutions\Ecopetrol Prometeo - Documents\Planning Space Implementation\3. Analysis &amp; Design\Design\FC22\DRR Jaime\Por presentar a ECP\Cantagallo\Cristalina\[CRISTALINA_CF_SEC_06-Feb-2024.xlsx]D-PRBDP'!$BZ$15</v>
      </c>
      <c r="J955" s="37" t="s">
        <v>2928</v>
      </c>
    </row>
    <row r="956" spans="1:10" x14ac:dyDescent="0.25">
      <c r="A956" s="32" t="s">
        <v>99</v>
      </c>
      <c r="B956" s="32">
        <f t="shared" si="284"/>
        <v>2027</v>
      </c>
      <c r="C956" s="33" t="s">
        <v>11</v>
      </c>
      <c r="D956" s="34" t="s">
        <v>1999</v>
      </c>
      <c r="E956" s="35" t="str">
        <f t="shared" si="280"/>
        <v>PRBDP'!</v>
      </c>
      <c r="F956" s="34" t="str">
        <f t="shared" si="281"/>
        <v>C:\Users\jaime.benazar\Quorum Business Solutions\Ecopetrol Prometeo - Documents\Planning Space Implementation\3. Analysis &amp; Design\Design\FC22\DRR Jaime\Por presentar a ECP\Cantagallo\Cristalina\[CRISTALINA_CF_SEC_06-Feb-2024.xlsx]D-PRBDP'!</v>
      </c>
      <c r="G956" s="32" t="s">
        <v>112</v>
      </c>
      <c r="H956" s="33">
        <f t="shared" si="282"/>
        <v>16</v>
      </c>
      <c r="I956" s="33" t="str">
        <f t="shared" si="283"/>
        <v>='C:\Users\jaime.benazar\Quorum Business Solutions\Ecopetrol Prometeo - Documents\Planning Space Implementation\3. Analysis &amp; Design\Design\FC22\DRR Jaime\Por presentar a ECP\Cantagallo\Cristalina\[CRISTALINA_CF_SEC_06-Feb-2024.xlsx]D-PRBDP'!$BZ$16</v>
      </c>
      <c r="J956" s="37" t="s">
        <v>2929</v>
      </c>
    </row>
    <row r="957" spans="1:10" x14ac:dyDescent="0.25">
      <c r="A957" s="32" t="s">
        <v>99</v>
      </c>
      <c r="B957" s="32">
        <f t="shared" si="284"/>
        <v>2028</v>
      </c>
      <c r="C957" s="33" t="s">
        <v>11</v>
      </c>
      <c r="D957" s="34" t="s">
        <v>1999</v>
      </c>
      <c r="E957" s="35" t="str">
        <f t="shared" si="280"/>
        <v>PRBDP'!</v>
      </c>
      <c r="F957" s="34" t="str">
        <f t="shared" si="281"/>
        <v>C:\Users\jaime.benazar\Quorum Business Solutions\Ecopetrol Prometeo - Documents\Planning Space Implementation\3. Analysis &amp; Design\Design\FC22\DRR Jaime\Por presentar a ECP\Cantagallo\Cristalina\[CRISTALINA_CF_SEC_06-Feb-2024.xlsx]D-PRBDP'!</v>
      </c>
      <c r="G957" s="32" t="s">
        <v>112</v>
      </c>
      <c r="H957" s="33">
        <f t="shared" si="282"/>
        <v>17</v>
      </c>
      <c r="I957" s="33" t="str">
        <f t="shared" si="283"/>
        <v>='C:\Users\jaime.benazar\Quorum Business Solutions\Ecopetrol Prometeo - Documents\Planning Space Implementation\3. Analysis &amp; Design\Design\FC22\DRR Jaime\Por presentar a ECP\Cantagallo\Cristalina\[CRISTALINA_CF_SEC_06-Feb-2024.xlsx]D-PRBDP'!$BZ$17</v>
      </c>
      <c r="J957" s="37" t="s">
        <v>2930</v>
      </c>
    </row>
    <row r="958" spans="1:10" x14ac:dyDescent="0.25">
      <c r="A958" s="32" t="s">
        <v>99</v>
      </c>
      <c r="B958" s="32">
        <f t="shared" si="284"/>
        <v>2029</v>
      </c>
      <c r="C958" s="33" t="s">
        <v>11</v>
      </c>
      <c r="D958" s="34" t="s">
        <v>1999</v>
      </c>
      <c r="E958" s="35" t="str">
        <f t="shared" si="280"/>
        <v>PRBDP'!</v>
      </c>
      <c r="F958" s="34" t="str">
        <f t="shared" si="281"/>
        <v>C:\Users\jaime.benazar\Quorum Business Solutions\Ecopetrol Prometeo - Documents\Planning Space Implementation\3. Analysis &amp; Design\Design\FC22\DRR Jaime\Por presentar a ECP\Cantagallo\Cristalina\[CRISTALINA_CF_SEC_06-Feb-2024.xlsx]D-PRBDP'!</v>
      </c>
      <c r="G958" s="32" t="s">
        <v>112</v>
      </c>
      <c r="H958" s="33">
        <f t="shared" si="282"/>
        <v>18</v>
      </c>
      <c r="I958" s="33" t="str">
        <f t="shared" si="283"/>
        <v>='C:\Users\jaime.benazar\Quorum Business Solutions\Ecopetrol Prometeo - Documents\Planning Space Implementation\3. Analysis &amp; Design\Design\FC22\DRR Jaime\Por presentar a ECP\Cantagallo\Cristalina\[CRISTALINA_CF_SEC_06-Feb-2024.xlsx]D-PRBDP'!$BZ$18</v>
      </c>
      <c r="J958" s="37" t="s">
        <v>2931</v>
      </c>
    </row>
    <row r="959" spans="1:10" x14ac:dyDescent="0.25">
      <c r="A959" s="32" t="s">
        <v>99</v>
      </c>
      <c r="B959" s="32">
        <f t="shared" si="284"/>
        <v>2030</v>
      </c>
      <c r="C959" s="33" t="s">
        <v>11</v>
      </c>
      <c r="D959" s="34" t="s">
        <v>1999</v>
      </c>
      <c r="E959" s="35" t="str">
        <f t="shared" si="280"/>
        <v>PRBDP'!</v>
      </c>
      <c r="F959" s="34" t="str">
        <f t="shared" si="281"/>
        <v>C:\Users\jaime.benazar\Quorum Business Solutions\Ecopetrol Prometeo - Documents\Planning Space Implementation\3. Analysis &amp; Design\Design\FC22\DRR Jaime\Por presentar a ECP\Cantagallo\Cristalina\[CRISTALINA_CF_SEC_06-Feb-2024.xlsx]D-PRBDP'!</v>
      </c>
      <c r="G959" s="32" t="s">
        <v>112</v>
      </c>
      <c r="H959" s="33">
        <f t="shared" si="282"/>
        <v>19</v>
      </c>
      <c r="I959" s="33" t="str">
        <f t="shared" si="283"/>
        <v>='C:\Users\jaime.benazar\Quorum Business Solutions\Ecopetrol Prometeo - Documents\Planning Space Implementation\3. Analysis &amp; Design\Design\FC22\DRR Jaime\Por presentar a ECP\Cantagallo\Cristalina\[CRISTALINA_CF_SEC_06-Feb-2024.xlsx]D-PRBDP'!$BZ$19</v>
      </c>
      <c r="J959" s="37" t="s">
        <v>2932</v>
      </c>
    </row>
    <row r="960" spans="1:10" x14ac:dyDescent="0.25">
      <c r="A960" s="32" t="s">
        <v>99</v>
      </c>
      <c r="B960" s="32">
        <f t="shared" si="284"/>
        <v>2031</v>
      </c>
      <c r="C960" s="33" t="s">
        <v>11</v>
      </c>
      <c r="D960" s="34" t="s">
        <v>1999</v>
      </c>
      <c r="E960" s="35" t="str">
        <f t="shared" si="280"/>
        <v>PRBDP'!</v>
      </c>
      <c r="F960" s="34" t="str">
        <f t="shared" si="281"/>
        <v>C:\Users\jaime.benazar\Quorum Business Solutions\Ecopetrol Prometeo - Documents\Planning Space Implementation\3. Analysis &amp; Design\Design\FC22\DRR Jaime\Por presentar a ECP\Cantagallo\Cristalina\[CRISTALINA_CF_SEC_06-Feb-2024.xlsx]D-PRBDP'!</v>
      </c>
      <c r="G960" s="32" t="s">
        <v>112</v>
      </c>
      <c r="H960" s="33">
        <f t="shared" si="282"/>
        <v>20</v>
      </c>
      <c r="I960" s="33" t="str">
        <f t="shared" si="283"/>
        <v>='C:\Users\jaime.benazar\Quorum Business Solutions\Ecopetrol Prometeo - Documents\Planning Space Implementation\3. Analysis &amp; Design\Design\FC22\DRR Jaime\Por presentar a ECP\Cantagallo\Cristalina\[CRISTALINA_CF_SEC_06-Feb-2024.xlsx]D-PRBDP'!$BZ$20</v>
      </c>
      <c r="J960" s="37" t="s">
        <v>2933</v>
      </c>
    </row>
    <row r="961" spans="1:10" x14ac:dyDescent="0.25">
      <c r="A961" s="32" t="s">
        <v>99</v>
      </c>
      <c r="B961" s="32">
        <f t="shared" si="284"/>
        <v>2032</v>
      </c>
      <c r="C961" s="33" t="s">
        <v>11</v>
      </c>
      <c r="D961" s="34" t="s">
        <v>1999</v>
      </c>
      <c r="E961" s="35" t="str">
        <f t="shared" si="280"/>
        <v>PRBDP'!</v>
      </c>
      <c r="F961" s="34" t="str">
        <f t="shared" si="281"/>
        <v>C:\Users\jaime.benazar\Quorum Business Solutions\Ecopetrol Prometeo - Documents\Planning Space Implementation\3. Analysis &amp; Design\Design\FC22\DRR Jaime\Por presentar a ECP\Cantagallo\Cristalina\[CRISTALINA_CF_SEC_06-Feb-2024.xlsx]D-PRBDP'!</v>
      </c>
      <c r="G961" s="32" t="s">
        <v>112</v>
      </c>
      <c r="H961" s="33">
        <f t="shared" si="282"/>
        <v>21</v>
      </c>
      <c r="I961" s="33" t="str">
        <f t="shared" si="283"/>
        <v>='C:\Users\jaime.benazar\Quorum Business Solutions\Ecopetrol Prometeo - Documents\Planning Space Implementation\3. Analysis &amp; Design\Design\FC22\DRR Jaime\Por presentar a ECP\Cantagallo\Cristalina\[CRISTALINA_CF_SEC_06-Feb-2024.xlsx]D-PRBDP'!$BZ$21</v>
      </c>
      <c r="J961" s="37" t="s">
        <v>2934</v>
      </c>
    </row>
    <row r="962" spans="1:10" x14ac:dyDescent="0.25">
      <c r="A962" s="32" t="s">
        <v>99</v>
      </c>
      <c r="B962" s="32">
        <f t="shared" si="284"/>
        <v>2033</v>
      </c>
      <c r="C962" s="33" t="s">
        <v>11</v>
      </c>
      <c r="D962" s="34" t="s">
        <v>1999</v>
      </c>
      <c r="E962" s="35" t="str">
        <f t="shared" si="280"/>
        <v>PRBDP'!</v>
      </c>
      <c r="F962" s="34" t="str">
        <f t="shared" si="281"/>
        <v>C:\Users\jaime.benazar\Quorum Business Solutions\Ecopetrol Prometeo - Documents\Planning Space Implementation\3. Analysis &amp; Design\Design\FC22\DRR Jaime\Por presentar a ECP\Cantagallo\Cristalina\[CRISTALINA_CF_SEC_06-Feb-2024.xlsx]D-PRBDP'!</v>
      </c>
      <c r="G962" s="32" t="s">
        <v>112</v>
      </c>
      <c r="H962" s="33">
        <f t="shared" si="282"/>
        <v>22</v>
      </c>
      <c r="I962" s="33" t="str">
        <f t="shared" si="283"/>
        <v>='C:\Users\jaime.benazar\Quorum Business Solutions\Ecopetrol Prometeo - Documents\Planning Space Implementation\3. Analysis &amp; Design\Design\FC22\DRR Jaime\Por presentar a ECP\Cantagallo\Cristalina\[CRISTALINA_CF_SEC_06-Feb-2024.xlsx]D-PRBDP'!$BZ$22</v>
      </c>
      <c r="J962" s="37" t="s">
        <v>2935</v>
      </c>
    </row>
    <row r="963" spans="1:10" x14ac:dyDescent="0.25">
      <c r="A963" s="32" t="s">
        <v>99</v>
      </c>
      <c r="B963" s="32">
        <f t="shared" si="284"/>
        <v>2034</v>
      </c>
      <c r="C963" s="33" t="s">
        <v>11</v>
      </c>
      <c r="D963" s="34" t="s">
        <v>1999</v>
      </c>
      <c r="E963" s="35" t="str">
        <f t="shared" si="280"/>
        <v>PRBDP'!</v>
      </c>
      <c r="F963" s="34" t="str">
        <f t="shared" si="281"/>
        <v>C:\Users\jaime.benazar\Quorum Business Solutions\Ecopetrol Prometeo - Documents\Planning Space Implementation\3. Analysis &amp; Design\Design\FC22\DRR Jaime\Por presentar a ECP\Cantagallo\Cristalina\[CRISTALINA_CF_SEC_06-Feb-2024.xlsx]D-PRBDP'!</v>
      </c>
      <c r="G963" s="32" t="s">
        <v>112</v>
      </c>
      <c r="H963" s="33">
        <f t="shared" si="282"/>
        <v>23</v>
      </c>
      <c r="I963" s="33" t="str">
        <f t="shared" si="283"/>
        <v>='C:\Users\jaime.benazar\Quorum Business Solutions\Ecopetrol Prometeo - Documents\Planning Space Implementation\3. Analysis &amp; Design\Design\FC22\DRR Jaime\Por presentar a ECP\Cantagallo\Cristalina\[CRISTALINA_CF_SEC_06-Feb-2024.xlsx]D-PRBDP'!$BZ$23</v>
      </c>
      <c r="J963" s="37" t="s">
        <v>2936</v>
      </c>
    </row>
    <row r="964" spans="1:10" x14ac:dyDescent="0.25">
      <c r="A964" s="32" t="s">
        <v>99</v>
      </c>
      <c r="B964" s="32">
        <f t="shared" si="284"/>
        <v>2035</v>
      </c>
      <c r="C964" s="33" t="s">
        <v>11</v>
      </c>
      <c r="D964" s="34" t="s">
        <v>1999</v>
      </c>
      <c r="E964" s="35" t="str">
        <f t="shared" si="280"/>
        <v>PRBDP'!</v>
      </c>
      <c r="F964" s="34" t="str">
        <f t="shared" si="281"/>
        <v>C:\Users\jaime.benazar\Quorum Business Solutions\Ecopetrol Prometeo - Documents\Planning Space Implementation\3. Analysis &amp; Design\Design\FC22\DRR Jaime\Por presentar a ECP\Cantagallo\Cristalina\[CRISTALINA_CF_SEC_06-Feb-2024.xlsx]D-PRBDP'!</v>
      </c>
      <c r="G964" s="32" t="s">
        <v>112</v>
      </c>
      <c r="H964" s="33">
        <f t="shared" si="282"/>
        <v>24</v>
      </c>
      <c r="I964" s="33" t="str">
        <f t="shared" si="283"/>
        <v>='C:\Users\jaime.benazar\Quorum Business Solutions\Ecopetrol Prometeo - Documents\Planning Space Implementation\3. Analysis &amp; Design\Design\FC22\DRR Jaime\Por presentar a ECP\Cantagallo\Cristalina\[CRISTALINA_CF_SEC_06-Feb-2024.xlsx]D-PRBDP'!$BZ$24</v>
      </c>
      <c r="J964" s="37" t="s">
        <v>2937</v>
      </c>
    </row>
    <row r="965" spans="1:10" x14ac:dyDescent="0.25">
      <c r="A965" s="32" t="s">
        <v>99</v>
      </c>
      <c r="B965" s="32">
        <f t="shared" si="284"/>
        <v>2036</v>
      </c>
      <c r="C965" s="33" t="s">
        <v>11</v>
      </c>
      <c r="D965" s="34" t="s">
        <v>1999</v>
      </c>
      <c r="E965" s="35" t="str">
        <f t="shared" si="280"/>
        <v>PRBDP'!</v>
      </c>
      <c r="F965" s="34" t="str">
        <f t="shared" si="281"/>
        <v>C:\Users\jaime.benazar\Quorum Business Solutions\Ecopetrol Prometeo - Documents\Planning Space Implementation\3. Analysis &amp; Design\Design\FC22\DRR Jaime\Por presentar a ECP\Cantagallo\Cristalina\[CRISTALINA_CF_SEC_06-Feb-2024.xlsx]D-PRBDP'!</v>
      </c>
      <c r="G965" s="32" t="s">
        <v>112</v>
      </c>
      <c r="H965" s="33">
        <f t="shared" si="282"/>
        <v>25</v>
      </c>
      <c r="I965" s="33" t="str">
        <f t="shared" si="283"/>
        <v>='C:\Users\jaime.benazar\Quorum Business Solutions\Ecopetrol Prometeo - Documents\Planning Space Implementation\3. Analysis &amp; Design\Design\FC22\DRR Jaime\Por presentar a ECP\Cantagallo\Cristalina\[CRISTALINA_CF_SEC_06-Feb-2024.xlsx]D-PRBDP'!$BZ$25</v>
      </c>
      <c r="J965" s="37" t="s">
        <v>2938</v>
      </c>
    </row>
    <row r="966" spans="1:10" x14ac:dyDescent="0.25">
      <c r="A966" s="32" t="s">
        <v>99</v>
      </c>
      <c r="B966" s="32">
        <f>+B965+1</f>
        <v>2037</v>
      </c>
      <c r="C966" s="33" t="s">
        <v>11</v>
      </c>
      <c r="D966" s="34" t="s">
        <v>1999</v>
      </c>
      <c r="E966" s="35" t="str">
        <f t="shared" si="280"/>
        <v>PRBDP'!</v>
      </c>
      <c r="F966" s="34" t="str">
        <f t="shared" si="281"/>
        <v>C:\Users\jaime.benazar\Quorum Business Solutions\Ecopetrol Prometeo - Documents\Planning Space Implementation\3. Analysis &amp; Design\Design\FC22\DRR Jaime\Por presentar a ECP\Cantagallo\Cristalina\[CRISTALINA_CF_SEC_06-Feb-2024.xlsx]D-PRBDP'!</v>
      </c>
      <c r="G966" s="32" t="s">
        <v>112</v>
      </c>
      <c r="H966" s="33">
        <f t="shared" si="282"/>
        <v>26</v>
      </c>
      <c r="I966" s="33" t="str">
        <f t="shared" si="283"/>
        <v>='C:\Users\jaime.benazar\Quorum Business Solutions\Ecopetrol Prometeo - Documents\Planning Space Implementation\3. Analysis &amp; Design\Design\FC22\DRR Jaime\Por presentar a ECP\Cantagallo\Cristalina\[CRISTALINA_CF_SEC_06-Feb-2024.xlsx]D-PRBDP'!$BZ$26</v>
      </c>
      <c r="J966" s="37" t="s">
        <v>2939</v>
      </c>
    </row>
    <row r="967" spans="1:10" x14ac:dyDescent="0.25">
      <c r="A967" s="32" t="s">
        <v>99</v>
      </c>
      <c r="B967" s="32">
        <f t="shared" ref="B967:B969" si="285">+B966+1</f>
        <v>2038</v>
      </c>
      <c r="C967" s="33" t="s">
        <v>11</v>
      </c>
      <c r="D967" s="34" t="s">
        <v>1999</v>
      </c>
      <c r="E967" s="35" t="str">
        <f t="shared" si="280"/>
        <v>PRBDP'!</v>
      </c>
      <c r="F967" s="34" t="str">
        <f t="shared" si="281"/>
        <v>C:\Users\jaime.benazar\Quorum Business Solutions\Ecopetrol Prometeo - Documents\Planning Space Implementation\3. Analysis &amp; Design\Design\FC22\DRR Jaime\Por presentar a ECP\Cantagallo\Cristalina\[CRISTALINA_CF_SEC_06-Feb-2024.xlsx]D-PRBDP'!</v>
      </c>
      <c r="G967" s="32" t="s">
        <v>112</v>
      </c>
      <c r="H967" s="33">
        <f t="shared" si="282"/>
        <v>27</v>
      </c>
      <c r="I967" s="33" t="str">
        <f t="shared" si="283"/>
        <v>='C:\Users\jaime.benazar\Quorum Business Solutions\Ecopetrol Prometeo - Documents\Planning Space Implementation\3. Analysis &amp; Design\Design\FC22\DRR Jaime\Por presentar a ECP\Cantagallo\Cristalina\[CRISTALINA_CF_SEC_06-Feb-2024.xlsx]D-PRBDP'!$BZ$27</v>
      </c>
      <c r="J967" s="37" t="s">
        <v>2940</v>
      </c>
    </row>
    <row r="968" spans="1:10" x14ac:dyDescent="0.25">
      <c r="A968" s="32" t="s">
        <v>99</v>
      </c>
      <c r="B968" s="32">
        <f t="shared" si="285"/>
        <v>2039</v>
      </c>
      <c r="C968" s="33" t="s">
        <v>11</v>
      </c>
      <c r="D968" s="34" t="s">
        <v>1999</v>
      </c>
      <c r="E968" s="35" t="str">
        <f t="shared" si="280"/>
        <v>PRBDP'!</v>
      </c>
      <c r="F968" s="34" t="str">
        <f t="shared" si="281"/>
        <v>C:\Users\jaime.benazar\Quorum Business Solutions\Ecopetrol Prometeo - Documents\Planning Space Implementation\3. Analysis &amp; Design\Design\FC22\DRR Jaime\Por presentar a ECP\Cantagallo\Cristalina\[CRISTALINA_CF_SEC_06-Feb-2024.xlsx]D-PRBDP'!</v>
      </c>
      <c r="G968" s="32" t="s">
        <v>112</v>
      </c>
      <c r="H968" s="33">
        <f t="shared" si="282"/>
        <v>28</v>
      </c>
      <c r="I968" s="33" t="str">
        <f t="shared" si="283"/>
        <v>='C:\Users\jaime.benazar\Quorum Business Solutions\Ecopetrol Prometeo - Documents\Planning Space Implementation\3. Analysis &amp; Design\Design\FC22\DRR Jaime\Por presentar a ECP\Cantagallo\Cristalina\[CRISTALINA_CF_SEC_06-Feb-2024.xlsx]D-PRBDP'!$BZ$28</v>
      </c>
      <c r="J968" s="37" t="s">
        <v>2941</v>
      </c>
    </row>
    <row r="969" spans="1:10" x14ac:dyDescent="0.25">
      <c r="A969" s="32" t="s">
        <v>99</v>
      </c>
      <c r="B969" s="32">
        <f t="shared" si="285"/>
        <v>2040</v>
      </c>
      <c r="C969" s="33" t="s">
        <v>11</v>
      </c>
      <c r="D969" s="34" t="s">
        <v>1999</v>
      </c>
      <c r="E969" s="35" t="str">
        <f t="shared" si="280"/>
        <v>PRBDP'!</v>
      </c>
      <c r="F969" s="34" t="str">
        <f t="shared" si="281"/>
        <v>C:\Users\jaime.benazar\Quorum Business Solutions\Ecopetrol Prometeo - Documents\Planning Space Implementation\3. Analysis &amp; Design\Design\FC22\DRR Jaime\Por presentar a ECP\Cantagallo\Cristalina\[CRISTALINA_CF_SEC_06-Feb-2024.xlsx]D-PRBDP'!</v>
      </c>
      <c r="G969" s="32" t="s">
        <v>112</v>
      </c>
      <c r="H969" s="33">
        <f t="shared" si="282"/>
        <v>29</v>
      </c>
      <c r="I969" s="33" t="str">
        <f t="shared" si="283"/>
        <v>='C:\Users\jaime.benazar\Quorum Business Solutions\Ecopetrol Prometeo - Documents\Planning Space Implementation\3. Analysis &amp; Design\Design\FC22\DRR Jaime\Por presentar a ECP\Cantagallo\Cristalina\[CRISTALINA_CF_SEC_06-Feb-2024.xlsx]D-PRBDP'!$BZ$29</v>
      </c>
      <c r="J969" s="37" t="s">
        <v>2942</v>
      </c>
    </row>
    <row r="970" spans="1:10" x14ac:dyDescent="0.25">
      <c r="A970" s="32" t="s">
        <v>99</v>
      </c>
      <c r="B970" s="32">
        <f>+B969+1</f>
        <v>2041</v>
      </c>
      <c r="C970" s="33" t="s">
        <v>11</v>
      </c>
      <c r="D970" s="34" t="s">
        <v>1999</v>
      </c>
      <c r="E970" s="35" t="str">
        <f t="shared" si="280"/>
        <v>PRBDP'!</v>
      </c>
      <c r="F970" s="34" t="str">
        <f t="shared" si="281"/>
        <v>C:\Users\jaime.benazar\Quorum Business Solutions\Ecopetrol Prometeo - Documents\Planning Space Implementation\3. Analysis &amp; Design\Design\FC22\DRR Jaime\Por presentar a ECP\Cantagallo\Cristalina\[CRISTALINA_CF_SEC_06-Feb-2024.xlsx]D-PRBDP'!</v>
      </c>
      <c r="G970" s="32" t="s">
        <v>112</v>
      </c>
      <c r="H970" s="33">
        <f t="shared" si="282"/>
        <v>30</v>
      </c>
      <c r="I970" s="33" t="str">
        <f t="shared" si="283"/>
        <v>='C:\Users\jaime.benazar\Quorum Business Solutions\Ecopetrol Prometeo - Documents\Planning Space Implementation\3. Analysis &amp; Design\Design\FC22\DRR Jaime\Por presentar a ECP\Cantagallo\Cristalina\[CRISTALINA_CF_SEC_06-Feb-2024.xlsx]D-PRBDP'!$BZ$30</v>
      </c>
      <c r="J970" s="37" t="s">
        <v>2943</v>
      </c>
    </row>
    <row r="971" spans="1:10" x14ac:dyDescent="0.25">
      <c r="A971" s="32" t="s">
        <v>99</v>
      </c>
      <c r="B971" s="32">
        <f t="shared" ref="B971:B972" si="286">+B970+1</f>
        <v>2042</v>
      </c>
      <c r="C971" s="33" t="s">
        <v>11</v>
      </c>
      <c r="D971" s="34" t="s">
        <v>1999</v>
      </c>
      <c r="E971" s="35" t="str">
        <f t="shared" si="280"/>
        <v>PRBDP'!</v>
      </c>
      <c r="F971" s="34" t="str">
        <f t="shared" si="281"/>
        <v>C:\Users\jaime.benazar\Quorum Business Solutions\Ecopetrol Prometeo - Documents\Planning Space Implementation\3. Analysis &amp; Design\Design\FC22\DRR Jaime\Por presentar a ECP\Cantagallo\Cristalina\[CRISTALINA_CF_SEC_06-Feb-2024.xlsx]D-PRBDP'!</v>
      </c>
      <c r="G971" s="32" t="s">
        <v>112</v>
      </c>
      <c r="H971" s="33">
        <f t="shared" si="282"/>
        <v>31</v>
      </c>
      <c r="I971" s="33" t="str">
        <f t="shared" si="283"/>
        <v>='C:\Users\jaime.benazar\Quorum Business Solutions\Ecopetrol Prometeo - Documents\Planning Space Implementation\3. Analysis &amp; Design\Design\FC22\DRR Jaime\Por presentar a ECP\Cantagallo\Cristalina\[CRISTALINA_CF_SEC_06-Feb-2024.xlsx]D-PRBDP'!$BZ$31</v>
      </c>
      <c r="J971" s="37" t="s">
        <v>2944</v>
      </c>
    </row>
    <row r="972" spans="1:10" x14ac:dyDescent="0.25">
      <c r="A972" s="32" t="s">
        <v>99</v>
      </c>
      <c r="B972" s="32">
        <f t="shared" si="286"/>
        <v>2043</v>
      </c>
      <c r="C972" s="33" t="s">
        <v>11</v>
      </c>
      <c r="D972" s="34" t="s">
        <v>1999</v>
      </c>
      <c r="E972" s="35" t="str">
        <f t="shared" si="280"/>
        <v>PRBDP'!</v>
      </c>
      <c r="F972" s="34" t="str">
        <f t="shared" si="281"/>
        <v>C:\Users\jaime.benazar\Quorum Business Solutions\Ecopetrol Prometeo - Documents\Planning Space Implementation\3. Analysis &amp; Design\Design\FC22\DRR Jaime\Por presentar a ECP\Cantagallo\Cristalina\[CRISTALINA_CF_SEC_06-Feb-2024.xlsx]D-PRBDP'!</v>
      </c>
      <c r="G972" s="32" t="s">
        <v>112</v>
      </c>
      <c r="H972" s="33">
        <f t="shared" si="282"/>
        <v>32</v>
      </c>
      <c r="I972" s="33" t="str">
        <f t="shared" si="283"/>
        <v>='C:\Users\jaime.benazar\Quorum Business Solutions\Ecopetrol Prometeo - Documents\Planning Space Implementation\3. Analysis &amp; Design\Design\FC22\DRR Jaime\Por presentar a ECP\Cantagallo\Cristalina\[CRISTALINA_CF_SEC_06-Feb-2024.xlsx]D-PRBDP'!$BZ$32</v>
      </c>
      <c r="J972" s="37" t="s">
        <v>2945</v>
      </c>
    </row>
    <row r="973" spans="1:10" x14ac:dyDescent="0.25">
      <c r="A973" s="32" t="s">
        <v>99</v>
      </c>
      <c r="B973" s="32">
        <f>+B972+1</f>
        <v>2044</v>
      </c>
      <c r="C973" s="33" t="s">
        <v>11</v>
      </c>
      <c r="D973" s="34" t="s">
        <v>1999</v>
      </c>
      <c r="E973" s="35" t="str">
        <f t="shared" ref="E973:E988" si="287">_xlfn.CONCAT(A973,"'!")</f>
        <v>PRBDP'!</v>
      </c>
      <c r="F973" s="34" t="str">
        <f t="shared" ref="F973:F988" si="288">_xlfn.CONCAT(D973:E973)</f>
        <v>C:\Users\jaime.benazar\Quorum Business Solutions\Ecopetrol Prometeo - Documents\Planning Space Implementation\3. Analysis &amp; Design\Design\FC22\DRR Jaime\Por presentar a ECP\Cantagallo\Cristalina\[CRISTALINA_CF_SEC_06-Feb-2024.xlsx]D-PRBDP'!</v>
      </c>
      <c r="G973" s="32" t="s">
        <v>112</v>
      </c>
      <c r="H973" s="33">
        <f t="shared" ref="H973:H988" si="289">IF(A973&lt;&gt;A972,12,H972+1)</f>
        <v>33</v>
      </c>
      <c r="I973" s="33" t="str">
        <f t="shared" ref="I973:I988" si="290">_xlfn.CONCAT("='",F973:H973)</f>
        <v>='C:\Users\jaime.benazar\Quorum Business Solutions\Ecopetrol Prometeo - Documents\Planning Space Implementation\3. Analysis &amp; Design\Design\FC22\DRR Jaime\Por presentar a ECP\Cantagallo\Cristalina\[CRISTALINA_CF_SEC_06-Feb-2024.xlsx]D-PRBDP'!$BZ$33</v>
      </c>
      <c r="J973" s="37" t="s">
        <v>2946</v>
      </c>
    </row>
    <row r="974" spans="1:10" x14ac:dyDescent="0.25">
      <c r="A974" s="32" t="s">
        <v>99</v>
      </c>
      <c r="B974" s="32">
        <f t="shared" ref="B974:B988" si="291">+B973+1</f>
        <v>2045</v>
      </c>
      <c r="C974" s="33" t="s">
        <v>11</v>
      </c>
      <c r="D974" s="34" t="s">
        <v>1999</v>
      </c>
      <c r="E974" s="35" t="str">
        <f t="shared" si="287"/>
        <v>PRBDP'!</v>
      </c>
      <c r="F974" s="34" t="str">
        <f t="shared" si="288"/>
        <v>C:\Users\jaime.benazar\Quorum Business Solutions\Ecopetrol Prometeo - Documents\Planning Space Implementation\3. Analysis &amp; Design\Design\FC22\DRR Jaime\Por presentar a ECP\Cantagallo\Cristalina\[CRISTALINA_CF_SEC_06-Feb-2024.xlsx]D-PRBDP'!</v>
      </c>
      <c r="G974" s="32" t="s">
        <v>112</v>
      </c>
      <c r="H974" s="33">
        <f t="shared" si="289"/>
        <v>34</v>
      </c>
      <c r="I974" s="33" t="str">
        <f t="shared" si="290"/>
        <v>='C:\Users\jaime.benazar\Quorum Business Solutions\Ecopetrol Prometeo - Documents\Planning Space Implementation\3. Analysis &amp; Design\Design\FC22\DRR Jaime\Por presentar a ECP\Cantagallo\Cristalina\[CRISTALINA_CF_SEC_06-Feb-2024.xlsx]D-PRBDP'!$BZ$34</v>
      </c>
      <c r="J974" s="37" t="s">
        <v>2947</v>
      </c>
    </row>
    <row r="975" spans="1:10" x14ac:dyDescent="0.25">
      <c r="A975" s="32" t="s">
        <v>99</v>
      </c>
      <c r="B975" s="32">
        <f t="shared" si="291"/>
        <v>2046</v>
      </c>
      <c r="C975" s="33" t="s">
        <v>11</v>
      </c>
      <c r="D975" s="34" t="s">
        <v>1999</v>
      </c>
      <c r="E975" s="35" t="str">
        <f t="shared" si="287"/>
        <v>PRBDP'!</v>
      </c>
      <c r="F975" s="34" t="str">
        <f t="shared" si="288"/>
        <v>C:\Users\jaime.benazar\Quorum Business Solutions\Ecopetrol Prometeo - Documents\Planning Space Implementation\3. Analysis &amp; Design\Design\FC22\DRR Jaime\Por presentar a ECP\Cantagallo\Cristalina\[CRISTALINA_CF_SEC_06-Feb-2024.xlsx]D-PRBDP'!</v>
      </c>
      <c r="G975" s="32" t="s">
        <v>112</v>
      </c>
      <c r="H975" s="33">
        <f t="shared" si="289"/>
        <v>35</v>
      </c>
      <c r="I975" s="33" t="str">
        <f t="shared" si="290"/>
        <v>='C:\Users\jaime.benazar\Quorum Business Solutions\Ecopetrol Prometeo - Documents\Planning Space Implementation\3. Analysis &amp; Design\Design\FC22\DRR Jaime\Por presentar a ECP\Cantagallo\Cristalina\[CRISTALINA_CF_SEC_06-Feb-2024.xlsx]D-PRBDP'!$BZ$35</v>
      </c>
      <c r="J975" s="37" t="s">
        <v>2948</v>
      </c>
    </row>
    <row r="976" spans="1:10" x14ac:dyDescent="0.25">
      <c r="A976" s="32" t="s">
        <v>99</v>
      </c>
      <c r="B976" s="32">
        <f t="shared" si="291"/>
        <v>2047</v>
      </c>
      <c r="C976" s="33" t="s">
        <v>11</v>
      </c>
      <c r="D976" s="34" t="s">
        <v>1999</v>
      </c>
      <c r="E976" s="35" t="str">
        <f t="shared" si="287"/>
        <v>PRBDP'!</v>
      </c>
      <c r="F976" s="34" t="str">
        <f t="shared" si="288"/>
        <v>C:\Users\jaime.benazar\Quorum Business Solutions\Ecopetrol Prometeo - Documents\Planning Space Implementation\3. Analysis &amp; Design\Design\FC22\DRR Jaime\Por presentar a ECP\Cantagallo\Cristalina\[CRISTALINA_CF_SEC_06-Feb-2024.xlsx]D-PRBDP'!</v>
      </c>
      <c r="G976" s="32" t="s">
        <v>112</v>
      </c>
      <c r="H976" s="33">
        <f t="shared" si="289"/>
        <v>36</v>
      </c>
      <c r="I976" s="33" t="str">
        <f t="shared" si="290"/>
        <v>='C:\Users\jaime.benazar\Quorum Business Solutions\Ecopetrol Prometeo - Documents\Planning Space Implementation\3. Analysis &amp; Design\Design\FC22\DRR Jaime\Por presentar a ECP\Cantagallo\Cristalina\[CRISTALINA_CF_SEC_06-Feb-2024.xlsx]D-PRBDP'!$BZ$36</v>
      </c>
      <c r="J976" s="37" t="s">
        <v>2949</v>
      </c>
    </row>
    <row r="977" spans="1:10" x14ac:dyDescent="0.25">
      <c r="A977" s="32" t="s">
        <v>99</v>
      </c>
      <c r="B977" s="32">
        <f t="shared" si="291"/>
        <v>2048</v>
      </c>
      <c r="C977" s="33" t="s">
        <v>11</v>
      </c>
      <c r="D977" s="34" t="s">
        <v>1999</v>
      </c>
      <c r="E977" s="35" t="str">
        <f t="shared" si="287"/>
        <v>PRBDP'!</v>
      </c>
      <c r="F977" s="34" t="str">
        <f t="shared" si="288"/>
        <v>C:\Users\jaime.benazar\Quorum Business Solutions\Ecopetrol Prometeo - Documents\Planning Space Implementation\3. Analysis &amp; Design\Design\FC22\DRR Jaime\Por presentar a ECP\Cantagallo\Cristalina\[CRISTALINA_CF_SEC_06-Feb-2024.xlsx]D-PRBDP'!</v>
      </c>
      <c r="G977" s="32" t="s">
        <v>112</v>
      </c>
      <c r="H977" s="33">
        <f t="shared" si="289"/>
        <v>37</v>
      </c>
      <c r="I977" s="33" t="str">
        <f t="shared" si="290"/>
        <v>='C:\Users\jaime.benazar\Quorum Business Solutions\Ecopetrol Prometeo - Documents\Planning Space Implementation\3. Analysis &amp; Design\Design\FC22\DRR Jaime\Por presentar a ECP\Cantagallo\Cristalina\[CRISTALINA_CF_SEC_06-Feb-2024.xlsx]D-PRBDP'!$BZ$37</v>
      </c>
      <c r="J977" s="37" t="s">
        <v>2950</v>
      </c>
    </row>
    <row r="978" spans="1:10" x14ac:dyDescent="0.25">
      <c r="A978" s="32" t="s">
        <v>99</v>
      </c>
      <c r="B978" s="32">
        <f t="shared" si="291"/>
        <v>2049</v>
      </c>
      <c r="C978" s="33" t="s">
        <v>11</v>
      </c>
      <c r="D978" s="34" t="s">
        <v>1999</v>
      </c>
      <c r="E978" s="35" t="str">
        <f t="shared" si="287"/>
        <v>PRBDP'!</v>
      </c>
      <c r="F978" s="34" t="str">
        <f t="shared" si="288"/>
        <v>C:\Users\jaime.benazar\Quorum Business Solutions\Ecopetrol Prometeo - Documents\Planning Space Implementation\3. Analysis &amp; Design\Design\FC22\DRR Jaime\Por presentar a ECP\Cantagallo\Cristalina\[CRISTALINA_CF_SEC_06-Feb-2024.xlsx]D-PRBDP'!</v>
      </c>
      <c r="G978" s="32" t="s">
        <v>112</v>
      </c>
      <c r="H978" s="33">
        <f t="shared" si="289"/>
        <v>38</v>
      </c>
      <c r="I978" s="33" t="str">
        <f t="shared" si="290"/>
        <v>='C:\Users\jaime.benazar\Quorum Business Solutions\Ecopetrol Prometeo - Documents\Planning Space Implementation\3. Analysis &amp; Design\Design\FC22\DRR Jaime\Por presentar a ECP\Cantagallo\Cristalina\[CRISTALINA_CF_SEC_06-Feb-2024.xlsx]D-PRBDP'!$BZ$38</v>
      </c>
      <c r="J978" s="37" t="s">
        <v>2951</v>
      </c>
    </row>
    <row r="979" spans="1:10" x14ac:dyDescent="0.25">
      <c r="A979" s="32" t="s">
        <v>99</v>
      </c>
      <c r="B979" s="32">
        <f t="shared" si="291"/>
        <v>2050</v>
      </c>
      <c r="C979" s="33" t="s">
        <v>11</v>
      </c>
      <c r="D979" s="34" t="s">
        <v>1999</v>
      </c>
      <c r="E979" s="35" t="str">
        <f t="shared" si="287"/>
        <v>PRBDP'!</v>
      </c>
      <c r="F979" s="34" t="str">
        <f t="shared" si="288"/>
        <v>C:\Users\jaime.benazar\Quorum Business Solutions\Ecopetrol Prometeo - Documents\Planning Space Implementation\3. Analysis &amp; Design\Design\FC22\DRR Jaime\Por presentar a ECP\Cantagallo\Cristalina\[CRISTALINA_CF_SEC_06-Feb-2024.xlsx]D-PRBDP'!</v>
      </c>
      <c r="G979" s="32" t="s">
        <v>112</v>
      </c>
      <c r="H979" s="33">
        <f t="shared" si="289"/>
        <v>39</v>
      </c>
      <c r="I979" s="33" t="str">
        <f t="shared" si="290"/>
        <v>='C:\Users\jaime.benazar\Quorum Business Solutions\Ecopetrol Prometeo - Documents\Planning Space Implementation\3. Analysis &amp; Design\Design\FC22\DRR Jaime\Por presentar a ECP\Cantagallo\Cristalina\[CRISTALINA_CF_SEC_06-Feb-2024.xlsx]D-PRBDP'!$BZ$39</v>
      </c>
      <c r="J979" s="37" t="s">
        <v>2952</v>
      </c>
    </row>
    <row r="980" spans="1:10" x14ac:dyDescent="0.25">
      <c r="A980" s="32" t="s">
        <v>99</v>
      </c>
      <c r="B980" s="32">
        <f t="shared" si="291"/>
        <v>2051</v>
      </c>
      <c r="C980" s="33" t="s">
        <v>11</v>
      </c>
      <c r="D980" s="34" t="s">
        <v>1999</v>
      </c>
      <c r="E980" s="35" t="str">
        <f t="shared" si="287"/>
        <v>PRBDP'!</v>
      </c>
      <c r="F980" s="34" t="str">
        <f t="shared" si="288"/>
        <v>C:\Users\jaime.benazar\Quorum Business Solutions\Ecopetrol Prometeo - Documents\Planning Space Implementation\3. Analysis &amp; Design\Design\FC22\DRR Jaime\Por presentar a ECP\Cantagallo\Cristalina\[CRISTALINA_CF_SEC_06-Feb-2024.xlsx]D-PRBDP'!</v>
      </c>
      <c r="G980" s="32" t="s">
        <v>112</v>
      </c>
      <c r="H980" s="33">
        <f t="shared" si="289"/>
        <v>40</v>
      </c>
      <c r="I980" s="33" t="str">
        <f t="shared" si="290"/>
        <v>='C:\Users\jaime.benazar\Quorum Business Solutions\Ecopetrol Prometeo - Documents\Planning Space Implementation\3. Analysis &amp; Design\Design\FC22\DRR Jaime\Por presentar a ECP\Cantagallo\Cristalina\[CRISTALINA_CF_SEC_06-Feb-2024.xlsx]D-PRBDP'!$BZ$40</v>
      </c>
      <c r="J980" s="37" t="s">
        <v>2953</v>
      </c>
    </row>
    <row r="981" spans="1:10" x14ac:dyDescent="0.25">
      <c r="A981" s="32" t="s">
        <v>99</v>
      </c>
      <c r="B981" s="32">
        <f t="shared" si="291"/>
        <v>2052</v>
      </c>
      <c r="C981" s="33" t="s">
        <v>11</v>
      </c>
      <c r="D981" s="34" t="s">
        <v>1999</v>
      </c>
      <c r="E981" s="35" t="str">
        <f t="shared" si="287"/>
        <v>PRBDP'!</v>
      </c>
      <c r="F981" s="34" t="str">
        <f t="shared" si="288"/>
        <v>C:\Users\jaime.benazar\Quorum Business Solutions\Ecopetrol Prometeo - Documents\Planning Space Implementation\3. Analysis &amp; Design\Design\FC22\DRR Jaime\Por presentar a ECP\Cantagallo\Cristalina\[CRISTALINA_CF_SEC_06-Feb-2024.xlsx]D-PRBDP'!</v>
      </c>
      <c r="G981" s="32" t="s">
        <v>112</v>
      </c>
      <c r="H981" s="33">
        <f t="shared" si="289"/>
        <v>41</v>
      </c>
      <c r="I981" s="33" t="str">
        <f t="shared" si="290"/>
        <v>='C:\Users\jaime.benazar\Quorum Business Solutions\Ecopetrol Prometeo - Documents\Planning Space Implementation\3. Analysis &amp; Design\Design\FC22\DRR Jaime\Por presentar a ECP\Cantagallo\Cristalina\[CRISTALINA_CF_SEC_06-Feb-2024.xlsx]D-PRBDP'!$BZ$41</v>
      </c>
      <c r="J981" s="37" t="s">
        <v>2954</v>
      </c>
    </row>
    <row r="982" spans="1:10" x14ac:dyDescent="0.25">
      <c r="A982" s="32" t="s">
        <v>99</v>
      </c>
      <c r="B982" s="32">
        <f t="shared" si="291"/>
        <v>2053</v>
      </c>
      <c r="C982" s="33" t="s">
        <v>11</v>
      </c>
      <c r="D982" s="34" t="s">
        <v>1999</v>
      </c>
      <c r="E982" s="35" t="str">
        <f t="shared" si="287"/>
        <v>PRBDP'!</v>
      </c>
      <c r="F982" s="34" t="str">
        <f t="shared" si="288"/>
        <v>C:\Users\jaime.benazar\Quorum Business Solutions\Ecopetrol Prometeo - Documents\Planning Space Implementation\3. Analysis &amp; Design\Design\FC22\DRR Jaime\Por presentar a ECP\Cantagallo\Cristalina\[CRISTALINA_CF_SEC_06-Feb-2024.xlsx]D-PRBDP'!</v>
      </c>
      <c r="G982" s="32" t="s">
        <v>112</v>
      </c>
      <c r="H982" s="33">
        <f t="shared" si="289"/>
        <v>42</v>
      </c>
      <c r="I982" s="33" t="str">
        <f t="shared" si="290"/>
        <v>='C:\Users\jaime.benazar\Quorum Business Solutions\Ecopetrol Prometeo - Documents\Planning Space Implementation\3. Analysis &amp; Design\Design\FC22\DRR Jaime\Por presentar a ECP\Cantagallo\Cristalina\[CRISTALINA_CF_SEC_06-Feb-2024.xlsx]D-PRBDP'!$BZ$42</v>
      </c>
      <c r="J982" s="37" t="s">
        <v>2955</v>
      </c>
    </row>
    <row r="983" spans="1:10" x14ac:dyDescent="0.25">
      <c r="A983" s="32" t="s">
        <v>99</v>
      </c>
      <c r="B983" s="32">
        <f t="shared" si="291"/>
        <v>2054</v>
      </c>
      <c r="C983" s="33" t="s">
        <v>11</v>
      </c>
      <c r="D983" s="34" t="s">
        <v>1999</v>
      </c>
      <c r="E983" s="35" t="str">
        <f t="shared" si="287"/>
        <v>PRBDP'!</v>
      </c>
      <c r="F983" s="34" t="str">
        <f t="shared" si="288"/>
        <v>C:\Users\jaime.benazar\Quorum Business Solutions\Ecopetrol Prometeo - Documents\Planning Space Implementation\3. Analysis &amp; Design\Design\FC22\DRR Jaime\Por presentar a ECP\Cantagallo\Cristalina\[CRISTALINA_CF_SEC_06-Feb-2024.xlsx]D-PRBDP'!</v>
      </c>
      <c r="G983" s="32" t="s">
        <v>112</v>
      </c>
      <c r="H983" s="33">
        <f t="shared" si="289"/>
        <v>43</v>
      </c>
      <c r="I983" s="33" t="str">
        <f t="shared" si="290"/>
        <v>='C:\Users\jaime.benazar\Quorum Business Solutions\Ecopetrol Prometeo - Documents\Planning Space Implementation\3. Analysis &amp; Design\Design\FC22\DRR Jaime\Por presentar a ECP\Cantagallo\Cristalina\[CRISTALINA_CF_SEC_06-Feb-2024.xlsx]D-PRBDP'!$BZ$43</v>
      </c>
      <c r="J983" s="37" t="s">
        <v>2956</v>
      </c>
    </row>
    <row r="984" spans="1:10" x14ac:dyDescent="0.25">
      <c r="A984" s="32" t="s">
        <v>99</v>
      </c>
      <c r="B984" s="32">
        <f t="shared" si="291"/>
        <v>2055</v>
      </c>
      <c r="C984" s="33" t="s">
        <v>11</v>
      </c>
      <c r="D984" s="34" t="s">
        <v>1999</v>
      </c>
      <c r="E984" s="35" t="str">
        <f t="shared" si="287"/>
        <v>PRBDP'!</v>
      </c>
      <c r="F984" s="34" t="str">
        <f t="shared" si="288"/>
        <v>C:\Users\jaime.benazar\Quorum Business Solutions\Ecopetrol Prometeo - Documents\Planning Space Implementation\3. Analysis &amp; Design\Design\FC22\DRR Jaime\Por presentar a ECP\Cantagallo\Cristalina\[CRISTALINA_CF_SEC_06-Feb-2024.xlsx]D-PRBDP'!</v>
      </c>
      <c r="G984" s="32" t="s">
        <v>112</v>
      </c>
      <c r="H984" s="33">
        <f t="shared" si="289"/>
        <v>44</v>
      </c>
      <c r="I984" s="33" t="str">
        <f t="shared" si="290"/>
        <v>='C:\Users\jaime.benazar\Quorum Business Solutions\Ecopetrol Prometeo - Documents\Planning Space Implementation\3. Analysis &amp; Design\Design\FC22\DRR Jaime\Por presentar a ECP\Cantagallo\Cristalina\[CRISTALINA_CF_SEC_06-Feb-2024.xlsx]D-PRBDP'!$BZ$44</v>
      </c>
      <c r="J984" s="37" t="s">
        <v>2957</v>
      </c>
    </row>
    <row r="985" spans="1:10" x14ac:dyDescent="0.25">
      <c r="A985" s="32" t="s">
        <v>99</v>
      </c>
      <c r="B985" s="32">
        <f t="shared" si="291"/>
        <v>2056</v>
      </c>
      <c r="C985" s="33" t="s">
        <v>11</v>
      </c>
      <c r="D985" s="34" t="s">
        <v>1999</v>
      </c>
      <c r="E985" s="35" t="str">
        <f t="shared" si="287"/>
        <v>PRBDP'!</v>
      </c>
      <c r="F985" s="34" t="str">
        <f t="shared" si="288"/>
        <v>C:\Users\jaime.benazar\Quorum Business Solutions\Ecopetrol Prometeo - Documents\Planning Space Implementation\3. Analysis &amp; Design\Design\FC22\DRR Jaime\Por presentar a ECP\Cantagallo\Cristalina\[CRISTALINA_CF_SEC_06-Feb-2024.xlsx]D-PRBDP'!</v>
      </c>
      <c r="G985" s="32" t="s">
        <v>112</v>
      </c>
      <c r="H985" s="33">
        <f t="shared" si="289"/>
        <v>45</v>
      </c>
      <c r="I985" s="33" t="str">
        <f t="shared" si="290"/>
        <v>='C:\Users\jaime.benazar\Quorum Business Solutions\Ecopetrol Prometeo - Documents\Planning Space Implementation\3. Analysis &amp; Design\Design\FC22\DRR Jaime\Por presentar a ECP\Cantagallo\Cristalina\[CRISTALINA_CF_SEC_06-Feb-2024.xlsx]D-PRBDP'!$BZ$45</v>
      </c>
      <c r="J985" s="37" t="s">
        <v>2958</v>
      </c>
    </row>
    <row r="986" spans="1:10" x14ac:dyDescent="0.25">
      <c r="A986" s="32" t="s">
        <v>99</v>
      </c>
      <c r="B986" s="32">
        <f t="shared" si="291"/>
        <v>2057</v>
      </c>
      <c r="C986" s="33" t="s">
        <v>11</v>
      </c>
      <c r="D986" s="34" t="s">
        <v>1999</v>
      </c>
      <c r="E986" s="35" t="str">
        <f t="shared" si="287"/>
        <v>PRBDP'!</v>
      </c>
      <c r="F986" s="34" t="str">
        <f t="shared" si="288"/>
        <v>C:\Users\jaime.benazar\Quorum Business Solutions\Ecopetrol Prometeo - Documents\Planning Space Implementation\3. Analysis &amp; Design\Design\FC22\DRR Jaime\Por presentar a ECP\Cantagallo\Cristalina\[CRISTALINA_CF_SEC_06-Feb-2024.xlsx]D-PRBDP'!</v>
      </c>
      <c r="G986" s="32" t="s">
        <v>112</v>
      </c>
      <c r="H986" s="33">
        <f t="shared" si="289"/>
        <v>46</v>
      </c>
      <c r="I986" s="33" t="str">
        <f t="shared" si="290"/>
        <v>='C:\Users\jaime.benazar\Quorum Business Solutions\Ecopetrol Prometeo - Documents\Planning Space Implementation\3. Analysis &amp; Design\Design\FC22\DRR Jaime\Por presentar a ECP\Cantagallo\Cristalina\[CRISTALINA_CF_SEC_06-Feb-2024.xlsx]D-PRBDP'!$BZ$46</v>
      </c>
      <c r="J986" s="37" t="s">
        <v>2959</v>
      </c>
    </row>
    <row r="987" spans="1:10" x14ac:dyDescent="0.25">
      <c r="A987" s="32" t="s">
        <v>99</v>
      </c>
      <c r="B987" s="32">
        <f t="shared" si="291"/>
        <v>2058</v>
      </c>
      <c r="C987" s="33" t="s">
        <v>11</v>
      </c>
      <c r="D987" s="34" t="s">
        <v>1999</v>
      </c>
      <c r="E987" s="35" t="str">
        <f t="shared" si="287"/>
        <v>PRBDP'!</v>
      </c>
      <c r="F987" s="34" t="str">
        <f t="shared" si="288"/>
        <v>C:\Users\jaime.benazar\Quorum Business Solutions\Ecopetrol Prometeo - Documents\Planning Space Implementation\3. Analysis &amp; Design\Design\FC22\DRR Jaime\Por presentar a ECP\Cantagallo\Cristalina\[CRISTALINA_CF_SEC_06-Feb-2024.xlsx]D-PRBDP'!</v>
      </c>
      <c r="G987" s="32" t="s">
        <v>112</v>
      </c>
      <c r="H987" s="33">
        <f t="shared" si="289"/>
        <v>47</v>
      </c>
      <c r="I987" s="33" t="str">
        <f t="shared" si="290"/>
        <v>='C:\Users\jaime.benazar\Quorum Business Solutions\Ecopetrol Prometeo - Documents\Planning Space Implementation\3. Analysis &amp; Design\Design\FC22\DRR Jaime\Por presentar a ECP\Cantagallo\Cristalina\[CRISTALINA_CF_SEC_06-Feb-2024.xlsx]D-PRBDP'!$BZ$47</v>
      </c>
      <c r="J987" s="37" t="s">
        <v>2960</v>
      </c>
    </row>
    <row r="988" spans="1:10" x14ac:dyDescent="0.25">
      <c r="A988" s="32" t="s">
        <v>99</v>
      </c>
      <c r="B988" s="32">
        <f t="shared" si="291"/>
        <v>2059</v>
      </c>
      <c r="C988" s="33" t="s">
        <v>11</v>
      </c>
      <c r="D988" s="34" t="s">
        <v>1999</v>
      </c>
      <c r="E988" s="35" t="str">
        <f t="shared" si="287"/>
        <v>PRBDP'!</v>
      </c>
      <c r="F988" s="34" t="str">
        <f t="shared" si="288"/>
        <v>C:\Users\jaime.benazar\Quorum Business Solutions\Ecopetrol Prometeo - Documents\Planning Space Implementation\3. Analysis &amp; Design\Design\FC22\DRR Jaime\Por presentar a ECP\Cantagallo\Cristalina\[CRISTALINA_CF_SEC_06-Feb-2024.xlsx]D-PRBDP'!</v>
      </c>
      <c r="G988" s="32" t="s">
        <v>112</v>
      </c>
      <c r="H988" s="33">
        <f t="shared" si="289"/>
        <v>48</v>
      </c>
      <c r="I988" s="33" t="str">
        <f t="shared" si="290"/>
        <v>='C:\Users\jaime.benazar\Quorum Business Solutions\Ecopetrol Prometeo - Documents\Planning Space Implementation\3. Analysis &amp; Design\Design\FC22\DRR Jaime\Por presentar a ECP\Cantagallo\Cristalina\[CRISTALINA_CF_SEC_06-Feb-2024.xlsx]D-PRBDP'!$BZ$48</v>
      </c>
      <c r="J988" s="37" t="s">
        <v>2961</v>
      </c>
    </row>
    <row r="989" spans="1:10" x14ac:dyDescent="0.25">
      <c r="A989" s="32" t="s">
        <v>28</v>
      </c>
      <c r="B989" s="32"/>
      <c r="C989" s="33" t="s">
        <v>11</v>
      </c>
      <c r="D989" s="34"/>
      <c r="E989" s="35"/>
      <c r="F989" s="34"/>
      <c r="G989" s="32"/>
      <c r="H989" s="33"/>
      <c r="I989" s="33"/>
      <c r="J989" s="33"/>
    </row>
    <row r="990" spans="1:10" x14ac:dyDescent="0.25">
      <c r="A990" s="32" t="s">
        <v>100</v>
      </c>
      <c r="B990" s="32">
        <v>2023</v>
      </c>
      <c r="C990" s="33" t="s">
        <v>11</v>
      </c>
      <c r="D990" s="34" t="s">
        <v>1999</v>
      </c>
      <c r="E990" s="35" t="str">
        <f t="shared" ref="E990:E1010" si="292">_xlfn.CONCAT(A990,"'!")</f>
        <v>PRBNP'!</v>
      </c>
      <c r="F990" s="34" t="str">
        <f t="shared" ref="F990:F1010" si="293">_xlfn.CONCAT(D990:E990)</f>
        <v>C:\Users\jaime.benazar\Quorum Business Solutions\Ecopetrol Prometeo - Documents\Planning Space Implementation\3. Analysis &amp; Design\Design\FC22\DRR Jaime\Por presentar a ECP\Cantagallo\Cristalina\[CRISTALINA_CF_SEC_06-Feb-2024.xlsx]D-PRBNP'!</v>
      </c>
      <c r="G990" s="32" t="s">
        <v>112</v>
      </c>
      <c r="H990" s="33">
        <v>12</v>
      </c>
      <c r="I990" s="33" t="str">
        <f t="shared" si="283"/>
        <v>='C:\Users\jaime.benazar\Quorum Business Solutions\Ecopetrol Prometeo - Documents\Planning Space Implementation\3. Analysis &amp; Design\Design\FC22\DRR Jaime\Por presentar a ECP\Cantagallo\Cristalina\[CRISTALINA_CF_SEC_06-Feb-2024.xlsx]D-PRBNP'!$BZ$12</v>
      </c>
      <c r="J990" s="37" t="s">
        <v>2962</v>
      </c>
    </row>
    <row r="991" spans="1:10" x14ac:dyDescent="0.25">
      <c r="A991" s="32" t="s">
        <v>100</v>
      </c>
      <c r="B991" s="32">
        <f>+B990+1</f>
        <v>2024</v>
      </c>
      <c r="C991" s="33" t="s">
        <v>11</v>
      </c>
      <c r="D991" s="34" t="s">
        <v>1999</v>
      </c>
      <c r="E991" s="35" t="str">
        <f t="shared" si="292"/>
        <v>PRBNP'!</v>
      </c>
      <c r="F991" s="34" t="str">
        <f t="shared" si="293"/>
        <v>C:\Users\jaime.benazar\Quorum Business Solutions\Ecopetrol Prometeo - Documents\Planning Space Implementation\3. Analysis &amp; Design\Design\FC22\DRR Jaime\Por presentar a ECP\Cantagallo\Cristalina\[CRISTALINA_CF_SEC_06-Feb-2024.xlsx]D-PRBNP'!</v>
      </c>
      <c r="G991" s="32" t="s">
        <v>112</v>
      </c>
      <c r="H991" s="33">
        <f t="shared" ref="H991:H1010" si="294">IF(A991&lt;&gt;A990,12,H990+1)</f>
        <v>13</v>
      </c>
      <c r="I991" s="33" t="str">
        <f t="shared" si="283"/>
        <v>='C:\Users\jaime.benazar\Quorum Business Solutions\Ecopetrol Prometeo - Documents\Planning Space Implementation\3. Analysis &amp; Design\Design\FC22\DRR Jaime\Por presentar a ECP\Cantagallo\Cristalina\[CRISTALINA_CF_SEC_06-Feb-2024.xlsx]D-PRBNP'!$BZ$13</v>
      </c>
      <c r="J991" s="37" t="s">
        <v>2963</v>
      </c>
    </row>
    <row r="992" spans="1:10" x14ac:dyDescent="0.25">
      <c r="A992" s="32" t="s">
        <v>100</v>
      </c>
      <c r="B992" s="32">
        <f t="shared" ref="B992:B1003" si="295">+B991+1</f>
        <v>2025</v>
      </c>
      <c r="C992" s="33" t="s">
        <v>11</v>
      </c>
      <c r="D992" s="34" t="s">
        <v>1999</v>
      </c>
      <c r="E992" s="35" t="str">
        <f t="shared" si="292"/>
        <v>PRBNP'!</v>
      </c>
      <c r="F992" s="34" t="str">
        <f t="shared" si="293"/>
        <v>C:\Users\jaime.benazar\Quorum Business Solutions\Ecopetrol Prometeo - Documents\Planning Space Implementation\3. Analysis &amp; Design\Design\FC22\DRR Jaime\Por presentar a ECP\Cantagallo\Cristalina\[CRISTALINA_CF_SEC_06-Feb-2024.xlsx]D-PRBNP'!</v>
      </c>
      <c r="G992" s="32" t="s">
        <v>112</v>
      </c>
      <c r="H992" s="33">
        <f t="shared" si="294"/>
        <v>14</v>
      </c>
      <c r="I992" s="33" t="str">
        <f t="shared" si="283"/>
        <v>='C:\Users\jaime.benazar\Quorum Business Solutions\Ecopetrol Prometeo - Documents\Planning Space Implementation\3. Analysis &amp; Design\Design\FC22\DRR Jaime\Por presentar a ECP\Cantagallo\Cristalina\[CRISTALINA_CF_SEC_06-Feb-2024.xlsx]D-PRBNP'!$BZ$14</v>
      </c>
      <c r="J992" s="37" t="s">
        <v>2964</v>
      </c>
    </row>
    <row r="993" spans="1:10" x14ac:dyDescent="0.25">
      <c r="A993" s="32" t="s">
        <v>100</v>
      </c>
      <c r="B993" s="32">
        <f t="shared" si="295"/>
        <v>2026</v>
      </c>
      <c r="C993" s="33" t="s">
        <v>11</v>
      </c>
      <c r="D993" s="34" t="s">
        <v>1999</v>
      </c>
      <c r="E993" s="35" t="str">
        <f t="shared" si="292"/>
        <v>PRBNP'!</v>
      </c>
      <c r="F993" s="34" t="str">
        <f t="shared" si="293"/>
        <v>C:\Users\jaime.benazar\Quorum Business Solutions\Ecopetrol Prometeo - Documents\Planning Space Implementation\3. Analysis &amp; Design\Design\FC22\DRR Jaime\Por presentar a ECP\Cantagallo\Cristalina\[CRISTALINA_CF_SEC_06-Feb-2024.xlsx]D-PRBNP'!</v>
      </c>
      <c r="G993" s="32" t="s">
        <v>112</v>
      </c>
      <c r="H993" s="33">
        <f t="shared" si="294"/>
        <v>15</v>
      </c>
      <c r="I993" s="33" t="str">
        <f t="shared" si="283"/>
        <v>='C:\Users\jaime.benazar\Quorum Business Solutions\Ecopetrol Prometeo - Documents\Planning Space Implementation\3. Analysis &amp; Design\Design\FC22\DRR Jaime\Por presentar a ECP\Cantagallo\Cristalina\[CRISTALINA_CF_SEC_06-Feb-2024.xlsx]D-PRBNP'!$BZ$15</v>
      </c>
      <c r="J993" s="37" t="s">
        <v>2965</v>
      </c>
    </row>
    <row r="994" spans="1:10" x14ac:dyDescent="0.25">
      <c r="A994" s="32" t="s">
        <v>100</v>
      </c>
      <c r="B994" s="32">
        <f t="shared" si="295"/>
        <v>2027</v>
      </c>
      <c r="C994" s="33" t="s">
        <v>11</v>
      </c>
      <c r="D994" s="34" t="s">
        <v>1999</v>
      </c>
      <c r="E994" s="35" t="str">
        <f t="shared" si="292"/>
        <v>PRBNP'!</v>
      </c>
      <c r="F994" s="34" t="str">
        <f t="shared" si="293"/>
        <v>C:\Users\jaime.benazar\Quorum Business Solutions\Ecopetrol Prometeo - Documents\Planning Space Implementation\3. Analysis &amp; Design\Design\FC22\DRR Jaime\Por presentar a ECP\Cantagallo\Cristalina\[CRISTALINA_CF_SEC_06-Feb-2024.xlsx]D-PRBNP'!</v>
      </c>
      <c r="G994" s="32" t="s">
        <v>112</v>
      </c>
      <c r="H994" s="33">
        <f t="shared" si="294"/>
        <v>16</v>
      </c>
      <c r="I994" s="33" t="str">
        <f t="shared" si="283"/>
        <v>='C:\Users\jaime.benazar\Quorum Business Solutions\Ecopetrol Prometeo - Documents\Planning Space Implementation\3. Analysis &amp; Design\Design\FC22\DRR Jaime\Por presentar a ECP\Cantagallo\Cristalina\[CRISTALINA_CF_SEC_06-Feb-2024.xlsx]D-PRBNP'!$BZ$16</v>
      </c>
      <c r="J994" s="37" t="s">
        <v>2966</v>
      </c>
    </row>
    <row r="995" spans="1:10" x14ac:dyDescent="0.25">
      <c r="A995" s="32" t="s">
        <v>100</v>
      </c>
      <c r="B995" s="32">
        <f t="shared" si="295"/>
        <v>2028</v>
      </c>
      <c r="C995" s="33" t="s">
        <v>11</v>
      </c>
      <c r="D995" s="34" t="s">
        <v>1999</v>
      </c>
      <c r="E995" s="35" t="str">
        <f t="shared" si="292"/>
        <v>PRBNP'!</v>
      </c>
      <c r="F995" s="34" t="str">
        <f t="shared" si="293"/>
        <v>C:\Users\jaime.benazar\Quorum Business Solutions\Ecopetrol Prometeo - Documents\Planning Space Implementation\3. Analysis &amp; Design\Design\FC22\DRR Jaime\Por presentar a ECP\Cantagallo\Cristalina\[CRISTALINA_CF_SEC_06-Feb-2024.xlsx]D-PRBNP'!</v>
      </c>
      <c r="G995" s="32" t="s">
        <v>112</v>
      </c>
      <c r="H995" s="33">
        <f t="shared" si="294"/>
        <v>17</v>
      </c>
      <c r="I995" s="33" t="str">
        <f t="shared" si="283"/>
        <v>='C:\Users\jaime.benazar\Quorum Business Solutions\Ecopetrol Prometeo - Documents\Planning Space Implementation\3. Analysis &amp; Design\Design\FC22\DRR Jaime\Por presentar a ECP\Cantagallo\Cristalina\[CRISTALINA_CF_SEC_06-Feb-2024.xlsx]D-PRBNP'!$BZ$17</v>
      </c>
      <c r="J995" s="37" t="s">
        <v>2967</v>
      </c>
    </row>
    <row r="996" spans="1:10" x14ac:dyDescent="0.25">
      <c r="A996" s="32" t="s">
        <v>100</v>
      </c>
      <c r="B996" s="32">
        <f t="shared" si="295"/>
        <v>2029</v>
      </c>
      <c r="C996" s="33" t="s">
        <v>11</v>
      </c>
      <c r="D996" s="34" t="s">
        <v>1999</v>
      </c>
      <c r="E996" s="35" t="str">
        <f t="shared" si="292"/>
        <v>PRBNP'!</v>
      </c>
      <c r="F996" s="34" t="str">
        <f t="shared" si="293"/>
        <v>C:\Users\jaime.benazar\Quorum Business Solutions\Ecopetrol Prometeo - Documents\Planning Space Implementation\3. Analysis &amp; Design\Design\FC22\DRR Jaime\Por presentar a ECP\Cantagallo\Cristalina\[CRISTALINA_CF_SEC_06-Feb-2024.xlsx]D-PRBNP'!</v>
      </c>
      <c r="G996" s="32" t="s">
        <v>112</v>
      </c>
      <c r="H996" s="33">
        <f t="shared" si="294"/>
        <v>18</v>
      </c>
      <c r="I996" s="33" t="str">
        <f t="shared" si="283"/>
        <v>='C:\Users\jaime.benazar\Quorum Business Solutions\Ecopetrol Prometeo - Documents\Planning Space Implementation\3. Analysis &amp; Design\Design\FC22\DRR Jaime\Por presentar a ECP\Cantagallo\Cristalina\[CRISTALINA_CF_SEC_06-Feb-2024.xlsx]D-PRBNP'!$BZ$18</v>
      </c>
      <c r="J996" s="37" t="s">
        <v>2968</v>
      </c>
    </row>
    <row r="997" spans="1:10" x14ac:dyDescent="0.25">
      <c r="A997" s="32" t="s">
        <v>100</v>
      </c>
      <c r="B997" s="32">
        <f t="shared" si="295"/>
        <v>2030</v>
      </c>
      <c r="C997" s="33" t="s">
        <v>11</v>
      </c>
      <c r="D997" s="34" t="s">
        <v>1999</v>
      </c>
      <c r="E997" s="35" t="str">
        <f t="shared" si="292"/>
        <v>PRBNP'!</v>
      </c>
      <c r="F997" s="34" t="str">
        <f t="shared" si="293"/>
        <v>C:\Users\jaime.benazar\Quorum Business Solutions\Ecopetrol Prometeo - Documents\Planning Space Implementation\3. Analysis &amp; Design\Design\FC22\DRR Jaime\Por presentar a ECP\Cantagallo\Cristalina\[CRISTALINA_CF_SEC_06-Feb-2024.xlsx]D-PRBNP'!</v>
      </c>
      <c r="G997" s="32" t="s">
        <v>112</v>
      </c>
      <c r="H997" s="33">
        <f t="shared" si="294"/>
        <v>19</v>
      </c>
      <c r="I997" s="33" t="str">
        <f t="shared" si="283"/>
        <v>='C:\Users\jaime.benazar\Quorum Business Solutions\Ecopetrol Prometeo - Documents\Planning Space Implementation\3. Analysis &amp; Design\Design\FC22\DRR Jaime\Por presentar a ECP\Cantagallo\Cristalina\[CRISTALINA_CF_SEC_06-Feb-2024.xlsx]D-PRBNP'!$BZ$19</v>
      </c>
      <c r="J997" s="37" t="s">
        <v>2969</v>
      </c>
    </row>
    <row r="998" spans="1:10" x14ac:dyDescent="0.25">
      <c r="A998" s="32" t="s">
        <v>100</v>
      </c>
      <c r="B998" s="32">
        <f t="shared" si="295"/>
        <v>2031</v>
      </c>
      <c r="C998" s="33" t="s">
        <v>11</v>
      </c>
      <c r="D998" s="34" t="s">
        <v>1999</v>
      </c>
      <c r="E998" s="35" t="str">
        <f t="shared" si="292"/>
        <v>PRBNP'!</v>
      </c>
      <c r="F998" s="34" t="str">
        <f t="shared" si="293"/>
        <v>C:\Users\jaime.benazar\Quorum Business Solutions\Ecopetrol Prometeo - Documents\Planning Space Implementation\3. Analysis &amp; Design\Design\FC22\DRR Jaime\Por presentar a ECP\Cantagallo\Cristalina\[CRISTALINA_CF_SEC_06-Feb-2024.xlsx]D-PRBNP'!</v>
      </c>
      <c r="G998" s="32" t="s">
        <v>112</v>
      </c>
      <c r="H998" s="33">
        <f t="shared" si="294"/>
        <v>20</v>
      </c>
      <c r="I998" s="33" t="str">
        <f t="shared" si="283"/>
        <v>='C:\Users\jaime.benazar\Quorum Business Solutions\Ecopetrol Prometeo - Documents\Planning Space Implementation\3. Analysis &amp; Design\Design\FC22\DRR Jaime\Por presentar a ECP\Cantagallo\Cristalina\[CRISTALINA_CF_SEC_06-Feb-2024.xlsx]D-PRBNP'!$BZ$20</v>
      </c>
      <c r="J998" s="37" t="s">
        <v>2970</v>
      </c>
    </row>
    <row r="999" spans="1:10" x14ac:dyDescent="0.25">
      <c r="A999" s="32" t="s">
        <v>100</v>
      </c>
      <c r="B999" s="32">
        <f t="shared" si="295"/>
        <v>2032</v>
      </c>
      <c r="C999" s="33" t="s">
        <v>11</v>
      </c>
      <c r="D999" s="34" t="s">
        <v>1999</v>
      </c>
      <c r="E999" s="35" t="str">
        <f t="shared" si="292"/>
        <v>PRBNP'!</v>
      </c>
      <c r="F999" s="34" t="str">
        <f t="shared" si="293"/>
        <v>C:\Users\jaime.benazar\Quorum Business Solutions\Ecopetrol Prometeo - Documents\Planning Space Implementation\3. Analysis &amp; Design\Design\FC22\DRR Jaime\Por presentar a ECP\Cantagallo\Cristalina\[CRISTALINA_CF_SEC_06-Feb-2024.xlsx]D-PRBNP'!</v>
      </c>
      <c r="G999" s="32" t="s">
        <v>112</v>
      </c>
      <c r="H999" s="33">
        <f t="shared" si="294"/>
        <v>21</v>
      </c>
      <c r="I999" s="33" t="str">
        <f t="shared" si="283"/>
        <v>='C:\Users\jaime.benazar\Quorum Business Solutions\Ecopetrol Prometeo - Documents\Planning Space Implementation\3. Analysis &amp; Design\Design\FC22\DRR Jaime\Por presentar a ECP\Cantagallo\Cristalina\[CRISTALINA_CF_SEC_06-Feb-2024.xlsx]D-PRBNP'!$BZ$21</v>
      </c>
      <c r="J999" s="37" t="s">
        <v>2971</v>
      </c>
    </row>
    <row r="1000" spans="1:10" x14ac:dyDescent="0.25">
      <c r="A1000" s="32" t="s">
        <v>100</v>
      </c>
      <c r="B1000" s="32">
        <f t="shared" si="295"/>
        <v>2033</v>
      </c>
      <c r="C1000" s="33" t="s">
        <v>11</v>
      </c>
      <c r="D1000" s="34" t="s">
        <v>1999</v>
      </c>
      <c r="E1000" s="35" t="str">
        <f t="shared" si="292"/>
        <v>PRBNP'!</v>
      </c>
      <c r="F1000" s="34" t="str">
        <f t="shared" si="293"/>
        <v>C:\Users\jaime.benazar\Quorum Business Solutions\Ecopetrol Prometeo - Documents\Planning Space Implementation\3. Analysis &amp; Design\Design\FC22\DRR Jaime\Por presentar a ECP\Cantagallo\Cristalina\[CRISTALINA_CF_SEC_06-Feb-2024.xlsx]D-PRBNP'!</v>
      </c>
      <c r="G1000" s="32" t="s">
        <v>112</v>
      </c>
      <c r="H1000" s="33">
        <f t="shared" si="294"/>
        <v>22</v>
      </c>
      <c r="I1000" s="33" t="str">
        <f t="shared" si="283"/>
        <v>='C:\Users\jaime.benazar\Quorum Business Solutions\Ecopetrol Prometeo - Documents\Planning Space Implementation\3. Analysis &amp; Design\Design\FC22\DRR Jaime\Por presentar a ECP\Cantagallo\Cristalina\[CRISTALINA_CF_SEC_06-Feb-2024.xlsx]D-PRBNP'!$BZ$22</v>
      </c>
      <c r="J1000" s="37" t="s">
        <v>2972</v>
      </c>
    </row>
    <row r="1001" spans="1:10" x14ac:dyDescent="0.25">
      <c r="A1001" s="32" t="s">
        <v>100</v>
      </c>
      <c r="B1001" s="32">
        <f t="shared" si="295"/>
        <v>2034</v>
      </c>
      <c r="C1001" s="33" t="s">
        <v>11</v>
      </c>
      <c r="D1001" s="34" t="s">
        <v>1999</v>
      </c>
      <c r="E1001" s="35" t="str">
        <f t="shared" si="292"/>
        <v>PRBNP'!</v>
      </c>
      <c r="F1001" s="34" t="str">
        <f t="shared" si="293"/>
        <v>C:\Users\jaime.benazar\Quorum Business Solutions\Ecopetrol Prometeo - Documents\Planning Space Implementation\3. Analysis &amp; Design\Design\FC22\DRR Jaime\Por presentar a ECP\Cantagallo\Cristalina\[CRISTALINA_CF_SEC_06-Feb-2024.xlsx]D-PRBNP'!</v>
      </c>
      <c r="G1001" s="32" t="s">
        <v>112</v>
      </c>
      <c r="H1001" s="33">
        <f t="shared" si="294"/>
        <v>23</v>
      </c>
      <c r="I1001" s="33" t="str">
        <f t="shared" si="283"/>
        <v>='C:\Users\jaime.benazar\Quorum Business Solutions\Ecopetrol Prometeo - Documents\Planning Space Implementation\3. Analysis &amp; Design\Design\FC22\DRR Jaime\Por presentar a ECP\Cantagallo\Cristalina\[CRISTALINA_CF_SEC_06-Feb-2024.xlsx]D-PRBNP'!$BZ$23</v>
      </c>
      <c r="J1001" s="37" t="s">
        <v>2973</v>
      </c>
    </row>
    <row r="1002" spans="1:10" x14ac:dyDescent="0.25">
      <c r="A1002" s="32" t="s">
        <v>100</v>
      </c>
      <c r="B1002" s="32">
        <f t="shared" si="295"/>
        <v>2035</v>
      </c>
      <c r="C1002" s="33" t="s">
        <v>11</v>
      </c>
      <c r="D1002" s="34" t="s">
        <v>1999</v>
      </c>
      <c r="E1002" s="35" t="str">
        <f t="shared" si="292"/>
        <v>PRBNP'!</v>
      </c>
      <c r="F1002" s="34" t="str">
        <f t="shared" si="293"/>
        <v>C:\Users\jaime.benazar\Quorum Business Solutions\Ecopetrol Prometeo - Documents\Planning Space Implementation\3. Analysis &amp; Design\Design\FC22\DRR Jaime\Por presentar a ECP\Cantagallo\Cristalina\[CRISTALINA_CF_SEC_06-Feb-2024.xlsx]D-PRBNP'!</v>
      </c>
      <c r="G1002" s="32" t="s">
        <v>112</v>
      </c>
      <c r="H1002" s="33">
        <f t="shared" si="294"/>
        <v>24</v>
      </c>
      <c r="I1002" s="33" t="str">
        <f t="shared" si="283"/>
        <v>='C:\Users\jaime.benazar\Quorum Business Solutions\Ecopetrol Prometeo - Documents\Planning Space Implementation\3. Analysis &amp; Design\Design\FC22\DRR Jaime\Por presentar a ECP\Cantagallo\Cristalina\[CRISTALINA_CF_SEC_06-Feb-2024.xlsx]D-PRBNP'!$BZ$24</v>
      </c>
      <c r="J1002" s="37" t="s">
        <v>2974</v>
      </c>
    </row>
    <row r="1003" spans="1:10" x14ac:dyDescent="0.25">
      <c r="A1003" s="32" t="s">
        <v>100</v>
      </c>
      <c r="B1003" s="32">
        <f t="shared" si="295"/>
        <v>2036</v>
      </c>
      <c r="C1003" s="33" t="s">
        <v>11</v>
      </c>
      <c r="D1003" s="34" t="s">
        <v>1999</v>
      </c>
      <c r="E1003" s="35" t="str">
        <f t="shared" si="292"/>
        <v>PRBNP'!</v>
      </c>
      <c r="F1003" s="34" t="str">
        <f t="shared" si="293"/>
        <v>C:\Users\jaime.benazar\Quorum Business Solutions\Ecopetrol Prometeo - Documents\Planning Space Implementation\3. Analysis &amp; Design\Design\FC22\DRR Jaime\Por presentar a ECP\Cantagallo\Cristalina\[CRISTALINA_CF_SEC_06-Feb-2024.xlsx]D-PRBNP'!</v>
      </c>
      <c r="G1003" s="32" t="s">
        <v>112</v>
      </c>
      <c r="H1003" s="33">
        <f t="shared" si="294"/>
        <v>25</v>
      </c>
      <c r="I1003" s="33" t="str">
        <f t="shared" si="283"/>
        <v>='C:\Users\jaime.benazar\Quorum Business Solutions\Ecopetrol Prometeo - Documents\Planning Space Implementation\3. Analysis &amp; Design\Design\FC22\DRR Jaime\Por presentar a ECP\Cantagallo\Cristalina\[CRISTALINA_CF_SEC_06-Feb-2024.xlsx]D-PRBNP'!$BZ$25</v>
      </c>
      <c r="J1003" s="37" t="s">
        <v>2975</v>
      </c>
    </row>
    <row r="1004" spans="1:10" x14ac:dyDescent="0.25">
      <c r="A1004" s="32" t="s">
        <v>100</v>
      </c>
      <c r="B1004" s="32">
        <f>+B1003+1</f>
        <v>2037</v>
      </c>
      <c r="C1004" s="33" t="s">
        <v>11</v>
      </c>
      <c r="D1004" s="34" t="s">
        <v>1999</v>
      </c>
      <c r="E1004" s="35" t="str">
        <f t="shared" si="292"/>
        <v>PRBNP'!</v>
      </c>
      <c r="F1004" s="34" t="str">
        <f t="shared" si="293"/>
        <v>C:\Users\jaime.benazar\Quorum Business Solutions\Ecopetrol Prometeo - Documents\Planning Space Implementation\3. Analysis &amp; Design\Design\FC22\DRR Jaime\Por presentar a ECP\Cantagallo\Cristalina\[CRISTALINA_CF_SEC_06-Feb-2024.xlsx]D-PRBNP'!</v>
      </c>
      <c r="G1004" s="32" t="s">
        <v>112</v>
      </c>
      <c r="H1004" s="33">
        <f t="shared" si="294"/>
        <v>26</v>
      </c>
      <c r="I1004" s="33" t="str">
        <f t="shared" si="283"/>
        <v>='C:\Users\jaime.benazar\Quorum Business Solutions\Ecopetrol Prometeo - Documents\Planning Space Implementation\3. Analysis &amp; Design\Design\FC22\DRR Jaime\Por presentar a ECP\Cantagallo\Cristalina\[CRISTALINA_CF_SEC_06-Feb-2024.xlsx]D-PRBNP'!$BZ$26</v>
      </c>
      <c r="J1004" s="37" t="s">
        <v>2976</v>
      </c>
    </row>
    <row r="1005" spans="1:10" x14ac:dyDescent="0.25">
      <c r="A1005" s="32" t="s">
        <v>100</v>
      </c>
      <c r="B1005" s="32">
        <f t="shared" ref="B1005:B1007" si="296">+B1004+1</f>
        <v>2038</v>
      </c>
      <c r="C1005" s="33" t="s">
        <v>11</v>
      </c>
      <c r="D1005" s="34" t="s">
        <v>1999</v>
      </c>
      <c r="E1005" s="35" t="str">
        <f t="shared" si="292"/>
        <v>PRBNP'!</v>
      </c>
      <c r="F1005" s="34" t="str">
        <f t="shared" si="293"/>
        <v>C:\Users\jaime.benazar\Quorum Business Solutions\Ecopetrol Prometeo - Documents\Planning Space Implementation\3. Analysis &amp; Design\Design\FC22\DRR Jaime\Por presentar a ECP\Cantagallo\Cristalina\[CRISTALINA_CF_SEC_06-Feb-2024.xlsx]D-PRBNP'!</v>
      </c>
      <c r="G1005" s="32" t="s">
        <v>112</v>
      </c>
      <c r="H1005" s="33">
        <f t="shared" si="294"/>
        <v>27</v>
      </c>
      <c r="I1005" s="33" t="str">
        <f t="shared" si="283"/>
        <v>='C:\Users\jaime.benazar\Quorum Business Solutions\Ecopetrol Prometeo - Documents\Planning Space Implementation\3. Analysis &amp; Design\Design\FC22\DRR Jaime\Por presentar a ECP\Cantagallo\Cristalina\[CRISTALINA_CF_SEC_06-Feb-2024.xlsx]D-PRBNP'!$BZ$27</v>
      </c>
      <c r="J1005" s="37" t="s">
        <v>2977</v>
      </c>
    </row>
    <row r="1006" spans="1:10" x14ac:dyDescent="0.25">
      <c r="A1006" s="32" t="s">
        <v>100</v>
      </c>
      <c r="B1006" s="32">
        <f t="shared" si="296"/>
        <v>2039</v>
      </c>
      <c r="C1006" s="33" t="s">
        <v>11</v>
      </c>
      <c r="D1006" s="34" t="s">
        <v>1999</v>
      </c>
      <c r="E1006" s="35" t="str">
        <f t="shared" si="292"/>
        <v>PRBNP'!</v>
      </c>
      <c r="F1006" s="34" t="str">
        <f t="shared" si="293"/>
        <v>C:\Users\jaime.benazar\Quorum Business Solutions\Ecopetrol Prometeo - Documents\Planning Space Implementation\3. Analysis &amp; Design\Design\FC22\DRR Jaime\Por presentar a ECP\Cantagallo\Cristalina\[CRISTALINA_CF_SEC_06-Feb-2024.xlsx]D-PRBNP'!</v>
      </c>
      <c r="G1006" s="32" t="s">
        <v>112</v>
      </c>
      <c r="H1006" s="33">
        <f t="shared" si="294"/>
        <v>28</v>
      </c>
      <c r="I1006" s="33" t="str">
        <f t="shared" si="283"/>
        <v>='C:\Users\jaime.benazar\Quorum Business Solutions\Ecopetrol Prometeo - Documents\Planning Space Implementation\3. Analysis &amp; Design\Design\FC22\DRR Jaime\Por presentar a ECP\Cantagallo\Cristalina\[CRISTALINA_CF_SEC_06-Feb-2024.xlsx]D-PRBNP'!$BZ$28</v>
      </c>
      <c r="J1006" s="37" t="s">
        <v>2978</v>
      </c>
    </row>
    <row r="1007" spans="1:10" x14ac:dyDescent="0.25">
      <c r="A1007" s="32" t="s">
        <v>100</v>
      </c>
      <c r="B1007" s="32">
        <f t="shared" si="296"/>
        <v>2040</v>
      </c>
      <c r="C1007" s="33" t="s">
        <v>11</v>
      </c>
      <c r="D1007" s="34" t="s">
        <v>1999</v>
      </c>
      <c r="E1007" s="35" t="str">
        <f t="shared" si="292"/>
        <v>PRBNP'!</v>
      </c>
      <c r="F1007" s="34" t="str">
        <f t="shared" si="293"/>
        <v>C:\Users\jaime.benazar\Quorum Business Solutions\Ecopetrol Prometeo - Documents\Planning Space Implementation\3. Analysis &amp; Design\Design\FC22\DRR Jaime\Por presentar a ECP\Cantagallo\Cristalina\[CRISTALINA_CF_SEC_06-Feb-2024.xlsx]D-PRBNP'!</v>
      </c>
      <c r="G1007" s="32" t="s">
        <v>112</v>
      </c>
      <c r="H1007" s="33">
        <f t="shared" si="294"/>
        <v>29</v>
      </c>
      <c r="I1007" s="33" t="str">
        <f t="shared" si="283"/>
        <v>='C:\Users\jaime.benazar\Quorum Business Solutions\Ecopetrol Prometeo - Documents\Planning Space Implementation\3. Analysis &amp; Design\Design\FC22\DRR Jaime\Por presentar a ECP\Cantagallo\Cristalina\[CRISTALINA_CF_SEC_06-Feb-2024.xlsx]D-PRBNP'!$BZ$29</v>
      </c>
      <c r="J1007" s="37" t="s">
        <v>2979</v>
      </c>
    </row>
    <row r="1008" spans="1:10" x14ac:dyDescent="0.25">
      <c r="A1008" s="32" t="s">
        <v>100</v>
      </c>
      <c r="B1008" s="32">
        <f>+B1007+1</f>
        <v>2041</v>
      </c>
      <c r="C1008" s="33" t="s">
        <v>11</v>
      </c>
      <c r="D1008" s="34" t="s">
        <v>1999</v>
      </c>
      <c r="E1008" s="35" t="str">
        <f t="shared" si="292"/>
        <v>PRBNP'!</v>
      </c>
      <c r="F1008" s="34" t="str">
        <f t="shared" si="293"/>
        <v>C:\Users\jaime.benazar\Quorum Business Solutions\Ecopetrol Prometeo - Documents\Planning Space Implementation\3. Analysis &amp; Design\Design\FC22\DRR Jaime\Por presentar a ECP\Cantagallo\Cristalina\[CRISTALINA_CF_SEC_06-Feb-2024.xlsx]D-PRBNP'!</v>
      </c>
      <c r="G1008" s="32" t="s">
        <v>112</v>
      </c>
      <c r="H1008" s="33">
        <f t="shared" si="294"/>
        <v>30</v>
      </c>
      <c r="I1008" s="33" t="str">
        <f t="shared" si="283"/>
        <v>='C:\Users\jaime.benazar\Quorum Business Solutions\Ecopetrol Prometeo - Documents\Planning Space Implementation\3. Analysis &amp; Design\Design\FC22\DRR Jaime\Por presentar a ECP\Cantagallo\Cristalina\[CRISTALINA_CF_SEC_06-Feb-2024.xlsx]D-PRBNP'!$BZ$30</v>
      </c>
      <c r="J1008" s="37" t="s">
        <v>2980</v>
      </c>
    </row>
    <row r="1009" spans="1:10" x14ac:dyDescent="0.25">
      <c r="A1009" s="32" t="s">
        <v>100</v>
      </c>
      <c r="B1009" s="32">
        <f t="shared" ref="B1009:B1010" si="297">+B1008+1</f>
        <v>2042</v>
      </c>
      <c r="C1009" s="33" t="s">
        <v>11</v>
      </c>
      <c r="D1009" s="34" t="s">
        <v>1999</v>
      </c>
      <c r="E1009" s="35" t="str">
        <f t="shared" si="292"/>
        <v>PRBNP'!</v>
      </c>
      <c r="F1009" s="34" t="str">
        <f t="shared" si="293"/>
        <v>C:\Users\jaime.benazar\Quorum Business Solutions\Ecopetrol Prometeo - Documents\Planning Space Implementation\3. Analysis &amp; Design\Design\FC22\DRR Jaime\Por presentar a ECP\Cantagallo\Cristalina\[CRISTALINA_CF_SEC_06-Feb-2024.xlsx]D-PRBNP'!</v>
      </c>
      <c r="G1009" s="32" t="s">
        <v>112</v>
      </c>
      <c r="H1009" s="33">
        <f t="shared" si="294"/>
        <v>31</v>
      </c>
      <c r="I1009" s="33" t="str">
        <f t="shared" si="283"/>
        <v>='C:\Users\jaime.benazar\Quorum Business Solutions\Ecopetrol Prometeo - Documents\Planning Space Implementation\3. Analysis &amp; Design\Design\FC22\DRR Jaime\Por presentar a ECP\Cantagallo\Cristalina\[CRISTALINA_CF_SEC_06-Feb-2024.xlsx]D-PRBNP'!$BZ$31</v>
      </c>
      <c r="J1009" s="37" t="s">
        <v>2981</v>
      </c>
    </row>
    <row r="1010" spans="1:10" x14ac:dyDescent="0.25">
      <c r="A1010" s="32" t="s">
        <v>100</v>
      </c>
      <c r="B1010" s="32">
        <f t="shared" si="297"/>
        <v>2043</v>
      </c>
      <c r="C1010" s="33" t="s">
        <v>11</v>
      </c>
      <c r="D1010" s="34" t="s">
        <v>1999</v>
      </c>
      <c r="E1010" s="35" t="str">
        <f t="shared" si="292"/>
        <v>PRBNP'!</v>
      </c>
      <c r="F1010" s="34" t="str">
        <f t="shared" si="293"/>
        <v>C:\Users\jaime.benazar\Quorum Business Solutions\Ecopetrol Prometeo - Documents\Planning Space Implementation\3. Analysis &amp; Design\Design\FC22\DRR Jaime\Por presentar a ECP\Cantagallo\Cristalina\[CRISTALINA_CF_SEC_06-Feb-2024.xlsx]D-PRBNP'!</v>
      </c>
      <c r="G1010" s="32" t="s">
        <v>112</v>
      </c>
      <c r="H1010" s="33">
        <f t="shared" si="294"/>
        <v>32</v>
      </c>
      <c r="I1010" s="33" t="str">
        <f t="shared" si="283"/>
        <v>='C:\Users\jaime.benazar\Quorum Business Solutions\Ecopetrol Prometeo - Documents\Planning Space Implementation\3. Analysis &amp; Design\Design\FC22\DRR Jaime\Por presentar a ECP\Cantagallo\Cristalina\[CRISTALINA_CF_SEC_06-Feb-2024.xlsx]D-PRBNP'!$BZ$32</v>
      </c>
      <c r="J1010" s="37" t="s">
        <v>2982</v>
      </c>
    </row>
    <row r="1011" spans="1:10" x14ac:dyDescent="0.25">
      <c r="A1011" s="32" t="s">
        <v>100</v>
      </c>
      <c r="B1011" s="32">
        <f>+B1010+1</f>
        <v>2044</v>
      </c>
      <c r="C1011" s="33" t="s">
        <v>11</v>
      </c>
      <c r="D1011" s="34" t="s">
        <v>1999</v>
      </c>
      <c r="E1011" s="35" t="str">
        <f t="shared" ref="E1011:E1026" si="298">_xlfn.CONCAT(A1011,"'!")</f>
        <v>PRBNP'!</v>
      </c>
      <c r="F1011" s="34" t="str">
        <f t="shared" ref="F1011:F1026" si="299">_xlfn.CONCAT(D1011:E1011)</f>
        <v>C:\Users\jaime.benazar\Quorum Business Solutions\Ecopetrol Prometeo - Documents\Planning Space Implementation\3. Analysis &amp; Design\Design\FC22\DRR Jaime\Por presentar a ECP\Cantagallo\Cristalina\[CRISTALINA_CF_SEC_06-Feb-2024.xlsx]D-PRBNP'!</v>
      </c>
      <c r="G1011" s="32" t="s">
        <v>112</v>
      </c>
      <c r="H1011" s="33">
        <f t="shared" ref="H1011:H1026" si="300">IF(A1011&lt;&gt;A1010,12,H1010+1)</f>
        <v>33</v>
      </c>
      <c r="I1011" s="33" t="str">
        <f t="shared" ref="I1011:I1026" si="301">_xlfn.CONCAT("='",F1011:H1011)</f>
        <v>='C:\Users\jaime.benazar\Quorum Business Solutions\Ecopetrol Prometeo - Documents\Planning Space Implementation\3. Analysis &amp; Design\Design\FC22\DRR Jaime\Por presentar a ECP\Cantagallo\Cristalina\[CRISTALINA_CF_SEC_06-Feb-2024.xlsx]D-PRBNP'!$BZ$33</v>
      </c>
      <c r="J1011" s="37" t="s">
        <v>2983</v>
      </c>
    </row>
    <row r="1012" spans="1:10" x14ac:dyDescent="0.25">
      <c r="A1012" s="32" t="s">
        <v>100</v>
      </c>
      <c r="B1012" s="32">
        <f t="shared" ref="B1012:B1026" si="302">+B1011+1</f>
        <v>2045</v>
      </c>
      <c r="C1012" s="33" t="s">
        <v>11</v>
      </c>
      <c r="D1012" s="34" t="s">
        <v>1999</v>
      </c>
      <c r="E1012" s="35" t="str">
        <f t="shared" si="298"/>
        <v>PRBNP'!</v>
      </c>
      <c r="F1012" s="34" t="str">
        <f t="shared" si="299"/>
        <v>C:\Users\jaime.benazar\Quorum Business Solutions\Ecopetrol Prometeo - Documents\Planning Space Implementation\3. Analysis &amp; Design\Design\FC22\DRR Jaime\Por presentar a ECP\Cantagallo\Cristalina\[CRISTALINA_CF_SEC_06-Feb-2024.xlsx]D-PRBNP'!</v>
      </c>
      <c r="G1012" s="32" t="s">
        <v>112</v>
      </c>
      <c r="H1012" s="33">
        <f t="shared" si="300"/>
        <v>34</v>
      </c>
      <c r="I1012" s="33" t="str">
        <f t="shared" si="301"/>
        <v>='C:\Users\jaime.benazar\Quorum Business Solutions\Ecopetrol Prometeo - Documents\Planning Space Implementation\3. Analysis &amp; Design\Design\FC22\DRR Jaime\Por presentar a ECP\Cantagallo\Cristalina\[CRISTALINA_CF_SEC_06-Feb-2024.xlsx]D-PRBNP'!$BZ$34</v>
      </c>
      <c r="J1012" s="37" t="s">
        <v>2984</v>
      </c>
    </row>
    <row r="1013" spans="1:10" x14ac:dyDescent="0.25">
      <c r="A1013" s="32" t="s">
        <v>100</v>
      </c>
      <c r="B1013" s="32">
        <f t="shared" si="302"/>
        <v>2046</v>
      </c>
      <c r="C1013" s="33" t="s">
        <v>11</v>
      </c>
      <c r="D1013" s="34" t="s">
        <v>1999</v>
      </c>
      <c r="E1013" s="35" t="str">
        <f t="shared" si="298"/>
        <v>PRBNP'!</v>
      </c>
      <c r="F1013" s="34" t="str">
        <f t="shared" si="299"/>
        <v>C:\Users\jaime.benazar\Quorum Business Solutions\Ecopetrol Prometeo - Documents\Planning Space Implementation\3. Analysis &amp; Design\Design\FC22\DRR Jaime\Por presentar a ECP\Cantagallo\Cristalina\[CRISTALINA_CF_SEC_06-Feb-2024.xlsx]D-PRBNP'!</v>
      </c>
      <c r="G1013" s="32" t="s">
        <v>112</v>
      </c>
      <c r="H1013" s="33">
        <f t="shared" si="300"/>
        <v>35</v>
      </c>
      <c r="I1013" s="33" t="str">
        <f t="shared" si="301"/>
        <v>='C:\Users\jaime.benazar\Quorum Business Solutions\Ecopetrol Prometeo - Documents\Planning Space Implementation\3. Analysis &amp; Design\Design\FC22\DRR Jaime\Por presentar a ECP\Cantagallo\Cristalina\[CRISTALINA_CF_SEC_06-Feb-2024.xlsx]D-PRBNP'!$BZ$35</v>
      </c>
      <c r="J1013" s="37" t="s">
        <v>2985</v>
      </c>
    </row>
    <row r="1014" spans="1:10" x14ac:dyDescent="0.25">
      <c r="A1014" s="32" t="s">
        <v>100</v>
      </c>
      <c r="B1014" s="32">
        <f t="shared" si="302"/>
        <v>2047</v>
      </c>
      <c r="C1014" s="33" t="s">
        <v>11</v>
      </c>
      <c r="D1014" s="34" t="s">
        <v>1999</v>
      </c>
      <c r="E1014" s="35" t="str">
        <f t="shared" si="298"/>
        <v>PRBNP'!</v>
      </c>
      <c r="F1014" s="34" t="str">
        <f t="shared" si="299"/>
        <v>C:\Users\jaime.benazar\Quorum Business Solutions\Ecopetrol Prometeo - Documents\Planning Space Implementation\3. Analysis &amp; Design\Design\FC22\DRR Jaime\Por presentar a ECP\Cantagallo\Cristalina\[CRISTALINA_CF_SEC_06-Feb-2024.xlsx]D-PRBNP'!</v>
      </c>
      <c r="G1014" s="32" t="s">
        <v>112</v>
      </c>
      <c r="H1014" s="33">
        <f t="shared" si="300"/>
        <v>36</v>
      </c>
      <c r="I1014" s="33" t="str">
        <f t="shared" si="301"/>
        <v>='C:\Users\jaime.benazar\Quorum Business Solutions\Ecopetrol Prometeo - Documents\Planning Space Implementation\3. Analysis &amp; Design\Design\FC22\DRR Jaime\Por presentar a ECP\Cantagallo\Cristalina\[CRISTALINA_CF_SEC_06-Feb-2024.xlsx]D-PRBNP'!$BZ$36</v>
      </c>
      <c r="J1014" s="37" t="s">
        <v>2986</v>
      </c>
    </row>
    <row r="1015" spans="1:10" x14ac:dyDescent="0.25">
      <c r="A1015" s="32" t="s">
        <v>100</v>
      </c>
      <c r="B1015" s="32">
        <f t="shared" si="302"/>
        <v>2048</v>
      </c>
      <c r="C1015" s="33" t="s">
        <v>11</v>
      </c>
      <c r="D1015" s="34" t="s">
        <v>1999</v>
      </c>
      <c r="E1015" s="35" t="str">
        <f t="shared" si="298"/>
        <v>PRBNP'!</v>
      </c>
      <c r="F1015" s="34" t="str">
        <f t="shared" si="299"/>
        <v>C:\Users\jaime.benazar\Quorum Business Solutions\Ecopetrol Prometeo - Documents\Planning Space Implementation\3. Analysis &amp; Design\Design\FC22\DRR Jaime\Por presentar a ECP\Cantagallo\Cristalina\[CRISTALINA_CF_SEC_06-Feb-2024.xlsx]D-PRBNP'!</v>
      </c>
      <c r="G1015" s="32" t="s">
        <v>112</v>
      </c>
      <c r="H1015" s="33">
        <f t="shared" si="300"/>
        <v>37</v>
      </c>
      <c r="I1015" s="33" t="str">
        <f t="shared" si="301"/>
        <v>='C:\Users\jaime.benazar\Quorum Business Solutions\Ecopetrol Prometeo - Documents\Planning Space Implementation\3. Analysis &amp; Design\Design\FC22\DRR Jaime\Por presentar a ECP\Cantagallo\Cristalina\[CRISTALINA_CF_SEC_06-Feb-2024.xlsx]D-PRBNP'!$BZ$37</v>
      </c>
      <c r="J1015" s="37" t="s">
        <v>2987</v>
      </c>
    </row>
    <row r="1016" spans="1:10" x14ac:dyDescent="0.25">
      <c r="A1016" s="32" t="s">
        <v>100</v>
      </c>
      <c r="B1016" s="32">
        <f t="shared" si="302"/>
        <v>2049</v>
      </c>
      <c r="C1016" s="33" t="s">
        <v>11</v>
      </c>
      <c r="D1016" s="34" t="s">
        <v>1999</v>
      </c>
      <c r="E1016" s="35" t="str">
        <f t="shared" si="298"/>
        <v>PRBNP'!</v>
      </c>
      <c r="F1016" s="34" t="str">
        <f t="shared" si="299"/>
        <v>C:\Users\jaime.benazar\Quorum Business Solutions\Ecopetrol Prometeo - Documents\Planning Space Implementation\3. Analysis &amp; Design\Design\FC22\DRR Jaime\Por presentar a ECP\Cantagallo\Cristalina\[CRISTALINA_CF_SEC_06-Feb-2024.xlsx]D-PRBNP'!</v>
      </c>
      <c r="G1016" s="32" t="s">
        <v>112</v>
      </c>
      <c r="H1016" s="33">
        <f t="shared" si="300"/>
        <v>38</v>
      </c>
      <c r="I1016" s="33" t="str">
        <f t="shared" si="301"/>
        <v>='C:\Users\jaime.benazar\Quorum Business Solutions\Ecopetrol Prometeo - Documents\Planning Space Implementation\3. Analysis &amp; Design\Design\FC22\DRR Jaime\Por presentar a ECP\Cantagallo\Cristalina\[CRISTALINA_CF_SEC_06-Feb-2024.xlsx]D-PRBNP'!$BZ$38</v>
      </c>
      <c r="J1016" s="37" t="s">
        <v>2988</v>
      </c>
    </row>
    <row r="1017" spans="1:10" x14ac:dyDescent="0.25">
      <c r="A1017" s="32" t="s">
        <v>100</v>
      </c>
      <c r="B1017" s="32">
        <f t="shared" si="302"/>
        <v>2050</v>
      </c>
      <c r="C1017" s="33" t="s">
        <v>11</v>
      </c>
      <c r="D1017" s="34" t="s">
        <v>1999</v>
      </c>
      <c r="E1017" s="35" t="str">
        <f t="shared" si="298"/>
        <v>PRBNP'!</v>
      </c>
      <c r="F1017" s="34" t="str">
        <f t="shared" si="299"/>
        <v>C:\Users\jaime.benazar\Quorum Business Solutions\Ecopetrol Prometeo - Documents\Planning Space Implementation\3. Analysis &amp; Design\Design\FC22\DRR Jaime\Por presentar a ECP\Cantagallo\Cristalina\[CRISTALINA_CF_SEC_06-Feb-2024.xlsx]D-PRBNP'!</v>
      </c>
      <c r="G1017" s="32" t="s">
        <v>112</v>
      </c>
      <c r="H1017" s="33">
        <f t="shared" si="300"/>
        <v>39</v>
      </c>
      <c r="I1017" s="33" t="str">
        <f t="shared" si="301"/>
        <v>='C:\Users\jaime.benazar\Quorum Business Solutions\Ecopetrol Prometeo - Documents\Planning Space Implementation\3. Analysis &amp; Design\Design\FC22\DRR Jaime\Por presentar a ECP\Cantagallo\Cristalina\[CRISTALINA_CF_SEC_06-Feb-2024.xlsx]D-PRBNP'!$BZ$39</v>
      </c>
      <c r="J1017" s="37" t="s">
        <v>2989</v>
      </c>
    </row>
    <row r="1018" spans="1:10" x14ac:dyDescent="0.25">
      <c r="A1018" s="32" t="s">
        <v>100</v>
      </c>
      <c r="B1018" s="32">
        <f t="shared" si="302"/>
        <v>2051</v>
      </c>
      <c r="C1018" s="33" t="s">
        <v>11</v>
      </c>
      <c r="D1018" s="34" t="s">
        <v>1999</v>
      </c>
      <c r="E1018" s="35" t="str">
        <f t="shared" si="298"/>
        <v>PRBNP'!</v>
      </c>
      <c r="F1018" s="34" t="str">
        <f t="shared" si="299"/>
        <v>C:\Users\jaime.benazar\Quorum Business Solutions\Ecopetrol Prometeo - Documents\Planning Space Implementation\3. Analysis &amp; Design\Design\FC22\DRR Jaime\Por presentar a ECP\Cantagallo\Cristalina\[CRISTALINA_CF_SEC_06-Feb-2024.xlsx]D-PRBNP'!</v>
      </c>
      <c r="G1018" s="32" t="s">
        <v>112</v>
      </c>
      <c r="H1018" s="33">
        <f t="shared" si="300"/>
        <v>40</v>
      </c>
      <c r="I1018" s="33" t="str">
        <f t="shared" si="301"/>
        <v>='C:\Users\jaime.benazar\Quorum Business Solutions\Ecopetrol Prometeo - Documents\Planning Space Implementation\3. Analysis &amp; Design\Design\FC22\DRR Jaime\Por presentar a ECP\Cantagallo\Cristalina\[CRISTALINA_CF_SEC_06-Feb-2024.xlsx]D-PRBNP'!$BZ$40</v>
      </c>
      <c r="J1018" s="37" t="s">
        <v>2990</v>
      </c>
    </row>
    <row r="1019" spans="1:10" x14ac:dyDescent="0.25">
      <c r="A1019" s="32" t="s">
        <v>100</v>
      </c>
      <c r="B1019" s="32">
        <f t="shared" si="302"/>
        <v>2052</v>
      </c>
      <c r="C1019" s="33" t="s">
        <v>11</v>
      </c>
      <c r="D1019" s="34" t="s">
        <v>1999</v>
      </c>
      <c r="E1019" s="35" t="str">
        <f t="shared" si="298"/>
        <v>PRBNP'!</v>
      </c>
      <c r="F1019" s="34" t="str">
        <f t="shared" si="299"/>
        <v>C:\Users\jaime.benazar\Quorum Business Solutions\Ecopetrol Prometeo - Documents\Planning Space Implementation\3. Analysis &amp; Design\Design\FC22\DRR Jaime\Por presentar a ECP\Cantagallo\Cristalina\[CRISTALINA_CF_SEC_06-Feb-2024.xlsx]D-PRBNP'!</v>
      </c>
      <c r="G1019" s="32" t="s">
        <v>112</v>
      </c>
      <c r="H1019" s="33">
        <f t="shared" si="300"/>
        <v>41</v>
      </c>
      <c r="I1019" s="33" t="str">
        <f t="shared" si="301"/>
        <v>='C:\Users\jaime.benazar\Quorum Business Solutions\Ecopetrol Prometeo - Documents\Planning Space Implementation\3. Analysis &amp; Design\Design\FC22\DRR Jaime\Por presentar a ECP\Cantagallo\Cristalina\[CRISTALINA_CF_SEC_06-Feb-2024.xlsx]D-PRBNP'!$BZ$41</v>
      </c>
      <c r="J1019" s="37" t="s">
        <v>2991</v>
      </c>
    </row>
    <row r="1020" spans="1:10" x14ac:dyDescent="0.25">
      <c r="A1020" s="32" t="s">
        <v>100</v>
      </c>
      <c r="B1020" s="32">
        <f t="shared" si="302"/>
        <v>2053</v>
      </c>
      <c r="C1020" s="33" t="s">
        <v>11</v>
      </c>
      <c r="D1020" s="34" t="s">
        <v>1999</v>
      </c>
      <c r="E1020" s="35" t="str">
        <f t="shared" si="298"/>
        <v>PRBNP'!</v>
      </c>
      <c r="F1020" s="34" t="str">
        <f t="shared" si="299"/>
        <v>C:\Users\jaime.benazar\Quorum Business Solutions\Ecopetrol Prometeo - Documents\Planning Space Implementation\3. Analysis &amp; Design\Design\FC22\DRR Jaime\Por presentar a ECP\Cantagallo\Cristalina\[CRISTALINA_CF_SEC_06-Feb-2024.xlsx]D-PRBNP'!</v>
      </c>
      <c r="G1020" s="32" t="s">
        <v>112</v>
      </c>
      <c r="H1020" s="33">
        <f t="shared" si="300"/>
        <v>42</v>
      </c>
      <c r="I1020" s="33" t="str">
        <f t="shared" si="301"/>
        <v>='C:\Users\jaime.benazar\Quorum Business Solutions\Ecopetrol Prometeo - Documents\Planning Space Implementation\3. Analysis &amp; Design\Design\FC22\DRR Jaime\Por presentar a ECP\Cantagallo\Cristalina\[CRISTALINA_CF_SEC_06-Feb-2024.xlsx]D-PRBNP'!$BZ$42</v>
      </c>
      <c r="J1020" s="37" t="s">
        <v>2992</v>
      </c>
    </row>
    <row r="1021" spans="1:10" x14ac:dyDescent="0.25">
      <c r="A1021" s="32" t="s">
        <v>100</v>
      </c>
      <c r="B1021" s="32">
        <f t="shared" si="302"/>
        <v>2054</v>
      </c>
      <c r="C1021" s="33" t="s">
        <v>11</v>
      </c>
      <c r="D1021" s="34" t="s">
        <v>1999</v>
      </c>
      <c r="E1021" s="35" t="str">
        <f t="shared" si="298"/>
        <v>PRBNP'!</v>
      </c>
      <c r="F1021" s="34" t="str">
        <f t="shared" si="299"/>
        <v>C:\Users\jaime.benazar\Quorum Business Solutions\Ecopetrol Prometeo - Documents\Planning Space Implementation\3. Analysis &amp; Design\Design\FC22\DRR Jaime\Por presentar a ECP\Cantagallo\Cristalina\[CRISTALINA_CF_SEC_06-Feb-2024.xlsx]D-PRBNP'!</v>
      </c>
      <c r="G1021" s="32" t="s">
        <v>112</v>
      </c>
      <c r="H1021" s="33">
        <f t="shared" si="300"/>
        <v>43</v>
      </c>
      <c r="I1021" s="33" t="str">
        <f t="shared" si="301"/>
        <v>='C:\Users\jaime.benazar\Quorum Business Solutions\Ecopetrol Prometeo - Documents\Planning Space Implementation\3. Analysis &amp; Design\Design\FC22\DRR Jaime\Por presentar a ECP\Cantagallo\Cristalina\[CRISTALINA_CF_SEC_06-Feb-2024.xlsx]D-PRBNP'!$BZ$43</v>
      </c>
      <c r="J1021" s="37" t="s">
        <v>2993</v>
      </c>
    </row>
    <row r="1022" spans="1:10" x14ac:dyDescent="0.25">
      <c r="A1022" s="32" t="s">
        <v>100</v>
      </c>
      <c r="B1022" s="32">
        <f t="shared" si="302"/>
        <v>2055</v>
      </c>
      <c r="C1022" s="33" t="s">
        <v>11</v>
      </c>
      <c r="D1022" s="34" t="s">
        <v>1999</v>
      </c>
      <c r="E1022" s="35" t="str">
        <f t="shared" si="298"/>
        <v>PRBNP'!</v>
      </c>
      <c r="F1022" s="34" t="str">
        <f t="shared" si="299"/>
        <v>C:\Users\jaime.benazar\Quorum Business Solutions\Ecopetrol Prometeo - Documents\Planning Space Implementation\3. Analysis &amp; Design\Design\FC22\DRR Jaime\Por presentar a ECP\Cantagallo\Cristalina\[CRISTALINA_CF_SEC_06-Feb-2024.xlsx]D-PRBNP'!</v>
      </c>
      <c r="G1022" s="32" t="s">
        <v>112</v>
      </c>
      <c r="H1022" s="33">
        <f t="shared" si="300"/>
        <v>44</v>
      </c>
      <c r="I1022" s="33" t="str">
        <f t="shared" si="301"/>
        <v>='C:\Users\jaime.benazar\Quorum Business Solutions\Ecopetrol Prometeo - Documents\Planning Space Implementation\3. Analysis &amp; Design\Design\FC22\DRR Jaime\Por presentar a ECP\Cantagallo\Cristalina\[CRISTALINA_CF_SEC_06-Feb-2024.xlsx]D-PRBNP'!$BZ$44</v>
      </c>
      <c r="J1022" s="37" t="s">
        <v>2994</v>
      </c>
    </row>
    <row r="1023" spans="1:10" x14ac:dyDescent="0.25">
      <c r="A1023" s="32" t="s">
        <v>100</v>
      </c>
      <c r="B1023" s="32">
        <f t="shared" si="302"/>
        <v>2056</v>
      </c>
      <c r="C1023" s="33" t="s">
        <v>11</v>
      </c>
      <c r="D1023" s="34" t="s">
        <v>1999</v>
      </c>
      <c r="E1023" s="35" t="str">
        <f t="shared" si="298"/>
        <v>PRBNP'!</v>
      </c>
      <c r="F1023" s="34" t="str">
        <f t="shared" si="299"/>
        <v>C:\Users\jaime.benazar\Quorum Business Solutions\Ecopetrol Prometeo - Documents\Planning Space Implementation\3. Analysis &amp; Design\Design\FC22\DRR Jaime\Por presentar a ECP\Cantagallo\Cristalina\[CRISTALINA_CF_SEC_06-Feb-2024.xlsx]D-PRBNP'!</v>
      </c>
      <c r="G1023" s="32" t="s">
        <v>112</v>
      </c>
      <c r="H1023" s="33">
        <f t="shared" si="300"/>
        <v>45</v>
      </c>
      <c r="I1023" s="33" t="str">
        <f t="shared" si="301"/>
        <v>='C:\Users\jaime.benazar\Quorum Business Solutions\Ecopetrol Prometeo - Documents\Planning Space Implementation\3. Analysis &amp; Design\Design\FC22\DRR Jaime\Por presentar a ECP\Cantagallo\Cristalina\[CRISTALINA_CF_SEC_06-Feb-2024.xlsx]D-PRBNP'!$BZ$45</v>
      </c>
      <c r="J1023" s="37" t="s">
        <v>2995</v>
      </c>
    </row>
    <row r="1024" spans="1:10" x14ac:dyDescent="0.25">
      <c r="A1024" s="32" t="s">
        <v>100</v>
      </c>
      <c r="B1024" s="32">
        <f t="shared" si="302"/>
        <v>2057</v>
      </c>
      <c r="C1024" s="33" t="s">
        <v>11</v>
      </c>
      <c r="D1024" s="34" t="s">
        <v>1999</v>
      </c>
      <c r="E1024" s="35" t="str">
        <f t="shared" si="298"/>
        <v>PRBNP'!</v>
      </c>
      <c r="F1024" s="34" t="str">
        <f t="shared" si="299"/>
        <v>C:\Users\jaime.benazar\Quorum Business Solutions\Ecopetrol Prometeo - Documents\Planning Space Implementation\3. Analysis &amp; Design\Design\FC22\DRR Jaime\Por presentar a ECP\Cantagallo\Cristalina\[CRISTALINA_CF_SEC_06-Feb-2024.xlsx]D-PRBNP'!</v>
      </c>
      <c r="G1024" s="32" t="s">
        <v>112</v>
      </c>
      <c r="H1024" s="33">
        <f t="shared" si="300"/>
        <v>46</v>
      </c>
      <c r="I1024" s="33" t="str">
        <f t="shared" si="301"/>
        <v>='C:\Users\jaime.benazar\Quorum Business Solutions\Ecopetrol Prometeo - Documents\Planning Space Implementation\3. Analysis &amp; Design\Design\FC22\DRR Jaime\Por presentar a ECP\Cantagallo\Cristalina\[CRISTALINA_CF_SEC_06-Feb-2024.xlsx]D-PRBNP'!$BZ$46</v>
      </c>
      <c r="J1024" s="37" t="s">
        <v>2996</v>
      </c>
    </row>
    <row r="1025" spans="1:10" x14ac:dyDescent="0.25">
      <c r="A1025" s="32" t="s">
        <v>100</v>
      </c>
      <c r="B1025" s="32">
        <f t="shared" si="302"/>
        <v>2058</v>
      </c>
      <c r="C1025" s="33" t="s">
        <v>11</v>
      </c>
      <c r="D1025" s="34" t="s">
        <v>1999</v>
      </c>
      <c r="E1025" s="35" t="str">
        <f t="shared" si="298"/>
        <v>PRBNP'!</v>
      </c>
      <c r="F1025" s="34" t="str">
        <f t="shared" si="299"/>
        <v>C:\Users\jaime.benazar\Quorum Business Solutions\Ecopetrol Prometeo - Documents\Planning Space Implementation\3. Analysis &amp; Design\Design\FC22\DRR Jaime\Por presentar a ECP\Cantagallo\Cristalina\[CRISTALINA_CF_SEC_06-Feb-2024.xlsx]D-PRBNP'!</v>
      </c>
      <c r="G1025" s="32" t="s">
        <v>112</v>
      </c>
      <c r="H1025" s="33">
        <f t="shared" si="300"/>
        <v>47</v>
      </c>
      <c r="I1025" s="33" t="str">
        <f t="shared" si="301"/>
        <v>='C:\Users\jaime.benazar\Quorum Business Solutions\Ecopetrol Prometeo - Documents\Planning Space Implementation\3. Analysis &amp; Design\Design\FC22\DRR Jaime\Por presentar a ECP\Cantagallo\Cristalina\[CRISTALINA_CF_SEC_06-Feb-2024.xlsx]D-PRBNP'!$BZ$47</v>
      </c>
      <c r="J1025" s="37" t="s">
        <v>2997</v>
      </c>
    </row>
    <row r="1026" spans="1:10" x14ac:dyDescent="0.25">
      <c r="A1026" s="32" t="s">
        <v>100</v>
      </c>
      <c r="B1026" s="32">
        <f t="shared" si="302"/>
        <v>2059</v>
      </c>
      <c r="C1026" s="33" t="s">
        <v>11</v>
      </c>
      <c r="D1026" s="34" t="s">
        <v>1999</v>
      </c>
      <c r="E1026" s="35" t="str">
        <f t="shared" si="298"/>
        <v>PRBNP'!</v>
      </c>
      <c r="F1026" s="34" t="str">
        <f t="shared" si="299"/>
        <v>C:\Users\jaime.benazar\Quorum Business Solutions\Ecopetrol Prometeo - Documents\Planning Space Implementation\3. Analysis &amp; Design\Design\FC22\DRR Jaime\Por presentar a ECP\Cantagallo\Cristalina\[CRISTALINA_CF_SEC_06-Feb-2024.xlsx]D-PRBNP'!</v>
      </c>
      <c r="G1026" s="32" t="s">
        <v>112</v>
      </c>
      <c r="H1026" s="33">
        <f t="shared" si="300"/>
        <v>48</v>
      </c>
      <c r="I1026" s="33" t="str">
        <f t="shared" si="301"/>
        <v>='C:\Users\jaime.benazar\Quorum Business Solutions\Ecopetrol Prometeo - Documents\Planning Space Implementation\3. Analysis &amp; Design\Design\FC22\DRR Jaime\Por presentar a ECP\Cantagallo\Cristalina\[CRISTALINA_CF_SEC_06-Feb-2024.xlsx]D-PRBNP'!$BZ$48</v>
      </c>
      <c r="J1026" s="37" t="s">
        <v>2998</v>
      </c>
    </row>
    <row r="1027" spans="1:10" x14ac:dyDescent="0.25">
      <c r="A1027" s="32" t="s">
        <v>28</v>
      </c>
      <c r="B1027" s="32"/>
      <c r="C1027" s="33" t="s">
        <v>11</v>
      </c>
      <c r="D1027" s="34"/>
      <c r="E1027" s="35"/>
      <c r="F1027" s="34"/>
      <c r="G1027" s="32"/>
      <c r="H1027" s="33"/>
      <c r="I1027" s="33"/>
      <c r="J1027" s="33"/>
    </row>
    <row r="1028" spans="1:10" x14ac:dyDescent="0.25">
      <c r="A1028" s="32" t="s">
        <v>101</v>
      </c>
      <c r="B1028" s="32">
        <v>2023</v>
      </c>
      <c r="C1028" s="33" t="s">
        <v>11</v>
      </c>
      <c r="D1028" s="34" t="s">
        <v>1999</v>
      </c>
      <c r="E1028" s="35" t="str">
        <f t="shared" ref="E1028:E1048" si="303">_xlfn.CONCAT(A1028,"'!")</f>
        <v>PRBND'!</v>
      </c>
      <c r="F1028" s="34" t="str">
        <f t="shared" ref="F1028:F1048" si="304">_xlfn.CONCAT(D1028:E1028)</f>
        <v>C:\Users\jaime.benazar\Quorum Business Solutions\Ecopetrol Prometeo - Documents\Planning Space Implementation\3. Analysis &amp; Design\Design\FC22\DRR Jaime\Por presentar a ECP\Cantagallo\Cristalina\[CRISTALINA_CF_SEC_06-Feb-2024.xlsx]D-PRBND'!</v>
      </c>
      <c r="G1028" s="32" t="s">
        <v>112</v>
      </c>
      <c r="H1028" s="33">
        <v>12</v>
      </c>
      <c r="I1028" s="33" t="str">
        <f t="shared" si="283"/>
        <v>='C:\Users\jaime.benazar\Quorum Business Solutions\Ecopetrol Prometeo - Documents\Planning Space Implementation\3. Analysis &amp; Design\Design\FC22\DRR Jaime\Por presentar a ECP\Cantagallo\Cristalina\[CRISTALINA_CF_SEC_06-Feb-2024.xlsx]D-PRBND'!$BZ$12</v>
      </c>
      <c r="J1028" s="37" t="s">
        <v>2999</v>
      </c>
    </row>
    <row r="1029" spans="1:10" x14ac:dyDescent="0.25">
      <c r="A1029" s="32" t="s">
        <v>101</v>
      </c>
      <c r="B1029" s="32">
        <f>+B1028+1</f>
        <v>2024</v>
      </c>
      <c r="C1029" s="33" t="s">
        <v>11</v>
      </c>
      <c r="D1029" s="34" t="s">
        <v>1999</v>
      </c>
      <c r="E1029" s="35" t="str">
        <f t="shared" si="303"/>
        <v>PRBND'!</v>
      </c>
      <c r="F1029" s="34" t="str">
        <f t="shared" si="304"/>
        <v>C:\Users\jaime.benazar\Quorum Business Solutions\Ecopetrol Prometeo - Documents\Planning Space Implementation\3. Analysis &amp; Design\Design\FC22\DRR Jaime\Por presentar a ECP\Cantagallo\Cristalina\[CRISTALINA_CF_SEC_06-Feb-2024.xlsx]D-PRBND'!</v>
      </c>
      <c r="G1029" s="32" t="s">
        <v>112</v>
      </c>
      <c r="H1029" s="33">
        <f t="shared" ref="H1029:H1048" si="305">IF(A1029&lt;&gt;A1028,12,H1028+1)</f>
        <v>13</v>
      </c>
      <c r="I1029" s="33" t="str">
        <f t="shared" si="283"/>
        <v>='C:\Users\jaime.benazar\Quorum Business Solutions\Ecopetrol Prometeo - Documents\Planning Space Implementation\3. Analysis &amp; Design\Design\FC22\DRR Jaime\Por presentar a ECP\Cantagallo\Cristalina\[CRISTALINA_CF_SEC_06-Feb-2024.xlsx]D-PRBND'!$BZ$13</v>
      </c>
      <c r="J1029" s="37" t="s">
        <v>3000</v>
      </c>
    </row>
    <row r="1030" spans="1:10" x14ac:dyDescent="0.25">
      <c r="A1030" s="32" t="s">
        <v>101</v>
      </c>
      <c r="B1030" s="32">
        <f t="shared" ref="B1030:B1041" si="306">+B1029+1</f>
        <v>2025</v>
      </c>
      <c r="C1030" s="33" t="s">
        <v>11</v>
      </c>
      <c r="D1030" s="34" t="s">
        <v>1999</v>
      </c>
      <c r="E1030" s="35" t="str">
        <f t="shared" si="303"/>
        <v>PRBND'!</v>
      </c>
      <c r="F1030" s="34" t="str">
        <f t="shared" si="304"/>
        <v>C:\Users\jaime.benazar\Quorum Business Solutions\Ecopetrol Prometeo - Documents\Planning Space Implementation\3. Analysis &amp; Design\Design\FC22\DRR Jaime\Por presentar a ECP\Cantagallo\Cristalina\[CRISTALINA_CF_SEC_06-Feb-2024.xlsx]D-PRBND'!</v>
      </c>
      <c r="G1030" s="32" t="s">
        <v>112</v>
      </c>
      <c r="H1030" s="33">
        <f t="shared" si="305"/>
        <v>14</v>
      </c>
      <c r="I1030" s="33" t="str">
        <f t="shared" si="283"/>
        <v>='C:\Users\jaime.benazar\Quorum Business Solutions\Ecopetrol Prometeo - Documents\Planning Space Implementation\3. Analysis &amp; Design\Design\FC22\DRR Jaime\Por presentar a ECP\Cantagallo\Cristalina\[CRISTALINA_CF_SEC_06-Feb-2024.xlsx]D-PRBND'!$BZ$14</v>
      </c>
      <c r="J1030" s="37" t="s">
        <v>3001</v>
      </c>
    </row>
    <row r="1031" spans="1:10" x14ac:dyDescent="0.25">
      <c r="A1031" s="32" t="s">
        <v>101</v>
      </c>
      <c r="B1031" s="32">
        <f t="shared" si="306"/>
        <v>2026</v>
      </c>
      <c r="C1031" s="33" t="s">
        <v>11</v>
      </c>
      <c r="D1031" s="34" t="s">
        <v>1999</v>
      </c>
      <c r="E1031" s="35" t="str">
        <f t="shared" si="303"/>
        <v>PRBND'!</v>
      </c>
      <c r="F1031" s="34" t="str">
        <f t="shared" si="304"/>
        <v>C:\Users\jaime.benazar\Quorum Business Solutions\Ecopetrol Prometeo - Documents\Planning Space Implementation\3. Analysis &amp; Design\Design\FC22\DRR Jaime\Por presentar a ECP\Cantagallo\Cristalina\[CRISTALINA_CF_SEC_06-Feb-2024.xlsx]D-PRBND'!</v>
      </c>
      <c r="G1031" s="32" t="s">
        <v>112</v>
      </c>
      <c r="H1031" s="33">
        <f t="shared" si="305"/>
        <v>15</v>
      </c>
      <c r="I1031" s="33" t="str">
        <f t="shared" si="283"/>
        <v>='C:\Users\jaime.benazar\Quorum Business Solutions\Ecopetrol Prometeo - Documents\Planning Space Implementation\3. Analysis &amp; Design\Design\FC22\DRR Jaime\Por presentar a ECP\Cantagallo\Cristalina\[CRISTALINA_CF_SEC_06-Feb-2024.xlsx]D-PRBND'!$BZ$15</v>
      </c>
      <c r="J1031" s="37" t="s">
        <v>3002</v>
      </c>
    </row>
    <row r="1032" spans="1:10" x14ac:dyDescent="0.25">
      <c r="A1032" s="32" t="s">
        <v>101</v>
      </c>
      <c r="B1032" s="32">
        <f t="shared" si="306"/>
        <v>2027</v>
      </c>
      <c r="C1032" s="33" t="s">
        <v>11</v>
      </c>
      <c r="D1032" s="34" t="s">
        <v>1999</v>
      </c>
      <c r="E1032" s="35" t="str">
        <f t="shared" si="303"/>
        <v>PRBND'!</v>
      </c>
      <c r="F1032" s="34" t="str">
        <f t="shared" si="304"/>
        <v>C:\Users\jaime.benazar\Quorum Business Solutions\Ecopetrol Prometeo - Documents\Planning Space Implementation\3. Analysis &amp; Design\Design\FC22\DRR Jaime\Por presentar a ECP\Cantagallo\Cristalina\[CRISTALINA_CF_SEC_06-Feb-2024.xlsx]D-PRBND'!</v>
      </c>
      <c r="G1032" s="32" t="s">
        <v>112</v>
      </c>
      <c r="H1032" s="33">
        <f t="shared" si="305"/>
        <v>16</v>
      </c>
      <c r="I1032" s="33" t="str">
        <f t="shared" si="283"/>
        <v>='C:\Users\jaime.benazar\Quorum Business Solutions\Ecopetrol Prometeo - Documents\Planning Space Implementation\3. Analysis &amp; Design\Design\FC22\DRR Jaime\Por presentar a ECP\Cantagallo\Cristalina\[CRISTALINA_CF_SEC_06-Feb-2024.xlsx]D-PRBND'!$BZ$16</v>
      </c>
      <c r="J1032" s="37" t="s">
        <v>3003</v>
      </c>
    </row>
    <row r="1033" spans="1:10" x14ac:dyDescent="0.25">
      <c r="A1033" s="32" t="s">
        <v>101</v>
      </c>
      <c r="B1033" s="32">
        <f t="shared" si="306"/>
        <v>2028</v>
      </c>
      <c r="C1033" s="33" t="s">
        <v>11</v>
      </c>
      <c r="D1033" s="34" t="s">
        <v>1999</v>
      </c>
      <c r="E1033" s="35" t="str">
        <f t="shared" si="303"/>
        <v>PRBND'!</v>
      </c>
      <c r="F1033" s="34" t="str">
        <f t="shared" si="304"/>
        <v>C:\Users\jaime.benazar\Quorum Business Solutions\Ecopetrol Prometeo - Documents\Planning Space Implementation\3. Analysis &amp; Design\Design\FC22\DRR Jaime\Por presentar a ECP\Cantagallo\Cristalina\[CRISTALINA_CF_SEC_06-Feb-2024.xlsx]D-PRBND'!</v>
      </c>
      <c r="G1033" s="32" t="s">
        <v>112</v>
      </c>
      <c r="H1033" s="33">
        <f t="shared" si="305"/>
        <v>17</v>
      </c>
      <c r="I1033" s="33" t="str">
        <f t="shared" si="283"/>
        <v>='C:\Users\jaime.benazar\Quorum Business Solutions\Ecopetrol Prometeo - Documents\Planning Space Implementation\3. Analysis &amp; Design\Design\FC22\DRR Jaime\Por presentar a ECP\Cantagallo\Cristalina\[CRISTALINA_CF_SEC_06-Feb-2024.xlsx]D-PRBND'!$BZ$17</v>
      </c>
      <c r="J1033" s="37" t="s">
        <v>3004</v>
      </c>
    </row>
    <row r="1034" spans="1:10" x14ac:dyDescent="0.25">
      <c r="A1034" s="32" t="s">
        <v>101</v>
      </c>
      <c r="B1034" s="32">
        <f t="shared" si="306"/>
        <v>2029</v>
      </c>
      <c r="C1034" s="33" t="s">
        <v>11</v>
      </c>
      <c r="D1034" s="34" t="s">
        <v>1999</v>
      </c>
      <c r="E1034" s="35" t="str">
        <f t="shared" si="303"/>
        <v>PRBND'!</v>
      </c>
      <c r="F1034" s="34" t="str">
        <f t="shared" si="304"/>
        <v>C:\Users\jaime.benazar\Quorum Business Solutions\Ecopetrol Prometeo - Documents\Planning Space Implementation\3. Analysis &amp; Design\Design\FC22\DRR Jaime\Por presentar a ECP\Cantagallo\Cristalina\[CRISTALINA_CF_SEC_06-Feb-2024.xlsx]D-PRBND'!</v>
      </c>
      <c r="G1034" s="32" t="s">
        <v>112</v>
      </c>
      <c r="H1034" s="33">
        <f t="shared" si="305"/>
        <v>18</v>
      </c>
      <c r="I1034" s="33" t="str">
        <f t="shared" si="283"/>
        <v>='C:\Users\jaime.benazar\Quorum Business Solutions\Ecopetrol Prometeo - Documents\Planning Space Implementation\3. Analysis &amp; Design\Design\FC22\DRR Jaime\Por presentar a ECP\Cantagallo\Cristalina\[CRISTALINA_CF_SEC_06-Feb-2024.xlsx]D-PRBND'!$BZ$18</v>
      </c>
      <c r="J1034" s="37" t="s">
        <v>3005</v>
      </c>
    </row>
    <row r="1035" spans="1:10" x14ac:dyDescent="0.25">
      <c r="A1035" s="32" t="s">
        <v>101</v>
      </c>
      <c r="B1035" s="32">
        <f t="shared" si="306"/>
        <v>2030</v>
      </c>
      <c r="C1035" s="33" t="s">
        <v>11</v>
      </c>
      <c r="D1035" s="34" t="s">
        <v>1999</v>
      </c>
      <c r="E1035" s="35" t="str">
        <f t="shared" si="303"/>
        <v>PRBND'!</v>
      </c>
      <c r="F1035" s="34" t="str">
        <f t="shared" si="304"/>
        <v>C:\Users\jaime.benazar\Quorum Business Solutions\Ecopetrol Prometeo - Documents\Planning Space Implementation\3. Analysis &amp; Design\Design\FC22\DRR Jaime\Por presentar a ECP\Cantagallo\Cristalina\[CRISTALINA_CF_SEC_06-Feb-2024.xlsx]D-PRBND'!</v>
      </c>
      <c r="G1035" s="32" t="s">
        <v>112</v>
      </c>
      <c r="H1035" s="33">
        <f t="shared" si="305"/>
        <v>19</v>
      </c>
      <c r="I1035" s="33" t="str">
        <f t="shared" si="283"/>
        <v>='C:\Users\jaime.benazar\Quorum Business Solutions\Ecopetrol Prometeo - Documents\Planning Space Implementation\3. Analysis &amp; Design\Design\FC22\DRR Jaime\Por presentar a ECP\Cantagallo\Cristalina\[CRISTALINA_CF_SEC_06-Feb-2024.xlsx]D-PRBND'!$BZ$19</v>
      </c>
      <c r="J1035" s="37" t="s">
        <v>3006</v>
      </c>
    </row>
    <row r="1036" spans="1:10" x14ac:dyDescent="0.25">
      <c r="A1036" s="32" t="s">
        <v>101</v>
      </c>
      <c r="B1036" s="32">
        <f t="shared" si="306"/>
        <v>2031</v>
      </c>
      <c r="C1036" s="33" t="s">
        <v>11</v>
      </c>
      <c r="D1036" s="34" t="s">
        <v>1999</v>
      </c>
      <c r="E1036" s="35" t="str">
        <f t="shared" si="303"/>
        <v>PRBND'!</v>
      </c>
      <c r="F1036" s="34" t="str">
        <f t="shared" si="304"/>
        <v>C:\Users\jaime.benazar\Quorum Business Solutions\Ecopetrol Prometeo - Documents\Planning Space Implementation\3. Analysis &amp; Design\Design\FC22\DRR Jaime\Por presentar a ECP\Cantagallo\Cristalina\[CRISTALINA_CF_SEC_06-Feb-2024.xlsx]D-PRBND'!</v>
      </c>
      <c r="G1036" s="32" t="s">
        <v>112</v>
      </c>
      <c r="H1036" s="33">
        <f t="shared" si="305"/>
        <v>20</v>
      </c>
      <c r="I1036" s="33" t="str">
        <f t="shared" si="283"/>
        <v>='C:\Users\jaime.benazar\Quorum Business Solutions\Ecopetrol Prometeo - Documents\Planning Space Implementation\3. Analysis &amp; Design\Design\FC22\DRR Jaime\Por presentar a ECP\Cantagallo\Cristalina\[CRISTALINA_CF_SEC_06-Feb-2024.xlsx]D-PRBND'!$BZ$20</v>
      </c>
      <c r="J1036" s="37" t="s">
        <v>3007</v>
      </c>
    </row>
    <row r="1037" spans="1:10" x14ac:dyDescent="0.25">
      <c r="A1037" s="32" t="s">
        <v>101</v>
      </c>
      <c r="B1037" s="32">
        <f t="shared" si="306"/>
        <v>2032</v>
      </c>
      <c r="C1037" s="33" t="s">
        <v>11</v>
      </c>
      <c r="D1037" s="34" t="s">
        <v>1999</v>
      </c>
      <c r="E1037" s="35" t="str">
        <f t="shared" si="303"/>
        <v>PRBND'!</v>
      </c>
      <c r="F1037" s="34" t="str">
        <f t="shared" si="304"/>
        <v>C:\Users\jaime.benazar\Quorum Business Solutions\Ecopetrol Prometeo - Documents\Planning Space Implementation\3. Analysis &amp; Design\Design\FC22\DRR Jaime\Por presentar a ECP\Cantagallo\Cristalina\[CRISTALINA_CF_SEC_06-Feb-2024.xlsx]D-PRBND'!</v>
      </c>
      <c r="G1037" s="32" t="s">
        <v>112</v>
      </c>
      <c r="H1037" s="33">
        <f t="shared" si="305"/>
        <v>21</v>
      </c>
      <c r="I1037" s="33" t="str">
        <f t="shared" si="283"/>
        <v>='C:\Users\jaime.benazar\Quorum Business Solutions\Ecopetrol Prometeo - Documents\Planning Space Implementation\3. Analysis &amp; Design\Design\FC22\DRR Jaime\Por presentar a ECP\Cantagallo\Cristalina\[CRISTALINA_CF_SEC_06-Feb-2024.xlsx]D-PRBND'!$BZ$21</v>
      </c>
      <c r="J1037" s="37" t="s">
        <v>3008</v>
      </c>
    </row>
    <row r="1038" spans="1:10" x14ac:dyDescent="0.25">
      <c r="A1038" s="32" t="s">
        <v>101</v>
      </c>
      <c r="B1038" s="32">
        <f t="shared" si="306"/>
        <v>2033</v>
      </c>
      <c r="C1038" s="33" t="s">
        <v>11</v>
      </c>
      <c r="D1038" s="34" t="s">
        <v>1999</v>
      </c>
      <c r="E1038" s="35" t="str">
        <f t="shared" si="303"/>
        <v>PRBND'!</v>
      </c>
      <c r="F1038" s="34" t="str">
        <f t="shared" si="304"/>
        <v>C:\Users\jaime.benazar\Quorum Business Solutions\Ecopetrol Prometeo - Documents\Planning Space Implementation\3. Analysis &amp; Design\Design\FC22\DRR Jaime\Por presentar a ECP\Cantagallo\Cristalina\[CRISTALINA_CF_SEC_06-Feb-2024.xlsx]D-PRBND'!</v>
      </c>
      <c r="G1038" s="32" t="s">
        <v>112</v>
      </c>
      <c r="H1038" s="33">
        <f t="shared" si="305"/>
        <v>22</v>
      </c>
      <c r="I1038" s="33" t="str">
        <f t="shared" si="283"/>
        <v>='C:\Users\jaime.benazar\Quorum Business Solutions\Ecopetrol Prometeo - Documents\Planning Space Implementation\3. Analysis &amp; Design\Design\FC22\DRR Jaime\Por presentar a ECP\Cantagallo\Cristalina\[CRISTALINA_CF_SEC_06-Feb-2024.xlsx]D-PRBND'!$BZ$22</v>
      </c>
      <c r="J1038" s="37" t="s">
        <v>3009</v>
      </c>
    </row>
    <row r="1039" spans="1:10" x14ac:dyDescent="0.25">
      <c r="A1039" s="32" t="s">
        <v>101</v>
      </c>
      <c r="B1039" s="32">
        <f t="shared" si="306"/>
        <v>2034</v>
      </c>
      <c r="C1039" s="33" t="s">
        <v>11</v>
      </c>
      <c r="D1039" s="34" t="s">
        <v>1999</v>
      </c>
      <c r="E1039" s="35" t="str">
        <f t="shared" si="303"/>
        <v>PRBND'!</v>
      </c>
      <c r="F1039" s="34" t="str">
        <f t="shared" si="304"/>
        <v>C:\Users\jaime.benazar\Quorum Business Solutions\Ecopetrol Prometeo - Documents\Planning Space Implementation\3. Analysis &amp; Design\Design\FC22\DRR Jaime\Por presentar a ECP\Cantagallo\Cristalina\[CRISTALINA_CF_SEC_06-Feb-2024.xlsx]D-PRBND'!</v>
      </c>
      <c r="G1039" s="32" t="s">
        <v>112</v>
      </c>
      <c r="H1039" s="33">
        <f t="shared" si="305"/>
        <v>23</v>
      </c>
      <c r="I1039" s="33" t="str">
        <f t="shared" si="283"/>
        <v>='C:\Users\jaime.benazar\Quorum Business Solutions\Ecopetrol Prometeo - Documents\Planning Space Implementation\3. Analysis &amp; Design\Design\FC22\DRR Jaime\Por presentar a ECP\Cantagallo\Cristalina\[CRISTALINA_CF_SEC_06-Feb-2024.xlsx]D-PRBND'!$BZ$23</v>
      </c>
      <c r="J1039" s="37" t="s">
        <v>3010</v>
      </c>
    </row>
    <row r="1040" spans="1:10" x14ac:dyDescent="0.25">
      <c r="A1040" s="32" t="s">
        <v>101</v>
      </c>
      <c r="B1040" s="32">
        <f t="shared" si="306"/>
        <v>2035</v>
      </c>
      <c r="C1040" s="33" t="s">
        <v>11</v>
      </c>
      <c r="D1040" s="34" t="s">
        <v>1999</v>
      </c>
      <c r="E1040" s="35" t="str">
        <f t="shared" si="303"/>
        <v>PRBND'!</v>
      </c>
      <c r="F1040" s="34" t="str">
        <f t="shared" si="304"/>
        <v>C:\Users\jaime.benazar\Quorum Business Solutions\Ecopetrol Prometeo - Documents\Planning Space Implementation\3. Analysis &amp; Design\Design\FC22\DRR Jaime\Por presentar a ECP\Cantagallo\Cristalina\[CRISTALINA_CF_SEC_06-Feb-2024.xlsx]D-PRBND'!</v>
      </c>
      <c r="G1040" s="32" t="s">
        <v>112</v>
      </c>
      <c r="H1040" s="33">
        <f t="shared" si="305"/>
        <v>24</v>
      </c>
      <c r="I1040" s="33" t="str">
        <f t="shared" si="283"/>
        <v>='C:\Users\jaime.benazar\Quorum Business Solutions\Ecopetrol Prometeo - Documents\Planning Space Implementation\3. Analysis &amp; Design\Design\FC22\DRR Jaime\Por presentar a ECP\Cantagallo\Cristalina\[CRISTALINA_CF_SEC_06-Feb-2024.xlsx]D-PRBND'!$BZ$24</v>
      </c>
      <c r="J1040" s="37" t="s">
        <v>3011</v>
      </c>
    </row>
    <row r="1041" spans="1:10" x14ac:dyDescent="0.25">
      <c r="A1041" s="32" t="s">
        <v>101</v>
      </c>
      <c r="B1041" s="32">
        <f t="shared" si="306"/>
        <v>2036</v>
      </c>
      <c r="C1041" s="33" t="s">
        <v>11</v>
      </c>
      <c r="D1041" s="34" t="s">
        <v>1999</v>
      </c>
      <c r="E1041" s="35" t="str">
        <f t="shared" si="303"/>
        <v>PRBND'!</v>
      </c>
      <c r="F1041" s="34" t="str">
        <f t="shared" si="304"/>
        <v>C:\Users\jaime.benazar\Quorum Business Solutions\Ecopetrol Prometeo - Documents\Planning Space Implementation\3. Analysis &amp; Design\Design\FC22\DRR Jaime\Por presentar a ECP\Cantagallo\Cristalina\[CRISTALINA_CF_SEC_06-Feb-2024.xlsx]D-PRBND'!</v>
      </c>
      <c r="G1041" s="32" t="s">
        <v>112</v>
      </c>
      <c r="H1041" s="33">
        <f t="shared" si="305"/>
        <v>25</v>
      </c>
      <c r="I1041" s="33" t="str">
        <f t="shared" si="283"/>
        <v>='C:\Users\jaime.benazar\Quorum Business Solutions\Ecopetrol Prometeo - Documents\Planning Space Implementation\3. Analysis &amp; Design\Design\FC22\DRR Jaime\Por presentar a ECP\Cantagallo\Cristalina\[CRISTALINA_CF_SEC_06-Feb-2024.xlsx]D-PRBND'!$BZ$25</v>
      </c>
      <c r="J1041" s="37" t="s">
        <v>3012</v>
      </c>
    </row>
    <row r="1042" spans="1:10" x14ac:dyDescent="0.25">
      <c r="A1042" s="32" t="s">
        <v>101</v>
      </c>
      <c r="B1042" s="32">
        <f>+B1041+1</f>
        <v>2037</v>
      </c>
      <c r="C1042" s="33" t="s">
        <v>11</v>
      </c>
      <c r="D1042" s="34" t="s">
        <v>1999</v>
      </c>
      <c r="E1042" s="35" t="str">
        <f t="shared" si="303"/>
        <v>PRBND'!</v>
      </c>
      <c r="F1042" s="34" t="str">
        <f t="shared" si="304"/>
        <v>C:\Users\jaime.benazar\Quorum Business Solutions\Ecopetrol Prometeo - Documents\Planning Space Implementation\3. Analysis &amp; Design\Design\FC22\DRR Jaime\Por presentar a ECP\Cantagallo\Cristalina\[CRISTALINA_CF_SEC_06-Feb-2024.xlsx]D-PRBND'!</v>
      </c>
      <c r="G1042" s="32" t="s">
        <v>112</v>
      </c>
      <c r="H1042" s="33">
        <f t="shared" si="305"/>
        <v>26</v>
      </c>
      <c r="I1042" s="33" t="str">
        <f t="shared" si="283"/>
        <v>='C:\Users\jaime.benazar\Quorum Business Solutions\Ecopetrol Prometeo - Documents\Planning Space Implementation\3. Analysis &amp; Design\Design\FC22\DRR Jaime\Por presentar a ECP\Cantagallo\Cristalina\[CRISTALINA_CF_SEC_06-Feb-2024.xlsx]D-PRBND'!$BZ$26</v>
      </c>
      <c r="J1042" s="37" t="s">
        <v>3013</v>
      </c>
    </row>
    <row r="1043" spans="1:10" x14ac:dyDescent="0.25">
      <c r="A1043" s="32" t="s">
        <v>101</v>
      </c>
      <c r="B1043" s="32">
        <f t="shared" ref="B1043:B1045" si="307">+B1042+1</f>
        <v>2038</v>
      </c>
      <c r="C1043" s="33" t="s">
        <v>11</v>
      </c>
      <c r="D1043" s="34" t="s">
        <v>1999</v>
      </c>
      <c r="E1043" s="35" t="str">
        <f t="shared" si="303"/>
        <v>PRBND'!</v>
      </c>
      <c r="F1043" s="34" t="str">
        <f t="shared" si="304"/>
        <v>C:\Users\jaime.benazar\Quorum Business Solutions\Ecopetrol Prometeo - Documents\Planning Space Implementation\3. Analysis &amp; Design\Design\FC22\DRR Jaime\Por presentar a ECP\Cantagallo\Cristalina\[CRISTALINA_CF_SEC_06-Feb-2024.xlsx]D-PRBND'!</v>
      </c>
      <c r="G1043" s="32" t="s">
        <v>112</v>
      </c>
      <c r="H1043" s="33">
        <f t="shared" si="305"/>
        <v>27</v>
      </c>
      <c r="I1043" s="33" t="str">
        <f t="shared" si="283"/>
        <v>='C:\Users\jaime.benazar\Quorum Business Solutions\Ecopetrol Prometeo - Documents\Planning Space Implementation\3. Analysis &amp; Design\Design\FC22\DRR Jaime\Por presentar a ECP\Cantagallo\Cristalina\[CRISTALINA_CF_SEC_06-Feb-2024.xlsx]D-PRBND'!$BZ$27</v>
      </c>
      <c r="J1043" s="37" t="s">
        <v>3014</v>
      </c>
    </row>
    <row r="1044" spans="1:10" x14ac:dyDescent="0.25">
      <c r="A1044" s="32" t="s">
        <v>101</v>
      </c>
      <c r="B1044" s="32">
        <f t="shared" si="307"/>
        <v>2039</v>
      </c>
      <c r="C1044" s="33" t="s">
        <v>11</v>
      </c>
      <c r="D1044" s="34" t="s">
        <v>1999</v>
      </c>
      <c r="E1044" s="35" t="str">
        <f t="shared" si="303"/>
        <v>PRBND'!</v>
      </c>
      <c r="F1044" s="34" t="str">
        <f t="shared" si="304"/>
        <v>C:\Users\jaime.benazar\Quorum Business Solutions\Ecopetrol Prometeo - Documents\Planning Space Implementation\3. Analysis &amp; Design\Design\FC22\DRR Jaime\Por presentar a ECP\Cantagallo\Cristalina\[CRISTALINA_CF_SEC_06-Feb-2024.xlsx]D-PRBND'!</v>
      </c>
      <c r="G1044" s="32" t="s">
        <v>112</v>
      </c>
      <c r="H1044" s="33">
        <f t="shared" si="305"/>
        <v>28</v>
      </c>
      <c r="I1044" s="33" t="str">
        <f t="shared" si="283"/>
        <v>='C:\Users\jaime.benazar\Quorum Business Solutions\Ecopetrol Prometeo - Documents\Planning Space Implementation\3. Analysis &amp; Design\Design\FC22\DRR Jaime\Por presentar a ECP\Cantagallo\Cristalina\[CRISTALINA_CF_SEC_06-Feb-2024.xlsx]D-PRBND'!$BZ$28</v>
      </c>
      <c r="J1044" s="37" t="s">
        <v>3015</v>
      </c>
    </row>
    <row r="1045" spans="1:10" x14ac:dyDescent="0.25">
      <c r="A1045" s="32" t="s">
        <v>101</v>
      </c>
      <c r="B1045" s="32">
        <f t="shared" si="307"/>
        <v>2040</v>
      </c>
      <c r="C1045" s="33" t="s">
        <v>11</v>
      </c>
      <c r="D1045" s="34" t="s">
        <v>1999</v>
      </c>
      <c r="E1045" s="35" t="str">
        <f t="shared" si="303"/>
        <v>PRBND'!</v>
      </c>
      <c r="F1045" s="34" t="str">
        <f t="shared" si="304"/>
        <v>C:\Users\jaime.benazar\Quorum Business Solutions\Ecopetrol Prometeo - Documents\Planning Space Implementation\3. Analysis &amp; Design\Design\FC22\DRR Jaime\Por presentar a ECP\Cantagallo\Cristalina\[CRISTALINA_CF_SEC_06-Feb-2024.xlsx]D-PRBND'!</v>
      </c>
      <c r="G1045" s="32" t="s">
        <v>112</v>
      </c>
      <c r="H1045" s="33">
        <f t="shared" si="305"/>
        <v>29</v>
      </c>
      <c r="I1045" s="33" t="str">
        <f t="shared" si="283"/>
        <v>='C:\Users\jaime.benazar\Quorum Business Solutions\Ecopetrol Prometeo - Documents\Planning Space Implementation\3. Analysis &amp; Design\Design\FC22\DRR Jaime\Por presentar a ECP\Cantagallo\Cristalina\[CRISTALINA_CF_SEC_06-Feb-2024.xlsx]D-PRBND'!$BZ$29</v>
      </c>
      <c r="J1045" s="37" t="s">
        <v>3016</v>
      </c>
    </row>
    <row r="1046" spans="1:10" x14ac:dyDescent="0.25">
      <c r="A1046" s="32" t="s">
        <v>101</v>
      </c>
      <c r="B1046" s="32">
        <f>+B1045+1</f>
        <v>2041</v>
      </c>
      <c r="C1046" s="33" t="s">
        <v>11</v>
      </c>
      <c r="D1046" s="34" t="s">
        <v>1999</v>
      </c>
      <c r="E1046" s="35" t="str">
        <f t="shared" si="303"/>
        <v>PRBND'!</v>
      </c>
      <c r="F1046" s="34" t="str">
        <f t="shared" si="304"/>
        <v>C:\Users\jaime.benazar\Quorum Business Solutions\Ecopetrol Prometeo - Documents\Planning Space Implementation\3. Analysis &amp; Design\Design\FC22\DRR Jaime\Por presentar a ECP\Cantagallo\Cristalina\[CRISTALINA_CF_SEC_06-Feb-2024.xlsx]D-PRBND'!</v>
      </c>
      <c r="G1046" s="32" t="s">
        <v>112</v>
      </c>
      <c r="H1046" s="33">
        <f t="shared" si="305"/>
        <v>30</v>
      </c>
      <c r="I1046" s="33" t="str">
        <f t="shared" si="283"/>
        <v>='C:\Users\jaime.benazar\Quorum Business Solutions\Ecopetrol Prometeo - Documents\Planning Space Implementation\3. Analysis &amp; Design\Design\FC22\DRR Jaime\Por presentar a ECP\Cantagallo\Cristalina\[CRISTALINA_CF_SEC_06-Feb-2024.xlsx]D-PRBND'!$BZ$30</v>
      </c>
      <c r="J1046" s="37" t="s">
        <v>3017</v>
      </c>
    </row>
    <row r="1047" spans="1:10" x14ac:dyDescent="0.25">
      <c r="A1047" s="32" t="s">
        <v>101</v>
      </c>
      <c r="B1047" s="32">
        <f t="shared" ref="B1047:B1048" si="308">+B1046+1</f>
        <v>2042</v>
      </c>
      <c r="C1047" s="33" t="s">
        <v>11</v>
      </c>
      <c r="D1047" s="34" t="s">
        <v>1999</v>
      </c>
      <c r="E1047" s="35" t="str">
        <f t="shared" si="303"/>
        <v>PRBND'!</v>
      </c>
      <c r="F1047" s="34" t="str">
        <f t="shared" si="304"/>
        <v>C:\Users\jaime.benazar\Quorum Business Solutions\Ecopetrol Prometeo - Documents\Planning Space Implementation\3. Analysis &amp; Design\Design\FC22\DRR Jaime\Por presentar a ECP\Cantagallo\Cristalina\[CRISTALINA_CF_SEC_06-Feb-2024.xlsx]D-PRBND'!</v>
      </c>
      <c r="G1047" s="32" t="s">
        <v>112</v>
      </c>
      <c r="H1047" s="33">
        <f t="shared" si="305"/>
        <v>31</v>
      </c>
      <c r="I1047" s="33" t="str">
        <f t="shared" si="274"/>
        <v>='C:\Users\jaime.benazar\Quorum Business Solutions\Ecopetrol Prometeo - Documents\Planning Space Implementation\3. Analysis &amp; Design\Design\FC22\DRR Jaime\Por presentar a ECP\Cantagallo\Cristalina\[CRISTALINA_CF_SEC_06-Feb-2024.xlsx]D-PRBND'!$BZ$31</v>
      </c>
      <c r="J1047" s="37" t="s">
        <v>3018</v>
      </c>
    </row>
    <row r="1048" spans="1:10" x14ac:dyDescent="0.25">
      <c r="A1048" s="32" t="s">
        <v>101</v>
      </c>
      <c r="B1048" s="32">
        <f t="shared" si="308"/>
        <v>2043</v>
      </c>
      <c r="C1048" s="33" t="s">
        <v>11</v>
      </c>
      <c r="D1048" s="34" t="s">
        <v>1999</v>
      </c>
      <c r="E1048" s="35" t="str">
        <f t="shared" si="303"/>
        <v>PRBND'!</v>
      </c>
      <c r="F1048" s="34" t="str">
        <f t="shared" si="304"/>
        <v>C:\Users\jaime.benazar\Quorum Business Solutions\Ecopetrol Prometeo - Documents\Planning Space Implementation\3. Analysis &amp; Design\Design\FC22\DRR Jaime\Por presentar a ECP\Cantagallo\Cristalina\[CRISTALINA_CF_SEC_06-Feb-2024.xlsx]D-PRBND'!</v>
      </c>
      <c r="G1048" s="32" t="s">
        <v>112</v>
      </c>
      <c r="H1048" s="33">
        <f t="shared" si="305"/>
        <v>32</v>
      </c>
      <c r="I1048" s="33" t="str">
        <f t="shared" si="274"/>
        <v>='C:\Users\jaime.benazar\Quorum Business Solutions\Ecopetrol Prometeo - Documents\Planning Space Implementation\3. Analysis &amp; Design\Design\FC22\DRR Jaime\Por presentar a ECP\Cantagallo\Cristalina\[CRISTALINA_CF_SEC_06-Feb-2024.xlsx]D-PRBND'!$BZ$32</v>
      </c>
      <c r="J1048" s="37" t="s">
        <v>3019</v>
      </c>
    </row>
    <row r="1049" spans="1:10" x14ac:dyDescent="0.25">
      <c r="A1049" s="32" t="s">
        <v>101</v>
      </c>
      <c r="B1049" s="32">
        <f>+B1048+1</f>
        <v>2044</v>
      </c>
      <c r="C1049" s="33" t="s">
        <v>11</v>
      </c>
      <c r="D1049" s="34" t="s">
        <v>1999</v>
      </c>
      <c r="E1049" s="35" t="str">
        <f t="shared" ref="E1049:E1064" si="309">_xlfn.CONCAT(A1049,"'!")</f>
        <v>PRBND'!</v>
      </c>
      <c r="F1049" s="34" t="str">
        <f t="shared" ref="F1049:F1064" si="310">_xlfn.CONCAT(D1049:E1049)</f>
        <v>C:\Users\jaime.benazar\Quorum Business Solutions\Ecopetrol Prometeo - Documents\Planning Space Implementation\3. Analysis &amp; Design\Design\FC22\DRR Jaime\Por presentar a ECP\Cantagallo\Cristalina\[CRISTALINA_CF_SEC_06-Feb-2024.xlsx]D-PRBND'!</v>
      </c>
      <c r="G1049" s="32" t="s">
        <v>112</v>
      </c>
      <c r="H1049" s="33">
        <f t="shared" ref="H1049:H1064" si="311">IF(A1049&lt;&gt;A1048,12,H1048+1)</f>
        <v>33</v>
      </c>
      <c r="I1049" s="33" t="str">
        <f t="shared" ref="I1049:I1064" si="312">_xlfn.CONCAT("='",F1049:H1049)</f>
        <v>='C:\Users\jaime.benazar\Quorum Business Solutions\Ecopetrol Prometeo - Documents\Planning Space Implementation\3. Analysis &amp; Design\Design\FC22\DRR Jaime\Por presentar a ECP\Cantagallo\Cristalina\[CRISTALINA_CF_SEC_06-Feb-2024.xlsx]D-PRBND'!$BZ$33</v>
      </c>
      <c r="J1049" s="37" t="s">
        <v>3020</v>
      </c>
    </row>
    <row r="1050" spans="1:10" x14ac:dyDescent="0.25">
      <c r="A1050" s="32" t="s">
        <v>101</v>
      </c>
      <c r="B1050" s="32">
        <f t="shared" ref="B1050:B1064" si="313">+B1049+1</f>
        <v>2045</v>
      </c>
      <c r="C1050" s="33" t="s">
        <v>11</v>
      </c>
      <c r="D1050" s="34" t="s">
        <v>1999</v>
      </c>
      <c r="E1050" s="35" t="str">
        <f t="shared" si="309"/>
        <v>PRBND'!</v>
      </c>
      <c r="F1050" s="34" t="str">
        <f t="shared" si="310"/>
        <v>C:\Users\jaime.benazar\Quorum Business Solutions\Ecopetrol Prometeo - Documents\Planning Space Implementation\3. Analysis &amp; Design\Design\FC22\DRR Jaime\Por presentar a ECP\Cantagallo\Cristalina\[CRISTALINA_CF_SEC_06-Feb-2024.xlsx]D-PRBND'!</v>
      </c>
      <c r="G1050" s="32" t="s">
        <v>112</v>
      </c>
      <c r="H1050" s="33">
        <f t="shared" si="311"/>
        <v>34</v>
      </c>
      <c r="I1050" s="33" t="str">
        <f t="shared" si="312"/>
        <v>='C:\Users\jaime.benazar\Quorum Business Solutions\Ecopetrol Prometeo - Documents\Planning Space Implementation\3. Analysis &amp; Design\Design\FC22\DRR Jaime\Por presentar a ECP\Cantagallo\Cristalina\[CRISTALINA_CF_SEC_06-Feb-2024.xlsx]D-PRBND'!$BZ$34</v>
      </c>
      <c r="J1050" s="37" t="s">
        <v>3021</v>
      </c>
    </row>
    <row r="1051" spans="1:10" x14ac:dyDescent="0.25">
      <c r="A1051" s="32" t="s">
        <v>101</v>
      </c>
      <c r="B1051" s="32">
        <f t="shared" si="313"/>
        <v>2046</v>
      </c>
      <c r="C1051" s="33" t="s">
        <v>11</v>
      </c>
      <c r="D1051" s="34" t="s">
        <v>1999</v>
      </c>
      <c r="E1051" s="35" t="str">
        <f t="shared" si="309"/>
        <v>PRBND'!</v>
      </c>
      <c r="F1051" s="34" t="str">
        <f t="shared" si="310"/>
        <v>C:\Users\jaime.benazar\Quorum Business Solutions\Ecopetrol Prometeo - Documents\Planning Space Implementation\3. Analysis &amp; Design\Design\FC22\DRR Jaime\Por presentar a ECP\Cantagallo\Cristalina\[CRISTALINA_CF_SEC_06-Feb-2024.xlsx]D-PRBND'!</v>
      </c>
      <c r="G1051" s="32" t="s">
        <v>112</v>
      </c>
      <c r="H1051" s="33">
        <f t="shared" si="311"/>
        <v>35</v>
      </c>
      <c r="I1051" s="33" t="str">
        <f t="shared" si="312"/>
        <v>='C:\Users\jaime.benazar\Quorum Business Solutions\Ecopetrol Prometeo - Documents\Planning Space Implementation\3. Analysis &amp; Design\Design\FC22\DRR Jaime\Por presentar a ECP\Cantagallo\Cristalina\[CRISTALINA_CF_SEC_06-Feb-2024.xlsx]D-PRBND'!$BZ$35</v>
      </c>
      <c r="J1051" s="37" t="s">
        <v>3022</v>
      </c>
    </row>
    <row r="1052" spans="1:10" x14ac:dyDescent="0.25">
      <c r="A1052" s="32" t="s">
        <v>101</v>
      </c>
      <c r="B1052" s="32">
        <f t="shared" si="313"/>
        <v>2047</v>
      </c>
      <c r="C1052" s="33" t="s">
        <v>11</v>
      </c>
      <c r="D1052" s="34" t="s">
        <v>1999</v>
      </c>
      <c r="E1052" s="35" t="str">
        <f t="shared" si="309"/>
        <v>PRBND'!</v>
      </c>
      <c r="F1052" s="34" t="str">
        <f t="shared" si="310"/>
        <v>C:\Users\jaime.benazar\Quorum Business Solutions\Ecopetrol Prometeo - Documents\Planning Space Implementation\3. Analysis &amp; Design\Design\FC22\DRR Jaime\Por presentar a ECP\Cantagallo\Cristalina\[CRISTALINA_CF_SEC_06-Feb-2024.xlsx]D-PRBND'!</v>
      </c>
      <c r="G1052" s="32" t="s">
        <v>112</v>
      </c>
      <c r="H1052" s="33">
        <f t="shared" si="311"/>
        <v>36</v>
      </c>
      <c r="I1052" s="33" t="str">
        <f t="shared" si="312"/>
        <v>='C:\Users\jaime.benazar\Quorum Business Solutions\Ecopetrol Prometeo - Documents\Planning Space Implementation\3. Analysis &amp; Design\Design\FC22\DRR Jaime\Por presentar a ECP\Cantagallo\Cristalina\[CRISTALINA_CF_SEC_06-Feb-2024.xlsx]D-PRBND'!$BZ$36</v>
      </c>
      <c r="J1052" s="37" t="s">
        <v>3023</v>
      </c>
    </row>
    <row r="1053" spans="1:10" x14ac:dyDescent="0.25">
      <c r="A1053" s="32" t="s">
        <v>101</v>
      </c>
      <c r="B1053" s="32">
        <f t="shared" si="313"/>
        <v>2048</v>
      </c>
      <c r="C1053" s="33" t="s">
        <v>11</v>
      </c>
      <c r="D1053" s="34" t="s">
        <v>1999</v>
      </c>
      <c r="E1053" s="35" t="str">
        <f t="shared" si="309"/>
        <v>PRBND'!</v>
      </c>
      <c r="F1053" s="34" t="str">
        <f t="shared" si="310"/>
        <v>C:\Users\jaime.benazar\Quorum Business Solutions\Ecopetrol Prometeo - Documents\Planning Space Implementation\3. Analysis &amp; Design\Design\FC22\DRR Jaime\Por presentar a ECP\Cantagallo\Cristalina\[CRISTALINA_CF_SEC_06-Feb-2024.xlsx]D-PRBND'!</v>
      </c>
      <c r="G1053" s="32" t="s">
        <v>112</v>
      </c>
      <c r="H1053" s="33">
        <f t="shared" si="311"/>
        <v>37</v>
      </c>
      <c r="I1053" s="33" t="str">
        <f t="shared" si="312"/>
        <v>='C:\Users\jaime.benazar\Quorum Business Solutions\Ecopetrol Prometeo - Documents\Planning Space Implementation\3. Analysis &amp; Design\Design\FC22\DRR Jaime\Por presentar a ECP\Cantagallo\Cristalina\[CRISTALINA_CF_SEC_06-Feb-2024.xlsx]D-PRBND'!$BZ$37</v>
      </c>
      <c r="J1053" s="37" t="s">
        <v>3024</v>
      </c>
    </row>
    <row r="1054" spans="1:10" x14ac:dyDescent="0.25">
      <c r="A1054" s="32" t="s">
        <v>101</v>
      </c>
      <c r="B1054" s="32">
        <f t="shared" si="313"/>
        <v>2049</v>
      </c>
      <c r="C1054" s="33" t="s">
        <v>11</v>
      </c>
      <c r="D1054" s="34" t="s">
        <v>1999</v>
      </c>
      <c r="E1054" s="35" t="str">
        <f t="shared" si="309"/>
        <v>PRBND'!</v>
      </c>
      <c r="F1054" s="34" t="str">
        <f t="shared" si="310"/>
        <v>C:\Users\jaime.benazar\Quorum Business Solutions\Ecopetrol Prometeo - Documents\Planning Space Implementation\3. Analysis &amp; Design\Design\FC22\DRR Jaime\Por presentar a ECP\Cantagallo\Cristalina\[CRISTALINA_CF_SEC_06-Feb-2024.xlsx]D-PRBND'!</v>
      </c>
      <c r="G1054" s="32" t="s">
        <v>112</v>
      </c>
      <c r="H1054" s="33">
        <f t="shared" si="311"/>
        <v>38</v>
      </c>
      <c r="I1054" s="33" t="str">
        <f t="shared" si="312"/>
        <v>='C:\Users\jaime.benazar\Quorum Business Solutions\Ecopetrol Prometeo - Documents\Planning Space Implementation\3. Analysis &amp; Design\Design\FC22\DRR Jaime\Por presentar a ECP\Cantagallo\Cristalina\[CRISTALINA_CF_SEC_06-Feb-2024.xlsx]D-PRBND'!$BZ$38</v>
      </c>
      <c r="J1054" s="37" t="s">
        <v>3025</v>
      </c>
    </row>
    <row r="1055" spans="1:10" x14ac:dyDescent="0.25">
      <c r="A1055" s="32" t="s">
        <v>101</v>
      </c>
      <c r="B1055" s="32">
        <f t="shared" si="313"/>
        <v>2050</v>
      </c>
      <c r="C1055" s="33" t="s">
        <v>11</v>
      </c>
      <c r="D1055" s="34" t="s">
        <v>1999</v>
      </c>
      <c r="E1055" s="35" t="str">
        <f t="shared" si="309"/>
        <v>PRBND'!</v>
      </c>
      <c r="F1055" s="34" t="str">
        <f t="shared" si="310"/>
        <v>C:\Users\jaime.benazar\Quorum Business Solutions\Ecopetrol Prometeo - Documents\Planning Space Implementation\3. Analysis &amp; Design\Design\FC22\DRR Jaime\Por presentar a ECP\Cantagallo\Cristalina\[CRISTALINA_CF_SEC_06-Feb-2024.xlsx]D-PRBND'!</v>
      </c>
      <c r="G1055" s="32" t="s">
        <v>112</v>
      </c>
      <c r="H1055" s="33">
        <f t="shared" si="311"/>
        <v>39</v>
      </c>
      <c r="I1055" s="33" t="str">
        <f t="shared" si="312"/>
        <v>='C:\Users\jaime.benazar\Quorum Business Solutions\Ecopetrol Prometeo - Documents\Planning Space Implementation\3. Analysis &amp; Design\Design\FC22\DRR Jaime\Por presentar a ECP\Cantagallo\Cristalina\[CRISTALINA_CF_SEC_06-Feb-2024.xlsx]D-PRBND'!$BZ$39</v>
      </c>
      <c r="J1055" s="37" t="s">
        <v>3026</v>
      </c>
    </row>
    <row r="1056" spans="1:10" x14ac:dyDescent="0.25">
      <c r="A1056" s="32" t="s">
        <v>101</v>
      </c>
      <c r="B1056" s="32">
        <f t="shared" si="313"/>
        <v>2051</v>
      </c>
      <c r="C1056" s="33" t="s">
        <v>11</v>
      </c>
      <c r="D1056" s="34" t="s">
        <v>1999</v>
      </c>
      <c r="E1056" s="35" t="str">
        <f t="shared" si="309"/>
        <v>PRBND'!</v>
      </c>
      <c r="F1056" s="34" t="str">
        <f t="shared" si="310"/>
        <v>C:\Users\jaime.benazar\Quorum Business Solutions\Ecopetrol Prometeo - Documents\Planning Space Implementation\3. Analysis &amp; Design\Design\FC22\DRR Jaime\Por presentar a ECP\Cantagallo\Cristalina\[CRISTALINA_CF_SEC_06-Feb-2024.xlsx]D-PRBND'!</v>
      </c>
      <c r="G1056" s="32" t="s">
        <v>112</v>
      </c>
      <c r="H1056" s="33">
        <f t="shared" si="311"/>
        <v>40</v>
      </c>
      <c r="I1056" s="33" t="str">
        <f t="shared" si="312"/>
        <v>='C:\Users\jaime.benazar\Quorum Business Solutions\Ecopetrol Prometeo - Documents\Planning Space Implementation\3. Analysis &amp; Design\Design\FC22\DRR Jaime\Por presentar a ECP\Cantagallo\Cristalina\[CRISTALINA_CF_SEC_06-Feb-2024.xlsx]D-PRBND'!$BZ$40</v>
      </c>
      <c r="J1056" s="37" t="s">
        <v>3027</v>
      </c>
    </row>
    <row r="1057" spans="1:10" x14ac:dyDescent="0.25">
      <c r="A1057" s="32" t="s">
        <v>101</v>
      </c>
      <c r="B1057" s="32">
        <f t="shared" si="313"/>
        <v>2052</v>
      </c>
      <c r="C1057" s="33" t="s">
        <v>11</v>
      </c>
      <c r="D1057" s="34" t="s">
        <v>1999</v>
      </c>
      <c r="E1057" s="35" t="str">
        <f t="shared" si="309"/>
        <v>PRBND'!</v>
      </c>
      <c r="F1057" s="34" t="str">
        <f t="shared" si="310"/>
        <v>C:\Users\jaime.benazar\Quorum Business Solutions\Ecopetrol Prometeo - Documents\Planning Space Implementation\3. Analysis &amp; Design\Design\FC22\DRR Jaime\Por presentar a ECP\Cantagallo\Cristalina\[CRISTALINA_CF_SEC_06-Feb-2024.xlsx]D-PRBND'!</v>
      </c>
      <c r="G1057" s="32" t="s">
        <v>112</v>
      </c>
      <c r="H1057" s="33">
        <f t="shared" si="311"/>
        <v>41</v>
      </c>
      <c r="I1057" s="33" t="str">
        <f t="shared" si="312"/>
        <v>='C:\Users\jaime.benazar\Quorum Business Solutions\Ecopetrol Prometeo - Documents\Planning Space Implementation\3. Analysis &amp; Design\Design\FC22\DRR Jaime\Por presentar a ECP\Cantagallo\Cristalina\[CRISTALINA_CF_SEC_06-Feb-2024.xlsx]D-PRBND'!$BZ$41</v>
      </c>
      <c r="J1057" s="37" t="s">
        <v>3028</v>
      </c>
    </row>
    <row r="1058" spans="1:10" x14ac:dyDescent="0.25">
      <c r="A1058" s="32" t="s">
        <v>101</v>
      </c>
      <c r="B1058" s="32">
        <f t="shared" si="313"/>
        <v>2053</v>
      </c>
      <c r="C1058" s="33" t="s">
        <v>11</v>
      </c>
      <c r="D1058" s="34" t="s">
        <v>1999</v>
      </c>
      <c r="E1058" s="35" t="str">
        <f t="shared" si="309"/>
        <v>PRBND'!</v>
      </c>
      <c r="F1058" s="34" t="str">
        <f t="shared" si="310"/>
        <v>C:\Users\jaime.benazar\Quorum Business Solutions\Ecopetrol Prometeo - Documents\Planning Space Implementation\3. Analysis &amp; Design\Design\FC22\DRR Jaime\Por presentar a ECP\Cantagallo\Cristalina\[CRISTALINA_CF_SEC_06-Feb-2024.xlsx]D-PRBND'!</v>
      </c>
      <c r="G1058" s="32" t="s">
        <v>112</v>
      </c>
      <c r="H1058" s="33">
        <f t="shared" si="311"/>
        <v>42</v>
      </c>
      <c r="I1058" s="33" t="str">
        <f t="shared" si="312"/>
        <v>='C:\Users\jaime.benazar\Quorum Business Solutions\Ecopetrol Prometeo - Documents\Planning Space Implementation\3. Analysis &amp; Design\Design\FC22\DRR Jaime\Por presentar a ECP\Cantagallo\Cristalina\[CRISTALINA_CF_SEC_06-Feb-2024.xlsx]D-PRBND'!$BZ$42</v>
      </c>
      <c r="J1058" s="37" t="s">
        <v>3029</v>
      </c>
    </row>
    <row r="1059" spans="1:10" x14ac:dyDescent="0.25">
      <c r="A1059" s="32" t="s">
        <v>101</v>
      </c>
      <c r="B1059" s="32">
        <f t="shared" si="313"/>
        <v>2054</v>
      </c>
      <c r="C1059" s="33" t="s">
        <v>11</v>
      </c>
      <c r="D1059" s="34" t="s">
        <v>1999</v>
      </c>
      <c r="E1059" s="35" t="str">
        <f t="shared" si="309"/>
        <v>PRBND'!</v>
      </c>
      <c r="F1059" s="34" t="str">
        <f t="shared" si="310"/>
        <v>C:\Users\jaime.benazar\Quorum Business Solutions\Ecopetrol Prometeo - Documents\Planning Space Implementation\3. Analysis &amp; Design\Design\FC22\DRR Jaime\Por presentar a ECP\Cantagallo\Cristalina\[CRISTALINA_CF_SEC_06-Feb-2024.xlsx]D-PRBND'!</v>
      </c>
      <c r="G1059" s="32" t="s">
        <v>112</v>
      </c>
      <c r="H1059" s="33">
        <f t="shared" si="311"/>
        <v>43</v>
      </c>
      <c r="I1059" s="33" t="str">
        <f t="shared" si="312"/>
        <v>='C:\Users\jaime.benazar\Quorum Business Solutions\Ecopetrol Prometeo - Documents\Planning Space Implementation\3. Analysis &amp; Design\Design\FC22\DRR Jaime\Por presentar a ECP\Cantagallo\Cristalina\[CRISTALINA_CF_SEC_06-Feb-2024.xlsx]D-PRBND'!$BZ$43</v>
      </c>
      <c r="J1059" s="37" t="s">
        <v>3030</v>
      </c>
    </row>
    <row r="1060" spans="1:10" x14ac:dyDescent="0.25">
      <c r="A1060" s="32" t="s">
        <v>101</v>
      </c>
      <c r="B1060" s="32">
        <f t="shared" si="313"/>
        <v>2055</v>
      </c>
      <c r="C1060" s="33" t="s">
        <v>11</v>
      </c>
      <c r="D1060" s="34" t="s">
        <v>1999</v>
      </c>
      <c r="E1060" s="35" t="str">
        <f t="shared" si="309"/>
        <v>PRBND'!</v>
      </c>
      <c r="F1060" s="34" t="str">
        <f t="shared" si="310"/>
        <v>C:\Users\jaime.benazar\Quorum Business Solutions\Ecopetrol Prometeo - Documents\Planning Space Implementation\3. Analysis &amp; Design\Design\FC22\DRR Jaime\Por presentar a ECP\Cantagallo\Cristalina\[CRISTALINA_CF_SEC_06-Feb-2024.xlsx]D-PRBND'!</v>
      </c>
      <c r="G1060" s="32" t="s">
        <v>112</v>
      </c>
      <c r="H1060" s="33">
        <f t="shared" si="311"/>
        <v>44</v>
      </c>
      <c r="I1060" s="33" t="str">
        <f t="shared" si="312"/>
        <v>='C:\Users\jaime.benazar\Quorum Business Solutions\Ecopetrol Prometeo - Documents\Planning Space Implementation\3. Analysis &amp; Design\Design\FC22\DRR Jaime\Por presentar a ECP\Cantagallo\Cristalina\[CRISTALINA_CF_SEC_06-Feb-2024.xlsx]D-PRBND'!$BZ$44</v>
      </c>
      <c r="J1060" s="37" t="s">
        <v>3031</v>
      </c>
    </row>
    <row r="1061" spans="1:10" x14ac:dyDescent="0.25">
      <c r="A1061" s="32" t="s">
        <v>101</v>
      </c>
      <c r="B1061" s="32">
        <f t="shared" si="313"/>
        <v>2056</v>
      </c>
      <c r="C1061" s="33" t="s">
        <v>11</v>
      </c>
      <c r="D1061" s="34" t="s">
        <v>1999</v>
      </c>
      <c r="E1061" s="35" t="str">
        <f t="shared" si="309"/>
        <v>PRBND'!</v>
      </c>
      <c r="F1061" s="34" t="str">
        <f t="shared" si="310"/>
        <v>C:\Users\jaime.benazar\Quorum Business Solutions\Ecopetrol Prometeo - Documents\Planning Space Implementation\3. Analysis &amp; Design\Design\FC22\DRR Jaime\Por presentar a ECP\Cantagallo\Cristalina\[CRISTALINA_CF_SEC_06-Feb-2024.xlsx]D-PRBND'!</v>
      </c>
      <c r="G1061" s="32" t="s">
        <v>112</v>
      </c>
      <c r="H1061" s="33">
        <f t="shared" si="311"/>
        <v>45</v>
      </c>
      <c r="I1061" s="33" t="str">
        <f t="shared" si="312"/>
        <v>='C:\Users\jaime.benazar\Quorum Business Solutions\Ecopetrol Prometeo - Documents\Planning Space Implementation\3. Analysis &amp; Design\Design\FC22\DRR Jaime\Por presentar a ECP\Cantagallo\Cristalina\[CRISTALINA_CF_SEC_06-Feb-2024.xlsx]D-PRBND'!$BZ$45</v>
      </c>
      <c r="J1061" s="37" t="s">
        <v>3032</v>
      </c>
    </row>
    <row r="1062" spans="1:10" x14ac:dyDescent="0.25">
      <c r="A1062" s="32" t="s">
        <v>101</v>
      </c>
      <c r="B1062" s="32">
        <f t="shared" si="313"/>
        <v>2057</v>
      </c>
      <c r="C1062" s="33" t="s">
        <v>11</v>
      </c>
      <c r="D1062" s="34" t="s">
        <v>1999</v>
      </c>
      <c r="E1062" s="35" t="str">
        <f t="shared" si="309"/>
        <v>PRBND'!</v>
      </c>
      <c r="F1062" s="34" t="str">
        <f t="shared" si="310"/>
        <v>C:\Users\jaime.benazar\Quorum Business Solutions\Ecopetrol Prometeo - Documents\Planning Space Implementation\3. Analysis &amp; Design\Design\FC22\DRR Jaime\Por presentar a ECP\Cantagallo\Cristalina\[CRISTALINA_CF_SEC_06-Feb-2024.xlsx]D-PRBND'!</v>
      </c>
      <c r="G1062" s="32" t="s">
        <v>112</v>
      </c>
      <c r="H1062" s="33">
        <f t="shared" si="311"/>
        <v>46</v>
      </c>
      <c r="I1062" s="33" t="str">
        <f t="shared" si="312"/>
        <v>='C:\Users\jaime.benazar\Quorum Business Solutions\Ecopetrol Prometeo - Documents\Planning Space Implementation\3. Analysis &amp; Design\Design\FC22\DRR Jaime\Por presentar a ECP\Cantagallo\Cristalina\[CRISTALINA_CF_SEC_06-Feb-2024.xlsx]D-PRBND'!$BZ$46</v>
      </c>
      <c r="J1062" s="37" t="s">
        <v>3033</v>
      </c>
    </row>
    <row r="1063" spans="1:10" x14ac:dyDescent="0.25">
      <c r="A1063" s="32" t="s">
        <v>101</v>
      </c>
      <c r="B1063" s="32">
        <f t="shared" si="313"/>
        <v>2058</v>
      </c>
      <c r="C1063" s="33" t="s">
        <v>11</v>
      </c>
      <c r="D1063" s="34" t="s">
        <v>1999</v>
      </c>
      <c r="E1063" s="35" t="str">
        <f t="shared" si="309"/>
        <v>PRBND'!</v>
      </c>
      <c r="F1063" s="34" t="str">
        <f t="shared" si="310"/>
        <v>C:\Users\jaime.benazar\Quorum Business Solutions\Ecopetrol Prometeo - Documents\Planning Space Implementation\3. Analysis &amp; Design\Design\FC22\DRR Jaime\Por presentar a ECP\Cantagallo\Cristalina\[CRISTALINA_CF_SEC_06-Feb-2024.xlsx]D-PRBND'!</v>
      </c>
      <c r="G1063" s="32" t="s">
        <v>112</v>
      </c>
      <c r="H1063" s="33">
        <f t="shared" si="311"/>
        <v>47</v>
      </c>
      <c r="I1063" s="33" t="str">
        <f t="shared" si="312"/>
        <v>='C:\Users\jaime.benazar\Quorum Business Solutions\Ecopetrol Prometeo - Documents\Planning Space Implementation\3. Analysis &amp; Design\Design\FC22\DRR Jaime\Por presentar a ECP\Cantagallo\Cristalina\[CRISTALINA_CF_SEC_06-Feb-2024.xlsx]D-PRBND'!$BZ$47</v>
      </c>
      <c r="J1063" s="37" t="s">
        <v>3034</v>
      </c>
    </row>
    <row r="1064" spans="1:10" x14ac:dyDescent="0.25">
      <c r="A1064" s="32" t="s">
        <v>101</v>
      </c>
      <c r="B1064" s="32">
        <f t="shared" si="313"/>
        <v>2059</v>
      </c>
      <c r="C1064" s="33" t="s">
        <v>11</v>
      </c>
      <c r="D1064" s="34" t="s">
        <v>1999</v>
      </c>
      <c r="E1064" s="35" t="str">
        <f t="shared" si="309"/>
        <v>PRBND'!</v>
      </c>
      <c r="F1064" s="34" t="str">
        <f t="shared" si="310"/>
        <v>C:\Users\jaime.benazar\Quorum Business Solutions\Ecopetrol Prometeo - Documents\Planning Space Implementation\3. Analysis &amp; Design\Design\FC22\DRR Jaime\Por presentar a ECP\Cantagallo\Cristalina\[CRISTALINA_CF_SEC_06-Feb-2024.xlsx]D-PRBND'!</v>
      </c>
      <c r="G1064" s="32" t="s">
        <v>112</v>
      </c>
      <c r="H1064" s="33">
        <f t="shared" si="311"/>
        <v>48</v>
      </c>
      <c r="I1064" s="33" t="str">
        <f t="shared" si="312"/>
        <v>='C:\Users\jaime.benazar\Quorum Business Solutions\Ecopetrol Prometeo - Documents\Planning Space Implementation\3. Analysis &amp; Design\Design\FC22\DRR Jaime\Por presentar a ECP\Cantagallo\Cristalina\[CRISTALINA_CF_SEC_06-Feb-2024.xlsx]D-PRBND'!$BZ$48</v>
      </c>
      <c r="J1064" s="37" t="s">
        <v>3035</v>
      </c>
    </row>
    <row r="1065" spans="1:10" x14ac:dyDescent="0.25">
      <c r="A1065" s="32" t="s">
        <v>28</v>
      </c>
      <c r="B1065" s="32"/>
      <c r="C1065" s="33" t="s">
        <v>11</v>
      </c>
      <c r="D1065" s="34"/>
      <c r="E1065" s="35"/>
      <c r="F1065" s="34"/>
      <c r="G1065" s="32"/>
      <c r="H1065" s="33"/>
      <c r="I1065" s="33"/>
      <c r="J1065" s="33"/>
    </row>
    <row r="1066" spans="1:10" x14ac:dyDescent="0.25">
      <c r="A1066" s="32" t="s">
        <v>4</v>
      </c>
      <c r="B1066" s="32">
        <v>2023</v>
      </c>
      <c r="C1066" s="33" t="s">
        <v>11</v>
      </c>
      <c r="D1066" s="34" t="s">
        <v>1999</v>
      </c>
      <c r="E1066" s="35" t="str">
        <f t="shared" si="272"/>
        <v>PRB'!</v>
      </c>
      <c r="F1066" s="34" t="str">
        <f t="shared" si="273"/>
        <v>C:\Users\jaime.benazar\Quorum Business Solutions\Ecopetrol Prometeo - Documents\Planning Space Implementation\3. Analysis &amp; Design\Design\FC22\DRR Jaime\Por presentar a ECP\Cantagallo\Cristalina\[CRISTALINA_CF_SEC_06-Feb-2024.xlsx]D-PRB'!</v>
      </c>
      <c r="G1066" s="32" t="s">
        <v>112</v>
      </c>
      <c r="H1066" s="33">
        <v>12</v>
      </c>
      <c r="I1066" s="33" t="str">
        <f t="shared" si="274"/>
        <v>='C:\Users\jaime.benazar\Quorum Business Solutions\Ecopetrol Prometeo - Documents\Planning Space Implementation\3. Analysis &amp; Design\Design\FC22\DRR Jaime\Por presentar a ECP\Cantagallo\Cristalina\[CRISTALINA_CF_SEC_06-Feb-2024.xlsx]D-PRB'!$BZ$12</v>
      </c>
      <c r="J1066" s="37" t="s">
        <v>3036</v>
      </c>
    </row>
    <row r="1067" spans="1:10" x14ac:dyDescent="0.25">
      <c r="A1067" s="32" t="s">
        <v>4</v>
      </c>
      <c r="B1067" s="32">
        <f>+B1066+1</f>
        <v>2024</v>
      </c>
      <c r="C1067" s="33" t="s">
        <v>11</v>
      </c>
      <c r="D1067" s="34" t="s">
        <v>1999</v>
      </c>
      <c r="E1067" s="35" t="str">
        <f t="shared" si="272"/>
        <v>PRB'!</v>
      </c>
      <c r="F1067" s="34" t="str">
        <f t="shared" si="273"/>
        <v>C:\Users\jaime.benazar\Quorum Business Solutions\Ecopetrol Prometeo - Documents\Planning Space Implementation\3. Analysis &amp; Design\Design\FC22\DRR Jaime\Por presentar a ECP\Cantagallo\Cristalina\[CRISTALINA_CF_SEC_06-Feb-2024.xlsx]D-PRB'!</v>
      </c>
      <c r="G1067" s="32" t="s">
        <v>112</v>
      </c>
      <c r="H1067" s="33">
        <f t="shared" ref="H1067:H1086" si="314">IF(A1067&lt;&gt;A1066,12,H1066+1)</f>
        <v>13</v>
      </c>
      <c r="I1067" s="33" t="str">
        <f t="shared" si="274"/>
        <v>='C:\Users\jaime.benazar\Quorum Business Solutions\Ecopetrol Prometeo - Documents\Planning Space Implementation\3. Analysis &amp; Design\Design\FC22\DRR Jaime\Por presentar a ECP\Cantagallo\Cristalina\[CRISTALINA_CF_SEC_06-Feb-2024.xlsx]D-PRB'!$BZ$13</v>
      </c>
      <c r="J1067" s="37" t="s">
        <v>3037</v>
      </c>
    </row>
    <row r="1068" spans="1:10" x14ac:dyDescent="0.25">
      <c r="A1068" s="32" t="s">
        <v>4</v>
      </c>
      <c r="B1068" s="32">
        <f t="shared" ref="B1068:B1079" si="315">+B1067+1</f>
        <v>2025</v>
      </c>
      <c r="C1068" s="33" t="s">
        <v>11</v>
      </c>
      <c r="D1068" s="34" t="s">
        <v>1999</v>
      </c>
      <c r="E1068" s="35" t="str">
        <f t="shared" si="272"/>
        <v>PRB'!</v>
      </c>
      <c r="F1068" s="34" t="str">
        <f t="shared" si="273"/>
        <v>C:\Users\jaime.benazar\Quorum Business Solutions\Ecopetrol Prometeo - Documents\Planning Space Implementation\3. Analysis &amp; Design\Design\FC22\DRR Jaime\Por presentar a ECP\Cantagallo\Cristalina\[CRISTALINA_CF_SEC_06-Feb-2024.xlsx]D-PRB'!</v>
      </c>
      <c r="G1068" s="32" t="s">
        <v>112</v>
      </c>
      <c r="H1068" s="33">
        <f t="shared" si="314"/>
        <v>14</v>
      </c>
      <c r="I1068" s="33" t="str">
        <f t="shared" si="274"/>
        <v>='C:\Users\jaime.benazar\Quorum Business Solutions\Ecopetrol Prometeo - Documents\Planning Space Implementation\3. Analysis &amp; Design\Design\FC22\DRR Jaime\Por presentar a ECP\Cantagallo\Cristalina\[CRISTALINA_CF_SEC_06-Feb-2024.xlsx]D-PRB'!$BZ$14</v>
      </c>
      <c r="J1068" s="37" t="s">
        <v>3038</v>
      </c>
    </row>
    <row r="1069" spans="1:10" x14ac:dyDescent="0.25">
      <c r="A1069" s="32" t="s">
        <v>4</v>
      </c>
      <c r="B1069" s="32">
        <f t="shared" si="315"/>
        <v>2026</v>
      </c>
      <c r="C1069" s="33" t="s">
        <v>11</v>
      </c>
      <c r="D1069" s="34" t="s">
        <v>1999</v>
      </c>
      <c r="E1069" s="35" t="str">
        <f t="shared" si="272"/>
        <v>PRB'!</v>
      </c>
      <c r="F1069" s="34" t="str">
        <f t="shared" si="273"/>
        <v>C:\Users\jaime.benazar\Quorum Business Solutions\Ecopetrol Prometeo - Documents\Planning Space Implementation\3. Analysis &amp; Design\Design\FC22\DRR Jaime\Por presentar a ECP\Cantagallo\Cristalina\[CRISTALINA_CF_SEC_06-Feb-2024.xlsx]D-PRB'!</v>
      </c>
      <c r="G1069" s="32" t="s">
        <v>112</v>
      </c>
      <c r="H1069" s="33">
        <f t="shared" si="314"/>
        <v>15</v>
      </c>
      <c r="I1069" s="33" t="str">
        <f t="shared" si="274"/>
        <v>='C:\Users\jaime.benazar\Quorum Business Solutions\Ecopetrol Prometeo - Documents\Planning Space Implementation\3. Analysis &amp; Design\Design\FC22\DRR Jaime\Por presentar a ECP\Cantagallo\Cristalina\[CRISTALINA_CF_SEC_06-Feb-2024.xlsx]D-PRB'!$BZ$15</v>
      </c>
      <c r="J1069" s="37" t="s">
        <v>3039</v>
      </c>
    </row>
    <row r="1070" spans="1:10" x14ac:dyDescent="0.25">
      <c r="A1070" s="32" t="s">
        <v>4</v>
      </c>
      <c r="B1070" s="32">
        <f t="shared" si="315"/>
        <v>2027</v>
      </c>
      <c r="C1070" s="33" t="s">
        <v>11</v>
      </c>
      <c r="D1070" s="34" t="s">
        <v>1999</v>
      </c>
      <c r="E1070" s="35" t="str">
        <f t="shared" si="272"/>
        <v>PRB'!</v>
      </c>
      <c r="F1070" s="34" t="str">
        <f t="shared" si="273"/>
        <v>C:\Users\jaime.benazar\Quorum Business Solutions\Ecopetrol Prometeo - Documents\Planning Space Implementation\3. Analysis &amp; Design\Design\FC22\DRR Jaime\Por presentar a ECP\Cantagallo\Cristalina\[CRISTALINA_CF_SEC_06-Feb-2024.xlsx]D-PRB'!</v>
      </c>
      <c r="G1070" s="32" t="s">
        <v>112</v>
      </c>
      <c r="H1070" s="33">
        <f t="shared" si="314"/>
        <v>16</v>
      </c>
      <c r="I1070" s="33" t="str">
        <f t="shared" si="274"/>
        <v>='C:\Users\jaime.benazar\Quorum Business Solutions\Ecopetrol Prometeo - Documents\Planning Space Implementation\3. Analysis &amp; Design\Design\FC22\DRR Jaime\Por presentar a ECP\Cantagallo\Cristalina\[CRISTALINA_CF_SEC_06-Feb-2024.xlsx]D-PRB'!$BZ$16</v>
      </c>
      <c r="J1070" s="37" t="s">
        <v>3040</v>
      </c>
    </row>
    <row r="1071" spans="1:10" x14ac:dyDescent="0.25">
      <c r="A1071" s="32" t="s">
        <v>4</v>
      </c>
      <c r="B1071" s="32">
        <f t="shared" si="315"/>
        <v>2028</v>
      </c>
      <c r="C1071" s="33" t="s">
        <v>11</v>
      </c>
      <c r="D1071" s="34" t="s">
        <v>1999</v>
      </c>
      <c r="E1071" s="35" t="str">
        <f t="shared" si="272"/>
        <v>PRB'!</v>
      </c>
      <c r="F1071" s="34" t="str">
        <f t="shared" si="273"/>
        <v>C:\Users\jaime.benazar\Quorum Business Solutions\Ecopetrol Prometeo - Documents\Planning Space Implementation\3. Analysis &amp; Design\Design\FC22\DRR Jaime\Por presentar a ECP\Cantagallo\Cristalina\[CRISTALINA_CF_SEC_06-Feb-2024.xlsx]D-PRB'!</v>
      </c>
      <c r="G1071" s="32" t="s">
        <v>112</v>
      </c>
      <c r="H1071" s="33">
        <f t="shared" si="314"/>
        <v>17</v>
      </c>
      <c r="I1071" s="33" t="str">
        <f t="shared" si="274"/>
        <v>='C:\Users\jaime.benazar\Quorum Business Solutions\Ecopetrol Prometeo - Documents\Planning Space Implementation\3. Analysis &amp; Design\Design\FC22\DRR Jaime\Por presentar a ECP\Cantagallo\Cristalina\[CRISTALINA_CF_SEC_06-Feb-2024.xlsx]D-PRB'!$BZ$17</v>
      </c>
      <c r="J1071" s="37" t="s">
        <v>3041</v>
      </c>
    </row>
    <row r="1072" spans="1:10" x14ac:dyDescent="0.25">
      <c r="A1072" s="32" t="s">
        <v>4</v>
      </c>
      <c r="B1072" s="32">
        <f t="shared" si="315"/>
        <v>2029</v>
      </c>
      <c r="C1072" s="33" t="s">
        <v>11</v>
      </c>
      <c r="D1072" s="34" t="s">
        <v>1999</v>
      </c>
      <c r="E1072" s="35" t="str">
        <f t="shared" si="272"/>
        <v>PRB'!</v>
      </c>
      <c r="F1072" s="34" t="str">
        <f t="shared" si="273"/>
        <v>C:\Users\jaime.benazar\Quorum Business Solutions\Ecopetrol Prometeo - Documents\Planning Space Implementation\3. Analysis &amp; Design\Design\FC22\DRR Jaime\Por presentar a ECP\Cantagallo\Cristalina\[CRISTALINA_CF_SEC_06-Feb-2024.xlsx]D-PRB'!</v>
      </c>
      <c r="G1072" s="32" t="s">
        <v>112</v>
      </c>
      <c r="H1072" s="33">
        <f t="shared" si="314"/>
        <v>18</v>
      </c>
      <c r="I1072" s="33" t="str">
        <f t="shared" si="274"/>
        <v>='C:\Users\jaime.benazar\Quorum Business Solutions\Ecopetrol Prometeo - Documents\Planning Space Implementation\3. Analysis &amp; Design\Design\FC22\DRR Jaime\Por presentar a ECP\Cantagallo\Cristalina\[CRISTALINA_CF_SEC_06-Feb-2024.xlsx]D-PRB'!$BZ$18</v>
      </c>
      <c r="J1072" s="37" t="s">
        <v>3042</v>
      </c>
    </row>
    <row r="1073" spans="1:10" x14ac:dyDescent="0.25">
      <c r="A1073" s="32" t="s">
        <v>4</v>
      </c>
      <c r="B1073" s="32">
        <f t="shared" si="315"/>
        <v>2030</v>
      </c>
      <c r="C1073" s="33" t="s">
        <v>11</v>
      </c>
      <c r="D1073" s="34" t="s">
        <v>1999</v>
      </c>
      <c r="E1073" s="35" t="str">
        <f t="shared" si="272"/>
        <v>PRB'!</v>
      </c>
      <c r="F1073" s="34" t="str">
        <f t="shared" si="273"/>
        <v>C:\Users\jaime.benazar\Quorum Business Solutions\Ecopetrol Prometeo - Documents\Planning Space Implementation\3. Analysis &amp; Design\Design\FC22\DRR Jaime\Por presentar a ECP\Cantagallo\Cristalina\[CRISTALINA_CF_SEC_06-Feb-2024.xlsx]D-PRB'!</v>
      </c>
      <c r="G1073" s="32" t="s">
        <v>112</v>
      </c>
      <c r="H1073" s="33">
        <f t="shared" si="314"/>
        <v>19</v>
      </c>
      <c r="I1073" s="33" t="str">
        <f t="shared" si="274"/>
        <v>='C:\Users\jaime.benazar\Quorum Business Solutions\Ecopetrol Prometeo - Documents\Planning Space Implementation\3. Analysis &amp; Design\Design\FC22\DRR Jaime\Por presentar a ECP\Cantagallo\Cristalina\[CRISTALINA_CF_SEC_06-Feb-2024.xlsx]D-PRB'!$BZ$19</v>
      </c>
      <c r="J1073" s="37" t="s">
        <v>3043</v>
      </c>
    </row>
    <row r="1074" spans="1:10" x14ac:dyDescent="0.25">
      <c r="A1074" s="32" t="s">
        <v>4</v>
      </c>
      <c r="B1074" s="32">
        <f t="shared" si="315"/>
        <v>2031</v>
      </c>
      <c r="C1074" s="33" t="s">
        <v>11</v>
      </c>
      <c r="D1074" s="34" t="s">
        <v>1999</v>
      </c>
      <c r="E1074" s="35" t="str">
        <f t="shared" si="272"/>
        <v>PRB'!</v>
      </c>
      <c r="F1074" s="34" t="str">
        <f t="shared" si="273"/>
        <v>C:\Users\jaime.benazar\Quorum Business Solutions\Ecopetrol Prometeo - Documents\Planning Space Implementation\3. Analysis &amp; Design\Design\FC22\DRR Jaime\Por presentar a ECP\Cantagallo\Cristalina\[CRISTALINA_CF_SEC_06-Feb-2024.xlsx]D-PRB'!</v>
      </c>
      <c r="G1074" s="32" t="s">
        <v>112</v>
      </c>
      <c r="H1074" s="33">
        <f t="shared" si="314"/>
        <v>20</v>
      </c>
      <c r="I1074" s="33" t="str">
        <f t="shared" si="274"/>
        <v>='C:\Users\jaime.benazar\Quorum Business Solutions\Ecopetrol Prometeo - Documents\Planning Space Implementation\3. Analysis &amp; Design\Design\FC22\DRR Jaime\Por presentar a ECP\Cantagallo\Cristalina\[CRISTALINA_CF_SEC_06-Feb-2024.xlsx]D-PRB'!$BZ$20</v>
      </c>
      <c r="J1074" s="37" t="s">
        <v>3044</v>
      </c>
    </row>
    <row r="1075" spans="1:10" x14ac:dyDescent="0.25">
      <c r="A1075" s="32" t="s">
        <v>4</v>
      </c>
      <c r="B1075" s="32">
        <f t="shared" si="315"/>
        <v>2032</v>
      </c>
      <c r="C1075" s="33" t="s">
        <v>11</v>
      </c>
      <c r="D1075" s="34" t="s">
        <v>1999</v>
      </c>
      <c r="E1075" s="35" t="str">
        <f t="shared" si="272"/>
        <v>PRB'!</v>
      </c>
      <c r="F1075" s="34" t="str">
        <f t="shared" si="273"/>
        <v>C:\Users\jaime.benazar\Quorum Business Solutions\Ecopetrol Prometeo - Documents\Planning Space Implementation\3. Analysis &amp; Design\Design\FC22\DRR Jaime\Por presentar a ECP\Cantagallo\Cristalina\[CRISTALINA_CF_SEC_06-Feb-2024.xlsx]D-PRB'!</v>
      </c>
      <c r="G1075" s="32" t="s">
        <v>112</v>
      </c>
      <c r="H1075" s="33">
        <f t="shared" si="314"/>
        <v>21</v>
      </c>
      <c r="I1075" s="33" t="str">
        <f t="shared" si="274"/>
        <v>='C:\Users\jaime.benazar\Quorum Business Solutions\Ecopetrol Prometeo - Documents\Planning Space Implementation\3. Analysis &amp; Design\Design\FC22\DRR Jaime\Por presentar a ECP\Cantagallo\Cristalina\[CRISTALINA_CF_SEC_06-Feb-2024.xlsx]D-PRB'!$BZ$21</v>
      </c>
      <c r="J1075" s="37" t="s">
        <v>3045</v>
      </c>
    </row>
    <row r="1076" spans="1:10" x14ac:dyDescent="0.25">
      <c r="A1076" s="32" t="s">
        <v>4</v>
      </c>
      <c r="B1076" s="32">
        <f t="shared" si="315"/>
        <v>2033</v>
      </c>
      <c r="C1076" s="33" t="s">
        <v>11</v>
      </c>
      <c r="D1076" s="34" t="s">
        <v>1999</v>
      </c>
      <c r="E1076" s="35" t="str">
        <f t="shared" si="272"/>
        <v>PRB'!</v>
      </c>
      <c r="F1076" s="34" t="str">
        <f t="shared" si="273"/>
        <v>C:\Users\jaime.benazar\Quorum Business Solutions\Ecopetrol Prometeo - Documents\Planning Space Implementation\3. Analysis &amp; Design\Design\FC22\DRR Jaime\Por presentar a ECP\Cantagallo\Cristalina\[CRISTALINA_CF_SEC_06-Feb-2024.xlsx]D-PRB'!</v>
      </c>
      <c r="G1076" s="32" t="s">
        <v>112</v>
      </c>
      <c r="H1076" s="33">
        <f t="shared" si="314"/>
        <v>22</v>
      </c>
      <c r="I1076" s="33" t="str">
        <f t="shared" si="274"/>
        <v>='C:\Users\jaime.benazar\Quorum Business Solutions\Ecopetrol Prometeo - Documents\Planning Space Implementation\3. Analysis &amp; Design\Design\FC22\DRR Jaime\Por presentar a ECP\Cantagallo\Cristalina\[CRISTALINA_CF_SEC_06-Feb-2024.xlsx]D-PRB'!$BZ$22</v>
      </c>
      <c r="J1076" s="37" t="s">
        <v>3046</v>
      </c>
    </row>
    <row r="1077" spans="1:10" x14ac:dyDescent="0.25">
      <c r="A1077" s="32" t="s">
        <v>4</v>
      </c>
      <c r="B1077" s="32">
        <f t="shared" si="315"/>
        <v>2034</v>
      </c>
      <c r="C1077" s="33" t="s">
        <v>11</v>
      </c>
      <c r="D1077" s="34" t="s">
        <v>1999</v>
      </c>
      <c r="E1077" s="35" t="str">
        <f t="shared" si="272"/>
        <v>PRB'!</v>
      </c>
      <c r="F1077" s="34" t="str">
        <f t="shared" si="273"/>
        <v>C:\Users\jaime.benazar\Quorum Business Solutions\Ecopetrol Prometeo - Documents\Planning Space Implementation\3. Analysis &amp; Design\Design\FC22\DRR Jaime\Por presentar a ECP\Cantagallo\Cristalina\[CRISTALINA_CF_SEC_06-Feb-2024.xlsx]D-PRB'!</v>
      </c>
      <c r="G1077" s="32" t="s">
        <v>112</v>
      </c>
      <c r="H1077" s="33">
        <f t="shared" si="314"/>
        <v>23</v>
      </c>
      <c r="I1077" s="33" t="str">
        <f t="shared" si="274"/>
        <v>='C:\Users\jaime.benazar\Quorum Business Solutions\Ecopetrol Prometeo - Documents\Planning Space Implementation\3. Analysis &amp; Design\Design\FC22\DRR Jaime\Por presentar a ECP\Cantagallo\Cristalina\[CRISTALINA_CF_SEC_06-Feb-2024.xlsx]D-PRB'!$BZ$23</v>
      </c>
      <c r="J1077" s="37" t="s">
        <v>3047</v>
      </c>
    </row>
    <row r="1078" spans="1:10" x14ac:dyDescent="0.25">
      <c r="A1078" s="32" t="s">
        <v>4</v>
      </c>
      <c r="B1078" s="32">
        <f t="shared" si="315"/>
        <v>2035</v>
      </c>
      <c r="C1078" s="33" t="s">
        <v>11</v>
      </c>
      <c r="D1078" s="34" t="s">
        <v>1999</v>
      </c>
      <c r="E1078" s="35" t="str">
        <f t="shared" si="272"/>
        <v>PRB'!</v>
      </c>
      <c r="F1078" s="34" t="str">
        <f t="shared" si="273"/>
        <v>C:\Users\jaime.benazar\Quorum Business Solutions\Ecopetrol Prometeo - Documents\Planning Space Implementation\3. Analysis &amp; Design\Design\FC22\DRR Jaime\Por presentar a ECP\Cantagallo\Cristalina\[CRISTALINA_CF_SEC_06-Feb-2024.xlsx]D-PRB'!</v>
      </c>
      <c r="G1078" s="32" t="s">
        <v>112</v>
      </c>
      <c r="H1078" s="33">
        <f t="shared" si="314"/>
        <v>24</v>
      </c>
      <c r="I1078" s="33" t="str">
        <f t="shared" si="274"/>
        <v>='C:\Users\jaime.benazar\Quorum Business Solutions\Ecopetrol Prometeo - Documents\Planning Space Implementation\3. Analysis &amp; Design\Design\FC22\DRR Jaime\Por presentar a ECP\Cantagallo\Cristalina\[CRISTALINA_CF_SEC_06-Feb-2024.xlsx]D-PRB'!$BZ$24</v>
      </c>
      <c r="J1078" s="37" t="s">
        <v>3048</v>
      </c>
    </row>
    <row r="1079" spans="1:10" x14ac:dyDescent="0.25">
      <c r="A1079" s="32" t="s">
        <v>4</v>
      </c>
      <c r="B1079" s="32">
        <f t="shared" si="315"/>
        <v>2036</v>
      </c>
      <c r="C1079" s="33" t="s">
        <v>11</v>
      </c>
      <c r="D1079" s="34" t="s">
        <v>1999</v>
      </c>
      <c r="E1079" s="35" t="str">
        <f t="shared" si="272"/>
        <v>PRB'!</v>
      </c>
      <c r="F1079" s="34" t="str">
        <f t="shared" si="273"/>
        <v>C:\Users\jaime.benazar\Quorum Business Solutions\Ecopetrol Prometeo - Documents\Planning Space Implementation\3. Analysis &amp; Design\Design\FC22\DRR Jaime\Por presentar a ECP\Cantagallo\Cristalina\[CRISTALINA_CF_SEC_06-Feb-2024.xlsx]D-PRB'!</v>
      </c>
      <c r="G1079" s="32" t="s">
        <v>112</v>
      </c>
      <c r="H1079" s="33">
        <f t="shared" si="314"/>
        <v>25</v>
      </c>
      <c r="I1079" s="33" t="str">
        <f t="shared" si="274"/>
        <v>='C:\Users\jaime.benazar\Quorum Business Solutions\Ecopetrol Prometeo - Documents\Planning Space Implementation\3. Analysis &amp; Design\Design\FC22\DRR Jaime\Por presentar a ECP\Cantagallo\Cristalina\[CRISTALINA_CF_SEC_06-Feb-2024.xlsx]D-PRB'!$BZ$25</v>
      </c>
      <c r="J1079" s="37" t="s">
        <v>3049</v>
      </c>
    </row>
    <row r="1080" spans="1:10" x14ac:dyDescent="0.25">
      <c r="A1080" s="32" t="s">
        <v>4</v>
      </c>
      <c r="B1080" s="32">
        <f>+B1079+1</f>
        <v>2037</v>
      </c>
      <c r="C1080" s="33" t="s">
        <v>11</v>
      </c>
      <c r="D1080" s="34" t="s">
        <v>1999</v>
      </c>
      <c r="E1080" s="35" t="str">
        <f t="shared" si="272"/>
        <v>PRB'!</v>
      </c>
      <c r="F1080" s="34" t="str">
        <f t="shared" si="273"/>
        <v>C:\Users\jaime.benazar\Quorum Business Solutions\Ecopetrol Prometeo - Documents\Planning Space Implementation\3. Analysis &amp; Design\Design\FC22\DRR Jaime\Por presentar a ECP\Cantagallo\Cristalina\[CRISTALINA_CF_SEC_06-Feb-2024.xlsx]D-PRB'!</v>
      </c>
      <c r="G1080" s="32" t="s">
        <v>112</v>
      </c>
      <c r="H1080" s="33">
        <f t="shared" si="314"/>
        <v>26</v>
      </c>
      <c r="I1080" s="33" t="str">
        <f t="shared" si="274"/>
        <v>='C:\Users\jaime.benazar\Quorum Business Solutions\Ecopetrol Prometeo - Documents\Planning Space Implementation\3. Analysis &amp; Design\Design\FC22\DRR Jaime\Por presentar a ECP\Cantagallo\Cristalina\[CRISTALINA_CF_SEC_06-Feb-2024.xlsx]D-PRB'!$BZ$26</v>
      </c>
      <c r="J1080" s="37" t="s">
        <v>3050</v>
      </c>
    </row>
    <row r="1081" spans="1:10" x14ac:dyDescent="0.25">
      <c r="A1081" s="32" t="s">
        <v>4</v>
      </c>
      <c r="B1081" s="32">
        <f t="shared" ref="B1081:B1083" si="316">+B1080+1</f>
        <v>2038</v>
      </c>
      <c r="C1081" s="33" t="s">
        <v>11</v>
      </c>
      <c r="D1081" s="34" t="s">
        <v>1999</v>
      </c>
      <c r="E1081" s="35" t="str">
        <f t="shared" si="272"/>
        <v>PRB'!</v>
      </c>
      <c r="F1081" s="34" t="str">
        <f t="shared" si="273"/>
        <v>C:\Users\jaime.benazar\Quorum Business Solutions\Ecopetrol Prometeo - Documents\Planning Space Implementation\3. Analysis &amp; Design\Design\FC22\DRR Jaime\Por presentar a ECP\Cantagallo\Cristalina\[CRISTALINA_CF_SEC_06-Feb-2024.xlsx]D-PRB'!</v>
      </c>
      <c r="G1081" s="32" t="s">
        <v>112</v>
      </c>
      <c r="H1081" s="33">
        <f t="shared" si="314"/>
        <v>27</v>
      </c>
      <c r="I1081" s="33" t="str">
        <f t="shared" si="274"/>
        <v>='C:\Users\jaime.benazar\Quorum Business Solutions\Ecopetrol Prometeo - Documents\Planning Space Implementation\3. Analysis &amp; Design\Design\FC22\DRR Jaime\Por presentar a ECP\Cantagallo\Cristalina\[CRISTALINA_CF_SEC_06-Feb-2024.xlsx]D-PRB'!$BZ$27</v>
      </c>
      <c r="J1081" s="37" t="s">
        <v>3051</v>
      </c>
    </row>
    <row r="1082" spans="1:10" x14ac:dyDescent="0.25">
      <c r="A1082" s="32" t="s">
        <v>4</v>
      </c>
      <c r="B1082" s="32">
        <f t="shared" si="316"/>
        <v>2039</v>
      </c>
      <c r="C1082" s="33" t="s">
        <v>11</v>
      </c>
      <c r="D1082" s="34" t="s">
        <v>1999</v>
      </c>
      <c r="E1082" s="35" t="str">
        <f t="shared" si="272"/>
        <v>PRB'!</v>
      </c>
      <c r="F1082" s="34" t="str">
        <f t="shared" si="273"/>
        <v>C:\Users\jaime.benazar\Quorum Business Solutions\Ecopetrol Prometeo - Documents\Planning Space Implementation\3. Analysis &amp; Design\Design\FC22\DRR Jaime\Por presentar a ECP\Cantagallo\Cristalina\[CRISTALINA_CF_SEC_06-Feb-2024.xlsx]D-PRB'!</v>
      </c>
      <c r="G1082" s="32" t="s">
        <v>112</v>
      </c>
      <c r="H1082" s="33">
        <f t="shared" si="314"/>
        <v>28</v>
      </c>
      <c r="I1082" s="33" t="str">
        <f t="shared" si="274"/>
        <v>='C:\Users\jaime.benazar\Quorum Business Solutions\Ecopetrol Prometeo - Documents\Planning Space Implementation\3. Analysis &amp; Design\Design\FC22\DRR Jaime\Por presentar a ECP\Cantagallo\Cristalina\[CRISTALINA_CF_SEC_06-Feb-2024.xlsx]D-PRB'!$BZ$28</v>
      </c>
      <c r="J1082" s="37" t="s">
        <v>3052</v>
      </c>
    </row>
    <row r="1083" spans="1:10" x14ac:dyDescent="0.25">
      <c r="A1083" s="32" t="s">
        <v>4</v>
      </c>
      <c r="B1083" s="32">
        <f t="shared" si="316"/>
        <v>2040</v>
      </c>
      <c r="C1083" s="33" t="s">
        <v>11</v>
      </c>
      <c r="D1083" s="34" t="s">
        <v>1999</v>
      </c>
      <c r="E1083" s="35" t="str">
        <f t="shared" si="272"/>
        <v>PRB'!</v>
      </c>
      <c r="F1083" s="34" t="str">
        <f t="shared" si="273"/>
        <v>C:\Users\jaime.benazar\Quorum Business Solutions\Ecopetrol Prometeo - Documents\Planning Space Implementation\3. Analysis &amp; Design\Design\FC22\DRR Jaime\Por presentar a ECP\Cantagallo\Cristalina\[CRISTALINA_CF_SEC_06-Feb-2024.xlsx]D-PRB'!</v>
      </c>
      <c r="G1083" s="32" t="s">
        <v>112</v>
      </c>
      <c r="H1083" s="33">
        <f t="shared" si="314"/>
        <v>29</v>
      </c>
      <c r="I1083" s="33" t="str">
        <f t="shared" si="274"/>
        <v>='C:\Users\jaime.benazar\Quorum Business Solutions\Ecopetrol Prometeo - Documents\Planning Space Implementation\3. Analysis &amp; Design\Design\FC22\DRR Jaime\Por presentar a ECP\Cantagallo\Cristalina\[CRISTALINA_CF_SEC_06-Feb-2024.xlsx]D-PRB'!$BZ$29</v>
      </c>
      <c r="J1083" s="37" t="s">
        <v>3053</v>
      </c>
    </row>
    <row r="1084" spans="1:10" x14ac:dyDescent="0.25">
      <c r="A1084" s="32" t="s">
        <v>4</v>
      </c>
      <c r="B1084" s="32">
        <f>+B1083+1</f>
        <v>2041</v>
      </c>
      <c r="C1084" s="33" t="s">
        <v>11</v>
      </c>
      <c r="D1084" s="34" t="s">
        <v>1999</v>
      </c>
      <c r="E1084" s="35" t="str">
        <f t="shared" si="272"/>
        <v>PRB'!</v>
      </c>
      <c r="F1084" s="34" t="str">
        <f t="shared" si="273"/>
        <v>C:\Users\jaime.benazar\Quorum Business Solutions\Ecopetrol Prometeo - Documents\Planning Space Implementation\3. Analysis &amp; Design\Design\FC22\DRR Jaime\Por presentar a ECP\Cantagallo\Cristalina\[CRISTALINA_CF_SEC_06-Feb-2024.xlsx]D-PRB'!</v>
      </c>
      <c r="G1084" s="32" t="s">
        <v>112</v>
      </c>
      <c r="H1084" s="33">
        <f t="shared" si="314"/>
        <v>30</v>
      </c>
      <c r="I1084" s="33" t="str">
        <f t="shared" si="274"/>
        <v>='C:\Users\jaime.benazar\Quorum Business Solutions\Ecopetrol Prometeo - Documents\Planning Space Implementation\3. Analysis &amp; Design\Design\FC22\DRR Jaime\Por presentar a ECP\Cantagallo\Cristalina\[CRISTALINA_CF_SEC_06-Feb-2024.xlsx]D-PRB'!$BZ$30</v>
      </c>
      <c r="J1084" s="37" t="s">
        <v>3054</v>
      </c>
    </row>
    <row r="1085" spans="1:10" x14ac:dyDescent="0.25">
      <c r="A1085" s="32" t="s">
        <v>4</v>
      </c>
      <c r="B1085" s="32">
        <f t="shared" ref="B1085:B1086" si="317">+B1084+1</f>
        <v>2042</v>
      </c>
      <c r="C1085" s="33" t="s">
        <v>11</v>
      </c>
      <c r="D1085" s="34" t="s">
        <v>1999</v>
      </c>
      <c r="E1085" s="35" t="str">
        <f t="shared" si="272"/>
        <v>PRB'!</v>
      </c>
      <c r="F1085" s="34" t="str">
        <f t="shared" si="273"/>
        <v>C:\Users\jaime.benazar\Quorum Business Solutions\Ecopetrol Prometeo - Documents\Planning Space Implementation\3. Analysis &amp; Design\Design\FC22\DRR Jaime\Por presentar a ECP\Cantagallo\Cristalina\[CRISTALINA_CF_SEC_06-Feb-2024.xlsx]D-PRB'!</v>
      </c>
      <c r="G1085" s="32" t="s">
        <v>112</v>
      </c>
      <c r="H1085" s="33">
        <f t="shared" si="314"/>
        <v>31</v>
      </c>
      <c r="I1085" s="33" t="str">
        <f t="shared" si="274"/>
        <v>='C:\Users\jaime.benazar\Quorum Business Solutions\Ecopetrol Prometeo - Documents\Planning Space Implementation\3. Analysis &amp; Design\Design\FC22\DRR Jaime\Por presentar a ECP\Cantagallo\Cristalina\[CRISTALINA_CF_SEC_06-Feb-2024.xlsx]D-PRB'!$BZ$31</v>
      </c>
      <c r="J1085" s="37" t="s">
        <v>3055</v>
      </c>
    </row>
    <row r="1086" spans="1:10" x14ac:dyDescent="0.25">
      <c r="A1086" s="32" t="s">
        <v>4</v>
      </c>
      <c r="B1086" s="32">
        <f t="shared" si="317"/>
        <v>2043</v>
      </c>
      <c r="C1086" s="33" t="s">
        <v>11</v>
      </c>
      <c r="D1086" s="34" t="s">
        <v>1999</v>
      </c>
      <c r="E1086" s="35" t="str">
        <f t="shared" si="272"/>
        <v>PRB'!</v>
      </c>
      <c r="F1086" s="34" t="str">
        <f t="shared" si="273"/>
        <v>C:\Users\jaime.benazar\Quorum Business Solutions\Ecopetrol Prometeo - Documents\Planning Space Implementation\3. Analysis &amp; Design\Design\FC22\DRR Jaime\Por presentar a ECP\Cantagallo\Cristalina\[CRISTALINA_CF_SEC_06-Feb-2024.xlsx]D-PRB'!</v>
      </c>
      <c r="G1086" s="32" t="s">
        <v>112</v>
      </c>
      <c r="H1086" s="33">
        <f t="shared" si="314"/>
        <v>32</v>
      </c>
      <c r="I1086" s="33" t="str">
        <f t="shared" si="274"/>
        <v>='C:\Users\jaime.benazar\Quorum Business Solutions\Ecopetrol Prometeo - Documents\Planning Space Implementation\3. Analysis &amp; Design\Design\FC22\DRR Jaime\Por presentar a ECP\Cantagallo\Cristalina\[CRISTALINA_CF_SEC_06-Feb-2024.xlsx]D-PRB'!$BZ$32</v>
      </c>
      <c r="J1086" s="37" t="s">
        <v>3056</v>
      </c>
    </row>
    <row r="1087" spans="1:10" x14ac:dyDescent="0.25">
      <c r="A1087" s="32" t="s">
        <v>4</v>
      </c>
      <c r="B1087" s="32">
        <f>+B1086+1</f>
        <v>2044</v>
      </c>
      <c r="C1087" s="33" t="s">
        <v>11</v>
      </c>
      <c r="D1087" s="34" t="s">
        <v>1999</v>
      </c>
      <c r="E1087" s="35" t="str">
        <f t="shared" ref="E1087:E1102" si="318">_xlfn.CONCAT(A1087,"'!")</f>
        <v>PRB'!</v>
      </c>
      <c r="F1087" s="34" t="str">
        <f t="shared" ref="F1087:F1102" si="319">_xlfn.CONCAT(D1087:E1087)</f>
        <v>C:\Users\jaime.benazar\Quorum Business Solutions\Ecopetrol Prometeo - Documents\Planning Space Implementation\3. Analysis &amp; Design\Design\FC22\DRR Jaime\Por presentar a ECP\Cantagallo\Cristalina\[CRISTALINA_CF_SEC_06-Feb-2024.xlsx]D-PRB'!</v>
      </c>
      <c r="G1087" s="32" t="s">
        <v>112</v>
      </c>
      <c r="H1087" s="33">
        <f t="shared" ref="H1087:H1102" si="320">IF(A1087&lt;&gt;A1086,12,H1086+1)</f>
        <v>33</v>
      </c>
      <c r="I1087" s="33" t="str">
        <f t="shared" ref="I1087:I1102" si="321">_xlfn.CONCAT("='",F1087:H1087)</f>
        <v>='C:\Users\jaime.benazar\Quorum Business Solutions\Ecopetrol Prometeo - Documents\Planning Space Implementation\3. Analysis &amp; Design\Design\FC22\DRR Jaime\Por presentar a ECP\Cantagallo\Cristalina\[CRISTALINA_CF_SEC_06-Feb-2024.xlsx]D-PRB'!$BZ$33</v>
      </c>
      <c r="J1087" s="37" t="s">
        <v>3057</v>
      </c>
    </row>
    <row r="1088" spans="1:10" x14ac:dyDescent="0.25">
      <c r="A1088" s="32" t="s">
        <v>4</v>
      </c>
      <c r="B1088" s="32">
        <f t="shared" ref="B1088:B1102" si="322">+B1087+1</f>
        <v>2045</v>
      </c>
      <c r="C1088" s="33" t="s">
        <v>11</v>
      </c>
      <c r="D1088" s="34" t="s">
        <v>1999</v>
      </c>
      <c r="E1088" s="35" t="str">
        <f t="shared" si="318"/>
        <v>PRB'!</v>
      </c>
      <c r="F1088" s="34" t="str">
        <f t="shared" si="319"/>
        <v>C:\Users\jaime.benazar\Quorum Business Solutions\Ecopetrol Prometeo - Documents\Planning Space Implementation\3. Analysis &amp; Design\Design\FC22\DRR Jaime\Por presentar a ECP\Cantagallo\Cristalina\[CRISTALINA_CF_SEC_06-Feb-2024.xlsx]D-PRB'!</v>
      </c>
      <c r="G1088" s="32" t="s">
        <v>112</v>
      </c>
      <c r="H1088" s="33">
        <f t="shared" si="320"/>
        <v>34</v>
      </c>
      <c r="I1088" s="33" t="str">
        <f t="shared" si="321"/>
        <v>='C:\Users\jaime.benazar\Quorum Business Solutions\Ecopetrol Prometeo - Documents\Planning Space Implementation\3. Analysis &amp; Design\Design\FC22\DRR Jaime\Por presentar a ECP\Cantagallo\Cristalina\[CRISTALINA_CF_SEC_06-Feb-2024.xlsx]D-PRB'!$BZ$34</v>
      </c>
      <c r="J1088" s="37" t="s">
        <v>3058</v>
      </c>
    </row>
    <row r="1089" spans="1:10" x14ac:dyDescent="0.25">
      <c r="A1089" s="32" t="s">
        <v>4</v>
      </c>
      <c r="B1089" s="32">
        <f t="shared" si="322"/>
        <v>2046</v>
      </c>
      <c r="C1089" s="33" t="s">
        <v>11</v>
      </c>
      <c r="D1089" s="34" t="s">
        <v>1999</v>
      </c>
      <c r="E1089" s="35" t="str">
        <f t="shared" si="318"/>
        <v>PRB'!</v>
      </c>
      <c r="F1089" s="34" t="str">
        <f t="shared" si="319"/>
        <v>C:\Users\jaime.benazar\Quorum Business Solutions\Ecopetrol Prometeo - Documents\Planning Space Implementation\3. Analysis &amp; Design\Design\FC22\DRR Jaime\Por presentar a ECP\Cantagallo\Cristalina\[CRISTALINA_CF_SEC_06-Feb-2024.xlsx]D-PRB'!</v>
      </c>
      <c r="G1089" s="32" t="s">
        <v>112</v>
      </c>
      <c r="H1089" s="33">
        <f t="shared" si="320"/>
        <v>35</v>
      </c>
      <c r="I1089" s="33" t="str">
        <f t="shared" si="321"/>
        <v>='C:\Users\jaime.benazar\Quorum Business Solutions\Ecopetrol Prometeo - Documents\Planning Space Implementation\3. Analysis &amp; Design\Design\FC22\DRR Jaime\Por presentar a ECP\Cantagallo\Cristalina\[CRISTALINA_CF_SEC_06-Feb-2024.xlsx]D-PRB'!$BZ$35</v>
      </c>
      <c r="J1089" s="37" t="s">
        <v>3059</v>
      </c>
    </row>
    <row r="1090" spans="1:10" x14ac:dyDescent="0.25">
      <c r="A1090" s="32" t="s">
        <v>4</v>
      </c>
      <c r="B1090" s="32">
        <f t="shared" si="322"/>
        <v>2047</v>
      </c>
      <c r="C1090" s="33" t="s">
        <v>11</v>
      </c>
      <c r="D1090" s="34" t="s">
        <v>1999</v>
      </c>
      <c r="E1090" s="35" t="str">
        <f t="shared" si="318"/>
        <v>PRB'!</v>
      </c>
      <c r="F1090" s="34" t="str">
        <f t="shared" si="319"/>
        <v>C:\Users\jaime.benazar\Quorum Business Solutions\Ecopetrol Prometeo - Documents\Planning Space Implementation\3. Analysis &amp; Design\Design\FC22\DRR Jaime\Por presentar a ECP\Cantagallo\Cristalina\[CRISTALINA_CF_SEC_06-Feb-2024.xlsx]D-PRB'!</v>
      </c>
      <c r="G1090" s="32" t="s">
        <v>112</v>
      </c>
      <c r="H1090" s="33">
        <f t="shared" si="320"/>
        <v>36</v>
      </c>
      <c r="I1090" s="33" t="str">
        <f t="shared" si="321"/>
        <v>='C:\Users\jaime.benazar\Quorum Business Solutions\Ecopetrol Prometeo - Documents\Planning Space Implementation\3. Analysis &amp; Design\Design\FC22\DRR Jaime\Por presentar a ECP\Cantagallo\Cristalina\[CRISTALINA_CF_SEC_06-Feb-2024.xlsx]D-PRB'!$BZ$36</v>
      </c>
      <c r="J1090" s="37" t="s">
        <v>3060</v>
      </c>
    </row>
    <row r="1091" spans="1:10" x14ac:dyDescent="0.25">
      <c r="A1091" s="32" t="s">
        <v>4</v>
      </c>
      <c r="B1091" s="32">
        <f t="shared" si="322"/>
        <v>2048</v>
      </c>
      <c r="C1091" s="33" t="s">
        <v>11</v>
      </c>
      <c r="D1091" s="34" t="s">
        <v>1999</v>
      </c>
      <c r="E1091" s="35" t="str">
        <f t="shared" si="318"/>
        <v>PRB'!</v>
      </c>
      <c r="F1091" s="34" t="str">
        <f t="shared" si="319"/>
        <v>C:\Users\jaime.benazar\Quorum Business Solutions\Ecopetrol Prometeo - Documents\Planning Space Implementation\3. Analysis &amp; Design\Design\FC22\DRR Jaime\Por presentar a ECP\Cantagallo\Cristalina\[CRISTALINA_CF_SEC_06-Feb-2024.xlsx]D-PRB'!</v>
      </c>
      <c r="G1091" s="32" t="s">
        <v>112</v>
      </c>
      <c r="H1091" s="33">
        <f t="shared" si="320"/>
        <v>37</v>
      </c>
      <c r="I1091" s="33" t="str">
        <f t="shared" si="321"/>
        <v>='C:\Users\jaime.benazar\Quorum Business Solutions\Ecopetrol Prometeo - Documents\Planning Space Implementation\3. Analysis &amp; Design\Design\FC22\DRR Jaime\Por presentar a ECP\Cantagallo\Cristalina\[CRISTALINA_CF_SEC_06-Feb-2024.xlsx]D-PRB'!$BZ$37</v>
      </c>
      <c r="J1091" s="37" t="s">
        <v>3061</v>
      </c>
    </row>
    <row r="1092" spans="1:10" x14ac:dyDescent="0.25">
      <c r="A1092" s="32" t="s">
        <v>4</v>
      </c>
      <c r="B1092" s="32">
        <f t="shared" si="322"/>
        <v>2049</v>
      </c>
      <c r="C1092" s="33" t="s">
        <v>11</v>
      </c>
      <c r="D1092" s="34" t="s">
        <v>1999</v>
      </c>
      <c r="E1092" s="35" t="str">
        <f t="shared" si="318"/>
        <v>PRB'!</v>
      </c>
      <c r="F1092" s="34" t="str">
        <f t="shared" si="319"/>
        <v>C:\Users\jaime.benazar\Quorum Business Solutions\Ecopetrol Prometeo - Documents\Planning Space Implementation\3. Analysis &amp; Design\Design\FC22\DRR Jaime\Por presentar a ECP\Cantagallo\Cristalina\[CRISTALINA_CF_SEC_06-Feb-2024.xlsx]D-PRB'!</v>
      </c>
      <c r="G1092" s="32" t="s">
        <v>112</v>
      </c>
      <c r="H1092" s="33">
        <f t="shared" si="320"/>
        <v>38</v>
      </c>
      <c r="I1092" s="33" t="str">
        <f t="shared" si="321"/>
        <v>='C:\Users\jaime.benazar\Quorum Business Solutions\Ecopetrol Prometeo - Documents\Planning Space Implementation\3. Analysis &amp; Design\Design\FC22\DRR Jaime\Por presentar a ECP\Cantagallo\Cristalina\[CRISTALINA_CF_SEC_06-Feb-2024.xlsx]D-PRB'!$BZ$38</v>
      </c>
      <c r="J1092" s="37" t="s">
        <v>3062</v>
      </c>
    </row>
    <row r="1093" spans="1:10" x14ac:dyDescent="0.25">
      <c r="A1093" s="32" t="s">
        <v>4</v>
      </c>
      <c r="B1093" s="32">
        <f t="shared" si="322"/>
        <v>2050</v>
      </c>
      <c r="C1093" s="33" t="s">
        <v>11</v>
      </c>
      <c r="D1093" s="34" t="s">
        <v>1999</v>
      </c>
      <c r="E1093" s="35" t="str">
        <f t="shared" si="318"/>
        <v>PRB'!</v>
      </c>
      <c r="F1093" s="34" t="str">
        <f t="shared" si="319"/>
        <v>C:\Users\jaime.benazar\Quorum Business Solutions\Ecopetrol Prometeo - Documents\Planning Space Implementation\3. Analysis &amp; Design\Design\FC22\DRR Jaime\Por presentar a ECP\Cantagallo\Cristalina\[CRISTALINA_CF_SEC_06-Feb-2024.xlsx]D-PRB'!</v>
      </c>
      <c r="G1093" s="32" t="s">
        <v>112</v>
      </c>
      <c r="H1093" s="33">
        <f t="shared" si="320"/>
        <v>39</v>
      </c>
      <c r="I1093" s="33" t="str">
        <f t="shared" si="321"/>
        <v>='C:\Users\jaime.benazar\Quorum Business Solutions\Ecopetrol Prometeo - Documents\Planning Space Implementation\3. Analysis &amp; Design\Design\FC22\DRR Jaime\Por presentar a ECP\Cantagallo\Cristalina\[CRISTALINA_CF_SEC_06-Feb-2024.xlsx]D-PRB'!$BZ$39</v>
      </c>
      <c r="J1093" s="37" t="s">
        <v>3063</v>
      </c>
    </row>
    <row r="1094" spans="1:10" x14ac:dyDescent="0.25">
      <c r="A1094" s="32" t="s">
        <v>4</v>
      </c>
      <c r="B1094" s="32">
        <f t="shared" si="322"/>
        <v>2051</v>
      </c>
      <c r="C1094" s="33" t="s">
        <v>11</v>
      </c>
      <c r="D1094" s="34" t="s">
        <v>1999</v>
      </c>
      <c r="E1094" s="35" t="str">
        <f t="shared" si="318"/>
        <v>PRB'!</v>
      </c>
      <c r="F1094" s="34" t="str">
        <f t="shared" si="319"/>
        <v>C:\Users\jaime.benazar\Quorum Business Solutions\Ecopetrol Prometeo - Documents\Planning Space Implementation\3. Analysis &amp; Design\Design\FC22\DRR Jaime\Por presentar a ECP\Cantagallo\Cristalina\[CRISTALINA_CF_SEC_06-Feb-2024.xlsx]D-PRB'!</v>
      </c>
      <c r="G1094" s="32" t="s">
        <v>112</v>
      </c>
      <c r="H1094" s="33">
        <f t="shared" si="320"/>
        <v>40</v>
      </c>
      <c r="I1094" s="33" t="str">
        <f t="shared" si="321"/>
        <v>='C:\Users\jaime.benazar\Quorum Business Solutions\Ecopetrol Prometeo - Documents\Planning Space Implementation\3. Analysis &amp; Design\Design\FC22\DRR Jaime\Por presentar a ECP\Cantagallo\Cristalina\[CRISTALINA_CF_SEC_06-Feb-2024.xlsx]D-PRB'!$BZ$40</v>
      </c>
      <c r="J1094" s="37" t="s">
        <v>3064</v>
      </c>
    </row>
    <row r="1095" spans="1:10" x14ac:dyDescent="0.25">
      <c r="A1095" s="32" t="s">
        <v>4</v>
      </c>
      <c r="B1095" s="32">
        <f t="shared" si="322"/>
        <v>2052</v>
      </c>
      <c r="C1095" s="33" t="s">
        <v>11</v>
      </c>
      <c r="D1095" s="34" t="s">
        <v>1999</v>
      </c>
      <c r="E1095" s="35" t="str">
        <f t="shared" si="318"/>
        <v>PRB'!</v>
      </c>
      <c r="F1095" s="34" t="str">
        <f t="shared" si="319"/>
        <v>C:\Users\jaime.benazar\Quorum Business Solutions\Ecopetrol Prometeo - Documents\Planning Space Implementation\3. Analysis &amp; Design\Design\FC22\DRR Jaime\Por presentar a ECP\Cantagallo\Cristalina\[CRISTALINA_CF_SEC_06-Feb-2024.xlsx]D-PRB'!</v>
      </c>
      <c r="G1095" s="32" t="s">
        <v>112</v>
      </c>
      <c r="H1095" s="33">
        <f t="shared" si="320"/>
        <v>41</v>
      </c>
      <c r="I1095" s="33" t="str">
        <f t="shared" si="321"/>
        <v>='C:\Users\jaime.benazar\Quorum Business Solutions\Ecopetrol Prometeo - Documents\Planning Space Implementation\3. Analysis &amp; Design\Design\FC22\DRR Jaime\Por presentar a ECP\Cantagallo\Cristalina\[CRISTALINA_CF_SEC_06-Feb-2024.xlsx]D-PRB'!$BZ$41</v>
      </c>
      <c r="J1095" s="37" t="s">
        <v>3065</v>
      </c>
    </row>
    <row r="1096" spans="1:10" x14ac:dyDescent="0.25">
      <c r="A1096" s="32" t="s">
        <v>4</v>
      </c>
      <c r="B1096" s="32">
        <f t="shared" si="322"/>
        <v>2053</v>
      </c>
      <c r="C1096" s="33" t="s">
        <v>11</v>
      </c>
      <c r="D1096" s="34" t="s">
        <v>1999</v>
      </c>
      <c r="E1096" s="35" t="str">
        <f t="shared" si="318"/>
        <v>PRB'!</v>
      </c>
      <c r="F1096" s="34" t="str">
        <f t="shared" si="319"/>
        <v>C:\Users\jaime.benazar\Quorum Business Solutions\Ecopetrol Prometeo - Documents\Planning Space Implementation\3. Analysis &amp; Design\Design\FC22\DRR Jaime\Por presentar a ECP\Cantagallo\Cristalina\[CRISTALINA_CF_SEC_06-Feb-2024.xlsx]D-PRB'!</v>
      </c>
      <c r="G1096" s="32" t="s">
        <v>112</v>
      </c>
      <c r="H1096" s="33">
        <f t="shared" si="320"/>
        <v>42</v>
      </c>
      <c r="I1096" s="33" t="str">
        <f t="shared" si="321"/>
        <v>='C:\Users\jaime.benazar\Quorum Business Solutions\Ecopetrol Prometeo - Documents\Planning Space Implementation\3. Analysis &amp; Design\Design\FC22\DRR Jaime\Por presentar a ECP\Cantagallo\Cristalina\[CRISTALINA_CF_SEC_06-Feb-2024.xlsx]D-PRB'!$BZ$42</v>
      </c>
      <c r="J1096" s="37" t="s">
        <v>3066</v>
      </c>
    </row>
    <row r="1097" spans="1:10" x14ac:dyDescent="0.25">
      <c r="A1097" s="32" t="s">
        <v>4</v>
      </c>
      <c r="B1097" s="32">
        <f t="shared" si="322"/>
        <v>2054</v>
      </c>
      <c r="C1097" s="33" t="s">
        <v>11</v>
      </c>
      <c r="D1097" s="34" t="s">
        <v>1999</v>
      </c>
      <c r="E1097" s="35" t="str">
        <f t="shared" si="318"/>
        <v>PRB'!</v>
      </c>
      <c r="F1097" s="34" t="str">
        <f t="shared" si="319"/>
        <v>C:\Users\jaime.benazar\Quorum Business Solutions\Ecopetrol Prometeo - Documents\Planning Space Implementation\3. Analysis &amp; Design\Design\FC22\DRR Jaime\Por presentar a ECP\Cantagallo\Cristalina\[CRISTALINA_CF_SEC_06-Feb-2024.xlsx]D-PRB'!</v>
      </c>
      <c r="G1097" s="32" t="s">
        <v>112</v>
      </c>
      <c r="H1097" s="33">
        <f t="shared" si="320"/>
        <v>43</v>
      </c>
      <c r="I1097" s="33" t="str">
        <f t="shared" si="321"/>
        <v>='C:\Users\jaime.benazar\Quorum Business Solutions\Ecopetrol Prometeo - Documents\Planning Space Implementation\3. Analysis &amp; Design\Design\FC22\DRR Jaime\Por presentar a ECP\Cantagallo\Cristalina\[CRISTALINA_CF_SEC_06-Feb-2024.xlsx]D-PRB'!$BZ$43</v>
      </c>
      <c r="J1097" s="37" t="s">
        <v>3067</v>
      </c>
    </row>
    <row r="1098" spans="1:10" x14ac:dyDescent="0.25">
      <c r="A1098" s="32" t="s">
        <v>4</v>
      </c>
      <c r="B1098" s="32">
        <f t="shared" si="322"/>
        <v>2055</v>
      </c>
      <c r="C1098" s="33" t="s">
        <v>11</v>
      </c>
      <c r="D1098" s="34" t="s">
        <v>1999</v>
      </c>
      <c r="E1098" s="35" t="str">
        <f t="shared" si="318"/>
        <v>PRB'!</v>
      </c>
      <c r="F1098" s="34" t="str">
        <f t="shared" si="319"/>
        <v>C:\Users\jaime.benazar\Quorum Business Solutions\Ecopetrol Prometeo - Documents\Planning Space Implementation\3. Analysis &amp; Design\Design\FC22\DRR Jaime\Por presentar a ECP\Cantagallo\Cristalina\[CRISTALINA_CF_SEC_06-Feb-2024.xlsx]D-PRB'!</v>
      </c>
      <c r="G1098" s="32" t="s">
        <v>112</v>
      </c>
      <c r="H1098" s="33">
        <f t="shared" si="320"/>
        <v>44</v>
      </c>
      <c r="I1098" s="33" t="str">
        <f t="shared" si="321"/>
        <v>='C:\Users\jaime.benazar\Quorum Business Solutions\Ecopetrol Prometeo - Documents\Planning Space Implementation\3. Analysis &amp; Design\Design\FC22\DRR Jaime\Por presentar a ECP\Cantagallo\Cristalina\[CRISTALINA_CF_SEC_06-Feb-2024.xlsx]D-PRB'!$BZ$44</v>
      </c>
      <c r="J1098" s="37" t="s">
        <v>3068</v>
      </c>
    </row>
    <row r="1099" spans="1:10" x14ac:dyDescent="0.25">
      <c r="A1099" s="32" t="s">
        <v>4</v>
      </c>
      <c r="B1099" s="32">
        <f t="shared" si="322"/>
        <v>2056</v>
      </c>
      <c r="C1099" s="33" t="s">
        <v>11</v>
      </c>
      <c r="D1099" s="34" t="s">
        <v>1999</v>
      </c>
      <c r="E1099" s="35" t="str">
        <f t="shared" si="318"/>
        <v>PRB'!</v>
      </c>
      <c r="F1099" s="34" t="str">
        <f t="shared" si="319"/>
        <v>C:\Users\jaime.benazar\Quorum Business Solutions\Ecopetrol Prometeo - Documents\Planning Space Implementation\3. Analysis &amp; Design\Design\FC22\DRR Jaime\Por presentar a ECP\Cantagallo\Cristalina\[CRISTALINA_CF_SEC_06-Feb-2024.xlsx]D-PRB'!</v>
      </c>
      <c r="G1099" s="32" t="s">
        <v>112</v>
      </c>
      <c r="H1099" s="33">
        <f t="shared" si="320"/>
        <v>45</v>
      </c>
      <c r="I1099" s="33" t="str">
        <f t="shared" si="321"/>
        <v>='C:\Users\jaime.benazar\Quorum Business Solutions\Ecopetrol Prometeo - Documents\Planning Space Implementation\3. Analysis &amp; Design\Design\FC22\DRR Jaime\Por presentar a ECP\Cantagallo\Cristalina\[CRISTALINA_CF_SEC_06-Feb-2024.xlsx]D-PRB'!$BZ$45</v>
      </c>
      <c r="J1099" s="37" t="s">
        <v>3069</v>
      </c>
    </row>
    <row r="1100" spans="1:10" x14ac:dyDescent="0.25">
      <c r="A1100" s="32" t="s">
        <v>4</v>
      </c>
      <c r="B1100" s="32">
        <f t="shared" si="322"/>
        <v>2057</v>
      </c>
      <c r="C1100" s="33" t="s">
        <v>11</v>
      </c>
      <c r="D1100" s="34" t="s">
        <v>1999</v>
      </c>
      <c r="E1100" s="35" t="str">
        <f t="shared" si="318"/>
        <v>PRB'!</v>
      </c>
      <c r="F1100" s="34" t="str">
        <f t="shared" si="319"/>
        <v>C:\Users\jaime.benazar\Quorum Business Solutions\Ecopetrol Prometeo - Documents\Planning Space Implementation\3. Analysis &amp; Design\Design\FC22\DRR Jaime\Por presentar a ECP\Cantagallo\Cristalina\[CRISTALINA_CF_SEC_06-Feb-2024.xlsx]D-PRB'!</v>
      </c>
      <c r="G1100" s="32" t="s">
        <v>112</v>
      </c>
      <c r="H1100" s="33">
        <f t="shared" si="320"/>
        <v>46</v>
      </c>
      <c r="I1100" s="33" t="str">
        <f t="shared" si="321"/>
        <v>='C:\Users\jaime.benazar\Quorum Business Solutions\Ecopetrol Prometeo - Documents\Planning Space Implementation\3. Analysis &amp; Design\Design\FC22\DRR Jaime\Por presentar a ECP\Cantagallo\Cristalina\[CRISTALINA_CF_SEC_06-Feb-2024.xlsx]D-PRB'!$BZ$46</v>
      </c>
      <c r="J1100" s="37" t="s">
        <v>3070</v>
      </c>
    </row>
    <row r="1101" spans="1:10" x14ac:dyDescent="0.25">
      <c r="A1101" s="32" t="s">
        <v>4</v>
      </c>
      <c r="B1101" s="32">
        <f t="shared" si="322"/>
        <v>2058</v>
      </c>
      <c r="C1101" s="33" t="s">
        <v>11</v>
      </c>
      <c r="D1101" s="34" t="s">
        <v>1999</v>
      </c>
      <c r="E1101" s="35" t="str">
        <f t="shared" si="318"/>
        <v>PRB'!</v>
      </c>
      <c r="F1101" s="34" t="str">
        <f t="shared" si="319"/>
        <v>C:\Users\jaime.benazar\Quorum Business Solutions\Ecopetrol Prometeo - Documents\Planning Space Implementation\3. Analysis &amp; Design\Design\FC22\DRR Jaime\Por presentar a ECP\Cantagallo\Cristalina\[CRISTALINA_CF_SEC_06-Feb-2024.xlsx]D-PRB'!</v>
      </c>
      <c r="G1101" s="32" t="s">
        <v>112</v>
      </c>
      <c r="H1101" s="33">
        <f t="shared" si="320"/>
        <v>47</v>
      </c>
      <c r="I1101" s="33" t="str">
        <f t="shared" si="321"/>
        <v>='C:\Users\jaime.benazar\Quorum Business Solutions\Ecopetrol Prometeo - Documents\Planning Space Implementation\3. Analysis &amp; Design\Design\FC22\DRR Jaime\Por presentar a ECP\Cantagallo\Cristalina\[CRISTALINA_CF_SEC_06-Feb-2024.xlsx]D-PRB'!$BZ$47</v>
      </c>
      <c r="J1101" s="37" t="s">
        <v>3071</v>
      </c>
    </row>
    <row r="1102" spans="1:10" x14ac:dyDescent="0.25">
      <c r="A1102" s="32" t="s">
        <v>4</v>
      </c>
      <c r="B1102" s="32">
        <f t="shared" si="322"/>
        <v>2059</v>
      </c>
      <c r="C1102" s="33" t="s">
        <v>11</v>
      </c>
      <c r="D1102" s="34" t="s">
        <v>1999</v>
      </c>
      <c r="E1102" s="35" t="str">
        <f t="shared" si="318"/>
        <v>PRB'!</v>
      </c>
      <c r="F1102" s="34" t="str">
        <f t="shared" si="319"/>
        <v>C:\Users\jaime.benazar\Quorum Business Solutions\Ecopetrol Prometeo - Documents\Planning Space Implementation\3. Analysis &amp; Design\Design\FC22\DRR Jaime\Por presentar a ECP\Cantagallo\Cristalina\[CRISTALINA_CF_SEC_06-Feb-2024.xlsx]D-PRB'!</v>
      </c>
      <c r="G1102" s="32" t="s">
        <v>112</v>
      </c>
      <c r="H1102" s="33">
        <f t="shared" si="320"/>
        <v>48</v>
      </c>
      <c r="I1102" s="33" t="str">
        <f t="shared" si="321"/>
        <v>='C:\Users\jaime.benazar\Quorum Business Solutions\Ecopetrol Prometeo - Documents\Planning Space Implementation\3. Analysis &amp; Design\Design\FC22\DRR Jaime\Por presentar a ECP\Cantagallo\Cristalina\[CRISTALINA_CF_SEC_06-Feb-2024.xlsx]D-PRB'!$BZ$48</v>
      </c>
      <c r="J1102" s="37" t="s">
        <v>3072</v>
      </c>
    </row>
    <row r="1103" spans="1:10" x14ac:dyDescent="0.25">
      <c r="A1103" s="32" t="s">
        <v>28</v>
      </c>
      <c r="B1103" s="32"/>
      <c r="C1103" s="33" t="s">
        <v>11</v>
      </c>
      <c r="D1103" s="34"/>
      <c r="E1103" s="35"/>
      <c r="F1103" s="34"/>
      <c r="G1103" s="32"/>
      <c r="H1103" s="33"/>
      <c r="I1103" s="33"/>
      <c r="J1103" s="33"/>
    </row>
    <row r="1104" spans="1:10" x14ac:dyDescent="0.25">
      <c r="A1104" s="32" t="s">
        <v>102</v>
      </c>
      <c r="B1104" s="32">
        <v>2023</v>
      </c>
      <c r="C1104" s="33" t="s">
        <v>11</v>
      </c>
      <c r="D1104" s="34" t="s">
        <v>1999</v>
      </c>
      <c r="E1104" s="35" t="str">
        <f t="shared" ref="E1104:E1124" si="323">_xlfn.CONCAT(A1104,"'!")</f>
        <v>PSDP'!</v>
      </c>
      <c r="F1104" s="34" t="str">
        <f t="shared" ref="F1104:F1124" si="324">_xlfn.CONCAT(D1104:E1104)</f>
        <v>C:\Users\jaime.benazar\Quorum Business Solutions\Ecopetrol Prometeo - Documents\Planning Space Implementation\3. Analysis &amp; Design\Design\FC22\DRR Jaime\Por presentar a ECP\Cantagallo\Cristalina\[CRISTALINA_CF_SEC_06-Feb-2024.xlsx]D-PSDP'!</v>
      </c>
      <c r="G1104" s="32" t="s">
        <v>112</v>
      </c>
      <c r="H1104" s="33">
        <v>12</v>
      </c>
      <c r="I1104" s="33" t="str">
        <f>_xlfn.CONCAT("='",F1104:H1104)</f>
        <v>='C:\Users\jaime.benazar\Quorum Business Solutions\Ecopetrol Prometeo - Documents\Planning Space Implementation\3. Analysis &amp; Design\Design\FC22\DRR Jaime\Por presentar a ECP\Cantagallo\Cristalina\[CRISTALINA_CF_SEC_06-Feb-2024.xlsx]D-PSDP'!$BZ$12</v>
      </c>
      <c r="J1104" s="37" t="s">
        <v>3073</v>
      </c>
    </row>
    <row r="1105" spans="1:10" x14ac:dyDescent="0.25">
      <c r="A1105" s="32" t="s">
        <v>102</v>
      </c>
      <c r="B1105" s="32">
        <f>+B1104+1</f>
        <v>2024</v>
      </c>
      <c r="C1105" s="33" t="s">
        <v>11</v>
      </c>
      <c r="D1105" s="34" t="s">
        <v>1999</v>
      </c>
      <c r="E1105" s="35" t="str">
        <f t="shared" si="323"/>
        <v>PSDP'!</v>
      </c>
      <c r="F1105" s="34" t="str">
        <f t="shared" si="324"/>
        <v>C:\Users\jaime.benazar\Quorum Business Solutions\Ecopetrol Prometeo - Documents\Planning Space Implementation\3. Analysis &amp; Design\Design\FC22\DRR Jaime\Por presentar a ECP\Cantagallo\Cristalina\[CRISTALINA_CF_SEC_06-Feb-2024.xlsx]D-PSDP'!</v>
      </c>
      <c r="G1105" s="32" t="s">
        <v>112</v>
      </c>
      <c r="H1105" s="33">
        <f t="shared" ref="H1105:H1124" si="325">IF(A1105&lt;&gt;A1104,12,H1104+1)</f>
        <v>13</v>
      </c>
      <c r="I1105" s="33" t="str">
        <f t="shared" ref="I1105:I1198" si="326">_xlfn.CONCAT("='",F1105:H1105)</f>
        <v>='C:\Users\jaime.benazar\Quorum Business Solutions\Ecopetrol Prometeo - Documents\Planning Space Implementation\3. Analysis &amp; Design\Design\FC22\DRR Jaime\Por presentar a ECP\Cantagallo\Cristalina\[CRISTALINA_CF_SEC_06-Feb-2024.xlsx]D-PSDP'!$BZ$13</v>
      </c>
      <c r="J1105" s="37" t="s">
        <v>3074</v>
      </c>
    </row>
    <row r="1106" spans="1:10" x14ac:dyDescent="0.25">
      <c r="A1106" s="32" t="s">
        <v>102</v>
      </c>
      <c r="B1106" s="32">
        <f t="shared" ref="B1106:B1117" si="327">+B1105+1</f>
        <v>2025</v>
      </c>
      <c r="C1106" s="33" t="s">
        <v>11</v>
      </c>
      <c r="D1106" s="34" t="s">
        <v>1999</v>
      </c>
      <c r="E1106" s="35" t="str">
        <f t="shared" si="323"/>
        <v>PSDP'!</v>
      </c>
      <c r="F1106" s="34" t="str">
        <f t="shared" si="324"/>
        <v>C:\Users\jaime.benazar\Quorum Business Solutions\Ecopetrol Prometeo - Documents\Planning Space Implementation\3. Analysis &amp; Design\Design\FC22\DRR Jaime\Por presentar a ECP\Cantagallo\Cristalina\[CRISTALINA_CF_SEC_06-Feb-2024.xlsx]D-PSDP'!</v>
      </c>
      <c r="G1106" s="32" t="s">
        <v>112</v>
      </c>
      <c r="H1106" s="33">
        <f t="shared" si="325"/>
        <v>14</v>
      </c>
      <c r="I1106" s="33" t="str">
        <f t="shared" si="326"/>
        <v>='C:\Users\jaime.benazar\Quorum Business Solutions\Ecopetrol Prometeo - Documents\Planning Space Implementation\3. Analysis &amp; Design\Design\FC22\DRR Jaime\Por presentar a ECP\Cantagallo\Cristalina\[CRISTALINA_CF_SEC_06-Feb-2024.xlsx]D-PSDP'!$BZ$14</v>
      </c>
      <c r="J1106" s="37" t="s">
        <v>3075</v>
      </c>
    </row>
    <row r="1107" spans="1:10" x14ac:dyDescent="0.25">
      <c r="A1107" s="32" t="s">
        <v>102</v>
      </c>
      <c r="B1107" s="32">
        <f t="shared" si="327"/>
        <v>2026</v>
      </c>
      <c r="C1107" s="33" t="s">
        <v>11</v>
      </c>
      <c r="D1107" s="34" t="s">
        <v>1999</v>
      </c>
      <c r="E1107" s="35" t="str">
        <f t="shared" si="323"/>
        <v>PSDP'!</v>
      </c>
      <c r="F1107" s="34" t="str">
        <f t="shared" si="324"/>
        <v>C:\Users\jaime.benazar\Quorum Business Solutions\Ecopetrol Prometeo - Documents\Planning Space Implementation\3. Analysis &amp; Design\Design\FC22\DRR Jaime\Por presentar a ECP\Cantagallo\Cristalina\[CRISTALINA_CF_SEC_06-Feb-2024.xlsx]D-PSDP'!</v>
      </c>
      <c r="G1107" s="32" t="s">
        <v>112</v>
      </c>
      <c r="H1107" s="33">
        <f t="shared" si="325"/>
        <v>15</v>
      </c>
      <c r="I1107" s="33" t="str">
        <f t="shared" si="326"/>
        <v>='C:\Users\jaime.benazar\Quorum Business Solutions\Ecopetrol Prometeo - Documents\Planning Space Implementation\3. Analysis &amp; Design\Design\FC22\DRR Jaime\Por presentar a ECP\Cantagallo\Cristalina\[CRISTALINA_CF_SEC_06-Feb-2024.xlsx]D-PSDP'!$BZ$15</v>
      </c>
      <c r="J1107" s="37" t="s">
        <v>3076</v>
      </c>
    </row>
    <row r="1108" spans="1:10" x14ac:dyDescent="0.25">
      <c r="A1108" s="32" t="s">
        <v>102</v>
      </c>
      <c r="B1108" s="32">
        <f t="shared" si="327"/>
        <v>2027</v>
      </c>
      <c r="C1108" s="33" t="s">
        <v>11</v>
      </c>
      <c r="D1108" s="34" t="s">
        <v>1999</v>
      </c>
      <c r="E1108" s="35" t="str">
        <f t="shared" si="323"/>
        <v>PSDP'!</v>
      </c>
      <c r="F1108" s="34" t="str">
        <f t="shared" si="324"/>
        <v>C:\Users\jaime.benazar\Quorum Business Solutions\Ecopetrol Prometeo - Documents\Planning Space Implementation\3. Analysis &amp; Design\Design\FC22\DRR Jaime\Por presentar a ECP\Cantagallo\Cristalina\[CRISTALINA_CF_SEC_06-Feb-2024.xlsx]D-PSDP'!</v>
      </c>
      <c r="G1108" s="32" t="s">
        <v>112</v>
      </c>
      <c r="H1108" s="33">
        <f t="shared" si="325"/>
        <v>16</v>
      </c>
      <c r="I1108" s="33" t="str">
        <f t="shared" si="326"/>
        <v>='C:\Users\jaime.benazar\Quorum Business Solutions\Ecopetrol Prometeo - Documents\Planning Space Implementation\3. Analysis &amp; Design\Design\FC22\DRR Jaime\Por presentar a ECP\Cantagallo\Cristalina\[CRISTALINA_CF_SEC_06-Feb-2024.xlsx]D-PSDP'!$BZ$16</v>
      </c>
      <c r="J1108" s="37" t="s">
        <v>3077</v>
      </c>
    </row>
    <row r="1109" spans="1:10" x14ac:dyDescent="0.25">
      <c r="A1109" s="32" t="s">
        <v>102</v>
      </c>
      <c r="B1109" s="32">
        <f t="shared" si="327"/>
        <v>2028</v>
      </c>
      <c r="C1109" s="33" t="s">
        <v>11</v>
      </c>
      <c r="D1109" s="34" t="s">
        <v>1999</v>
      </c>
      <c r="E1109" s="35" t="str">
        <f t="shared" si="323"/>
        <v>PSDP'!</v>
      </c>
      <c r="F1109" s="34" t="str">
        <f t="shared" si="324"/>
        <v>C:\Users\jaime.benazar\Quorum Business Solutions\Ecopetrol Prometeo - Documents\Planning Space Implementation\3. Analysis &amp; Design\Design\FC22\DRR Jaime\Por presentar a ECP\Cantagallo\Cristalina\[CRISTALINA_CF_SEC_06-Feb-2024.xlsx]D-PSDP'!</v>
      </c>
      <c r="G1109" s="32" t="s">
        <v>112</v>
      </c>
      <c r="H1109" s="33">
        <f t="shared" si="325"/>
        <v>17</v>
      </c>
      <c r="I1109" s="33" t="str">
        <f t="shared" si="326"/>
        <v>='C:\Users\jaime.benazar\Quorum Business Solutions\Ecopetrol Prometeo - Documents\Planning Space Implementation\3. Analysis &amp; Design\Design\FC22\DRR Jaime\Por presentar a ECP\Cantagallo\Cristalina\[CRISTALINA_CF_SEC_06-Feb-2024.xlsx]D-PSDP'!$BZ$17</v>
      </c>
      <c r="J1109" s="37" t="s">
        <v>3078</v>
      </c>
    </row>
    <row r="1110" spans="1:10" x14ac:dyDescent="0.25">
      <c r="A1110" s="32" t="s">
        <v>102</v>
      </c>
      <c r="B1110" s="32">
        <f t="shared" si="327"/>
        <v>2029</v>
      </c>
      <c r="C1110" s="33" t="s">
        <v>11</v>
      </c>
      <c r="D1110" s="34" t="s">
        <v>1999</v>
      </c>
      <c r="E1110" s="35" t="str">
        <f t="shared" si="323"/>
        <v>PSDP'!</v>
      </c>
      <c r="F1110" s="34" t="str">
        <f t="shared" si="324"/>
        <v>C:\Users\jaime.benazar\Quorum Business Solutions\Ecopetrol Prometeo - Documents\Planning Space Implementation\3. Analysis &amp; Design\Design\FC22\DRR Jaime\Por presentar a ECP\Cantagallo\Cristalina\[CRISTALINA_CF_SEC_06-Feb-2024.xlsx]D-PSDP'!</v>
      </c>
      <c r="G1110" s="32" t="s">
        <v>112</v>
      </c>
      <c r="H1110" s="33">
        <f t="shared" si="325"/>
        <v>18</v>
      </c>
      <c r="I1110" s="33" t="str">
        <f t="shared" si="326"/>
        <v>='C:\Users\jaime.benazar\Quorum Business Solutions\Ecopetrol Prometeo - Documents\Planning Space Implementation\3. Analysis &amp; Design\Design\FC22\DRR Jaime\Por presentar a ECP\Cantagallo\Cristalina\[CRISTALINA_CF_SEC_06-Feb-2024.xlsx]D-PSDP'!$BZ$18</v>
      </c>
      <c r="J1110" s="37" t="s">
        <v>3079</v>
      </c>
    </row>
    <row r="1111" spans="1:10" x14ac:dyDescent="0.25">
      <c r="A1111" s="32" t="s">
        <v>102</v>
      </c>
      <c r="B1111" s="32">
        <f t="shared" si="327"/>
        <v>2030</v>
      </c>
      <c r="C1111" s="33" t="s">
        <v>11</v>
      </c>
      <c r="D1111" s="34" t="s">
        <v>1999</v>
      </c>
      <c r="E1111" s="35" t="str">
        <f t="shared" si="323"/>
        <v>PSDP'!</v>
      </c>
      <c r="F1111" s="34" t="str">
        <f t="shared" si="324"/>
        <v>C:\Users\jaime.benazar\Quorum Business Solutions\Ecopetrol Prometeo - Documents\Planning Space Implementation\3. Analysis &amp; Design\Design\FC22\DRR Jaime\Por presentar a ECP\Cantagallo\Cristalina\[CRISTALINA_CF_SEC_06-Feb-2024.xlsx]D-PSDP'!</v>
      </c>
      <c r="G1111" s="32" t="s">
        <v>112</v>
      </c>
      <c r="H1111" s="33">
        <f t="shared" si="325"/>
        <v>19</v>
      </c>
      <c r="I1111" s="33" t="str">
        <f t="shared" si="326"/>
        <v>='C:\Users\jaime.benazar\Quorum Business Solutions\Ecopetrol Prometeo - Documents\Planning Space Implementation\3. Analysis &amp; Design\Design\FC22\DRR Jaime\Por presentar a ECP\Cantagallo\Cristalina\[CRISTALINA_CF_SEC_06-Feb-2024.xlsx]D-PSDP'!$BZ$19</v>
      </c>
      <c r="J1111" s="37" t="s">
        <v>3080</v>
      </c>
    </row>
    <row r="1112" spans="1:10" x14ac:dyDescent="0.25">
      <c r="A1112" s="32" t="s">
        <v>102</v>
      </c>
      <c r="B1112" s="32">
        <f t="shared" si="327"/>
        <v>2031</v>
      </c>
      <c r="C1112" s="33" t="s">
        <v>11</v>
      </c>
      <c r="D1112" s="34" t="s">
        <v>1999</v>
      </c>
      <c r="E1112" s="35" t="str">
        <f t="shared" si="323"/>
        <v>PSDP'!</v>
      </c>
      <c r="F1112" s="34" t="str">
        <f t="shared" si="324"/>
        <v>C:\Users\jaime.benazar\Quorum Business Solutions\Ecopetrol Prometeo - Documents\Planning Space Implementation\3. Analysis &amp; Design\Design\FC22\DRR Jaime\Por presentar a ECP\Cantagallo\Cristalina\[CRISTALINA_CF_SEC_06-Feb-2024.xlsx]D-PSDP'!</v>
      </c>
      <c r="G1112" s="32" t="s">
        <v>112</v>
      </c>
      <c r="H1112" s="33">
        <f t="shared" si="325"/>
        <v>20</v>
      </c>
      <c r="I1112" s="33" t="str">
        <f t="shared" si="326"/>
        <v>='C:\Users\jaime.benazar\Quorum Business Solutions\Ecopetrol Prometeo - Documents\Planning Space Implementation\3. Analysis &amp; Design\Design\FC22\DRR Jaime\Por presentar a ECP\Cantagallo\Cristalina\[CRISTALINA_CF_SEC_06-Feb-2024.xlsx]D-PSDP'!$BZ$20</v>
      </c>
      <c r="J1112" s="37" t="s">
        <v>3081</v>
      </c>
    </row>
    <row r="1113" spans="1:10" x14ac:dyDescent="0.25">
      <c r="A1113" s="32" t="s">
        <v>102</v>
      </c>
      <c r="B1113" s="32">
        <f t="shared" si="327"/>
        <v>2032</v>
      </c>
      <c r="C1113" s="33" t="s">
        <v>11</v>
      </c>
      <c r="D1113" s="34" t="s">
        <v>1999</v>
      </c>
      <c r="E1113" s="35" t="str">
        <f t="shared" si="323"/>
        <v>PSDP'!</v>
      </c>
      <c r="F1113" s="34" t="str">
        <f t="shared" si="324"/>
        <v>C:\Users\jaime.benazar\Quorum Business Solutions\Ecopetrol Prometeo - Documents\Planning Space Implementation\3. Analysis &amp; Design\Design\FC22\DRR Jaime\Por presentar a ECP\Cantagallo\Cristalina\[CRISTALINA_CF_SEC_06-Feb-2024.xlsx]D-PSDP'!</v>
      </c>
      <c r="G1113" s="32" t="s">
        <v>112</v>
      </c>
      <c r="H1113" s="33">
        <f t="shared" si="325"/>
        <v>21</v>
      </c>
      <c r="I1113" s="33" t="str">
        <f t="shared" si="326"/>
        <v>='C:\Users\jaime.benazar\Quorum Business Solutions\Ecopetrol Prometeo - Documents\Planning Space Implementation\3. Analysis &amp; Design\Design\FC22\DRR Jaime\Por presentar a ECP\Cantagallo\Cristalina\[CRISTALINA_CF_SEC_06-Feb-2024.xlsx]D-PSDP'!$BZ$21</v>
      </c>
      <c r="J1113" s="37" t="s">
        <v>3082</v>
      </c>
    </row>
    <row r="1114" spans="1:10" x14ac:dyDescent="0.25">
      <c r="A1114" s="32" t="s">
        <v>102</v>
      </c>
      <c r="B1114" s="32">
        <f t="shared" si="327"/>
        <v>2033</v>
      </c>
      <c r="C1114" s="33" t="s">
        <v>11</v>
      </c>
      <c r="D1114" s="34" t="s">
        <v>1999</v>
      </c>
      <c r="E1114" s="35" t="str">
        <f t="shared" si="323"/>
        <v>PSDP'!</v>
      </c>
      <c r="F1114" s="34" t="str">
        <f t="shared" si="324"/>
        <v>C:\Users\jaime.benazar\Quorum Business Solutions\Ecopetrol Prometeo - Documents\Planning Space Implementation\3. Analysis &amp; Design\Design\FC22\DRR Jaime\Por presentar a ECP\Cantagallo\Cristalina\[CRISTALINA_CF_SEC_06-Feb-2024.xlsx]D-PSDP'!</v>
      </c>
      <c r="G1114" s="32" t="s">
        <v>112</v>
      </c>
      <c r="H1114" s="33">
        <f t="shared" si="325"/>
        <v>22</v>
      </c>
      <c r="I1114" s="33" t="str">
        <f t="shared" si="326"/>
        <v>='C:\Users\jaime.benazar\Quorum Business Solutions\Ecopetrol Prometeo - Documents\Planning Space Implementation\3. Analysis &amp; Design\Design\FC22\DRR Jaime\Por presentar a ECP\Cantagallo\Cristalina\[CRISTALINA_CF_SEC_06-Feb-2024.xlsx]D-PSDP'!$BZ$22</v>
      </c>
      <c r="J1114" s="37" t="s">
        <v>3083</v>
      </c>
    </row>
    <row r="1115" spans="1:10" x14ac:dyDescent="0.25">
      <c r="A1115" s="32" t="s">
        <v>102</v>
      </c>
      <c r="B1115" s="32">
        <f t="shared" si="327"/>
        <v>2034</v>
      </c>
      <c r="C1115" s="33" t="s">
        <v>11</v>
      </c>
      <c r="D1115" s="34" t="s">
        <v>1999</v>
      </c>
      <c r="E1115" s="35" t="str">
        <f t="shared" si="323"/>
        <v>PSDP'!</v>
      </c>
      <c r="F1115" s="34" t="str">
        <f t="shared" si="324"/>
        <v>C:\Users\jaime.benazar\Quorum Business Solutions\Ecopetrol Prometeo - Documents\Planning Space Implementation\3. Analysis &amp; Design\Design\FC22\DRR Jaime\Por presentar a ECP\Cantagallo\Cristalina\[CRISTALINA_CF_SEC_06-Feb-2024.xlsx]D-PSDP'!</v>
      </c>
      <c r="G1115" s="32" t="s">
        <v>112</v>
      </c>
      <c r="H1115" s="33">
        <f t="shared" si="325"/>
        <v>23</v>
      </c>
      <c r="I1115" s="33" t="str">
        <f t="shared" si="326"/>
        <v>='C:\Users\jaime.benazar\Quorum Business Solutions\Ecopetrol Prometeo - Documents\Planning Space Implementation\3. Analysis &amp; Design\Design\FC22\DRR Jaime\Por presentar a ECP\Cantagallo\Cristalina\[CRISTALINA_CF_SEC_06-Feb-2024.xlsx]D-PSDP'!$BZ$23</v>
      </c>
      <c r="J1115" s="37" t="s">
        <v>3084</v>
      </c>
    </row>
    <row r="1116" spans="1:10" x14ac:dyDescent="0.25">
      <c r="A1116" s="32" t="s">
        <v>102</v>
      </c>
      <c r="B1116" s="32">
        <f t="shared" si="327"/>
        <v>2035</v>
      </c>
      <c r="C1116" s="33" t="s">
        <v>11</v>
      </c>
      <c r="D1116" s="34" t="s">
        <v>1999</v>
      </c>
      <c r="E1116" s="35" t="str">
        <f t="shared" si="323"/>
        <v>PSDP'!</v>
      </c>
      <c r="F1116" s="34" t="str">
        <f t="shared" si="324"/>
        <v>C:\Users\jaime.benazar\Quorum Business Solutions\Ecopetrol Prometeo - Documents\Planning Space Implementation\3. Analysis &amp; Design\Design\FC22\DRR Jaime\Por presentar a ECP\Cantagallo\Cristalina\[CRISTALINA_CF_SEC_06-Feb-2024.xlsx]D-PSDP'!</v>
      </c>
      <c r="G1116" s="32" t="s">
        <v>112</v>
      </c>
      <c r="H1116" s="33">
        <f t="shared" si="325"/>
        <v>24</v>
      </c>
      <c r="I1116" s="33" t="str">
        <f t="shared" si="326"/>
        <v>='C:\Users\jaime.benazar\Quorum Business Solutions\Ecopetrol Prometeo - Documents\Planning Space Implementation\3. Analysis &amp; Design\Design\FC22\DRR Jaime\Por presentar a ECP\Cantagallo\Cristalina\[CRISTALINA_CF_SEC_06-Feb-2024.xlsx]D-PSDP'!$BZ$24</v>
      </c>
      <c r="J1116" s="37" t="s">
        <v>3085</v>
      </c>
    </row>
    <row r="1117" spans="1:10" x14ac:dyDescent="0.25">
      <c r="A1117" s="32" t="s">
        <v>102</v>
      </c>
      <c r="B1117" s="32">
        <f t="shared" si="327"/>
        <v>2036</v>
      </c>
      <c r="C1117" s="33" t="s">
        <v>11</v>
      </c>
      <c r="D1117" s="34" t="s">
        <v>1999</v>
      </c>
      <c r="E1117" s="35" t="str">
        <f t="shared" si="323"/>
        <v>PSDP'!</v>
      </c>
      <c r="F1117" s="34" t="str">
        <f t="shared" si="324"/>
        <v>C:\Users\jaime.benazar\Quorum Business Solutions\Ecopetrol Prometeo - Documents\Planning Space Implementation\3. Analysis &amp; Design\Design\FC22\DRR Jaime\Por presentar a ECP\Cantagallo\Cristalina\[CRISTALINA_CF_SEC_06-Feb-2024.xlsx]D-PSDP'!</v>
      </c>
      <c r="G1117" s="32" t="s">
        <v>112</v>
      </c>
      <c r="H1117" s="33">
        <f t="shared" si="325"/>
        <v>25</v>
      </c>
      <c r="I1117" s="33" t="str">
        <f t="shared" si="326"/>
        <v>='C:\Users\jaime.benazar\Quorum Business Solutions\Ecopetrol Prometeo - Documents\Planning Space Implementation\3. Analysis &amp; Design\Design\FC22\DRR Jaime\Por presentar a ECP\Cantagallo\Cristalina\[CRISTALINA_CF_SEC_06-Feb-2024.xlsx]D-PSDP'!$BZ$25</v>
      </c>
      <c r="J1117" s="37" t="s">
        <v>3086</v>
      </c>
    </row>
    <row r="1118" spans="1:10" x14ac:dyDescent="0.25">
      <c r="A1118" s="32" t="s">
        <v>102</v>
      </c>
      <c r="B1118" s="32">
        <f>+B1117+1</f>
        <v>2037</v>
      </c>
      <c r="C1118" s="33" t="s">
        <v>11</v>
      </c>
      <c r="D1118" s="34" t="s">
        <v>1999</v>
      </c>
      <c r="E1118" s="35" t="str">
        <f t="shared" si="323"/>
        <v>PSDP'!</v>
      </c>
      <c r="F1118" s="34" t="str">
        <f t="shared" si="324"/>
        <v>C:\Users\jaime.benazar\Quorum Business Solutions\Ecopetrol Prometeo - Documents\Planning Space Implementation\3. Analysis &amp; Design\Design\FC22\DRR Jaime\Por presentar a ECP\Cantagallo\Cristalina\[CRISTALINA_CF_SEC_06-Feb-2024.xlsx]D-PSDP'!</v>
      </c>
      <c r="G1118" s="32" t="s">
        <v>112</v>
      </c>
      <c r="H1118" s="33">
        <f t="shared" si="325"/>
        <v>26</v>
      </c>
      <c r="I1118" s="33" t="str">
        <f t="shared" si="326"/>
        <v>='C:\Users\jaime.benazar\Quorum Business Solutions\Ecopetrol Prometeo - Documents\Planning Space Implementation\3. Analysis &amp; Design\Design\FC22\DRR Jaime\Por presentar a ECP\Cantagallo\Cristalina\[CRISTALINA_CF_SEC_06-Feb-2024.xlsx]D-PSDP'!$BZ$26</v>
      </c>
      <c r="J1118" s="37" t="s">
        <v>3087</v>
      </c>
    </row>
    <row r="1119" spans="1:10" x14ac:dyDescent="0.25">
      <c r="A1119" s="32" t="s">
        <v>102</v>
      </c>
      <c r="B1119" s="32">
        <f t="shared" ref="B1119:B1121" si="328">+B1118+1</f>
        <v>2038</v>
      </c>
      <c r="C1119" s="33" t="s">
        <v>11</v>
      </c>
      <c r="D1119" s="34" t="s">
        <v>1999</v>
      </c>
      <c r="E1119" s="35" t="str">
        <f t="shared" si="323"/>
        <v>PSDP'!</v>
      </c>
      <c r="F1119" s="34" t="str">
        <f t="shared" si="324"/>
        <v>C:\Users\jaime.benazar\Quorum Business Solutions\Ecopetrol Prometeo - Documents\Planning Space Implementation\3. Analysis &amp; Design\Design\FC22\DRR Jaime\Por presentar a ECP\Cantagallo\Cristalina\[CRISTALINA_CF_SEC_06-Feb-2024.xlsx]D-PSDP'!</v>
      </c>
      <c r="G1119" s="32" t="s">
        <v>112</v>
      </c>
      <c r="H1119" s="33">
        <f t="shared" si="325"/>
        <v>27</v>
      </c>
      <c r="I1119" s="33" t="str">
        <f t="shared" si="326"/>
        <v>='C:\Users\jaime.benazar\Quorum Business Solutions\Ecopetrol Prometeo - Documents\Planning Space Implementation\3. Analysis &amp; Design\Design\FC22\DRR Jaime\Por presentar a ECP\Cantagallo\Cristalina\[CRISTALINA_CF_SEC_06-Feb-2024.xlsx]D-PSDP'!$BZ$27</v>
      </c>
      <c r="J1119" s="37" t="s">
        <v>3088</v>
      </c>
    </row>
    <row r="1120" spans="1:10" x14ac:dyDescent="0.25">
      <c r="A1120" s="32" t="s">
        <v>102</v>
      </c>
      <c r="B1120" s="32">
        <f t="shared" si="328"/>
        <v>2039</v>
      </c>
      <c r="C1120" s="33" t="s">
        <v>11</v>
      </c>
      <c r="D1120" s="34" t="s">
        <v>1999</v>
      </c>
      <c r="E1120" s="35" t="str">
        <f t="shared" si="323"/>
        <v>PSDP'!</v>
      </c>
      <c r="F1120" s="34" t="str">
        <f t="shared" si="324"/>
        <v>C:\Users\jaime.benazar\Quorum Business Solutions\Ecopetrol Prometeo - Documents\Planning Space Implementation\3. Analysis &amp; Design\Design\FC22\DRR Jaime\Por presentar a ECP\Cantagallo\Cristalina\[CRISTALINA_CF_SEC_06-Feb-2024.xlsx]D-PSDP'!</v>
      </c>
      <c r="G1120" s="32" t="s">
        <v>112</v>
      </c>
      <c r="H1120" s="33">
        <f t="shared" si="325"/>
        <v>28</v>
      </c>
      <c r="I1120" s="33" t="str">
        <f t="shared" si="326"/>
        <v>='C:\Users\jaime.benazar\Quorum Business Solutions\Ecopetrol Prometeo - Documents\Planning Space Implementation\3. Analysis &amp; Design\Design\FC22\DRR Jaime\Por presentar a ECP\Cantagallo\Cristalina\[CRISTALINA_CF_SEC_06-Feb-2024.xlsx]D-PSDP'!$BZ$28</v>
      </c>
      <c r="J1120" s="37" t="s">
        <v>3089</v>
      </c>
    </row>
    <row r="1121" spans="1:10" x14ac:dyDescent="0.25">
      <c r="A1121" s="32" t="s">
        <v>102</v>
      </c>
      <c r="B1121" s="32">
        <f t="shared" si="328"/>
        <v>2040</v>
      </c>
      <c r="C1121" s="33" t="s">
        <v>11</v>
      </c>
      <c r="D1121" s="34" t="s">
        <v>1999</v>
      </c>
      <c r="E1121" s="35" t="str">
        <f t="shared" si="323"/>
        <v>PSDP'!</v>
      </c>
      <c r="F1121" s="34" t="str">
        <f t="shared" si="324"/>
        <v>C:\Users\jaime.benazar\Quorum Business Solutions\Ecopetrol Prometeo - Documents\Planning Space Implementation\3. Analysis &amp; Design\Design\FC22\DRR Jaime\Por presentar a ECP\Cantagallo\Cristalina\[CRISTALINA_CF_SEC_06-Feb-2024.xlsx]D-PSDP'!</v>
      </c>
      <c r="G1121" s="32" t="s">
        <v>112</v>
      </c>
      <c r="H1121" s="33">
        <f t="shared" si="325"/>
        <v>29</v>
      </c>
      <c r="I1121" s="33" t="str">
        <f t="shared" si="326"/>
        <v>='C:\Users\jaime.benazar\Quorum Business Solutions\Ecopetrol Prometeo - Documents\Planning Space Implementation\3. Analysis &amp; Design\Design\FC22\DRR Jaime\Por presentar a ECP\Cantagallo\Cristalina\[CRISTALINA_CF_SEC_06-Feb-2024.xlsx]D-PSDP'!$BZ$29</v>
      </c>
      <c r="J1121" s="37" t="s">
        <v>3090</v>
      </c>
    </row>
    <row r="1122" spans="1:10" x14ac:dyDescent="0.25">
      <c r="A1122" s="32" t="s">
        <v>102</v>
      </c>
      <c r="B1122" s="32">
        <f>+B1121+1</f>
        <v>2041</v>
      </c>
      <c r="C1122" s="33" t="s">
        <v>11</v>
      </c>
      <c r="D1122" s="34" t="s">
        <v>1999</v>
      </c>
      <c r="E1122" s="35" t="str">
        <f t="shared" si="323"/>
        <v>PSDP'!</v>
      </c>
      <c r="F1122" s="34" t="str">
        <f t="shared" si="324"/>
        <v>C:\Users\jaime.benazar\Quorum Business Solutions\Ecopetrol Prometeo - Documents\Planning Space Implementation\3. Analysis &amp; Design\Design\FC22\DRR Jaime\Por presentar a ECP\Cantagallo\Cristalina\[CRISTALINA_CF_SEC_06-Feb-2024.xlsx]D-PSDP'!</v>
      </c>
      <c r="G1122" s="32" t="s">
        <v>112</v>
      </c>
      <c r="H1122" s="33">
        <f t="shared" si="325"/>
        <v>30</v>
      </c>
      <c r="I1122" s="33" t="str">
        <f t="shared" si="326"/>
        <v>='C:\Users\jaime.benazar\Quorum Business Solutions\Ecopetrol Prometeo - Documents\Planning Space Implementation\3. Analysis &amp; Design\Design\FC22\DRR Jaime\Por presentar a ECP\Cantagallo\Cristalina\[CRISTALINA_CF_SEC_06-Feb-2024.xlsx]D-PSDP'!$BZ$30</v>
      </c>
      <c r="J1122" s="37" t="s">
        <v>3091</v>
      </c>
    </row>
    <row r="1123" spans="1:10" x14ac:dyDescent="0.25">
      <c r="A1123" s="32" t="s">
        <v>102</v>
      </c>
      <c r="B1123" s="32">
        <f t="shared" ref="B1123:B1124" si="329">+B1122+1</f>
        <v>2042</v>
      </c>
      <c r="C1123" s="33" t="s">
        <v>11</v>
      </c>
      <c r="D1123" s="34" t="s">
        <v>1999</v>
      </c>
      <c r="E1123" s="35" t="str">
        <f t="shared" si="323"/>
        <v>PSDP'!</v>
      </c>
      <c r="F1123" s="34" t="str">
        <f t="shared" si="324"/>
        <v>C:\Users\jaime.benazar\Quorum Business Solutions\Ecopetrol Prometeo - Documents\Planning Space Implementation\3. Analysis &amp; Design\Design\FC22\DRR Jaime\Por presentar a ECP\Cantagallo\Cristalina\[CRISTALINA_CF_SEC_06-Feb-2024.xlsx]D-PSDP'!</v>
      </c>
      <c r="G1123" s="32" t="s">
        <v>112</v>
      </c>
      <c r="H1123" s="33">
        <f t="shared" si="325"/>
        <v>31</v>
      </c>
      <c r="I1123" s="33" t="str">
        <f t="shared" si="326"/>
        <v>='C:\Users\jaime.benazar\Quorum Business Solutions\Ecopetrol Prometeo - Documents\Planning Space Implementation\3. Analysis &amp; Design\Design\FC22\DRR Jaime\Por presentar a ECP\Cantagallo\Cristalina\[CRISTALINA_CF_SEC_06-Feb-2024.xlsx]D-PSDP'!$BZ$31</v>
      </c>
      <c r="J1123" s="37" t="s">
        <v>3092</v>
      </c>
    </row>
    <row r="1124" spans="1:10" x14ac:dyDescent="0.25">
      <c r="A1124" s="32" t="s">
        <v>102</v>
      </c>
      <c r="B1124" s="32">
        <f t="shared" si="329"/>
        <v>2043</v>
      </c>
      <c r="C1124" s="33" t="s">
        <v>11</v>
      </c>
      <c r="D1124" s="34" t="s">
        <v>1999</v>
      </c>
      <c r="E1124" s="35" t="str">
        <f t="shared" si="323"/>
        <v>PSDP'!</v>
      </c>
      <c r="F1124" s="34" t="str">
        <f t="shared" si="324"/>
        <v>C:\Users\jaime.benazar\Quorum Business Solutions\Ecopetrol Prometeo - Documents\Planning Space Implementation\3. Analysis &amp; Design\Design\FC22\DRR Jaime\Por presentar a ECP\Cantagallo\Cristalina\[CRISTALINA_CF_SEC_06-Feb-2024.xlsx]D-PSDP'!</v>
      </c>
      <c r="G1124" s="32" t="s">
        <v>112</v>
      </c>
      <c r="H1124" s="33">
        <f t="shared" si="325"/>
        <v>32</v>
      </c>
      <c r="I1124" s="33" t="str">
        <f t="shared" si="326"/>
        <v>='C:\Users\jaime.benazar\Quorum Business Solutions\Ecopetrol Prometeo - Documents\Planning Space Implementation\3. Analysis &amp; Design\Design\FC22\DRR Jaime\Por presentar a ECP\Cantagallo\Cristalina\[CRISTALINA_CF_SEC_06-Feb-2024.xlsx]D-PSDP'!$BZ$32</v>
      </c>
      <c r="J1124" s="37" t="s">
        <v>3093</v>
      </c>
    </row>
    <row r="1125" spans="1:10" x14ac:dyDescent="0.25">
      <c r="A1125" s="32" t="s">
        <v>102</v>
      </c>
      <c r="B1125" s="32">
        <f>+B1124+1</f>
        <v>2044</v>
      </c>
      <c r="C1125" s="33" t="s">
        <v>11</v>
      </c>
      <c r="D1125" s="34" t="s">
        <v>1999</v>
      </c>
      <c r="E1125" s="35" t="str">
        <f t="shared" ref="E1125:E1140" si="330">_xlfn.CONCAT(A1125,"'!")</f>
        <v>PSDP'!</v>
      </c>
      <c r="F1125" s="34" t="str">
        <f t="shared" ref="F1125:F1140" si="331">_xlfn.CONCAT(D1125:E1125)</f>
        <v>C:\Users\jaime.benazar\Quorum Business Solutions\Ecopetrol Prometeo - Documents\Planning Space Implementation\3. Analysis &amp; Design\Design\FC22\DRR Jaime\Por presentar a ECP\Cantagallo\Cristalina\[CRISTALINA_CF_SEC_06-Feb-2024.xlsx]D-PSDP'!</v>
      </c>
      <c r="G1125" s="32" t="s">
        <v>112</v>
      </c>
      <c r="H1125" s="33">
        <f t="shared" ref="H1125:H1140" si="332">IF(A1125&lt;&gt;A1124,12,H1124+1)</f>
        <v>33</v>
      </c>
      <c r="I1125" s="33" t="str">
        <f t="shared" ref="I1125:I1140" si="333">_xlfn.CONCAT("='",F1125:H1125)</f>
        <v>='C:\Users\jaime.benazar\Quorum Business Solutions\Ecopetrol Prometeo - Documents\Planning Space Implementation\3. Analysis &amp; Design\Design\FC22\DRR Jaime\Por presentar a ECP\Cantagallo\Cristalina\[CRISTALINA_CF_SEC_06-Feb-2024.xlsx]D-PSDP'!$BZ$33</v>
      </c>
      <c r="J1125" s="37" t="s">
        <v>3094</v>
      </c>
    </row>
    <row r="1126" spans="1:10" x14ac:dyDescent="0.25">
      <c r="A1126" s="32" t="s">
        <v>102</v>
      </c>
      <c r="B1126" s="32">
        <f t="shared" ref="B1126:B1140" si="334">+B1125+1</f>
        <v>2045</v>
      </c>
      <c r="C1126" s="33" t="s">
        <v>11</v>
      </c>
      <c r="D1126" s="34" t="s">
        <v>1999</v>
      </c>
      <c r="E1126" s="35" t="str">
        <f t="shared" si="330"/>
        <v>PSDP'!</v>
      </c>
      <c r="F1126" s="34" t="str">
        <f t="shared" si="331"/>
        <v>C:\Users\jaime.benazar\Quorum Business Solutions\Ecopetrol Prometeo - Documents\Planning Space Implementation\3. Analysis &amp; Design\Design\FC22\DRR Jaime\Por presentar a ECP\Cantagallo\Cristalina\[CRISTALINA_CF_SEC_06-Feb-2024.xlsx]D-PSDP'!</v>
      </c>
      <c r="G1126" s="32" t="s">
        <v>112</v>
      </c>
      <c r="H1126" s="33">
        <f t="shared" si="332"/>
        <v>34</v>
      </c>
      <c r="I1126" s="33" t="str">
        <f t="shared" si="333"/>
        <v>='C:\Users\jaime.benazar\Quorum Business Solutions\Ecopetrol Prometeo - Documents\Planning Space Implementation\3. Analysis &amp; Design\Design\FC22\DRR Jaime\Por presentar a ECP\Cantagallo\Cristalina\[CRISTALINA_CF_SEC_06-Feb-2024.xlsx]D-PSDP'!$BZ$34</v>
      </c>
      <c r="J1126" s="37" t="s">
        <v>3095</v>
      </c>
    </row>
    <row r="1127" spans="1:10" x14ac:dyDescent="0.25">
      <c r="A1127" s="32" t="s">
        <v>102</v>
      </c>
      <c r="B1127" s="32">
        <f t="shared" si="334"/>
        <v>2046</v>
      </c>
      <c r="C1127" s="33" t="s">
        <v>11</v>
      </c>
      <c r="D1127" s="34" t="s">
        <v>1999</v>
      </c>
      <c r="E1127" s="35" t="str">
        <f t="shared" si="330"/>
        <v>PSDP'!</v>
      </c>
      <c r="F1127" s="34" t="str">
        <f t="shared" si="331"/>
        <v>C:\Users\jaime.benazar\Quorum Business Solutions\Ecopetrol Prometeo - Documents\Planning Space Implementation\3. Analysis &amp; Design\Design\FC22\DRR Jaime\Por presentar a ECP\Cantagallo\Cristalina\[CRISTALINA_CF_SEC_06-Feb-2024.xlsx]D-PSDP'!</v>
      </c>
      <c r="G1127" s="32" t="s">
        <v>112</v>
      </c>
      <c r="H1127" s="33">
        <f t="shared" si="332"/>
        <v>35</v>
      </c>
      <c r="I1127" s="33" t="str">
        <f t="shared" si="333"/>
        <v>='C:\Users\jaime.benazar\Quorum Business Solutions\Ecopetrol Prometeo - Documents\Planning Space Implementation\3. Analysis &amp; Design\Design\FC22\DRR Jaime\Por presentar a ECP\Cantagallo\Cristalina\[CRISTALINA_CF_SEC_06-Feb-2024.xlsx]D-PSDP'!$BZ$35</v>
      </c>
      <c r="J1127" s="37" t="s">
        <v>3096</v>
      </c>
    </row>
    <row r="1128" spans="1:10" x14ac:dyDescent="0.25">
      <c r="A1128" s="32" t="s">
        <v>102</v>
      </c>
      <c r="B1128" s="32">
        <f t="shared" si="334"/>
        <v>2047</v>
      </c>
      <c r="C1128" s="33" t="s">
        <v>11</v>
      </c>
      <c r="D1128" s="34" t="s">
        <v>1999</v>
      </c>
      <c r="E1128" s="35" t="str">
        <f t="shared" si="330"/>
        <v>PSDP'!</v>
      </c>
      <c r="F1128" s="34" t="str">
        <f t="shared" si="331"/>
        <v>C:\Users\jaime.benazar\Quorum Business Solutions\Ecopetrol Prometeo - Documents\Planning Space Implementation\3. Analysis &amp; Design\Design\FC22\DRR Jaime\Por presentar a ECP\Cantagallo\Cristalina\[CRISTALINA_CF_SEC_06-Feb-2024.xlsx]D-PSDP'!</v>
      </c>
      <c r="G1128" s="32" t="s">
        <v>112</v>
      </c>
      <c r="H1128" s="33">
        <f t="shared" si="332"/>
        <v>36</v>
      </c>
      <c r="I1128" s="33" t="str">
        <f t="shared" si="333"/>
        <v>='C:\Users\jaime.benazar\Quorum Business Solutions\Ecopetrol Prometeo - Documents\Planning Space Implementation\3. Analysis &amp; Design\Design\FC22\DRR Jaime\Por presentar a ECP\Cantagallo\Cristalina\[CRISTALINA_CF_SEC_06-Feb-2024.xlsx]D-PSDP'!$BZ$36</v>
      </c>
      <c r="J1128" s="37" t="s">
        <v>3097</v>
      </c>
    </row>
    <row r="1129" spans="1:10" x14ac:dyDescent="0.25">
      <c r="A1129" s="32" t="s">
        <v>102</v>
      </c>
      <c r="B1129" s="32">
        <f t="shared" si="334"/>
        <v>2048</v>
      </c>
      <c r="C1129" s="33" t="s">
        <v>11</v>
      </c>
      <c r="D1129" s="34" t="s">
        <v>1999</v>
      </c>
      <c r="E1129" s="35" t="str">
        <f t="shared" si="330"/>
        <v>PSDP'!</v>
      </c>
      <c r="F1129" s="34" t="str">
        <f t="shared" si="331"/>
        <v>C:\Users\jaime.benazar\Quorum Business Solutions\Ecopetrol Prometeo - Documents\Planning Space Implementation\3. Analysis &amp; Design\Design\FC22\DRR Jaime\Por presentar a ECP\Cantagallo\Cristalina\[CRISTALINA_CF_SEC_06-Feb-2024.xlsx]D-PSDP'!</v>
      </c>
      <c r="G1129" s="32" t="s">
        <v>112</v>
      </c>
      <c r="H1129" s="33">
        <f t="shared" si="332"/>
        <v>37</v>
      </c>
      <c r="I1129" s="33" t="str">
        <f t="shared" si="333"/>
        <v>='C:\Users\jaime.benazar\Quorum Business Solutions\Ecopetrol Prometeo - Documents\Planning Space Implementation\3. Analysis &amp; Design\Design\FC22\DRR Jaime\Por presentar a ECP\Cantagallo\Cristalina\[CRISTALINA_CF_SEC_06-Feb-2024.xlsx]D-PSDP'!$BZ$37</v>
      </c>
      <c r="J1129" s="37" t="s">
        <v>3098</v>
      </c>
    </row>
    <row r="1130" spans="1:10" x14ac:dyDescent="0.25">
      <c r="A1130" s="32" t="s">
        <v>102</v>
      </c>
      <c r="B1130" s="32">
        <f t="shared" si="334"/>
        <v>2049</v>
      </c>
      <c r="C1130" s="33" t="s">
        <v>11</v>
      </c>
      <c r="D1130" s="34" t="s">
        <v>1999</v>
      </c>
      <c r="E1130" s="35" t="str">
        <f t="shared" si="330"/>
        <v>PSDP'!</v>
      </c>
      <c r="F1130" s="34" t="str">
        <f t="shared" si="331"/>
        <v>C:\Users\jaime.benazar\Quorum Business Solutions\Ecopetrol Prometeo - Documents\Planning Space Implementation\3. Analysis &amp; Design\Design\FC22\DRR Jaime\Por presentar a ECP\Cantagallo\Cristalina\[CRISTALINA_CF_SEC_06-Feb-2024.xlsx]D-PSDP'!</v>
      </c>
      <c r="G1130" s="32" t="s">
        <v>112</v>
      </c>
      <c r="H1130" s="33">
        <f t="shared" si="332"/>
        <v>38</v>
      </c>
      <c r="I1130" s="33" t="str">
        <f t="shared" si="333"/>
        <v>='C:\Users\jaime.benazar\Quorum Business Solutions\Ecopetrol Prometeo - Documents\Planning Space Implementation\3. Analysis &amp; Design\Design\FC22\DRR Jaime\Por presentar a ECP\Cantagallo\Cristalina\[CRISTALINA_CF_SEC_06-Feb-2024.xlsx]D-PSDP'!$BZ$38</v>
      </c>
      <c r="J1130" s="37" t="s">
        <v>3099</v>
      </c>
    </row>
    <row r="1131" spans="1:10" x14ac:dyDescent="0.25">
      <c r="A1131" s="32" t="s">
        <v>102</v>
      </c>
      <c r="B1131" s="32">
        <f t="shared" si="334"/>
        <v>2050</v>
      </c>
      <c r="C1131" s="33" t="s">
        <v>11</v>
      </c>
      <c r="D1131" s="34" t="s">
        <v>1999</v>
      </c>
      <c r="E1131" s="35" t="str">
        <f t="shared" si="330"/>
        <v>PSDP'!</v>
      </c>
      <c r="F1131" s="34" t="str">
        <f t="shared" si="331"/>
        <v>C:\Users\jaime.benazar\Quorum Business Solutions\Ecopetrol Prometeo - Documents\Planning Space Implementation\3. Analysis &amp; Design\Design\FC22\DRR Jaime\Por presentar a ECP\Cantagallo\Cristalina\[CRISTALINA_CF_SEC_06-Feb-2024.xlsx]D-PSDP'!</v>
      </c>
      <c r="G1131" s="32" t="s">
        <v>112</v>
      </c>
      <c r="H1131" s="33">
        <f t="shared" si="332"/>
        <v>39</v>
      </c>
      <c r="I1131" s="33" t="str">
        <f t="shared" si="333"/>
        <v>='C:\Users\jaime.benazar\Quorum Business Solutions\Ecopetrol Prometeo - Documents\Planning Space Implementation\3. Analysis &amp; Design\Design\FC22\DRR Jaime\Por presentar a ECP\Cantagallo\Cristalina\[CRISTALINA_CF_SEC_06-Feb-2024.xlsx]D-PSDP'!$BZ$39</v>
      </c>
      <c r="J1131" s="37" t="s">
        <v>3100</v>
      </c>
    </row>
    <row r="1132" spans="1:10" x14ac:dyDescent="0.25">
      <c r="A1132" s="32" t="s">
        <v>102</v>
      </c>
      <c r="B1132" s="32">
        <f t="shared" si="334"/>
        <v>2051</v>
      </c>
      <c r="C1132" s="33" t="s">
        <v>11</v>
      </c>
      <c r="D1132" s="34" t="s">
        <v>1999</v>
      </c>
      <c r="E1132" s="35" t="str">
        <f t="shared" si="330"/>
        <v>PSDP'!</v>
      </c>
      <c r="F1132" s="34" t="str">
        <f t="shared" si="331"/>
        <v>C:\Users\jaime.benazar\Quorum Business Solutions\Ecopetrol Prometeo - Documents\Planning Space Implementation\3. Analysis &amp; Design\Design\FC22\DRR Jaime\Por presentar a ECP\Cantagallo\Cristalina\[CRISTALINA_CF_SEC_06-Feb-2024.xlsx]D-PSDP'!</v>
      </c>
      <c r="G1132" s="32" t="s">
        <v>112</v>
      </c>
      <c r="H1132" s="33">
        <f t="shared" si="332"/>
        <v>40</v>
      </c>
      <c r="I1132" s="33" t="str">
        <f t="shared" si="333"/>
        <v>='C:\Users\jaime.benazar\Quorum Business Solutions\Ecopetrol Prometeo - Documents\Planning Space Implementation\3. Analysis &amp; Design\Design\FC22\DRR Jaime\Por presentar a ECP\Cantagallo\Cristalina\[CRISTALINA_CF_SEC_06-Feb-2024.xlsx]D-PSDP'!$BZ$40</v>
      </c>
      <c r="J1132" s="37" t="s">
        <v>3101</v>
      </c>
    </row>
    <row r="1133" spans="1:10" x14ac:dyDescent="0.25">
      <c r="A1133" s="32" t="s">
        <v>102</v>
      </c>
      <c r="B1133" s="32">
        <f t="shared" si="334"/>
        <v>2052</v>
      </c>
      <c r="C1133" s="33" t="s">
        <v>11</v>
      </c>
      <c r="D1133" s="34" t="s">
        <v>1999</v>
      </c>
      <c r="E1133" s="35" t="str">
        <f t="shared" si="330"/>
        <v>PSDP'!</v>
      </c>
      <c r="F1133" s="34" t="str">
        <f t="shared" si="331"/>
        <v>C:\Users\jaime.benazar\Quorum Business Solutions\Ecopetrol Prometeo - Documents\Planning Space Implementation\3. Analysis &amp; Design\Design\FC22\DRR Jaime\Por presentar a ECP\Cantagallo\Cristalina\[CRISTALINA_CF_SEC_06-Feb-2024.xlsx]D-PSDP'!</v>
      </c>
      <c r="G1133" s="32" t="s">
        <v>112</v>
      </c>
      <c r="H1133" s="33">
        <f t="shared" si="332"/>
        <v>41</v>
      </c>
      <c r="I1133" s="33" t="str">
        <f t="shared" si="333"/>
        <v>='C:\Users\jaime.benazar\Quorum Business Solutions\Ecopetrol Prometeo - Documents\Planning Space Implementation\3. Analysis &amp; Design\Design\FC22\DRR Jaime\Por presentar a ECP\Cantagallo\Cristalina\[CRISTALINA_CF_SEC_06-Feb-2024.xlsx]D-PSDP'!$BZ$41</v>
      </c>
      <c r="J1133" s="37" t="s">
        <v>3102</v>
      </c>
    </row>
    <row r="1134" spans="1:10" x14ac:dyDescent="0.25">
      <c r="A1134" s="32" t="s">
        <v>102</v>
      </c>
      <c r="B1134" s="32">
        <f t="shared" si="334"/>
        <v>2053</v>
      </c>
      <c r="C1134" s="33" t="s">
        <v>11</v>
      </c>
      <c r="D1134" s="34" t="s">
        <v>1999</v>
      </c>
      <c r="E1134" s="35" t="str">
        <f t="shared" si="330"/>
        <v>PSDP'!</v>
      </c>
      <c r="F1134" s="34" t="str">
        <f t="shared" si="331"/>
        <v>C:\Users\jaime.benazar\Quorum Business Solutions\Ecopetrol Prometeo - Documents\Planning Space Implementation\3. Analysis &amp; Design\Design\FC22\DRR Jaime\Por presentar a ECP\Cantagallo\Cristalina\[CRISTALINA_CF_SEC_06-Feb-2024.xlsx]D-PSDP'!</v>
      </c>
      <c r="G1134" s="32" t="s">
        <v>112</v>
      </c>
      <c r="H1134" s="33">
        <f t="shared" si="332"/>
        <v>42</v>
      </c>
      <c r="I1134" s="33" t="str">
        <f t="shared" si="333"/>
        <v>='C:\Users\jaime.benazar\Quorum Business Solutions\Ecopetrol Prometeo - Documents\Planning Space Implementation\3. Analysis &amp; Design\Design\FC22\DRR Jaime\Por presentar a ECP\Cantagallo\Cristalina\[CRISTALINA_CF_SEC_06-Feb-2024.xlsx]D-PSDP'!$BZ$42</v>
      </c>
      <c r="J1134" s="37" t="s">
        <v>3103</v>
      </c>
    </row>
    <row r="1135" spans="1:10" x14ac:dyDescent="0.25">
      <c r="A1135" s="32" t="s">
        <v>102</v>
      </c>
      <c r="B1135" s="32">
        <f t="shared" si="334"/>
        <v>2054</v>
      </c>
      <c r="C1135" s="33" t="s">
        <v>11</v>
      </c>
      <c r="D1135" s="34" t="s">
        <v>1999</v>
      </c>
      <c r="E1135" s="35" t="str">
        <f t="shared" si="330"/>
        <v>PSDP'!</v>
      </c>
      <c r="F1135" s="34" t="str">
        <f t="shared" si="331"/>
        <v>C:\Users\jaime.benazar\Quorum Business Solutions\Ecopetrol Prometeo - Documents\Planning Space Implementation\3. Analysis &amp; Design\Design\FC22\DRR Jaime\Por presentar a ECP\Cantagallo\Cristalina\[CRISTALINA_CF_SEC_06-Feb-2024.xlsx]D-PSDP'!</v>
      </c>
      <c r="G1135" s="32" t="s">
        <v>112</v>
      </c>
      <c r="H1135" s="33">
        <f t="shared" si="332"/>
        <v>43</v>
      </c>
      <c r="I1135" s="33" t="str">
        <f t="shared" si="333"/>
        <v>='C:\Users\jaime.benazar\Quorum Business Solutions\Ecopetrol Prometeo - Documents\Planning Space Implementation\3. Analysis &amp; Design\Design\FC22\DRR Jaime\Por presentar a ECP\Cantagallo\Cristalina\[CRISTALINA_CF_SEC_06-Feb-2024.xlsx]D-PSDP'!$BZ$43</v>
      </c>
      <c r="J1135" s="37" t="s">
        <v>3104</v>
      </c>
    </row>
    <row r="1136" spans="1:10" x14ac:dyDescent="0.25">
      <c r="A1136" s="32" t="s">
        <v>102</v>
      </c>
      <c r="B1136" s="32">
        <f t="shared" si="334"/>
        <v>2055</v>
      </c>
      <c r="C1136" s="33" t="s">
        <v>11</v>
      </c>
      <c r="D1136" s="34" t="s">
        <v>1999</v>
      </c>
      <c r="E1136" s="35" t="str">
        <f t="shared" si="330"/>
        <v>PSDP'!</v>
      </c>
      <c r="F1136" s="34" t="str">
        <f t="shared" si="331"/>
        <v>C:\Users\jaime.benazar\Quorum Business Solutions\Ecopetrol Prometeo - Documents\Planning Space Implementation\3. Analysis &amp; Design\Design\FC22\DRR Jaime\Por presentar a ECP\Cantagallo\Cristalina\[CRISTALINA_CF_SEC_06-Feb-2024.xlsx]D-PSDP'!</v>
      </c>
      <c r="G1136" s="32" t="s">
        <v>112</v>
      </c>
      <c r="H1136" s="33">
        <f t="shared" si="332"/>
        <v>44</v>
      </c>
      <c r="I1136" s="33" t="str">
        <f t="shared" si="333"/>
        <v>='C:\Users\jaime.benazar\Quorum Business Solutions\Ecopetrol Prometeo - Documents\Planning Space Implementation\3. Analysis &amp; Design\Design\FC22\DRR Jaime\Por presentar a ECP\Cantagallo\Cristalina\[CRISTALINA_CF_SEC_06-Feb-2024.xlsx]D-PSDP'!$BZ$44</v>
      </c>
      <c r="J1136" s="37" t="s">
        <v>3105</v>
      </c>
    </row>
    <row r="1137" spans="1:10" x14ac:dyDescent="0.25">
      <c r="A1137" s="32" t="s">
        <v>102</v>
      </c>
      <c r="B1137" s="32">
        <f t="shared" si="334"/>
        <v>2056</v>
      </c>
      <c r="C1137" s="33" t="s">
        <v>11</v>
      </c>
      <c r="D1137" s="34" t="s">
        <v>1999</v>
      </c>
      <c r="E1137" s="35" t="str">
        <f t="shared" si="330"/>
        <v>PSDP'!</v>
      </c>
      <c r="F1137" s="34" t="str">
        <f t="shared" si="331"/>
        <v>C:\Users\jaime.benazar\Quorum Business Solutions\Ecopetrol Prometeo - Documents\Planning Space Implementation\3. Analysis &amp; Design\Design\FC22\DRR Jaime\Por presentar a ECP\Cantagallo\Cristalina\[CRISTALINA_CF_SEC_06-Feb-2024.xlsx]D-PSDP'!</v>
      </c>
      <c r="G1137" s="32" t="s">
        <v>112</v>
      </c>
      <c r="H1137" s="33">
        <f t="shared" si="332"/>
        <v>45</v>
      </c>
      <c r="I1137" s="33" t="str">
        <f t="shared" si="333"/>
        <v>='C:\Users\jaime.benazar\Quorum Business Solutions\Ecopetrol Prometeo - Documents\Planning Space Implementation\3. Analysis &amp; Design\Design\FC22\DRR Jaime\Por presentar a ECP\Cantagallo\Cristalina\[CRISTALINA_CF_SEC_06-Feb-2024.xlsx]D-PSDP'!$BZ$45</v>
      </c>
      <c r="J1137" s="37" t="s">
        <v>3106</v>
      </c>
    </row>
    <row r="1138" spans="1:10" x14ac:dyDescent="0.25">
      <c r="A1138" s="32" t="s">
        <v>102</v>
      </c>
      <c r="B1138" s="32">
        <f t="shared" si="334"/>
        <v>2057</v>
      </c>
      <c r="C1138" s="33" t="s">
        <v>11</v>
      </c>
      <c r="D1138" s="34" t="s">
        <v>1999</v>
      </c>
      <c r="E1138" s="35" t="str">
        <f t="shared" si="330"/>
        <v>PSDP'!</v>
      </c>
      <c r="F1138" s="34" t="str">
        <f t="shared" si="331"/>
        <v>C:\Users\jaime.benazar\Quorum Business Solutions\Ecopetrol Prometeo - Documents\Planning Space Implementation\3. Analysis &amp; Design\Design\FC22\DRR Jaime\Por presentar a ECP\Cantagallo\Cristalina\[CRISTALINA_CF_SEC_06-Feb-2024.xlsx]D-PSDP'!</v>
      </c>
      <c r="G1138" s="32" t="s">
        <v>112</v>
      </c>
      <c r="H1138" s="33">
        <f t="shared" si="332"/>
        <v>46</v>
      </c>
      <c r="I1138" s="33" t="str">
        <f t="shared" si="333"/>
        <v>='C:\Users\jaime.benazar\Quorum Business Solutions\Ecopetrol Prometeo - Documents\Planning Space Implementation\3. Analysis &amp; Design\Design\FC22\DRR Jaime\Por presentar a ECP\Cantagallo\Cristalina\[CRISTALINA_CF_SEC_06-Feb-2024.xlsx]D-PSDP'!$BZ$46</v>
      </c>
      <c r="J1138" s="37" t="s">
        <v>3107</v>
      </c>
    </row>
    <row r="1139" spans="1:10" x14ac:dyDescent="0.25">
      <c r="A1139" s="32" t="s">
        <v>102</v>
      </c>
      <c r="B1139" s="32">
        <f t="shared" si="334"/>
        <v>2058</v>
      </c>
      <c r="C1139" s="33" t="s">
        <v>11</v>
      </c>
      <c r="D1139" s="34" t="s">
        <v>1999</v>
      </c>
      <c r="E1139" s="35" t="str">
        <f t="shared" si="330"/>
        <v>PSDP'!</v>
      </c>
      <c r="F1139" s="34" t="str">
        <f t="shared" si="331"/>
        <v>C:\Users\jaime.benazar\Quorum Business Solutions\Ecopetrol Prometeo - Documents\Planning Space Implementation\3. Analysis &amp; Design\Design\FC22\DRR Jaime\Por presentar a ECP\Cantagallo\Cristalina\[CRISTALINA_CF_SEC_06-Feb-2024.xlsx]D-PSDP'!</v>
      </c>
      <c r="G1139" s="32" t="s">
        <v>112</v>
      </c>
      <c r="H1139" s="33">
        <f t="shared" si="332"/>
        <v>47</v>
      </c>
      <c r="I1139" s="33" t="str">
        <f t="shared" si="333"/>
        <v>='C:\Users\jaime.benazar\Quorum Business Solutions\Ecopetrol Prometeo - Documents\Planning Space Implementation\3. Analysis &amp; Design\Design\FC22\DRR Jaime\Por presentar a ECP\Cantagallo\Cristalina\[CRISTALINA_CF_SEC_06-Feb-2024.xlsx]D-PSDP'!$BZ$47</v>
      </c>
      <c r="J1139" s="37" t="s">
        <v>3108</v>
      </c>
    </row>
    <row r="1140" spans="1:10" x14ac:dyDescent="0.25">
      <c r="A1140" s="32" t="s">
        <v>102</v>
      </c>
      <c r="B1140" s="32">
        <f t="shared" si="334"/>
        <v>2059</v>
      </c>
      <c r="C1140" s="33" t="s">
        <v>11</v>
      </c>
      <c r="D1140" s="34" t="s">
        <v>1999</v>
      </c>
      <c r="E1140" s="35" t="str">
        <f t="shared" si="330"/>
        <v>PSDP'!</v>
      </c>
      <c r="F1140" s="34" t="str">
        <f t="shared" si="331"/>
        <v>C:\Users\jaime.benazar\Quorum Business Solutions\Ecopetrol Prometeo - Documents\Planning Space Implementation\3. Analysis &amp; Design\Design\FC22\DRR Jaime\Por presentar a ECP\Cantagallo\Cristalina\[CRISTALINA_CF_SEC_06-Feb-2024.xlsx]D-PSDP'!</v>
      </c>
      <c r="G1140" s="32" t="s">
        <v>112</v>
      </c>
      <c r="H1140" s="33">
        <f t="shared" si="332"/>
        <v>48</v>
      </c>
      <c r="I1140" s="33" t="str">
        <f t="shared" si="333"/>
        <v>='C:\Users\jaime.benazar\Quorum Business Solutions\Ecopetrol Prometeo - Documents\Planning Space Implementation\3. Analysis &amp; Design\Design\FC22\DRR Jaime\Por presentar a ECP\Cantagallo\Cristalina\[CRISTALINA_CF_SEC_06-Feb-2024.xlsx]D-PSDP'!$BZ$48</v>
      </c>
      <c r="J1140" s="37" t="s">
        <v>3109</v>
      </c>
    </row>
    <row r="1141" spans="1:10" x14ac:dyDescent="0.25">
      <c r="A1141" s="32" t="s">
        <v>28</v>
      </c>
      <c r="B1141" s="32"/>
      <c r="C1141" s="33" t="s">
        <v>11</v>
      </c>
      <c r="D1141" s="34"/>
      <c r="E1141" s="35"/>
      <c r="F1141" s="34"/>
      <c r="G1141" s="32"/>
      <c r="H1141" s="33"/>
      <c r="I1141" s="33"/>
      <c r="J1141" s="33"/>
    </row>
    <row r="1142" spans="1:10" x14ac:dyDescent="0.25">
      <c r="A1142" s="32" t="s">
        <v>103</v>
      </c>
      <c r="B1142" s="32">
        <v>2023</v>
      </c>
      <c r="C1142" s="33" t="s">
        <v>11</v>
      </c>
      <c r="D1142" s="34" t="s">
        <v>1999</v>
      </c>
      <c r="E1142" s="35" t="str">
        <f t="shared" ref="E1142:E1162" si="335">_xlfn.CONCAT(A1142,"'!")</f>
        <v>PSNP'!</v>
      </c>
      <c r="F1142" s="34" t="str">
        <f t="shared" ref="F1142:F1162" si="336">_xlfn.CONCAT(D1142:E1142)</f>
        <v>C:\Users\jaime.benazar\Quorum Business Solutions\Ecopetrol Prometeo - Documents\Planning Space Implementation\3. Analysis &amp; Design\Design\FC22\DRR Jaime\Por presentar a ECP\Cantagallo\Cristalina\[CRISTALINA_CF_SEC_06-Feb-2024.xlsx]D-PSNP'!</v>
      </c>
      <c r="G1142" s="32" t="s">
        <v>112</v>
      </c>
      <c r="H1142" s="33">
        <v>12</v>
      </c>
      <c r="I1142" s="33" t="str">
        <f t="shared" si="326"/>
        <v>='C:\Users\jaime.benazar\Quorum Business Solutions\Ecopetrol Prometeo - Documents\Planning Space Implementation\3. Analysis &amp; Design\Design\FC22\DRR Jaime\Por presentar a ECP\Cantagallo\Cristalina\[CRISTALINA_CF_SEC_06-Feb-2024.xlsx]D-PSNP'!$BZ$12</v>
      </c>
      <c r="J1142" s="37" t="s">
        <v>3110</v>
      </c>
    </row>
    <row r="1143" spans="1:10" x14ac:dyDescent="0.25">
      <c r="A1143" s="32" t="s">
        <v>103</v>
      </c>
      <c r="B1143" s="32">
        <f>+B1142+1</f>
        <v>2024</v>
      </c>
      <c r="C1143" s="33" t="s">
        <v>11</v>
      </c>
      <c r="D1143" s="34" t="s">
        <v>1999</v>
      </c>
      <c r="E1143" s="35" t="str">
        <f t="shared" si="335"/>
        <v>PSNP'!</v>
      </c>
      <c r="F1143" s="34" t="str">
        <f t="shared" si="336"/>
        <v>C:\Users\jaime.benazar\Quorum Business Solutions\Ecopetrol Prometeo - Documents\Planning Space Implementation\3. Analysis &amp; Design\Design\FC22\DRR Jaime\Por presentar a ECP\Cantagallo\Cristalina\[CRISTALINA_CF_SEC_06-Feb-2024.xlsx]D-PSNP'!</v>
      </c>
      <c r="G1143" s="32" t="s">
        <v>112</v>
      </c>
      <c r="H1143" s="33">
        <f t="shared" ref="H1143:H1162" si="337">IF(A1143&lt;&gt;A1142,12,H1142+1)</f>
        <v>13</v>
      </c>
      <c r="I1143" s="33" t="str">
        <f t="shared" si="326"/>
        <v>='C:\Users\jaime.benazar\Quorum Business Solutions\Ecopetrol Prometeo - Documents\Planning Space Implementation\3. Analysis &amp; Design\Design\FC22\DRR Jaime\Por presentar a ECP\Cantagallo\Cristalina\[CRISTALINA_CF_SEC_06-Feb-2024.xlsx]D-PSNP'!$BZ$13</v>
      </c>
      <c r="J1143" s="37" t="s">
        <v>3111</v>
      </c>
    </row>
    <row r="1144" spans="1:10" x14ac:dyDescent="0.25">
      <c r="A1144" s="32" t="s">
        <v>103</v>
      </c>
      <c r="B1144" s="32">
        <f t="shared" ref="B1144:B1155" si="338">+B1143+1</f>
        <v>2025</v>
      </c>
      <c r="C1144" s="33" t="s">
        <v>11</v>
      </c>
      <c r="D1144" s="34" t="s">
        <v>1999</v>
      </c>
      <c r="E1144" s="35" t="str">
        <f t="shared" si="335"/>
        <v>PSNP'!</v>
      </c>
      <c r="F1144" s="34" t="str">
        <f t="shared" si="336"/>
        <v>C:\Users\jaime.benazar\Quorum Business Solutions\Ecopetrol Prometeo - Documents\Planning Space Implementation\3. Analysis &amp; Design\Design\FC22\DRR Jaime\Por presentar a ECP\Cantagallo\Cristalina\[CRISTALINA_CF_SEC_06-Feb-2024.xlsx]D-PSNP'!</v>
      </c>
      <c r="G1144" s="32" t="s">
        <v>112</v>
      </c>
      <c r="H1144" s="33">
        <f t="shared" si="337"/>
        <v>14</v>
      </c>
      <c r="I1144" s="33" t="str">
        <f t="shared" si="326"/>
        <v>='C:\Users\jaime.benazar\Quorum Business Solutions\Ecopetrol Prometeo - Documents\Planning Space Implementation\3. Analysis &amp; Design\Design\FC22\DRR Jaime\Por presentar a ECP\Cantagallo\Cristalina\[CRISTALINA_CF_SEC_06-Feb-2024.xlsx]D-PSNP'!$BZ$14</v>
      </c>
      <c r="J1144" s="37" t="s">
        <v>3112</v>
      </c>
    </row>
    <row r="1145" spans="1:10" x14ac:dyDescent="0.25">
      <c r="A1145" s="32" t="s">
        <v>103</v>
      </c>
      <c r="B1145" s="32">
        <f t="shared" si="338"/>
        <v>2026</v>
      </c>
      <c r="C1145" s="33" t="s">
        <v>11</v>
      </c>
      <c r="D1145" s="34" t="s">
        <v>1999</v>
      </c>
      <c r="E1145" s="35" t="str">
        <f t="shared" si="335"/>
        <v>PSNP'!</v>
      </c>
      <c r="F1145" s="34" t="str">
        <f t="shared" si="336"/>
        <v>C:\Users\jaime.benazar\Quorum Business Solutions\Ecopetrol Prometeo - Documents\Planning Space Implementation\3. Analysis &amp; Design\Design\FC22\DRR Jaime\Por presentar a ECP\Cantagallo\Cristalina\[CRISTALINA_CF_SEC_06-Feb-2024.xlsx]D-PSNP'!</v>
      </c>
      <c r="G1145" s="32" t="s">
        <v>112</v>
      </c>
      <c r="H1145" s="33">
        <f t="shared" si="337"/>
        <v>15</v>
      </c>
      <c r="I1145" s="33" t="str">
        <f t="shared" si="326"/>
        <v>='C:\Users\jaime.benazar\Quorum Business Solutions\Ecopetrol Prometeo - Documents\Planning Space Implementation\3. Analysis &amp; Design\Design\FC22\DRR Jaime\Por presentar a ECP\Cantagallo\Cristalina\[CRISTALINA_CF_SEC_06-Feb-2024.xlsx]D-PSNP'!$BZ$15</v>
      </c>
      <c r="J1145" s="37" t="s">
        <v>3113</v>
      </c>
    </row>
    <row r="1146" spans="1:10" x14ac:dyDescent="0.25">
      <c r="A1146" s="32" t="s">
        <v>103</v>
      </c>
      <c r="B1146" s="32">
        <f t="shared" si="338"/>
        <v>2027</v>
      </c>
      <c r="C1146" s="33" t="s">
        <v>11</v>
      </c>
      <c r="D1146" s="34" t="s">
        <v>1999</v>
      </c>
      <c r="E1146" s="35" t="str">
        <f t="shared" si="335"/>
        <v>PSNP'!</v>
      </c>
      <c r="F1146" s="34" t="str">
        <f t="shared" si="336"/>
        <v>C:\Users\jaime.benazar\Quorum Business Solutions\Ecopetrol Prometeo - Documents\Planning Space Implementation\3. Analysis &amp; Design\Design\FC22\DRR Jaime\Por presentar a ECP\Cantagallo\Cristalina\[CRISTALINA_CF_SEC_06-Feb-2024.xlsx]D-PSNP'!</v>
      </c>
      <c r="G1146" s="32" t="s">
        <v>112</v>
      </c>
      <c r="H1146" s="33">
        <f t="shared" si="337"/>
        <v>16</v>
      </c>
      <c r="I1146" s="33" t="str">
        <f t="shared" si="326"/>
        <v>='C:\Users\jaime.benazar\Quorum Business Solutions\Ecopetrol Prometeo - Documents\Planning Space Implementation\3. Analysis &amp; Design\Design\FC22\DRR Jaime\Por presentar a ECP\Cantagallo\Cristalina\[CRISTALINA_CF_SEC_06-Feb-2024.xlsx]D-PSNP'!$BZ$16</v>
      </c>
      <c r="J1146" s="37" t="s">
        <v>3114</v>
      </c>
    </row>
    <row r="1147" spans="1:10" x14ac:dyDescent="0.25">
      <c r="A1147" s="32" t="s">
        <v>103</v>
      </c>
      <c r="B1147" s="32">
        <f t="shared" si="338"/>
        <v>2028</v>
      </c>
      <c r="C1147" s="33" t="s">
        <v>11</v>
      </c>
      <c r="D1147" s="34" t="s">
        <v>1999</v>
      </c>
      <c r="E1147" s="35" t="str">
        <f t="shared" si="335"/>
        <v>PSNP'!</v>
      </c>
      <c r="F1147" s="34" t="str">
        <f t="shared" si="336"/>
        <v>C:\Users\jaime.benazar\Quorum Business Solutions\Ecopetrol Prometeo - Documents\Planning Space Implementation\3. Analysis &amp; Design\Design\FC22\DRR Jaime\Por presentar a ECP\Cantagallo\Cristalina\[CRISTALINA_CF_SEC_06-Feb-2024.xlsx]D-PSNP'!</v>
      </c>
      <c r="G1147" s="32" t="s">
        <v>112</v>
      </c>
      <c r="H1147" s="33">
        <f t="shared" si="337"/>
        <v>17</v>
      </c>
      <c r="I1147" s="33" t="str">
        <f t="shared" si="326"/>
        <v>='C:\Users\jaime.benazar\Quorum Business Solutions\Ecopetrol Prometeo - Documents\Planning Space Implementation\3. Analysis &amp; Design\Design\FC22\DRR Jaime\Por presentar a ECP\Cantagallo\Cristalina\[CRISTALINA_CF_SEC_06-Feb-2024.xlsx]D-PSNP'!$BZ$17</v>
      </c>
      <c r="J1147" s="37" t="s">
        <v>3115</v>
      </c>
    </row>
    <row r="1148" spans="1:10" x14ac:dyDescent="0.25">
      <c r="A1148" s="32" t="s">
        <v>103</v>
      </c>
      <c r="B1148" s="32">
        <f t="shared" si="338"/>
        <v>2029</v>
      </c>
      <c r="C1148" s="33" t="s">
        <v>11</v>
      </c>
      <c r="D1148" s="34" t="s">
        <v>1999</v>
      </c>
      <c r="E1148" s="35" t="str">
        <f t="shared" si="335"/>
        <v>PSNP'!</v>
      </c>
      <c r="F1148" s="34" t="str">
        <f t="shared" si="336"/>
        <v>C:\Users\jaime.benazar\Quorum Business Solutions\Ecopetrol Prometeo - Documents\Planning Space Implementation\3. Analysis &amp; Design\Design\FC22\DRR Jaime\Por presentar a ECP\Cantagallo\Cristalina\[CRISTALINA_CF_SEC_06-Feb-2024.xlsx]D-PSNP'!</v>
      </c>
      <c r="G1148" s="32" t="s">
        <v>112</v>
      </c>
      <c r="H1148" s="33">
        <f t="shared" si="337"/>
        <v>18</v>
      </c>
      <c r="I1148" s="33" t="str">
        <f t="shared" si="326"/>
        <v>='C:\Users\jaime.benazar\Quorum Business Solutions\Ecopetrol Prometeo - Documents\Planning Space Implementation\3. Analysis &amp; Design\Design\FC22\DRR Jaime\Por presentar a ECP\Cantagallo\Cristalina\[CRISTALINA_CF_SEC_06-Feb-2024.xlsx]D-PSNP'!$BZ$18</v>
      </c>
      <c r="J1148" s="37" t="s">
        <v>3116</v>
      </c>
    </row>
    <row r="1149" spans="1:10" x14ac:dyDescent="0.25">
      <c r="A1149" s="32" t="s">
        <v>103</v>
      </c>
      <c r="B1149" s="32">
        <f t="shared" si="338"/>
        <v>2030</v>
      </c>
      <c r="C1149" s="33" t="s">
        <v>11</v>
      </c>
      <c r="D1149" s="34" t="s">
        <v>1999</v>
      </c>
      <c r="E1149" s="35" t="str">
        <f t="shared" si="335"/>
        <v>PSNP'!</v>
      </c>
      <c r="F1149" s="34" t="str">
        <f t="shared" si="336"/>
        <v>C:\Users\jaime.benazar\Quorum Business Solutions\Ecopetrol Prometeo - Documents\Planning Space Implementation\3. Analysis &amp; Design\Design\FC22\DRR Jaime\Por presentar a ECP\Cantagallo\Cristalina\[CRISTALINA_CF_SEC_06-Feb-2024.xlsx]D-PSNP'!</v>
      </c>
      <c r="G1149" s="32" t="s">
        <v>112</v>
      </c>
      <c r="H1149" s="33">
        <f t="shared" si="337"/>
        <v>19</v>
      </c>
      <c r="I1149" s="33" t="str">
        <f t="shared" si="326"/>
        <v>='C:\Users\jaime.benazar\Quorum Business Solutions\Ecopetrol Prometeo - Documents\Planning Space Implementation\3. Analysis &amp; Design\Design\FC22\DRR Jaime\Por presentar a ECP\Cantagallo\Cristalina\[CRISTALINA_CF_SEC_06-Feb-2024.xlsx]D-PSNP'!$BZ$19</v>
      </c>
      <c r="J1149" s="37" t="s">
        <v>3117</v>
      </c>
    </row>
    <row r="1150" spans="1:10" x14ac:dyDescent="0.25">
      <c r="A1150" s="32" t="s">
        <v>103</v>
      </c>
      <c r="B1150" s="32">
        <f t="shared" si="338"/>
        <v>2031</v>
      </c>
      <c r="C1150" s="33" t="s">
        <v>11</v>
      </c>
      <c r="D1150" s="34" t="s">
        <v>1999</v>
      </c>
      <c r="E1150" s="35" t="str">
        <f t="shared" si="335"/>
        <v>PSNP'!</v>
      </c>
      <c r="F1150" s="34" t="str">
        <f t="shared" si="336"/>
        <v>C:\Users\jaime.benazar\Quorum Business Solutions\Ecopetrol Prometeo - Documents\Planning Space Implementation\3. Analysis &amp; Design\Design\FC22\DRR Jaime\Por presentar a ECP\Cantagallo\Cristalina\[CRISTALINA_CF_SEC_06-Feb-2024.xlsx]D-PSNP'!</v>
      </c>
      <c r="G1150" s="32" t="s">
        <v>112</v>
      </c>
      <c r="H1150" s="33">
        <f t="shared" si="337"/>
        <v>20</v>
      </c>
      <c r="I1150" s="33" t="str">
        <f t="shared" si="326"/>
        <v>='C:\Users\jaime.benazar\Quorum Business Solutions\Ecopetrol Prometeo - Documents\Planning Space Implementation\3. Analysis &amp; Design\Design\FC22\DRR Jaime\Por presentar a ECP\Cantagallo\Cristalina\[CRISTALINA_CF_SEC_06-Feb-2024.xlsx]D-PSNP'!$BZ$20</v>
      </c>
      <c r="J1150" s="37" t="s">
        <v>3118</v>
      </c>
    </row>
    <row r="1151" spans="1:10" x14ac:dyDescent="0.25">
      <c r="A1151" s="32" t="s">
        <v>103</v>
      </c>
      <c r="B1151" s="32">
        <f t="shared" si="338"/>
        <v>2032</v>
      </c>
      <c r="C1151" s="33" t="s">
        <v>11</v>
      </c>
      <c r="D1151" s="34" t="s">
        <v>1999</v>
      </c>
      <c r="E1151" s="35" t="str">
        <f t="shared" si="335"/>
        <v>PSNP'!</v>
      </c>
      <c r="F1151" s="34" t="str">
        <f t="shared" si="336"/>
        <v>C:\Users\jaime.benazar\Quorum Business Solutions\Ecopetrol Prometeo - Documents\Planning Space Implementation\3. Analysis &amp; Design\Design\FC22\DRR Jaime\Por presentar a ECP\Cantagallo\Cristalina\[CRISTALINA_CF_SEC_06-Feb-2024.xlsx]D-PSNP'!</v>
      </c>
      <c r="G1151" s="32" t="s">
        <v>112</v>
      </c>
      <c r="H1151" s="33">
        <f t="shared" si="337"/>
        <v>21</v>
      </c>
      <c r="I1151" s="33" t="str">
        <f t="shared" si="326"/>
        <v>='C:\Users\jaime.benazar\Quorum Business Solutions\Ecopetrol Prometeo - Documents\Planning Space Implementation\3. Analysis &amp; Design\Design\FC22\DRR Jaime\Por presentar a ECP\Cantagallo\Cristalina\[CRISTALINA_CF_SEC_06-Feb-2024.xlsx]D-PSNP'!$BZ$21</v>
      </c>
      <c r="J1151" s="37" t="s">
        <v>3119</v>
      </c>
    </row>
    <row r="1152" spans="1:10" x14ac:dyDescent="0.25">
      <c r="A1152" s="32" t="s">
        <v>103</v>
      </c>
      <c r="B1152" s="32">
        <f t="shared" si="338"/>
        <v>2033</v>
      </c>
      <c r="C1152" s="33" t="s">
        <v>11</v>
      </c>
      <c r="D1152" s="34" t="s">
        <v>1999</v>
      </c>
      <c r="E1152" s="35" t="str">
        <f t="shared" si="335"/>
        <v>PSNP'!</v>
      </c>
      <c r="F1152" s="34" t="str">
        <f t="shared" si="336"/>
        <v>C:\Users\jaime.benazar\Quorum Business Solutions\Ecopetrol Prometeo - Documents\Planning Space Implementation\3. Analysis &amp; Design\Design\FC22\DRR Jaime\Por presentar a ECP\Cantagallo\Cristalina\[CRISTALINA_CF_SEC_06-Feb-2024.xlsx]D-PSNP'!</v>
      </c>
      <c r="G1152" s="32" t="s">
        <v>112</v>
      </c>
      <c r="H1152" s="33">
        <f t="shared" si="337"/>
        <v>22</v>
      </c>
      <c r="I1152" s="33" t="str">
        <f t="shared" si="326"/>
        <v>='C:\Users\jaime.benazar\Quorum Business Solutions\Ecopetrol Prometeo - Documents\Planning Space Implementation\3. Analysis &amp; Design\Design\FC22\DRR Jaime\Por presentar a ECP\Cantagallo\Cristalina\[CRISTALINA_CF_SEC_06-Feb-2024.xlsx]D-PSNP'!$BZ$22</v>
      </c>
      <c r="J1152" s="37" t="s">
        <v>3120</v>
      </c>
    </row>
    <row r="1153" spans="1:10" x14ac:dyDescent="0.25">
      <c r="A1153" s="32" t="s">
        <v>103</v>
      </c>
      <c r="B1153" s="32">
        <f t="shared" si="338"/>
        <v>2034</v>
      </c>
      <c r="C1153" s="33" t="s">
        <v>11</v>
      </c>
      <c r="D1153" s="34" t="s">
        <v>1999</v>
      </c>
      <c r="E1153" s="35" t="str">
        <f t="shared" si="335"/>
        <v>PSNP'!</v>
      </c>
      <c r="F1153" s="34" t="str">
        <f t="shared" si="336"/>
        <v>C:\Users\jaime.benazar\Quorum Business Solutions\Ecopetrol Prometeo - Documents\Planning Space Implementation\3. Analysis &amp; Design\Design\FC22\DRR Jaime\Por presentar a ECP\Cantagallo\Cristalina\[CRISTALINA_CF_SEC_06-Feb-2024.xlsx]D-PSNP'!</v>
      </c>
      <c r="G1153" s="32" t="s">
        <v>112</v>
      </c>
      <c r="H1153" s="33">
        <f t="shared" si="337"/>
        <v>23</v>
      </c>
      <c r="I1153" s="33" t="str">
        <f t="shared" si="326"/>
        <v>='C:\Users\jaime.benazar\Quorum Business Solutions\Ecopetrol Prometeo - Documents\Planning Space Implementation\3. Analysis &amp; Design\Design\FC22\DRR Jaime\Por presentar a ECP\Cantagallo\Cristalina\[CRISTALINA_CF_SEC_06-Feb-2024.xlsx]D-PSNP'!$BZ$23</v>
      </c>
      <c r="J1153" s="37" t="s">
        <v>3121</v>
      </c>
    </row>
    <row r="1154" spans="1:10" x14ac:dyDescent="0.25">
      <c r="A1154" s="32" t="s">
        <v>103</v>
      </c>
      <c r="B1154" s="32">
        <f t="shared" si="338"/>
        <v>2035</v>
      </c>
      <c r="C1154" s="33" t="s">
        <v>11</v>
      </c>
      <c r="D1154" s="34" t="s">
        <v>1999</v>
      </c>
      <c r="E1154" s="35" t="str">
        <f t="shared" si="335"/>
        <v>PSNP'!</v>
      </c>
      <c r="F1154" s="34" t="str">
        <f t="shared" si="336"/>
        <v>C:\Users\jaime.benazar\Quorum Business Solutions\Ecopetrol Prometeo - Documents\Planning Space Implementation\3. Analysis &amp; Design\Design\FC22\DRR Jaime\Por presentar a ECP\Cantagallo\Cristalina\[CRISTALINA_CF_SEC_06-Feb-2024.xlsx]D-PSNP'!</v>
      </c>
      <c r="G1154" s="32" t="s">
        <v>112</v>
      </c>
      <c r="H1154" s="33">
        <f t="shared" si="337"/>
        <v>24</v>
      </c>
      <c r="I1154" s="33" t="str">
        <f t="shared" si="326"/>
        <v>='C:\Users\jaime.benazar\Quorum Business Solutions\Ecopetrol Prometeo - Documents\Planning Space Implementation\3. Analysis &amp; Design\Design\FC22\DRR Jaime\Por presentar a ECP\Cantagallo\Cristalina\[CRISTALINA_CF_SEC_06-Feb-2024.xlsx]D-PSNP'!$BZ$24</v>
      </c>
      <c r="J1154" s="37" t="s">
        <v>3122</v>
      </c>
    </row>
    <row r="1155" spans="1:10" x14ac:dyDescent="0.25">
      <c r="A1155" s="32" t="s">
        <v>103</v>
      </c>
      <c r="B1155" s="32">
        <f t="shared" si="338"/>
        <v>2036</v>
      </c>
      <c r="C1155" s="33" t="s">
        <v>11</v>
      </c>
      <c r="D1155" s="34" t="s">
        <v>1999</v>
      </c>
      <c r="E1155" s="35" t="str">
        <f t="shared" si="335"/>
        <v>PSNP'!</v>
      </c>
      <c r="F1155" s="34" t="str">
        <f t="shared" si="336"/>
        <v>C:\Users\jaime.benazar\Quorum Business Solutions\Ecopetrol Prometeo - Documents\Planning Space Implementation\3. Analysis &amp; Design\Design\FC22\DRR Jaime\Por presentar a ECP\Cantagallo\Cristalina\[CRISTALINA_CF_SEC_06-Feb-2024.xlsx]D-PSNP'!</v>
      </c>
      <c r="G1155" s="32" t="s">
        <v>112</v>
      </c>
      <c r="H1155" s="33">
        <f t="shared" si="337"/>
        <v>25</v>
      </c>
      <c r="I1155" s="33" t="str">
        <f t="shared" si="326"/>
        <v>='C:\Users\jaime.benazar\Quorum Business Solutions\Ecopetrol Prometeo - Documents\Planning Space Implementation\3. Analysis &amp; Design\Design\FC22\DRR Jaime\Por presentar a ECP\Cantagallo\Cristalina\[CRISTALINA_CF_SEC_06-Feb-2024.xlsx]D-PSNP'!$BZ$25</v>
      </c>
      <c r="J1155" s="37" t="s">
        <v>3123</v>
      </c>
    </row>
    <row r="1156" spans="1:10" x14ac:dyDescent="0.25">
      <c r="A1156" s="32" t="s">
        <v>103</v>
      </c>
      <c r="B1156" s="32">
        <f>+B1155+1</f>
        <v>2037</v>
      </c>
      <c r="C1156" s="33" t="s">
        <v>11</v>
      </c>
      <c r="D1156" s="34" t="s">
        <v>1999</v>
      </c>
      <c r="E1156" s="35" t="str">
        <f t="shared" si="335"/>
        <v>PSNP'!</v>
      </c>
      <c r="F1156" s="34" t="str">
        <f t="shared" si="336"/>
        <v>C:\Users\jaime.benazar\Quorum Business Solutions\Ecopetrol Prometeo - Documents\Planning Space Implementation\3. Analysis &amp; Design\Design\FC22\DRR Jaime\Por presentar a ECP\Cantagallo\Cristalina\[CRISTALINA_CF_SEC_06-Feb-2024.xlsx]D-PSNP'!</v>
      </c>
      <c r="G1156" s="32" t="s">
        <v>112</v>
      </c>
      <c r="H1156" s="33">
        <f t="shared" si="337"/>
        <v>26</v>
      </c>
      <c r="I1156" s="33" t="str">
        <f t="shared" si="326"/>
        <v>='C:\Users\jaime.benazar\Quorum Business Solutions\Ecopetrol Prometeo - Documents\Planning Space Implementation\3. Analysis &amp; Design\Design\FC22\DRR Jaime\Por presentar a ECP\Cantagallo\Cristalina\[CRISTALINA_CF_SEC_06-Feb-2024.xlsx]D-PSNP'!$BZ$26</v>
      </c>
      <c r="J1156" s="37" t="s">
        <v>3124</v>
      </c>
    </row>
    <row r="1157" spans="1:10" x14ac:dyDescent="0.25">
      <c r="A1157" s="32" t="s">
        <v>103</v>
      </c>
      <c r="B1157" s="32">
        <f t="shared" ref="B1157:B1159" si="339">+B1156+1</f>
        <v>2038</v>
      </c>
      <c r="C1157" s="33" t="s">
        <v>11</v>
      </c>
      <c r="D1157" s="34" t="s">
        <v>1999</v>
      </c>
      <c r="E1157" s="35" t="str">
        <f t="shared" si="335"/>
        <v>PSNP'!</v>
      </c>
      <c r="F1157" s="34" t="str">
        <f t="shared" si="336"/>
        <v>C:\Users\jaime.benazar\Quorum Business Solutions\Ecopetrol Prometeo - Documents\Planning Space Implementation\3. Analysis &amp; Design\Design\FC22\DRR Jaime\Por presentar a ECP\Cantagallo\Cristalina\[CRISTALINA_CF_SEC_06-Feb-2024.xlsx]D-PSNP'!</v>
      </c>
      <c r="G1157" s="32" t="s">
        <v>112</v>
      </c>
      <c r="H1157" s="33">
        <f t="shared" si="337"/>
        <v>27</v>
      </c>
      <c r="I1157" s="33" t="str">
        <f t="shared" si="326"/>
        <v>='C:\Users\jaime.benazar\Quorum Business Solutions\Ecopetrol Prometeo - Documents\Planning Space Implementation\3. Analysis &amp; Design\Design\FC22\DRR Jaime\Por presentar a ECP\Cantagallo\Cristalina\[CRISTALINA_CF_SEC_06-Feb-2024.xlsx]D-PSNP'!$BZ$27</v>
      </c>
      <c r="J1157" s="37" t="s">
        <v>3125</v>
      </c>
    </row>
    <row r="1158" spans="1:10" x14ac:dyDescent="0.25">
      <c r="A1158" s="32" t="s">
        <v>103</v>
      </c>
      <c r="B1158" s="32">
        <f t="shared" si="339"/>
        <v>2039</v>
      </c>
      <c r="C1158" s="33" t="s">
        <v>11</v>
      </c>
      <c r="D1158" s="34" t="s">
        <v>1999</v>
      </c>
      <c r="E1158" s="35" t="str">
        <f t="shared" si="335"/>
        <v>PSNP'!</v>
      </c>
      <c r="F1158" s="34" t="str">
        <f t="shared" si="336"/>
        <v>C:\Users\jaime.benazar\Quorum Business Solutions\Ecopetrol Prometeo - Documents\Planning Space Implementation\3. Analysis &amp; Design\Design\FC22\DRR Jaime\Por presentar a ECP\Cantagallo\Cristalina\[CRISTALINA_CF_SEC_06-Feb-2024.xlsx]D-PSNP'!</v>
      </c>
      <c r="G1158" s="32" t="s">
        <v>112</v>
      </c>
      <c r="H1158" s="33">
        <f t="shared" si="337"/>
        <v>28</v>
      </c>
      <c r="I1158" s="33" t="str">
        <f t="shared" si="326"/>
        <v>='C:\Users\jaime.benazar\Quorum Business Solutions\Ecopetrol Prometeo - Documents\Planning Space Implementation\3. Analysis &amp; Design\Design\FC22\DRR Jaime\Por presentar a ECP\Cantagallo\Cristalina\[CRISTALINA_CF_SEC_06-Feb-2024.xlsx]D-PSNP'!$BZ$28</v>
      </c>
      <c r="J1158" s="37" t="s">
        <v>3126</v>
      </c>
    </row>
    <row r="1159" spans="1:10" x14ac:dyDescent="0.25">
      <c r="A1159" s="32" t="s">
        <v>103</v>
      </c>
      <c r="B1159" s="32">
        <f t="shared" si="339"/>
        <v>2040</v>
      </c>
      <c r="C1159" s="33" t="s">
        <v>11</v>
      </c>
      <c r="D1159" s="34" t="s">
        <v>1999</v>
      </c>
      <c r="E1159" s="35" t="str">
        <f t="shared" si="335"/>
        <v>PSNP'!</v>
      </c>
      <c r="F1159" s="34" t="str">
        <f t="shared" si="336"/>
        <v>C:\Users\jaime.benazar\Quorum Business Solutions\Ecopetrol Prometeo - Documents\Planning Space Implementation\3. Analysis &amp; Design\Design\FC22\DRR Jaime\Por presentar a ECP\Cantagallo\Cristalina\[CRISTALINA_CF_SEC_06-Feb-2024.xlsx]D-PSNP'!</v>
      </c>
      <c r="G1159" s="32" t="s">
        <v>112</v>
      </c>
      <c r="H1159" s="33">
        <f t="shared" si="337"/>
        <v>29</v>
      </c>
      <c r="I1159" s="33" t="str">
        <f t="shared" si="326"/>
        <v>='C:\Users\jaime.benazar\Quorum Business Solutions\Ecopetrol Prometeo - Documents\Planning Space Implementation\3. Analysis &amp; Design\Design\FC22\DRR Jaime\Por presentar a ECP\Cantagallo\Cristalina\[CRISTALINA_CF_SEC_06-Feb-2024.xlsx]D-PSNP'!$BZ$29</v>
      </c>
      <c r="J1159" s="37" t="s">
        <v>3127</v>
      </c>
    </row>
    <row r="1160" spans="1:10" x14ac:dyDescent="0.25">
      <c r="A1160" s="32" t="s">
        <v>103</v>
      </c>
      <c r="B1160" s="32">
        <f>+B1159+1</f>
        <v>2041</v>
      </c>
      <c r="C1160" s="33" t="s">
        <v>11</v>
      </c>
      <c r="D1160" s="34" t="s">
        <v>1999</v>
      </c>
      <c r="E1160" s="35" t="str">
        <f t="shared" si="335"/>
        <v>PSNP'!</v>
      </c>
      <c r="F1160" s="34" t="str">
        <f t="shared" si="336"/>
        <v>C:\Users\jaime.benazar\Quorum Business Solutions\Ecopetrol Prometeo - Documents\Planning Space Implementation\3. Analysis &amp; Design\Design\FC22\DRR Jaime\Por presentar a ECP\Cantagallo\Cristalina\[CRISTALINA_CF_SEC_06-Feb-2024.xlsx]D-PSNP'!</v>
      </c>
      <c r="G1160" s="32" t="s">
        <v>112</v>
      </c>
      <c r="H1160" s="33">
        <f t="shared" si="337"/>
        <v>30</v>
      </c>
      <c r="I1160" s="33" t="str">
        <f t="shared" si="326"/>
        <v>='C:\Users\jaime.benazar\Quorum Business Solutions\Ecopetrol Prometeo - Documents\Planning Space Implementation\3. Analysis &amp; Design\Design\FC22\DRR Jaime\Por presentar a ECP\Cantagallo\Cristalina\[CRISTALINA_CF_SEC_06-Feb-2024.xlsx]D-PSNP'!$BZ$30</v>
      </c>
      <c r="J1160" s="37" t="s">
        <v>3128</v>
      </c>
    </row>
    <row r="1161" spans="1:10" x14ac:dyDescent="0.25">
      <c r="A1161" s="32" t="s">
        <v>103</v>
      </c>
      <c r="B1161" s="32">
        <f t="shared" ref="B1161:B1162" si="340">+B1160+1</f>
        <v>2042</v>
      </c>
      <c r="C1161" s="33" t="s">
        <v>11</v>
      </c>
      <c r="D1161" s="34" t="s">
        <v>1999</v>
      </c>
      <c r="E1161" s="35" t="str">
        <f t="shared" si="335"/>
        <v>PSNP'!</v>
      </c>
      <c r="F1161" s="34" t="str">
        <f t="shared" si="336"/>
        <v>C:\Users\jaime.benazar\Quorum Business Solutions\Ecopetrol Prometeo - Documents\Planning Space Implementation\3. Analysis &amp; Design\Design\FC22\DRR Jaime\Por presentar a ECP\Cantagallo\Cristalina\[CRISTALINA_CF_SEC_06-Feb-2024.xlsx]D-PSNP'!</v>
      </c>
      <c r="G1161" s="32" t="s">
        <v>112</v>
      </c>
      <c r="H1161" s="33">
        <f t="shared" si="337"/>
        <v>31</v>
      </c>
      <c r="I1161" s="33" t="str">
        <f t="shared" si="326"/>
        <v>='C:\Users\jaime.benazar\Quorum Business Solutions\Ecopetrol Prometeo - Documents\Planning Space Implementation\3. Analysis &amp; Design\Design\FC22\DRR Jaime\Por presentar a ECP\Cantagallo\Cristalina\[CRISTALINA_CF_SEC_06-Feb-2024.xlsx]D-PSNP'!$BZ$31</v>
      </c>
      <c r="J1161" s="37" t="s">
        <v>3129</v>
      </c>
    </row>
    <row r="1162" spans="1:10" x14ac:dyDescent="0.25">
      <c r="A1162" s="32" t="s">
        <v>103</v>
      </c>
      <c r="B1162" s="32">
        <f t="shared" si="340"/>
        <v>2043</v>
      </c>
      <c r="C1162" s="33" t="s">
        <v>11</v>
      </c>
      <c r="D1162" s="34" t="s">
        <v>1999</v>
      </c>
      <c r="E1162" s="35" t="str">
        <f t="shared" si="335"/>
        <v>PSNP'!</v>
      </c>
      <c r="F1162" s="34" t="str">
        <f t="shared" si="336"/>
        <v>C:\Users\jaime.benazar\Quorum Business Solutions\Ecopetrol Prometeo - Documents\Planning Space Implementation\3. Analysis &amp; Design\Design\FC22\DRR Jaime\Por presentar a ECP\Cantagallo\Cristalina\[CRISTALINA_CF_SEC_06-Feb-2024.xlsx]D-PSNP'!</v>
      </c>
      <c r="G1162" s="32" t="s">
        <v>112</v>
      </c>
      <c r="H1162" s="33">
        <f t="shared" si="337"/>
        <v>32</v>
      </c>
      <c r="I1162" s="33" t="str">
        <f t="shared" si="326"/>
        <v>='C:\Users\jaime.benazar\Quorum Business Solutions\Ecopetrol Prometeo - Documents\Planning Space Implementation\3. Analysis &amp; Design\Design\FC22\DRR Jaime\Por presentar a ECP\Cantagallo\Cristalina\[CRISTALINA_CF_SEC_06-Feb-2024.xlsx]D-PSNP'!$BZ$32</v>
      </c>
      <c r="J1162" s="37" t="s">
        <v>3130</v>
      </c>
    </row>
    <row r="1163" spans="1:10" x14ac:dyDescent="0.25">
      <c r="A1163" s="32" t="s">
        <v>103</v>
      </c>
      <c r="B1163" s="32">
        <f>+B1162+1</f>
        <v>2044</v>
      </c>
      <c r="C1163" s="33" t="s">
        <v>11</v>
      </c>
      <c r="D1163" s="34" t="s">
        <v>1999</v>
      </c>
      <c r="E1163" s="35" t="str">
        <f t="shared" ref="E1163:E1178" si="341">_xlfn.CONCAT(A1163,"'!")</f>
        <v>PSNP'!</v>
      </c>
      <c r="F1163" s="34" t="str">
        <f t="shared" ref="F1163:F1178" si="342">_xlfn.CONCAT(D1163:E1163)</f>
        <v>C:\Users\jaime.benazar\Quorum Business Solutions\Ecopetrol Prometeo - Documents\Planning Space Implementation\3. Analysis &amp; Design\Design\FC22\DRR Jaime\Por presentar a ECP\Cantagallo\Cristalina\[CRISTALINA_CF_SEC_06-Feb-2024.xlsx]D-PSNP'!</v>
      </c>
      <c r="G1163" s="32" t="s">
        <v>112</v>
      </c>
      <c r="H1163" s="33">
        <f t="shared" ref="H1163:H1178" si="343">IF(A1163&lt;&gt;A1162,12,H1162+1)</f>
        <v>33</v>
      </c>
      <c r="I1163" s="33" t="str">
        <f t="shared" ref="I1163:I1178" si="344">_xlfn.CONCAT("='",F1163:H1163)</f>
        <v>='C:\Users\jaime.benazar\Quorum Business Solutions\Ecopetrol Prometeo - Documents\Planning Space Implementation\3. Analysis &amp; Design\Design\FC22\DRR Jaime\Por presentar a ECP\Cantagallo\Cristalina\[CRISTALINA_CF_SEC_06-Feb-2024.xlsx]D-PSNP'!$BZ$33</v>
      </c>
      <c r="J1163" s="37" t="s">
        <v>3131</v>
      </c>
    </row>
    <row r="1164" spans="1:10" x14ac:dyDescent="0.25">
      <c r="A1164" s="32" t="s">
        <v>103</v>
      </c>
      <c r="B1164" s="32">
        <f t="shared" ref="B1164:B1178" si="345">+B1163+1</f>
        <v>2045</v>
      </c>
      <c r="C1164" s="33" t="s">
        <v>11</v>
      </c>
      <c r="D1164" s="34" t="s">
        <v>1999</v>
      </c>
      <c r="E1164" s="35" t="str">
        <f t="shared" si="341"/>
        <v>PSNP'!</v>
      </c>
      <c r="F1164" s="34" t="str">
        <f t="shared" si="342"/>
        <v>C:\Users\jaime.benazar\Quorum Business Solutions\Ecopetrol Prometeo - Documents\Planning Space Implementation\3. Analysis &amp; Design\Design\FC22\DRR Jaime\Por presentar a ECP\Cantagallo\Cristalina\[CRISTALINA_CF_SEC_06-Feb-2024.xlsx]D-PSNP'!</v>
      </c>
      <c r="G1164" s="32" t="s">
        <v>112</v>
      </c>
      <c r="H1164" s="33">
        <f t="shared" si="343"/>
        <v>34</v>
      </c>
      <c r="I1164" s="33" t="str">
        <f t="shared" si="344"/>
        <v>='C:\Users\jaime.benazar\Quorum Business Solutions\Ecopetrol Prometeo - Documents\Planning Space Implementation\3. Analysis &amp; Design\Design\FC22\DRR Jaime\Por presentar a ECP\Cantagallo\Cristalina\[CRISTALINA_CF_SEC_06-Feb-2024.xlsx]D-PSNP'!$BZ$34</v>
      </c>
      <c r="J1164" s="37" t="s">
        <v>3132</v>
      </c>
    </row>
    <row r="1165" spans="1:10" x14ac:dyDescent="0.25">
      <c r="A1165" s="32" t="s">
        <v>103</v>
      </c>
      <c r="B1165" s="32">
        <f t="shared" si="345"/>
        <v>2046</v>
      </c>
      <c r="C1165" s="33" t="s">
        <v>11</v>
      </c>
      <c r="D1165" s="34" t="s">
        <v>1999</v>
      </c>
      <c r="E1165" s="35" t="str">
        <f t="shared" si="341"/>
        <v>PSNP'!</v>
      </c>
      <c r="F1165" s="34" t="str">
        <f t="shared" si="342"/>
        <v>C:\Users\jaime.benazar\Quorum Business Solutions\Ecopetrol Prometeo - Documents\Planning Space Implementation\3. Analysis &amp; Design\Design\FC22\DRR Jaime\Por presentar a ECP\Cantagallo\Cristalina\[CRISTALINA_CF_SEC_06-Feb-2024.xlsx]D-PSNP'!</v>
      </c>
      <c r="G1165" s="32" t="s">
        <v>112</v>
      </c>
      <c r="H1165" s="33">
        <f t="shared" si="343"/>
        <v>35</v>
      </c>
      <c r="I1165" s="33" t="str">
        <f t="shared" si="344"/>
        <v>='C:\Users\jaime.benazar\Quorum Business Solutions\Ecopetrol Prometeo - Documents\Planning Space Implementation\3. Analysis &amp; Design\Design\FC22\DRR Jaime\Por presentar a ECP\Cantagallo\Cristalina\[CRISTALINA_CF_SEC_06-Feb-2024.xlsx]D-PSNP'!$BZ$35</v>
      </c>
      <c r="J1165" s="37" t="s">
        <v>3133</v>
      </c>
    </row>
    <row r="1166" spans="1:10" x14ac:dyDescent="0.25">
      <c r="A1166" s="32" t="s">
        <v>103</v>
      </c>
      <c r="B1166" s="32">
        <f t="shared" si="345"/>
        <v>2047</v>
      </c>
      <c r="C1166" s="33" t="s">
        <v>11</v>
      </c>
      <c r="D1166" s="34" t="s">
        <v>1999</v>
      </c>
      <c r="E1166" s="35" t="str">
        <f t="shared" si="341"/>
        <v>PSNP'!</v>
      </c>
      <c r="F1166" s="34" t="str">
        <f t="shared" si="342"/>
        <v>C:\Users\jaime.benazar\Quorum Business Solutions\Ecopetrol Prometeo - Documents\Planning Space Implementation\3. Analysis &amp; Design\Design\FC22\DRR Jaime\Por presentar a ECP\Cantagallo\Cristalina\[CRISTALINA_CF_SEC_06-Feb-2024.xlsx]D-PSNP'!</v>
      </c>
      <c r="G1166" s="32" t="s">
        <v>112</v>
      </c>
      <c r="H1166" s="33">
        <f t="shared" si="343"/>
        <v>36</v>
      </c>
      <c r="I1166" s="33" t="str">
        <f t="shared" si="344"/>
        <v>='C:\Users\jaime.benazar\Quorum Business Solutions\Ecopetrol Prometeo - Documents\Planning Space Implementation\3. Analysis &amp; Design\Design\FC22\DRR Jaime\Por presentar a ECP\Cantagallo\Cristalina\[CRISTALINA_CF_SEC_06-Feb-2024.xlsx]D-PSNP'!$BZ$36</v>
      </c>
      <c r="J1166" s="37" t="s">
        <v>3134</v>
      </c>
    </row>
    <row r="1167" spans="1:10" x14ac:dyDescent="0.25">
      <c r="A1167" s="32" t="s">
        <v>103</v>
      </c>
      <c r="B1167" s="32">
        <f t="shared" si="345"/>
        <v>2048</v>
      </c>
      <c r="C1167" s="33" t="s">
        <v>11</v>
      </c>
      <c r="D1167" s="34" t="s">
        <v>1999</v>
      </c>
      <c r="E1167" s="35" t="str">
        <f t="shared" si="341"/>
        <v>PSNP'!</v>
      </c>
      <c r="F1167" s="34" t="str">
        <f t="shared" si="342"/>
        <v>C:\Users\jaime.benazar\Quorum Business Solutions\Ecopetrol Prometeo - Documents\Planning Space Implementation\3. Analysis &amp; Design\Design\FC22\DRR Jaime\Por presentar a ECP\Cantagallo\Cristalina\[CRISTALINA_CF_SEC_06-Feb-2024.xlsx]D-PSNP'!</v>
      </c>
      <c r="G1167" s="32" t="s">
        <v>112</v>
      </c>
      <c r="H1167" s="33">
        <f t="shared" si="343"/>
        <v>37</v>
      </c>
      <c r="I1167" s="33" t="str">
        <f t="shared" si="344"/>
        <v>='C:\Users\jaime.benazar\Quorum Business Solutions\Ecopetrol Prometeo - Documents\Planning Space Implementation\3. Analysis &amp; Design\Design\FC22\DRR Jaime\Por presentar a ECP\Cantagallo\Cristalina\[CRISTALINA_CF_SEC_06-Feb-2024.xlsx]D-PSNP'!$BZ$37</v>
      </c>
      <c r="J1167" s="37" t="s">
        <v>3135</v>
      </c>
    </row>
    <row r="1168" spans="1:10" x14ac:dyDescent="0.25">
      <c r="A1168" s="32" t="s">
        <v>103</v>
      </c>
      <c r="B1168" s="32">
        <f t="shared" si="345"/>
        <v>2049</v>
      </c>
      <c r="C1168" s="33" t="s">
        <v>11</v>
      </c>
      <c r="D1168" s="34" t="s">
        <v>1999</v>
      </c>
      <c r="E1168" s="35" t="str">
        <f t="shared" si="341"/>
        <v>PSNP'!</v>
      </c>
      <c r="F1168" s="34" t="str">
        <f t="shared" si="342"/>
        <v>C:\Users\jaime.benazar\Quorum Business Solutions\Ecopetrol Prometeo - Documents\Planning Space Implementation\3. Analysis &amp; Design\Design\FC22\DRR Jaime\Por presentar a ECP\Cantagallo\Cristalina\[CRISTALINA_CF_SEC_06-Feb-2024.xlsx]D-PSNP'!</v>
      </c>
      <c r="G1168" s="32" t="s">
        <v>112</v>
      </c>
      <c r="H1168" s="33">
        <f t="shared" si="343"/>
        <v>38</v>
      </c>
      <c r="I1168" s="33" t="str">
        <f t="shared" si="344"/>
        <v>='C:\Users\jaime.benazar\Quorum Business Solutions\Ecopetrol Prometeo - Documents\Planning Space Implementation\3. Analysis &amp; Design\Design\FC22\DRR Jaime\Por presentar a ECP\Cantagallo\Cristalina\[CRISTALINA_CF_SEC_06-Feb-2024.xlsx]D-PSNP'!$BZ$38</v>
      </c>
      <c r="J1168" s="37" t="s">
        <v>3136</v>
      </c>
    </row>
    <row r="1169" spans="1:10" x14ac:dyDescent="0.25">
      <c r="A1169" s="32" t="s">
        <v>103</v>
      </c>
      <c r="B1169" s="32">
        <f t="shared" si="345"/>
        <v>2050</v>
      </c>
      <c r="C1169" s="33" t="s">
        <v>11</v>
      </c>
      <c r="D1169" s="34" t="s">
        <v>1999</v>
      </c>
      <c r="E1169" s="35" t="str">
        <f t="shared" si="341"/>
        <v>PSNP'!</v>
      </c>
      <c r="F1169" s="34" t="str">
        <f t="shared" si="342"/>
        <v>C:\Users\jaime.benazar\Quorum Business Solutions\Ecopetrol Prometeo - Documents\Planning Space Implementation\3. Analysis &amp; Design\Design\FC22\DRR Jaime\Por presentar a ECP\Cantagallo\Cristalina\[CRISTALINA_CF_SEC_06-Feb-2024.xlsx]D-PSNP'!</v>
      </c>
      <c r="G1169" s="32" t="s">
        <v>112</v>
      </c>
      <c r="H1169" s="33">
        <f t="shared" si="343"/>
        <v>39</v>
      </c>
      <c r="I1169" s="33" t="str">
        <f t="shared" si="344"/>
        <v>='C:\Users\jaime.benazar\Quorum Business Solutions\Ecopetrol Prometeo - Documents\Planning Space Implementation\3. Analysis &amp; Design\Design\FC22\DRR Jaime\Por presentar a ECP\Cantagallo\Cristalina\[CRISTALINA_CF_SEC_06-Feb-2024.xlsx]D-PSNP'!$BZ$39</v>
      </c>
      <c r="J1169" s="37" t="s">
        <v>3137</v>
      </c>
    </row>
    <row r="1170" spans="1:10" x14ac:dyDescent="0.25">
      <c r="A1170" s="32" t="s">
        <v>103</v>
      </c>
      <c r="B1170" s="32">
        <f t="shared" si="345"/>
        <v>2051</v>
      </c>
      <c r="C1170" s="33" t="s">
        <v>11</v>
      </c>
      <c r="D1170" s="34" t="s">
        <v>1999</v>
      </c>
      <c r="E1170" s="35" t="str">
        <f t="shared" si="341"/>
        <v>PSNP'!</v>
      </c>
      <c r="F1170" s="34" t="str">
        <f t="shared" si="342"/>
        <v>C:\Users\jaime.benazar\Quorum Business Solutions\Ecopetrol Prometeo - Documents\Planning Space Implementation\3. Analysis &amp; Design\Design\FC22\DRR Jaime\Por presentar a ECP\Cantagallo\Cristalina\[CRISTALINA_CF_SEC_06-Feb-2024.xlsx]D-PSNP'!</v>
      </c>
      <c r="G1170" s="32" t="s">
        <v>112</v>
      </c>
      <c r="H1170" s="33">
        <f t="shared" si="343"/>
        <v>40</v>
      </c>
      <c r="I1170" s="33" t="str">
        <f t="shared" si="344"/>
        <v>='C:\Users\jaime.benazar\Quorum Business Solutions\Ecopetrol Prometeo - Documents\Planning Space Implementation\3. Analysis &amp; Design\Design\FC22\DRR Jaime\Por presentar a ECP\Cantagallo\Cristalina\[CRISTALINA_CF_SEC_06-Feb-2024.xlsx]D-PSNP'!$BZ$40</v>
      </c>
      <c r="J1170" s="37" t="s">
        <v>3138</v>
      </c>
    </row>
    <row r="1171" spans="1:10" x14ac:dyDescent="0.25">
      <c r="A1171" s="32" t="s">
        <v>103</v>
      </c>
      <c r="B1171" s="32">
        <f t="shared" si="345"/>
        <v>2052</v>
      </c>
      <c r="C1171" s="33" t="s">
        <v>11</v>
      </c>
      <c r="D1171" s="34" t="s">
        <v>1999</v>
      </c>
      <c r="E1171" s="35" t="str">
        <f t="shared" si="341"/>
        <v>PSNP'!</v>
      </c>
      <c r="F1171" s="34" t="str">
        <f t="shared" si="342"/>
        <v>C:\Users\jaime.benazar\Quorum Business Solutions\Ecopetrol Prometeo - Documents\Planning Space Implementation\3. Analysis &amp; Design\Design\FC22\DRR Jaime\Por presentar a ECP\Cantagallo\Cristalina\[CRISTALINA_CF_SEC_06-Feb-2024.xlsx]D-PSNP'!</v>
      </c>
      <c r="G1171" s="32" t="s">
        <v>112</v>
      </c>
      <c r="H1171" s="33">
        <f t="shared" si="343"/>
        <v>41</v>
      </c>
      <c r="I1171" s="33" t="str">
        <f t="shared" si="344"/>
        <v>='C:\Users\jaime.benazar\Quorum Business Solutions\Ecopetrol Prometeo - Documents\Planning Space Implementation\3. Analysis &amp; Design\Design\FC22\DRR Jaime\Por presentar a ECP\Cantagallo\Cristalina\[CRISTALINA_CF_SEC_06-Feb-2024.xlsx]D-PSNP'!$BZ$41</v>
      </c>
      <c r="J1171" s="37" t="s">
        <v>3139</v>
      </c>
    </row>
    <row r="1172" spans="1:10" x14ac:dyDescent="0.25">
      <c r="A1172" s="32" t="s">
        <v>103</v>
      </c>
      <c r="B1172" s="32">
        <f t="shared" si="345"/>
        <v>2053</v>
      </c>
      <c r="C1172" s="33" t="s">
        <v>11</v>
      </c>
      <c r="D1172" s="34" t="s">
        <v>1999</v>
      </c>
      <c r="E1172" s="35" t="str">
        <f t="shared" si="341"/>
        <v>PSNP'!</v>
      </c>
      <c r="F1172" s="34" t="str">
        <f t="shared" si="342"/>
        <v>C:\Users\jaime.benazar\Quorum Business Solutions\Ecopetrol Prometeo - Documents\Planning Space Implementation\3. Analysis &amp; Design\Design\FC22\DRR Jaime\Por presentar a ECP\Cantagallo\Cristalina\[CRISTALINA_CF_SEC_06-Feb-2024.xlsx]D-PSNP'!</v>
      </c>
      <c r="G1172" s="32" t="s">
        <v>112</v>
      </c>
      <c r="H1172" s="33">
        <f t="shared" si="343"/>
        <v>42</v>
      </c>
      <c r="I1172" s="33" t="str">
        <f t="shared" si="344"/>
        <v>='C:\Users\jaime.benazar\Quorum Business Solutions\Ecopetrol Prometeo - Documents\Planning Space Implementation\3. Analysis &amp; Design\Design\FC22\DRR Jaime\Por presentar a ECP\Cantagallo\Cristalina\[CRISTALINA_CF_SEC_06-Feb-2024.xlsx]D-PSNP'!$BZ$42</v>
      </c>
      <c r="J1172" s="37" t="s">
        <v>3140</v>
      </c>
    </row>
    <row r="1173" spans="1:10" x14ac:dyDescent="0.25">
      <c r="A1173" s="32" t="s">
        <v>103</v>
      </c>
      <c r="B1173" s="32">
        <f t="shared" si="345"/>
        <v>2054</v>
      </c>
      <c r="C1173" s="33" t="s">
        <v>11</v>
      </c>
      <c r="D1173" s="34" t="s">
        <v>1999</v>
      </c>
      <c r="E1173" s="35" t="str">
        <f t="shared" si="341"/>
        <v>PSNP'!</v>
      </c>
      <c r="F1173" s="34" t="str">
        <f t="shared" si="342"/>
        <v>C:\Users\jaime.benazar\Quorum Business Solutions\Ecopetrol Prometeo - Documents\Planning Space Implementation\3. Analysis &amp; Design\Design\FC22\DRR Jaime\Por presentar a ECP\Cantagallo\Cristalina\[CRISTALINA_CF_SEC_06-Feb-2024.xlsx]D-PSNP'!</v>
      </c>
      <c r="G1173" s="32" t="s">
        <v>112</v>
      </c>
      <c r="H1173" s="33">
        <f t="shared" si="343"/>
        <v>43</v>
      </c>
      <c r="I1173" s="33" t="str">
        <f t="shared" si="344"/>
        <v>='C:\Users\jaime.benazar\Quorum Business Solutions\Ecopetrol Prometeo - Documents\Planning Space Implementation\3. Analysis &amp; Design\Design\FC22\DRR Jaime\Por presentar a ECP\Cantagallo\Cristalina\[CRISTALINA_CF_SEC_06-Feb-2024.xlsx]D-PSNP'!$BZ$43</v>
      </c>
      <c r="J1173" s="37" t="s">
        <v>3141</v>
      </c>
    </row>
    <row r="1174" spans="1:10" x14ac:dyDescent="0.25">
      <c r="A1174" s="32" t="s">
        <v>103</v>
      </c>
      <c r="B1174" s="32">
        <f t="shared" si="345"/>
        <v>2055</v>
      </c>
      <c r="C1174" s="33" t="s">
        <v>11</v>
      </c>
      <c r="D1174" s="34" t="s">
        <v>1999</v>
      </c>
      <c r="E1174" s="35" t="str">
        <f t="shared" si="341"/>
        <v>PSNP'!</v>
      </c>
      <c r="F1174" s="34" t="str">
        <f t="shared" si="342"/>
        <v>C:\Users\jaime.benazar\Quorum Business Solutions\Ecopetrol Prometeo - Documents\Planning Space Implementation\3. Analysis &amp; Design\Design\FC22\DRR Jaime\Por presentar a ECP\Cantagallo\Cristalina\[CRISTALINA_CF_SEC_06-Feb-2024.xlsx]D-PSNP'!</v>
      </c>
      <c r="G1174" s="32" t="s">
        <v>112</v>
      </c>
      <c r="H1174" s="33">
        <f t="shared" si="343"/>
        <v>44</v>
      </c>
      <c r="I1174" s="33" t="str">
        <f t="shared" si="344"/>
        <v>='C:\Users\jaime.benazar\Quorum Business Solutions\Ecopetrol Prometeo - Documents\Planning Space Implementation\3. Analysis &amp; Design\Design\FC22\DRR Jaime\Por presentar a ECP\Cantagallo\Cristalina\[CRISTALINA_CF_SEC_06-Feb-2024.xlsx]D-PSNP'!$BZ$44</v>
      </c>
      <c r="J1174" s="37" t="s">
        <v>3142</v>
      </c>
    </row>
    <row r="1175" spans="1:10" x14ac:dyDescent="0.25">
      <c r="A1175" s="32" t="s">
        <v>103</v>
      </c>
      <c r="B1175" s="32">
        <f t="shared" si="345"/>
        <v>2056</v>
      </c>
      <c r="C1175" s="33" t="s">
        <v>11</v>
      </c>
      <c r="D1175" s="34" t="s">
        <v>1999</v>
      </c>
      <c r="E1175" s="35" t="str">
        <f t="shared" si="341"/>
        <v>PSNP'!</v>
      </c>
      <c r="F1175" s="34" t="str">
        <f t="shared" si="342"/>
        <v>C:\Users\jaime.benazar\Quorum Business Solutions\Ecopetrol Prometeo - Documents\Planning Space Implementation\3. Analysis &amp; Design\Design\FC22\DRR Jaime\Por presentar a ECP\Cantagallo\Cristalina\[CRISTALINA_CF_SEC_06-Feb-2024.xlsx]D-PSNP'!</v>
      </c>
      <c r="G1175" s="32" t="s">
        <v>112</v>
      </c>
      <c r="H1175" s="33">
        <f t="shared" si="343"/>
        <v>45</v>
      </c>
      <c r="I1175" s="33" t="str">
        <f t="shared" si="344"/>
        <v>='C:\Users\jaime.benazar\Quorum Business Solutions\Ecopetrol Prometeo - Documents\Planning Space Implementation\3. Analysis &amp; Design\Design\FC22\DRR Jaime\Por presentar a ECP\Cantagallo\Cristalina\[CRISTALINA_CF_SEC_06-Feb-2024.xlsx]D-PSNP'!$BZ$45</v>
      </c>
      <c r="J1175" s="37" t="s">
        <v>3143</v>
      </c>
    </row>
    <row r="1176" spans="1:10" x14ac:dyDescent="0.25">
      <c r="A1176" s="32" t="s">
        <v>103</v>
      </c>
      <c r="B1176" s="32">
        <f t="shared" si="345"/>
        <v>2057</v>
      </c>
      <c r="C1176" s="33" t="s">
        <v>11</v>
      </c>
      <c r="D1176" s="34" t="s">
        <v>1999</v>
      </c>
      <c r="E1176" s="35" t="str">
        <f t="shared" si="341"/>
        <v>PSNP'!</v>
      </c>
      <c r="F1176" s="34" t="str">
        <f t="shared" si="342"/>
        <v>C:\Users\jaime.benazar\Quorum Business Solutions\Ecopetrol Prometeo - Documents\Planning Space Implementation\3. Analysis &amp; Design\Design\FC22\DRR Jaime\Por presentar a ECP\Cantagallo\Cristalina\[CRISTALINA_CF_SEC_06-Feb-2024.xlsx]D-PSNP'!</v>
      </c>
      <c r="G1176" s="32" t="s">
        <v>112</v>
      </c>
      <c r="H1176" s="33">
        <f t="shared" si="343"/>
        <v>46</v>
      </c>
      <c r="I1176" s="33" t="str">
        <f t="shared" si="344"/>
        <v>='C:\Users\jaime.benazar\Quorum Business Solutions\Ecopetrol Prometeo - Documents\Planning Space Implementation\3. Analysis &amp; Design\Design\FC22\DRR Jaime\Por presentar a ECP\Cantagallo\Cristalina\[CRISTALINA_CF_SEC_06-Feb-2024.xlsx]D-PSNP'!$BZ$46</v>
      </c>
      <c r="J1176" s="37" t="s">
        <v>3144</v>
      </c>
    </row>
    <row r="1177" spans="1:10" x14ac:dyDescent="0.25">
      <c r="A1177" s="32" t="s">
        <v>103</v>
      </c>
      <c r="B1177" s="32">
        <f t="shared" si="345"/>
        <v>2058</v>
      </c>
      <c r="C1177" s="33" t="s">
        <v>11</v>
      </c>
      <c r="D1177" s="34" t="s">
        <v>1999</v>
      </c>
      <c r="E1177" s="35" t="str">
        <f t="shared" si="341"/>
        <v>PSNP'!</v>
      </c>
      <c r="F1177" s="34" t="str">
        <f t="shared" si="342"/>
        <v>C:\Users\jaime.benazar\Quorum Business Solutions\Ecopetrol Prometeo - Documents\Planning Space Implementation\3. Analysis &amp; Design\Design\FC22\DRR Jaime\Por presentar a ECP\Cantagallo\Cristalina\[CRISTALINA_CF_SEC_06-Feb-2024.xlsx]D-PSNP'!</v>
      </c>
      <c r="G1177" s="32" t="s">
        <v>112</v>
      </c>
      <c r="H1177" s="33">
        <f t="shared" si="343"/>
        <v>47</v>
      </c>
      <c r="I1177" s="33" t="str">
        <f t="shared" si="344"/>
        <v>='C:\Users\jaime.benazar\Quorum Business Solutions\Ecopetrol Prometeo - Documents\Planning Space Implementation\3. Analysis &amp; Design\Design\FC22\DRR Jaime\Por presentar a ECP\Cantagallo\Cristalina\[CRISTALINA_CF_SEC_06-Feb-2024.xlsx]D-PSNP'!$BZ$47</v>
      </c>
      <c r="J1177" s="37" t="s">
        <v>3145</v>
      </c>
    </row>
    <row r="1178" spans="1:10" x14ac:dyDescent="0.25">
      <c r="A1178" s="32" t="s">
        <v>103</v>
      </c>
      <c r="B1178" s="32">
        <f t="shared" si="345"/>
        <v>2059</v>
      </c>
      <c r="C1178" s="33" t="s">
        <v>11</v>
      </c>
      <c r="D1178" s="34" t="s">
        <v>1999</v>
      </c>
      <c r="E1178" s="35" t="str">
        <f t="shared" si="341"/>
        <v>PSNP'!</v>
      </c>
      <c r="F1178" s="34" t="str">
        <f t="shared" si="342"/>
        <v>C:\Users\jaime.benazar\Quorum Business Solutions\Ecopetrol Prometeo - Documents\Planning Space Implementation\3. Analysis &amp; Design\Design\FC22\DRR Jaime\Por presentar a ECP\Cantagallo\Cristalina\[CRISTALINA_CF_SEC_06-Feb-2024.xlsx]D-PSNP'!</v>
      </c>
      <c r="G1178" s="32" t="s">
        <v>112</v>
      </c>
      <c r="H1178" s="33">
        <f t="shared" si="343"/>
        <v>48</v>
      </c>
      <c r="I1178" s="33" t="str">
        <f t="shared" si="344"/>
        <v>='C:\Users\jaime.benazar\Quorum Business Solutions\Ecopetrol Prometeo - Documents\Planning Space Implementation\3. Analysis &amp; Design\Design\FC22\DRR Jaime\Por presentar a ECP\Cantagallo\Cristalina\[CRISTALINA_CF_SEC_06-Feb-2024.xlsx]D-PSNP'!$BZ$48</v>
      </c>
      <c r="J1178" s="37" t="s">
        <v>3146</v>
      </c>
    </row>
    <row r="1179" spans="1:10" x14ac:dyDescent="0.25">
      <c r="A1179" s="32" t="s">
        <v>28</v>
      </c>
      <c r="B1179" s="32"/>
      <c r="C1179" s="33" t="s">
        <v>11</v>
      </c>
      <c r="D1179" s="34"/>
      <c r="E1179" s="35"/>
      <c r="F1179" s="34"/>
      <c r="G1179" s="32"/>
      <c r="H1179" s="33"/>
      <c r="I1179" s="33"/>
      <c r="J1179" s="33"/>
    </row>
    <row r="1180" spans="1:10" x14ac:dyDescent="0.25">
      <c r="A1180" s="32" t="s">
        <v>104</v>
      </c>
      <c r="B1180" s="32">
        <v>2023</v>
      </c>
      <c r="C1180" s="33" t="s">
        <v>11</v>
      </c>
      <c r="D1180" s="34" t="s">
        <v>1999</v>
      </c>
      <c r="E1180" s="35" t="str">
        <f t="shared" ref="E1180:E1200" si="346">_xlfn.CONCAT(A1180,"'!")</f>
        <v>PSND'!</v>
      </c>
      <c r="F1180" s="34" t="str">
        <f t="shared" ref="F1180:F1200" si="347">_xlfn.CONCAT(D1180:E1180)</f>
        <v>C:\Users\jaime.benazar\Quorum Business Solutions\Ecopetrol Prometeo - Documents\Planning Space Implementation\3. Analysis &amp; Design\Design\FC22\DRR Jaime\Por presentar a ECP\Cantagallo\Cristalina\[CRISTALINA_CF_SEC_06-Feb-2024.xlsx]D-PSND'!</v>
      </c>
      <c r="G1180" s="32" t="s">
        <v>112</v>
      </c>
      <c r="H1180" s="33">
        <v>12</v>
      </c>
      <c r="I1180" s="33" t="str">
        <f t="shared" si="326"/>
        <v>='C:\Users\jaime.benazar\Quorum Business Solutions\Ecopetrol Prometeo - Documents\Planning Space Implementation\3. Analysis &amp; Design\Design\FC22\DRR Jaime\Por presentar a ECP\Cantagallo\Cristalina\[CRISTALINA_CF_SEC_06-Feb-2024.xlsx]D-PSND'!$BZ$12</v>
      </c>
      <c r="J1180" s="37" t="s">
        <v>3147</v>
      </c>
    </row>
    <row r="1181" spans="1:10" x14ac:dyDescent="0.25">
      <c r="A1181" s="32" t="s">
        <v>104</v>
      </c>
      <c r="B1181" s="32">
        <f>+B1180+1</f>
        <v>2024</v>
      </c>
      <c r="C1181" s="33" t="s">
        <v>11</v>
      </c>
      <c r="D1181" s="34" t="s">
        <v>1999</v>
      </c>
      <c r="E1181" s="35" t="str">
        <f t="shared" si="346"/>
        <v>PSND'!</v>
      </c>
      <c r="F1181" s="34" t="str">
        <f t="shared" si="347"/>
        <v>C:\Users\jaime.benazar\Quorum Business Solutions\Ecopetrol Prometeo - Documents\Planning Space Implementation\3. Analysis &amp; Design\Design\FC22\DRR Jaime\Por presentar a ECP\Cantagallo\Cristalina\[CRISTALINA_CF_SEC_06-Feb-2024.xlsx]D-PSND'!</v>
      </c>
      <c r="G1181" s="32" t="s">
        <v>112</v>
      </c>
      <c r="H1181" s="33">
        <f t="shared" ref="H1181:H1200" si="348">IF(A1181&lt;&gt;A1180,12,H1180+1)</f>
        <v>13</v>
      </c>
      <c r="I1181" s="33" t="str">
        <f t="shared" si="326"/>
        <v>='C:\Users\jaime.benazar\Quorum Business Solutions\Ecopetrol Prometeo - Documents\Planning Space Implementation\3. Analysis &amp; Design\Design\FC22\DRR Jaime\Por presentar a ECP\Cantagallo\Cristalina\[CRISTALINA_CF_SEC_06-Feb-2024.xlsx]D-PSND'!$BZ$13</v>
      </c>
      <c r="J1181" s="37" t="s">
        <v>3148</v>
      </c>
    </row>
    <row r="1182" spans="1:10" x14ac:dyDescent="0.25">
      <c r="A1182" s="32" t="s">
        <v>104</v>
      </c>
      <c r="B1182" s="32">
        <f t="shared" ref="B1182:B1193" si="349">+B1181+1</f>
        <v>2025</v>
      </c>
      <c r="C1182" s="33" t="s">
        <v>11</v>
      </c>
      <c r="D1182" s="34" t="s">
        <v>1999</v>
      </c>
      <c r="E1182" s="35" t="str">
        <f t="shared" si="346"/>
        <v>PSND'!</v>
      </c>
      <c r="F1182" s="34" t="str">
        <f t="shared" si="347"/>
        <v>C:\Users\jaime.benazar\Quorum Business Solutions\Ecopetrol Prometeo - Documents\Planning Space Implementation\3. Analysis &amp; Design\Design\FC22\DRR Jaime\Por presentar a ECP\Cantagallo\Cristalina\[CRISTALINA_CF_SEC_06-Feb-2024.xlsx]D-PSND'!</v>
      </c>
      <c r="G1182" s="32" t="s">
        <v>112</v>
      </c>
      <c r="H1182" s="33">
        <f t="shared" si="348"/>
        <v>14</v>
      </c>
      <c r="I1182" s="33" t="str">
        <f t="shared" si="326"/>
        <v>='C:\Users\jaime.benazar\Quorum Business Solutions\Ecopetrol Prometeo - Documents\Planning Space Implementation\3. Analysis &amp; Design\Design\FC22\DRR Jaime\Por presentar a ECP\Cantagallo\Cristalina\[CRISTALINA_CF_SEC_06-Feb-2024.xlsx]D-PSND'!$BZ$14</v>
      </c>
      <c r="J1182" s="37" t="s">
        <v>3149</v>
      </c>
    </row>
    <row r="1183" spans="1:10" x14ac:dyDescent="0.25">
      <c r="A1183" s="32" t="s">
        <v>104</v>
      </c>
      <c r="B1183" s="32">
        <f t="shared" si="349"/>
        <v>2026</v>
      </c>
      <c r="C1183" s="33" t="s">
        <v>11</v>
      </c>
      <c r="D1183" s="34" t="s">
        <v>1999</v>
      </c>
      <c r="E1183" s="35" t="str">
        <f t="shared" si="346"/>
        <v>PSND'!</v>
      </c>
      <c r="F1183" s="34" t="str">
        <f t="shared" si="347"/>
        <v>C:\Users\jaime.benazar\Quorum Business Solutions\Ecopetrol Prometeo - Documents\Planning Space Implementation\3. Analysis &amp; Design\Design\FC22\DRR Jaime\Por presentar a ECP\Cantagallo\Cristalina\[CRISTALINA_CF_SEC_06-Feb-2024.xlsx]D-PSND'!</v>
      </c>
      <c r="G1183" s="32" t="s">
        <v>112</v>
      </c>
      <c r="H1183" s="33">
        <f t="shared" si="348"/>
        <v>15</v>
      </c>
      <c r="I1183" s="33" t="str">
        <f t="shared" si="326"/>
        <v>='C:\Users\jaime.benazar\Quorum Business Solutions\Ecopetrol Prometeo - Documents\Planning Space Implementation\3. Analysis &amp; Design\Design\FC22\DRR Jaime\Por presentar a ECP\Cantagallo\Cristalina\[CRISTALINA_CF_SEC_06-Feb-2024.xlsx]D-PSND'!$BZ$15</v>
      </c>
      <c r="J1183" s="37" t="s">
        <v>3150</v>
      </c>
    </row>
    <row r="1184" spans="1:10" x14ac:dyDescent="0.25">
      <c r="A1184" s="32" t="s">
        <v>104</v>
      </c>
      <c r="B1184" s="32">
        <f t="shared" si="349"/>
        <v>2027</v>
      </c>
      <c r="C1184" s="33" t="s">
        <v>11</v>
      </c>
      <c r="D1184" s="34" t="s">
        <v>1999</v>
      </c>
      <c r="E1184" s="35" t="str">
        <f t="shared" si="346"/>
        <v>PSND'!</v>
      </c>
      <c r="F1184" s="34" t="str">
        <f t="shared" si="347"/>
        <v>C:\Users\jaime.benazar\Quorum Business Solutions\Ecopetrol Prometeo - Documents\Planning Space Implementation\3. Analysis &amp; Design\Design\FC22\DRR Jaime\Por presentar a ECP\Cantagallo\Cristalina\[CRISTALINA_CF_SEC_06-Feb-2024.xlsx]D-PSND'!</v>
      </c>
      <c r="G1184" s="32" t="s">
        <v>112</v>
      </c>
      <c r="H1184" s="33">
        <f t="shared" si="348"/>
        <v>16</v>
      </c>
      <c r="I1184" s="33" t="str">
        <f t="shared" si="326"/>
        <v>='C:\Users\jaime.benazar\Quorum Business Solutions\Ecopetrol Prometeo - Documents\Planning Space Implementation\3. Analysis &amp; Design\Design\FC22\DRR Jaime\Por presentar a ECP\Cantagallo\Cristalina\[CRISTALINA_CF_SEC_06-Feb-2024.xlsx]D-PSND'!$BZ$16</v>
      </c>
      <c r="J1184" s="37" t="s">
        <v>3151</v>
      </c>
    </row>
    <row r="1185" spans="1:10" x14ac:dyDescent="0.25">
      <c r="A1185" s="32" t="s">
        <v>104</v>
      </c>
      <c r="B1185" s="32">
        <f t="shared" si="349"/>
        <v>2028</v>
      </c>
      <c r="C1185" s="33" t="s">
        <v>11</v>
      </c>
      <c r="D1185" s="34" t="s">
        <v>1999</v>
      </c>
      <c r="E1185" s="35" t="str">
        <f t="shared" si="346"/>
        <v>PSND'!</v>
      </c>
      <c r="F1185" s="34" t="str">
        <f t="shared" si="347"/>
        <v>C:\Users\jaime.benazar\Quorum Business Solutions\Ecopetrol Prometeo - Documents\Planning Space Implementation\3. Analysis &amp; Design\Design\FC22\DRR Jaime\Por presentar a ECP\Cantagallo\Cristalina\[CRISTALINA_CF_SEC_06-Feb-2024.xlsx]D-PSND'!</v>
      </c>
      <c r="G1185" s="32" t="s">
        <v>112</v>
      </c>
      <c r="H1185" s="33">
        <f t="shared" si="348"/>
        <v>17</v>
      </c>
      <c r="I1185" s="33" t="str">
        <f t="shared" si="326"/>
        <v>='C:\Users\jaime.benazar\Quorum Business Solutions\Ecopetrol Prometeo - Documents\Planning Space Implementation\3. Analysis &amp; Design\Design\FC22\DRR Jaime\Por presentar a ECP\Cantagallo\Cristalina\[CRISTALINA_CF_SEC_06-Feb-2024.xlsx]D-PSND'!$BZ$17</v>
      </c>
      <c r="J1185" s="37" t="s">
        <v>3152</v>
      </c>
    </row>
    <row r="1186" spans="1:10" x14ac:dyDescent="0.25">
      <c r="A1186" s="32" t="s">
        <v>104</v>
      </c>
      <c r="B1186" s="32">
        <f t="shared" si="349"/>
        <v>2029</v>
      </c>
      <c r="C1186" s="33" t="s">
        <v>11</v>
      </c>
      <c r="D1186" s="34" t="s">
        <v>1999</v>
      </c>
      <c r="E1186" s="35" t="str">
        <f t="shared" si="346"/>
        <v>PSND'!</v>
      </c>
      <c r="F1186" s="34" t="str">
        <f t="shared" si="347"/>
        <v>C:\Users\jaime.benazar\Quorum Business Solutions\Ecopetrol Prometeo - Documents\Planning Space Implementation\3. Analysis &amp; Design\Design\FC22\DRR Jaime\Por presentar a ECP\Cantagallo\Cristalina\[CRISTALINA_CF_SEC_06-Feb-2024.xlsx]D-PSND'!</v>
      </c>
      <c r="G1186" s="32" t="s">
        <v>112</v>
      </c>
      <c r="H1186" s="33">
        <f t="shared" si="348"/>
        <v>18</v>
      </c>
      <c r="I1186" s="33" t="str">
        <f t="shared" si="326"/>
        <v>='C:\Users\jaime.benazar\Quorum Business Solutions\Ecopetrol Prometeo - Documents\Planning Space Implementation\3. Analysis &amp; Design\Design\FC22\DRR Jaime\Por presentar a ECP\Cantagallo\Cristalina\[CRISTALINA_CF_SEC_06-Feb-2024.xlsx]D-PSND'!$BZ$18</v>
      </c>
      <c r="J1186" s="37" t="s">
        <v>3153</v>
      </c>
    </row>
    <row r="1187" spans="1:10" x14ac:dyDescent="0.25">
      <c r="A1187" s="32" t="s">
        <v>104</v>
      </c>
      <c r="B1187" s="32">
        <f t="shared" si="349"/>
        <v>2030</v>
      </c>
      <c r="C1187" s="33" t="s">
        <v>11</v>
      </c>
      <c r="D1187" s="34" t="s">
        <v>1999</v>
      </c>
      <c r="E1187" s="35" t="str">
        <f t="shared" si="346"/>
        <v>PSND'!</v>
      </c>
      <c r="F1187" s="34" t="str">
        <f t="shared" si="347"/>
        <v>C:\Users\jaime.benazar\Quorum Business Solutions\Ecopetrol Prometeo - Documents\Planning Space Implementation\3. Analysis &amp; Design\Design\FC22\DRR Jaime\Por presentar a ECP\Cantagallo\Cristalina\[CRISTALINA_CF_SEC_06-Feb-2024.xlsx]D-PSND'!</v>
      </c>
      <c r="G1187" s="32" t="s">
        <v>112</v>
      </c>
      <c r="H1187" s="33">
        <f t="shared" si="348"/>
        <v>19</v>
      </c>
      <c r="I1187" s="33" t="str">
        <f t="shared" si="326"/>
        <v>='C:\Users\jaime.benazar\Quorum Business Solutions\Ecopetrol Prometeo - Documents\Planning Space Implementation\3. Analysis &amp; Design\Design\FC22\DRR Jaime\Por presentar a ECP\Cantagallo\Cristalina\[CRISTALINA_CF_SEC_06-Feb-2024.xlsx]D-PSND'!$BZ$19</v>
      </c>
      <c r="J1187" s="37" t="s">
        <v>3154</v>
      </c>
    </row>
    <row r="1188" spans="1:10" x14ac:dyDescent="0.25">
      <c r="A1188" s="32" t="s">
        <v>104</v>
      </c>
      <c r="B1188" s="32">
        <f t="shared" si="349"/>
        <v>2031</v>
      </c>
      <c r="C1188" s="33" t="s">
        <v>11</v>
      </c>
      <c r="D1188" s="34" t="s">
        <v>1999</v>
      </c>
      <c r="E1188" s="35" t="str">
        <f t="shared" si="346"/>
        <v>PSND'!</v>
      </c>
      <c r="F1188" s="34" t="str">
        <f t="shared" si="347"/>
        <v>C:\Users\jaime.benazar\Quorum Business Solutions\Ecopetrol Prometeo - Documents\Planning Space Implementation\3. Analysis &amp; Design\Design\FC22\DRR Jaime\Por presentar a ECP\Cantagallo\Cristalina\[CRISTALINA_CF_SEC_06-Feb-2024.xlsx]D-PSND'!</v>
      </c>
      <c r="G1188" s="32" t="s">
        <v>112</v>
      </c>
      <c r="H1188" s="33">
        <f t="shared" si="348"/>
        <v>20</v>
      </c>
      <c r="I1188" s="33" t="str">
        <f t="shared" si="326"/>
        <v>='C:\Users\jaime.benazar\Quorum Business Solutions\Ecopetrol Prometeo - Documents\Planning Space Implementation\3. Analysis &amp; Design\Design\FC22\DRR Jaime\Por presentar a ECP\Cantagallo\Cristalina\[CRISTALINA_CF_SEC_06-Feb-2024.xlsx]D-PSND'!$BZ$20</v>
      </c>
      <c r="J1188" s="37" t="s">
        <v>3155</v>
      </c>
    </row>
    <row r="1189" spans="1:10" x14ac:dyDescent="0.25">
      <c r="A1189" s="32" t="s">
        <v>104</v>
      </c>
      <c r="B1189" s="32">
        <f t="shared" si="349"/>
        <v>2032</v>
      </c>
      <c r="C1189" s="33" t="s">
        <v>11</v>
      </c>
      <c r="D1189" s="34" t="s">
        <v>1999</v>
      </c>
      <c r="E1189" s="35" t="str">
        <f t="shared" si="346"/>
        <v>PSND'!</v>
      </c>
      <c r="F1189" s="34" t="str">
        <f t="shared" si="347"/>
        <v>C:\Users\jaime.benazar\Quorum Business Solutions\Ecopetrol Prometeo - Documents\Planning Space Implementation\3. Analysis &amp; Design\Design\FC22\DRR Jaime\Por presentar a ECP\Cantagallo\Cristalina\[CRISTALINA_CF_SEC_06-Feb-2024.xlsx]D-PSND'!</v>
      </c>
      <c r="G1189" s="32" t="s">
        <v>112</v>
      </c>
      <c r="H1189" s="33">
        <f t="shared" si="348"/>
        <v>21</v>
      </c>
      <c r="I1189" s="33" t="str">
        <f t="shared" si="326"/>
        <v>='C:\Users\jaime.benazar\Quorum Business Solutions\Ecopetrol Prometeo - Documents\Planning Space Implementation\3. Analysis &amp; Design\Design\FC22\DRR Jaime\Por presentar a ECP\Cantagallo\Cristalina\[CRISTALINA_CF_SEC_06-Feb-2024.xlsx]D-PSND'!$BZ$21</v>
      </c>
      <c r="J1189" s="37" t="s">
        <v>3156</v>
      </c>
    </row>
    <row r="1190" spans="1:10" x14ac:dyDescent="0.25">
      <c r="A1190" s="32" t="s">
        <v>104</v>
      </c>
      <c r="B1190" s="32">
        <f t="shared" si="349"/>
        <v>2033</v>
      </c>
      <c r="C1190" s="33" t="s">
        <v>11</v>
      </c>
      <c r="D1190" s="34" t="s">
        <v>1999</v>
      </c>
      <c r="E1190" s="35" t="str">
        <f t="shared" si="346"/>
        <v>PSND'!</v>
      </c>
      <c r="F1190" s="34" t="str">
        <f t="shared" si="347"/>
        <v>C:\Users\jaime.benazar\Quorum Business Solutions\Ecopetrol Prometeo - Documents\Planning Space Implementation\3. Analysis &amp; Design\Design\FC22\DRR Jaime\Por presentar a ECP\Cantagallo\Cristalina\[CRISTALINA_CF_SEC_06-Feb-2024.xlsx]D-PSND'!</v>
      </c>
      <c r="G1190" s="32" t="s">
        <v>112</v>
      </c>
      <c r="H1190" s="33">
        <f t="shared" si="348"/>
        <v>22</v>
      </c>
      <c r="I1190" s="33" t="str">
        <f t="shared" si="326"/>
        <v>='C:\Users\jaime.benazar\Quorum Business Solutions\Ecopetrol Prometeo - Documents\Planning Space Implementation\3. Analysis &amp; Design\Design\FC22\DRR Jaime\Por presentar a ECP\Cantagallo\Cristalina\[CRISTALINA_CF_SEC_06-Feb-2024.xlsx]D-PSND'!$BZ$22</v>
      </c>
      <c r="J1190" s="37" t="s">
        <v>3157</v>
      </c>
    </row>
    <row r="1191" spans="1:10" x14ac:dyDescent="0.25">
      <c r="A1191" s="32" t="s">
        <v>104</v>
      </c>
      <c r="B1191" s="32">
        <f t="shared" si="349"/>
        <v>2034</v>
      </c>
      <c r="C1191" s="33" t="s">
        <v>11</v>
      </c>
      <c r="D1191" s="34" t="s">
        <v>1999</v>
      </c>
      <c r="E1191" s="35" t="str">
        <f t="shared" si="346"/>
        <v>PSND'!</v>
      </c>
      <c r="F1191" s="34" t="str">
        <f t="shared" si="347"/>
        <v>C:\Users\jaime.benazar\Quorum Business Solutions\Ecopetrol Prometeo - Documents\Planning Space Implementation\3. Analysis &amp; Design\Design\FC22\DRR Jaime\Por presentar a ECP\Cantagallo\Cristalina\[CRISTALINA_CF_SEC_06-Feb-2024.xlsx]D-PSND'!</v>
      </c>
      <c r="G1191" s="32" t="s">
        <v>112</v>
      </c>
      <c r="H1191" s="33">
        <f t="shared" si="348"/>
        <v>23</v>
      </c>
      <c r="I1191" s="33" t="str">
        <f t="shared" si="326"/>
        <v>='C:\Users\jaime.benazar\Quorum Business Solutions\Ecopetrol Prometeo - Documents\Planning Space Implementation\3. Analysis &amp; Design\Design\FC22\DRR Jaime\Por presentar a ECP\Cantagallo\Cristalina\[CRISTALINA_CF_SEC_06-Feb-2024.xlsx]D-PSND'!$BZ$23</v>
      </c>
      <c r="J1191" s="37" t="s">
        <v>3158</v>
      </c>
    </row>
    <row r="1192" spans="1:10" x14ac:dyDescent="0.25">
      <c r="A1192" s="32" t="s">
        <v>104</v>
      </c>
      <c r="B1192" s="32">
        <f t="shared" si="349"/>
        <v>2035</v>
      </c>
      <c r="C1192" s="33" t="s">
        <v>11</v>
      </c>
      <c r="D1192" s="34" t="s">
        <v>1999</v>
      </c>
      <c r="E1192" s="35" t="str">
        <f t="shared" si="346"/>
        <v>PSND'!</v>
      </c>
      <c r="F1192" s="34" t="str">
        <f t="shared" si="347"/>
        <v>C:\Users\jaime.benazar\Quorum Business Solutions\Ecopetrol Prometeo - Documents\Planning Space Implementation\3. Analysis &amp; Design\Design\FC22\DRR Jaime\Por presentar a ECP\Cantagallo\Cristalina\[CRISTALINA_CF_SEC_06-Feb-2024.xlsx]D-PSND'!</v>
      </c>
      <c r="G1192" s="32" t="s">
        <v>112</v>
      </c>
      <c r="H1192" s="33">
        <f t="shared" si="348"/>
        <v>24</v>
      </c>
      <c r="I1192" s="33" t="str">
        <f t="shared" si="326"/>
        <v>='C:\Users\jaime.benazar\Quorum Business Solutions\Ecopetrol Prometeo - Documents\Planning Space Implementation\3. Analysis &amp; Design\Design\FC22\DRR Jaime\Por presentar a ECP\Cantagallo\Cristalina\[CRISTALINA_CF_SEC_06-Feb-2024.xlsx]D-PSND'!$BZ$24</v>
      </c>
      <c r="J1192" s="37" t="s">
        <v>3159</v>
      </c>
    </row>
    <row r="1193" spans="1:10" x14ac:dyDescent="0.25">
      <c r="A1193" s="32" t="s">
        <v>104</v>
      </c>
      <c r="B1193" s="32">
        <f t="shared" si="349"/>
        <v>2036</v>
      </c>
      <c r="C1193" s="33" t="s">
        <v>11</v>
      </c>
      <c r="D1193" s="34" t="s">
        <v>1999</v>
      </c>
      <c r="E1193" s="35" t="str">
        <f t="shared" si="346"/>
        <v>PSND'!</v>
      </c>
      <c r="F1193" s="34" t="str">
        <f t="shared" si="347"/>
        <v>C:\Users\jaime.benazar\Quorum Business Solutions\Ecopetrol Prometeo - Documents\Planning Space Implementation\3. Analysis &amp; Design\Design\FC22\DRR Jaime\Por presentar a ECP\Cantagallo\Cristalina\[CRISTALINA_CF_SEC_06-Feb-2024.xlsx]D-PSND'!</v>
      </c>
      <c r="G1193" s="32" t="s">
        <v>112</v>
      </c>
      <c r="H1193" s="33">
        <f t="shared" si="348"/>
        <v>25</v>
      </c>
      <c r="I1193" s="33" t="str">
        <f t="shared" si="326"/>
        <v>='C:\Users\jaime.benazar\Quorum Business Solutions\Ecopetrol Prometeo - Documents\Planning Space Implementation\3. Analysis &amp; Design\Design\FC22\DRR Jaime\Por presentar a ECP\Cantagallo\Cristalina\[CRISTALINA_CF_SEC_06-Feb-2024.xlsx]D-PSND'!$BZ$25</v>
      </c>
      <c r="J1193" s="37" t="s">
        <v>3160</v>
      </c>
    </row>
    <row r="1194" spans="1:10" x14ac:dyDescent="0.25">
      <c r="A1194" s="32" t="s">
        <v>104</v>
      </c>
      <c r="B1194" s="32">
        <f>+B1193+1</f>
        <v>2037</v>
      </c>
      <c r="C1194" s="33" t="s">
        <v>11</v>
      </c>
      <c r="D1194" s="34" t="s">
        <v>1999</v>
      </c>
      <c r="E1194" s="35" t="str">
        <f t="shared" si="346"/>
        <v>PSND'!</v>
      </c>
      <c r="F1194" s="34" t="str">
        <f t="shared" si="347"/>
        <v>C:\Users\jaime.benazar\Quorum Business Solutions\Ecopetrol Prometeo - Documents\Planning Space Implementation\3. Analysis &amp; Design\Design\FC22\DRR Jaime\Por presentar a ECP\Cantagallo\Cristalina\[CRISTALINA_CF_SEC_06-Feb-2024.xlsx]D-PSND'!</v>
      </c>
      <c r="G1194" s="32" t="s">
        <v>112</v>
      </c>
      <c r="H1194" s="33">
        <f t="shared" si="348"/>
        <v>26</v>
      </c>
      <c r="I1194" s="33" t="str">
        <f t="shared" si="326"/>
        <v>='C:\Users\jaime.benazar\Quorum Business Solutions\Ecopetrol Prometeo - Documents\Planning Space Implementation\3. Analysis &amp; Design\Design\FC22\DRR Jaime\Por presentar a ECP\Cantagallo\Cristalina\[CRISTALINA_CF_SEC_06-Feb-2024.xlsx]D-PSND'!$BZ$26</v>
      </c>
      <c r="J1194" s="37" t="s">
        <v>3161</v>
      </c>
    </row>
    <row r="1195" spans="1:10" x14ac:dyDescent="0.25">
      <c r="A1195" s="32" t="s">
        <v>104</v>
      </c>
      <c r="B1195" s="32">
        <f t="shared" ref="B1195:B1197" si="350">+B1194+1</f>
        <v>2038</v>
      </c>
      <c r="C1195" s="33" t="s">
        <v>11</v>
      </c>
      <c r="D1195" s="34" t="s">
        <v>1999</v>
      </c>
      <c r="E1195" s="35" t="str">
        <f t="shared" si="346"/>
        <v>PSND'!</v>
      </c>
      <c r="F1195" s="34" t="str">
        <f t="shared" si="347"/>
        <v>C:\Users\jaime.benazar\Quorum Business Solutions\Ecopetrol Prometeo - Documents\Planning Space Implementation\3. Analysis &amp; Design\Design\FC22\DRR Jaime\Por presentar a ECP\Cantagallo\Cristalina\[CRISTALINA_CF_SEC_06-Feb-2024.xlsx]D-PSND'!</v>
      </c>
      <c r="G1195" s="32" t="s">
        <v>112</v>
      </c>
      <c r="H1195" s="33">
        <f t="shared" si="348"/>
        <v>27</v>
      </c>
      <c r="I1195" s="33" t="str">
        <f t="shared" si="326"/>
        <v>='C:\Users\jaime.benazar\Quorum Business Solutions\Ecopetrol Prometeo - Documents\Planning Space Implementation\3. Analysis &amp; Design\Design\FC22\DRR Jaime\Por presentar a ECP\Cantagallo\Cristalina\[CRISTALINA_CF_SEC_06-Feb-2024.xlsx]D-PSND'!$BZ$27</v>
      </c>
      <c r="J1195" s="37" t="s">
        <v>3162</v>
      </c>
    </row>
    <row r="1196" spans="1:10" x14ac:dyDescent="0.25">
      <c r="A1196" s="32" t="s">
        <v>104</v>
      </c>
      <c r="B1196" s="32">
        <f t="shared" si="350"/>
        <v>2039</v>
      </c>
      <c r="C1196" s="33" t="s">
        <v>11</v>
      </c>
      <c r="D1196" s="34" t="s">
        <v>1999</v>
      </c>
      <c r="E1196" s="35" t="str">
        <f t="shared" si="346"/>
        <v>PSND'!</v>
      </c>
      <c r="F1196" s="34" t="str">
        <f t="shared" si="347"/>
        <v>C:\Users\jaime.benazar\Quorum Business Solutions\Ecopetrol Prometeo - Documents\Planning Space Implementation\3. Analysis &amp; Design\Design\FC22\DRR Jaime\Por presentar a ECP\Cantagallo\Cristalina\[CRISTALINA_CF_SEC_06-Feb-2024.xlsx]D-PSND'!</v>
      </c>
      <c r="G1196" s="32" t="s">
        <v>112</v>
      </c>
      <c r="H1196" s="33">
        <f t="shared" si="348"/>
        <v>28</v>
      </c>
      <c r="I1196" s="33" t="str">
        <f t="shared" si="326"/>
        <v>='C:\Users\jaime.benazar\Quorum Business Solutions\Ecopetrol Prometeo - Documents\Planning Space Implementation\3. Analysis &amp; Design\Design\FC22\DRR Jaime\Por presentar a ECP\Cantagallo\Cristalina\[CRISTALINA_CF_SEC_06-Feb-2024.xlsx]D-PSND'!$BZ$28</v>
      </c>
      <c r="J1196" s="37" t="s">
        <v>3163</v>
      </c>
    </row>
    <row r="1197" spans="1:10" x14ac:dyDescent="0.25">
      <c r="A1197" s="32" t="s">
        <v>104</v>
      </c>
      <c r="B1197" s="32">
        <f t="shared" si="350"/>
        <v>2040</v>
      </c>
      <c r="C1197" s="33" t="s">
        <v>11</v>
      </c>
      <c r="D1197" s="34" t="s">
        <v>1999</v>
      </c>
      <c r="E1197" s="35" t="str">
        <f t="shared" si="346"/>
        <v>PSND'!</v>
      </c>
      <c r="F1197" s="34" t="str">
        <f t="shared" si="347"/>
        <v>C:\Users\jaime.benazar\Quorum Business Solutions\Ecopetrol Prometeo - Documents\Planning Space Implementation\3. Analysis &amp; Design\Design\FC22\DRR Jaime\Por presentar a ECP\Cantagallo\Cristalina\[CRISTALINA_CF_SEC_06-Feb-2024.xlsx]D-PSND'!</v>
      </c>
      <c r="G1197" s="32" t="s">
        <v>112</v>
      </c>
      <c r="H1197" s="33">
        <f t="shared" si="348"/>
        <v>29</v>
      </c>
      <c r="I1197" s="33" t="str">
        <f t="shared" si="326"/>
        <v>='C:\Users\jaime.benazar\Quorum Business Solutions\Ecopetrol Prometeo - Documents\Planning Space Implementation\3. Analysis &amp; Design\Design\FC22\DRR Jaime\Por presentar a ECP\Cantagallo\Cristalina\[CRISTALINA_CF_SEC_06-Feb-2024.xlsx]D-PSND'!$BZ$29</v>
      </c>
      <c r="J1197" s="37" t="s">
        <v>3164</v>
      </c>
    </row>
    <row r="1198" spans="1:10" x14ac:dyDescent="0.25">
      <c r="A1198" s="32" t="s">
        <v>104</v>
      </c>
      <c r="B1198" s="32">
        <f>+B1197+1</f>
        <v>2041</v>
      </c>
      <c r="C1198" s="33" t="s">
        <v>11</v>
      </c>
      <c r="D1198" s="34" t="s">
        <v>1999</v>
      </c>
      <c r="E1198" s="35" t="str">
        <f t="shared" si="346"/>
        <v>PSND'!</v>
      </c>
      <c r="F1198" s="34" t="str">
        <f t="shared" si="347"/>
        <v>C:\Users\jaime.benazar\Quorum Business Solutions\Ecopetrol Prometeo - Documents\Planning Space Implementation\3. Analysis &amp; Design\Design\FC22\DRR Jaime\Por presentar a ECP\Cantagallo\Cristalina\[CRISTALINA_CF_SEC_06-Feb-2024.xlsx]D-PSND'!</v>
      </c>
      <c r="G1198" s="32" t="s">
        <v>112</v>
      </c>
      <c r="H1198" s="33">
        <f t="shared" si="348"/>
        <v>30</v>
      </c>
      <c r="I1198" s="33" t="str">
        <f t="shared" si="326"/>
        <v>='C:\Users\jaime.benazar\Quorum Business Solutions\Ecopetrol Prometeo - Documents\Planning Space Implementation\3. Analysis &amp; Design\Design\FC22\DRR Jaime\Por presentar a ECP\Cantagallo\Cristalina\[CRISTALINA_CF_SEC_06-Feb-2024.xlsx]D-PSND'!$BZ$30</v>
      </c>
      <c r="J1198" s="37" t="s">
        <v>3165</v>
      </c>
    </row>
    <row r="1199" spans="1:10" x14ac:dyDescent="0.25">
      <c r="A1199" s="32" t="s">
        <v>104</v>
      </c>
      <c r="B1199" s="32">
        <f t="shared" ref="B1199:B1200" si="351">+B1198+1</f>
        <v>2042</v>
      </c>
      <c r="C1199" s="33" t="s">
        <v>11</v>
      </c>
      <c r="D1199" s="34" t="s">
        <v>1999</v>
      </c>
      <c r="E1199" s="35" t="str">
        <f t="shared" si="346"/>
        <v>PSND'!</v>
      </c>
      <c r="F1199" s="34" t="str">
        <f t="shared" si="347"/>
        <v>C:\Users\jaime.benazar\Quorum Business Solutions\Ecopetrol Prometeo - Documents\Planning Space Implementation\3. Analysis &amp; Design\Design\FC22\DRR Jaime\Por presentar a ECP\Cantagallo\Cristalina\[CRISTALINA_CF_SEC_06-Feb-2024.xlsx]D-PSND'!</v>
      </c>
      <c r="G1199" s="32" t="s">
        <v>112</v>
      </c>
      <c r="H1199" s="33">
        <f t="shared" si="348"/>
        <v>31</v>
      </c>
      <c r="I1199" s="33" t="str">
        <f t="shared" si="274"/>
        <v>='C:\Users\jaime.benazar\Quorum Business Solutions\Ecopetrol Prometeo - Documents\Planning Space Implementation\3. Analysis &amp; Design\Design\FC22\DRR Jaime\Por presentar a ECP\Cantagallo\Cristalina\[CRISTALINA_CF_SEC_06-Feb-2024.xlsx]D-PSND'!$BZ$31</v>
      </c>
      <c r="J1199" s="37" t="s">
        <v>3166</v>
      </c>
    </row>
    <row r="1200" spans="1:10" x14ac:dyDescent="0.25">
      <c r="A1200" s="32" t="s">
        <v>104</v>
      </c>
      <c r="B1200" s="32">
        <f t="shared" si="351"/>
        <v>2043</v>
      </c>
      <c r="C1200" s="33" t="s">
        <v>11</v>
      </c>
      <c r="D1200" s="34" t="s">
        <v>1999</v>
      </c>
      <c r="E1200" s="35" t="str">
        <f t="shared" si="346"/>
        <v>PSND'!</v>
      </c>
      <c r="F1200" s="34" t="str">
        <f t="shared" si="347"/>
        <v>C:\Users\jaime.benazar\Quorum Business Solutions\Ecopetrol Prometeo - Documents\Planning Space Implementation\3. Analysis &amp; Design\Design\FC22\DRR Jaime\Por presentar a ECP\Cantagallo\Cristalina\[CRISTALINA_CF_SEC_06-Feb-2024.xlsx]D-PSND'!</v>
      </c>
      <c r="G1200" s="32" t="s">
        <v>112</v>
      </c>
      <c r="H1200" s="33">
        <f t="shared" si="348"/>
        <v>32</v>
      </c>
      <c r="I1200" s="33" t="str">
        <f t="shared" si="274"/>
        <v>='C:\Users\jaime.benazar\Quorum Business Solutions\Ecopetrol Prometeo - Documents\Planning Space Implementation\3. Analysis &amp; Design\Design\FC22\DRR Jaime\Por presentar a ECP\Cantagallo\Cristalina\[CRISTALINA_CF_SEC_06-Feb-2024.xlsx]D-PSND'!$BZ$32</v>
      </c>
      <c r="J1200" s="37" t="s">
        <v>3167</v>
      </c>
    </row>
    <row r="1201" spans="1:10" x14ac:dyDescent="0.25">
      <c r="A1201" s="32" t="s">
        <v>104</v>
      </c>
      <c r="B1201" s="32">
        <f>+B1200+1</f>
        <v>2044</v>
      </c>
      <c r="C1201" s="33" t="s">
        <v>11</v>
      </c>
      <c r="D1201" s="34" t="s">
        <v>1999</v>
      </c>
      <c r="E1201" s="35" t="str">
        <f t="shared" ref="E1201:E1216" si="352">_xlfn.CONCAT(A1201,"'!")</f>
        <v>PSND'!</v>
      </c>
      <c r="F1201" s="34" t="str">
        <f t="shared" ref="F1201:F1216" si="353">_xlfn.CONCAT(D1201:E1201)</f>
        <v>C:\Users\jaime.benazar\Quorum Business Solutions\Ecopetrol Prometeo - Documents\Planning Space Implementation\3. Analysis &amp; Design\Design\FC22\DRR Jaime\Por presentar a ECP\Cantagallo\Cristalina\[CRISTALINA_CF_SEC_06-Feb-2024.xlsx]D-PSND'!</v>
      </c>
      <c r="G1201" s="32" t="s">
        <v>112</v>
      </c>
      <c r="H1201" s="33">
        <f t="shared" ref="H1201:H1216" si="354">IF(A1201&lt;&gt;A1200,12,H1200+1)</f>
        <v>33</v>
      </c>
      <c r="I1201" s="33" t="str">
        <f t="shared" ref="I1201:I1216" si="355">_xlfn.CONCAT("='",F1201:H1201)</f>
        <v>='C:\Users\jaime.benazar\Quorum Business Solutions\Ecopetrol Prometeo - Documents\Planning Space Implementation\3. Analysis &amp; Design\Design\FC22\DRR Jaime\Por presentar a ECP\Cantagallo\Cristalina\[CRISTALINA_CF_SEC_06-Feb-2024.xlsx]D-PSND'!$BZ$33</v>
      </c>
      <c r="J1201" s="37" t="s">
        <v>3168</v>
      </c>
    </row>
    <row r="1202" spans="1:10" x14ac:dyDescent="0.25">
      <c r="A1202" s="32" t="s">
        <v>104</v>
      </c>
      <c r="B1202" s="32">
        <f t="shared" ref="B1202:B1216" si="356">+B1201+1</f>
        <v>2045</v>
      </c>
      <c r="C1202" s="33" t="s">
        <v>11</v>
      </c>
      <c r="D1202" s="34" t="s">
        <v>1999</v>
      </c>
      <c r="E1202" s="35" t="str">
        <f t="shared" si="352"/>
        <v>PSND'!</v>
      </c>
      <c r="F1202" s="34" t="str">
        <f t="shared" si="353"/>
        <v>C:\Users\jaime.benazar\Quorum Business Solutions\Ecopetrol Prometeo - Documents\Planning Space Implementation\3. Analysis &amp; Design\Design\FC22\DRR Jaime\Por presentar a ECP\Cantagallo\Cristalina\[CRISTALINA_CF_SEC_06-Feb-2024.xlsx]D-PSND'!</v>
      </c>
      <c r="G1202" s="32" t="s">
        <v>112</v>
      </c>
      <c r="H1202" s="33">
        <f t="shared" si="354"/>
        <v>34</v>
      </c>
      <c r="I1202" s="33" t="str">
        <f t="shared" si="355"/>
        <v>='C:\Users\jaime.benazar\Quorum Business Solutions\Ecopetrol Prometeo - Documents\Planning Space Implementation\3. Analysis &amp; Design\Design\FC22\DRR Jaime\Por presentar a ECP\Cantagallo\Cristalina\[CRISTALINA_CF_SEC_06-Feb-2024.xlsx]D-PSND'!$BZ$34</v>
      </c>
      <c r="J1202" s="37" t="s">
        <v>3169</v>
      </c>
    </row>
    <row r="1203" spans="1:10" x14ac:dyDescent="0.25">
      <c r="A1203" s="32" t="s">
        <v>104</v>
      </c>
      <c r="B1203" s="32">
        <f t="shared" si="356"/>
        <v>2046</v>
      </c>
      <c r="C1203" s="33" t="s">
        <v>11</v>
      </c>
      <c r="D1203" s="34" t="s">
        <v>1999</v>
      </c>
      <c r="E1203" s="35" t="str">
        <f t="shared" si="352"/>
        <v>PSND'!</v>
      </c>
      <c r="F1203" s="34" t="str">
        <f t="shared" si="353"/>
        <v>C:\Users\jaime.benazar\Quorum Business Solutions\Ecopetrol Prometeo - Documents\Planning Space Implementation\3. Analysis &amp; Design\Design\FC22\DRR Jaime\Por presentar a ECP\Cantagallo\Cristalina\[CRISTALINA_CF_SEC_06-Feb-2024.xlsx]D-PSND'!</v>
      </c>
      <c r="G1203" s="32" t="s">
        <v>112</v>
      </c>
      <c r="H1203" s="33">
        <f t="shared" si="354"/>
        <v>35</v>
      </c>
      <c r="I1203" s="33" t="str">
        <f t="shared" si="355"/>
        <v>='C:\Users\jaime.benazar\Quorum Business Solutions\Ecopetrol Prometeo - Documents\Planning Space Implementation\3. Analysis &amp; Design\Design\FC22\DRR Jaime\Por presentar a ECP\Cantagallo\Cristalina\[CRISTALINA_CF_SEC_06-Feb-2024.xlsx]D-PSND'!$BZ$35</v>
      </c>
      <c r="J1203" s="37" t="s">
        <v>3170</v>
      </c>
    </row>
    <row r="1204" spans="1:10" x14ac:dyDescent="0.25">
      <c r="A1204" s="32" t="s">
        <v>104</v>
      </c>
      <c r="B1204" s="32">
        <f t="shared" si="356"/>
        <v>2047</v>
      </c>
      <c r="C1204" s="33" t="s">
        <v>11</v>
      </c>
      <c r="D1204" s="34" t="s">
        <v>1999</v>
      </c>
      <c r="E1204" s="35" t="str">
        <f t="shared" si="352"/>
        <v>PSND'!</v>
      </c>
      <c r="F1204" s="34" t="str">
        <f t="shared" si="353"/>
        <v>C:\Users\jaime.benazar\Quorum Business Solutions\Ecopetrol Prometeo - Documents\Planning Space Implementation\3. Analysis &amp; Design\Design\FC22\DRR Jaime\Por presentar a ECP\Cantagallo\Cristalina\[CRISTALINA_CF_SEC_06-Feb-2024.xlsx]D-PSND'!</v>
      </c>
      <c r="G1204" s="32" t="s">
        <v>112</v>
      </c>
      <c r="H1204" s="33">
        <f t="shared" si="354"/>
        <v>36</v>
      </c>
      <c r="I1204" s="33" t="str">
        <f t="shared" si="355"/>
        <v>='C:\Users\jaime.benazar\Quorum Business Solutions\Ecopetrol Prometeo - Documents\Planning Space Implementation\3. Analysis &amp; Design\Design\FC22\DRR Jaime\Por presentar a ECP\Cantagallo\Cristalina\[CRISTALINA_CF_SEC_06-Feb-2024.xlsx]D-PSND'!$BZ$36</v>
      </c>
      <c r="J1204" s="37" t="s">
        <v>3171</v>
      </c>
    </row>
    <row r="1205" spans="1:10" x14ac:dyDescent="0.25">
      <c r="A1205" s="32" t="s">
        <v>104</v>
      </c>
      <c r="B1205" s="32">
        <f t="shared" si="356"/>
        <v>2048</v>
      </c>
      <c r="C1205" s="33" t="s">
        <v>11</v>
      </c>
      <c r="D1205" s="34" t="s">
        <v>1999</v>
      </c>
      <c r="E1205" s="35" t="str">
        <f t="shared" si="352"/>
        <v>PSND'!</v>
      </c>
      <c r="F1205" s="34" t="str">
        <f t="shared" si="353"/>
        <v>C:\Users\jaime.benazar\Quorum Business Solutions\Ecopetrol Prometeo - Documents\Planning Space Implementation\3. Analysis &amp; Design\Design\FC22\DRR Jaime\Por presentar a ECP\Cantagallo\Cristalina\[CRISTALINA_CF_SEC_06-Feb-2024.xlsx]D-PSND'!</v>
      </c>
      <c r="G1205" s="32" t="s">
        <v>112</v>
      </c>
      <c r="H1205" s="33">
        <f t="shared" si="354"/>
        <v>37</v>
      </c>
      <c r="I1205" s="33" t="str">
        <f t="shared" si="355"/>
        <v>='C:\Users\jaime.benazar\Quorum Business Solutions\Ecopetrol Prometeo - Documents\Planning Space Implementation\3. Analysis &amp; Design\Design\FC22\DRR Jaime\Por presentar a ECP\Cantagallo\Cristalina\[CRISTALINA_CF_SEC_06-Feb-2024.xlsx]D-PSND'!$BZ$37</v>
      </c>
      <c r="J1205" s="37" t="s">
        <v>3172</v>
      </c>
    </row>
    <row r="1206" spans="1:10" x14ac:dyDescent="0.25">
      <c r="A1206" s="32" t="s">
        <v>104</v>
      </c>
      <c r="B1206" s="32">
        <f t="shared" si="356"/>
        <v>2049</v>
      </c>
      <c r="C1206" s="33" t="s">
        <v>11</v>
      </c>
      <c r="D1206" s="34" t="s">
        <v>1999</v>
      </c>
      <c r="E1206" s="35" t="str">
        <f t="shared" si="352"/>
        <v>PSND'!</v>
      </c>
      <c r="F1206" s="34" t="str">
        <f t="shared" si="353"/>
        <v>C:\Users\jaime.benazar\Quorum Business Solutions\Ecopetrol Prometeo - Documents\Planning Space Implementation\3. Analysis &amp; Design\Design\FC22\DRR Jaime\Por presentar a ECP\Cantagallo\Cristalina\[CRISTALINA_CF_SEC_06-Feb-2024.xlsx]D-PSND'!</v>
      </c>
      <c r="G1206" s="32" t="s">
        <v>112</v>
      </c>
      <c r="H1206" s="33">
        <f t="shared" si="354"/>
        <v>38</v>
      </c>
      <c r="I1206" s="33" t="str">
        <f t="shared" si="355"/>
        <v>='C:\Users\jaime.benazar\Quorum Business Solutions\Ecopetrol Prometeo - Documents\Planning Space Implementation\3. Analysis &amp; Design\Design\FC22\DRR Jaime\Por presentar a ECP\Cantagallo\Cristalina\[CRISTALINA_CF_SEC_06-Feb-2024.xlsx]D-PSND'!$BZ$38</v>
      </c>
      <c r="J1206" s="37" t="s">
        <v>3173</v>
      </c>
    </row>
    <row r="1207" spans="1:10" x14ac:dyDescent="0.25">
      <c r="A1207" s="32" t="s">
        <v>104</v>
      </c>
      <c r="B1207" s="32">
        <f t="shared" si="356"/>
        <v>2050</v>
      </c>
      <c r="C1207" s="33" t="s">
        <v>11</v>
      </c>
      <c r="D1207" s="34" t="s">
        <v>1999</v>
      </c>
      <c r="E1207" s="35" t="str">
        <f t="shared" si="352"/>
        <v>PSND'!</v>
      </c>
      <c r="F1207" s="34" t="str">
        <f t="shared" si="353"/>
        <v>C:\Users\jaime.benazar\Quorum Business Solutions\Ecopetrol Prometeo - Documents\Planning Space Implementation\3. Analysis &amp; Design\Design\FC22\DRR Jaime\Por presentar a ECP\Cantagallo\Cristalina\[CRISTALINA_CF_SEC_06-Feb-2024.xlsx]D-PSND'!</v>
      </c>
      <c r="G1207" s="32" t="s">
        <v>112</v>
      </c>
      <c r="H1207" s="33">
        <f t="shared" si="354"/>
        <v>39</v>
      </c>
      <c r="I1207" s="33" t="str">
        <f t="shared" si="355"/>
        <v>='C:\Users\jaime.benazar\Quorum Business Solutions\Ecopetrol Prometeo - Documents\Planning Space Implementation\3. Analysis &amp; Design\Design\FC22\DRR Jaime\Por presentar a ECP\Cantagallo\Cristalina\[CRISTALINA_CF_SEC_06-Feb-2024.xlsx]D-PSND'!$BZ$39</v>
      </c>
      <c r="J1207" s="37" t="s">
        <v>3174</v>
      </c>
    </row>
    <row r="1208" spans="1:10" x14ac:dyDescent="0.25">
      <c r="A1208" s="32" t="s">
        <v>104</v>
      </c>
      <c r="B1208" s="32">
        <f t="shared" si="356"/>
        <v>2051</v>
      </c>
      <c r="C1208" s="33" t="s">
        <v>11</v>
      </c>
      <c r="D1208" s="34" t="s">
        <v>1999</v>
      </c>
      <c r="E1208" s="35" t="str">
        <f t="shared" si="352"/>
        <v>PSND'!</v>
      </c>
      <c r="F1208" s="34" t="str">
        <f t="shared" si="353"/>
        <v>C:\Users\jaime.benazar\Quorum Business Solutions\Ecopetrol Prometeo - Documents\Planning Space Implementation\3. Analysis &amp; Design\Design\FC22\DRR Jaime\Por presentar a ECP\Cantagallo\Cristalina\[CRISTALINA_CF_SEC_06-Feb-2024.xlsx]D-PSND'!</v>
      </c>
      <c r="G1208" s="32" t="s">
        <v>112</v>
      </c>
      <c r="H1208" s="33">
        <f t="shared" si="354"/>
        <v>40</v>
      </c>
      <c r="I1208" s="33" t="str">
        <f t="shared" si="355"/>
        <v>='C:\Users\jaime.benazar\Quorum Business Solutions\Ecopetrol Prometeo - Documents\Planning Space Implementation\3. Analysis &amp; Design\Design\FC22\DRR Jaime\Por presentar a ECP\Cantagallo\Cristalina\[CRISTALINA_CF_SEC_06-Feb-2024.xlsx]D-PSND'!$BZ$40</v>
      </c>
      <c r="J1208" s="37" t="s">
        <v>3175</v>
      </c>
    </row>
    <row r="1209" spans="1:10" x14ac:dyDescent="0.25">
      <c r="A1209" s="32" t="s">
        <v>104</v>
      </c>
      <c r="B1209" s="32">
        <f t="shared" si="356"/>
        <v>2052</v>
      </c>
      <c r="C1209" s="33" t="s">
        <v>11</v>
      </c>
      <c r="D1209" s="34" t="s">
        <v>1999</v>
      </c>
      <c r="E1209" s="35" t="str">
        <f t="shared" si="352"/>
        <v>PSND'!</v>
      </c>
      <c r="F1209" s="34" t="str">
        <f t="shared" si="353"/>
        <v>C:\Users\jaime.benazar\Quorum Business Solutions\Ecopetrol Prometeo - Documents\Planning Space Implementation\3. Analysis &amp; Design\Design\FC22\DRR Jaime\Por presentar a ECP\Cantagallo\Cristalina\[CRISTALINA_CF_SEC_06-Feb-2024.xlsx]D-PSND'!</v>
      </c>
      <c r="G1209" s="32" t="s">
        <v>112</v>
      </c>
      <c r="H1209" s="33">
        <f t="shared" si="354"/>
        <v>41</v>
      </c>
      <c r="I1209" s="33" t="str">
        <f t="shared" si="355"/>
        <v>='C:\Users\jaime.benazar\Quorum Business Solutions\Ecopetrol Prometeo - Documents\Planning Space Implementation\3. Analysis &amp; Design\Design\FC22\DRR Jaime\Por presentar a ECP\Cantagallo\Cristalina\[CRISTALINA_CF_SEC_06-Feb-2024.xlsx]D-PSND'!$BZ$41</v>
      </c>
      <c r="J1209" s="37" t="s">
        <v>3176</v>
      </c>
    </row>
    <row r="1210" spans="1:10" x14ac:dyDescent="0.25">
      <c r="A1210" s="32" t="s">
        <v>104</v>
      </c>
      <c r="B1210" s="32">
        <f t="shared" si="356"/>
        <v>2053</v>
      </c>
      <c r="C1210" s="33" t="s">
        <v>11</v>
      </c>
      <c r="D1210" s="34" t="s">
        <v>1999</v>
      </c>
      <c r="E1210" s="35" t="str">
        <f t="shared" si="352"/>
        <v>PSND'!</v>
      </c>
      <c r="F1210" s="34" t="str">
        <f t="shared" si="353"/>
        <v>C:\Users\jaime.benazar\Quorum Business Solutions\Ecopetrol Prometeo - Documents\Planning Space Implementation\3. Analysis &amp; Design\Design\FC22\DRR Jaime\Por presentar a ECP\Cantagallo\Cristalina\[CRISTALINA_CF_SEC_06-Feb-2024.xlsx]D-PSND'!</v>
      </c>
      <c r="G1210" s="32" t="s">
        <v>112</v>
      </c>
      <c r="H1210" s="33">
        <f t="shared" si="354"/>
        <v>42</v>
      </c>
      <c r="I1210" s="33" t="str">
        <f t="shared" si="355"/>
        <v>='C:\Users\jaime.benazar\Quorum Business Solutions\Ecopetrol Prometeo - Documents\Planning Space Implementation\3. Analysis &amp; Design\Design\FC22\DRR Jaime\Por presentar a ECP\Cantagallo\Cristalina\[CRISTALINA_CF_SEC_06-Feb-2024.xlsx]D-PSND'!$BZ$42</v>
      </c>
      <c r="J1210" s="37" t="s">
        <v>3177</v>
      </c>
    </row>
    <row r="1211" spans="1:10" x14ac:dyDescent="0.25">
      <c r="A1211" s="32" t="s">
        <v>104</v>
      </c>
      <c r="B1211" s="32">
        <f t="shared" si="356"/>
        <v>2054</v>
      </c>
      <c r="C1211" s="33" t="s">
        <v>11</v>
      </c>
      <c r="D1211" s="34" t="s">
        <v>1999</v>
      </c>
      <c r="E1211" s="35" t="str">
        <f t="shared" si="352"/>
        <v>PSND'!</v>
      </c>
      <c r="F1211" s="34" t="str">
        <f t="shared" si="353"/>
        <v>C:\Users\jaime.benazar\Quorum Business Solutions\Ecopetrol Prometeo - Documents\Planning Space Implementation\3. Analysis &amp; Design\Design\FC22\DRR Jaime\Por presentar a ECP\Cantagallo\Cristalina\[CRISTALINA_CF_SEC_06-Feb-2024.xlsx]D-PSND'!</v>
      </c>
      <c r="G1211" s="32" t="s">
        <v>112</v>
      </c>
      <c r="H1211" s="33">
        <f t="shared" si="354"/>
        <v>43</v>
      </c>
      <c r="I1211" s="33" t="str">
        <f t="shared" si="355"/>
        <v>='C:\Users\jaime.benazar\Quorum Business Solutions\Ecopetrol Prometeo - Documents\Planning Space Implementation\3. Analysis &amp; Design\Design\FC22\DRR Jaime\Por presentar a ECP\Cantagallo\Cristalina\[CRISTALINA_CF_SEC_06-Feb-2024.xlsx]D-PSND'!$BZ$43</v>
      </c>
      <c r="J1211" s="37" t="s">
        <v>3178</v>
      </c>
    </row>
    <row r="1212" spans="1:10" x14ac:dyDescent="0.25">
      <c r="A1212" s="32" t="s">
        <v>104</v>
      </c>
      <c r="B1212" s="32">
        <f t="shared" si="356"/>
        <v>2055</v>
      </c>
      <c r="C1212" s="33" t="s">
        <v>11</v>
      </c>
      <c r="D1212" s="34" t="s">
        <v>1999</v>
      </c>
      <c r="E1212" s="35" t="str">
        <f t="shared" si="352"/>
        <v>PSND'!</v>
      </c>
      <c r="F1212" s="34" t="str">
        <f t="shared" si="353"/>
        <v>C:\Users\jaime.benazar\Quorum Business Solutions\Ecopetrol Prometeo - Documents\Planning Space Implementation\3. Analysis &amp; Design\Design\FC22\DRR Jaime\Por presentar a ECP\Cantagallo\Cristalina\[CRISTALINA_CF_SEC_06-Feb-2024.xlsx]D-PSND'!</v>
      </c>
      <c r="G1212" s="32" t="s">
        <v>112</v>
      </c>
      <c r="H1212" s="33">
        <f t="shared" si="354"/>
        <v>44</v>
      </c>
      <c r="I1212" s="33" t="str">
        <f t="shared" si="355"/>
        <v>='C:\Users\jaime.benazar\Quorum Business Solutions\Ecopetrol Prometeo - Documents\Planning Space Implementation\3. Analysis &amp; Design\Design\FC22\DRR Jaime\Por presentar a ECP\Cantagallo\Cristalina\[CRISTALINA_CF_SEC_06-Feb-2024.xlsx]D-PSND'!$BZ$44</v>
      </c>
      <c r="J1212" s="37" t="s">
        <v>3179</v>
      </c>
    </row>
    <row r="1213" spans="1:10" x14ac:dyDescent="0.25">
      <c r="A1213" s="32" t="s">
        <v>104</v>
      </c>
      <c r="B1213" s="32">
        <f t="shared" si="356"/>
        <v>2056</v>
      </c>
      <c r="C1213" s="33" t="s">
        <v>11</v>
      </c>
      <c r="D1213" s="34" t="s">
        <v>1999</v>
      </c>
      <c r="E1213" s="35" t="str">
        <f t="shared" si="352"/>
        <v>PSND'!</v>
      </c>
      <c r="F1213" s="34" t="str">
        <f t="shared" si="353"/>
        <v>C:\Users\jaime.benazar\Quorum Business Solutions\Ecopetrol Prometeo - Documents\Planning Space Implementation\3. Analysis &amp; Design\Design\FC22\DRR Jaime\Por presentar a ECP\Cantagallo\Cristalina\[CRISTALINA_CF_SEC_06-Feb-2024.xlsx]D-PSND'!</v>
      </c>
      <c r="G1213" s="32" t="s">
        <v>112</v>
      </c>
      <c r="H1213" s="33">
        <f t="shared" si="354"/>
        <v>45</v>
      </c>
      <c r="I1213" s="33" t="str">
        <f t="shared" si="355"/>
        <v>='C:\Users\jaime.benazar\Quorum Business Solutions\Ecopetrol Prometeo - Documents\Planning Space Implementation\3. Analysis &amp; Design\Design\FC22\DRR Jaime\Por presentar a ECP\Cantagallo\Cristalina\[CRISTALINA_CF_SEC_06-Feb-2024.xlsx]D-PSND'!$BZ$45</v>
      </c>
      <c r="J1213" s="37" t="s">
        <v>3180</v>
      </c>
    </row>
    <row r="1214" spans="1:10" x14ac:dyDescent="0.25">
      <c r="A1214" s="32" t="s">
        <v>104</v>
      </c>
      <c r="B1214" s="32">
        <f t="shared" si="356"/>
        <v>2057</v>
      </c>
      <c r="C1214" s="33" t="s">
        <v>11</v>
      </c>
      <c r="D1214" s="34" t="s">
        <v>1999</v>
      </c>
      <c r="E1214" s="35" t="str">
        <f t="shared" si="352"/>
        <v>PSND'!</v>
      </c>
      <c r="F1214" s="34" t="str">
        <f t="shared" si="353"/>
        <v>C:\Users\jaime.benazar\Quorum Business Solutions\Ecopetrol Prometeo - Documents\Planning Space Implementation\3. Analysis &amp; Design\Design\FC22\DRR Jaime\Por presentar a ECP\Cantagallo\Cristalina\[CRISTALINA_CF_SEC_06-Feb-2024.xlsx]D-PSND'!</v>
      </c>
      <c r="G1214" s="32" t="s">
        <v>112</v>
      </c>
      <c r="H1214" s="33">
        <f t="shared" si="354"/>
        <v>46</v>
      </c>
      <c r="I1214" s="33" t="str">
        <f t="shared" si="355"/>
        <v>='C:\Users\jaime.benazar\Quorum Business Solutions\Ecopetrol Prometeo - Documents\Planning Space Implementation\3. Analysis &amp; Design\Design\FC22\DRR Jaime\Por presentar a ECP\Cantagallo\Cristalina\[CRISTALINA_CF_SEC_06-Feb-2024.xlsx]D-PSND'!$BZ$46</v>
      </c>
      <c r="J1214" s="37" t="s">
        <v>3181</v>
      </c>
    </row>
    <row r="1215" spans="1:10" x14ac:dyDescent="0.25">
      <c r="A1215" s="32" t="s">
        <v>104</v>
      </c>
      <c r="B1215" s="32">
        <f t="shared" si="356"/>
        <v>2058</v>
      </c>
      <c r="C1215" s="33" t="s">
        <v>11</v>
      </c>
      <c r="D1215" s="34" t="s">
        <v>1999</v>
      </c>
      <c r="E1215" s="35" t="str">
        <f t="shared" si="352"/>
        <v>PSND'!</v>
      </c>
      <c r="F1215" s="34" t="str">
        <f t="shared" si="353"/>
        <v>C:\Users\jaime.benazar\Quorum Business Solutions\Ecopetrol Prometeo - Documents\Planning Space Implementation\3. Analysis &amp; Design\Design\FC22\DRR Jaime\Por presentar a ECP\Cantagallo\Cristalina\[CRISTALINA_CF_SEC_06-Feb-2024.xlsx]D-PSND'!</v>
      </c>
      <c r="G1215" s="32" t="s">
        <v>112</v>
      </c>
      <c r="H1215" s="33">
        <f t="shared" si="354"/>
        <v>47</v>
      </c>
      <c r="I1215" s="33" t="str">
        <f t="shared" si="355"/>
        <v>='C:\Users\jaime.benazar\Quorum Business Solutions\Ecopetrol Prometeo - Documents\Planning Space Implementation\3. Analysis &amp; Design\Design\FC22\DRR Jaime\Por presentar a ECP\Cantagallo\Cristalina\[CRISTALINA_CF_SEC_06-Feb-2024.xlsx]D-PSND'!$BZ$47</v>
      </c>
      <c r="J1215" s="37" t="s">
        <v>3182</v>
      </c>
    </row>
    <row r="1216" spans="1:10" x14ac:dyDescent="0.25">
      <c r="A1216" s="32" t="s">
        <v>104</v>
      </c>
      <c r="B1216" s="32">
        <f t="shared" si="356"/>
        <v>2059</v>
      </c>
      <c r="C1216" s="33" t="s">
        <v>11</v>
      </c>
      <c r="D1216" s="34" t="s">
        <v>1999</v>
      </c>
      <c r="E1216" s="35" t="str">
        <f t="shared" si="352"/>
        <v>PSND'!</v>
      </c>
      <c r="F1216" s="34" t="str">
        <f t="shared" si="353"/>
        <v>C:\Users\jaime.benazar\Quorum Business Solutions\Ecopetrol Prometeo - Documents\Planning Space Implementation\3. Analysis &amp; Design\Design\FC22\DRR Jaime\Por presentar a ECP\Cantagallo\Cristalina\[CRISTALINA_CF_SEC_06-Feb-2024.xlsx]D-PSND'!</v>
      </c>
      <c r="G1216" s="32" t="s">
        <v>112</v>
      </c>
      <c r="H1216" s="33">
        <f t="shared" si="354"/>
        <v>48</v>
      </c>
      <c r="I1216" s="33" t="str">
        <f t="shared" si="355"/>
        <v>='C:\Users\jaime.benazar\Quorum Business Solutions\Ecopetrol Prometeo - Documents\Planning Space Implementation\3. Analysis &amp; Design\Design\FC22\DRR Jaime\Por presentar a ECP\Cantagallo\Cristalina\[CRISTALINA_CF_SEC_06-Feb-2024.xlsx]D-PSND'!$BZ$48</v>
      </c>
      <c r="J1216" s="37" t="s">
        <v>3183</v>
      </c>
    </row>
    <row r="1217" spans="1:10" x14ac:dyDescent="0.25">
      <c r="A1217" s="32" t="s">
        <v>28</v>
      </c>
      <c r="B1217" s="32"/>
      <c r="C1217" s="33" t="s">
        <v>11</v>
      </c>
      <c r="D1217" s="34"/>
      <c r="E1217" s="35"/>
      <c r="F1217" s="34"/>
      <c r="G1217" s="32"/>
      <c r="H1217" s="33"/>
      <c r="I1217" s="33"/>
      <c r="J1217" s="33"/>
    </row>
    <row r="1218" spans="1:10" x14ac:dyDescent="0.25">
      <c r="A1218" s="32" t="s">
        <v>34</v>
      </c>
      <c r="B1218" s="32">
        <v>2023</v>
      </c>
      <c r="C1218" s="33" t="s">
        <v>11</v>
      </c>
      <c r="D1218" s="34" t="s">
        <v>1999</v>
      </c>
      <c r="E1218" s="35" t="str">
        <f t="shared" si="272"/>
        <v>PS'!</v>
      </c>
      <c r="F1218" s="34" t="str">
        <f t="shared" si="273"/>
        <v>C:\Users\jaime.benazar\Quorum Business Solutions\Ecopetrol Prometeo - Documents\Planning Space Implementation\3. Analysis &amp; Design\Design\FC22\DRR Jaime\Por presentar a ECP\Cantagallo\Cristalina\[CRISTALINA_CF_SEC_06-Feb-2024.xlsx]D-PS'!</v>
      </c>
      <c r="G1218" s="32" t="s">
        <v>112</v>
      </c>
      <c r="H1218" s="33">
        <v>12</v>
      </c>
      <c r="I1218" s="33" t="str">
        <f t="shared" si="274"/>
        <v>='C:\Users\jaime.benazar\Quorum Business Solutions\Ecopetrol Prometeo - Documents\Planning Space Implementation\3. Analysis &amp; Design\Design\FC22\DRR Jaime\Por presentar a ECP\Cantagallo\Cristalina\[CRISTALINA_CF_SEC_06-Feb-2024.xlsx]D-PS'!$BZ$12</v>
      </c>
      <c r="J1218" s="37" t="s">
        <v>3184</v>
      </c>
    </row>
    <row r="1219" spans="1:10" x14ac:dyDescent="0.25">
      <c r="A1219" s="32" t="s">
        <v>34</v>
      </c>
      <c r="B1219" s="32">
        <f>+B1218+1</f>
        <v>2024</v>
      </c>
      <c r="C1219" s="33" t="s">
        <v>11</v>
      </c>
      <c r="D1219" s="34" t="s">
        <v>1999</v>
      </c>
      <c r="E1219" s="35" t="str">
        <f t="shared" si="272"/>
        <v>PS'!</v>
      </c>
      <c r="F1219" s="34" t="str">
        <f t="shared" si="273"/>
        <v>C:\Users\jaime.benazar\Quorum Business Solutions\Ecopetrol Prometeo - Documents\Planning Space Implementation\3. Analysis &amp; Design\Design\FC22\DRR Jaime\Por presentar a ECP\Cantagallo\Cristalina\[CRISTALINA_CF_SEC_06-Feb-2024.xlsx]D-PS'!</v>
      </c>
      <c r="G1219" s="32" t="s">
        <v>112</v>
      </c>
      <c r="H1219" s="33">
        <f t="shared" ref="H1219:H1238" si="357">IF(A1219&lt;&gt;A1218,12,H1218+1)</f>
        <v>13</v>
      </c>
      <c r="I1219" s="33" t="str">
        <f t="shared" si="274"/>
        <v>='C:\Users\jaime.benazar\Quorum Business Solutions\Ecopetrol Prometeo - Documents\Planning Space Implementation\3. Analysis &amp; Design\Design\FC22\DRR Jaime\Por presentar a ECP\Cantagallo\Cristalina\[CRISTALINA_CF_SEC_06-Feb-2024.xlsx]D-PS'!$BZ$13</v>
      </c>
      <c r="J1219" s="37" t="s">
        <v>3185</v>
      </c>
    </row>
    <row r="1220" spans="1:10" x14ac:dyDescent="0.25">
      <c r="A1220" s="32" t="s">
        <v>34</v>
      </c>
      <c r="B1220" s="32">
        <f t="shared" ref="B1220:B1231" si="358">+B1219+1</f>
        <v>2025</v>
      </c>
      <c r="C1220" s="33" t="s">
        <v>11</v>
      </c>
      <c r="D1220" s="34" t="s">
        <v>1999</v>
      </c>
      <c r="E1220" s="35" t="str">
        <f t="shared" si="272"/>
        <v>PS'!</v>
      </c>
      <c r="F1220" s="34" t="str">
        <f t="shared" si="273"/>
        <v>C:\Users\jaime.benazar\Quorum Business Solutions\Ecopetrol Prometeo - Documents\Planning Space Implementation\3. Analysis &amp; Design\Design\FC22\DRR Jaime\Por presentar a ECP\Cantagallo\Cristalina\[CRISTALINA_CF_SEC_06-Feb-2024.xlsx]D-PS'!</v>
      </c>
      <c r="G1220" s="32" t="s">
        <v>112</v>
      </c>
      <c r="H1220" s="33">
        <f t="shared" si="357"/>
        <v>14</v>
      </c>
      <c r="I1220" s="33" t="str">
        <f t="shared" si="274"/>
        <v>='C:\Users\jaime.benazar\Quorum Business Solutions\Ecopetrol Prometeo - Documents\Planning Space Implementation\3. Analysis &amp; Design\Design\FC22\DRR Jaime\Por presentar a ECP\Cantagallo\Cristalina\[CRISTALINA_CF_SEC_06-Feb-2024.xlsx]D-PS'!$BZ$14</v>
      </c>
      <c r="J1220" s="37" t="s">
        <v>3186</v>
      </c>
    </row>
    <row r="1221" spans="1:10" x14ac:dyDescent="0.25">
      <c r="A1221" s="32" t="s">
        <v>34</v>
      </c>
      <c r="B1221" s="32">
        <f t="shared" si="358"/>
        <v>2026</v>
      </c>
      <c r="C1221" s="33" t="s">
        <v>11</v>
      </c>
      <c r="D1221" s="34" t="s">
        <v>1999</v>
      </c>
      <c r="E1221" s="35" t="str">
        <f t="shared" si="272"/>
        <v>PS'!</v>
      </c>
      <c r="F1221" s="34" t="str">
        <f t="shared" si="273"/>
        <v>C:\Users\jaime.benazar\Quorum Business Solutions\Ecopetrol Prometeo - Documents\Planning Space Implementation\3. Analysis &amp; Design\Design\FC22\DRR Jaime\Por presentar a ECP\Cantagallo\Cristalina\[CRISTALINA_CF_SEC_06-Feb-2024.xlsx]D-PS'!</v>
      </c>
      <c r="G1221" s="32" t="s">
        <v>112</v>
      </c>
      <c r="H1221" s="33">
        <f t="shared" si="357"/>
        <v>15</v>
      </c>
      <c r="I1221" s="33" t="str">
        <f t="shared" si="274"/>
        <v>='C:\Users\jaime.benazar\Quorum Business Solutions\Ecopetrol Prometeo - Documents\Planning Space Implementation\3. Analysis &amp; Design\Design\FC22\DRR Jaime\Por presentar a ECP\Cantagallo\Cristalina\[CRISTALINA_CF_SEC_06-Feb-2024.xlsx]D-PS'!$BZ$15</v>
      </c>
      <c r="J1221" s="37" t="s">
        <v>3187</v>
      </c>
    </row>
    <row r="1222" spans="1:10" x14ac:dyDescent="0.25">
      <c r="A1222" s="32" t="s">
        <v>34</v>
      </c>
      <c r="B1222" s="32">
        <f t="shared" si="358"/>
        <v>2027</v>
      </c>
      <c r="C1222" s="33" t="s">
        <v>11</v>
      </c>
      <c r="D1222" s="34" t="s">
        <v>1999</v>
      </c>
      <c r="E1222" s="35" t="str">
        <f t="shared" si="272"/>
        <v>PS'!</v>
      </c>
      <c r="F1222" s="34" t="str">
        <f t="shared" si="273"/>
        <v>C:\Users\jaime.benazar\Quorum Business Solutions\Ecopetrol Prometeo - Documents\Planning Space Implementation\3. Analysis &amp; Design\Design\FC22\DRR Jaime\Por presentar a ECP\Cantagallo\Cristalina\[CRISTALINA_CF_SEC_06-Feb-2024.xlsx]D-PS'!</v>
      </c>
      <c r="G1222" s="32" t="s">
        <v>112</v>
      </c>
      <c r="H1222" s="33">
        <f t="shared" si="357"/>
        <v>16</v>
      </c>
      <c r="I1222" s="33" t="str">
        <f t="shared" si="274"/>
        <v>='C:\Users\jaime.benazar\Quorum Business Solutions\Ecopetrol Prometeo - Documents\Planning Space Implementation\3. Analysis &amp; Design\Design\FC22\DRR Jaime\Por presentar a ECP\Cantagallo\Cristalina\[CRISTALINA_CF_SEC_06-Feb-2024.xlsx]D-PS'!$BZ$16</v>
      </c>
      <c r="J1222" s="37" t="s">
        <v>3188</v>
      </c>
    </row>
    <row r="1223" spans="1:10" x14ac:dyDescent="0.25">
      <c r="A1223" s="32" t="s">
        <v>34</v>
      </c>
      <c r="B1223" s="32">
        <f t="shared" si="358"/>
        <v>2028</v>
      </c>
      <c r="C1223" s="33" t="s">
        <v>11</v>
      </c>
      <c r="D1223" s="34" t="s">
        <v>1999</v>
      </c>
      <c r="E1223" s="35" t="str">
        <f t="shared" si="272"/>
        <v>PS'!</v>
      </c>
      <c r="F1223" s="34" t="str">
        <f t="shared" si="273"/>
        <v>C:\Users\jaime.benazar\Quorum Business Solutions\Ecopetrol Prometeo - Documents\Planning Space Implementation\3. Analysis &amp; Design\Design\FC22\DRR Jaime\Por presentar a ECP\Cantagallo\Cristalina\[CRISTALINA_CF_SEC_06-Feb-2024.xlsx]D-PS'!</v>
      </c>
      <c r="G1223" s="32" t="s">
        <v>112</v>
      </c>
      <c r="H1223" s="33">
        <f t="shared" si="357"/>
        <v>17</v>
      </c>
      <c r="I1223" s="33" t="str">
        <f t="shared" si="274"/>
        <v>='C:\Users\jaime.benazar\Quorum Business Solutions\Ecopetrol Prometeo - Documents\Planning Space Implementation\3. Analysis &amp; Design\Design\FC22\DRR Jaime\Por presentar a ECP\Cantagallo\Cristalina\[CRISTALINA_CF_SEC_06-Feb-2024.xlsx]D-PS'!$BZ$17</v>
      </c>
      <c r="J1223" s="37" t="s">
        <v>3189</v>
      </c>
    </row>
    <row r="1224" spans="1:10" x14ac:dyDescent="0.25">
      <c r="A1224" s="32" t="s">
        <v>34</v>
      </c>
      <c r="B1224" s="32">
        <f t="shared" si="358"/>
        <v>2029</v>
      </c>
      <c r="C1224" s="33" t="s">
        <v>11</v>
      </c>
      <c r="D1224" s="34" t="s">
        <v>1999</v>
      </c>
      <c r="E1224" s="35" t="str">
        <f t="shared" si="272"/>
        <v>PS'!</v>
      </c>
      <c r="F1224" s="34" t="str">
        <f t="shared" si="273"/>
        <v>C:\Users\jaime.benazar\Quorum Business Solutions\Ecopetrol Prometeo - Documents\Planning Space Implementation\3. Analysis &amp; Design\Design\FC22\DRR Jaime\Por presentar a ECP\Cantagallo\Cristalina\[CRISTALINA_CF_SEC_06-Feb-2024.xlsx]D-PS'!</v>
      </c>
      <c r="G1224" s="32" t="s">
        <v>112</v>
      </c>
      <c r="H1224" s="33">
        <f t="shared" si="357"/>
        <v>18</v>
      </c>
      <c r="I1224" s="33" t="str">
        <f t="shared" si="274"/>
        <v>='C:\Users\jaime.benazar\Quorum Business Solutions\Ecopetrol Prometeo - Documents\Planning Space Implementation\3. Analysis &amp; Design\Design\FC22\DRR Jaime\Por presentar a ECP\Cantagallo\Cristalina\[CRISTALINA_CF_SEC_06-Feb-2024.xlsx]D-PS'!$BZ$18</v>
      </c>
      <c r="J1224" s="37" t="s">
        <v>3190</v>
      </c>
    </row>
    <row r="1225" spans="1:10" x14ac:dyDescent="0.25">
      <c r="A1225" s="32" t="s">
        <v>34</v>
      </c>
      <c r="B1225" s="32">
        <f t="shared" si="358"/>
        <v>2030</v>
      </c>
      <c r="C1225" s="33" t="s">
        <v>11</v>
      </c>
      <c r="D1225" s="34" t="s">
        <v>1999</v>
      </c>
      <c r="E1225" s="35" t="str">
        <f t="shared" si="272"/>
        <v>PS'!</v>
      </c>
      <c r="F1225" s="34" t="str">
        <f t="shared" si="273"/>
        <v>C:\Users\jaime.benazar\Quorum Business Solutions\Ecopetrol Prometeo - Documents\Planning Space Implementation\3. Analysis &amp; Design\Design\FC22\DRR Jaime\Por presentar a ECP\Cantagallo\Cristalina\[CRISTALINA_CF_SEC_06-Feb-2024.xlsx]D-PS'!</v>
      </c>
      <c r="G1225" s="32" t="s">
        <v>112</v>
      </c>
      <c r="H1225" s="33">
        <f t="shared" si="357"/>
        <v>19</v>
      </c>
      <c r="I1225" s="33" t="str">
        <f t="shared" si="274"/>
        <v>='C:\Users\jaime.benazar\Quorum Business Solutions\Ecopetrol Prometeo - Documents\Planning Space Implementation\3. Analysis &amp; Design\Design\FC22\DRR Jaime\Por presentar a ECP\Cantagallo\Cristalina\[CRISTALINA_CF_SEC_06-Feb-2024.xlsx]D-PS'!$BZ$19</v>
      </c>
      <c r="J1225" s="37" t="s">
        <v>3191</v>
      </c>
    </row>
    <row r="1226" spans="1:10" x14ac:dyDescent="0.25">
      <c r="A1226" s="32" t="s">
        <v>34</v>
      </c>
      <c r="B1226" s="32">
        <f t="shared" si="358"/>
        <v>2031</v>
      </c>
      <c r="C1226" s="33" t="s">
        <v>11</v>
      </c>
      <c r="D1226" s="34" t="s">
        <v>1999</v>
      </c>
      <c r="E1226" s="35" t="str">
        <f t="shared" si="272"/>
        <v>PS'!</v>
      </c>
      <c r="F1226" s="34" t="str">
        <f t="shared" si="273"/>
        <v>C:\Users\jaime.benazar\Quorum Business Solutions\Ecopetrol Prometeo - Documents\Planning Space Implementation\3. Analysis &amp; Design\Design\FC22\DRR Jaime\Por presentar a ECP\Cantagallo\Cristalina\[CRISTALINA_CF_SEC_06-Feb-2024.xlsx]D-PS'!</v>
      </c>
      <c r="G1226" s="32" t="s">
        <v>112</v>
      </c>
      <c r="H1226" s="33">
        <f t="shared" si="357"/>
        <v>20</v>
      </c>
      <c r="I1226" s="33" t="str">
        <f t="shared" si="274"/>
        <v>='C:\Users\jaime.benazar\Quorum Business Solutions\Ecopetrol Prometeo - Documents\Planning Space Implementation\3. Analysis &amp; Design\Design\FC22\DRR Jaime\Por presentar a ECP\Cantagallo\Cristalina\[CRISTALINA_CF_SEC_06-Feb-2024.xlsx]D-PS'!$BZ$20</v>
      </c>
      <c r="J1226" s="37" t="s">
        <v>3192</v>
      </c>
    </row>
    <row r="1227" spans="1:10" x14ac:dyDescent="0.25">
      <c r="A1227" s="32" t="s">
        <v>34</v>
      </c>
      <c r="B1227" s="32">
        <f t="shared" si="358"/>
        <v>2032</v>
      </c>
      <c r="C1227" s="33" t="s">
        <v>11</v>
      </c>
      <c r="D1227" s="34" t="s">
        <v>1999</v>
      </c>
      <c r="E1227" s="35" t="str">
        <f t="shared" si="272"/>
        <v>PS'!</v>
      </c>
      <c r="F1227" s="34" t="str">
        <f t="shared" si="273"/>
        <v>C:\Users\jaime.benazar\Quorum Business Solutions\Ecopetrol Prometeo - Documents\Planning Space Implementation\3. Analysis &amp; Design\Design\FC22\DRR Jaime\Por presentar a ECP\Cantagallo\Cristalina\[CRISTALINA_CF_SEC_06-Feb-2024.xlsx]D-PS'!</v>
      </c>
      <c r="G1227" s="32" t="s">
        <v>112</v>
      </c>
      <c r="H1227" s="33">
        <f t="shared" si="357"/>
        <v>21</v>
      </c>
      <c r="I1227" s="33" t="str">
        <f t="shared" si="274"/>
        <v>='C:\Users\jaime.benazar\Quorum Business Solutions\Ecopetrol Prometeo - Documents\Planning Space Implementation\3. Analysis &amp; Design\Design\FC22\DRR Jaime\Por presentar a ECP\Cantagallo\Cristalina\[CRISTALINA_CF_SEC_06-Feb-2024.xlsx]D-PS'!$BZ$21</v>
      </c>
      <c r="J1227" s="37" t="s">
        <v>3193</v>
      </c>
    </row>
    <row r="1228" spans="1:10" x14ac:dyDescent="0.25">
      <c r="A1228" s="32" t="s">
        <v>34</v>
      </c>
      <c r="B1228" s="32">
        <f t="shared" si="358"/>
        <v>2033</v>
      </c>
      <c r="C1228" s="33" t="s">
        <v>11</v>
      </c>
      <c r="D1228" s="34" t="s">
        <v>1999</v>
      </c>
      <c r="E1228" s="35" t="str">
        <f t="shared" si="272"/>
        <v>PS'!</v>
      </c>
      <c r="F1228" s="34" t="str">
        <f t="shared" si="273"/>
        <v>C:\Users\jaime.benazar\Quorum Business Solutions\Ecopetrol Prometeo - Documents\Planning Space Implementation\3. Analysis &amp; Design\Design\FC22\DRR Jaime\Por presentar a ECP\Cantagallo\Cristalina\[CRISTALINA_CF_SEC_06-Feb-2024.xlsx]D-PS'!</v>
      </c>
      <c r="G1228" s="32" t="s">
        <v>112</v>
      </c>
      <c r="H1228" s="33">
        <f t="shared" si="357"/>
        <v>22</v>
      </c>
      <c r="I1228" s="33" t="str">
        <f t="shared" si="274"/>
        <v>='C:\Users\jaime.benazar\Quorum Business Solutions\Ecopetrol Prometeo - Documents\Planning Space Implementation\3. Analysis &amp; Design\Design\FC22\DRR Jaime\Por presentar a ECP\Cantagallo\Cristalina\[CRISTALINA_CF_SEC_06-Feb-2024.xlsx]D-PS'!$BZ$22</v>
      </c>
      <c r="J1228" s="37" t="s">
        <v>3194</v>
      </c>
    </row>
    <row r="1229" spans="1:10" x14ac:dyDescent="0.25">
      <c r="A1229" s="32" t="s">
        <v>34</v>
      </c>
      <c r="B1229" s="32">
        <f t="shared" si="358"/>
        <v>2034</v>
      </c>
      <c r="C1229" s="33" t="s">
        <v>11</v>
      </c>
      <c r="D1229" s="34" t="s">
        <v>1999</v>
      </c>
      <c r="E1229" s="35" t="str">
        <f t="shared" si="272"/>
        <v>PS'!</v>
      </c>
      <c r="F1229" s="34" t="str">
        <f t="shared" si="273"/>
        <v>C:\Users\jaime.benazar\Quorum Business Solutions\Ecopetrol Prometeo - Documents\Planning Space Implementation\3. Analysis &amp; Design\Design\FC22\DRR Jaime\Por presentar a ECP\Cantagallo\Cristalina\[CRISTALINA_CF_SEC_06-Feb-2024.xlsx]D-PS'!</v>
      </c>
      <c r="G1229" s="32" t="s">
        <v>112</v>
      </c>
      <c r="H1229" s="33">
        <f t="shared" si="357"/>
        <v>23</v>
      </c>
      <c r="I1229" s="33" t="str">
        <f t="shared" si="274"/>
        <v>='C:\Users\jaime.benazar\Quorum Business Solutions\Ecopetrol Prometeo - Documents\Planning Space Implementation\3. Analysis &amp; Design\Design\FC22\DRR Jaime\Por presentar a ECP\Cantagallo\Cristalina\[CRISTALINA_CF_SEC_06-Feb-2024.xlsx]D-PS'!$BZ$23</v>
      </c>
      <c r="J1229" s="37" t="s">
        <v>3195</v>
      </c>
    </row>
    <row r="1230" spans="1:10" x14ac:dyDescent="0.25">
      <c r="A1230" s="32" t="s">
        <v>34</v>
      </c>
      <c r="B1230" s="32">
        <f t="shared" si="358"/>
        <v>2035</v>
      </c>
      <c r="C1230" s="33" t="s">
        <v>11</v>
      </c>
      <c r="D1230" s="34" t="s">
        <v>1999</v>
      </c>
      <c r="E1230" s="35" t="str">
        <f t="shared" si="272"/>
        <v>PS'!</v>
      </c>
      <c r="F1230" s="34" t="str">
        <f t="shared" si="273"/>
        <v>C:\Users\jaime.benazar\Quorum Business Solutions\Ecopetrol Prometeo - Documents\Planning Space Implementation\3. Analysis &amp; Design\Design\FC22\DRR Jaime\Por presentar a ECP\Cantagallo\Cristalina\[CRISTALINA_CF_SEC_06-Feb-2024.xlsx]D-PS'!</v>
      </c>
      <c r="G1230" s="32" t="s">
        <v>112</v>
      </c>
      <c r="H1230" s="33">
        <f t="shared" si="357"/>
        <v>24</v>
      </c>
      <c r="I1230" s="33" t="str">
        <f t="shared" si="274"/>
        <v>='C:\Users\jaime.benazar\Quorum Business Solutions\Ecopetrol Prometeo - Documents\Planning Space Implementation\3. Analysis &amp; Design\Design\FC22\DRR Jaime\Por presentar a ECP\Cantagallo\Cristalina\[CRISTALINA_CF_SEC_06-Feb-2024.xlsx]D-PS'!$BZ$24</v>
      </c>
      <c r="J1230" s="37" t="s">
        <v>3196</v>
      </c>
    </row>
    <row r="1231" spans="1:10" x14ac:dyDescent="0.25">
      <c r="A1231" s="32" t="s">
        <v>34</v>
      </c>
      <c r="B1231" s="32">
        <f t="shared" si="358"/>
        <v>2036</v>
      </c>
      <c r="C1231" s="33" t="s">
        <v>11</v>
      </c>
      <c r="D1231" s="34" t="s">
        <v>1999</v>
      </c>
      <c r="E1231" s="35" t="str">
        <f t="shared" si="272"/>
        <v>PS'!</v>
      </c>
      <c r="F1231" s="34" t="str">
        <f t="shared" si="273"/>
        <v>C:\Users\jaime.benazar\Quorum Business Solutions\Ecopetrol Prometeo - Documents\Planning Space Implementation\3. Analysis &amp; Design\Design\FC22\DRR Jaime\Por presentar a ECP\Cantagallo\Cristalina\[CRISTALINA_CF_SEC_06-Feb-2024.xlsx]D-PS'!</v>
      </c>
      <c r="G1231" s="32" t="s">
        <v>112</v>
      </c>
      <c r="H1231" s="33">
        <f t="shared" si="357"/>
        <v>25</v>
      </c>
      <c r="I1231" s="33" t="str">
        <f t="shared" si="274"/>
        <v>='C:\Users\jaime.benazar\Quorum Business Solutions\Ecopetrol Prometeo - Documents\Planning Space Implementation\3. Analysis &amp; Design\Design\FC22\DRR Jaime\Por presentar a ECP\Cantagallo\Cristalina\[CRISTALINA_CF_SEC_06-Feb-2024.xlsx]D-PS'!$BZ$25</v>
      </c>
      <c r="J1231" s="37" t="s">
        <v>3197</v>
      </c>
    </row>
    <row r="1232" spans="1:10" x14ac:dyDescent="0.25">
      <c r="A1232" s="32" t="s">
        <v>34</v>
      </c>
      <c r="B1232" s="32">
        <f>+B1231+1</f>
        <v>2037</v>
      </c>
      <c r="C1232" s="33" t="s">
        <v>11</v>
      </c>
      <c r="D1232" s="34" t="s">
        <v>1999</v>
      </c>
      <c r="E1232" s="35" t="str">
        <f t="shared" si="272"/>
        <v>PS'!</v>
      </c>
      <c r="F1232" s="34" t="str">
        <f t="shared" si="273"/>
        <v>C:\Users\jaime.benazar\Quorum Business Solutions\Ecopetrol Prometeo - Documents\Planning Space Implementation\3. Analysis &amp; Design\Design\FC22\DRR Jaime\Por presentar a ECP\Cantagallo\Cristalina\[CRISTALINA_CF_SEC_06-Feb-2024.xlsx]D-PS'!</v>
      </c>
      <c r="G1232" s="32" t="s">
        <v>112</v>
      </c>
      <c r="H1232" s="33">
        <f t="shared" si="357"/>
        <v>26</v>
      </c>
      <c r="I1232" s="33" t="str">
        <f t="shared" si="274"/>
        <v>='C:\Users\jaime.benazar\Quorum Business Solutions\Ecopetrol Prometeo - Documents\Planning Space Implementation\3. Analysis &amp; Design\Design\FC22\DRR Jaime\Por presentar a ECP\Cantagallo\Cristalina\[CRISTALINA_CF_SEC_06-Feb-2024.xlsx]D-PS'!$BZ$26</v>
      </c>
      <c r="J1232" s="37" t="s">
        <v>3198</v>
      </c>
    </row>
    <row r="1233" spans="1:10" x14ac:dyDescent="0.25">
      <c r="A1233" s="32" t="s">
        <v>34</v>
      </c>
      <c r="B1233" s="32">
        <f t="shared" ref="B1233:B1235" si="359">+B1232+1</f>
        <v>2038</v>
      </c>
      <c r="C1233" s="33" t="s">
        <v>11</v>
      </c>
      <c r="D1233" s="34" t="s">
        <v>1999</v>
      </c>
      <c r="E1233" s="35" t="str">
        <f t="shared" si="272"/>
        <v>PS'!</v>
      </c>
      <c r="F1233" s="34" t="str">
        <f t="shared" si="273"/>
        <v>C:\Users\jaime.benazar\Quorum Business Solutions\Ecopetrol Prometeo - Documents\Planning Space Implementation\3. Analysis &amp; Design\Design\FC22\DRR Jaime\Por presentar a ECP\Cantagallo\Cristalina\[CRISTALINA_CF_SEC_06-Feb-2024.xlsx]D-PS'!</v>
      </c>
      <c r="G1233" s="32" t="s">
        <v>112</v>
      </c>
      <c r="H1233" s="33">
        <f t="shared" si="357"/>
        <v>27</v>
      </c>
      <c r="I1233" s="33" t="str">
        <f t="shared" si="274"/>
        <v>='C:\Users\jaime.benazar\Quorum Business Solutions\Ecopetrol Prometeo - Documents\Planning Space Implementation\3. Analysis &amp; Design\Design\FC22\DRR Jaime\Por presentar a ECP\Cantagallo\Cristalina\[CRISTALINA_CF_SEC_06-Feb-2024.xlsx]D-PS'!$BZ$27</v>
      </c>
      <c r="J1233" s="37" t="s">
        <v>3199</v>
      </c>
    </row>
    <row r="1234" spans="1:10" x14ac:dyDescent="0.25">
      <c r="A1234" s="32" t="s">
        <v>34</v>
      </c>
      <c r="B1234" s="32">
        <f t="shared" si="359"/>
        <v>2039</v>
      </c>
      <c r="C1234" s="33" t="s">
        <v>11</v>
      </c>
      <c r="D1234" s="34" t="s">
        <v>1999</v>
      </c>
      <c r="E1234" s="35" t="str">
        <f t="shared" si="272"/>
        <v>PS'!</v>
      </c>
      <c r="F1234" s="34" t="str">
        <f t="shared" si="273"/>
        <v>C:\Users\jaime.benazar\Quorum Business Solutions\Ecopetrol Prometeo - Documents\Planning Space Implementation\3. Analysis &amp; Design\Design\FC22\DRR Jaime\Por presentar a ECP\Cantagallo\Cristalina\[CRISTALINA_CF_SEC_06-Feb-2024.xlsx]D-PS'!</v>
      </c>
      <c r="G1234" s="32" t="s">
        <v>112</v>
      </c>
      <c r="H1234" s="33">
        <f t="shared" si="357"/>
        <v>28</v>
      </c>
      <c r="I1234" s="33" t="str">
        <f t="shared" si="274"/>
        <v>='C:\Users\jaime.benazar\Quorum Business Solutions\Ecopetrol Prometeo - Documents\Planning Space Implementation\3. Analysis &amp; Design\Design\FC22\DRR Jaime\Por presentar a ECP\Cantagallo\Cristalina\[CRISTALINA_CF_SEC_06-Feb-2024.xlsx]D-PS'!$BZ$28</v>
      </c>
      <c r="J1234" s="37" t="s">
        <v>3200</v>
      </c>
    </row>
    <row r="1235" spans="1:10" x14ac:dyDescent="0.25">
      <c r="A1235" s="32" t="s">
        <v>34</v>
      </c>
      <c r="B1235" s="32">
        <f t="shared" si="359"/>
        <v>2040</v>
      </c>
      <c r="C1235" s="33" t="s">
        <v>11</v>
      </c>
      <c r="D1235" s="34" t="s">
        <v>1999</v>
      </c>
      <c r="E1235" s="35" t="str">
        <f t="shared" si="272"/>
        <v>PS'!</v>
      </c>
      <c r="F1235" s="34" t="str">
        <f t="shared" si="273"/>
        <v>C:\Users\jaime.benazar\Quorum Business Solutions\Ecopetrol Prometeo - Documents\Planning Space Implementation\3. Analysis &amp; Design\Design\FC22\DRR Jaime\Por presentar a ECP\Cantagallo\Cristalina\[CRISTALINA_CF_SEC_06-Feb-2024.xlsx]D-PS'!</v>
      </c>
      <c r="G1235" s="32" t="s">
        <v>112</v>
      </c>
      <c r="H1235" s="33">
        <f t="shared" si="357"/>
        <v>29</v>
      </c>
      <c r="I1235" s="33" t="str">
        <f t="shared" si="274"/>
        <v>='C:\Users\jaime.benazar\Quorum Business Solutions\Ecopetrol Prometeo - Documents\Planning Space Implementation\3. Analysis &amp; Design\Design\FC22\DRR Jaime\Por presentar a ECP\Cantagallo\Cristalina\[CRISTALINA_CF_SEC_06-Feb-2024.xlsx]D-PS'!$BZ$29</v>
      </c>
      <c r="J1235" s="37" t="s">
        <v>3201</v>
      </c>
    </row>
    <row r="1236" spans="1:10" x14ac:dyDescent="0.25">
      <c r="A1236" s="32" t="s">
        <v>34</v>
      </c>
      <c r="B1236" s="32">
        <f>+B1235+1</f>
        <v>2041</v>
      </c>
      <c r="C1236" s="33" t="s">
        <v>11</v>
      </c>
      <c r="D1236" s="34" t="s">
        <v>1999</v>
      </c>
      <c r="E1236" s="35" t="str">
        <f t="shared" si="272"/>
        <v>PS'!</v>
      </c>
      <c r="F1236" s="34" t="str">
        <f t="shared" si="273"/>
        <v>C:\Users\jaime.benazar\Quorum Business Solutions\Ecopetrol Prometeo - Documents\Planning Space Implementation\3. Analysis &amp; Design\Design\FC22\DRR Jaime\Por presentar a ECP\Cantagallo\Cristalina\[CRISTALINA_CF_SEC_06-Feb-2024.xlsx]D-PS'!</v>
      </c>
      <c r="G1236" s="32" t="s">
        <v>112</v>
      </c>
      <c r="H1236" s="33">
        <f t="shared" si="357"/>
        <v>30</v>
      </c>
      <c r="I1236" s="33" t="str">
        <f t="shared" si="274"/>
        <v>='C:\Users\jaime.benazar\Quorum Business Solutions\Ecopetrol Prometeo - Documents\Planning Space Implementation\3. Analysis &amp; Design\Design\FC22\DRR Jaime\Por presentar a ECP\Cantagallo\Cristalina\[CRISTALINA_CF_SEC_06-Feb-2024.xlsx]D-PS'!$BZ$30</v>
      </c>
      <c r="J1236" s="37" t="s">
        <v>3202</v>
      </c>
    </row>
    <row r="1237" spans="1:10" x14ac:dyDescent="0.25">
      <c r="A1237" s="32" t="s">
        <v>34</v>
      </c>
      <c r="B1237" s="32">
        <f t="shared" ref="B1237:B1238" si="360">+B1236+1</f>
        <v>2042</v>
      </c>
      <c r="C1237" s="33" t="s">
        <v>11</v>
      </c>
      <c r="D1237" s="34" t="s">
        <v>1999</v>
      </c>
      <c r="E1237" s="35" t="str">
        <f t="shared" si="272"/>
        <v>PS'!</v>
      </c>
      <c r="F1237" s="34" t="str">
        <f t="shared" si="273"/>
        <v>C:\Users\jaime.benazar\Quorum Business Solutions\Ecopetrol Prometeo - Documents\Planning Space Implementation\3. Analysis &amp; Design\Design\FC22\DRR Jaime\Por presentar a ECP\Cantagallo\Cristalina\[CRISTALINA_CF_SEC_06-Feb-2024.xlsx]D-PS'!</v>
      </c>
      <c r="G1237" s="32" t="s">
        <v>112</v>
      </c>
      <c r="H1237" s="33">
        <f t="shared" si="357"/>
        <v>31</v>
      </c>
      <c r="I1237" s="33" t="str">
        <f t="shared" si="274"/>
        <v>='C:\Users\jaime.benazar\Quorum Business Solutions\Ecopetrol Prometeo - Documents\Planning Space Implementation\3. Analysis &amp; Design\Design\FC22\DRR Jaime\Por presentar a ECP\Cantagallo\Cristalina\[CRISTALINA_CF_SEC_06-Feb-2024.xlsx]D-PS'!$BZ$31</v>
      </c>
      <c r="J1237" s="37" t="s">
        <v>3203</v>
      </c>
    </row>
    <row r="1238" spans="1:10" x14ac:dyDescent="0.25">
      <c r="A1238" s="32" t="s">
        <v>34</v>
      </c>
      <c r="B1238" s="32">
        <f t="shared" si="360"/>
        <v>2043</v>
      </c>
      <c r="C1238" s="33" t="s">
        <v>11</v>
      </c>
      <c r="D1238" s="34" t="s">
        <v>1999</v>
      </c>
      <c r="E1238" s="35" t="str">
        <f t="shared" si="272"/>
        <v>PS'!</v>
      </c>
      <c r="F1238" s="34" t="str">
        <f t="shared" si="273"/>
        <v>C:\Users\jaime.benazar\Quorum Business Solutions\Ecopetrol Prometeo - Documents\Planning Space Implementation\3. Analysis &amp; Design\Design\FC22\DRR Jaime\Por presentar a ECP\Cantagallo\Cristalina\[CRISTALINA_CF_SEC_06-Feb-2024.xlsx]D-PS'!</v>
      </c>
      <c r="G1238" s="32" t="s">
        <v>112</v>
      </c>
      <c r="H1238" s="33">
        <f t="shared" si="357"/>
        <v>32</v>
      </c>
      <c r="I1238" s="33" t="str">
        <f t="shared" si="274"/>
        <v>='C:\Users\jaime.benazar\Quorum Business Solutions\Ecopetrol Prometeo - Documents\Planning Space Implementation\3. Analysis &amp; Design\Design\FC22\DRR Jaime\Por presentar a ECP\Cantagallo\Cristalina\[CRISTALINA_CF_SEC_06-Feb-2024.xlsx]D-PS'!$BZ$32</v>
      </c>
      <c r="J1238" s="37" t="s">
        <v>3204</v>
      </c>
    </row>
    <row r="1239" spans="1:10" x14ac:dyDescent="0.25">
      <c r="A1239" s="32" t="s">
        <v>34</v>
      </c>
      <c r="B1239" s="32">
        <f>+B1238+1</f>
        <v>2044</v>
      </c>
      <c r="C1239" s="33" t="s">
        <v>11</v>
      </c>
      <c r="D1239" s="34" t="s">
        <v>1999</v>
      </c>
      <c r="E1239" s="35" t="str">
        <f t="shared" ref="E1239:E1254" si="361">_xlfn.CONCAT(A1239,"'!")</f>
        <v>PS'!</v>
      </c>
      <c r="F1239" s="34" t="str">
        <f t="shared" ref="F1239:F1254" si="362">_xlfn.CONCAT(D1239:E1239)</f>
        <v>C:\Users\jaime.benazar\Quorum Business Solutions\Ecopetrol Prometeo - Documents\Planning Space Implementation\3. Analysis &amp; Design\Design\FC22\DRR Jaime\Por presentar a ECP\Cantagallo\Cristalina\[CRISTALINA_CF_SEC_06-Feb-2024.xlsx]D-PS'!</v>
      </c>
      <c r="G1239" s="32" t="s">
        <v>112</v>
      </c>
      <c r="H1239" s="33">
        <f t="shared" ref="H1239:H1254" si="363">IF(A1239&lt;&gt;A1238,12,H1238+1)</f>
        <v>33</v>
      </c>
      <c r="I1239" s="33" t="str">
        <f t="shared" ref="I1239:I1254" si="364">_xlfn.CONCAT("='",F1239:H1239)</f>
        <v>='C:\Users\jaime.benazar\Quorum Business Solutions\Ecopetrol Prometeo - Documents\Planning Space Implementation\3. Analysis &amp; Design\Design\FC22\DRR Jaime\Por presentar a ECP\Cantagallo\Cristalina\[CRISTALINA_CF_SEC_06-Feb-2024.xlsx]D-PS'!$BZ$33</v>
      </c>
      <c r="J1239" s="37" t="s">
        <v>3205</v>
      </c>
    </row>
    <row r="1240" spans="1:10" x14ac:dyDescent="0.25">
      <c r="A1240" s="32" t="s">
        <v>34</v>
      </c>
      <c r="B1240" s="32">
        <f t="shared" ref="B1240:B1254" si="365">+B1239+1</f>
        <v>2045</v>
      </c>
      <c r="C1240" s="33" t="s">
        <v>11</v>
      </c>
      <c r="D1240" s="34" t="s">
        <v>1999</v>
      </c>
      <c r="E1240" s="35" t="str">
        <f t="shared" si="361"/>
        <v>PS'!</v>
      </c>
      <c r="F1240" s="34" t="str">
        <f t="shared" si="362"/>
        <v>C:\Users\jaime.benazar\Quorum Business Solutions\Ecopetrol Prometeo - Documents\Planning Space Implementation\3. Analysis &amp; Design\Design\FC22\DRR Jaime\Por presentar a ECP\Cantagallo\Cristalina\[CRISTALINA_CF_SEC_06-Feb-2024.xlsx]D-PS'!</v>
      </c>
      <c r="G1240" s="32" t="s">
        <v>112</v>
      </c>
      <c r="H1240" s="33">
        <f t="shared" si="363"/>
        <v>34</v>
      </c>
      <c r="I1240" s="33" t="str">
        <f t="shared" si="364"/>
        <v>='C:\Users\jaime.benazar\Quorum Business Solutions\Ecopetrol Prometeo - Documents\Planning Space Implementation\3. Analysis &amp; Design\Design\FC22\DRR Jaime\Por presentar a ECP\Cantagallo\Cristalina\[CRISTALINA_CF_SEC_06-Feb-2024.xlsx]D-PS'!$BZ$34</v>
      </c>
      <c r="J1240" s="37" t="s">
        <v>3206</v>
      </c>
    </row>
    <row r="1241" spans="1:10" x14ac:dyDescent="0.25">
      <c r="A1241" s="32" t="s">
        <v>34</v>
      </c>
      <c r="B1241" s="32">
        <f t="shared" si="365"/>
        <v>2046</v>
      </c>
      <c r="C1241" s="33" t="s">
        <v>11</v>
      </c>
      <c r="D1241" s="34" t="s">
        <v>1999</v>
      </c>
      <c r="E1241" s="35" t="str">
        <f t="shared" si="361"/>
        <v>PS'!</v>
      </c>
      <c r="F1241" s="34" t="str">
        <f t="shared" si="362"/>
        <v>C:\Users\jaime.benazar\Quorum Business Solutions\Ecopetrol Prometeo - Documents\Planning Space Implementation\3. Analysis &amp; Design\Design\FC22\DRR Jaime\Por presentar a ECP\Cantagallo\Cristalina\[CRISTALINA_CF_SEC_06-Feb-2024.xlsx]D-PS'!</v>
      </c>
      <c r="G1241" s="32" t="s">
        <v>112</v>
      </c>
      <c r="H1241" s="33">
        <f t="shared" si="363"/>
        <v>35</v>
      </c>
      <c r="I1241" s="33" t="str">
        <f t="shared" si="364"/>
        <v>='C:\Users\jaime.benazar\Quorum Business Solutions\Ecopetrol Prometeo - Documents\Planning Space Implementation\3. Analysis &amp; Design\Design\FC22\DRR Jaime\Por presentar a ECP\Cantagallo\Cristalina\[CRISTALINA_CF_SEC_06-Feb-2024.xlsx]D-PS'!$BZ$35</v>
      </c>
      <c r="J1241" s="37" t="s">
        <v>3207</v>
      </c>
    </row>
    <row r="1242" spans="1:10" x14ac:dyDescent="0.25">
      <c r="A1242" s="32" t="s">
        <v>34</v>
      </c>
      <c r="B1242" s="32">
        <f t="shared" si="365"/>
        <v>2047</v>
      </c>
      <c r="C1242" s="33" t="s">
        <v>11</v>
      </c>
      <c r="D1242" s="34" t="s">
        <v>1999</v>
      </c>
      <c r="E1242" s="35" t="str">
        <f t="shared" si="361"/>
        <v>PS'!</v>
      </c>
      <c r="F1242" s="34" t="str">
        <f t="shared" si="362"/>
        <v>C:\Users\jaime.benazar\Quorum Business Solutions\Ecopetrol Prometeo - Documents\Planning Space Implementation\3. Analysis &amp; Design\Design\FC22\DRR Jaime\Por presentar a ECP\Cantagallo\Cristalina\[CRISTALINA_CF_SEC_06-Feb-2024.xlsx]D-PS'!</v>
      </c>
      <c r="G1242" s="32" t="s">
        <v>112</v>
      </c>
      <c r="H1242" s="33">
        <f t="shared" si="363"/>
        <v>36</v>
      </c>
      <c r="I1242" s="33" t="str">
        <f t="shared" si="364"/>
        <v>='C:\Users\jaime.benazar\Quorum Business Solutions\Ecopetrol Prometeo - Documents\Planning Space Implementation\3. Analysis &amp; Design\Design\FC22\DRR Jaime\Por presentar a ECP\Cantagallo\Cristalina\[CRISTALINA_CF_SEC_06-Feb-2024.xlsx]D-PS'!$BZ$36</v>
      </c>
      <c r="J1242" s="37" t="s">
        <v>3208</v>
      </c>
    </row>
    <row r="1243" spans="1:10" x14ac:dyDescent="0.25">
      <c r="A1243" s="32" t="s">
        <v>34</v>
      </c>
      <c r="B1243" s="32">
        <f t="shared" si="365"/>
        <v>2048</v>
      </c>
      <c r="C1243" s="33" t="s">
        <v>11</v>
      </c>
      <c r="D1243" s="34" t="s">
        <v>1999</v>
      </c>
      <c r="E1243" s="35" t="str">
        <f t="shared" si="361"/>
        <v>PS'!</v>
      </c>
      <c r="F1243" s="34" t="str">
        <f t="shared" si="362"/>
        <v>C:\Users\jaime.benazar\Quorum Business Solutions\Ecopetrol Prometeo - Documents\Planning Space Implementation\3. Analysis &amp; Design\Design\FC22\DRR Jaime\Por presentar a ECP\Cantagallo\Cristalina\[CRISTALINA_CF_SEC_06-Feb-2024.xlsx]D-PS'!</v>
      </c>
      <c r="G1243" s="32" t="s">
        <v>112</v>
      </c>
      <c r="H1243" s="33">
        <f t="shared" si="363"/>
        <v>37</v>
      </c>
      <c r="I1243" s="33" t="str">
        <f t="shared" si="364"/>
        <v>='C:\Users\jaime.benazar\Quorum Business Solutions\Ecopetrol Prometeo - Documents\Planning Space Implementation\3. Analysis &amp; Design\Design\FC22\DRR Jaime\Por presentar a ECP\Cantagallo\Cristalina\[CRISTALINA_CF_SEC_06-Feb-2024.xlsx]D-PS'!$BZ$37</v>
      </c>
      <c r="J1243" s="37" t="s">
        <v>3209</v>
      </c>
    </row>
    <row r="1244" spans="1:10" x14ac:dyDescent="0.25">
      <c r="A1244" s="32" t="s">
        <v>34</v>
      </c>
      <c r="B1244" s="32">
        <f t="shared" si="365"/>
        <v>2049</v>
      </c>
      <c r="C1244" s="33" t="s">
        <v>11</v>
      </c>
      <c r="D1244" s="34" t="s">
        <v>1999</v>
      </c>
      <c r="E1244" s="35" t="str">
        <f t="shared" si="361"/>
        <v>PS'!</v>
      </c>
      <c r="F1244" s="34" t="str">
        <f t="shared" si="362"/>
        <v>C:\Users\jaime.benazar\Quorum Business Solutions\Ecopetrol Prometeo - Documents\Planning Space Implementation\3. Analysis &amp; Design\Design\FC22\DRR Jaime\Por presentar a ECP\Cantagallo\Cristalina\[CRISTALINA_CF_SEC_06-Feb-2024.xlsx]D-PS'!</v>
      </c>
      <c r="G1244" s="32" t="s">
        <v>112</v>
      </c>
      <c r="H1244" s="33">
        <f t="shared" si="363"/>
        <v>38</v>
      </c>
      <c r="I1244" s="33" t="str">
        <f t="shared" si="364"/>
        <v>='C:\Users\jaime.benazar\Quorum Business Solutions\Ecopetrol Prometeo - Documents\Planning Space Implementation\3. Analysis &amp; Design\Design\FC22\DRR Jaime\Por presentar a ECP\Cantagallo\Cristalina\[CRISTALINA_CF_SEC_06-Feb-2024.xlsx]D-PS'!$BZ$38</v>
      </c>
      <c r="J1244" s="37" t="s">
        <v>3210</v>
      </c>
    </row>
    <row r="1245" spans="1:10" x14ac:dyDescent="0.25">
      <c r="A1245" s="32" t="s">
        <v>34</v>
      </c>
      <c r="B1245" s="32">
        <f t="shared" si="365"/>
        <v>2050</v>
      </c>
      <c r="C1245" s="33" t="s">
        <v>11</v>
      </c>
      <c r="D1245" s="34" t="s">
        <v>1999</v>
      </c>
      <c r="E1245" s="35" t="str">
        <f t="shared" si="361"/>
        <v>PS'!</v>
      </c>
      <c r="F1245" s="34" t="str">
        <f t="shared" si="362"/>
        <v>C:\Users\jaime.benazar\Quorum Business Solutions\Ecopetrol Prometeo - Documents\Planning Space Implementation\3. Analysis &amp; Design\Design\FC22\DRR Jaime\Por presentar a ECP\Cantagallo\Cristalina\[CRISTALINA_CF_SEC_06-Feb-2024.xlsx]D-PS'!</v>
      </c>
      <c r="G1245" s="32" t="s">
        <v>112</v>
      </c>
      <c r="H1245" s="33">
        <f t="shared" si="363"/>
        <v>39</v>
      </c>
      <c r="I1245" s="33" t="str">
        <f t="shared" si="364"/>
        <v>='C:\Users\jaime.benazar\Quorum Business Solutions\Ecopetrol Prometeo - Documents\Planning Space Implementation\3. Analysis &amp; Design\Design\FC22\DRR Jaime\Por presentar a ECP\Cantagallo\Cristalina\[CRISTALINA_CF_SEC_06-Feb-2024.xlsx]D-PS'!$BZ$39</v>
      </c>
      <c r="J1245" s="37" t="s">
        <v>3211</v>
      </c>
    </row>
    <row r="1246" spans="1:10" x14ac:dyDescent="0.25">
      <c r="A1246" s="32" t="s">
        <v>34</v>
      </c>
      <c r="B1246" s="32">
        <f t="shared" si="365"/>
        <v>2051</v>
      </c>
      <c r="C1246" s="33" t="s">
        <v>11</v>
      </c>
      <c r="D1246" s="34" t="s">
        <v>1999</v>
      </c>
      <c r="E1246" s="35" t="str">
        <f t="shared" si="361"/>
        <v>PS'!</v>
      </c>
      <c r="F1246" s="34" t="str">
        <f t="shared" si="362"/>
        <v>C:\Users\jaime.benazar\Quorum Business Solutions\Ecopetrol Prometeo - Documents\Planning Space Implementation\3. Analysis &amp; Design\Design\FC22\DRR Jaime\Por presentar a ECP\Cantagallo\Cristalina\[CRISTALINA_CF_SEC_06-Feb-2024.xlsx]D-PS'!</v>
      </c>
      <c r="G1246" s="32" t="s">
        <v>112</v>
      </c>
      <c r="H1246" s="33">
        <f t="shared" si="363"/>
        <v>40</v>
      </c>
      <c r="I1246" s="33" t="str">
        <f t="shared" si="364"/>
        <v>='C:\Users\jaime.benazar\Quorum Business Solutions\Ecopetrol Prometeo - Documents\Planning Space Implementation\3. Analysis &amp; Design\Design\FC22\DRR Jaime\Por presentar a ECP\Cantagallo\Cristalina\[CRISTALINA_CF_SEC_06-Feb-2024.xlsx]D-PS'!$BZ$40</v>
      </c>
      <c r="J1246" s="37" t="s">
        <v>3212</v>
      </c>
    </row>
    <row r="1247" spans="1:10" x14ac:dyDescent="0.25">
      <c r="A1247" s="32" t="s">
        <v>34</v>
      </c>
      <c r="B1247" s="32">
        <f t="shared" si="365"/>
        <v>2052</v>
      </c>
      <c r="C1247" s="33" t="s">
        <v>11</v>
      </c>
      <c r="D1247" s="34" t="s">
        <v>1999</v>
      </c>
      <c r="E1247" s="35" t="str">
        <f t="shared" si="361"/>
        <v>PS'!</v>
      </c>
      <c r="F1247" s="34" t="str">
        <f t="shared" si="362"/>
        <v>C:\Users\jaime.benazar\Quorum Business Solutions\Ecopetrol Prometeo - Documents\Planning Space Implementation\3. Analysis &amp; Design\Design\FC22\DRR Jaime\Por presentar a ECP\Cantagallo\Cristalina\[CRISTALINA_CF_SEC_06-Feb-2024.xlsx]D-PS'!</v>
      </c>
      <c r="G1247" s="32" t="s">
        <v>112</v>
      </c>
      <c r="H1247" s="33">
        <f t="shared" si="363"/>
        <v>41</v>
      </c>
      <c r="I1247" s="33" t="str">
        <f t="shared" si="364"/>
        <v>='C:\Users\jaime.benazar\Quorum Business Solutions\Ecopetrol Prometeo - Documents\Planning Space Implementation\3. Analysis &amp; Design\Design\FC22\DRR Jaime\Por presentar a ECP\Cantagallo\Cristalina\[CRISTALINA_CF_SEC_06-Feb-2024.xlsx]D-PS'!$BZ$41</v>
      </c>
      <c r="J1247" s="37" t="s">
        <v>3213</v>
      </c>
    </row>
    <row r="1248" spans="1:10" x14ac:dyDescent="0.25">
      <c r="A1248" s="32" t="s">
        <v>34</v>
      </c>
      <c r="B1248" s="32">
        <f t="shared" si="365"/>
        <v>2053</v>
      </c>
      <c r="C1248" s="33" t="s">
        <v>11</v>
      </c>
      <c r="D1248" s="34" t="s">
        <v>1999</v>
      </c>
      <c r="E1248" s="35" t="str">
        <f t="shared" si="361"/>
        <v>PS'!</v>
      </c>
      <c r="F1248" s="34" t="str">
        <f t="shared" si="362"/>
        <v>C:\Users\jaime.benazar\Quorum Business Solutions\Ecopetrol Prometeo - Documents\Planning Space Implementation\3. Analysis &amp; Design\Design\FC22\DRR Jaime\Por presentar a ECP\Cantagallo\Cristalina\[CRISTALINA_CF_SEC_06-Feb-2024.xlsx]D-PS'!</v>
      </c>
      <c r="G1248" s="32" t="s">
        <v>112</v>
      </c>
      <c r="H1248" s="33">
        <f t="shared" si="363"/>
        <v>42</v>
      </c>
      <c r="I1248" s="33" t="str">
        <f t="shared" si="364"/>
        <v>='C:\Users\jaime.benazar\Quorum Business Solutions\Ecopetrol Prometeo - Documents\Planning Space Implementation\3. Analysis &amp; Design\Design\FC22\DRR Jaime\Por presentar a ECP\Cantagallo\Cristalina\[CRISTALINA_CF_SEC_06-Feb-2024.xlsx]D-PS'!$BZ$42</v>
      </c>
      <c r="J1248" s="37" t="s">
        <v>3214</v>
      </c>
    </row>
    <row r="1249" spans="1:10" x14ac:dyDescent="0.25">
      <c r="A1249" s="32" t="s">
        <v>34</v>
      </c>
      <c r="B1249" s="32">
        <f t="shared" si="365"/>
        <v>2054</v>
      </c>
      <c r="C1249" s="33" t="s">
        <v>11</v>
      </c>
      <c r="D1249" s="34" t="s">
        <v>1999</v>
      </c>
      <c r="E1249" s="35" t="str">
        <f t="shared" si="361"/>
        <v>PS'!</v>
      </c>
      <c r="F1249" s="34" t="str">
        <f t="shared" si="362"/>
        <v>C:\Users\jaime.benazar\Quorum Business Solutions\Ecopetrol Prometeo - Documents\Planning Space Implementation\3. Analysis &amp; Design\Design\FC22\DRR Jaime\Por presentar a ECP\Cantagallo\Cristalina\[CRISTALINA_CF_SEC_06-Feb-2024.xlsx]D-PS'!</v>
      </c>
      <c r="G1249" s="32" t="s">
        <v>112</v>
      </c>
      <c r="H1249" s="33">
        <f t="shared" si="363"/>
        <v>43</v>
      </c>
      <c r="I1249" s="33" t="str">
        <f t="shared" si="364"/>
        <v>='C:\Users\jaime.benazar\Quorum Business Solutions\Ecopetrol Prometeo - Documents\Planning Space Implementation\3. Analysis &amp; Design\Design\FC22\DRR Jaime\Por presentar a ECP\Cantagallo\Cristalina\[CRISTALINA_CF_SEC_06-Feb-2024.xlsx]D-PS'!$BZ$43</v>
      </c>
      <c r="J1249" s="37" t="s">
        <v>3215</v>
      </c>
    </row>
    <row r="1250" spans="1:10" x14ac:dyDescent="0.25">
      <c r="A1250" s="32" t="s">
        <v>34</v>
      </c>
      <c r="B1250" s="32">
        <f t="shared" si="365"/>
        <v>2055</v>
      </c>
      <c r="C1250" s="33" t="s">
        <v>11</v>
      </c>
      <c r="D1250" s="34" t="s">
        <v>1999</v>
      </c>
      <c r="E1250" s="35" t="str">
        <f t="shared" si="361"/>
        <v>PS'!</v>
      </c>
      <c r="F1250" s="34" t="str">
        <f t="shared" si="362"/>
        <v>C:\Users\jaime.benazar\Quorum Business Solutions\Ecopetrol Prometeo - Documents\Planning Space Implementation\3. Analysis &amp; Design\Design\FC22\DRR Jaime\Por presentar a ECP\Cantagallo\Cristalina\[CRISTALINA_CF_SEC_06-Feb-2024.xlsx]D-PS'!</v>
      </c>
      <c r="G1250" s="32" t="s">
        <v>112</v>
      </c>
      <c r="H1250" s="33">
        <f t="shared" si="363"/>
        <v>44</v>
      </c>
      <c r="I1250" s="33" t="str">
        <f t="shared" si="364"/>
        <v>='C:\Users\jaime.benazar\Quorum Business Solutions\Ecopetrol Prometeo - Documents\Planning Space Implementation\3. Analysis &amp; Design\Design\FC22\DRR Jaime\Por presentar a ECP\Cantagallo\Cristalina\[CRISTALINA_CF_SEC_06-Feb-2024.xlsx]D-PS'!$BZ$44</v>
      </c>
      <c r="J1250" s="37" t="s">
        <v>3216</v>
      </c>
    </row>
    <row r="1251" spans="1:10" x14ac:dyDescent="0.25">
      <c r="A1251" s="32" t="s">
        <v>34</v>
      </c>
      <c r="B1251" s="32">
        <f t="shared" si="365"/>
        <v>2056</v>
      </c>
      <c r="C1251" s="33" t="s">
        <v>11</v>
      </c>
      <c r="D1251" s="34" t="s">
        <v>1999</v>
      </c>
      <c r="E1251" s="35" t="str">
        <f t="shared" si="361"/>
        <v>PS'!</v>
      </c>
      <c r="F1251" s="34" t="str">
        <f t="shared" si="362"/>
        <v>C:\Users\jaime.benazar\Quorum Business Solutions\Ecopetrol Prometeo - Documents\Planning Space Implementation\3. Analysis &amp; Design\Design\FC22\DRR Jaime\Por presentar a ECP\Cantagallo\Cristalina\[CRISTALINA_CF_SEC_06-Feb-2024.xlsx]D-PS'!</v>
      </c>
      <c r="G1251" s="32" t="s">
        <v>112</v>
      </c>
      <c r="H1251" s="33">
        <f t="shared" si="363"/>
        <v>45</v>
      </c>
      <c r="I1251" s="33" t="str">
        <f t="shared" si="364"/>
        <v>='C:\Users\jaime.benazar\Quorum Business Solutions\Ecopetrol Prometeo - Documents\Planning Space Implementation\3. Analysis &amp; Design\Design\FC22\DRR Jaime\Por presentar a ECP\Cantagallo\Cristalina\[CRISTALINA_CF_SEC_06-Feb-2024.xlsx]D-PS'!$BZ$45</v>
      </c>
      <c r="J1251" s="37" t="s">
        <v>3217</v>
      </c>
    </row>
    <row r="1252" spans="1:10" x14ac:dyDescent="0.25">
      <c r="A1252" s="32" t="s">
        <v>34</v>
      </c>
      <c r="B1252" s="32">
        <f t="shared" si="365"/>
        <v>2057</v>
      </c>
      <c r="C1252" s="33" t="s">
        <v>11</v>
      </c>
      <c r="D1252" s="34" t="s">
        <v>1999</v>
      </c>
      <c r="E1252" s="35" t="str">
        <f t="shared" si="361"/>
        <v>PS'!</v>
      </c>
      <c r="F1252" s="34" t="str">
        <f t="shared" si="362"/>
        <v>C:\Users\jaime.benazar\Quorum Business Solutions\Ecopetrol Prometeo - Documents\Planning Space Implementation\3. Analysis &amp; Design\Design\FC22\DRR Jaime\Por presentar a ECP\Cantagallo\Cristalina\[CRISTALINA_CF_SEC_06-Feb-2024.xlsx]D-PS'!</v>
      </c>
      <c r="G1252" s="32" t="s">
        <v>112</v>
      </c>
      <c r="H1252" s="33">
        <f t="shared" si="363"/>
        <v>46</v>
      </c>
      <c r="I1252" s="33" t="str">
        <f t="shared" si="364"/>
        <v>='C:\Users\jaime.benazar\Quorum Business Solutions\Ecopetrol Prometeo - Documents\Planning Space Implementation\3. Analysis &amp; Design\Design\FC22\DRR Jaime\Por presentar a ECP\Cantagallo\Cristalina\[CRISTALINA_CF_SEC_06-Feb-2024.xlsx]D-PS'!$BZ$46</v>
      </c>
      <c r="J1252" s="37" t="s">
        <v>3218</v>
      </c>
    </row>
    <row r="1253" spans="1:10" x14ac:dyDescent="0.25">
      <c r="A1253" s="32" t="s">
        <v>34</v>
      </c>
      <c r="B1253" s="32">
        <f t="shared" si="365"/>
        <v>2058</v>
      </c>
      <c r="C1253" s="33" t="s">
        <v>11</v>
      </c>
      <c r="D1253" s="34" t="s">
        <v>1999</v>
      </c>
      <c r="E1253" s="35" t="str">
        <f t="shared" si="361"/>
        <v>PS'!</v>
      </c>
      <c r="F1253" s="34" t="str">
        <f t="shared" si="362"/>
        <v>C:\Users\jaime.benazar\Quorum Business Solutions\Ecopetrol Prometeo - Documents\Planning Space Implementation\3. Analysis &amp; Design\Design\FC22\DRR Jaime\Por presentar a ECP\Cantagallo\Cristalina\[CRISTALINA_CF_SEC_06-Feb-2024.xlsx]D-PS'!</v>
      </c>
      <c r="G1253" s="32" t="s">
        <v>112</v>
      </c>
      <c r="H1253" s="33">
        <f t="shared" si="363"/>
        <v>47</v>
      </c>
      <c r="I1253" s="33" t="str">
        <f t="shared" si="364"/>
        <v>='C:\Users\jaime.benazar\Quorum Business Solutions\Ecopetrol Prometeo - Documents\Planning Space Implementation\3. Analysis &amp; Design\Design\FC22\DRR Jaime\Por presentar a ECP\Cantagallo\Cristalina\[CRISTALINA_CF_SEC_06-Feb-2024.xlsx]D-PS'!$BZ$47</v>
      </c>
      <c r="J1253" s="37" t="s">
        <v>3219</v>
      </c>
    </row>
    <row r="1254" spans="1:10" x14ac:dyDescent="0.25">
      <c r="A1254" s="32" t="s">
        <v>34</v>
      </c>
      <c r="B1254" s="32">
        <f t="shared" si="365"/>
        <v>2059</v>
      </c>
      <c r="C1254" s="33" t="s">
        <v>11</v>
      </c>
      <c r="D1254" s="34" t="s">
        <v>1999</v>
      </c>
      <c r="E1254" s="35" t="str">
        <f t="shared" si="361"/>
        <v>PS'!</v>
      </c>
      <c r="F1254" s="34" t="str">
        <f t="shared" si="362"/>
        <v>C:\Users\jaime.benazar\Quorum Business Solutions\Ecopetrol Prometeo - Documents\Planning Space Implementation\3. Analysis &amp; Design\Design\FC22\DRR Jaime\Por presentar a ECP\Cantagallo\Cristalina\[CRISTALINA_CF_SEC_06-Feb-2024.xlsx]D-PS'!</v>
      </c>
      <c r="G1254" s="32" t="s">
        <v>112</v>
      </c>
      <c r="H1254" s="33">
        <f t="shared" si="363"/>
        <v>48</v>
      </c>
      <c r="I1254" s="33" t="str">
        <f t="shared" si="364"/>
        <v>='C:\Users\jaime.benazar\Quorum Business Solutions\Ecopetrol Prometeo - Documents\Planning Space Implementation\3. Analysis &amp; Design\Design\FC22\DRR Jaime\Por presentar a ECP\Cantagallo\Cristalina\[CRISTALINA_CF_SEC_06-Feb-2024.xlsx]D-PS'!$BZ$48</v>
      </c>
      <c r="J1254" s="37" t="s">
        <v>3220</v>
      </c>
    </row>
    <row r="1255" spans="1:10" x14ac:dyDescent="0.25">
      <c r="A1255" s="32" t="s">
        <v>28</v>
      </c>
      <c r="B1255" s="32"/>
      <c r="C1255" s="33" t="s">
        <v>11</v>
      </c>
      <c r="D1255" s="34"/>
      <c r="E1255" s="35"/>
      <c r="F1255" s="34"/>
      <c r="G1255" s="32"/>
      <c r="H1255" s="33"/>
      <c r="I1255" s="33"/>
      <c r="J1255" s="33"/>
    </row>
    <row r="1256" spans="1:10" x14ac:dyDescent="0.25">
      <c r="A1256" s="32" t="s">
        <v>1</v>
      </c>
      <c r="B1256" s="32">
        <v>2023</v>
      </c>
      <c r="C1256" s="33" t="s">
        <v>14</v>
      </c>
      <c r="D1256" s="34" t="s">
        <v>1999</v>
      </c>
      <c r="E1256" s="35" t="str">
        <f>_xlfn.CONCAT(A1256,"'!")</f>
        <v>PDP'!</v>
      </c>
      <c r="F1256" s="34" t="str">
        <f>_xlfn.CONCAT(D1256:E1256)</f>
        <v>C:\Users\jaime.benazar\Quorum Business Solutions\Ecopetrol Prometeo - Documents\Planning Space Implementation\3. Analysis &amp; Design\Design\FC22\DRR Jaime\Por presentar a ECP\Cantagallo\Cristalina\[CRISTALINA_CF_SEC_06-Feb-2024.xlsx]D-PDP'!</v>
      </c>
      <c r="G1256" s="32" t="s">
        <v>113</v>
      </c>
      <c r="H1256" s="33">
        <v>12</v>
      </c>
      <c r="I1256" s="33" t="str">
        <f>_xlfn.CONCAT("='",F1256:H1256)</f>
        <v>='C:\Users\jaime.benazar\Quorum Business Solutions\Ecopetrol Prometeo - Documents\Planning Space Implementation\3. Analysis &amp; Design\Design\FC22\DRR Jaime\Por presentar a ECP\Cantagallo\Cristalina\[CRISTALINA_CF_SEC_06-Feb-2024.xlsx]D-PDP'!$CA$12</v>
      </c>
      <c r="J1256" s="37" t="s">
        <v>3221</v>
      </c>
    </row>
    <row r="1257" spans="1:10" x14ac:dyDescent="0.25">
      <c r="A1257" s="32" t="s">
        <v>1</v>
      </c>
      <c r="B1257" s="32">
        <f>+B1256+1</f>
        <v>2024</v>
      </c>
      <c r="C1257" s="33" t="s">
        <v>14</v>
      </c>
      <c r="D1257" s="34" t="s">
        <v>1999</v>
      </c>
      <c r="E1257" s="35" t="str">
        <f t="shared" ref="E1257:E1350" si="366">_xlfn.CONCAT(A1257,"'!")</f>
        <v>PDP'!</v>
      </c>
      <c r="F1257" s="34" t="str">
        <f t="shared" ref="F1257:F1350" si="367">_xlfn.CONCAT(D1257:E1257)</f>
        <v>C:\Users\jaime.benazar\Quorum Business Solutions\Ecopetrol Prometeo - Documents\Planning Space Implementation\3. Analysis &amp; Design\Design\FC22\DRR Jaime\Por presentar a ECP\Cantagallo\Cristalina\[CRISTALINA_CF_SEC_06-Feb-2024.xlsx]D-PDP'!</v>
      </c>
      <c r="G1257" s="32" t="s">
        <v>113</v>
      </c>
      <c r="H1257" s="33">
        <f t="shared" ref="H1257:H1276" si="368">IF(A1257&lt;&gt;A1256,12,H1256+1)</f>
        <v>13</v>
      </c>
      <c r="I1257" s="33" t="str">
        <f t="shared" ref="I1257:I1350" si="369">_xlfn.CONCAT("='",F1257:H1257)</f>
        <v>='C:\Users\jaime.benazar\Quorum Business Solutions\Ecopetrol Prometeo - Documents\Planning Space Implementation\3. Analysis &amp; Design\Design\FC22\DRR Jaime\Por presentar a ECP\Cantagallo\Cristalina\[CRISTALINA_CF_SEC_06-Feb-2024.xlsx]D-PDP'!$CA$13</v>
      </c>
      <c r="J1257" s="37" t="s">
        <v>3222</v>
      </c>
    </row>
    <row r="1258" spans="1:10" x14ac:dyDescent="0.25">
      <c r="A1258" s="32" t="s">
        <v>1</v>
      </c>
      <c r="B1258" s="32">
        <f t="shared" ref="B1258:B1269" si="370">+B1257+1</f>
        <v>2025</v>
      </c>
      <c r="C1258" s="33" t="s">
        <v>14</v>
      </c>
      <c r="D1258" s="34" t="s">
        <v>1999</v>
      </c>
      <c r="E1258" s="35" t="str">
        <f t="shared" si="366"/>
        <v>PDP'!</v>
      </c>
      <c r="F1258" s="34" t="str">
        <f t="shared" si="367"/>
        <v>C:\Users\jaime.benazar\Quorum Business Solutions\Ecopetrol Prometeo - Documents\Planning Space Implementation\3. Analysis &amp; Design\Design\FC22\DRR Jaime\Por presentar a ECP\Cantagallo\Cristalina\[CRISTALINA_CF_SEC_06-Feb-2024.xlsx]D-PDP'!</v>
      </c>
      <c r="G1258" s="32" t="s">
        <v>113</v>
      </c>
      <c r="H1258" s="33">
        <f t="shared" si="368"/>
        <v>14</v>
      </c>
      <c r="I1258" s="33" t="str">
        <f t="shared" si="369"/>
        <v>='C:\Users\jaime.benazar\Quorum Business Solutions\Ecopetrol Prometeo - Documents\Planning Space Implementation\3. Analysis &amp; Design\Design\FC22\DRR Jaime\Por presentar a ECP\Cantagallo\Cristalina\[CRISTALINA_CF_SEC_06-Feb-2024.xlsx]D-PDP'!$CA$14</v>
      </c>
      <c r="J1258" s="37" t="s">
        <v>3223</v>
      </c>
    </row>
    <row r="1259" spans="1:10" x14ac:dyDescent="0.25">
      <c r="A1259" s="32" t="s">
        <v>1</v>
      </c>
      <c r="B1259" s="32">
        <f t="shared" si="370"/>
        <v>2026</v>
      </c>
      <c r="C1259" s="33" t="s">
        <v>14</v>
      </c>
      <c r="D1259" s="34" t="s">
        <v>1999</v>
      </c>
      <c r="E1259" s="35" t="str">
        <f t="shared" si="366"/>
        <v>PDP'!</v>
      </c>
      <c r="F1259" s="34" t="str">
        <f t="shared" si="367"/>
        <v>C:\Users\jaime.benazar\Quorum Business Solutions\Ecopetrol Prometeo - Documents\Planning Space Implementation\3. Analysis &amp; Design\Design\FC22\DRR Jaime\Por presentar a ECP\Cantagallo\Cristalina\[CRISTALINA_CF_SEC_06-Feb-2024.xlsx]D-PDP'!</v>
      </c>
      <c r="G1259" s="32" t="s">
        <v>113</v>
      </c>
      <c r="H1259" s="33">
        <f t="shared" si="368"/>
        <v>15</v>
      </c>
      <c r="I1259" s="33" t="str">
        <f t="shared" si="369"/>
        <v>='C:\Users\jaime.benazar\Quorum Business Solutions\Ecopetrol Prometeo - Documents\Planning Space Implementation\3. Analysis &amp; Design\Design\FC22\DRR Jaime\Por presentar a ECP\Cantagallo\Cristalina\[CRISTALINA_CF_SEC_06-Feb-2024.xlsx]D-PDP'!$CA$15</v>
      </c>
      <c r="J1259" s="37" t="s">
        <v>3224</v>
      </c>
    </row>
    <row r="1260" spans="1:10" x14ac:dyDescent="0.25">
      <c r="A1260" s="32" t="s">
        <v>1</v>
      </c>
      <c r="B1260" s="32">
        <f t="shared" si="370"/>
        <v>2027</v>
      </c>
      <c r="C1260" s="33" t="s">
        <v>14</v>
      </c>
      <c r="D1260" s="34" t="s">
        <v>1999</v>
      </c>
      <c r="E1260" s="35" t="str">
        <f t="shared" si="366"/>
        <v>PDP'!</v>
      </c>
      <c r="F1260" s="34" t="str">
        <f t="shared" si="367"/>
        <v>C:\Users\jaime.benazar\Quorum Business Solutions\Ecopetrol Prometeo - Documents\Planning Space Implementation\3. Analysis &amp; Design\Design\FC22\DRR Jaime\Por presentar a ECP\Cantagallo\Cristalina\[CRISTALINA_CF_SEC_06-Feb-2024.xlsx]D-PDP'!</v>
      </c>
      <c r="G1260" s="32" t="s">
        <v>113</v>
      </c>
      <c r="H1260" s="33">
        <f t="shared" si="368"/>
        <v>16</v>
      </c>
      <c r="I1260" s="33" t="str">
        <f t="shared" si="369"/>
        <v>='C:\Users\jaime.benazar\Quorum Business Solutions\Ecopetrol Prometeo - Documents\Planning Space Implementation\3. Analysis &amp; Design\Design\FC22\DRR Jaime\Por presentar a ECP\Cantagallo\Cristalina\[CRISTALINA_CF_SEC_06-Feb-2024.xlsx]D-PDP'!$CA$16</v>
      </c>
      <c r="J1260" s="37" t="s">
        <v>3225</v>
      </c>
    </row>
    <row r="1261" spans="1:10" x14ac:dyDescent="0.25">
      <c r="A1261" s="32" t="s">
        <v>1</v>
      </c>
      <c r="B1261" s="32">
        <f t="shared" si="370"/>
        <v>2028</v>
      </c>
      <c r="C1261" s="33" t="s">
        <v>14</v>
      </c>
      <c r="D1261" s="34" t="s">
        <v>1999</v>
      </c>
      <c r="E1261" s="35" t="str">
        <f t="shared" si="366"/>
        <v>PDP'!</v>
      </c>
      <c r="F1261" s="34" t="str">
        <f t="shared" si="367"/>
        <v>C:\Users\jaime.benazar\Quorum Business Solutions\Ecopetrol Prometeo - Documents\Planning Space Implementation\3. Analysis &amp; Design\Design\FC22\DRR Jaime\Por presentar a ECP\Cantagallo\Cristalina\[CRISTALINA_CF_SEC_06-Feb-2024.xlsx]D-PDP'!</v>
      </c>
      <c r="G1261" s="32" t="s">
        <v>113</v>
      </c>
      <c r="H1261" s="33">
        <f t="shared" si="368"/>
        <v>17</v>
      </c>
      <c r="I1261" s="33" t="str">
        <f t="shared" si="369"/>
        <v>='C:\Users\jaime.benazar\Quorum Business Solutions\Ecopetrol Prometeo - Documents\Planning Space Implementation\3. Analysis &amp; Design\Design\FC22\DRR Jaime\Por presentar a ECP\Cantagallo\Cristalina\[CRISTALINA_CF_SEC_06-Feb-2024.xlsx]D-PDP'!$CA$17</v>
      </c>
      <c r="J1261" s="37" t="s">
        <v>3226</v>
      </c>
    </row>
    <row r="1262" spans="1:10" x14ac:dyDescent="0.25">
      <c r="A1262" s="32" t="s">
        <v>1</v>
      </c>
      <c r="B1262" s="32">
        <f t="shared" si="370"/>
        <v>2029</v>
      </c>
      <c r="C1262" s="33" t="s">
        <v>14</v>
      </c>
      <c r="D1262" s="34" t="s">
        <v>1999</v>
      </c>
      <c r="E1262" s="35" t="str">
        <f t="shared" si="366"/>
        <v>PDP'!</v>
      </c>
      <c r="F1262" s="34" t="str">
        <f t="shared" si="367"/>
        <v>C:\Users\jaime.benazar\Quorum Business Solutions\Ecopetrol Prometeo - Documents\Planning Space Implementation\3. Analysis &amp; Design\Design\FC22\DRR Jaime\Por presentar a ECP\Cantagallo\Cristalina\[CRISTALINA_CF_SEC_06-Feb-2024.xlsx]D-PDP'!</v>
      </c>
      <c r="G1262" s="32" t="s">
        <v>113</v>
      </c>
      <c r="H1262" s="33">
        <f t="shared" si="368"/>
        <v>18</v>
      </c>
      <c r="I1262" s="33" t="str">
        <f t="shared" si="369"/>
        <v>='C:\Users\jaime.benazar\Quorum Business Solutions\Ecopetrol Prometeo - Documents\Planning Space Implementation\3. Analysis &amp; Design\Design\FC22\DRR Jaime\Por presentar a ECP\Cantagallo\Cristalina\[CRISTALINA_CF_SEC_06-Feb-2024.xlsx]D-PDP'!$CA$18</v>
      </c>
      <c r="J1262" s="37" t="s">
        <v>3227</v>
      </c>
    </row>
    <row r="1263" spans="1:10" x14ac:dyDescent="0.25">
      <c r="A1263" s="32" t="s">
        <v>1</v>
      </c>
      <c r="B1263" s="32">
        <f t="shared" si="370"/>
        <v>2030</v>
      </c>
      <c r="C1263" s="33" t="s">
        <v>14</v>
      </c>
      <c r="D1263" s="34" t="s">
        <v>1999</v>
      </c>
      <c r="E1263" s="35" t="str">
        <f t="shared" si="366"/>
        <v>PDP'!</v>
      </c>
      <c r="F1263" s="34" t="str">
        <f t="shared" si="367"/>
        <v>C:\Users\jaime.benazar\Quorum Business Solutions\Ecopetrol Prometeo - Documents\Planning Space Implementation\3. Analysis &amp; Design\Design\FC22\DRR Jaime\Por presentar a ECP\Cantagallo\Cristalina\[CRISTALINA_CF_SEC_06-Feb-2024.xlsx]D-PDP'!</v>
      </c>
      <c r="G1263" s="32" t="s">
        <v>113</v>
      </c>
      <c r="H1263" s="33">
        <f t="shared" si="368"/>
        <v>19</v>
      </c>
      <c r="I1263" s="33" t="str">
        <f t="shared" si="369"/>
        <v>='C:\Users\jaime.benazar\Quorum Business Solutions\Ecopetrol Prometeo - Documents\Planning Space Implementation\3. Analysis &amp; Design\Design\FC22\DRR Jaime\Por presentar a ECP\Cantagallo\Cristalina\[CRISTALINA_CF_SEC_06-Feb-2024.xlsx]D-PDP'!$CA$19</v>
      </c>
      <c r="J1263" s="37" t="s">
        <v>3228</v>
      </c>
    </row>
    <row r="1264" spans="1:10" x14ac:dyDescent="0.25">
      <c r="A1264" s="32" t="s">
        <v>1</v>
      </c>
      <c r="B1264" s="32">
        <f t="shared" si="370"/>
        <v>2031</v>
      </c>
      <c r="C1264" s="33" t="s">
        <v>14</v>
      </c>
      <c r="D1264" s="34" t="s">
        <v>1999</v>
      </c>
      <c r="E1264" s="35" t="str">
        <f t="shared" si="366"/>
        <v>PDP'!</v>
      </c>
      <c r="F1264" s="34" t="str">
        <f t="shared" si="367"/>
        <v>C:\Users\jaime.benazar\Quorum Business Solutions\Ecopetrol Prometeo - Documents\Planning Space Implementation\3. Analysis &amp; Design\Design\FC22\DRR Jaime\Por presentar a ECP\Cantagallo\Cristalina\[CRISTALINA_CF_SEC_06-Feb-2024.xlsx]D-PDP'!</v>
      </c>
      <c r="G1264" s="32" t="s">
        <v>113</v>
      </c>
      <c r="H1264" s="33">
        <f t="shared" si="368"/>
        <v>20</v>
      </c>
      <c r="I1264" s="33" t="str">
        <f t="shared" si="369"/>
        <v>='C:\Users\jaime.benazar\Quorum Business Solutions\Ecopetrol Prometeo - Documents\Planning Space Implementation\3. Analysis &amp; Design\Design\FC22\DRR Jaime\Por presentar a ECP\Cantagallo\Cristalina\[CRISTALINA_CF_SEC_06-Feb-2024.xlsx]D-PDP'!$CA$20</v>
      </c>
      <c r="J1264" s="37" t="s">
        <v>3229</v>
      </c>
    </row>
    <row r="1265" spans="1:10" x14ac:dyDescent="0.25">
      <c r="A1265" s="32" t="s">
        <v>1</v>
      </c>
      <c r="B1265" s="32">
        <f t="shared" si="370"/>
        <v>2032</v>
      </c>
      <c r="C1265" s="33" t="s">
        <v>14</v>
      </c>
      <c r="D1265" s="34" t="s">
        <v>1999</v>
      </c>
      <c r="E1265" s="35" t="str">
        <f t="shared" si="366"/>
        <v>PDP'!</v>
      </c>
      <c r="F1265" s="34" t="str">
        <f t="shared" si="367"/>
        <v>C:\Users\jaime.benazar\Quorum Business Solutions\Ecopetrol Prometeo - Documents\Planning Space Implementation\3. Analysis &amp; Design\Design\FC22\DRR Jaime\Por presentar a ECP\Cantagallo\Cristalina\[CRISTALINA_CF_SEC_06-Feb-2024.xlsx]D-PDP'!</v>
      </c>
      <c r="G1265" s="32" t="s">
        <v>113</v>
      </c>
      <c r="H1265" s="33">
        <f t="shared" si="368"/>
        <v>21</v>
      </c>
      <c r="I1265" s="33" t="str">
        <f t="shared" si="369"/>
        <v>='C:\Users\jaime.benazar\Quorum Business Solutions\Ecopetrol Prometeo - Documents\Planning Space Implementation\3. Analysis &amp; Design\Design\FC22\DRR Jaime\Por presentar a ECP\Cantagallo\Cristalina\[CRISTALINA_CF_SEC_06-Feb-2024.xlsx]D-PDP'!$CA$21</v>
      </c>
      <c r="J1265" s="37" t="s">
        <v>3230</v>
      </c>
    </row>
    <row r="1266" spans="1:10" x14ac:dyDescent="0.25">
      <c r="A1266" s="32" t="s">
        <v>1</v>
      </c>
      <c r="B1266" s="32">
        <f t="shared" si="370"/>
        <v>2033</v>
      </c>
      <c r="C1266" s="33" t="s">
        <v>14</v>
      </c>
      <c r="D1266" s="34" t="s">
        <v>1999</v>
      </c>
      <c r="E1266" s="35" t="str">
        <f t="shared" si="366"/>
        <v>PDP'!</v>
      </c>
      <c r="F1266" s="34" t="str">
        <f t="shared" si="367"/>
        <v>C:\Users\jaime.benazar\Quorum Business Solutions\Ecopetrol Prometeo - Documents\Planning Space Implementation\3. Analysis &amp; Design\Design\FC22\DRR Jaime\Por presentar a ECP\Cantagallo\Cristalina\[CRISTALINA_CF_SEC_06-Feb-2024.xlsx]D-PDP'!</v>
      </c>
      <c r="G1266" s="32" t="s">
        <v>113</v>
      </c>
      <c r="H1266" s="33">
        <f t="shared" si="368"/>
        <v>22</v>
      </c>
      <c r="I1266" s="33" t="str">
        <f t="shared" si="369"/>
        <v>='C:\Users\jaime.benazar\Quorum Business Solutions\Ecopetrol Prometeo - Documents\Planning Space Implementation\3. Analysis &amp; Design\Design\FC22\DRR Jaime\Por presentar a ECP\Cantagallo\Cristalina\[CRISTALINA_CF_SEC_06-Feb-2024.xlsx]D-PDP'!$CA$22</v>
      </c>
      <c r="J1266" s="37" t="s">
        <v>3231</v>
      </c>
    </row>
    <row r="1267" spans="1:10" x14ac:dyDescent="0.25">
      <c r="A1267" s="32" t="s">
        <v>1</v>
      </c>
      <c r="B1267" s="32">
        <f t="shared" si="370"/>
        <v>2034</v>
      </c>
      <c r="C1267" s="33" t="s">
        <v>14</v>
      </c>
      <c r="D1267" s="34" t="s">
        <v>1999</v>
      </c>
      <c r="E1267" s="35" t="str">
        <f t="shared" si="366"/>
        <v>PDP'!</v>
      </c>
      <c r="F1267" s="34" t="str">
        <f t="shared" si="367"/>
        <v>C:\Users\jaime.benazar\Quorum Business Solutions\Ecopetrol Prometeo - Documents\Planning Space Implementation\3. Analysis &amp; Design\Design\FC22\DRR Jaime\Por presentar a ECP\Cantagallo\Cristalina\[CRISTALINA_CF_SEC_06-Feb-2024.xlsx]D-PDP'!</v>
      </c>
      <c r="G1267" s="32" t="s">
        <v>113</v>
      </c>
      <c r="H1267" s="33">
        <f t="shared" si="368"/>
        <v>23</v>
      </c>
      <c r="I1267" s="33" t="str">
        <f t="shared" si="369"/>
        <v>='C:\Users\jaime.benazar\Quorum Business Solutions\Ecopetrol Prometeo - Documents\Planning Space Implementation\3. Analysis &amp; Design\Design\FC22\DRR Jaime\Por presentar a ECP\Cantagallo\Cristalina\[CRISTALINA_CF_SEC_06-Feb-2024.xlsx]D-PDP'!$CA$23</v>
      </c>
      <c r="J1267" s="37" t="s">
        <v>3232</v>
      </c>
    </row>
    <row r="1268" spans="1:10" x14ac:dyDescent="0.25">
      <c r="A1268" s="32" t="s">
        <v>1</v>
      </c>
      <c r="B1268" s="32">
        <f t="shared" si="370"/>
        <v>2035</v>
      </c>
      <c r="C1268" s="33" t="s">
        <v>14</v>
      </c>
      <c r="D1268" s="34" t="s">
        <v>1999</v>
      </c>
      <c r="E1268" s="35" t="str">
        <f t="shared" si="366"/>
        <v>PDP'!</v>
      </c>
      <c r="F1268" s="34" t="str">
        <f t="shared" si="367"/>
        <v>C:\Users\jaime.benazar\Quorum Business Solutions\Ecopetrol Prometeo - Documents\Planning Space Implementation\3. Analysis &amp; Design\Design\FC22\DRR Jaime\Por presentar a ECP\Cantagallo\Cristalina\[CRISTALINA_CF_SEC_06-Feb-2024.xlsx]D-PDP'!</v>
      </c>
      <c r="G1268" s="32" t="s">
        <v>113</v>
      </c>
      <c r="H1268" s="33">
        <f t="shared" si="368"/>
        <v>24</v>
      </c>
      <c r="I1268" s="33" t="str">
        <f t="shared" si="369"/>
        <v>='C:\Users\jaime.benazar\Quorum Business Solutions\Ecopetrol Prometeo - Documents\Planning Space Implementation\3. Analysis &amp; Design\Design\FC22\DRR Jaime\Por presentar a ECP\Cantagallo\Cristalina\[CRISTALINA_CF_SEC_06-Feb-2024.xlsx]D-PDP'!$CA$24</v>
      </c>
      <c r="J1268" s="37" t="s">
        <v>3233</v>
      </c>
    </row>
    <row r="1269" spans="1:10" x14ac:dyDescent="0.25">
      <c r="A1269" s="32" t="s">
        <v>1</v>
      </c>
      <c r="B1269" s="32">
        <f t="shared" si="370"/>
        <v>2036</v>
      </c>
      <c r="C1269" s="33" t="s">
        <v>14</v>
      </c>
      <c r="D1269" s="34" t="s">
        <v>1999</v>
      </c>
      <c r="E1269" s="35" t="str">
        <f t="shared" si="366"/>
        <v>PDP'!</v>
      </c>
      <c r="F1269" s="34" t="str">
        <f t="shared" si="367"/>
        <v>C:\Users\jaime.benazar\Quorum Business Solutions\Ecopetrol Prometeo - Documents\Planning Space Implementation\3. Analysis &amp; Design\Design\FC22\DRR Jaime\Por presentar a ECP\Cantagallo\Cristalina\[CRISTALINA_CF_SEC_06-Feb-2024.xlsx]D-PDP'!</v>
      </c>
      <c r="G1269" s="32" t="s">
        <v>113</v>
      </c>
      <c r="H1269" s="33">
        <f t="shared" si="368"/>
        <v>25</v>
      </c>
      <c r="I1269" s="33" t="str">
        <f t="shared" si="369"/>
        <v>='C:\Users\jaime.benazar\Quorum Business Solutions\Ecopetrol Prometeo - Documents\Planning Space Implementation\3. Analysis &amp; Design\Design\FC22\DRR Jaime\Por presentar a ECP\Cantagallo\Cristalina\[CRISTALINA_CF_SEC_06-Feb-2024.xlsx]D-PDP'!$CA$25</v>
      </c>
      <c r="J1269" s="37" t="s">
        <v>3234</v>
      </c>
    </row>
    <row r="1270" spans="1:10" x14ac:dyDescent="0.25">
      <c r="A1270" s="32" t="s">
        <v>1</v>
      </c>
      <c r="B1270" s="32">
        <f>+B1269+1</f>
        <v>2037</v>
      </c>
      <c r="C1270" s="33" t="s">
        <v>14</v>
      </c>
      <c r="D1270" s="34" t="s">
        <v>1999</v>
      </c>
      <c r="E1270" s="35" t="str">
        <f t="shared" si="366"/>
        <v>PDP'!</v>
      </c>
      <c r="F1270" s="34" t="str">
        <f t="shared" si="367"/>
        <v>C:\Users\jaime.benazar\Quorum Business Solutions\Ecopetrol Prometeo - Documents\Planning Space Implementation\3. Analysis &amp; Design\Design\FC22\DRR Jaime\Por presentar a ECP\Cantagallo\Cristalina\[CRISTALINA_CF_SEC_06-Feb-2024.xlsx]D-PDP'!</v>
      </c>
      <c r="G1270" s="32" t="s">
        <v>113</v>
      </c>
      <c r="H1270" s="33">
        <f t="shared" si="368"/>
        <v>26</v>
      </c>
      <c r="I1270" s="33" t="str">
        <f t="shared" si="369"/>
        <v>='C:\Users\jaime.benazar\Quorum Business Solutions\Ecopetrol Prometeo - Documents\Planning Space Implementation\3. Analysis &amp; Design\Design\FC22\DRR Jaime\Por presentar a ECP\Cantagallo\Cristalina\[CRISTALINA_CF_SEC_06-Feb-2024.xlsx]D-PDP'!$CA$26</v>
      </c>
      <c r="J1270" s="37" t="s">
        <v>3235</v>
      </c>
    </row>
    <row r="1271" spans="1:10" x14ac:dyDescent="0.25">
      <c r="A1271" s="32" t="s">
        <v>1</v>
      </c>
      <c r="B1271" s="32">
        <f t="shared" ref="B1271:B1273" si="371">+B1270+1</f>
        <v>2038</v>
      </c>
      <c r="C1271" s="33" t="s">
        <v>14</v>
      </c>
      <c r="D1271" s="34" t="s">
        <v>1999</v>
      </c>
      <c r="E1271" s="35" t="str">
        <f t="shared" si="366"/>
        <v>PDP'!</v>
      </c>
      <c r="F1271" s="34" t="str">
        <f t="shared" si="367"/>
        <v>C:\Users\jaime.benazar\Quorum Business Solutions\Ecopetrol Prometeo - Documents\Planning Space Implementation\3. Analysis &amp; Design\Design\FC22\DRR Jaime\Por presentar a ECP\Cantagallo\Cristalina\[CRISTALINA_CF_SEC_06-Feb-2024.xlsx]D-PDP'!</v>
      </c>
      <c r="G1271" s="32" t="s">
        <v>113</v>
      </c>
      <c r="H1271" s="33">
        <f t="shared" si="368"/>
        <v>27</v>
      </c>
      <c r="I1271" s="33" t="str">
        <f t="shared" si="369"/>
        <v>='C:\Users\jaime.benazar\Quorum Business Solutions\Ecopetrol Prometeo - Documents\Planning Space Implementation\3. Analysis &amp; Design\Design\FC22\DRR Jaime\Por presentar a ECP\Cantagallo\Cristalina\[CRISTALINA_CF_SEC_06-Feb-2024.xlsx]D-PDP'!$CA$27</v>
      </c>
      <c r="J1271" s="37" t="s">
        <v>3236</v>
      </c>
    </row>
    <row r="1272" spans="1:10" x14ac:dyDescent="0.25">
      <c r="A1272" s="32" t="s">
        <v>1</v>
      </c>
      <c r="B1272" s="32">
        <f t="shared" si="371"/>
        <v>2039</v>
      </c>
      <c r="C1272" s="33" t="s">
        <v>14</v>
      </c>
      <c r="D1272" s="34" t="s">
        <v>1999</v>
      </c>
      <c r="E1272" s="35" t="str">
        <f t="shared" si="366"/>
        <v>PDP'!</v>
      </c>
      <c r="F1272" s="34" t="str">
        <f t="shared" si="367"/>
        <v>C:\Users\jaime.benazar\Quorum Business Solutions\Ecopetrol Prometeo - Documents\Planning Space Implementation\3. Analysis &amp; Design\Design\FC22\DRR Jaime\Por presentar a ECP\Cantagallo\Cristalina\[CRISTALINA_CF_SEC_06-Feb-2024.xlsx]D-PDP'!</v>
      </c>
      <c r="G1272" s="32" t="s">
        <v>113</v>
      </c>
      <c r="H1272" s="33">
        <f t="shared" si="368"/>
        <v>28</v>
      </c>
      <c r="I1272" s="33" t="str">
        <f t="shared" si="369"/>
        <v>='C:\Users\jaime.benazar\Quorum Business Solutions\Ecopetrol Prometeo - Documents\Planning Space Implementation\3. Analysis &amp; Design\Design\FC22\DRR Jaime\Por presentar a ECP\Cantagallo\Cristalina\[CRISTALINA_CF_SEC_06-Feb-2024.xlsx]D-PDP'!$CA$28</v>
      </c>
      <c r="J1272" s="37" t="s">
        <v>3237</v>
      </c>
    </row>
    <row r="1273" spans="1:10" x14ac:dyDescent="0.25">
      <c r="A1273" s="32" t="s">
        <v>1</v>
      </c>
      <c r="B1273" s="32">
        <f t="shared" si="371"/>
        <v>2040</v>
      </c>
      <c r="C1273" s="33" t="s">
        <v>14</v>
      </c>
      <c r="D1273" s="34" t="s">
        <v>1999</v>
      </c>
      <c r="E1273" s="35" t="str">
        <f t="shared" si="366"/>
        <v>PDP'!</v>
      </c>
      <c r="F1273" s="34" t="str">
        <f t="shared" si="367"/>
        <v>C:\Users\jaime.benazar\Quorum Business Solutions\Ecopetrol Prometeo - Documents\Planning Space Implementation\3. Analysis &amp; Design\Design\FC22\DRR Jaime\Por presentar a ECP\Cantagallo\Cristalina\[CRISTALINA_CF_SEC_06-Feb-2024.xlsx]D-PDP'!</v>
      </c>
      <c r="G1273" s="32" t="s">
        <v>113</v>
      </c>
      <c r="H1273" s="33">
        <f t="shared" si="368"/>
        <v>29</v>
      </c>
      <c r="I1273" s="33" t="str">
        <f t="shared" si="369"/>
        <v>='C:\Users\jaime.benazar\Quorum Business Solutions\Ecopetrol Prometeo - Documents\Planning Space Implementation\3. Analysis &amp; Design\Design\FC22\DRR Jaime\Por presentar a ECP\Cantagallo\Cristalina\[CRISTALINA_CF_SEC_06-Feb-2024.xlsx]D-PDP'!$CA$29</v>
      </c>
      <c r="J1273" s="37" t="s">
        <v>3238</v>
      </c>
    </row>
    <row r="1274" spans="1:10" x14ac:dyDescent="0.25">
      <c r="A1274" s="32" t="s">
        <v>1</v>
      </c>
      <c r="B1274" s="32">
        <f>+B1273+1</f>
        <v>2041</v>
      </c>
      <c r="C1274" s="33" t="s">
        <v>14</v>
      </c>
      <c r="D1274" s="34" t="s">
        <v>1999</v>
      </c>
      <c r="E1274" s="35" t="str">
        <f t="shared" si="366"/>
        <v>PDP'!</v>
      </c>
      <c r="F1274" s="34" t="str">
        <f t="shared" si="367"/>
        <v>C:\Users\jaime.benazar\Quorum Business Solutions\Ecopetrol Prometeo - Documents\Planning Space Implementation\3. Analysis &amp; Design\Design\FC22\DRR Jaime\Por presentar a ECP\Cantagallo\Cristalina\[CRISTALINA_CF_SEC_06-Feb-2024.xlsx]D-PDP'!</v>
      </c>
      <c r="G1274" s="32" t="s">
        <v>113</v>
      </c>
      <c r="H1274" s="33">
        <f t="shared" si="368"/>
        <v>30</v>
      </c>
      <c r="I1274" s="33" t="str">
        <f t="shared" si="369"/>
        <v>='C:\Users\jaime.benazar\Quorum Business Solutions\Ecopetrol Prometeo - Documents\Planning Space Implementation\3. Analysis &amp; Design\Design\FC22\DRR Jaime\Por presentar a ECP\Cantagallo\Cristalina\[CRISTALINA_CF_SEC_06-Feb-2024.xlsx]D-PDP'!$CA$30</v>
      </c>
      <c r="J1274" s="37" t="s">
        <v>3239</v>
      </c>
    </row>
    <row r="1275" spans="1:10" x14ac:dyDescent="0.25">
      <c r="A1275" s="32" t="s">
        <v>1</v>
      </c>
      <c r="B1275" s="32">
        <f t="shared" ref="B1275:B1276" si="372">+B1274+1</f>
        <v>2042</v>
      </c>
      <c r="C1275" s="33" t="s">
        <v>14</v>
      </c>
      <c r="D1275" s="34" t="s">
        <v>1999</v>
      </c>
      <c r="E1275" s="35" t="str">
        <f t="shared" si="366"/>
        <v>PDP'!</v>
      </c>
      <c r="F1275" s="34" t="str">
        <f t="shared" si="367"/>
        <v>C:\Users\jaime.benazar\Quorum Business Solutions\Ecopetrol Prometeo - Documents\Planning Space Implementation\3. Analysis &amp; Design\Design\FC22\DRR Jaime\Por presentar a ECP\Cantagallo\Cristalina\[CRISTALINA_CF_SEC_06-Feb-2024.xlsx]D-PDP'!</v>
      </c>
      <c r="G1275" s="32" t="s">
        <v>113</v>
      </c>
      <c r="H1275" s="33">
        <f t="shared" si="368"/>
        <v>31</v>
      </c>
      <c r="I1275" s="33" t="str">
        <f t="shared" si="369"/>
        <v>='C:\Users\jaime.benazar\Quorum Business Solutions\Ecopetrol Prometeo - Documents\Planning Space Implementation\3. Analysis &amp; Design\Design\FC22\DRR Jaime\Por presentar a ECP\Cantagallo\Cristalina\[CRISTALINA_CF_SEC_06-Feb-2024.xlsx]D-PDP'!$CA$31</v>
      </c>
      <c r="J1275" s="37" t="s">
        <v>3240</v>
      </c>
    </row>
    <row r="1276" spans="1:10" x14ac:dyDescent="0.25">
      <c r="A1276" s="32" t="s">
        <v>1</v>
      </c>
      <c r="B1276" s="32">
        <f t="shared" si="372"/>
        <v>2043</v>
      </c>
      <c r="C1276" s="33" t="s">
        <v>14</v>
      </c>
      <c r="D1276" s="34" t="s">
        <v>1999</v>
      </c>
      <c r="E1276" s="35" t="str">
        <f t="shared" si="366"/>
        <v>PDP'!</v>
      </c>
      <c r="F1276" s="34" t="str">
        <f t="shared" si="367"/>
        <v>C:\Users\jaime.benazar\Quorum Business Solutions\Ecopetrol Prometeo - Documents\Planning Space Implementation\3. Analysis &amp; Design\Design\FC22\DRR Jaime\Por presentar a ECP\Cantagallo\Cristalina\[CRISTALINA_CF_SEC_06-Feb-2024.xlsx]D-PDP'!</v>
      </c>
      <c r="G1276" s="32" t="s">
        <v>113</v>
      </c>
      <c r="H1276" s="33">
        <f t="shared" si="368"/>
        <v>32</v>
      </c>
      <c r="I1276" s="33" t="str">
        <f t="shared" si="369"/>
        <v>='C:\Users\jaime.benazar\Quorum Business Solutions\Ecopetrol Prometeo - Documents\Planning Space Implementation\3. Analysis &amp; Design\Design\FC22\DRR Jaime\Por presentar a ECP\Cantagallo\Cristalina\[CRISTALINA_CF_SEC_06-Feb-2024.xlsx]D-PDP'!$CA$32</v>
      </c>
      <c r="J1276" s="37" t="s">
        <v>3241</v>
      </c>
    </row>
    <row r="1277" spans="1:10" x14ac:dyDescent="0.25">
      <c r="A1277" s="32" t="s">
        <v>1</v>
      </c>
      <c r="B1277" s="32">
        <f>+B1276+1</f>
        <v>2044</v>
      </c>
      <c r="C1277" s="33" t="s">
        <v>14</v>
      </c>
      <c r="D1277" s="34" t="s">
        <v>1999</v>
      </c>
      <c r="E1277" s="35" t="str">
        <f t="shared" ref="E1277:E1292" si="373">_xlfn.CONCAT(A1277,"'!")</f>
        <v>PDP'!</v>
      </c>
      <c r="F1277" s="34" t="str">
        <f t="shared" ref="F1277:F1292" si="374">_xlfn.CONCAT(D1277:E1277)</f>
        <v>C:\Users\jaime.benazar\Quorum Business Solutions\Ecopetrol Prometeo - Documents\Planning Space Implementation\3. Analysis &amp; Design\Design\FC22\DRR Jaime\Por presentar a ECP\Cantagallo\Cristalina\[CRISTALINA_CF_SEC_06-Feb-2024.xlsx]D-PDP'!</v>
      </c>
      <c r="G1277" s="32" t="s">
        <v>113</v>
      </c>
      <c r="H1277" s="33">
        <f t="shared" ref="H1277:H1292" si="375">IF(A1277&lt;&gt;A1276,12,H1276+1)</f>
        <v>33</v>
      </c>
      <c r="I1277" s="33" t="str">
        <f t="shared" ref="I1277:I1292" si="376">_xlfn.CONCAT("='",F1277:H1277)</f>
        <v>='C:\Users\jaime.benazar\Quorum Business Solutions\Ecopetrol Prometeo - Documents\Planning Space Implementation\3. Analysis &amp; Design\Design\FC22\DRR Jaime\Por presentar a ECP\Cantagallo\Cristalina\[CRISTALINA_CF_SEC_06-Feb-2024.xlsx]D-PDP'!$CA$33</v>
      </c>
      <c r="J1277" s="37" t="s">
        <v>3242</v>
      </c>
    </row>
    <row r="1278" spans="1:10" x14ac:dyDescent="0.25">
      <c r="A1278" s="32" t="s">
        <v>1</v>
      </c>
      <c r="B1278" s="32">
        <f t="shared" ref="B1278:B1292" si="377">+B1277+1</f>
        <v>2045</v>
      </c>
      <c r="C1278" s="33" t="s">
        <v>14</v>
      </c>
      <c r="D1278" s="34" t="s">
        <v>1999</v>
      </c>
      <c r="E1278" s="35" t="str">
        <f t="shared" si="373"/>
        <v>PDP'!</v>
      </c>
      <c r="F1278" s="34" t="str">
        <f t="shared" si="374"/>
        <v>C:\Users\jaime.benazar\Quorum Business Solutions\Ecopetrol Prometeo - Documents\Planning Space Implementation\3. Analysis &amp; Design\Design\FC22\DRR Jaime\Por presentar a ECP\Cantagallo\Cristalina\[CRISTALINA_CF_SEC_06-Feb-2024.xlsx]D-PDP'!</v>
      </c>
      <c r="G1278" s="32" t="s">
        <v>113</v>
      </c>
      <c r="H1278" s="33">
        <f t="shared" si="375"/>
        <v>34</v>
      </c>
      <c r="I1278" s="33" t="str">
        <f t="shared" si="376"/>
        <v>='C:\Users\jaime.benazar\Quorum Business Solutions\Ecopetrol Prometeo - Documents\Planning Space Implementation\3. Analysis &amp; Design\Design\FC22\DRR Jaime\Por presentar a ECP\Cantagallo\Cristalina\[CRISTALINA_CF_SEC_06-Feb-2024.xlsx]D-PDP'!$CA$34</v>
      </c>
      <c r="J1278" s="37" t="s">
        <v>3243</v>
      </c>
    </row>
    <row r="1279" spans="1:10" x14ac:dyDescent="0.25">
      <c r="A1279" s="32" t="s">
        <v>1</v>
      </c>
      <c r="B1279" s="32">
        <f t="shared" si="377"/>
        <v>2046</v>
      </c>
      <c r="C1279" s="33" t="s">
        <v>14</v>
      </c>
      <c r="D1279" s="34" t="s">
        <v>1999</v>
      </c>
      <c r="E1279" s="35" t="str">
        <f t="shared" si="373"/>
        <v>PDP'!</v>
      </c>
      <c r="F1279" s="34" t="str">
        <f t="shared" si="374"/>
        <v>C:\Users\jaime.benazar\Quorum Business Solutions\Ecopetrol Prometeo - Documents\Planning Space Implementation\3. Analysis &amp; Design\Design\FC22\DRR Jaime\Por presentar a ECP\Cantagallo\Cristalina\[CRISTALINA_CF_SEC_06-Feb-2024.xlsx]D-PDP'!</v>
      </c>
      <c r="G1279" s="32" t="s">
        <v>113</v>
      </c>
      <c r="H1279" s="33">
        <f t="shared" si="375"/>
        <v>35</v>
      </c>
      <c r="I1279" s="33" t="str">
        <f t="shared" si="376"/>
        <v>='C:\Users\jaime.benazar\Quorum Business Solutions\Ecopetrol Prometeo - Documents\Planning Space Implementation\3. Analysis &amp; Design\Design\FC22\DRR Jaime\Por presentar a ECP\Cantagallo\Cristalina\[CRISTALINA_CF_SEC_06-Feb-2024.xlsx]D-PDP'!$CA$35</v>
      </c>
      <c r="J1279" s="37" t="s">
        <v>3244</v>
      </c>
    </row>
    <row r="1280" spans="1:10" x14ac:dyDescent="0.25">
      <c r="A1280" s="32" t="s">
        <v>1</v>
      </c>
      <c r="B1280" s="32">
        <f t="shared" si="377"/>
        <v>2047</v>
      </c>
      <c r="C1280" s="33" t="s">
        <v>14</v>
      </c>
      <c r="D1280" s="34" t="s">
        <v>1999</v>
      </c>
      <c r="E1280" s="35" t="str">
        <f t="shared" si="373"/>
        <v>PDP'!</v>
      </c>
      <c r="F1280" s="34" t="str">
        <f t="shared" si="374"/>
        <v>C:\Users\jaime.benazar\Quorum Business Solutions\Ecopetrol Prometeo - Documents\Planning Space Implementation\3. Analysis &amp; Design\Design\FC22\DRR Jaime\Por presentar a ECP\Cantagallo\Cristalina\[CRISTALINA_CF_SEC_06-Feb-2024.xlsx]D-PDP'!</v>
      </c>
      <c r="G1280" s="32" t="s">
        <v>113</v>
      </c>
      <c r="H1280" s="33">
        <f t="shared" si="375"/>
        <v>36</v>
      </c>
      <c r="I1280" s="33" t="str">
        <f t="shared" si="376"/>
        <v>='C:\Users\jaime.benazar\Quorum Business Solutions\Ecopetrol Prometeo - Documents\Planning Space Implementation\3. Analysis &amp; Design\Design\FC22\DRR Jaime\Por presentar a ECP\Cantagallo\Cristalina\[CRISTALINA_CF_SEC_06-Feb-2024.xlsx]D-PDP'!$CA$36</v>
      </c>
      <c r="J1280" s="37" t="s">
        <v>3245</v>
      </c>
    </row>
    <row r="1281" spans="1:10" x14ac:dyDescent="0.25">
      <c r="A1281" s="32" t="s">
        <v>1</v>
      </c>
      <c r="B1281" s="32">
        <f t="shared" si="377"/>
        <v>2048</v>
      </c>
      <c r="C1281" s="33" t="s">
        <v>14</v>
      </c>
      <c r="D1281" s="34" t="s">
        <v>1999</v>
      </c>
      <c r="E1281" s="35" t="str">
        <f t="shared" si="373"/>
        <v>PDP'!</v>
      </c>
      <c r="F1281" s="34" t="str">
        <f t="shared" si="374"/>
        <v>C:\Users\jaime.benazar\Quorum Business Solutions\Ecopetrol Prometeo - Documents\Planning Space Implementation\3. Analysis &amp; Design\Design\FC22\DRR Jaime\Por presentar a ECP\Cantagallo\Cristalina\[CRISTALINA_CF_SEC_06-Feb-2024.xlsx]D-PDP'!</v>
      </c>
      <c r="G1281" s="32" t="s">
        <v>113</v>
      </c>
      <c r="H1281" s="33">
        <f t="shared" si="375"/>
        <v>37</v>
      </c>
      <c r="I1281" s="33" t="str">
        <f t="shared" si="376"/>
        <v>='C:\Users\jaime.benazar\Quorum Business Solutions\Ecopetrol Prometeo - Documents\Planning Space Implementation\3. Analysis &amp; Design\Design\FC22\DRR Jaime\Por presentar a ECP\Cantagallo\Cristalina\[CRISTALINA_CF_SEC_06-Feb-2024.xlsx]D-PDP'!$CA$37</v>
      </c>
      <c r="J1281" s="37" t="s">
        <v>3246</v>
      </c>
    </row>
    <row r="1282" spans="1:10" x14ac:dyDescent="0.25">
      <c r="A1282" s="32" t="s">
        <v>1</v>
      </c>
      <c r="B1282" s="32">
        <f t="shared" si="377"/>
        <v>2049</v>
      </c>
      <c r="C1282" s="33" t="s">
        <v>14</v>
      </c>
      <c r="D1282" s="34" t="s">
        <v>1999</v>
      </c>
      <c r="E1282" s="35" t="str">
        <f t="shared" si="373"/>
        <v>PDP'!</v>
      </c>
      <c r="F1282" s="34" t="str">
        <f t="shared" si="374"/>
        <v>C:\Users\jaime.benazar\Quorum Business Solutions\Ecopetrol Prometeo - Documents\Planning Space Implementation\3. Analysis &amp; Design\Design\FC22\DRR Jaime\Por presentar a ECP\Cantagallo\Cristalina\[CRISTALINA_CF_SEC_06-Feb-2024.xlsx]D-PDP'!</v>
      </c>
      <c r="G1282" s="32" t="s">
        <v>113</v>
      </c>
      <c r="H1282" s="33">
        <f t="shared" si="375"/>
        <v>38</v>
      </c>
      <c r="I1282" s="33" t="str">
        <f t="shared" si="376"/>
        <v>='C:\Users\jaime.benazar\Quorum Business Solutions\Ecopetrol Prometeo - Documents\Planning Space Implementation\3. Analysis &amp; Design\Design\FC22\DRR Jaime\Por presentar a ECP\Cantagallo\Cristalina\[CRISTALINA_CF_SEC_06-Feb-2024.xlsx]D-PDP'!$CA$38</v>
      </c>
      <c r="J1282" s="37" t="s">
        <v>3247</v>
      </c>
    </row>
    <row r="1283" spans="1:10" x14ac:dyDescent="0.25">
      <c r="A1283" s="32" t="s">
        <v>1</v>
      </c>
      <c r="B1283" s="32">
        <f t="shared" si="377"/>
        <v>2050</v>
      </c>
      <c r="C1283" s="33" t="s">
        <v>14</v>
      </c>
      <c r="D1283" s="34" t="s">
        <v>1999</v>
      </c>
      <c r="E1283" s="35" t="str">
        <f t="shared" si="373"/>
        <v>PDP'!</v>
      </c>
      <c r="F1283" s="34" t="str">
        <f t="shared" si="374"/>
        <v>C:\Users\jaime.benazar\Quorum Business Solutions\Ecopetrol Prometeo - Documents\Planning Space Implementation\3. Analysis &amp; Design\Design\FC22\DRR Jaime\Por presentar a ECP\Cantagallo\Cristalina\[CRISTALINA_CF_SEC_06-Feb-2024.xlsx]D-PDP'!</v>
      </c>
      <c r="G1283" s="32" t="s">
        <v>113</v>
      </c>
      <c r="H1283" s="33">
        <f t="shared" si="375"/>
        <v>39</v>
      </c>
      <c r="I1283" s="33" t="str">
        <f t="shared" si="376"/>
        <v>='C:\Users\jaime.benazar\Quorum Business Solutions\Ecopetrol Prometeo - Documents\Planning Space Implementation\3. Analysis &amp; Design\Design\FC22\DRR Jaime\Por presentar a ECP\Cantagallo\Cristalina\[CRISTALINA_CF_SEC_06-Feb-2024.xlsx]D-PDP'!$CA$39</v>
      </c>
      <c r="J1283" s="37" t="s">
        <v>3248</v>
      </c>
    </row>
    <row r="1284" spans="1:10" x14ac:dyDescent="0.25">
      <c r="A1284" s="32" t="s">
        <v>1</v>
      </c>
      <c r="B1284" s="32">
        <f t="shared" si="377"/>
        <v>2051</v>
      </c>
      <c r="C1284" s="33" t="s">
        <v>14</v>
      </c>
      <c r="D1284" s="34" t="s">
        <v>1999</v>
      </c>
      <c r="E1284" s="35" t="str">
        <f t="shared" si="373"/>
        <v>PDP'!</v>
      </c>
      <c r="F1284" s="34" t="str">
        <f t="shared" si="374"/>
        <v>C:\Users\jaime.benazar\Quorum Business Solutions\Ecopetrol Prometeo - Documents\Planning Space Implementation\3. Analysis &amp; Design\Design\FC22\DRR Jaime\Por presentar a ECP\Cantagallo\Cristalina\[CRISTALINA_CF_SEC_06-Feb-2024.xlsx]D-PDP'!</v>
      </c>
      <c r="G1284" s="32" t="s">
        <v>113</v>
      </c>
      <c r="H1284" s="33">
        <f t="shared" si="375"/>
        <v>40</v>
      </c>
      <c r="I1284" s="33" t="str">
        <f t="shared" si="376"/>
        <v>='C:\Users\jaime.benazar\Quorum Business Solutions\Ecopetrol Prometeo - Documents\Planning Space Implementation\3. Analysis &amp; Design\Design\FC22\DRR Jaime\Por presentar a ECP\Cantagallo\Cristalina\[CRISTALINA_CF_SEC_06-Feb-2024.xlsx]D-PDP'!$CA$40</v>
      </c>
      <c r="J1284" s="37" t="s">
        <v>3249</v>
      </c>
    </row>
    <row r="1285" spans="1:10" x14ac:dyDescent="0.25">
      <c r="A1285" s="32" t="s">
        <v>1</v>
      </c>
      <c r="B1285" s="32">
        <f t="shared" si="377"/>
        <v>2052</v>
      </c>
      <c r="C1285" s="33" t="s">
        <v>14</v>
      </c>
      <c r="D1285" s="34" t="s">
        <v>1999</v>
      </c>
      <c r="E1285" s="35" t="str">
        <f t="shared" si="373"/>
        <v>PDP'!</v>
      </c>
      <c r="F1285" s="34" t="str">
        <f t="shared" si="374"/>
        <v>C:\Users\jaime.benazar\Quorum Business Solutions\Ecopetrol Prometeo - Documents\Planning Space Implementation\3. Analysis &amp; Design\Design\FC22\DRR Jaime\Por presentar a ECP\Cantagallo\Cristalina\[CRISTALINA_CF_SEC_06-Feb-2024.xlsx]D-PDP'!</v>
      </c>
      <c r="G1285" s="32" t="s">
        <v>113</v>
      </c>
      <c r="H1285" s="33">
        <f t="shared" si="375"/>
        <v>41</v>
      </c>
      <c r="I1285" s="33" t="str">
        <f t="shared" si="376"/>
        <v>='C:\Users\jaime.benazar\Quorum Business Solutions\Ecopetrol Prometeo - Documents\Planning Space Implementation\3. Analysis &amp; Design\Design\FC22\DRR Jaime\Por presentar a ECP\Cantagallo\Cristalina\[CRISTALINA_CF_SEC_06-Feb-2024.xlsx]D-PDP'!$CA$41</v>
      </c>
      <c r="J1285" s="37" t="s">
        <v>3250</v>
      </c>
    </row>
    <row r="1286" spans="1:10" x14ac:dyDescent="0.25">
      <c r="A1286" s="32" t="s">
        <v>1</v>
      </c>
      <c r="B1286" s="32">
        <f t="shared" si="377"/>
        <v>2053</v>
      </c>
      <c r="C1286" s="33" t="s">
        <v>14</v>
      </c>
      <c r="D1286" s="34" t="s">
        <v>1999</v>
      </c>
      <c r="E1286" s="35" t="str">
        <f t="shared" si="373"/>
        <v>PDP'!</v>
      </c>
      <c r="F1286" s="34" t="str">
        <f t="shared" si="374"/>
        <v>C:\Users\jaime.benazar\Quorum Business Solutions\Ecopetrol Prometeo - Documents\Planning Space Implementation\3. Analysis &amp; Design\Design\FC22\DRR Jaime\Por presentar a ECP\Cantagallo\Cristalina\[CRISTALINA_CF_SEC_06-Feb-2024.xlsx]D-PDP'!</v>
      </c>
      <c r="G1286" s="32" t="s">
        <v>113</v>
      </c>
      <c r="H1286" s="33">
        <f t="shared" si="375"/>
        <v>42</v>
      </c>
      <c r="I1286" s="33" t="str">
        <f t="shared" si="376"/>
        <v>='C:\Users\jaime.benazar\Quorum Business Solutions\Ecopetrol Prometeo - Documents\Planning Space Implementation\3. Analysis &amp; Design\Design\FC22\DRR Jaime\Por presentar a ECP\Cantagallo\Cristalina\[CRISTALINA_CF_SEC_06-Feb-2024.xlsx]D-PDP'!$CA$42</v>
      </c>
      <c r="J1286" s="37" t="s">
        <v>3251</v>
      </c>
    </row>
    <row r="1287" spans="1:10" x14ac:dyDescent="0.25">
      <c r="A1287" s="32" t="s">
        <v>1</v>
      </c>
      <c r="B1287" s="32">
        <f t="shared" si="377"/>
        <v>2054</v>
      </c>
      <c r="C1287" s="33" t="s">
        <v>14</v>
      </c>
      <c r="D1287" s="34" t="s">
        <v>1999</v>
      </c>
      <c r="E1287" s="35" t="str">
        <f t="shared" si="373"/>
        <v>PDP'!</v>
      </c>
      <c r="F1287" s="34" t="str">
        <f t="shared" si="374"/>
        <v>C:\Users\jaime.benazar\Quorum Business Solutions\Ecopetrol Prometeo - Documents\Planning Space Implementation\3. Analysis &amp; Design\Design\FC22\DRR Jaime\Por presentar a ECP\Cantagallo\Cristalina\[CRISTALINA_CF_SEC_06-Feb-2024.xlsx]D-PDP'!</v>
      </c>
      <c r="G1287" s="32" t="s">
        <v>113</v>
      </c>
      <c r="H1287" s="33">
        <f t="shared" si="375"/>
        <v>43</v>
      </c>
      <c r="I1287" s="33" t="str">
        <f t="shared" si="376"/>
        <v>='C:\Users\jaime.benazar\Quorum Business Solutions\Ecopetrol Prometeo - Documents\Planning Space Implementation\3. Analysis &amp; Design\Design\FC22\DRR Jaime\Por presentar a ECP\Cantagallo\Cristalina\[CRISTALINA_CF_SEC_06-Feb-2024.xlsx]D-PDP'!$CA$43</v>
      </c>
      <c r="J1287" s="37" t="s">
        <v>3252</v>
      </c>
    </row>
    <row r="1288" spans="1:10" x14ac:dyDescent="0.25">
      <c r="A1288" s="32" t="s">
        <v>1</v>
      </c>
      <c r="B1288" s="32">
        <f t="shared" si="377"/>
        <v>2055</v>
      </c>
      <c r="C1288" s="33" t="s">
        <v>14</v>
      </c>
      <c r="D1288" s="34" t="s">
        <v>1999</v>
      </c>
      <c r="E1288" s="35" t="str">
        <f t="shared" si="373"/>
        <v>PDP'!</v>
      </c>
      <c r="F1288" s="34" t="str">
        <f t="shared" si="374"/>
        <v>C:\Users\jaime.benazar\Quorum Business Solutions\Ecopetrol Prometeo - Documents\Planning Space Implementation\3. Analysis &amp; Design\Design\FC22\DRR Jaime\Por presentar a ECP\Cantagallo\Cristalina\[CRISTALINA_CF_SEC_06-Feb-2024.xlsx]D-PDP'!</v>
      </c>
      <c r="G1288" s="32" t="s">
        <v>113</v>
      </c>
      <c r="H1288" s="33">
        <f t="shared" si="375"/>
        <v>44</v>
      </c>
      <c r="I1288" s="33" t="str">
        <f t="shared" si="376"/>
        <v>='C:\Users\jaime.benazar\Quorum Business Solutions\Ecopetrol Prometeo - Documents\Planning Space Implementation\3. Analysis &amp; Design\Design\FC22\DRR Jaime\Por presentar a ECP\Cantagallo\Cristalina\[CRISTALINA_CF_SEC_06-Feb-2024.xlsx]D-PDP'!$CA$44</v>
      </c>
      <c r="J1288" s="37" t="s">
        <v>3253</v>
      </c>
    </row>
    <row r="1289" spans="1:10" x14ac:dyDescent="0.25">
      <c r="A1289" s="32" t="s">
        <v>1</v>
      </c>
      <c r="B1289" s="32">
        <f t="shared" si="377"/>
        <v>2056</v>
      </c>
      <c r="C1289" s="33" t="s">
        <v>14</v>
      </c>
      <c r="D1289" s="34" t="s">
        <v>1999</v>
      </c>
      <c r="E1289" s="35" t="str">
        <f t="shared" si="373"/>
        <v>PDP'!</v>
      </c>
      <c r="F1289" s="34" t="str">
        <f t="shared" si="374"/>
        <v>C:\Users\jaime.benazar\Quorum Business Solutions\Ecopetrol Prometeo - Documents\Planning Space Implementation\3. Analysis &amp; Design\Design\FC22\DRR Jaime\Por presentar a ECP\Cantagallo\Cristalina\[CRISTALINA_CF_SEC_06-Feb-2024.xlsx]D-PDP'!</v>
      </c>
      <c r="G1289" s="32" t="s">
        <v>113</v>
      </c>
      <c r="H1289" s="33">
        <f t="shared" si="375"/>
        <v>45</v>
      </c>
      <c r="I1289" s="33" t="str">
        <f t="shared" si="376"/>
        <v>='C:\Users\jaime.benazar\Quorum Business Solutions\Ecopetrol Prometeo - Documents\Planning Space Implementation\3. Analysis &amp; Design\Design\FC22\DRR Jaime\Por presentar a ECP\Cantagallo\Cristalina\[CRISTALINA_CF_SEC_06-Feb-2024.xlsx]D-PDP'!$CA$45</v>
      </c>
      <c r="J1289" s="37" t="s">
        <v>3254</v>
      </c>
    </row>
    <row r="1290" spans="1:10" x14ac:dyDescent="0.25">
      <c r="A1290" s="32" t="s">
        <v>1</v>
      </c>
      <c r="B1290" s="32">
        <f t="shared" si="377"/>
        <v>2057</v>
      </c>
      <c r="C1290" s="33" t="s">
        <v>14</v>
      </c>
      <c r="D1290" s="34" t="s">
        <v>1999</v>
      </c>
      <c r="E1290" s="35" t="str">
        <f t="shared" si="373"/>
        <v>PDP'!</v>
      </c>
      <c r="F1290" s="34" t="str">
        <f t="shared" si="374"/>
        <v>C:\Users\jaime.benazar\Quorum Business Solutions\Ecopetrol Prometeo - Documents\Planning Space Implementation\3. Analysis &amp; Design\Design\FC22\DRR Jaime\Por presentar a ECP\Cantagallo\Cristalina\[CRISTALINA_CF_SEC_06-Feb-2024.xlsx]D-PDP'!</v>
      </c>
      <c r="G1290" s="32" t="s">
        <v>113</v>
      </c>
      <c r="H1290" s="33">
        <f t="shared" si="375"/>
        <v>46</v>
      </c>
      <c r="I1290" s="33" t="str">
        <f t="shared" si="376"/>
        <v>='C:\Users\jaime.benazar\Quorum Business Solutions\Ecopetrol Prometeo - Documents\Planning Space Implementation\3. Analysis &amp; Design\Design\FC22\DRR Jaime\Por presentar a ECP\Cantagallo\Cristalina\[CRISTALINA_CF_SEC_06-Feb-2024.xlsx]D-PDP'!$CA$46</v>
      </c>
      <c r="J1290" s="37" t="s">
        <v>3255</v>
      </c>
    </row>
    <row r="1291" spans="1:10" x14ac:dyDescent="0.25">
      <c r="A1291" s="32" t="s">
        <v>1</v>
      </c>
      <c r="B1291" s="32">
        <f t="shared" si="377"/>
        <v>2058</v>
      </c>
      <c r="C1291" s="33" t="s">
        <v>14</v>
      </c>
      <c r="D1291" s="34" t="s">
        <v>1999</v>
      </c>
      <c r="E1291" s="35" t="str">
        <f t="shared" si="373"/>
        <v>PDP'!</v>
      </c>
      <c r="F1291" s="34" t="str">
        <f t="shared" si="374"/>
        <v>C:\Users\jaime.benazar\Quorum Business Solutions\Ecopetrol Prometeo - Documents\Planning Space Implementation\3. Analysis &amp; Design\Design\FC22\DRR Jaime\Por presentar a ECP\Cantagallo\Cristalina\[CRISTALINA_CF_SEC_06-Feb-2024.xlsx]D-PDP'!</v>
      </c>
      <c r="G1291" s="32" t="s">
        <v>113</v>
      </c>
      <c r="H1291" s="33">
        <f t="shared" si="375"/>
        <v>47</v>
      </c>
      <c r="I1291" s="33" t="str">
        <f t="shared" si="376"/>
        <v>='C:\Users\jaime.benazar\Quorum Business Solutions\Ecopetrol Prometeo - Documents\Planning Space Implementation\3. Analysis &amp; Design\Design\FC22\DRR Jaime\Por presentar a ECP\Cantagallo\Cristalina\[CRISTALINA_CF_SEC_06-Feb-2024.xlsx]D-PDP'!$CA$47</v>
      </c>
      <c r="J1291" s="37" t="s">
        <v>3256</v>
      </c>
    </row>
    <row r="1292" spans="1:10" x14ac:dyDescent="0.25">
      <c r="A1292" s="32" t="s">
        <v>1</v>
      </c>
      <c r="B1292" s="32">
        <f t="shared" si="377"/>
        <v>2059</v>
      </c>
      <c r="C1292" s="33" t="s">
        <v>14</v>
      </c>
      <c r="D1292" s="34" t="s">
        <v>1999</v>
      </c>
      <c r="E1292" s="35" t="str">
        <f t="shared" si="373"/>
        <v>PDP'!</v>
      </c>
      <c r="F1292" s="34" t="str">
        <f t="shared" si="374"/>
        <v>C:\Users\jaime.benazar\Quorum Business Solutions\Ecopetrol Prometeo - Documents\Planning Space Implementation\3. Analysis &amp; Design\Design\FC22\DRR Jaime\Por presentar a ECP\Cantagallo\Cristalina\[CRISTALINA_CF_SEC_06-Feb-2024.xlsx]D-PDP'!</v>
      </c>
      <c r="G1292" s="32" t="s">
        <v>113</v>
      </c>
      <c r="H1292" s="33">
        <f t="shared" si="375"/>
        <v>48</v>
      </c>
      <c r="I1292" s="33" t="str">
        <f t="shared" si="376"/>
        <v>='C:\Users\jaime.benazar\Quorum Business Solutions\Ecopetrol Prometeo - Documents\Planning Space Implementation\3. Analysis &amp; Design\Design\FC22\DRR Jaime\Por presentar a ECP\Cantagallo\Cristalina\[CRISTALINA_CF_SEC_06-Feb-2024.xlsx]D-PDP'!$CA$48</v>
      </c>
      <c r="J1292" s="37" t="s">
        <v>3257</v>
      </c>
    </row>
    <row r="1293" spans="1:10" x14ac:dyDescent="0.25">
      <c r="A1293" s="32" t="s">
        <v>28</v>
      </c>
      <c r="B1293" s="32"/>
      <c r="C1293" s="33" t="s">
        <v>14</v>
      </c>
      <c r="D1293" s="34"/>
      <c r="E1293" s="35"/>
      <c r="F1293" s="34"/>
      <c r="G1293" s="32"/>
      <c r="H1293" s="33"/>
      <c r="I1293" s="33"/>
      <c r="J1293" s="33"/>
    </row>
    <row r="1294" spans="1:10" x14ac:dyDescent="0.25">
      <c r="A1294" s="32" t="s">
        <v>2</v>
      </c>
      <c r="B1294" s="32">
        <v>2023</v>
      </c>
      <c r="C1294" s="33" t="s">
        <v>14</v>
      </c>
      <c r="D1294" s="34" t="s">
        <v>1999</v>
      </c>
      <c r="E1294" s="35" t="str">
        <f t="shared" si="366"/>
        <v>PNP'!</v>
      </c>
      <c r="F1294" s="34" t="str">
        <f t="shared" si="367"/>
        <v>C:\Users\jaime.benazar\Quorum Business Solutions\Ecopetrol Prometeo - Documents\Planning Space Implementation\3. Analysis &amp; Design\Design\FC22\DRR Jaime\Por presentar a ECP\Cantagallo\Cristalina\[CRISTALINA_CF_SEC_06-Feb-2024.xlsx]D-PNP'!</v>
      </c>
      <c r="G1294" s="32" t="s">
        <v>113</v>
      </c>
      <c r="H1294" s="33">
        <v>12</v>
      </c>
      <c r="I1294" s="33" t="str">
        <f t="shared" si="369"/>
        <v>='C:\Users\jaime.benazar\Quorum Business Solutions\Ecopetrol Prometeo - Documents\Planning Space Implementation\3. Analysis &amp; Design\Design\FC22\DRR Jaime\Por presentar a ECP\Cantagallo\Cristalina\[CRISTALINA_CF_SEC_06-Feb-2024.xlsx]D-PNP'!$CA$12</v>
      </c>
      <c r="J1294" s="37" t="s">
        <v>3258</v>
      </c>
    </row>
    <row r="1295" spans="1:10" x14ac:dyDescent="0.25">
      <c r="A1295" s="32" t="s">
        <v>2</v>
      </c>
      <c r="B1295" s="32">
        <f>+B1294+1</f>
        <v>2024</v>
      </c>
      <c r="C1295" s="33" t="s">
        <v>14</v>
      </c>
      <c r="D1295" s="34" t="s">
        <v>1999</v>
      </c>
      <c r="E1295" s="35" t="str">
        <f t="shared" si="366"/>
        <v>PNP'!</v>
      </c>
      <c r="F1295" s="34" t="str">
        <f t="shared" si="367"/>
        <v>C:\Users\jaime.benazar\Quorum Business Solutions\Ecopetrol Prometeo - Documents\Planning Space Implementation\3. Analysis &amp; Design\Design\FC22\DRR Jaime\Por presentar a ECP\Cantagallo\Cristalina\[CRISTALINA_CF_SEC_06-Feb-2024.xlsx]D-PNP'!</v>
      </c>
      <c r="G1295" s="32" t="s">
        <v>113</v>
      </c>
      <c r="H1295" s="33">
        <f t="shared" ref="H1295:H1314" si="378">IF(A1295&lt;&gt;A1294,12,H1294+1)</f>
        <v>13</v>
      </c>
      <c r="I1295" s="33" t="str">
        <f t="shared" si="369"/>
        <v>='C:\Users\jaime.benazar\Quorum Business Solutions\Ecopetrol Prometeo - Documents\Planning Space Implementation\3. Analysis &amp; Design\Design\FC22\DRR Jaime\Por presentar a ECP\Cantagallo\Cristalina\[CRISTALINA_CF_SEC_06-Feb-2024.xlsx]D-PNP'!$CA$13</v>
      </c>
      <c r="J1295" s="37" t="s">
        <v>3259</v>
      </c>
    </row>
    <row r="1296" spans="1:10" x14ac:dyDescent="0.25">
      <c r="A1296" s="32" t="s">
        <v>2</v>
      </c>
      <c r="B1296" s="32">
        <f t="shared" ref="B1296:B1307" si="379">+B1295+1</f>
        <v>2025</v>
      </c>
      <c r="C1296" s="33" t="s">
        <v>14</v>
      </c>
      <c r="D1296" s="34" t="s">
        <v>1999</v>
      </c>
      <c r="E1296" s="35" t="str">
        <f t="shared" si="366"/>
        <v>PNP'!</v>
      </c>
      <c r="F1296" s="34" t="str">
        <f t="shared" si="367"/>
        <v>C:\Users\jaime.benazar\Quorum Business Solutions\Ecopetrol Prometeo - Documents\Planning Space Implementation\3. Analysis &amp; Design\Design\FC22\DRR Jaime\Por presentar a ECP\Cantagallo\Cristalina\[CRISTALINA_CF_SEC_06-Feb-2024.xlsx]D-PNP'!</v>
      </c>
      <c r="G1296" s="32" t="s">
        <v>113</v>
      </c>
      <c r="H1296" s="33">
        <f t="shared" si="378"/>
        <v>14</v>
      </c>
      <c r="I1296" s="33" t="str">
        <f t="shared" si="369"/>
        <v>='C:\Users\jaime.benazar\Quorum Business Solutions\Ecopetrol Prometeo - Documents\Planning Space Implementation\3. Analysis &amp; Design\Design\FC22\DRR Jaime\Por presentar a ECP\Cantagallo\Cristalina\[CRISTALINA_CF_SEC_06-Feb-2024.xlsx]D-PNP'!$CA$14</v>
      </c>
      <c r="J1296" s="37" t="s">
        <v>3260</v>
      </c>
    </row>
    <row r="1297" spans="1:10" x14ac:dyDescent="0.25">
      <c r="A1297" s="32" t="s">
        <v>2</v>
      </c>
      <c r="B1297" s="32">
        <f t="shared" si="379"/>
        <v>2026</v>
      </c>
      <c r="C1297" s="33" t="s">
        <v>14</v>
      </c>
      <c r="D1297" s="34" t="s">
        <v>1999</v>
      </c>
      <c r="E1297" s="35" t="str">
        <f t="shared" si="366"/>
        <v>PNP'!</v>
      </c>
      <c r="F1297" s="34" t="str">
        <f t="shared" si="367"/>
        <v>C:\Users\jaime.benazar\Quorum Business Solutions\Ecopetrol Prometeo - Documents\Planning Space Implementation\3. Analysis &amp; Design\Design\FC22\DRR Jaime\Por presentar a ECP\Cantagallo\Cristalina\[CRISTALINA_CF_SEC_06-Feb-2024.xlsx]D-PNP'!</v>
      </c>
      <c r="G1297" s="32" t="s">
        <v>113</v>
      </c>
      <c r="H1297" s="33">
        <f t="shared" si="378"/>
        <v>15</v>
      </c>
      <c r="I1297" s="33" t="str">
        <f t="shared" si="369"/>
        <v>='C:\Users\jaime.benazar\Quorum Business Solutions\Ecopetrol Prometeo - Documents\Planning Space Implementation\3. Analysis &amp; Design\Design\FC22\DRR Jaime\Por presentar a ECP\Cantagallo\Cristalina\[CRISTALINA_CF_SEC_06-Feb-2024.xlsx]D-PNP'!$CA$15</v>
      </c>
      <c r="J1297" s="37" t="s">
        <v>3261</v>
      </c>
    </row>
    <row r="1298" spans="1:10" x14ac:dyDescent="0.25">
      <c r="A1298" s="32" t="s">
        <v>2</v>
      </c>
      <c r="B1298" s="32">
        <f t="shared" si="379"/>
        <v>2027</v>
      </c>
      <c r="C1298" s="33" t="s">
        <v>14</v>
      </c>
      <c r="D1298" s="34" t="s">
        <v>1999</v>
      </c>
      <c r="E1298" s="35" t="str">
        <f t="shared" si="366"/>
        <v>PNP'!</v>
      </c>
      <c r="F1298" s="34" t="str">
        <f t="shared" si="367"/>
        <v>C:\Users\jaime.benazar\Quorum Business Solutions\Ecopetrol Prometeo - Documents\Planning Space Implementation\3. Analysis &amp; Design\Design\FC22\DRR Jaime\Por presentar a ECP\Cantagallo\Cristalina\[CRISTALINA_CF_SEC_06-Feb-2024.xlsx]D-PNP'!</v>
      </c>
      <c r="G1298" s="32" t="s">
        <v>113</v>
      </c>
      <c r="H1298" s="33">
        <f t="shared" si="378"/>
        <v>16</v>
      </c>
      <c r="I1298" s="33" t="str">
        <f t="shared" si="369"/>
        <v>='C:\Users\jaime.benazar\Quorum Business Solutions\Ecopetrol Prometeo - Documents\Planning Space Implementation\3. Analysis &amp; Design\Design\FC22\DRR Jaime\Por presentar a ECP\Cantagallo\Cristalina\[CRISTALINA_CF_SEC_06-Feb-2024.xlsx]D-PNP'!$CA$16</v>
      </c>
      <c r="J1298" s="37" t="s">
        <v>3262</v>
      </c>
    </row>
    <row r="1299" spans="1:10" x14ac:dyDescent="0.25">
      <c r="A1299" s="32" t="s">
        <v>2</v>
      </c>
      <c r="B1299" s="32">
        <f t="shared" si="379"/>
        <v>2028</v>
      </c>
      <c r="C1299" s="33" t="s">
        <v>14</v>
      </c>
      <c r="D1299" s="34" t="s">
        <v>1999</v>
      </c>
      <c r="E1299" s="35" t="str">
        <f t="shared" si="366"/>
        <v>PNP'!</v>
      </c>
      <c r="F1299" s="34" t="str">
        <f t="shared" si="367"/>
        <v>C:\Users\jaime.benazar\Quorum Business Solutions\Ecopetrol Prometeo - Documents\Planning Space Implementation\3. Analysis &amp; Design\Design\FC22\DRR Jaime\Por presentar a ECP\Cantagallo\Cristalina\[CRISTALINA_CF_SEC_06-Feb-2024.xlsx]D-PNP'!</v>
      </c>
      <c r="G1299" s="32" t="s">
        <v>113</v>
      </c>
      <c r="H1299" s="33">
        <f t="shared" si="378"/>
        <v>17</v>
      </c>
      <c r="I1299" s="33" t="str">
        <f t="shared" si="369"/>
        <v>='C:\Users\jaime.benazar\Quorum Business Solutions\Ecopetrol Prometeo - Documents\Planning Space Implementation\3. Analysis &amp; Design\Design\FC22\DRR Jaime\Por presentar a ECP\Cantagallo\Cristalina\[CRISTALINA_CF_SEC_06-Feb-2024.xlsx]D-PNP'!$CA$17</v>
      </c>
      <c r="J1299" s="37" t="s">
        <v>3263</v>
      </c>
    </row>
    <row r="1300" spans="1:10" x14ac:dyDescent="0.25">
      <c r="A1300" s="32" t="s">
        <v>2</v>
      </c>
      <c r="B1300" s="32">
        <f t="shared" si="379"/>
        <v>2029</v>
      </c>
      <c r="C1300" s="33" t="s">
        <v>14</v>
      </c>
      <c r="D1300" s="34" t="s">
        <v>1999</v>
      </c>
      <c r="E1300" s="35" t="str">
        <f t="shared" si="366"/>
        <v>PNP'!</v>
      </c>
      <c r="F1300" s="34" t="str">
        <f t="shared" si="367"/>
        <v>C:\Users\jaime.benazar\Quorum Business Solutions\Ecopetrol Prometeo - Documents\Planning Space Implementation\3. Analysis &amp; Design\Design\FC22\DRR Jaime\Por presentar a ECP\Cantagallo\Cristalina\[CRISTALINA_CF_SEC_06-Feb-2024.xlsx]D-PNP'!</v>
      </c>
      <c r="G1300" s="32" t="s">
        <v>113</v>
      </c>
      <c r="H1300" s="33">
        <f t="shared" si="378"/>
        <v>18</v>
      </c>
      <c r="I1300" s="33" t="str">
        <f t="shared" si="369"/>
        <v>='C:\Users\jaime.benazar\Quorum Business Solutions\Ecopetrol Prometeo - Documents\Planning Space Implementation\3. Analysis &amp; Design\Design\FC22\DRR Jaime\Por presentar a ECP\Cantagallo\Cristalina\[CRISTALINA_CF_SEC_06-Feb-2024.xlsx]D-PNP'!$CA$18</v>
      </c>
      <c r="J1300" s="37" t="s">
        <v>3264</v>
      </c>
    </row>
    <row r="1301" spans="1:10" x14ac:dyDescent="0.25">
      <c r="A1301" s="32" t="s">
        <v>2</v>
      </c>
      <c r="B1301" s="32">
        <f t="shared" si="379"/>
        <v>2030</v>
      </c>
      <c r="C1301" s="33" t="s">
        <v>14</v>
      </c>
      <c r="D1301" s="34" t="s">
        <v>1999</v>
      </c>
      <c r="E1301" s="35" t="str">
        <f t="shared" si="366"/>
        <v>PNP'!</v>
      </c>
      <c r="F1301" s="34" t="str">
        <f t="shared" si="367"/>
        <v>C:\Users\jaime.benazar\Quorum Business Solutions\Ecopetrol Prometeo - Documents\Planning Space Implementation\3. Analysis &amp; Design\Design\FC22\DRR Jaime\Por presentar a ECP\Cantagallo\Cristalina\[CRISTALINA_CF_SEC_06-Feb-2024.xlsx]D-PNP'!</v>
      </c>
      <c r="G1301" s="32" t="s">
        <v>113</v>
      </c>
      <c r="H1301" s="33">
        <f t="shared" si="378"/>
        <v>19</v>
      </c>
      <c r="I1301" s="33" t="str">
        <f t="shared" si="369"/>
        <v>='C:\Users\jaime.benazar\Quorum Business Solutions\Ecopetrol Prometeo - Documents\Planning Space Implementation\3. Analysis &amp; Design\Design\FC22\DRR Jaime\Por presentar a ECP\Cantagallo\Cristalina\[CRISTALINA_CF_SEC_06-Feb-2024.xlsx]D-PNP'!$CA$19</v>
      </c>
      <c r="J1301" s="37" t="s">
        <v>3265</v>
      </c>
    </row>
    <row r="1302" spans="1:10" x14ac:dyDescent="0.25">
      <c r="A1302" s="32" t="s">
        <v>2</v>
      </c>
      <c r="B1302" s="32">
        <f t="shared" si="379"/>
        <v>2031</v>
      </c>
      <c r="C1302" s="33" t="s">
        <v>14</v>
      </c>
      <c r="D1302" s="34" t="s">
        <v>1999</v>
      </c>
      <c r="E1302" s="35" t="str">
        <f t="shared" si="366"/>
        <v>PNP'!</v>
      </c>
      <c r="F1302" s="34" t="str">
        <f t="shared" si="367"/>
        <v>C:\Users\jaime.benazar\Quorum Business Solutions\Ecopetrol Prometeo - Documents\Planning Space Implementation\3. Analysis &amp; Design\Design\FC22\DRR Jaime\Por presentar a ECP\Cantagallo\Cristalina\[CRISTALINA_CF_SEC_06-Feb-2024.xlsx]D-PNP'!</v>
      </c>
      <c r="G1302" s="32" t="s">
        <v>113</v>
      </c>
      <c r="H1302" s="33">
        <f t="shared" si="378"/>
        <v>20</v>
      </c>
      <c r="I1302" s="33" t="str">
        <f t="shared" si="369"/>
        <v>='C:\Users\jaime.benazar\Quorum Business Solutions\Ecopetrol Prometeo - Documents\Planning Space Implementation\3. Analysis &amp; Design\Design\FC22\DRR Jaime\Por presentar a ECP\Cantagallo\Cristalina\[CRISTALINA_CF_SEC_06-Feb-2024.xlsx]D-PNP'!$CA$20</v>
      </c>
      <c r="J1302" s="37" t="s">
        <v>3266</v>
      </c>
    </row>
    <row r="1303" spans="1:10" x14ac:dyDescent="0.25">
      <c r="A1303" s="32" t="s">
        <v>2</v>
      </c>
      <c r="B1303" s="32">
        <f t="shared" si="379"/>
        <v>2032</v>
      </c>
      <c r="C1303" s="33" t="s">
        <v>14</v>
      </c>
      <c r="D1303" s="34" t="s">
        <v>1999</v>
      </c>
      <c r="E1303" s="35" t="str">
        <f t="shared" si="366"/>
        <v>PNP'!</v>
      </c>
      <c r="F1303" s="34" t="str">
        <f t="shared" si="367"/>
        <v>C:\Users\jaime.benazar\Quorum Business Solutions\Ecopetrol Prometeo - Documents\Planning Space Implementation\3. Analysis &amp; Design\Design\FC22\DRR Jaime\Por presentar a ECP\Cantagallo\Cristalina\[CRISTALINA_CF_SEC_06-Feb-2024.xlsx]D-PNP'!</v>
      </c>
      <c r="G1303" s="32" t="s">
        <v>113</v>
      </c>
      <c r="H1303" s="33">
        <f t="shared" si="378"/>
        <v>21</v>
      </c>
      <c r="I1303" s="33" t="str">
        <f t="shared" si="369"/>
        <v>='C:\Users\jaime.benazar\Quorum Business Solutions\Ecopetrol Prometeo - Documents\Planning Space Implementation\3. Analysis &amp; Design\Design\FC22\DRR Jaime\Por presentar a ECP\Cantagallo\Cristalina\[CRISTALINA_CF_SEC_06-Feb-2024.xlsx]D-PNP'!$CA$21</v>
      </c>
      <c r="J1303" s="37" t="s">
        <v>3267</v>
      </c>
    </row>
    <row r="1304" spans="1:10" x14ac:dyDescent="0.25">
      <c r="A1304" s="32" t="s">
        <v>2</v>
      </c>
      <c r="B1304" s="32">
        <f t="shared" si="379"/>
        <v>2033</v>
      </c>
      <c r="C1304" s="33" t="s">
        <v>14</v>
      </c>
      <c r="D1304" s="34" t="s">
        <v>1999</v>
      </c>
      <c r="E1304" s="35" t="str">
        <f t="shared" si="366"/>
        <v>PNP'!</v>
      </c>
      <c r="F1304" s="34" t="str">
        <f t="shared" si="367"/>
        <v>C:\Users\jaime.benazar\Quorum Business Solutions\Ecopetrol Prometeo - Documents\Planning Space Implementation\3. Analysis &amp; Design\Design\FC22\DRR Jaime\Por presentar a ECP\Cantagallo\Cristalina\[CRISTALINA_CF_SEC_06-Feb-2024.xlsx]D-PNP'!</v>
      </c>
      <c r="G1304" s="32" t="s">
        <v>113</v>
      </c>
      <c r="H1304" s="33">
        <f t="shared" si="378"/>
        <v>22</v>
      </c>
      <c r="I1304" s="33" t="str">
        <f t="shared" si="369"/>
        <v>='C:\Users\jaime.benazar\Quorum Business Solutions\Ecopetrol Prometeo - Documents\Planning Space Implementation\3. Analysis &amp; Design\Design\FC22\DRR Jaime\Por presentar a ECP\Cantagallo\Cristalina\[CRISTALINA_CF_SEC_06-Feb-2024.xlsx]D-PNP'!$CA$22</v>
      </c>
      <c r="J1304" s="37" t="s">
        <v>3268</v>
      </c>
    </row>
    <row r="1305" spans="1:10" x14ac:dyDescent="0.25">
      <c r="A1305" s="32" t="s">
        <v>2</v>
      </c>
      <c r="B1305" s="32">
        <f t="shared" si="379"/>
        <v>2034</v>
      </c>
      <c r="C1305" s="33" t="s">
        <v>14</v>
      </c>
      <c r="D1305" s="34" t="s">
        <v>1999</v>
      </c>
      <c r="E1305" s="35" t="str">
        <f t="shared" si="366"/>
        <v>PNP'!</v>
      </c>
      <c r="F1305" s="34" t="str">
        <f t="shared" si="367"/>
        <v>C:\Users\jaime.benazar\Quorum Business Solutions\Ecopetrol Prometeo - Documents\Planning Space Implementation\3. Analysis &amp; Design\Design\FC22\DRR Jaime\Por presentar a ECP\Cantagallo\Cristalina\[CRISTALINA_CF_SEC_06-Feb-2024.xlsx]D-PNP'!</v>
      </c>
      <c r="G1305" s="32" t="s">
        <v>113</v>
      </c>
      <c r="H1305" s="33">
        <f t="shared" si="378"/>
        <v>23</v>
      </c>
      <c r="I1305" s="33" t="str">
        <f t="shared" si="369"/>
        <v>='C:\Users\jaime.benazar\Quorum Business Solutions\Ecopetrol Prometeo - Documents\Planning Space Implementation\3. Analysis &amp; Design\Design\FC22\DRR Jaime\Por presentar a ECP\Cantagallo\Cristalina\[CRISTALINA_CF_SEC_06-Feb-2024.xlsx]D-PNP'!$CA$23</v>
      </c>
      <c r="J1305" s="37" t="s">
        <v>3269</v>
      </c>
    </row>
    <row r="1306" spans="1:10" x14ac:dyDescent="0.25">
      <c r="A1306" s="32" t="s">
        <v>2</v>
      </c>
      <c r="B1306" s="32">
        <f t="shared" si="379"/>
        <v>2035</v>
      </c>
      <c r="C1306" s="33" t="s">
        <v>14</v>
      </c>
      <c r="D1306" s="34" t="s">
        <v>1999</v>
      </c>
      <c r="E1306" s="35" t="str">
        <f t="shared" si="366"/>
        <v>PNP'!</v>
      </c>
      <c r="F1306" s="34" t="str">
        <f t="shared" si="367"/>
        <v>C:\Users\jaime.benazar\Quorum Business Solutions\Ecopetrol Prometeo - Documents\Planning Space Implementation\3. Analysis &amp; Design\Design\FC22\DRR Jaime\Por presentar a ECP\Cantagallo\Cristalina\[CRISTALINA_CF_SEC_06-Feb-2024.xlsx]D-PNP'!</v>
      </c>
      <c r="G1306" s="32" t="s">
        <v>113</v>
      </c>
      <c r="H1306" s="33">
        <f t="shared" si="378"/>
        <v>24</v>
      </c>
      <c r="I1306" s="33" t="str">
        <f t="shared" si="369"/>
        <v>='C:\Users\jaime.benazar\Quorum Business Solutions\Ecopetrol Prometeo - Documents\Planning Space Implementation\3. Analysis &amp; Design\Design\FC22\DRR Jaime\Por presentar a ECP\Cantagallo\Cristalina\[CRISTALINA_CF_SEC_06-Feb-2024.xlsx]D-PNP'!$CA$24</v>
      </c>
      <c r="J1306" s="37" t="s">
        <v>3270</v>
      </c>
    </row>
    <row r="1307" spans="1:10" x14ac:dyDescent="0.25">
      <c r="A1307" s="32" t="s">
        <v>2</v>
      </c>
      <c r="B1307" s="32">
        <f t="shared" si="379"/>
        <v>2036</v>
      </c>
      <c r="C1307" s="33" t="s">
        <v>14</v>
      </c>
      <c r="D1307" s="34" t="s">
        <v>1999</v>
      </c>
      <c r="E1307" s="35" t="str">
        <f t="shared" si="366"/>
        <v>PNP'!</v>
      </c>
      <c r="F1307" s="34" t="str">
        <f t="shared" si="367"/>
        <v>C:\Users\jaime.benazar\Quorum Business Solutions\Ecopetrol Prometeo - Documents\Planning Space Implementation\3. Analysis &amp; Design\Design\FC22\DRR Jaime\Por presentar a ECP\Cantagallo\Cristalina\[CRISTALINA_CF_SEC_06-Feb-2024.xlsx]D-PNP'!</v>
      </c>
      <c r="G1307" s="32" t="s">
        <v>113</v>
      </c>
      <c r="H1307" s="33">
        <f t="shared" si="378"/>
        <v>25</v>
      </c>
      <c r="I1307" s="33" t="str">
        <f t="shared" si="369"/>
        <v>='C:\Users\jaime.benazar\Quorum Business Solutions\Ecopetrol Prometeo - Documents\Planning Space Implementation\3. Analysis &amp; Design\Design\FC22\DRR Jaime\Por presentar a ECP\Cantagallo\Cristalina\[CRISTALINA_CF_SEC_06-Feb-2024.xlsx]D-PNP'!$CA$25</v>
      </c>
      <c r="J1307" s="37" t="s">
        <v>3271</v>
      </c>
    </row>
    <row r="1308" spans="1:10" x14ac:dyDescent="0.25">
      <c r="A1308" s="32" t="s">
        <v>2</v>
      </c>
      <c r="B1308" s="32">
        <f>+B1307+1</f>
        <v>2037</v>
      </c>
      <c r="C1308" s="33" t="s">
        <v>14</v>
      </c>
      <c r="D1308" s="34" t="s">
        <v>1999</v>
      </c>
      <c r="E1308" s="35" t="str">
        <f t="shared" si="366"/>
        <v>PNP'!</v>
      </c>
      <c r="F1308" s="34" t="str">
        <f t="shared" si="367"/>
        <v>C:\Users\jaime.benazar\Quorum Business Solutions\Ecopetrol Prometeo - Documents\Planning Space Implementation\3. Analysis &amp; Design\Design\FC22\DRR Jaime\Por presentar a ECP\Cantagallo\Cristalina\[CRISTALINA_CF_SEC_06-Feb-2024.xlsx]D-PNP'!</v>
      </c>
      <c r="G1308" s="32" t="s">
        <v>113</v>
      </c>
      <c r="H1308" s="33">
        <f t="shared" si="378"/>
        <v>26</v>
      </c>
      <c r="I1308" s="33" t="str">
        <f t="shared" si="369"/>
        <v>='C:\Users\jaime.benazar\Quorum Business Solutions\Ecopetrol Prometeo - Documents\Planning Space Implementation\3. Analysis &amp; Design\Design\FC22\DRR Jaime\Por presentar a ECP\Cantagallo\Cristalina\[CRISTALINA_CF_SEC_06-Feb-2024.xlsx]D-PNP'!$CA$26</v>
      </c>
      <c r="J1308" s="37" t="s">
        <v>3272</v>
      </c>
    </row>
    <row r="1309" spans="1:10" x14ac:dyDescent="0.25">
      <c r="A1309" s="32" t="s">
        <v>2</v>
      </c>
      <c r="B1309" s="32">
        <f t="shared" ref="B1309:B1311" si="380">+B1308+1</f>
        <v>2038</v>
      </c>
      <c r="C1309" s="33" t="s">
        <v>14</v>
      </c>
      <c r="D1309" s="34" t="s">
        <v>1999</v>
      </c>
      <c r="E1309" s="35" t="str">
        <f t="shared" si="366"/>
        <v>PNP'!</v>
      </c>
      <c r="F1309" s="34" t="str">
        <f t="shared" si="367"/>
        <v>C:\Users\jaime.benazar\Quorum Business Solutions\Ecopetrol Prometeo - Documents\Planning Space Implementation\3. Analysis &amp; Design\Design\FC22\DRR Jaime\Por presentar a ECP\Cantagallo\Cristalina\[CRISTALINA_CF_SEC_06-Feb-2024.xlsx]D-PNP'!</v>
      </c>
      <c r="G1309" s="32" t="s">
        <v>113</v>
      </c>
      <c r="H1309" s="33">
        <f t="shared" si="378"/>
        <v>27</v>
      </c>
      <c r="I1309" s="33" t="str">
        <f t="shared" si="369"/>
        <v>='C:\Users\jaime.benazar\Quorum Business Solutions\Ecopetrol Prometeo - Documents\Planning Space Implementation\3. Analysis &amp; Design\Design\FC22\DRR Jaime\Por presentar a ECP\Cantagallo\Cristalina\[CRISTALINA_CF_SEC_06-Feb-2024.xlsx]D-PNP'!$CA$27</v>
      </c>
      <c r="J1309" s="37" t="s">
        <v>3273</v>
      </c>
    </row>
    <row r="1310" spans="1:10" x14ac:dyDescent="0.25">
      <c r="A1310" s="32" t="s">
        <v>2</v>
      </c>
      <c r="B1310" s="32">
        <f t="shared" si="380"/>
        <v>2039</v>
      </c>
      <c r="C1310" s="33" t="s">
        <v>14</v>
      </c>
      <c r="D1310" s="34" t="s">
        <v>1999</v>
      </c>
      <c r="E1310" s="35" t="str">
        <f t="shared" si="366"/>
        <v>PNP'!</v>
      </c>
      <c r="F1310" s="34" t="str">
        <f t="shared" si="367"/>
        <v>C:\Users\jaime.benazar\Quorum Business Solutions\Ecopetrol Prometeo - Documents\Planning Space Implementation\3. Analysis &amp; Design\Design\FC22\DRR Jaime\Por presentar a ECP\Cantagallo\Cristalina\[CRISTALINA_CF_SEC_06-Feb-2024.xlsx]D-PNP'!</v>
      </c>
      <c r="G1310" s="32" t="s">
        <v>113</v>
      </c>
      <c r="H1310" s="33">
        <f t="shared" si="378"/>
        <v>28</v>
      </c>
      <c r="I1310" s="33" t="str">
        <f t="shared" si="369"/>
        <v>='C:\Users\jaime.benazar\Quorum Business Solutions\Ecopetrol Prometeo - Documents\Planning Space Implementation\3. Analysis &amp; Design\Design\FC22\DRR Jaime\Por presentar a ECP\Cantagallo\Cristalina\[CRISTALINA_CF_SEC_06-Feb-2024.xlsx]D-PNP'!$CA$28</v>
      </c>
      <c r="J1310" s="37" t="s">
        <v>3274</v>
      </c>
    </row>
    <row r="1311" spans="1:10" x14ac:dyDescent="0.25">
      <c r="A1311" s="32" t="s">
        <v>2</v>
      </c>
      <c r="B1311" s="32">
        <f t="shared" si="380"/>
        <v>2040</v>
      </c>
      <c r="C1311" s="33" t="s">
        <v>14</v>
      </c>
      <c r="D1311" s="34" t="s">
        <v>1999</v>
      </c>
      <c r="E1311" s="35" t="str">
        <f t="shared" si="366"/>
        <v>PNP'!</v>
      </c>
      <c r="F1311" s="34" t="str">
        <f t="shared" si="367"/>
        <v>C:\Users\jaime.benazar\Quorum Business Solutions\Ecopetrol Prometeo - Documents\Planning Space Implementation\3. Analysis &amp; Design\Design\FC22\DRR Jaime\Por presentar a ECP\Cantagallo\Cristalina\[CRISTALINA_CF_SEC_06-Feb-2024.xlsx]D-PNP'!</v>
      </c>
      <c r="G1311" s="32" t="s">
        <v>113</v>
      </c>
      <c r="H1311" s="33">
        <f t="shared" si="378"/>
        <v>29</v>
      </c>
      <c r="I1311" s="33" t="str">
        <f t="shared" si="369"/>
        <v>='C:\Users\jaime.benazar\Quorum Business Solutions\Ecopetrol Prometeo - Documents\Planning Space Implementation\3. Analysis &amp; Design\Design\FC22\DRR Jaime\Por presentar a ECP\Cantagallo\Cristalina\[CRISTALINA_CF_SEC_06-Feb-2024.xlsx]D-PNP'!$CA$29</v>
      </c>
      <c r="J1311" s="37" t="s">
        <v>3275</v>
      </c>
    </row>
    <row r="1312" spans="1:10" x14ac:dyDescent="0.25">
      <c r="A1312" s="32" t="s">
        <v>2</v>
      </c>
      <c r="B1312" s="32">
        <f>+B1311+1</f>
        <v>2041</v>
      </c>
      <c r="C1312" s="33" t="s">
        <v>14</v>
      </c>
      <c r="D1312" s="34" t="s">
        <v>1999</v>
      </c>
      <c r="E1312" s="35" t="str">
        <f t="shared" si="366"/>
        <v>PNP'!</v>
      </c>
      <c r="F1312" s="34" t="str">
        <f t="shared" si="367"/>
        <v>C:\Users\jaime.benazar\Quorum Business Solutions\Ecopetrol Prometeo - Documents\Planning Space Implementation\3. Analysis &amp; Design\Design\FC22\DRR Jaime\Por presentar a ECP\Cantagallo\Cristalina\[CRISTALINA_CF_SEC_06-Feb-2024.xlsx]D-PNP'!</v>
      </c>
      <c r="G1312" s="32" t="s">
        <v>113</v>
      </c>
      <c r="H1312" s="33">
        <f t="shared" si="378"/>
        <v>30</v>
      </c>
      <c r="I1312" s="33" t="str">
        <f t="shared" si="369"/>
        <v>='C:\Users\jaime.benazar\Quorum Business Solutions\Ecopetrol Prometeo - Documents\Planning Space Implementation\3. Analysis &amp; Design\Design\FC22\DRR Jaime\Por presentar a ECP\Cantagallo\Cristalina\[CRISTALINA_CF_SEC_06-Feb-2024.xlsx]D-PNP'!$CA$30</v>
      </c>
      <c r="J1312" s="37" t="s">
        <v>3276</v>
      </c>
    </row>
    <row r="1313" spans="1:10" x14ac:dyDescent="0.25">
      <c r="A1313" s="32" t="s">
        <v>2</v>
      </c>
      <c r="B1313" s="32">
        <f t="shared" ref="B1313:B1314" si="381">+B1312+1</f>
        <v>2042</v>
      </c>
      <c r="C1313" s="33" t="s">
        <v>14</v>
      </c>
      <c r="D1313" s="34" t="s">
        <v>1999</v>
      </c>
      <c r="E1313" s="35" t="str">
        <f t="shared" si="366"/>
        <v>PNP'!</v>
      </c>
      <c r="F1313" s="34" t="str">
        <f t="shared" si="367"/>
        <v>C:\Users\jaime.benazar\Quorum Business Solutions\Ecopetrol Prometeo - Documents\Planning Space Implementation\3. Analysis &amp; Design\Design\FC22\DRR Jaime\Por presentar a ECP\Cantagallo\Cristalina\[CRISTALINA_CF_SEC_06-Feb-2024.xlsx]D-PNP'!</v>
      </c>
      <c r="G1313" s="32" t="s">
        <v>113</v>
      </c>
      <c r="H1313" s="33">
        <f t="shared" si="378"/>
        <v>31</v>
      </c>
      <c r="I1313" s="33" t="str">
        <f t="shared" si="369"/>
        <v>='C:\Users\jaime.benazar\Quorum Business Solutions\Ecopetrol Prometeo - Documents\Planning Space Implementation\3. Analysis &amp; Design\Design\FC22\DRR Jaime\Por presentar a ECP\Cantagallo\Cristalina\[CRISTALINA_CF_SEC_06-Feb-2024.xlsx]D-PNP'!$CA$31</v>
      </c>
      <c r="J1313" s="37" t="s">
        <v>3277</v>
      </c>
    </row>
    <row r="1314" spans="1:10" x14ac:dyDescent="0.25">
      <c r="A1314" s="32" t="s">
        <v>2</v>
      </c>
      <c r="B1314" s="32">
        <f t="shared" si="381"/>
        <v>2043</v>
      </c>
      <c r="C1314" s="33" t="s">
        <v>14</v>
      </c>
      <c r="D1314" s="34" t="s">
        <v>1999</v>
      </c>
      <c r="E1314" s="35" t="str">
        <f t="shared" si="366"/>
        <v>PNP'!</v>
      </c>
      <c r="F1314" s="34" t="str">
        <f t="shared" si="367"/>
        <v>C:\Users\jaime.benazar\Quorum Business Solutions\Ecopetrol Prometeo - Documents\Planning Space Implementation\3. Analysis &amp; Design\Design\FC22\DRR Jaime\Por presentar a ECP\Cantagallo\Cristalina\[CRISTALINA_CF_SEC_06-Feb-2024.xlsx]D-PNP'!</v>
      </c>
      <c r="G1314" s="32" t="s">
        <v>113</v>
      </c>
      <c r="H1314" s="33">
        <f t="shared" si="378"/>
        <v>32</v>
      </c>
      <c r="I1314" s="33" t="str">
        <f t="shared" si="369"/>
        <v>='C:\Users\jaime.benazar\Quorum Business Solutions\Ecopetrol Prometeo - Documents\Planning Space Implementation\3. Analysis &amp; Design\Design\FC22\DRR Jaime\Por presentar a ECP\Cantagallo\Cristalina\[CRISTALINA_CF_SEC_06-Feb-2024.xlsx]D-PNP'!$CA$32</v>
      </c>
      <c r="J1314" s="37" t="s">
        <v>3278</v>
      </c>
    </row>
    <row r="1315" spans="1:10" x14ac:dyDescent="0.25">
      <c r="A1315" s="32" t="s">
        <v>2</v>
      </c>
      <c r="B1315" s="32">
        <f>+B1314+1</f>
        <v>2044</v>
      </c>
      <c r="C1315" s="33" t="s">
        <v>14</v>
      </c>
      <c r="D1315" s="34" t="s">
        <v>1999</v>
      </c>
      <c r="E1315" s="35" t="str">
        <f t="shared" ref="E1315:E1330" si="382">_xlfn.CONCAT(A1315,"'!")</f>
        <v>PNP'!</v>
      </c>
      <c r="F1315" s="34" t="str">
        <f t="shared" ref="F1315:F1330" si="383">_xlfn.CONCAT(D1315:E1315)</f>
        <v>C:\Users\jaime.benazar\Quorum Business Solutions\Ecopetrol Prometeo - Documents\Planning Space Implementation\3. Analysis &amp; Design\Design\FC22\DRR Jaime\Por presentar a ECP\Cantagallo\Cristalina\[CRISTALINA_CF_SEC_06-Feb-2024.xlsx]D-PNP'!</v>
      </c>
      <c r="G1315" s="32" t="s">
        <v>113</v>
      </c>
      <c r="H1315" s="33">
        <f t="shared" ref="H1315:H1330" si="384">IF(A1315&lt;&gt;A1314,12,H1314+1)</f>
        <v>33</v>
      </c>
      <c r="I1315" s="33" t="str">
        <f t="shared" ref="I1315:I1330" si="385">_xlfn.CONCAT("='",F1315:H1315)</f>
        <v>='C:\Users\jaime.benazar\Quorum Business Solutions\Ecopetrol Prometeo - Documents\Planning Space Implementation\3. Analysis &amp; Design\Design\FC22\DRR Jaime\Por presentar a ECP\Cantagallo\Cristalina\[CRISTALINA_CF_SEC_06-Feb-2024.xlsx]D-PNP'!$CA$33</v>
      </c>
      <c r="J1315" s="37" t="s">
        <v>3279</v>
      </c>
    </row>
    <row r="1316" spans="1:10" x14ac:dyDescent="0.25">
      <c r="A1316" s="32" t="s">
        <v>2</v>
      </c>
      <c r="B1316" s="32">
        <f t="shared" ref="B1316:B1330" si="386">+B1315+1</f>
        <v>2045</v>
      </c>
      <c r="C1316" s="33" t="s">
        <v>14</v>
      </c>
      <c r="D1316" s="34" t="s">
        <v>1999</v>
      </c>
      <c r="E1316" s="35" t="str">
        <f t="shared" si="382"/>
        <v>PNP'!</v>
      </c>
      <c r="F1316" s="34" t="str">
        <f t="shared" si="383"/>
        <v>C:\Users\jaime.benazar\Quorum Business Solutions\Ecopetrol Prometeo - Documents\Planning Space Implementation\3. Analysis &amp; Design\Design\FC22\DRR Jaime\Por presentar a ECP\Cantagallo\Cristalina\[CRISTALINA_CF_SEC_06-Feb-2024.xlsx]D-PNP'!</v>
      </c>
      <c r="G1316" s="32" t="s">
        <v>113</v>
      </c>
      <c r="H1316" s="33">
        <f t="shared" si="384"/>
        <v>34</v>
      </c>
      <c r="I1316" s="33" t="str">
        <f t="shared" si="385"/>
        <v>='C:\Users\jaime.benazar\Quorum Business Solutions\Ecopetrol Prometeo - Documents\Planning Space Implementation\3. Analysis &amp; Design\Design\FC22\DRR Jaime\Por presentar a ECP\Cantagallo\Cristalina\[CRISTALINA_CF_SEC_06-Feb-2024.xlsx]D-PNP'!$CA$34</v>
      </c>
      <c r="J1316" s="37" t="s">
        <v>3280</v>
      </c>
    </row>
    <row r="1317" spans="1:10" x14ac:dyDescent="0.25">
      <c r="A1317" s="32" t="s">
        <v>2</v>
      </c>
      <c r="B1317" s="32">
        <f t="shared" si="386"/>
        <v>2046</v>
      </c>
      <c r="C1317" s="33" t="s">
        <v>14</v>
      </c>
      <c r="D1317" s="34" t="s">
        <v>1999</v>
      </c>
      <c r="E1317" s="35" t="str">
        <f t="shared" si="382"/>
        <v>PNP'!</v>
      </c>
      <c r="F1317" s="34" t="str">
        <f t="shared" si="383"/>
        <v>C:\Users\jaime.benazar\Quorum Business Solutions\Ecopetrol Prometeo - Documents\Planning Space Implementation\3. Analysis &amp; Design\Design\FC22\DRR Jaime\Por presentar a ECP\Cantagallo\Cristalina\[CRISTALINA_CF_SEC_06-Feb-2024.xlsx]D-PNP'!</v>
      </c>
      <c r="G1317" s="32" t="s">
        <v>113</v>
      </c>
      <c r="H1317" s="33">
        <f t="shared" si="384"/>
        <v>35</v>
      </c>
      <c r="I1317" s="33" t="str">
        <f t="shared" si="385"/>
        <v>='C:\Users\jaime.benazar\Quorum Business Solutions\Ecopetrol Prometeo - Documents\Planning Space Implementation\3. Analysis &amp; Design\Design\FC22\DRR Jaime\Por presentar a ECP\Cantagallo\Cristalina\[CRISTALINA_CF_SEC_06-Feb-2024.xlsx]D-PNP'!$CA$35</v>
      </c>
      <c r="J1317" s="37" t="s">
        <v>3281</v>
      </c>
    </row>
    <row r="1318" spans="1:10" x14ac:dyDescent="0.25">
      <c r="A1318" s="32" t="s">
        <v>2</v>
      </c>
      <c r="B1318" s="32">
        <f t="shared" si="386"/>
        <v>2047</v>
      </c>
      <c r="C1318" s="33" t="s">
        <v>14</v>
      </c>
      <c r="D1318" s="34" t="s">
        <v>1999</v>
      </c>
      <c r="E1318" s="35" t="str">
        <f t="shared" si="382"/>
        <v>PNP'!</v>
      </c>
      <c r="F1318" s="34" t="str">
        <f t="shared" si="383"/>
        <v>C:\Users\jaime.benazar\Quorum Business Solutions\Ecopetrol Prometeo - Documents\Planning Space Implementation\3. Analysis &amp; Design\Design\FC22\DRR Jaime\Por presentar a ECP\Cantagallo\Cristalina\[CRISTALINA_CF_SEC_06-Feb-2024.xlsx]D-PNP'!</v>
      </c>
      <c r="G1318" s="32" t="s">
        <v>113</v>
      </c>
      <c r="H1318" s="33">
        <f t="shared" si="384"/>
        <v>36</v>
      </c>
      <c r="I1318" s="33" t="str">
        <f t="shared" si="385"/>
        <v>='C:\Users\jaime.benazar\Quorum Business Solutions\Ecopetrol Prometeo - Documents\Planning Space Implementation\3. Analysis &amp; Design\Design\FC22\DRR Jaime\Por presentar a ECP\Cantagallo\Cristalina\[CRISTALINA_CF_SEC_06-Feb-2024.xlsx]D-PNP'!$CA$36</v>
      </c>
      <c r="J1318" s="37" t="s">
        <v>3282</v>
      </c>
    </row>
    <row r="1319" spans="1:10" x14ac:dyDescent="0.25">
      <c r="A1319" s="32" t="s">
        <v>2</v>
      </c>
      <c r="B1319" s="32">
        <f t="shared" si="386"/>
        <v>2048</v>
      </c>
      <c r="C1319" s="33" t="s">
        <v>14</v>
      </c>
      <c r="D1319" s="34" t="s">
        <v>1999</v>
      </c>
      <c r="E1319" s="35" t="str">
        <f t="shared" si="382"/>
        <v>PNP'!</v>
      </c>
      <c r="F1319" s="34" t="str">
        <f t="shared" si="383"/>
        <v>C:\Users\jaime.benazar\Quorum Business Solutions\Ecopetrol Prometeo - Documents\Planning Space Implementation\3. Analysis &amp; Design\Design\FC22\DRR Jaime\Por presentar a ECP\Cantagallo\Cristalina\[CRISTALINA_CF_SEC_06-Feb-2024.xlsx]D-PNP'!</v>
      </c>
      <c r="G1319" s="32" t="s">
        <v>113</v>
      </c>
      <c r="H1319" s="33">
        <f t="shared" si="384"/>
        <v>37</v>
      </c>
      <c r="I1319" s="33" t="str">
        <f t="shared" si="385"/>
        <v>='C:\Users\jaime.benazar\Quorum Business Solutions\Ecopetrol Prometeo - Documents\Planning Space Implementation\3. Analysis &amp; Design\Design\FC22\DRR Jaime\Por presentar a ECP\Cantagallo\Cristalina\[CRISTALINA_CF_SEC_06-Feb-2024.xlsx]D-PNP'!$CA$37</v>
      </c>
      <c r="J1319" s="37" t="s">
        <v>3283</v>
      </c>
    </row>
    <row r="1320" spans="1:10" x14ac:dyDescent="0.25">
      <c r="A1320" s="32" t="s">
        <v>2</v>
      </c>
      <c r="B1320" s="32">
        <f t="shared" si="386"/>
        <v>2049</v>
      </c>
      <c r="C1320" s="33" t="s">
        <v>14</v>
      </c>
      <c r="D1320" s="34" t="s">
        <v>1999</v>
      </c>
      <c r="E1320" s="35" t="str">
        <f t="shared" si="382"/>
        <v>PNP'!</v>
      </c>
      <c r="F1320" s="34" t="str">
        <f t="shared" si="383"/>
        <v>C:\Users\jaime.benazar\Quorum Business Solutions\Ecopetrol Prometeo - Documents\Planning Space Implementation\3. Analysis &amp; Design\Design\FC22\DRR Jaime\Por presentar a ECP\Cantagallo\Cristalina\[CRISTALINA_CF_SEC_06-Feb-2024.xlsx]D-PNP'!</v>
      </c>
      <c r="G1320" s="32" t="s">
        <v>113</v>
      </c>
      <c r="H1320" s="33">
        <f t="shared" si="384"/>
        <v>38</v>
      </c>
      <c r="I1320" s="33" t="str">
        <f t="shared" si="385"/>
        <v>='C:\Users\jaime.benazar\Quorum Business Solutions\Ecopetrol Prometeo - Documents\Planning Space Implementation\3. Analysis &amp; Design\Design\FC22\DRR Jaime\Por presentar a ECP\Cantagallo\Cristalina\[CRISTALINA_CF_SEC_06-Feb-2024.xlsx]D-PNP'!$CA$38</v>
      </c>
      <c r="J1320" s="37" t="s">
        <v>3284</v>
      </c>
    </row>
    <row r="1321" spans="1:10" x14ac:dyDescent="0.25">
      <c r="A1321" s="32" t="s">
        <v>2</v>
      </c>
      <c r="B1321" s="32">
        <f t="shared" si="386"/>
        <v>2050</v>
      </c>
      <c r="C1321" s="33" t="s">
        <v>14</v>
      </c>
      <c r="D1321" s="34" t="s">
        <v>1999</v>
      </c>
      <c r="E1321" s="35" t="str">
        <f t="shared" si="382"/>
        <v>PNP'!</v>
      </c>
      <c r="F1321" s="34" t="str">
        <f t="shared" si="383"/>
        <v>C:\Users\jaime.benazar\Quorum Business Solutions\Ecopetrol Prometeo - Documents\Planning Space Implementation\3. Analysis &amp; Design\Design\FC22\DRR Jaime\Por presentar a ECP\Cantagallo\Cristalina\[CRISTALINA_CF_SEC_06-Feb-2024.xlsx]D-PNP'!</v>
      </c>
      <c r="G1321" s="32" t="s">
        <v>113</v>
      </c>
      <c r="H1321" s="33">
        <f t="shared" si="384"/>
        <v>39</v>
      </c>
      <c r="I1321" s="33" t="str">
        <f t="shared" si="385"/>
        <v>='C:\Users\jaime.benazar\Quorum Business Solutions\Ecopetrol Prometeo - Documents\Planning Space Implementation\3. Analysis &amp; Design\Design\FC22\DRR Jaime\Por presentar a ECP\Cantagallo\Cristalina\[CRISTALINA_CF_SEC_06-Feb-2024.xlsx]D-PNP'!$CA$39</v>
      </c>
      <c r="J1321" s="37" t="s">
        <v>3285</v>
      </c>
    </row>
    <row r="1322" spans="1:10" x14ac:dyDescent="0.25">
      <c r="A1322" s="32" t="s">
        <v>2</v>
      </c>
      <c r="B1322" s="32">
        <f t="shared" si="386"/>
        <v>2051</v>
      </c>
      <c r="C1322" s="33" t="s">
        <v>14</v>
      </c>
      <c r="D1322" s="34" t="s">
        <v>1999</v>
      </c>
      <c r="E1322" s="35" t="str">
        <f t="shared" si="382"/>
        <v>PNP'!</v>
      </c>
      <c r="F1322" s="34" t="str">
        <f t="shared" si="383"/>
        <v>C:\Users\jaime.benazar\Quorum Business Solutions\Ecopetrol Prometeo - Documents\Planning Space Implementation\3. Analysis &amp; Design\Design\FC22\DRR Jaime\Por presentar a ECP\Cantagallo\Cristalina\[CRISTALINA_CF_SEC_06-Feb-2024.xlsx]D-PNP'!</v>
      </c>
      <c r="G1322" s="32" t="s">
        <v>113</v>
      </c>
      <c r="H1322" s="33">
        <f t="shared" si="384"/>
        <v>40</v>
      </c>
      <c r="I1322" s="33" t="str">
        <f t="shared" si="385"/>
        <v>='C:\Users\jaime.benazar\Quorum Business Solutions\Ecopetrol Prometeo - Documents\Planning Space Implementation\3. Analysis &amp; Design\Design\FC22\DRR Jaime\Por presentar a ECP\Cantagallo\Cristalina\[CRISTALINA_CF_SEC_06-Feb-2024.xlsx]D-PNP'!$CA$40</v>
      </c>
      <c r="J1322" s="37" t="s">
        <v>3286</v>
      </c>
    </row>
    <row r="1323" spans="1:10" x14ac:dyDescent="0.25">
      <c r="A1323" s="32" t="s">
        <v>2</v>
      </c>
      <c r="B1323" s="32">
        <f t="shared" si="386"/>
        <v>2052</v>
      </c>
      <c r="C1323" s="33" t="s">
        <v>14</v>
      </c>
      <c r="D1323" s="34" t="s">
        <v>1999</v>
      </c>
      <c r="E1323" s="35" t="str">
        <f t="shared" si="382"/>
        <v>PNP'!</v>
      </c>
      <c r="F1323" s="34" t="str">
        <f t="shared" si="383"/>
        <v>C:\Users\jaime.benazar\Quorum Business Solutions\Ecopetrol Prometeo - Documents\Planning Space Implementation\3. Analysis &amp; Design\Design\FC22\DRR Jaime\Por presentar a ECP\Cantagallo\Cristalina\[CRISTALINA_CF_SEC_06-Feb-2024.xlsx]D-PNP'!</v>
      </c>
      <c r="G1323" s="32" t="s">
        <v>113</v>
      </c>
      <c r="H1323" s="33">
        <f t="shared" si="384"/>
        <v>41</v>
      </c>
      <c r="I1323" s="33" t="str">
        <f t="shared" si="385"/>
        <v>='C:\Users\jaime.benazar\Quorum Business Solutions\Ecopetrol Prometeo - Documents\Planning Space Implementation\3. Analysis &amp; Design\Design\FC22\DRR Jaime\Por presentar a ECP\Cantagallo\Cristalina\[CRISTALINA_CF_SEC_06-Feb-2024.xlsx]D-PNP'!$CA$41</v>
      </c>
      <c r="J1323" s="37" t="s">
        <v>3287</v>
      </c>
    </row>
    <row r="1324" spans="1:10" x14ac:dyDescent="0.25">
      <c r="A1324" s="32" t="s">
        <v>2</v>
      </c>
      <c r="B1324" s="32">
        <f t="shared" si="386"/>
        <v>2053</v>
      </c>
      <c r="C1324" s="33" t="s">
        <v>14</v>
      </c>
      <c r="D1324" s="34" t="s">
        <v>1999</v>
      </c>
      <c r="E1324" s="35" t="str">
        <f t="shared" si="382"/>
        <v>PNP'!</v>
      </c>
      <c r="F1324" s="34" t="str">
        <f t="shared" si="383"/>
        <v>C:\Users\jaime.benazar\Quorum Business Solutions\Ecopetrol Prometeo - Documents\Planning Space Implementation\3. Analysis &amp; Design\Design\FC22\DRR Jaime\Por presentar a ECP\Cantagallo\Cristalina\[CRISTALINA_CF_SEC_06-Feb-2024.xlsx]D-PNP'!</v>
      </c>
      <c r="G1324" s="32" t="s">
        <v>113</v>
      </c>
      <c r="H1324" s="33">
        <f t="shared" si="384"/>
        <v>42</v>
      </c>
      <c r="I1324" s="33" t="str">
        <f t="shared" si="385"/>
        <v>='C:\Users\jaime.benazar\Quorum Business Solutions\Ecopetrol Prometeo - Documents\Planning Space Implementation\3. Analysis &amp; Design\Design\FC22\DRR Jaime\Por presentar a ECP\Cantagallo\Cristalina\[CRISTALINA_CF_SEC_06-Feb-2024.xlsx]D-PNP'!$CA$42</v>
      </c>
      <c r="J1324" s="37" t="s">
        <v>3288</v>
      </c>
    </row>
    <row r="1325" spans="1:10" x14ac:dyDescent="0.25">
      <c r="A1325" s="32" t="s">
        <v>2</v>
      </c>
      <c r="B1325" s="32">
        <f t="shared" si="386"/>
        <v>2054</v>
      </c>
      <c r="C1325" s="33" t="s">
        <v>14</v>
      </c>
      <c r="D1325" s="34" t="s">
        <v>1999</v>
      </c>
      <c r="E1325" s="35" t="str">
        <f t="shared" si="382"/>
        <v>PNP'!</v>
      </c>
      <c r="F1325" s="34" t="str">
        <f t="shared" si="383"/>
        <v>C:\Users\jaime.benazar\Quorum Business Solutions\Ecopetrol Prometeo - Documents\Planning Space Implementation\3. Analysis &amp; Design\Design\FC22\DRR Jaime\Por presentar a ECP\Cantagallo\Cristalina\[CRISTALINA_CF_SEC_06-Feb-2024.xlsx]D-PNP'!</v>
      </c>
      <c r="G1325" s="32" t="s">
        <v>113</v>
      </c>
      <c r="H1325" s="33">
        <f t="shared" si="384"/>
        <v>43</v>
      </c>
      <c r="I1325" s="33" t="str">
        <f t="shared" si="385"/>
        <v>='C:\Users\jaime.benazar\Quorum Business Solutions\Ecopetrol Prometeo - Documents\Planning Space Implementation\3. Analysis &amp; Design\Design\FC22\DRR Jaime\Por presentar a ECP\Cantagallo\Cristalina\[CRISTALINA_CF_SEC_06-Feb-2024.xlsx]D-PNP'!$CA$43</v>
      </c>
      <c r="J1325" s="37" t="s">
        <v>3289</v>
      </c>
    </row>
    <row r="1326" spans="1:10" x14ac:dyDescent="0.25">
      <c r="A1326" s="32" t="s">
        <v>2</v>
      </c>
      <c r="B1326" s="32">
        <f t="shared" si="386"/>
        <v>2055</v>
      </c>
      <c r="C1326" s="33" t="s">
        <v>14</v>
      </c>
      <c r="D1326" s="34" t="s">
        <v>1999</v>
      </c>
      <c r="E1326" s="35" t="str">
        <f t="shared" si="382"/>
        <v>PNP'!</v>
      </c>
      <c r="F1326" s="34" t="str">
        <f t="shared" si="383"/>
        <v>C:\Users\jaime.benazar\Quorum Business Solutions\Ecopetrol Prometeo - Documents\Planning Space Implementation\3. Analysis &amp; Design\Design\FC22\DRR Jaime\Por presentar a ECP\Cantagallo\Cristalina\[CRISTALINA_CF_SEC_06-Feb-2024.xlsx]D-PNP'!</v>
      </c>
      <c r="G1326" s="32" t="s">
        <v>113</v>
      </c>
      <c r="H1326" s="33">
        <f t="shared" si="384"/>
        <v>44</v>
      </c>
      <c r="I1326" s="33" t="str">
        <f t="shared" si="385"/>
        <v>='C:\Users\jaime.benazar\Quorum Business Solutions\Ecopetrol Prometeo - Documents\Planning Space Implementation\3. Analysis &amp; Design\Design\FC22\DRR Jaime\Por presentar a ECP\Cantagallo\Cristalina\[CRISTALINA_CF_SEC_06-Feb-2024.xlsx]D-PNP'!$CA$44</v>
      </c>
      <c r="J1326" s="37" t="s">
        <v>3290</v>
      </c>
    </row>
    <row r="1327" spans="1:10" x14ac:dyDescent="0.25">
      <c r="A1327" s="32" t="s">
        <v>2</v>
      </c>
      <c r="B1327" s="32">
        <f t="shared" si="386"/>
        <v>2056</v>
      </c>
      <c r="C1327" s="33" t="s">
        <v>14</v>
      </c>
      <c r="D1327" s="34" t="s">
        <v>1999</v>
      </c>
      <c r="E1327" s="35" t="str">
        <f t="shared" si="382"/>
        <v>PNP'!</v>
      </c>
      <c r="F1327" s="34" t="str">
        <f t="shared" si="383"/>
        <v>C:\Users\jaime.benazar\Quorum Business Solutions\Ecopetrol Prometeo - Documents\Planning Space Implementation\3. Analysis &amp; Design\Design\FC22\DRR Jaime\Por presentar a ECP\Cantagallo\Cristalina\[CRISTALINA_CF_SEC_06-Feb-2024.xlsx]D-PNP'!</v>
      </c>
      <c r="G1327" s="32" t="s">
        <v>113</v>
      </c>
      <c r="H1327" s="33">
        <f t="shared" si="384"/>
        <v>45</v>
      </c>
      <c r="I1327" s="33" t="str">
        <f t="shared" si="385"/>
        <v>='C:\Users\jaime.benazar\Quorum Business Solutions\Ecopetrol Prometeo - Documents\Planning Space Implementation\3. Analysis &amp; Design\Design\FC22\DRR Jaime\Por presentar a ECP\Cantagallo\Cristalina\[CRISTALINA_CF_SEC_06-Feb-2024.xlsx]D-PNP'!$CA$45</v>
      </c>
      <c r="J1327" s="37" t="s">
        <v>3291</v>
      </c>
    </row>
    <row r="1328" spans="1:10" x14ac:dyDescent="0.25">
      <c r="A1328" s="32" t="s">
        <v>2</v>
      </c>
      <c r="B1328" s="32">
        <f t="shared" si="386"/>
        <v>2057</v>
      </c>
      <c r="C1328" s="33" t="s">
        <v>14</v>
      </c>
      <c r="D1328" s="34" t="s">
        <v>1999</v>
      </c>
      <c r="E1328" s="35" t="str">
        <f t="shared" si="382"/>
        <v>PNP'!</v>
      </c>
      <c r="F1328" s="34" t="str">
        <f t="shared" si="383"/>
        <v>C:\Users\jaime.benazar\Quorum Business Solutions\Ecopetrol Prometeo - Documents\Planning Space Implementation\3. Analysis &amp; Design\Design\FC22\DRR Jaime\Por presentar a ECP\Cantagallo\Cristalina\[CRISTALINA_CF_SEC_06-Feb-2024.xlsx]D-PNP'!</v>
      </c>
      <c r="G1328" s="32" t="s">
        <v>113</v>
      </c>
      <c r="H1328" s="33">
        <f t="shared" si="384"/>
        <v>46</v>
      </c>
      <c r="I1328" s="33" t="str">
        <f t="shared" si="385"/>
        <v>='C:\Users\jaime.benazar\Quorum Business Solutions\Ecopetrol Prometeo - Documents\Planning Space Implementation\3. Analysis &amp; Design\Design\FC22\DRR Jaime\Por presentar a ECP\Cantagallo\Cristalina\[CRISTALINA_CF_SEC_06-Feb-2024.xlsx]D-PNP'!$CA$46</v>
      </c>
      <c r="J1328" s="37" t="s">
        <v>3292</v>
      </c>
    </row>
    <row r="1329" spans="1:10" x14ac:dyDescent="0.25">
      <c r="A1329" s="32" t="s">
        <v>2</v>
      </c>
      <c r="B1329" s="32">
        <f t="shared" si="386"/>
        <v>2058</v>
      </c>
      <c r="C1329" s="33" t="s">
        <v>14</v>
      </c>
      <c r="D1329" s="34" t="s">
        <v>1999</v>
      </c>
      <c r="E1329" s="35" t="str">
        <f t="shared" si="382"/>
        <v>PNP'!</v>
      </c>
      <c r="F1329" s="34" t="str">
        <f t="shared" si="383"/>
        <v>C:\Users\jaime.benazar\Quorum Business Solutions\Ecopetrol Prometeo - Documents\Planning Space Implementation\3. Analysis &amp; Design\Design\FC22\DRR Jaime\Por presentar a ECP\Cantagallo\Cristalina\[CRISTALINA_CF_SEC_06-Feb-2024.xlsx]D-PNP'!</v>
      </c>
      <c r="G1329" s="32" t="s">
        <v>113</v>
      </c>
      <c r="H1329" s="33">
        <f t="shared" si="384"/>
        <v>47</v>
      </c>
      <c r="I1329" s="33" t="str">
        <f t="shared" si="385"/>
        <v>='C:\Users\jaime.benazar\Quorum Business Solutions\Ecopetrol Prometeo - Documents\Planning Space Implementation\3. Analysis &amp; Design\Design\FC22\DRR Jaime\Por presentar a ECP\Cantagallo\Cristalina\[CRISTALINA_CF_SEC_06-Feb-2024.xlsx]D-PNP'!$CA$47</v>
      </c>
      <c r="J1329" s="37" t="s">
        <v>3293</v>
      </c>
    </row>
    <row r="1330" spans="1:10" x14ac:dyDescent="0.25">
      <c r="A1330" s="32" t="s">
        <v>2</v>
      </c>
      <c r="B1330" s="32">
        <f t="shared" si="386"/>
        <v>2059</v>
      </c>
      <c r="C1330" s="33" t="s">
        <v>14</v>
      </c>
      <c r="D1330" s="34" t="s">
        <v>1999</v>
      </c>
      <c r="E1330" s="35" t="str">
        <f t="shared" si="382"/>
        <v>PNP'!</v>
      </c>
      <c r="F1330" s="34" t="str">
        <f t="shared" si="383"/>
        <v>C:\Users\jaime.benazar\Quorum Business Solutions\Ecopetrol Prometeo - Documents\Planning Space Implementation\3. Analysis &amp; Design\Design\FC22\DRR Jaime\Por presentar a ECP\Cantagallo\Cristalina\[CRISTALINA_CF_SEC_06-Feb-2024.xlsx]D-PNP'!</v>
      </c>
      <c r="G1330" s="32" t="s">
        <v>113</v>
      </c>
      <c r="H1330" s="33">
        <f t="shared" si="384"/>
        <v>48</v>
      </c>
      <c r="I1330" s="33" t="str">
        <f t="shared" si="385"/>
        <v>='C:\Users\jaime.benazar\Quorum Business Solutions\Ecopetrol Prometeo - Documents\Planning Space Implementation\3. Analysis &amp; Design\Design\FC22\DRR Jaime\Por presentar a ECP\Cantagallo\Cristalina\[CRISTALINA_CF_SEC_06-Feb-2024.xlsx]D-PNP'!$CA$48</v>
      </c>
      <c r="J1330" s="37" t="s">
        <v>3294</v>
      </c>
    </row>
    <row r="1331" spans="1:10" x14ac:dyDescent="0.25">
      <c r="A1331" s="32" t="s">
        <v>28</v>
      </c>
      <c r="B1331" s="32"/>
      <c r="C1331" s="33" t="s">
        <v>14</v>
      </c>
      <c r="D1331" s="34"/>
      <c r="E1331" s="35"/>
      <c r="F1331" s="34"/>
      <c r="G1331" s="32"/>
      <c r="H1331" s="33"/>
      <c r="I1331" s="33"/>
      <c r="J1331" s="33"/>
    </row>
    <row r="1332" spans="1:10" x14ac:dyDescent="0.25">
      <c r="A1332" s="32" t="s">
        <v>3</v>
      </c>
      <c r="B1332" s="32">
        <v>2023</v>
      </c>
      <c r="C1332" s="33" t="s">
        <v>14</v>
      </c>
      <c r="D1332" s="34" t="s">
        <v>1999</v>
      </c>
      <c r="E1332" s="35" t="str">
        <f t="shared" si="366"/>
        <v>PND'!</v>
      </c>
      <c r="F1332" s="34" t="str">
        <f t="shared" si="367"/>
        <v>C:\Users\jaime.benazar\Quorum Business Solutions\Ecopetrol Prometeo - Documents\Planning Space Implementation\3. Analysis &amp; Design\Design\FC22\DRR Jaime\Por presentar a ECP\Cantagallo\Cristalina\[CRISTALINA_CF_SEC_06-Feb-2024.xlsx]D-PND'!</v>
      </c>
      <c r="G1332" s="32" t="s">
        <v>113</v>
      </c>
      <c r="H1332" s="33">
        <v>12</v>
      </c>
      <c r="I1332" s="33" t="str">
        <f t="shared" si="369"/>
        <v>='C:\Users\jaime.benazar\Quorum Business Solutions\Ecopetrol Prometeo - Documents\Planning Space Implementation\3. Analysis &amp; Design\Design\FC22\DRR Jaime\Por presentar a ECP\Cantagallo\Cristalina\[CRISTALINA_CF_SEC_06-Feb-2024.xlsx]D-PND'!$CA$12</v>
      </c>
      <c r="J1332" s="37" t="s">
        <v>3295</v>
      </c>
    </row>
    <row r="1333" spans="1:10" x14ac:dyDescent="0.25">
      <c r="A1333" s="32" t="s">
        <v>3</v>
      </c>
      <c r="B1333" s="32">
        <f>+B1332+1</f>
        <v>2024</v>
      </c>
      <c r="C1333" s="33" t="s">
        <v>14</v>
      </c>
      <c r="D1333" s="34" t="s">
        <v>1999</v>
      </c>
      <c r="E1333" s="35" t="str">
        <f t="shared" si="366"/>
        <v>PND'!</v>
      </c>
      <c r="F1333" s="34" t="str">
        <f t="shared" si="367"/>
        <v>C:\Users\jaime.benazar\Quorum Business Solutions\Ecopetrol Prometeo - Documents\Planning Space Implementation\3. Analysis &amp; Design\Design\FC22\DRR Jaime\Por presentar a ECP\Cantagallo\Cristalina\[CRISTALINA_CF_SEC_06-Feb-2024.xlsx]D-PND'!</v>
      </c>
      <c r="G1333" s="32" t="s">
        <v>113</v>
      </c>
      <c r="H1333" s="33">
        <f t="shared" ref="H1333:H1352" si="387">IF(A1333&lt;&gt;A1332,12,H1332+1)</f>
        <v>13</v>
      </c>
      <c r="I1333" s="33" t="str">
        <f t="shared" si="369"/>
        <v>='C:\Users\jaime.benazar\Quorum Business Solutions\Ecopetrol Prometeo - Documents\Planning Space Implementation\3. Analysis &amp; Design\Design\FC22\DRR Jaime\Por presentar a ECP\Cantagallo\Cristalina\[CRISTALINA_CF_SEC_06-Feb-2024.xlsx]D-PND'!$CA$13</v>
      </c>
      <c r="J1333" s="37" t="s">
        <v>3296</v>
      </c>
    </row>
    <row r="1334" spans="1:10" x14ac:dyDescent="0.25">
      <c r="A1334" s="32" t="s">
        <v>3</v>
      </c>
      <c r="B1334" s="32">
        <f t="shared" ref="B1334:B1345" si="388">+B1333+1</f>
        <v>2025</v>
      </c>
      <c r="C1334" s="33" t="s">
        <v>14</v>
      </c>
      <c r="D1334" s="34" t="s">
        <v>1999</v>
      </c>
      <c r="E1334" s="35" t="str">
        <f t="shared" si="366"/>
        <v>PND'!</v>
      </c>
      <c r="F1334" s="34" t="str">
        <f t="shared" si="367"/>
        <v>C:\Users\jaime.benazar\Quorum Business Solutions\Ecopetrol Prometeo - Documents\Planning Space Implementation\3. Analysis &amp; Design\Design\FC22\DRR Jaime\Por presentar a ECP\Cantagallo\Cristalina\[CRISTALINA_CF_SEC_06-Feb-2024.xlsx]D-PND'!</v>
      </c>
      <c r="G1334" s="32" t="s">
        <v>113</v>
      </c>
      <c r="H1334" s="33">
        <f t="shared" si="387"/>
        <v>14</v>
      </c>
      <c r="I1334" s="33" t="str">
        <f t="shared" si="369"/>
        <v>='C:\Users\jaime.benazar\Quorum Business Solutions\Ecopetrol Prometeo - Documents\Planning Space Implementation\3. Analysis &amp; Design\Design\FC22\DRR Jaime\Por presentar a ECP\Cantagallo\Cristalina\[CRISTALINA_CF_SEC_06-Feb-2024.xlsx]D-PND'!$CA$14</v>
      </c>
      <c r="J1334" s="37" t="s">
        <v>3297</v>
      </c>
    </row>
    <row r="1335" spans="1:10" x14ac:dyDescent="0.25">
      <c r="A1335" s="32" t="s">
        <v>3</v>
      </c>
      <c r="B1335" s="32">
        <f t="shared" si="388"/>
        <v>2026</v>
      </c>
      <c r="C1335" s="33" t="s">
        <v>14</v>
      </c>
      <c r="D1335" s="34" t="s">
        <v>1999</v>
      </c>
      <c r="E1335" s="35" t="str">
        <f t="shared" si="366"/>
        <v>PND'!</v>
      </c>
      <c r="F1335" s="34" t="str">
        <f t="shared" si="367"/>
        <v>C:\Users\jaime.benazar\Quorum Business Solutions\Ecopetrol Prometeo - Documents\Planning Space Implementation\3. Analysis &amp; Design\Design\FC22\DRR Jaime\Por presentar a ECP\Cantagallo\Cristalina\[CRISTALINA_CF_SEC_06-Feb-2024.xlsx]D-PND'!</v>
      </c>
      <c r="G1335" s="32" t="s">
        <v>113</v>
      </c>
      <c r="H1335" s="33">
        <f t="shared" si="387"/>
        <v>15</v>
      </c>
      <c r="I1335" s="33" t="str">
        <f t="shared" si="369"/>
        <v>='C:\Users\jaime.benazar\Quorum Business Solutions\Ecopetrol Prometeo - Documents\Planning Space Implementation\3. Analysis &amp; Design\Design\FC22\DRR Jaime\Por presentar a ECP\Cantagallo\Cristalina\[CRISTALINA_CF_SEC_06-Feb-2024.xlsx]D-PND'!$CA$15</v>
      </c>
      <c r="J1335" s="37" t="s">
        <v>3298</v>
      </c>
    </row>
    <row r="1336" spans="1:10" x14ac:dyDescent="0.25">
      <c r="A1336" s="32" t="s">
        <v>3</v>
      </c>
      <c r="B1336" s="32">
        <f t="shared" si="388"/>
        <v>2027</v>
      </c>
      <c r="C1336" s="33" t="s">
        <v>14</v>
      </c>
      <c r="D1336" s="34" t="s">
        <v>1999</v>
      </c>
      <c r="E1336" s="35" t="str">
        <f t="shared" si="366"/>
        <v>PND'!</v>
      </c>
      <c r="F1336" s="34" t="str">
        <f t="shared" si="367"/>
        <v>C:\Users\jaime.benazar\Quorum Business Solutions\Ecopetrol Prometeo - Documents\Planning Space Implementation\3. Analysis &amp; Design\Design\FC22\DRR Jaime\Por presentar a ECP\Cantagallo\Cristalina\[CRISTALINA_CF_SEC_06-Feb-2024.xlsx]D-PND'!</v>
      </c>
      <c r="G1336" s="32" t="s">
        <v>113</v>
      </c>
      <c r="H1336" s="33">
        <f t="shared" si="387"/>
        <v>16</v>
      </c>
      <c r="I1336" s="33" t="str">
        <f t="shared" si="369"/>
        <v>='C:\Users\jaime.benazar\Quorum Business Solutions\Ecopetrol Prometeo - Documents\Planning Space Implementation\3. Analysis &amp; Design\Design\FC22\DRR Jaime\Por presentar a ECP\Cantagallo\Cristalina\[CRISTALINA_CF_SEC_06-Feb-2024.xlsx]D-PND'!$CA$16</v>
      </c>
      <c r="J1336" s="37" t="s">
        <v>3299</v>
      </c>
    </row>
    <row r="1337" spans="1:10" x14ac:dyDescent="0.25">
      <c r="A1337" s="32" t="s">
        <v>3</v>
      </c>
      <c r="B1337" s="32">
        <f t="shared" si="388"/>
        <v>2028</v>
      </c>
      <c r="C1337" s="33" t="s">
        <v>14</v>
      </c>
      <c r="D1337" s="34" t="s">
        <v>1999</v>
      </c>
      <c r="E1337" s="35" t="str">
        <f t="shared" si="366"/>
        <v>PND'!</v>
      </c>
      <c r="F1337" s="34" t="str">
        <f t="shared" si="367"/>
        <v>C:\Users\jaime.benazar\Quorum Business Solutions\Ecopetrol Prometeo - Documents\Planning Space Implementation\3. Analysis &amp; Design\Design\FC22\DRR Jaime\Por presentar a ECP\Cantagallo\Cristalina\[CRISTALINA_CF_SEC_06-Feb-2024.xlsx]D-PND'!</v>
      </c>
      <c r="G1337" s="32" t="s">
        <v>113</v>
      </c>
      <c r="H1337" s="33">
        <f t="shared" si="387"/>
        <v>17</v>
      </c>
      <c r="I1337" s="33" t="str">
        <f t="shared" si="369"/>
        <v>='C:\Users\jaime.benazar\Quorum Business Solutions\Ecopetrol Prometeo - Documents\Planning Space Implementation\3. Analysis &amp; Design\Design\FC22\DRR Jaime\Por presentar a ECP\Cantagallo\Cristalina\[CRISTALINA_CF_SEC_06-Feb-2024.xlsx]D-PND'!$CA$17</v>
      </c>
      <c r="J1337" s="37" t="s">
        <v>3300</v>
      </c>
    </row>
    <row r="1338" spans="1:10" x14ac:dyDescent="0.25">
      <c r="A1338" s="32" t="s">
        <v>3</v>
      </c>
      <c r="B1338" s="32">
        <f t="shared" si="388"/>
        <v>2029</v>
      </c>
      <c r="C1338" s="33" t="s">
        <v>14</v>
      </c>
      <c r="D1338" s="34" t="s">
        <v>1999</v>
      </c>
      <c r="E1338" s="35" t="str">
        <f t="shared" si="366"/>
        <v>PND'!</v>
      </c>
      <c r="F1338" s="34" t="str">
        <f t="shared" si="367"/>
        <v>C:\Users\jaime.benazar\Quorum Business Solutions\Ecopetrol Prometeo - Documents\Planning Space Implementation\3. Analysis &amp; Design\Design\FC22\DRR Jaime\Por presentar a ECP\Cantagallo\Cristalina\[CRISTALINA_CF_SEC_06-Feb-2024.xlsx]D-PND'!</v>
      </c>
      <c r="G1338" s="32" t="s">
        <v>113</v>
      </c>
      <c r="H1338" s="33">
        <f t="shared" si="387"/>
        <v>18</v>
      </c>
      <c r="I1338" s="33" t="str">
        <f t="shared" si="369"/>
        <v>='C:\Users\jaime.benazar\Quorum Business Solutions\Ecopetrol Prometeo - Documents\Planning Space Implementation\3. Analysis &amp; Design\Design\FC22\DRR Jaime\Por presentar a ECP\Cantagallo\Cristalina\[CRISTALINA_CF_SEC_06-Feb-2024.xlsx]D-PND'!$CA$18</v>
      </c>
      <c r="J1338" s="37" t="s">
        <v>3301</v>
      </c>
    </row>
    <row r="1339" spans="1:10" x14ac:dyDescent="0.25">
      <c r="A1339" s="32" t="s">
        <v>3</v>
      </c>
      <c r="B1339" s="32">
        <f t="shared" si="388"/>
        <v>2030</v>
      </c>
      <c r="C1339" s="33" t="s">
        <v>14</v>
      </c>
      <c r="D1339" s="34" t="s">
        <v>1999</v>
      </c>
      <c r="E1339" s="35" t="str">
        <f t="shared" si="366"/>
        <v>PND'!</v>
      </c>
      <c r="F1339" s="34" t="str">
        <f t="shared" si="367"/>
        <v>C:\Users\jaime.benazar\Quorum Business Solutions\Ecopetrol Prometeo - Documents\Planning Space Implementation\3. Analysis &amp; Design\Design\FC22\DRR Jaime\Por presentar a ECP\Cantagallo\Cristalina\[CRISTALINA_CF_SEC_06-Feb-2024.xlsx]D-PND'!</v>
      </c>
      <c r="G1339" s="32" t="s">
        <v>113</v>
      </c>
      <c r="H1339" s="33">
        <f t="shared" si="387"/>
        <v>19</v>
      </c>
      <c r="I1339" s="33" t="str">
        <f t="shared" si="369"/>
        <v>='C:\Users\jaime.benazar\Quorum Business Solutions\Ecopetrol Prometeo - Documents\Planning Space Implementation\3. Analysis &amp; Design\Design\FC22\DRR Jaime\Por presentar a ECP\Cantagallo\Cristalina\[CRISTALINA_CF_SEC_06-Feb-2024.xlsx]D-PND'!$CA$19</v>
      </c>
      <c r="J1339" s="37" t="s">
        <v>3302</v>
      </c>
    </row>
    <row r="1340" spans="1:10" x14ac:dyDescent="0.25">
      <c r="A1340" s="32" t="s">
        <v>3</v>
      </c>
      <c r="B1340" s="32">
        <f t="shared" si="388"/>
        <v>2031</v>
      </c>
      <c r="C1340" s="33" t="s">
        <v>14</v>
      </c>
      <c r="D1340" s="34" t="s">
        <v>1999</v>
      </c>
      <c r="E1340" s="35" t="str">
        <f t="shared" si="366"/>
        <v>PND'!</v>
      </c>
      <c r="F1340" s="34" t="str">
        <f t="shared" si="367"/>
        <v>C:\Users\jaime.benazar\Quorum Business Solutions\Ecopetrol Prometeo - Documents\Planning Space Implementation\3. Analysis &amp; Design\Design\FC22\DRR Jaime\Por presentar a ECP\Cantagallo\Cristalina\[CRISTALINA_CF_SEC_06-Feb-2024.xlsx]D-PND'!</v>
      </c>
      <c r="G1340" s="32" t="s">
        <v>113</v>
      </c>
      <c r="H1340" s="33">
        <f t="shared" si="387"/>
        <v>20</v>
      </c>
      <c r="I1340" s="33" t="str">
        <f t="shared" si="369"/>
        <v>='C:\Users\jaime.benazar\Quorum Business Solutions\Ecopetrol Prometeo - Documents\Planning Space Implementation\3. Analysis &amp; Design\Design\FC22\DRR Jaime\Por presentar a ECP\Cantagallo\Cristalina\[CRISTALINA_CF_SEC_06-Feb-2024.xlsx]D-PND'!$CA$20</v>
      </c>
      <c r="J1340" s="37" t="s">
        <v>3303</v>
      </c>
    </row>
    <row r="1341" spans="1:10" x14ac:dyDescent="0.25">
      <c r="A1341" s="32" t="s">
        <v>3</v>
      </c>
      <c r="B1341" s="32">
        <f t="shared" si="388"/>
        <v>2032</v>
      </c>
      <c r="C1341" s="33" t="s">
        <v>14</v>
      </c>
      <c r="D1341" s="34" t="s">
        <v>1999</v>
      </c>
      <c r="E1341" s="35" t="str">
        <f t="shared" si="366"/>
        <v>PND'!</v>
      </c>
      <c r="F1341" s="34" t="str">
        <f t="shared" si="367"/>
        <v>C:\Users\jaime.benazar\Quorum Business Solutions\Ecopetrol Prometeo - Documents\Planning Space Implementation\3. Analysis &amp; Design\Design\FC22\DRR Jaime\Por presentar a ECP\Cantagallo\Cristalina\[CRISTALINA_CF_SEC_06-Feb-2024.xlsx]D-PND'!</v>
      </c>
      <c r="G1341" s="32" t="s">
        <v>113</v>
      </c>
      <c r="H1341" s="33">
        <f t="shared" si="387"/>
        <v>21</v>
      </c>
      <c r="I1341" s="33" t="str">
        <f t="shared" si="369"/>
        <v>='C:\Users\jaime.benazar\Quorum Business Solutions\Ecopetrol Prometeo - Documents\Planning Space Implementation\3. Analysis &amp; Design\Design\FC22\DRR Jaime\Por presentar a ECP\Cantagallo\Cristalina\[CRISTALINA_CF_SEC_06-Feb-2024.xlsx]D-PND'!$CA$21</v>
      </c>
      <c r="J1341" s="37" t="s">
        <v>3304</v>
      </c>
    </row>
    <row r="1342" spans="1:10" x14ac:dyDescent="0.25">
      <c r="A1342" s="32" t="s">
        <v>3</v>
      </c>
      <c r="B1342" s="32">
        <f t="shared" si="388"/>
        <v>2033</v>
      </c>
      <c r="C1342" s="33" t="s">
        <v>14</v>
      </c>
      <c r="D1342" s="34" t="s">
        <v>1999</v>
      </c>
      <c r="E1342" s="35" t="str">
        <f t="shared" si="366"/>
        <v>PND'!</v>
      </c>
      <c r="F1342" s="34" t="str">
        <f t="shared" si="367"/>
        <v>C:\Users\jaime.benazar\Quorum Business Solutions\Ecopetrol Prometeo - Documents\Planning Space Implementation\3. Analysis &amp; Design\Design\FC22\DRR Jaime\Por presentar a ECP\Cantagallo\Cristalina\[CRISTALINA_CF_SEC_06-Feb-2024.xlsx]D-PND'!</v>
      </c>
      <c r="G1342" s="32" t="s">
        <v>113</v>
      </c>
      <c r="H1342" s="33">
        <f t="shared" si="387"/>
        <v>22</v>
      </c>
      <c r="I1342" s="33" t="str">
        <f t="shared" si="369"/>
        <v>='C:\Users\jaime.benazar\Quorum Business Solutions\Ecopetrol Prometeo - Documents\Planning Space Implementation\3. Analysis &amp; Design\Design\FC22\DRR Jaime\Por presentar a ECP\Cantagallo\Cristalina\[CRISTALINA_CF_SEC_06-Feb-2024.xlsx]D-PND'!$CA$22</v>
      </c>
      <c r="J1342" s="37" t="s">
        <v>3305</v>
      </c>
    </row>
    <row r="1343" spans="1:10" x14ac:dyDescent="0.25">
      <c r="A1343" s="32" t="s">
        <v>3</v>
      </c>
      <c r="B1343" s="32">
        <f t="shared" si="388"/>
        <v>2034</v>
      </c>
      <c r="C1343" s="33" t="s">
        <v>14</v>
      </c>
      <c r="D1343" s="34" t="s">
        <v>1999</v>
      </c>
      <c r="E1343" s="35" t="str">
        <f t="shared" si="366"/>
        <v>PND'!</v>
      </c>
      <c r="F1343" s="34" t="str">
        <f t="shared" si="367"/>
        <v>C:\Users\jaime.benazar\Quorum Business Solutions\Ecopetrol Prometeo - Documents\Planning Space Implementation\3. Analysis &amp; Design\Design\FC22\DRR Jaime\Por presentar a ECP\Cantagallo\Cristalina\[CRISTALINA_CF_SEC_06-Feb-2024.xlsx]D-PND'!</v>
      </c>
      <c r="G1343" s="32" t="s">
        <v>113</v>
      </c>
      <c r="H1343" s="33">
        <f t="shared" si="387"/>
        <v>23</v>
      </c>
      <c r="I1343" s="33" t="str">
        <f t="shared" si="369"/>
        <v>='C:\Users\jaime.benazar\Quorum Business Solutions\Ecopetrol Prometeo - Documents\Planning Space Implementation\3. Analysis &amp; Design\Design\FC22\DRR Jaime\Por presentar a ECP\Cantagallo\Cristalina\[CRISTALINA_CF_SEC_06-Feb-2024.xlsx]D-PND'!$CA$23</v>
      </c>
      <c r="J1343" s="37" t="s">
        <v>3306</v>
      </c>
    </row>
    <row r="1344" spans="1:10" x14ac:dyDescent="0.25">
      <c r="A1344" s="32" t="s">
        <v>3</v>
      </c>
      <c r="B1344" s="32">
        <f t="shared" si="388"/>
        <v>2035</v>
      </c>
      <c r="C1344" s="33" t="s">
        <v>14</v>
      </c>
      <c r="D1344" s="34" t="s">
        <v>1999</v>
      </c>
      <c r="E1344" s="35" t="str">
        <f t="shared" si="366"/>
        <v>PND'!</v>
      </c>
      <c r="F1344" s="34" t="str">
        <f t="shared" si="367"/>
        <v>C:\Users\jaime.benazar\Quorum Business Solutions\Ecopetrol Prometeo - Documents\Planning Space Implementation\3. Analysis &amp; Design\Design\FC22\DRR Jaime\Por presentar a ECP\Cantagallo\Cristalina\[CRISTALINA_CF_SEC_06-Feb-2024.xlsx]D-PND'!</v>
      </c>
      <c r="G1344" s="32" t="s">
        <v>113</v>
      </c>
      <c r="H1344" s="33">
        <f t="shared" si="387"/>
        <v>24</v>
      </c>
      <c r="I1344" s="33" t="str">
        <f t="shared" si="369"/>
        <v>='C:\Users\jaime.benazar\Quorum Business Solutions\Ecopetrol Prometeo - Documents\Planning Space Implementation\3. Analysis &amp; Design\Design\FC22\DRR Jaime\Por presentar a ECP\Cantagallo\Cristalina\[CRISTALINA_CF_SEC_06-Feb-2024.xlsx]D-PND'!$CA$24</v>
      </c>
      <c r="J1344" s="37" t="s">
        <v>3307</v>
      </c>
    </row>
    <row r="1345" spans="1:10" x14ac:dyDescent="0.25">
      <c r="A1345" s="32" t="s">
        <v>3</v>
      </c>
      <c r="B1345" s="32">
        <f t="shared" si="388"/>
        <v>2036</v>
      </c>
      <c r="C1345" s="33" t="s">
        <v>14</v>
      </c>
      <c r="D1345" s="34" t="s">
        <v>1999</v>
      </c>
      <c r="E1345" s="35" t="str">
        <f t="shared" si="366"/>
        <v>PND'!</v>
      </c>
      <c r="F1345" s="34" t="str">
        <f t="shared" si="367"/>
        <v>C:\Users\jaime.benazar\Quorum Business Solutions\Ecopetrol Prometeo - Documents\Planning Space Implementation\3. Analysis &amp; Design\Design\FC22\DRR Jaime\Por presentar a ECP\Cantagallo\Cristalina\[CRISTALINA_CF_SEC_06-Feb-2024.xlsx]D-PND'!</v>
      </c>
      <c r="G1345" s="32" t="s">
        <v>113</v>
      </c>
      <c r="H1345" s="33">
        <f t="shared" si="387"/>
        <v>25</v>
      </c>
      <c r="I1345" s="33" t="str">
        <f t="shared" si="369"/>
        <v>='C:\Users\jaime.benazar\Quorum Business Solutions\Ecopetrol Prometeo - Documents\Planning Space Implementation\3. Analysis &amp; Design\Design\FC22\DRR Jaime\Por presentar a ECP\Cantagallo\Cristalina\[CRISTALINA_CF_SEC_06-Feb-2024.xlsx]D-PND'!$CA$25</v>
      </c>
      <c r="J1345" s="37" t="s">
        <v>3308</v>
      </c>
    </row>
    <row r="1346" spans="1:10" x14ac:dyDescent="0.25">
      <c r="A1346" s="32" t="s">
        <v>3</v>
      </c>
      <c r="B1346" s="32">
        <f>+B1345+1</f>
        <v>2037</v>
      </c>
      <c r="C1346" s="33" t="s">
        <v>14</v>
      </c>
      <c r="D1346" s="34" t="s">
        <v>1999</v>
      </c>
      <c r="E1346" s="35" t="str">
        <f t="shared" si="366"/>
        <v>PND'!</v>
      </c>
      <c r="F1346" s="34" t="str">
        <f t="shared" si="367"/>
        <v>C:\Users\jaime.benazar\Quorum Business Solutions\Ecopetrol Prometeo - Documents\Planning Space Implementation\3. Analysis &amp; Design\Design\FC22\DRR Jaime\Por presentar a ECP\Cantagallo\Cristalina\[CRISTALINA_CF_SEC_06-Feb-2024.xlsx]D-PND'!</v>
      </c>
      <c r="G1346" s="32" t="s">
        <v>113</v>
      </c>
      <c r="H1346" s="33">
        <f t="shared" si="387"/>
        <v>26</v>
      </c>
      <c r="I1346" s="33" t="str">
        <f t="shared" si="369"/>
        <v>='C:\Users\jaime.benazar\Quorum Business Solutions\Ecopetrol Prometeo - Documents\Planning Space Implementation\3. Analysis &amp; Design\Design\FC22\DRR Jaime\Por presentar a ECP\Cantagallo\Cristalina\[CRISTALINA_CF_SEC_06-Feb-2024.xlsx]D-PND'!$CA$26</v>
      </c>
      <c r="J1346" s="37" t="s">
        <v>3309</v>
      </c>
    </row>
    <row r="1347" spans="1:10" x14ac:dyDescent="0.25">
      <c r="A1347" s="32" t="s">
        <v>3</v>
      </c>
      <c r="B1347" s="32">
        <f t="shared" ref="B1347:B1349" si="389">+B1346+1</f>
        <v>2038</v>
      </c>
      <c r="C1347" s="33" t="s">
        <v>14</v>
      </c>
      <c r="D1347" s="34" t="s">
        <v>1999</v>
      </c>
      <c r="E1347" s="35" t="str">
        <f t="shared" si="366"/>
        <v>PND'!</v>
      </c>
      <c r="F1347" s="34" t="str">
        <f t="shared" si="367"/>
        <v>C:\Users\jaime.benazar\Quorum Business Solutions\Ecopetrol Prometeo - Documents\Planning Space Implementation\3. Analysis &amp; Design\Design\FC22\DRR Jaime\Por presentar a ECP\Cantagallo\Cristalina\[CRISTALINA_CF_SEC_06-Feb-2024.xlsx]D-PND'!</v>
      </c>
      <c r="G1347" s="32" t="s">
        <v>113</v>
      </c>
      <c r="H1347" s="33">
        <f t="shared" si="387"/>
        <v>27</v>
      </c>
      <c r="I1347" s="33" t="str">
        <f t="shared" si="369"/>
        <v>='C:\Users\jaime.benazar\Quorum Business Solutions\Ecopetrol Prometeo - Documents\Planning Space Implementation\3. Analysis &amp; Design\Design\FC22\DRR Jaime\Por presentar a ECP\Cantagallo\Cristalina\[CRISTALINA_CF_SEC_06-Feb-2024.xlsx]D-PND'!$CA$27</v>
      </c>
      <c r="J1347" s="37" t="s">
        <v>3310</v>
      </c>
    </row>
    <row r="1348" spans="1:10" x14ac:dyDescent="0.25">
      <c r="A1348" s="32" t="s">
        <v>3</v>
      </c>
      <c r="B1348" s="32">
        <f t="shared" si="389"/>
        <v>2039</v>
      </c>
      <c r="C1348" s="33" t="s">
        <v>14</v>
      </c>
      <c r="D1348" s="34" t="s">
        <v>1999</v>
      </c>
      <c r="E1348" s="35" t="str">
        <f t="shared" si="366"/>
        <v>PND'!</v>
      </c>
      <c r="F1348" s="34" t="str">
        <f t="shared" si="367"/>
        <v>C:\Users\jaime.benazar\Quorum Business Solutions\Ecopetrol Prometeo - Documents\Planning Space Implementation\3. Analysis &amp; Design\Design\FC22\DRR Jaime\Por presentar a ECP\Cantagallo\Cristalina\[CRISTALINA_CF_SEC_06-Feb-2024.xlsx]D-PND'!</v>
      </c>
      <c r="G1348" s="32" t="s">
        <v>113</v>
      </c>
      <c r="H1348" s="33">
        <f t="shared" si="387"/>
        <v>28</v>
      </c>
      <c r="I1348" s="33" t="str">
        <f t="shared" si="369"/>
        <v>='C:\Users\jaime.benazar\Quorum Business Solutions\Ecopetrol Prometeo - Documents\Planning Space Implementation\3. Analysis &amp; Design\Design\FC22\DRR Jaime\Por presentar a ECP\Cantagallo\Cristalina\[CRISTALINA_CF_SEC_06-Feb-2024.xlsx]D-PND'!$CA$28</v>
      </c>
      <c r="J1348" s="37" t="s">
        <v>3311</v>
      </c>
    </row>
    <row r="1349" spans="1:10" x14ac:dyDescent="0.25">
      <c r="A1349" s="32" t="s">
        <v>3</v>
      </c>
      <c r="B1349" s="32">
        <f t="shared" si="389"/>
        <v>2040</v>
      </c>
      <c r="C1349" s="33" t="s">
        <v>14</v>
      </c>
      <c r="D1349" s="34" t="s">
        <v>1999</v>
      </c>
      <c r="E1349" s="35" t="str">
        <f t="shared" si="366"/>
        <v>PND'!</v>
      </c>
      <c r="F1349" s="34" t="str">
        <f t="shared" si="367"/>
        <v>C:\Users\jaime.benazar\Quorum Business Solutions\Ecopetrol Prometeo - Documents\Planning Space Implementation\3. Analysis &amp; Design\Design\FC22\DRR Jaime\Por presentar a ECP\Cantagallo\Cristalina\[CRISTALINA_CF_SEC_06-Feb-2024.xlsx]D-PND'!</v>
      </c>
      <c r="G1349" s="32" t="s">
        <v>113</v>
      </c>
      <c r="H1349" s="33">
        <f t="shared" si="387"/>
        <v>29</v>
      </c>
      <c r="I1349" s="33" t="str">
        <f t="shared" si="369"/>
        <v>='C:\Users\jaime.benazar\Quorum Business Solutions\Ecopetrol Prometeo - Documents\Planning Space Implementation\3. Analysis &amp; Design\Design\FC22\DRR Jaime\Por presentar a ECP\Cantagallo\Cristalina\[CRISTALINA_CF_SEC_06-Feb-2024.xlsx]D-PND'!$CA$29</v>
      </c>
      <c r="J1349" s="37" t="s">
        <v>3312</v>
      </c>
    </row>
    <row r="1350" spans="1:10" x14ac:dyDescent="0.25">
      <c r="A1350" s="32" t="s">
        <v>3</v>
      </c>
      <c r="B1350" s="32">
        <f>+B1349+1</f>
        <v>2041</v>
      </c>
      <c r="C1350" s="33" t="s">
        <v>14</v>
      </c>
      <c r="D1350" s="34" t="s">
        <v>1999</v>
      </c>
      <c r="E1350" s="35" t="str">
        <f t="shared" si="366"/>
        <v>PND'!</v>
      </c>
      <c r="F1350" s="34" t="str">
        <f t="shared" si="367"/>
        <v>C:\Users\jaime.benazar\Quorum Business Solutions\Ecopetrol Prometeo - Documents\Planning Space Implementation\3. Analysis &amp; Design\Design\FC22\DRR Jaime\Por presentar a ECP\Cantagallo\Cristalina\[CRISTALINA_CF_SEC_06-Feb-2024.xlsx]D-PND'!</v>
      </c>
      <c r="G1350" s="32" t="s">
        <v>113</v>
      </c>
      <c r="H1350" s="33">
        <f t="shared" si="387"/>
        <v>30</v>
      </c>
      <c r="I1350" s="33" t="str">
        <f t="shared" si="369"/>
        <v>='C:\Users\jaime.benazar\Quorum Business Solutions\Ecopetrol Prometeo - Documents\Planning Space Implementation\3. Analysis &amp; Design\Design\FC22\DRR Jaime\Por presentar a ECP\Cantagallo\Cristalina\[CRISTALINA_CF_SEC_06-Feb-2024.xlsx]D-PND'!$CA$30</v>
      </c>
      <c r="J1350" s="37" t="s">
        <v>3313</v>
      </c>
    </row>
    <row r="1351" spans="1:10" x14ac:dyDescent="0.25">
      <c r="A1351" s="32" t="s">
        <v>3</v>
      </c>
      <c r="B1351" s="32">
        <f t="shared" ref="B1351:B1352" si="390">+B1350+1</f>
        <v>2042</v>
      </c>
      <c r="C1351" s="33" t="s">
        <v>14</v>
      </c>
      <c r="D1351" s="34" t="s">
        <v>1999</v>
      </c>
      <c r="E1351" s="35" t="str">
        <f t="shared" ref="E1351:E1656" si="391">_xlfn.CONCAT(A1351,"'!")</f>
        <v>PND'!</v>
      </c>
      <c r="F1351" s="34" t="str">
        <f t="shared" ref="F1351:F1656" si="392">_xlfn.CONCAT(D1351:E1351)</f>
        <v>C:\Users\jaime.benazar\Quorum Business Solutions\Ecopetrol Prometeo - Documents\Planning Space Implementation\3. Analysis &amp; Design\Design\FC22\DRR Jaime\Por presentar a ECP\Cantagallo\Cristalina\[CRISTALINA_CF_SEC_06-Feb-2024.xlsx]D-PND'!</v>
      </c>
      <c r="G1351" s="32" t="s">
        <v>113</v>
      </c>
      <c r="H1351" s="33">
        <f t="shared" si="387"/>
        <v>31</v>
      </c>
      <c r="I1351" s="33" t="str">
        <f t="shared" ref="I1351:I1656" si="393">_xlfn.CONCAT("='",F1351:H1351)</f>
        <v>='C:\Users\jaime.benazar\Quorum Business Solutions\Ecopetrol Prometeo - Documents\Planning Space Implementation\3. Analysis &amp; Design\Design\FC22\DRR Jaime\Por presentar a ECP\Cantagallo\Cristalina\[CRISTALINA_CF_SEC_06-Feb-2024.xlsx]D-PND'!$CA$31</v>
      </c>
      <c r="J1351" s="37" t="s">
        <v>3314</v>
      </c>
    </row>
    <row r="1352" spans="1:10" x14ac:dyDescent="0.25">
      <c r="A1352" s="32" t="s">
        <v>3</v>
      </c>
      <c r="B1352" s="32">
        <f t="shared" si="390"/>
        <v>2043</v>
      </c>
      <c r="C1352" s="33" t="s">
        <v>14</v>
      </c>
      <c r="D1352" s="34" t="s">
        <v>1999</v>
      </c>
      <c r="E1352" s="35" t="str">
        <f t="shared" si="391"/>
        <v>PND'!</v>
      </c>
      <c r="F1352" s="34" t="str">
        <f t="shared" si="392"/>
        <v>C:\Users\jaime.benazar\Quorum Business Solutions\Ecopetrol Prometeo - Documents\Planning Space Implementation\3. Analysis &amp; Design\Design\FC22\DRR Jaime\Por presentar a ECP\Cantagallo\Cristalina\[CRISTALINA_CF_SEC_06-Feb-2024.xlsx]D-PND'!</v>
      </c>
      <c r="G1352" s="32" t="s">
        <v>113</v>
      </c>
      <c r="H1352" s="33">
        <f t="shared" si="387"/>
        <v>32</v>
      </c>
      <c r="I1352" s="33" t="str">
        <f t="shared" si="393"/>
        <v>='C:\Users\jaime.benazar\Quorum Business Solutions\Ecopetrol Prometeo - Documents\Planning Space Implementation\3. Analysis &amp; Design\Design\FC22\DRR Jaime\Por presentar a ECP\Cantagallo\Cristalina\[CRISTALINA_CF_SEC_06-Feb-2024.xlsx]D-PND'!$CA$32</v>
      </c>
      <c r="J1352" s="37" t="s">
        <v>3315</v>
      </c>
    </row>
    <row r="1353" spans="1:10" x14ac:dyDescent="0.25">
      <c r="A1353" s="32" t="s">
        <v>3</v>
      </c>
      <c r="B1353" s="32">
        <f>+B1352+1</f>
        <v>2044</v>
      </c>
      <c r="C1353" s="33" t="s">
        <v>14</v>
      </c>
      <c r="D1353" s="34" t="s">
        <v>1999</v>
      </c>
      <c r="E1353" s="35" t="str">
        <f t="shared" ref="E1353:E1368" si="394">_xlfn.CONCAT(A1353,"'!")</f>
        <v>PND'!</v>
      </c>
      <c r="F1353" s="34" t="str">
        <f t="shared" ref="F1353:F1368" si="395">_xlfn.CONCAT(D1353:E1353)</f>
        <v>C:\Users\jaime.benazar\Quorum Business Solutions\Ecopetrol Prometeo - Documents\Planning Space Implementation\3. Analysis &amp; Design\Design\FC22\DRR Jaime\Por presentar a ECP\Cantagallo\Cristalina\[CRISTALINA_CF_SEC_06-Feb-2024.xlsx]D-PND'!</v>
      </c>
      <c r="G1353" s="32" t="s">
        <v>113</v>
      </c>
      <c r="H1353" s="33">
        <f t="shared" ref="H1353:H1368" si="396">IF(A1353&lt;&gt;A1352,12,H1352+1)</f>
        <v>33</v>
      </c>
      <c r="I1353" s="33" t="str">
        <f t="shared" ref="I1353:I1368" si="397">_xlfn.CONCAT("='",F1353:H1353)</f>
        <v>='C:\Users\jaime.benazar\Quorum Business Solutions\Ecopetrol Prometeo - Documents\Planning Space Implementation\3. Analysis &amp; Design\Design\FC22\DRR Jaime\Por presentar a ECP\Cantagallo\Cristalina\[CRISTALINA_CF_SEC_06-Feb-2024.xlsx]D-PND'!$CA$33</v>
      </c>
      <c r="J1353" s="37" t="s">
        <v>3316</v>
      </c>
    </row>
    <row r="1354" spans="1:10" x14ac:dyDescent="0.25">
      <c r="A1354" s="32" t="s">
        <v>3</v>
      </c>
      <c r="B1354" s="32">
        <f t="shared" ref="B1354:B1368" si="398">+B1353+1</f>
        <v>2045</v>
      </c>
      <c r="C1354" s="33" t="s">
        <v>14</v>
      </c>
      <c r="D1354" s="34" t="s">
        <v>1999</v>
      </c>
      <c r="E1354" s="35" t="str">
        <f t="shared" si="394"/>
        <v>PND'!</v>
      </c>
      <c r="F1354" s="34" t="str">
        <f t="shared" si="395"/>
        <v>C:\Users\jaime.benazar\Quorum Business Solutions\Ecopetrol Prometeo - Documents\Planning Space Implementation\3. Analysis &amp; Design\Design\FC22\DRR Jaime\Por presentar a ECP\Cantagallo\Cristalina\[CRISTALINA_CF_SEC_06-Feb-2024.xlsx]D-PND'!</v>
      </c>
      <c r="G1354" s="32" t="s">
        <v>113</v>
      </c>
      <c r="H1354" s="33">
        <f t="shared" si="396"/>
        <v>34</v>
      </c>
      <c r="I1354" s="33" t="str">
        <f t="shared" si="397"/>
        <v>='C:\Users\jaime.benazar\Quorum Business Solutions\Ecopetrol Prometeo - Documents\Planning Space Implementation\3. Analysis &amp; Design\Design\FC22\DRR Jaime\Por presentar a ECP\Cantagallo\Cristalina\[CRISTALINA_CF_SEC_06-Feb-2024.xlsx]D-PND'!$CA$34</v>
      </c>
      <c r="J1354" s="37" t="s">
        <v>3317</v>
      </c>
    </row>
    <row r="1355" spans="1:10" x14ac:dyDescent="0.25">
      <c r="A1355" s="32" t="s">
        <v>3</v>
      </c>
      <c r="B1355" s="32">
        <f t="shared" si="398"/>
        <v>2046</v>
      </c>
      <c r="C1355" s="33" t="s">
        <v>14</v>
      </c>
      <c r="D1355" s="34" t="s">
        <v>1999</v>
      </c>
      <c r="E1355" s="35" t="str">
        <f t="shared" si="394"/>
        <v>PND'!</v>
      </c>
      <c r="F1355" s="34" t="str">
        <f t="shared" si="395"/>
        <v>C:\Users\jaime.benazar\Quorum Business Solutions\Ecopetrol Prometeo - Documents\Planning Space Implementation\3. Analysis &amp; Design\Design\FC22\DRR Jaime\Por presentar a ECP\Cantagallo\Cristalina\[CRISTALINA_CF_SEC_06-Feb-2024.xlsx]D-PND'!</v>
      </c>
      <c r="G1355" s="32" t="s">
        <v>113</v>
      </c>
      <c r="H1355" s="33">
        <f t="shared" si="396"/>
        <v>35</v>
      </c>
      <c r="I1355" s="33" t="str">
        <f t="shared" si="397"/>
        <v>='C:\Users\jaime.benazar\Quorum Business Solutions\Ecopetrol Prometeo - Documents\Planning Space Implementation\3. Analysis &amp; Design\Design\FC22\DRR Jaime\Por presentar a ECP\Cantagallo\Cristalina\[CRISTALINA_CF_SEC_06-Feb-2024.xlsx]D-PND'!$CA$35</v>
      </c>
      <c r="J1355" s="37" t="s">
        <v>3318</v>
      </c>
    </row>
    <row r="1356" spans="1:10" x14ac:dyDescent="0.25">
      <c r="A1356" s="32" t="s">
        <v>3</v>
      </c>
      <c r="B1356" s="32">
        <f t="shared" si="398"/>
        <v>2047</v>
      </c>
      <c r="C1356" s="33" t="s">
        <v>14</v>
      </c>
      <c r="D1356" s="34" t="s">
        <v>1999</v>
      </c>
      <c r="E1356" s="35" t="str">
        <f t="shared" si="394"/>
        <v>PND'!</v>
      </c>
      <c r="F1356" s="34" t="str">
        <f t="shared" si="395"/>
        <v>C:\Users\jaime.benazar\Quorum Business Solutions\Ecopetrol Prometeo - Documents\Planning Space Implementation\3. Analysis &amp; Design\Design\FC22\DRR Jaime\Por presentar a ECP\Cantagallo\Cristalina\[CRISTALINA_CF_SEC_06-Feb-2024.xlsx]D-PND'!</v>
      </c>
      <c r="G1356" s="32" t="s">
        <v>113</v>
      </c>
      <c r="H1356" s="33">
        <f t="shared" si="396"/>
        <v>36</v>
      </c>
      <c r="I1356" s="33" t="str">
        <f t="shared" si="397"/>
        <v>='C:\Users\jaime.benazar\Quorum Business Solutions\Ecopetrol Prometeo - Documents\Planning Space Implementation\3. Analysis &amp; Design\Design\FC22\DRR Jaime\Por presentar a ECP\Cantagallo\Cristalina\[CRISTALINA_CF_SEC_06-Feb-2024.xlsx]D-PND'!$CA$36</v>
      </c>
      <c r="J1356" s="37" t="s">
        <v>3319</v>
      </c>
    </row>
    <row r="1357" spans="1:10" x14ac:dyDescent="0.25">
      <c r="A1357" s="32" t="s">
        <v>3</v>
      </c>
      <c r="B1357" s="32">
        <f t="shared" si="398"/>
        <v>2048</v>
      </c>
      <c r="C1357" s="33" t="s">
        <v>14</v>
      </c>
      <c r="D1357" s="34" t="s">
        <v>1999</v>
      </c>
      <c r="E1357" s="35" t="str">
        <f t="shared" si="394"/>
        <v>PND'!</v>
      </c>
      <c r="F1357" s="34" t="str">
        <f t="shared" si="395"/>
        <v>C:\Users\jaime.benazar\Quorum Business Solutions\Ecopetrol Prometeo - Documents\Planning Space Implementation\3. Analysis &amp; Design\Design\FC22\DRR Jaime\Por presentar a ECP\Cantagallo\Cristalina\[CRISTALINA_CF_SEC_06-Feb-2024.xlsx]D-PND'!</v>
      </c>
      <c r="G1357" s="32" t="s">
        <v>113</v>
      </c>
      <c r="H1357" s="33">
        <f t="shared" si="396"/>
        <v>37</v>
      </c>
      <c r="I1357" s="33" t="str">
        <f t="shared" si="397"/>
        <v>='C:\Users\jaime.benazar\Quorum Business Solutions\Ecopetrol Prometeo - Documents\Planning Space Implementation\3. Analysis &amp; Design\Design\FC22\DRR Jaime\Por presentar a ECP\Cantagallo\Cristalina\[CRISTALINA_CF_SEC_06-Feb-2024.xlsx]D-PND'!$CA$37</v>
      </c>
      <c r="J1357" s="37" t="s">
        <v>3320</v>
      </c>
    </row>
    <row r="1358" spans="1:10" x14ac:dyDescent="0.25">
      <c r="A1358" s="32" t="s">
        <v>3</v>
      </c>
      <c r="B1358" s="32">
        <f t="shared" si="398"/>
        <v>2049</v>
      </c>
      <c r="C1358" s="33" t="s">
        <v>14</v>
      </c>
      <c r="D1358" s="34" t="s">
        <v>1999</v>
      </c>
      <c r="E1358" s="35" t="str">
        <f t="shared" si="394"/>
        <v>PND'!</v>
      </c>
      <c r="F1358" s="34" t="str">
        <f t="shared" si="395"/>
        <v>C:\Users\jaime.benazar\Quorum Business Solutions\Ecopetrol Prometeo - Documents\Planning Space Implementation\3. Analysis &amp; Design\Design\FC22\DRR Jaime\Por presentar a ECP\Cantagallo\Cristalina\[CRISTALINA_CF_SEC_06-Feb-2024.xlsx]D-PND'!</v>
      </c>
      <c r="G1358" s="32" t="s">
        <v>113</v>
      </c>
      <c r="H1358" s="33">
        <f t="shared" si="396"/>
        <v>38</v>
      </c>
      <c r="I1358" s="33" t="str">
        <f t="shared" si="397"/>
        <v>='C:\Users\jaime.benazar\Quorum Business Solutions\Ecopetrol Prometeo - Documents\Planning Space Implementation\3. Analysis &amp; Design\Design\FC22\DRR Jaime\Por presentar a ECP\Cantagallo\Cristalina\[CRISTALINA_CF_SEC_06-Feb-2024.xlsx]D-PND'!$CA$38</v>
      </c>
      <c r="J1358" s="37" t="s">
        <v>3321</v>
      </c>
    </row>
    <row r="1359" spans="1:10" x14ac:dyDescent="0.25">
      <c r="A1359" s="32" t="s">
        <v>3</v>
      </c>
      <c r="B1359" s="32">
        <f t="shared" si="398"/>
        <v>2050</v>
      </c>
      <c r="C1359" s="33" t="s">
        <v>14</v>
      </c>
      <c r="D1359" s="34" t="s">
        <v>1999</v>
      </c>
      <c r="E1359" s="35" t="str">
        <f t="shared" si="394"/>
        <v>PND'!</v>
      </c>
      <c r="F1359" s="34" t="str">
        <f t="shared" si="395"/>
        <v>C:\Users\jaime.benazar\Quorum Business Solutions\Ecopetrol Prometeo - Documents\Planning Space Implementation\3. Analysis &amp; Design\Design\FC22\DRR Jaime\Por presentar a ECP\Cantagallo\Cristalina\[CRISTALINA_CF_SEC_06-Feb-2024.xlsx]D-PND'!</v>
      </c>
      <c r="G1359" s="32" t="s">
        <v>113</v>
      </c>
      <c r="H1359" s="33">
        <f t="shared" si="396"/>
        <v>39</v>
      </c>
      <c r="I1359" s="33" t="str">
        <f t="shared" si="397"/>
        <v>='C:\Users\jaime.benazar\Quorum Business Solutions\Ecopetrol Prometeo - Documents\Planning Space Implementation\3. Analysis &amp; Design\Design\FC22\DRR Jaime\Por presentar a ECP\Cantagallo\Cristalina\[CRISTALINA_CF_SEC_06-Feb-2024.xlsx]D-PND'!$CA$39</v>
      </c>
      <c r="J1359" s="37" t="s">
        <v>3322</v>
      </c>
    </row>
    <row r="1360" spans="1:10" x14ac:dyDescent="0.25">
      <c r="A1360" s="32" t="s">
        <v>3</v>
      </c>
      <c r="B1360" s="32">
        <f t="shared" si="398"/>
        <v>2051</v>
      </c>
      <c r="C1360" s="33" t="s">
        <v>14</v>
      </c>
      <c r="D1360" s="34" t="s">
        <v>1999</v>
      </c>
      <c r="E1360" s="35" t="str">
        <f t="shared" si="394"/>
        <v>PND'!</v>
      </c>
      <c r="F1360" s="34" t="str">
        <f t="shared" si="395"/>
        <v>C:\Users\jaime.benazar\Quorum Business Solutions\Ecopetrol Prometeo - Documents\Planning Space Implementation\3. Analysis &amp; Design\Design\FC22\DRR Jaime\Por presentar a ECP\Cantagallo\Cristalina\[CRISTALINA_CF_SEC_06-Feb-2024.xlsx]D-PND'!</v>
      </c>
      <c r="G1360" s="32" t="s">
        <v>113</v>
      </c>
      <c r="H1360" s="33">
        <f t="shared" si="396"/>
        <v>40</v>
      </c>
      <c r="I1360" s="33" t="str">
        <f t="shared" si="397"/>
        <v>='C:\Users\jaime.benazar\Quorum Business Solutions\Ecopetrol Prometeo - Documents\Planning Space Implementation\3. Analysis &amp; Design\Design\FC22\DRR Jaime\Por presentar a ECP\Cantagallo\Cristalina\[CRISTALINA_CF_SEC_06-Feb-2024.xlsx]D-PND'!$CA$40</v>
      </c>
      <c r="J1360" s="37" t="s">
        <v>3323</v>
      </c>
    </row>
    <row r="1361" spans="1:10" x14ac:dyDescent="0.25">
      <c r="A1361" s="32" t="s">
        <v>3</v>
      </c>
      <c r="B1361" s="32">
        <f t="shared" si="398"/>
        <v>2052</v>
      </c>
      <c r="C1361" s="33" t="s">
        <v>14</v>
      </c>
      <c r="D1361" s="34" t="s">
        <v>1999</v>
      </c>
      <c r="E1361" s="35" t="str">
        <f t="shared" si="394"/>
        <v>PND'!</v>
      </c>
      <c r="F1361" s="34" t="str">
        <f t="shared" si="395"/>
        <v>C:\Users\jaime.benazar\Quorum Business Solutions\Ecopetrol Prometeo - Documents\Planning Space Implementation\3. Analysis &amp; Design\Design\FC22\DRR Jaime\Por presentar a ECP\Cantagallo\Cristalina\[CRISTALINA_CF_SEC_06-Feb-2024.xlsx]D-PND'!</v>
      </c>
      <c r="G1361" s="32" t="s">
        <v>113</v>
      </c>
      <c r="H1361" s="33">
        <f t="shared" si="396"/>
        <v>41</v>
      </c>
      <c r="I1361" s="33" t="str">
        <f t="shared" si="397"/>
        <v>='C:\Users\jaime.benazar\Quorum Business Solutions\Ecopetrol Prometeo - Documents\Planning Space Implementation\3. Analysis &amp; Design\Design\FC22\DRR Jaime\Por presentar a ECP\Cantagallo\Cristalina\[CRISTALINA_CF_SEC_06-Feb-2024.xlsx]D-PND'!$CA$41</v>
      </c>
      <c r="J1361" s="37" t="s">
        <v>3324</v>
      </c>
    </row>
    <row r="1362" spans="1:10" x14ac:dyDescent="0.25">
      <c r="A1362" s="32" t="s">
        <v>3</v>
      </c>
      <c r="B1362" s="32">
        <f t="shared" si="398"/>
        <v>2053</v>
      </c>
      <c r="C1362" s="33" t="s">
        <v>14</v>
      </c>
      <c r="D1362" s="34" t="s">
        <v>1999</v>
      </c>
      <c r="E1362" s="35" t="str">
        <f t="shared" si="394"/>
        <v>PND'!</v>
      </c>
      <c r="F1362" s="34" t="str">
        <f t="shared" si="395"/>
        <v>C:\Users\jaime.benazar\Quorum Business Solutions\Ecopetrol Prometeo - Documents\Planning Space Implementation\3. Analysis &amp; Design\Design\FC22\DRR Jaime\Por presentar a ECP\Cantagallo\Cristalina\[CRISTALINA_CF_SEC_06-Feb-2024.xlsx]D-PND'!</v>
      </c>
      <c r="G1362" s="32" t="s">
        <v>113</v>
      </c>
      <c r="H1362" s="33">
        <f t="shared" si="396"/>
        <v>42</v>
      </c>
      <c r="I1362" s="33" t="str">
        <f t="shared" si="397"/>
        <v>='C:\Users\jaime.benazar\Quorum Business Solutions\Ecopetrol Prometeo - Documents\Planning Space Implementation\3. Analysis &amp; Design\Design\FC22\DRR Jaime\Por presentar a ECP\Cantagallo\Cristalina\[CRISTALINA_CF_SEC_06-Feb-2024.xlsx]D-PND'!$CA$42</v>
      </c>
      <c r="J1362" s="37" t="s">
        <v>3325</v>
      </c>
    </row>
    <row r="1363" spans="1:10" x14ac:dyDescent="0.25">
      <c r="A1363" s="32" t="s">
        <v>3</v>
      </c>
      <c r="B1363" s="32">
        <f t="shared" si="398"/>
        <v>2054</v>
      </c>
      <c r="C1363" s="33" t="s">
        <v>14</v>
      </c>
      <c r="D1363" s="34" t="s">
        <v>1999</v>
      </c>
      <c r="E1363" s="35" t="str">
        <f t="shared" si="394"/>
        <v>PND'!</v>
      </c>
      <c r="F1363" s="34" t="str">
        <f t="shared" si="395"/>
        <v>C:\Users\jaime.benazar\Quorum Business Solutions\Ecopetrol Prometeo - Documents\Planning Space Implementation\3. Analysis &amp; Design\Design\FC22\DRR Jaime\Por presentar a ECP\Cantagallo\Cristalina\[CRISTALINA_CF_SEC_06-Feb-2024.xlsx]D-PND'!</v>
      </c>
      <c r="G1363" s="32" t="s">
        <v>113</v>
      </c>
      <c r="H1363" s="33">
        <f t="shared" si="396"/>
        <v>43</v>
      </c>
      <c r="I1363" s="33" t="str">
        <f t="shared" si="397"/>
        <v>='C:\Users\jaime.benazar\Quorum Business Solutions\Ecopetrol Prometeo - Documents\Planning Space Implementation\3. Analysis &amp; Design\Design\FC22\DRR Jaime\Por presentar a ECP\Cantagallo\Cristalina\[CRISTALINA_CF_SEC_06-Feb-2024.xlsx]D-PND'!$CA$43</v>
      </c>
      <c r="J1363" s="37" t="s">
        <v>3326</v>
      </c>
    </row>
    <row r="1364" spans="1:10" x14ac:dyDescent="0.25">
      <c r="A1364" s="32" t="s">
        <v>3</v>
      </c>
      <c r="B1364" s="32">
        <f t="shared" si="398"/>
        <v>2055</v>
      </c>
      <c r="C1364" s="33" t="s">
        <v>14</v>
      </c>
      <c r="D1364" s="34" t="s">
        <v>1999</v>
      </c>
      <c r="E1364" s="35" t="str">
        <f t="shared" si="394"/>
        <v>PND'!</v>
      </c>
      <c r="F1364" s="34" t="str">
        <f t="shared" si="395"/>
        <v>C:\Users\jaime.benazar\Quorum Business Solutions\Ecopetrol Prometeo - Documents\Planning Space Implementation\3. Analysis &amp; Design\Design\FC22\DRR Jaime\Por presentar a ECP\Cantagallo\Cristalina\[CRISTALINA_CF_SEC_06-Feb-2024.xlsx]D-PND'!</v>
      </c>
      <c r="G1364" s="32" t="s">
        <v>113</v>
      </c>
      <c r="H1364" s="33">
        <f t="shared" si="396"/>
        <v>44</v>
      </c>
      <c r="I1364" s="33" t="str">
        <f t="shared" si="397"/>
        <v>='C:\Users\jaime.benazar\Quorum Business Solutions\Ecopetrol Prometeo - Documents\Planning Space Implementation\3. Analysis &amp; Design\Design\FC22\DRR Jaime\Por presentar a ECP\Cantagallo\Cristalina\[CRISTALINA_CF_SEC_06-Feb-2024.xlsx]D-PND'!$CA$44</v>
      </c>
      <c r="J1364" s="37" t="s">
        <v>3327</v>
      </c>
    </row>
    <row r="1365" spans="1:10" x14ac:dyDescent="0.25">
      <c r="A1365" s="32" t="s">
        <v>3</v>
      </c>
      <c r="B1365" s="32">
        <f t="shared" si="398"/>
        <v>2056</v>
      </c>
      <c r="C1365" s="33" t="s">
        <v>14</v>
      </c>
      <c r="D1365" s="34" t="s">
        <v>1999</v>
      </c>
      <c r="E1365" s="35" t="str">
        <f t="shared" si="394"/>
        <v>PND'!</v>
      </c>
      <c r="F1365" s="34" t="str">
        <f t="shared" si="395"/>
        <v>C:\Users\jaime.benazar\Quorum Business Solutions\Ecopetrol Prometeo - Documents\Planning Space Implementation\3. Analysis &amp; Design\Design\FC22\DRR Jaime\Por presentar a ECP\Cantagallo\Cristalina\[CRISTALINA_CF_SEC_06-Feb-2024.xlsx]D-PND'!</v>
      </c>
      <c r="G1365" s="32" t="s">
        <v>113</v>
      </c>
      <c r="H1365" s="33">
        <f t="shared" si="396"/>
        <v>45</v>
      </c>
      <c r="I1365" s="33" t="str">
        <f t="shared" si="397"/>
        <v>='C:\Users\jaime.benazar\Quorum Business Solutions\Ecopetrol Prometeo - Documents\Planning Space Implementation\3. Analysis &amp; Design\Design\FC22\DRR Jaime\Por presentar a ECP\Cantagallo\Cristalina\[CRISTALINA_CF_SEC_06-Feb-2024.xlsx]D-PND'!$CA$45</v>
      </c>
      <c r="J1365" s="37" t="s">
        <v>3328</v>
      </c>
    </row>
    <row r="1366" spans="1:10" x14ac:dyDescent="0.25">
      <c r="A1366" s="32" t="s">
        <v>3</v>
      </c>
      <c r="B1366" s="32">
        <f t="shared" si="398"/>
        <v>2057</v>
      </c>
      <c r="C1366" s="33" t="s">
        <v>14</v>
      </c>
      <c r="D1366" s="34" t="s">
        <v>1999</v>
      </c>
      <c r="E1366" s="35" t="str">
        <f t="shared" si="394"/>
        <v>PND'!</v>
      </c>
      <c r="F1366" s="34" t="str">
        <f t="shared" si="395"/>
        <v>C:\Users\jaime.benazar\Quorum Business Solutions\Ecopetrol Prometeo - Documents\Planning Space Implementation\3. Analysis &amp; Design\Design\FC22\DRR Jaime\Por presentar a ECP\Cantagallo\Cristalina\[CRISTALINA_CF_SEC_06-Feb-2024.xlsx]D-PND'!</v>
      </c>
      <c r="G1366" s="32" t="s">
        <v>113</v>
      </c>
      <c r="H1366" s="33">
        <f t="shared" si="396"/>
        <v>46</v>
      </c>
      <c r="I1366" s="33" t="str">
        <f t="shared" si="397"/>
        <v>='C:\Users\jaime.benazar\Quorum Business Solutions\Ecopetrol Prometeo - Documents\Planning Space Implementation\3. Analysis &amp; Design\Design\FC22\DRR Jaime\Por presentar a ECP\Cantagallo\Cristalina\[CRISTALINA_CF_SEC_06-Feb-2024.xlsx]D-PND'!$CA$46</v>
      </c>
      <c r="J1366" s="37" t="s">
        <v>3329</v>
      </c>
    </row>
    <row r="1367" spans="1:10" x14ac:dyDescent="0.25">
      <c r="A1367" s="32" t="s">
        <v>3</v>
      </c>
      <c r="B1367" s="32">
        <f t="shared" si="398"/>
        <v>2058</v>
      </c>
      <c r="C1367" s="33" t="s">
        <v>14</v>
      </c>
      <c r="D1367" s="34" t="s">
        <v>1999</v>
      </c>
      <c r="E1367" s="35" t="str">
        <f t="shared" si="394"/>
        <v>PND'!</v>
      </c>
      <c r="F1367" s="34" t="str">
        <f t="shared" si="395"/>
        <v>C:\Users\jaime.benazar\Quorum Business Solutions\Ecopetrol Prometeo - Documents\Planning Space Implementation\3. Analysis &amp; Design\Design\FC22\DRR Jaime\Por presentar a ECP\Cantagallo\Cristalina\[CRISTALINA_CF_SEC_06-Feb-2024.xlsx]D-PND'!</v>
      </c>
      <c r="G1367" s="32" t="s">
        <v>113</v>
      </c>
      <c r="H1367" s="33">
        <f t="shared" si="396"/>
        <v>47</v>
      </c>
      <c r="I1367" s="33" t="str">
        <f t="shared" si="397"/>
        <v>='C:\Users\jaime.benazar\Quorum Business Solutions\Ecopetrol Prometeo - Documents\Planning Space Implementation\3. Analysis &amp; Design\Design\FC22\DRR Jaime\Por presentar a ECP\Cantagallo\Cristalina\[CRISTALINA_CF_SEC_06-Feb-2024.xlsx]D-PND'!$CA$47</v>
      </c>
      <c r="J1367" s="37" t="s">
        <v>3330</v>
      </c>
    </row>
    <row r="1368" spans="1:10" x14ac:dyDescent="0.25">
      <c r="A1368" s="32" t="s">
        <v>3</v>
      </c>
      <c r="B1368" s="32">
        <f t="shared" si="398"/>
        <v>2059</v>
      </c>
      <c r="C1368" s="33" t="s">
        <v>14</v>
      </c>
      <c r="D1368" s="34" t="s">
        <v>1999</v>
      </c>
      <c r="E1368" s="35" t="str">
        <f t="shared" si="394"/>
        <v>PND'!</v>
      </c>
      <c r="F1368" s="34" t="str">
        <f t="shared" si="395"/>
        <v>C:\Users\jaime.benazar\Quorum Business Solutions\Ecopetrol Prometeo - Documents\Planning Space Implementation\3. Analysis &amp; Design\Design\FC22\DRR Jaime\Por presentar a ECP\Cantagallo\Cristalina\[CRISTALINA_CF_SEC_06-Feb-2024.xlsx]D-PND'!</v>
      </c>
      <c r="G1368" s="32" t="s">
        <v>113</v>
      </c>
      <c r="H1368" s="33">
        <f t="shared" si="396"/>
        <v>48</v>
      </c>
      <c r="I1368" s="33" t="str">
        <f t="shared" si="397"/>
        <v>='C:\Users\jaime.benazar\Quorum Business Solutions\Ecopetrol Prometeo - Documents\Planning Space Implementation\3. Analysis &amp; Design\Design\FC22\DRR Jaime\Por presentar a ECP\Cantagallo\Cristalina\[CRISTALINA_CF_SEC_06-Feb-2024.xlsx]D-PND'!$CA$48</v>
      </c>
      <c r="J1368" s="37" t="s">
        <v>3331</v>
      </c>
    </row>
    <row r="1369" spans="1:10" x14ac:dyDescent="0.25">
      <c r="A1369" s="32" t="s">
        <v>28</v>
      </c>
      <c r="B1369" s="32"/>
      <c r="C1369" s="33" t="s">
        <v>14</v>
      </c>
      <c r="D1369" s="34"/>
      <c r="E1369" s="35"/>
      <c r="F1369" s="34"/>
      <c r="G1369" s="32"/>
      <c r="H1369" s="33"/>
      <c r="I1369" s="33"/>
      <c r="J1369" s="33"/>
    </row>
    <row r="1370" spans="1:10" x14ac:dyDescent="0.25">
      <c r="A1370" s="32" t="s">
        <v>99</v>
      </c>
      <c r="B1370" s="32">
        <v>2023</v>
      </c>
      <c r="C1370" s="33" t="s">
        <v>14</v>
      </c>
      <c r="D1370" s="34" t="s">
        <v>1999</v>
      </c>
      <c r="E1370" s="35" t="str">
        <f t="shared" ref="E1370:E1390" si="399">_xlfn.CONCAT(A1370,"'!")</f>
        <v>PRBDP'!</v>
      </c>
      <c r="F1370" s="34" t="str">
        <f t="shared" ref="F1370:F1390" si="400">_xlfn.CONCAT(D1370:E1370)</f>
        <v>C:\Users\jaime.benazar\Quorum Business Solutions\Ecopetrol Prometeo - Documents\Planning Space Implementation\3. Analysis &amp; Design\Design\FC22\DRR Jaime\Por presentar a ECP\Cantagallo\Cristalina\[CRISTALINA_CF_SEC_06-Feb-2024.xlsx]D-PRBDP'!</v>
      </c>
      <c r="G1370" s="32" t="s">
        <v>113</v>
      </c>
      <c r="H1370" s="33">
        <v>12</v>
      </c>
      <c r="I1370" s="33" t="str">
        <f>_xlfn.CONCAT("='",F1370:H1370)</f>
        <v>='C:\Users\jaime.benazar\Quorum Business Solutions\Ecopetrol Prometeo - Documents\Planning Space Implementation\3. Analysis &amp; Design\Design\FC22\DRR Jaime\Por presentar a ECP\Cantagallo\Cristalina\[CRISTALINA_CF_SEC_06-Feb-2024.xlsx]D-PRBDP'!$CA$12</v>
      </c>
      <c r="J1370" s="37" t="s">
        <v>3332</v>
      </c>
    </row>
    <row r="1371" spans="1:10" x14ac:dyDescent="0.25">
      <c r="A1371" s="32" t="s">
        <v>99</v>
      </c>
      <c r="B1371" s="32">
        <f>+B1370+1</f>
        <v>2024</v>
      </c>
      <c r="C1371" s="33" t="s">
        <v>14</v>
      </c>
      <c r="D1371" s="34" t="s">
        <v>1999</v>
      </c>
      <c r="E1371" s="35" t="str">
        <f t="shared" si="399"/>
        <v>PRBDP'!</v>
      </c>
      <c r="F1371" s="34" t="str">
        <f t="shared" si="400"/>
        <v>C:\Users\jaime.benazar\Quorum Business Solutions\Ecopetrol Prometeo - Documents\Planning Space Implementation\3. Analysis &amp; Design\Design\FC22\DRR Jaime\Por presentar a ECP\Cantagallo\Cristalina\[CRISTALINA_CF_SEC_06-Feb-2024.xlsx]D-PRBDP'!</v>
      </c>
      <c r="G1371" s="32" t="s">
        <v>113</v>
      </c>
      <c r="H1371" s="33">
        <f t="shared" ref="H1371:H1390" si="401">IF(A1371&lt;&gt;A1370,12,H1370+1)</f>
        <v>13</v>
      </c>
      <c r="I1371" s="33" t="str">
        <f t="shared" ref="I1371:I1464" si="402">_xlfn.CONCAT("='",F1371:H1371)</f>
        <v>='C:\Users\jaime.benazar\Quorum Business Solutions\Ecopetrol Prometeo - Documents\Planning Space Implementation\3. Analysis &amp; Design\Design\FC22\DRR Jaime\Por presentar a ECP\Cantagallo\Cristalina\[CRISTALINA_CF_SEC_06-Feb-2024.xlsx]D-PRBDP'!$CA$13</v>
      </c>
      <c r="J1371" s="37" t="s">
        <v>3333</v>
      </c>
    </row>
    <row r="1372" spans="1:10" x14ac:dyDescent="0.25">
      <c r="A1372" s="32" t="s">
        <v>99</v>
      </c>
      <c r="B1372" s="32">
        <f t="shared" ref="B1372:B1383" si="403">+B1371+1</f>
        <v>2025</v>
      </c>
      <c r="C1372" s="33" t="s">
        <v>14</v>
      </c>
      <c r="D1372" s="34" t="s">
        <v>1999</v>
      </c>
      <c r="E1372" s="35" t="str">
        <f t="shared" si="399"/>
        <v>PRBDP'!</v>
      </c>
      <c r="F1372" s="34" t="str">
        <f t="shared" si="400"/>
        <v>C:\Users\jaime.benazar\Quorum Business Solutions\Ecopetrol Prometeo - Documents\Planning Space Implementation\3. Analysis &amp; Design\Design\FC22\DRR Jaime\Por presentar a ECP\Cantagallo\Cristalina\[CRISTALINA_CF_SEC_06-Feb-2024.xlsx]D-PRBDP'!</v>
      </c>
      <c r="G1372" s="32" t="s">
        <v>113</v>
      </c>
      <c r="H1372" s="33">
        <f t="shared" si="401"/>
        <v>14</v>
      </c>
      <c r="I1372" s="33" t="str">
        <f t="shared" si="402"/>
        <v>='C:\Users\jaime.benazar\Quorum Business Solutions\Ecopetrol Prometeo - Documents\Planning Space Implementation\3. Analysis &amp; Design\Design\FC22\DRR Jaime\Por presentar a ECP\Cantagallo\Cristalina\[CRISTALINA_CF_SEC_06-Feb-2024.xlsx]D-PRBDP'!$CA$14</v>
      </c>
      <c r="J1372" s="37" t="s">
        <v>3334</v>
      </c>
    </row>
    <row r="1373" spans="1:10" x14ac:dyDescent="0.25">
      <c r="A1373" s="32" t="s">
        <v>99</v>
      </c>
      <c r="B1373" s="32">
        <f t="shared" si="403"/>
        <v>2026</v>
      </c>
      <c r="C1373" s="33" t="s">
        <v>14</v>
      </c>
      <c r="D1373" s="34" t="s">
        <v>1999</v>
      </c>
      <c r="E1373" s="35" t="str">
        <f t="shared" si="399"/>
        <v>PRBDP'!</v>
      </c>
      <c r="F1373" s="34" t="str">
        <f t="shared" si="400"/>
        <v>C:\Users\jaime.benazar\Quorum Business Solutions\Ecopetrol Prometeo - Documents\Planning Space Implementation\3. Analysis &amp; Design\Design\FC22\DRR Jaime\Por presentar a ECP\Cantagallo\Cristalina\[CRISTALINA_CF_SEC_06-Feb-2024.xlsx]D-PRBDP'!</v>
      </c>
      <c r="G1373" s="32" t="s">
        <v>113</v>
      </c>
      <c r="H1373" s="33">
        <f t="shared" si="401"/>
        <v>15</v>
      </c>
      <c r="I1373" s="33" t="str">
        <f t="shared" si="402"/>
        <v>='C:\Users\jaime.benazar\Quorum Business Solutions\Ecopetrol Prometeo - Documents\Planning Space Implementation\3. Analysis &amp; Design\Design\FC22\DRR Jaime\Por presentar a ECP\Cantagallo\Cristalina\[CRISTALINA_CF_SEC_06-Feb-2024.xlsx]D-PRBDP'!$CA$15</v>
      </c>
      <c r="J1373" s="37" t="s">
        <v>3335</v>
      </c>
    </row>
    <row r="1374" spans="1:10" x14ac:dyDescent="0.25">
      <c r="A1374" s="32" t="s">
        <v>99</v>
      </c>
      <c r="B1374" s="32">
        <f t="shared" si="403"/>
        <v>2027</v>
      </c>
      <c r="C1374" s="33" t="s">
        <v>14</v>
      </c>
      <c r="D1374" s="34" t="s">
        <v>1999</v>
      </c>
      <c r="E1374" s="35" t="str">
        <f t="shared" si="399"/>
        <v>PRBDP'!</v>
      </c>
      <c r="F1374" s="34" t="str">
        <f t="shared" si="400"/>
        <v>C:\Users\jaime.benazar\Quorum Business Solutions\Ecopetrol Prometeo - Documents\Planning Space Implementation\3. Analysis &amp; Design\Design\FC22\DRR Jaime\Por presentar a ECP\Cantagallo\Cristalina\[CRISTALINA_CF_SEC_06-Feb-2024.xlsx]D-PRBDP'!</v>
      </c>
      <c r="G1374" s="32" t="s">
        <v>113</v>
      </c>
      <c r="H1374" s="33">
        <f t="shared" si="401"/>
        <v>16</v>
      </c>
      <c r="I1374" s="33" t="str">
        <f t="shared" si="402"/>
        <v>='C:\Users\jaime.benazar\Quorum Business Solutions\Ecopetrol Prometeo - Documents\Planning Space Implementation\3. Analysis &amp; Design\Design\FC22\DRR Jaime\Por presentar a ECP\Cantagallo\Cristalina\[CRISTALINA_CF_SEC_06-Feb-2024.xlsx]D-PRBDP'!$CA$16</v>
      </c>
      <c r="J1374" s="37" t="s">
        <v>3336</v>
      </c>
    </row>
    <row r="1375" spans="1:10" x14ac:dyDescent="0.25">
      <c r="A1375" s="32" t="s">
        <v>99</v>
      </c>
      <c r="B1375" s="32">
        <f t="shared" si="403"/>
        <v>2028</v>
      </c>
      <c r="C1375" s="33" t="s">
        <v>14</v>
      </c>
      <c r="D1375" s="34" t="s">
        <v>1999</v>
      </c>
      <c r="E1375" s="35" t="str">
        <f t="shared" si="399"/>
        <v>PRBDP'!</v>
      </c>
      <c r="F1375" s="34" t="str">
        <f t="shared" si="400"/>
        <v>C:\Users\jaime.benazar\Quorum Business Solutions\Ecopetrol Prometeo - Documents\Planning Space Implementation\3. Analysis &amp; Design\Design\FC22\DRR Jaime\Por presentar a ECP\Cantagallo\Cristalina\[CRISTALINA_CF_SEC_06-Feb-2024.xlsx]D-PRBDP'!</v>
      </c>
      <c r="G1375" s="32" t="s">
        <v>113</v>
      </c>
      <c r="H1375" s="33">
        <f t="shared" si="401"/>
        <v>17</v>
      </c>
      <c r="I1375" s="33" t="str">
        <f t="shared" si="402"/>
        <v>='C:\Users\jaime.benazar\Quorum Business Solutions\Ecopetrol Prometeo - Documents\Planning Space Implementation\3. Analysis &amp; Design\Design\FC22\DRR Jaime\Por presentar a ECP\Cantagallo\Cristalina\[CRISTALINA_CF_SEC_06-Feb-2024.xlsx]D-PRBDP'!$CA$17</v>
      </c>
      <c r="J1375" s="37" t="s">
        <v>3337</v>
      </c>
    </row>
    <row r="1376" spans="1:10" x14ac:dyDescent="0.25">
      <c r="A1376" s="32" t="s">
        <v>99</v>
      </c>
      <c r="B1376" s="32">
        <f t="shared" si="403"/>
        <v>2029</v>
      </c>
      <c r="C1376" s="33" t="s">
        <v>14</v>
      </c>
      <c r="D1376" s="34" t="s">
        <v>1999</v>
      </c>
      <c r="E1376" s="35" t="str">
        <f t="shared" si="399"/>
        <v>PRBDP'!</v>
      </c>
      <c r="F1376" s="34" t="str">
        <f t="shared" si="400"/>
        <v>C:\Users\jaime.benazar\Quorum Business Solutions\Ecopetrol Prometeo - Documents\Planning Space Implementation\3. Analysis &amp; Design\Design\FC22\DRR Jaime\Por presentar a ECP\Cantagallo\Cristalina\[CRISTALINA_CF_SEC_06-Feb-2024.xlsx]D-PRBDP'!</v>
      </c>
      <c r="G1376" s="32" t="s">
        <v>113</v>
      </c>
      <c r="H1376" s="33">
        <f t="shared" si="401"/>
        <v>18</v>
      </c>
      <c r="I1376" s="33" t="str">
        <f t="shared" si="402"/>
        <v>='C:\Users\jaime.benazar\Quorum Business Solutions\Ecopetrol Prometeo - Documents\Planning Space Implementation\3. Analysis &amp; Design\Design\FC22\DRR Jaime\Por presentar a ECP\Cantagallo\Cristalina\[CRISTALINA_CF_SEC_06-Feb-2024.xlsx]D-PRBDP'!$CA$18</v>
      </c>
      <c r="J1376" s="37" t="s">
        <v>3338</v>
      </c>
    </row>
    <row r="1377" spans="1:10" x14ac:dyDescent="0.25">
      <c r="A1377" s="32" t="s">
        <v>99</v>
      </c>
      <c r="B1377" s="32">
        <f t="shared" si="403"/>
        <v>2030</v>
      </c>
      <c r="C1377" s="33" t="s">
        <v>14</v>
      </c>
      <c r="D1377" s="34" t="s">
        <v>1999</v>
      </c>
      <c r="E1377" s="35" t="str">
        <f t="shared" si="399"/>
        <v>PRBDP'!</v>
      </c>
      <c r="F1377" s="34" t="str">
        <f t="shared" si="400"/>
        <v>C:\Users\jaime.benazar\Quorum Business Solutions\Ecopetrol Prometeo - Documents\Planning Space Implementation\3. Analysis &amp; Design\Design\FC22\DRR Jaime\Por presentar a ECP\Cantagallo\Cristalina\[CRISTALINA_CF_SEC_06-Feb-2024.xlsx]D-PRBDP'!</v>
      </c>
      <c r="G1377" s="32" t="s">
        <v>113</v>
      </c>
      <c r="H1377" s="33">
        <f t="shared" si="401"/>
        <v>19</v>
      </c>
      <c r="I1377" s="33" t="str">
        <f t="shared" si="402"/>
        <v>='C:\Users\jaime.benazar\Quorum Business Solutions\Ecopetrol Prometeo - Documents\Planning Space Implementation\3. Analysis &amp; Design\Design\FC22\DRR Jaime\Por presentar a ECP\Cantagallo\Cristalina\[CRISTALINA_CF_SEC_06-Feb-2024.xlsx]D-PRBDP'!$CA$19</v>
      </c>
      <c r="J1377" s="37" t="s">
        <v>3339</v>
      </c>
    </row>
    <row r="1378" spans="1:10" x14ac:dyDescent="0.25">
      <c r="A1378" s="32" t="s">
        <v>99</v>
      </c>
      <c r="B1378" s="32">
        <f t="shared" si="403"/>
        <v>2031</v>
      </c>
      <c r="C1378" s="33" t="s">
        <v>14</v>
      </c>
      <c r="D1378" s="34" t="s">
        <v>1999</v>
      </c>
      <c r="E1378" s="35" t="str">
        <f t="shared" si="399"/>
        <v>PRBDP'!</v>
      </c>
      <c r="F1378" s="34" t="str">
        <f t="shared" si="400"/>
        <v>C:\Users\jaime.benazar\Quorum Business Solutions\Ecopetrol Prometeo - Documents\Planning Space Implementation\3. Analysis &amp; Design\Design\FC22\DRR Jaime\Por presentar a ECP\Cantagallo\Cristalina\[CRISTALINA_CF_SEC_06-Feb-2024.xlsx]D-PRBDP'!</v>
      </c>
      <c r="G1378" s="32" t="s">
        <v>113</v>
      </c>
      <c r="H1378" s="33">
        <f t="shared" si="401"/>
        <v>20</v>
      </c>
      <c r="I1378" s="33" t="str">
        <f t="shared" si="402"/>
        <v>='C:\Users\jaime.benazar\Quorum Business Solutions\Ecopetrol Prometeo - Documents\Planning Space Implementation\3. Analysis &amp; Design\Design\FC22\DRR Jaime\Por presentar a ECP\Cantagallo\Cristalina\[CRISTALINA_CF_SEC_06-Feb-2024.xlsx]D-PRBDP'!$CA$20</v>
      </c>
      <c r="J1378" s="37" t="s">
        <v>3340</v>
      </c>
    </row>
    <row r="1379" spans="1:10" x14ac:dyDescent="0.25">
      <c r="A1379" s="32" t="s">
        <v>99</v>
      </c>
      <c r="B1379" s="32">
        <f t="shared" si="403"/>
        <v>2032</v>
      </c>
      <c r="C1379" s="33" t="s">
        <v>14</v>
      </c>
      <c r="D1379" s="34" t="s">
        <v>1999</v>
      </c>
      <c r="E1379" s="35" t="str">
        <f t="shared" si="399"/>
        <v>PRBDP'!</v>
      </c>
      <c r="F1379" s="34" t="str">
        <f t="shared" si="400"/>
        <v>C:\Users\jaime.benazar\Quorum Business Solutions\Ecopetrol Prometeo - Documents\Planning Space Implementation\3. Analysis &amp; Design\Design\FC22\DRR Jaime\Por presentar a ECP\Cantagallo\Cristalina\[CRISTALINA_CF_SEC_06-Feb-2024.xlsx]D-PRBDP'!</v>
      </c>
      <c r="G1379" s="32" t="s">
        <v>113</v>
      </c>
      <c r="H1379" s="33">
        <f t="shared" si="401"/>
        <v>21</v>
      </c>
      <c r="I1379" s="33" t="str">
        <f t="shared" si="402"/>
        <v>='C:\Users\jaime.benazar\Quorum Business Solutions\Ecopetrol Prometeo - Documents\Planning Space Implementation\3. Analysis &amp; Design\Design\FC22\DRR Jaime\Por presentar a ECP\Cantagallo\Cristalina\[CRISTALINA_CF_SEC_06-Feb-2024.xlsx]D-PRBDP'!$CA$21</v>
      </c>
      <c r="J1379" s="37" t="s">
        <v>3341</v>
      </c>
    </row>
    <row r="1380" spans="1:10" x14ac:dyDescent="0.25">
      <c r="A1380" s="32" t="s">
        <v>99</v>
      </c>
      <c r="B1380" s="32">
        <f t="shared" si="403"/>
        <v>2033</v>
      </c>
      <c r="C1380" s="33" t="s">
        <v>14</v>
      </c>
      <c r="D1380" s="34" t="s">
        <v>1999</v>
      </c>
      <c r="E1380" s="35" t="str">
        <f t="shared" si="399"/>
        <v>PRBDP'!</v>
      </c>
      <c r="F1380" s="34" t="str">
        <f t="shared" si="400"/>
        <v>C:\Users\jaime.benazar\Quorum Business Solutions\Ecopetrol Prometeo - Documents\Planning Space Implementation\3. Analysis &amp; Design\Design\FC22\DRR Jaime\Por presentar a ECP\Cantagallo\Cristalina\[CRISTALINA_CF_SEC_06-Feb-2024.xlsx]D-PRBDP'!</v>
      </c>
      <c r="G1380" s="32" t="s">
        <v>113</v>
      </c>
      <c r="H1380" s="33">
        <f t="shared" si="401"/>
        <v>22</v>
      </c>
      <c r="I1380" s="33" t="str">
        <f t="shared" si="402"/>
        <v>='C:\Users\jaime.benazar\Quorum Business Solutions\Ecopetrol Prometeo - Documents\Planning Space Implementation\3. Analysis &amp; Design\Design\FC22\DRR Jaime\Por presentar a ECP\Cantagallo\Cristalina\[CRISTALINA_CF_SEC_06-Feb-2024.xlsx]D-PRBDP'!$CA$22</v>
      </c>
      <c r="J1380" s="37" t="s">
        <v>3342</v>
      </c>
    </row>
    <row r="1381" spans="1:10" x14ac:dyDescent="0.25">
      <c r="A1381" s="32" t="s">
        <v>99</v>
      </c>
      <c r="B1381" s="32">
        <f t="shared" si="403"/>
        <v>2034</v>
      </c>
      <c r="C1381" s="33" t="s">
        <v>14</v>
      </c>
      <c r="D1381" s="34" t="s">
        <v>1999</v>
      </c>
      <c r="E1381" s="35" t="str">
        <f t="shared" si="399"/>
        <v>PRBDP'!</v>
      </c>
      <c r="F1381" s="34" t="str">
        <f t="shared" si="400"/>
        <v>C:\Users\jaime.benazar\Quorum Business Solutions\Ecopetrol Prometeo - Documents\Planning Space Implementation\3. Analysis &amp; Design\Design\FC22\DRR Jaime\Por presentar a ECP\Cantagallo\Cristalina\[CRISTALINA_CF_SEC_06-Feb-2024.xlsx]D-PRBDP'!</v>
      </c>
      <c r="G1381" s="32" t="s">
        <v>113</v>
      </c>
      <c r="H1381" s="33">
        <f t="shared" si="401"/>
        <v>23</v>
      </c>
      <c r="I1381" s="33" t="str">
        <f t="shared" si="402"/>
        <v>='C:\Users\jaime.benazar\Quorum Business Solutions\Ecopetrol Prometeo - Documents\Planning Space Implementation\3. Analysis &amp; Design\Design\FC22\DRR Jaime\Por presentar a ECP\Cantagallo\Cristalina\[CRISTALINA_CF_SEC_06-Feb-2024.xlsx]D-PRBDP'!$CA$23</v>
      </c>
      <c r="J1381" s="37" t="s">
        <v>3343</v>
      </c>
    </row>
    <row r="1382" spans="1:10" x14ac:dyDescent="0.25">
      <c r="A1382" s="32" t="s">
        <v>99</v>
      </c>
      <c r="B1382" s="32">
        <f t="shared" si="403"/>
        <v>2035</v>
      </c>
      <c r="C1382" s="33" t="s">
        <v>14</v>
      </c>
      <c r="D1382" s="34" t="s">
        <v>1999</v>
      </c>
      <c r="E1382" s="35" t="str">
        <f t="shared" si="399"/>
        <v>PRBDP'!</v>
      </c>
      <c r="F1382" s="34" t="str">
        <f t="shared" si="400"/>
        <v>C:\Users\jaime.benazar\Quorum Business Solutions\Ecopetrol Prometeo - Documents\Planning Space Implementation\3. Analysis &amp; Design\Design\FC22\DRR Jaime\Por presentar a ECP\Cantagallo\Cristalina\[CRISTALINA_CF_SEC_06-Feb-2024.xlsx]D-PRBDP'!</v>
      </c>
      <c r="G1382" s="32" t="s">
        <v>113</v>
      </c>
      <c r="H1382" s="33">
        <f t="shared" si="401"/>
        <v>24</v>
      </c>
      <c r="I1382" s="33" t="str">
        <f t="shared" si="402"/>
        <v>='C:\Users\jaime.benazar\Quorum Business Solutions\Ecopetrol Prometeo - Documents\Planning Space Implementation\3. Analysis &amp; Design\Design\FC22\DRR Jaime\Por presentar a ECP\Cantagallo\Cristalina\[CRISTALINA_CF_SEC_06-Feb-2024.xlsx]D-PRBDP'!$CA$24</v>
      </c>
      <c r="J1382" s="37" t="s">
        <v>3344</v>
      </c>
    </row>
    <row r="1383" spans="1:10" x14ac:dyDescent="0.25">
      <c r="A1383" s="32" t="s">
        <v>99</v>
      </c>
      <c r="B1383" s="32">
        <f t="shared" si="403"/>
        <v>2036</v>
      </c>
      <c r="C1383" s="33" t="s">
        <v>14</v>
      </c>
      <c r="D1383" s="34" t="s">
        <v>1999</v>
      </c>
      <c r="E1383" s="35" t="str">
        <f t="shared" si="399"/>
        <v>PRBDP'!</v>
      </c>
      <c r="F1383" s="34" t="str">
        <f t="shared" si="400"/>
        <v>C:\Users\jaime.benazar\Quorum Business Solutions\Ecopetrol Prometeo - Documents\Planning Space Implementation\3. Analysis &amp; Design\Design\FC22\DRR Jaime\Por presentar a ECP\Cantagallo\Cristalina\[CRISTALINA_CF_SEC_06-Feb-2024.xlsx]D-PRBDP'!</v>
      </c>
      <c r="G1383" s="32" t="s">
        <v>113</v>
      </c>
      <c r="H1383" s="33">
        <f t="shared" si="401"/>
        <v>25</v>
      </c>
      <c r="I1383" s="33" t="str">
        <f t="shared" si="402"/>
        <v>='C:\Users\jaime.benazar\Quorum Business Solutions\Ecopetrol Prometeo - Documents\Planning Space Implementation\3. Analysis &amp; Design\Design\FC22\DRR Jaime\Por presentar a ECP\Cantagallo\Cristalina\[CRISTALINA_CF_SEC_06-Feb-2024.xlsx]D-PRBDP'!$CA$25</v>
      </c>
      <c r="J1383" s="37" t="s">
        <v>3345</v>
      </c>
    </row>
    <row r="1384" spans="1:10" x14ac:dyDescent="0.25">
      <c r="A1384" s="32" t="s">
        <v>99</v>
      </c>
      <c r="B1384" s="32">
        <f>+B1383+1</f>
        <v>2037</v>
      </c>
      <c r="C1384" s="33" t="s">
        <v>14</v>
      </c>
      <c r="D1384" s="34" t="s">
        <v>1999</v>
      </c>
      <c r="E1384" s="35" t="str">
        <f t="shared" si="399"/>
        <v>PRBDP'!</v>
      </c>
      <c r="F1384" s="34" t="str">
        <f t="shared" si="400"/>
        <v>C:\Users\jaime.benazar\Quorum Business Solutions\Ecopetrol Prometeo - Documents\Planning Space Implementation\3. Analysis &amp; Design\Design\FC22\DRR Jaime\Por presentar a ECP\Cantagallo\Cristalina\[CRISTALINA_CF_SEC_06-Feb-2024.xlsx]D-PRBDP'!</v>
      </c>
      <c r="G1384" s="32" t="s">
        <v>113</v>
      </c>
      <c r="H1384" s="33">
        <f t="shared" si="401"/>
        <v>26</v>
      </c>
      <c r="I1384" s="33" t="str">
        <f t="shared" si="402"/>
        <v>='C:\Users\jaime.benazar\Quorum Business Solutions\Ecopetrol Prometeo - Documents\Planning Space Implementation\3. Analysis &amp; Design\Design\FC22\DRR Jaime\Por presentar a ECP\Cantagallo\Cristalina\[CRISTALINA_CF_SEC_06-Feb-2024.xlsx]D-PRBDP'!$CA$26</v>
      </c>
      <c r="J1384" s="37" t="s">
        <v>3346</v>
      </c>
    </row>
    <row r="1385" spans="1:10" x14ac:dyDescent="0.25">
      <c r="A1385" s="32" t="s">
        <v>99</v>
      </c>
      <c r="B1385" s="32">
        <f t="shared" ref="B1385:B1387" si="404">+B1384+1</f>
        <v>2038</v>
      </c>
      <c r="C1385" s="33" t="s">
        <v>14</v>
      </c>
      <c r="D1385" s="34" t="s">
        <v>1999</v>
      </c>
      <c r="E1385" s="35" t="str">
        <f t="shared" si="399"/>
        <v>PRBDP'!</v>
      </c>
      <c r="F1385" s="34" t="str">
        <f t="shared" si="400"/>
        <v>C:\Users\jaime.benazar\Quorum Business Solutions\Ecopetrol Prometeo - Documents\Planning Space Implementation\3. Analysis &amp; Design\Design\FC22\DRR Jaime\Por presentar a ECP\Cantagallo\Cristalina\[CRISTALINA_CF_SEC_06-Feb-2024.xlsx]D-PRBDP'!</v>
      </c>
      <c r="G1385" s="32" t="s">
        <v>113</v>
      </c>
      <c r="H1385" s="33">
        <f t="shared" si="401"/>
        <v>27</v>
      </c>
      <c r="I1385" s="33" t="str">
        <f t="shared" si="402"/>
        <v>='C:\Users\jaime.benazar\Quorum Business Solutions\Ecopetrol Prometeo - Documents\Planning Space Implementation\3. Analysis &amp; Design\Design\FC22\DRR Jaime\Por presentar a ECP\Cantagallo\Cristalina\[CRISTALINA_CF_SEC_06-Feb-2024.xlsx]D-PRBDP'!$CA$27</v>
      </c>
      <c r="J1385" s="37" t="s">
        <v>3347</v>
      </c>
    </row>
    <row r="1386" spans="1:10" x14ac:dyDescent="0.25">
      <c r="A1386" s="32" t="s">
        <v>99</v>
      </c>
      <c r="B1386" s="32">
        <f t="shared" si="404"/>
        <v>2039</v>
      </c>
      <c r="C1386" s="33" t="s">
        <v>14</v>
      </c>
      <c r="D1386" s="34" t="s">
        <v>1999</v>
      </c>
      <c r="E1386" s="35" t="str">
        <f t="shared" si="399"/>
        <v>PRBDP'!</v>
      </c>
      <c r="F1386" s="34" t="str">
        <f t="shared" si="400"/>
        <v>C:\Users\jaime.benazar\Quorum Business Solutions\Ecopetrol Prometeo - Documents\Planning Space Implementation\3. Analysis &amp; Design\Design\FC22\DRR Jaime\Por presentar a ECP\Cantagallo\Cristalina\[CRISTALINA_CF_SEC_06-Feb-2024.xlsx]D-PRBDP'!</v>
      </c>
      <c r="G1386" s="32" t="s">
        <v>113</v>
      </c>
      <c r="H1386" s="33">
        <f t="shared" si="401"/>
        <v>28</v>
      </c>
      <c r="I1386" s="33" t="str">
        <f t="shared" si="402"/>
        <v>='C:\Users\jaime.benazar\Quorum Business Solutions\Ecopetrol Prometeo - Documents\Planning Space Implementation\3. Analysis &amp; Design\Design\FC22\DRR Jaime\Por presentar a ECP\Cantagallo\Cristalina\[CRISTALINA_CF_SEC_06-Feb-2024.xlsx]D-PRBDP'!$CA$28</v>
      </c>
      <c r="J1386" s="37" t="s">
        <v>3348</v>
      </c>
    </row>
    <row r="1387" spans="1:10" x14ac:dyDescent="0.25">
      <c r="A1387" s="32" t="s">
        <v>99</v>
      </c>
      <c r="B1387" s="32">
        <f t="shared" si="404"/>
        <v>2040</v>
      </c>
      <c r="C1387" s="33" t="s">
        <v>14</v>
      </c>
      <c r="D1387" s="34" t="s">
        <v>1999</v>
      </c>
      <c r="E1387" s="35" t="str">
        <f t="shared" si="399"/>
        <v>PRBDP'!</v>
      </c>
      <c r="F1387" s="34" t="str">
        <f t="shared" si="400"/>
        <v>C:\Users\jaime.benazar\Quorum Business Solutions\Ecopetrol Prometeo - Documents\Planning Space Implementation\3. Analysis &amp; Design\Design\FC22\DRR Jaime\Por presentar a ECP\Cantagallo\Cristalina\[CRISTALINA_CF_SEC_06-Feb-2024.xlsx]D-PRBDP'!</v>
      </c>
      <c r="G1387" s="32" t="s">
        <v>113</v>
      </c>
      <c r="H1387" s="33">
        <f t="shared" si="401"/>
        <v>29</v>
      </c>
      <c r="I1387" s="33" t="str">
        <f t="shared" si="402"/>
        <v>='C:\Users\jaime.benazar\Quorum Business Solutions\Ecopetrol Prometeo - Documents\Planning Space Implementation\3. Analysis &amp; Design\Design\FC22\DRR Jaime\Por presentar a ECP\Cantagallo\Cristalina\[CRISTALINA_CF_SEC_06-Feb-2024.xlsx]D-PRBDP'!$CA$29</v>
      </c>
      <c r="J1387" s="37" t="s">
        <v>3349</v>
      </c>
    </row>
    <row r="1388" spans="1:10" x14ac:dyDescent="0.25">
      <c r="A1388" s="32" t="s">
        <v>99</v>
      </c>
      <c r="B1388" s="32">
        <f>+B1387+1</f>
        <v>2041</v>
      </c>
      <c r="C1388" s="33" t="s">
        <v>14</v>
      </c>
      <c r="D1388" s="34" t="s">
        <v>1999</v>
      </c>
      <c r="E1388" s="35" t="str">
        <f t="shared" si="399"/>
        <v>PRBDP'!</v>
      </c>
      <c r="F1388" s="34" t="str">
        <f t="shared" si="400"/>
        <v>C:\Users\jaime.benazar\Quorum Business Solutions\Ecopetrol Prometeo - Documents\Planning Space Implementation\3. Analysis &amp; Design\Design\FC22\DRR Jaime\Por presentar a ECP\Cantagallo\Cristalina\[CRISTALINA_CF_SEC_06-Feb-2024.xlsx]D-PRBDP'!</v>
      </c>
      <c r="G1388" s="32" t="s">
        <v>113</v>
      </c>
      <c r="H1388" s="33">
        <f t="shared" si="401"/>
        <v>30</v>
      </c>
      <c r="I1388" s="33" t="str">
        <f t="shared" si="402"/>
        <v>='C:\Users\jaime.benazar\Quorum Business Solutions\Ecopetrol Prometeo - Documents\Planning Space Implementation\3. Analysis &amp; Design\Design\FC22\DRR Jaime\Por presentar a ECP\Cantagallo\Cristalina\[CRISTALINA_CF_SEC_06-Feb-2024.xlsx]D-PRBDP'!$CA$30</v>
      </c>
      <c r="J1388" s="37" t="s">
        <v>3350</v>
      </c>
    </row>
    <row r="1389" spans="1:10" x14ac:dyDescent="0.25">
      <c r="A1389" s="32" t="s">
        <v>99</v>
      </c>
      <c r="B1389" s="32">
        <f t="shared" ref="B1389:B1390" si="405">+B1388+1</f>
        <v>2042</v>
      </c>
      <c r="C1389" s="33" t="s">
        <v>14</v>
      </c>
      <c r="D1389" s="34" t="s">
        <v>1999</v>
      </c>
      <c r="E1389" s="35" t="str">
        <f t="shared" si="399"/>
        <v>PRBDP'!</v>
      </c>
      <c r="F1389" s="34" t="str">
        <f t="shared" si="400"/>
        <v>C:\Users\jaime.benazar\Quorum Business Solutions\Ecopetrol Prometeo - Documents\Planning Space Implementation\3. Analysis &amp; Design\Design\FC22\DRR Jaime\Por presentar a ECP\Cantagallo\Cristalina\[CRISTALINA_CF_SEC_06-Feb-2024.xlsx]D-PRBDP'!</v>
      </c>
      <c r="G1389" s="32" t="s">
        <v>113</v>
      </c>
      <c r="H1389" s="33">
        <f t="shared" si="401"/>
        <v>31</v>
      </c>
      <c r="I1389" s="33" t="str">
        <f t="shared" si="402"/>
        <v>='C:\Users\jaime.benazar\Quorum Business Solutions\Ecopetrol Prometeo - Documents\Planning Space Implementation\3. Analysis &amp; Design\Design\FC22\DRR Jaime\Por presentar a ECP\Cantagallo\Cristalina\[CRISTALINA_CF_SEC_06-Feb-2024.xlsx]D-PRBDP'!$CA$31</v>
      </c>
      <c r="J1389" s="37" t="s">
        <v>3351</v>
      </c>
    </row>
    <row r="1390" spans="1:10" x14ac:dyDescent="0.25">
      <c r="A1390" s="32" t="s">
        <v>99</v>
      </c>
      <c r="B1390" s="32">
        <f t="shared" si="405"/>
        <v>2043</v>
      </c>
      <c r="C1390" s="33" t="s">
        <v>14</v>
      </c>
      <c r="D1390" s="34" t="s">
        <v>1999</v>
      </c>
      <c r="E1390" s="35" t="str">
        <f t="shared" si="399"/>
        <v>PRBDP'!</v>
      </c>
      <c r="F1390" s="34" t="str">
        <f t="shared" si="400"/>
        <v>C:\Users\jaime.benazar\Quorum Business Solutions\Ecopetrol Prometeo - Documents\Planning Space Implementation\3. Analysis &amp; Design\Design\FC22\DRR Jaime\Por presentar a ECP\Cantagallo\Cristalina\[CRISTALINA_CF_SEC_06-Feb-2024.xlsx]D-PRBDP'!</v>
      </c>
      <c r="G1390" s="32" t="s">
        <v>113</v>
      </c>
      <c r="H1390" s="33">
        <f t="shared" si="401"/>
        <v>32</v>
      </c>
      <c r="I1390" s="33" t="str">
        <f t="shared" si="402"/>
        <v>='C:\Users\jaime.benazar\Quorum Business Solutions\Ecopetrol Prometeo - Documents\Planning Space Implementation\3. Analysis &amp; Design\Design\FC22\DRR Jaime\Por presentar a ECP\Cantagallo\Cristalina\[CRISTALINA_CF_SEC_06-Feb-2024.xlsx]D-PRBDP'!$CA$32</v>
      </c>
      <c r="J1390" s="37" t="s">
        <v>3352</v>
      </c>
    </row>
    <row r="1391" spans="1:10" x14ac:dyDescent="0.25">
      <c r="A1391" s="32" t="s">
        <v>99</v>
      </c>
      <c r="B1391" s="32">
        <f>+B1390+1</f>
        <v>2044</v>
      </c>
      <c r="C1391" s="33" t="s">
        <v>14</v>
      </c>
      <c r="D1391" s="34" t="s">
        <v>1999</v>
      </c>
      <c r="E1391" s="35" t="str">
        <f t="shared" ref="E1391:E1406" si="406">_xlfn.CONCAT(A1391,"'!")</f>
        <v>PRBDP'!</v>
      </c>
      <c r="F1391" s="34" t="str">
        <f t="shared" ref="F1391:F1406" si="407">_xlfn.CONCAT(D1391:E1391)</f>
        <v>C:\Users\jaime.benazar\Quorum Business Solutions\Ecopetrol Prometeo - Documents\Planning Space Implementation\3. Analysis &amp; Design\Design\FC22\DRR Jaime\Por presentar a ECP\Cantagallo\Cristalina\[CRISTALINA_CF_SEC_06-Feb-2024.xlsx]D-PRBDP'!</v>
      </c>
      <c r="G1391" s="32" t="s">
        <v>113</v>
      </c>
      <c r="H1391" s="33">
        <f t="shared" ref="H1391:H1406" si="408">IF(A1391&lt;&gt;A1390,12,H1390+1)</f>
        <v>33</v>
      </c>
      <c r="I1391" s="33" t="str">
        <f t="shared" ref="I1391:I1406" si="409">_xlfn.CONCAT("='",F1391:H1391)</f>
        <v>='C:\Users\jaime.benazar\Quorum Business Solutions\Ecopetrol Prometeo - Documents\Planning Space Implementation\3. Analysis &amp; Design\Design\FC22\DRR Jaime\Por presentar a ECP\Cantagallo\Cristalina\[CRISTALINA_CF_SEC_06-Feb-2024.xlsx]D-PRBDP'!$CA$33</v>
      </c>
      <c r="J1391" s="37" t="s">
        <v>3353</v>
      </c>
    </row>
    <row r="1392" spans="1:10" x14ac:dyDescent="0.25">
      <c r="A1392" s="32" t="s">
        <v>99</v>
      </c>
      <c r="B1392" s="32">
        <f t="shared" ref="B1392:B1406" si="410">+B1391+1</f>
        <v>2045</v>
      </c>
      <c r="C1392" s="33" t="s">
        <v>14</v>
      </c>
      <c r="D1392" s="34" t="s">
        <v>1999</v>
      </c>
      <c r="E1392" s="35" t="str">
        <f t="shared" si="406"/>
        <v>PRBDP'!</v>
      </c>
      <c r="F1392" s="34" t="str">
        <f t="shared" si="407"/>
        <v>C:\Users\jaime.benazar\Quorum Business Solutions\Ecopetrol Prometeo - Documents\Planning Space Implementation\3. Analysis &amp; Design\Design\FC22\DRR Jaime\Por presentar a ECP\Cantagallo\Cristalina\[CRISTALINA_CF_SEC_06-Feb-2024.xlsx]D-PRBDP'!</v>
      </c>
      <c r="G1392" s="32" t="s">
        <v>113</v>
      </c>
      <c r="H1392" s="33">
        <f t="shared" si="408"/>
        <v>34</v>
      </c>
      <c r="I1392" s="33" t="str">
        <f t="shared" si="409"/>
        <v>='C:\Users\jaime.benazar\Quorum Business Solutions\Ecopetrol Prometeo - Documents\Planning Space Implementation\3. Analysis &amp; Design\Design\FC22\DRR Jaime\Por presentar a ECP\Cantagallo\Cristalina\[CRISTALINA_CF_SEC_06-Feb-2024.xlsx]D-PRBDP'!$CA$34</v>
      </c>
      <c r="J1392" s="37" t="s">
        <v>3354</v>
      </c>
    </row>
    <row r="1393" spans="1:10" x14ac:dyDescent="0.25">
      <c r="A1393" s="32" t="s">
        <v>99</v>
      </c>
      <c r="B1393" s="32">
        <f t="shared" si="410"/>
        <v>2046</v>
      </c>
      <c r="C1393" s="33" t="s">
        <v>14</v>
      </c>
      <c r="D1393" s="34" t="s">
        <v>1999</v>
      </c>
      <c r="E1393" s="35" t="str">
        <f t="shared" si="406"/>
        <v>PRBDP'!</v>
      </c>
      <c r="F1393" s="34" t="str">
        <f t="shared" si="407"/>
        <v>C:\Users\jaime.benazar\Quorum Business Solutions\Ecopetrol Prometeo - Documents\Planning Space Implementation\3. Analysis &amp; Design\Design\FC22\DRR Jaime\Por presentar a ECP\Cantagallo\Cristalina\[CRISTALINA_CF_SEC_06-Feb-2024.xlsx]D-PRBDP'!</v>
      </c>
      <c r="G1393" s="32" t="s">
        <v>113</v>
      </c>
      <c r="H1393" s="33">
        <f t="shared" si="408"/>
        <v>35</v>
      </c>
      <c r="I1393" s="33" t="str">
        <f t="shared" si="409"/>
        <v>='C:\Users\jaime.benazar\Quorum Business Solutions\Ecopetrol Prometeo - Documents\Planning Space Implementation\3. Analysis &amp; Design\Design\FC22\DRR Jaime\Por presentar a ECP\Cantagallo\Cristalina\[CRISTALINA_CF_SEC_06-Feb-2024.xlsx]D-PRBDP'!$CA$35</v>
      </c>
      <c r="J1393" s="37" t="s">
        <v>3355</v>
      </c>
    </row>
    <row r="1394" spans="1:10" x14ac:dyDescent="0.25">
      <c r="A1394" s="32" t="s">
        <v>99</v>
      </c>
      <c r="B1394" s="32">
        <f t="shared" si="410"/>
        <v>2047</v>
      </c>
      <c r="C1394" s="33" t="s">
        <v>14</v>
      </c>
      <c r="D1394" s="34" t="s">
        <v>1999</v>
      </c>
      <c r="E1394" s="35" t="str">
        <f t="shared" si="406"/>
        <v>PRBDP'!</v>
      </c>
      <c r="F1394" s="34" t="str">
        <f t="shared" si="407"/>
        <v>C:\Users\jaime.benazar\Quorum Business Solutions\Ecopetrol Prometeo - Documents\Planning Space Implementation\3. Analysis &amp; Design\Design\FC22\DRR Jaime\Por presentar a ECP\Cantagallo\Cristalina\[CRISTALINA_CF_SEC_06-Feb-2024.xlsx]D-PRBDP'!</v>
      </c>
      <c r="G1394" s="32" t="s">
        <v>113</v>
      </c>
      <c r="H1394" s="33">
        <f t="shared" si="408"/>
        <v>36</v>
      </c>
      <c r="I1394" s="33" t="str">
        <f t="shared" si="409"/>
        <v>='C:\Users\jaime.benazar\Quorum Business Solutions\Ecopetrol Prometeo - Documents\Planning Space Implementation\3. Analysis &amp; Design\Design\FC22\DRR Jaime\Por presentar a ECP\Cantagallo\Cristalina\[CRISTALINA_CF_SEC_06-Feb-2024.xlsx]D-PRBDP'!$CA$36</v>
      </c>
      <c r="J1394" s="37" t="s">
        <v>3356</v>
      </c>
    </row>
    <row r="1395" spans="1:10" x14ac:dyDescent="0.25">
      <c r="A1395" s="32" t="s">
        <v>99</v>
      </c>
      <c r="B1395" s="32">
        <f t="shared" si="410"/>
        <v>2048</v>
      </c>
      <c r="C1395" s="33" t="s">
        <v>14</v>
      </c>
      <c r="D1395" s="34" t="s">
        <v>1999</v>
      </c>
      <c r="E1395" s="35" t="str">
        <f t="shared" si="406"/>
        <v>PRBDP'!</v>
      </c>
      <c r="F1395" s="34" t="str">
        <f t="shared" si="407"/>
        <v>C:\Users\jaime.benazar\Quorum Business Solutions\Ecopetrol Prometeo - Documents\Planning Space Implementation\3. Analysis &amp; Design\Design\FC22\DRR Jaime\Por presentar a ECP\Cantagallo\Cristalina\[CRISTALINA_CF_SEC_06-Feb-2024.xlsx]D-PRBDP'!</v>
      </c>
      <c r="G1395" s="32" t="s">
        <v>113</v>
      </c>
      <c r="H1395" s="33">
        <f t="shared" si="408"/>
        <v>37</v>
      </c>
      <c r="I1395" s="33" t="str">
        <f t="shared" si="409"/>
        <v>='C:\Users\jaime.benazar\Quorum Business Solutions\Ecopetrol Prometeo - Documents\Planning Space Implementation\3. Analysis &amp; Design\Design\FC22\DRR Jaime\Por presentar a ECP\Cantagallo\Cristalina\[CRISTALINA_CF_SEC_06-Feb-2024.xlsx]D-PRBDP'!$CA$37</v>
      </c>
      <c r="J1395" s="37" t="s">
        <v>3357</v>
      </c>
    </row>
    <row r="1396" spans="1:10" x14ac:dyDescent="0.25">
      <c r="A1396" s="32" t="s">
        <v>99</v>
      </c>
      <c r="B1396" s="32">
        <f t="shared" si="410"/>
        <v>2049</v>
      </c>
      <c r="C1396" s="33" t="s">
        <v>14</v>
      </c>
      <c r="D1396" s="34" t="s">
        <v>1999</v>
      </c>
      <c r="E1396" s="35" t="str">
        <f t="shared" si="406"/>
        <v>PRBDP'!</v>
      </c>
      <c r="F1396" s="34" t="str">
        <f t="shared" si="407"/>
        <v>C:\Users\jaime.benazar\Quorum Business Solutions\Ecopetrol Prometeo - Documents\Planning Space Implementation\3. Analysis &amp; Design\Design\FC22\DRR Jaime\Por presentar a ECP\Cantagallo\Cristalina\[CRISTALINA_CF_SEC_06-Feb-2024.xlsx]D-PRBDP'!</v>
      </c>
      <c r="G1396" s="32" t="s">
        <v>113</v>
      </c>
      <c r="H1396" s="33">
        <f t="shared" si="408"/>
        <v>38</v>
      </c>
      <c r="I1396" s="33" t="str">
        <f t="shared" si="409"/>
        <v>='C:\Users\jaime.benazar\Quorum Business Solutions\Ecopetrol Prometeo - Documents\Planning Space Implementation\3. Analysis &amp; Design\Design\FC22\DRR Jaime\Por presentar a ECP\Cantagallo\Cristalina\[CRISTALINA_CF_SEC_06-Feb-2024.xlsx]D-PRBDP'!$CA$38</v>
      </c>
      <c r="J1396" s="37" t="s">
        <v>3358</v>
      </c>
    </row>
    <row r="1397" spans="1:10" x14ac:dyDescent="0.25">
      <c r="A1397" s="32" t="s">
        <v>99</v>
      </c>
      <c r="B1397" s="32">
        <f t="shared" si="410"/>
        <v>2050</v>
      </c>
      <c r="C1397" s="33" t="s">
        <v>14</v>
      </c>
      <c r="D1397" s="34" t="s">
        <v>1999</v>
      </c>
      <c r="E1397" s="35" t="str">
        <f t="shared" si="406"/>
        <v>PRBDP'!</v>
      </c>
      <c r="F1397" s="34" t="str">
        <f t="shared" si="407"/>
        <v>C:\Users\jaime.benazar\Quorum Business Solutions\Ecopetrol Prometeo - Documents\Planning Space Implementation\3. Analysis &amp; Design\Design\FC22\DRR Jaime\Por presentar a ECP\Cantagallo\Cristalina\[CRISTALINA_CF_SEC_06-Feb-2024.xlsx]D-PRBDP'!</v>
      </c>
      <c r="G1397" s="32" t="s">
        <v>113</v>
      </c>
      <c r="H1397" s="33">
        <f t="shared" si="408"/>
        <v>39</v>
      </c>
      <c r="I1397" s="33" t="str">
        <f t="shared" si="409"/>
        <v>='C:\Users\jaime.benazar\Quorum Business Solutions\Ecopetrol Prometeo - Documents\Planning Space Implementation\3. Analysis &amp; Design\Design\FC22\DRR Jaime\Por presentar a ECP\Cantagallo\Cristalina\[CRISTALINA_CF_SEC_06-Feb-2024.xlsx]D-PRBDP'!$CA$39</v>
      </c>
      <c r="J1397" s="37" t="s">
        <v>3359</v>
      </c>
    </row>
    <row r="1398" spans="1:10" x14ac:dyDescent="0.25">
      <c r="A1398" s="32" t="s">
        <v>99</v>
      </c>
      <c r="B1398" s="32">
        <f t="shared" si="410"/>
        <v>2051</v>
      </c>
      <c r="C1398" s="33" t="s">
        <v>14</v>
      </c>
      <c r="D1398" s="34" t="s">
        <v>1999</v>
      </c>
      <c r="E1398" s="35" t="str">
        <f t="shared" si="406"/>
        <v>PRBDP'!</v>
      </c>
      <c r="F1398" s="34" t="str">
        <f t="shared" si="407"/>
        <v>C:\Users\jaime.benazar\Quorum Business Solutions\Ecopetrol Prometeo - Documents\Planning Space Implementation\3. Analysis &amp; Design\Design\FC22\DRR Jaime\Por presentar a ECP\Cantagallo\Cristalina\[CRISTALINA_CF_SEC_06-Feb-2024.xlsx]D-PRBDP'!</v>
      </c>
      <c r="G1398" s="32" t="s">
        <v>113</v>
      </c>
      <c r="H1398" s="33">
        <f t="shared" si="408"/>
        <v>40</v>
      </c>
      <c r="I1398" s="33" t="str">
        <f t="shared" si="409"/>
        <v>='C:\Users\jaime.benazar\Quorum Business Solutions\Ecopetrol Prometeo - Documents\Planning Space Implementation\3. Analysis &amp; Design\Design\FC22\DRR Jaime\Por presentar a ECP\Cantagallo\Cristalina\[CRISTALINA_CF_SEC_06-Feb-2024.xlsx]D-PRBDP'!$CA$40</v>
      </c>
      <c r="J1398" s="37" t="s">
        <v>3360</v>
      </c>
    </row>
    <row r="1399" spans="1:10" x14ac:dyDescent="0.25">
      <c r="A1399" s="32" t="s">
        <v>99</v>
      </c>
      <c r="B1399" s="32">
        <f t="shared" si="410"/>
        <v>2052</v>
      </c>
      <c r="C1399" s="33" t="s">
        <v>14</v>
      </c>
      <c r="D1399" s="34" t="s">
        <v>1999</v>
      </c>
      <c r="E1399" s="35" t="str">
        <f t="shared" si="406"/>
        <v>PRBDP'!</v>
      </c>
      <c r="F1399" s="34" t="str">
        <f t="shared" si="407"/>
        <v>C:\Users\jaime.benazar\Quorum Business Solutions\Ecopetrol Prometeo - Documents\Planning Space Implementation\3. Analysis &amp; Design\Design\FC22\DRR Jaime\Por presentar a ECP\Cantagallo\Cristalina\[CRISTALINA_CF_SEC_06-Feb-2024.xlsx]D-PRBDP'!</v>
      </c>
      <c r="G1399" s="32" t="s">
        <v>113</v>
      </c>
      <c r="H1399" s="33">
        <f t="shared" si="408"/>
        <v>41</v>
      </c>
      <c r="I1399" s="33" t="str">
        <f t="shared" si="409"/>
        <v>='C:\Users\jaime.benazar\Quorum Business Solutions\Ecopetrol Prometeo - Documents\Planning Space Implementation\3. Analysis &amp; Design\Design\FC22\DRR Jaime\Por presentar a ECP\Cantagallo\Cristalina\[CRISTALINA_CF_SEC_06-Feb-2024.xlsx]D-PRBDP'!$CA$41</v>
      </c>
      <c r="J1399" s="37" t="s">
        <v>3361</v>
      </c>
    </row>
    <row r="1400" spans="1:10" x14ac:dyDescent="0.25">
      <c r="A1400" s="32" t="s">
        <v>99</v>
      </c>
      <c r="B1400" s="32">
        <f t="shared" si="410"/>
        <v>2053</v>
      </c>
      <c r="C1400" s="33" t="s">
        <v>14</v>
      </c>
      <c r="D1400" s="34" t="s">
        <v>1999</v>
      </c>
      <c r="E1400" s="35" t="str">
        <f t="shared" si="406"/>
        <v>PRBDP'!</v>
      </c>
      <c r="F1400" s="34" t="str">
        <f t="shared" si="407"/>
        <v>C:\Users\jaime.benazar\Quorum Business Solutions\Ecopetrol Prometeo - Documents\Planning Space Implementation\3. Analysis &amp; Design\Design\FC22\DRR Jaime\Por presentar a ECP\Cantagallo\Cristalina\[CRISTALINA_CF_SEC_06-Feb-2024.xlsx]D-PRBDP'!</v>
      </c>
      <c r="G1400" s="32" t="s">
        <v>113</v>
      </c>
      <c r="H1400" s="33">
        <f t="shared" si="408"/>
        <v>42</v>
      </c>
      <c r="I1400" s="33" t="str">
        <f t="shared" si="409"/>
        <v>='C:\Users\jaime.benazar\Quorum Business Solutions\Ecopetrol Prometeo - Documents\Planning Space Implementation\3. Analysis &amp; Design\Design\FC22\DRR Jaime\Por presentar a ECP\Cantagallo\Cristalina\[CRISTALINA_CF_SEC_06-Feb-2024.xlsx]D-PRBDP'!$CA$42</v>
      </c>
      <c r="J1400" s="37" t="s">
        <v>3362</v>
      </c>
    </row>
    <row r="1401" spans="1:10" x14ac:dyDescent="0.25">
      <c r="A1401" s="32" t="s">
        <v>99</v>
      </c>
      <c r="B1401" s="32">
        <f t="shared" si="410"/>
        <v>2054</v>
      </c>
      <c r="C1401" s="33" t="s">
        <v>14</v>
      </c>
      <c r="D1401" s="34" t="s">
        <v>1999</v>
      </c>
      <c r="E1401" s="35" t="str">
        <f t="shared" si="406"/>
        <v>PRBDP'!</v>
      </c>
      <c r="F1401" s="34" t="str">
        <f t="shared" si="407"/>
        <v>C:\Users\jaime.benazar\Quorum Business Solutions\Ecopetrol Prometeo - Documents\Planning Space Implementation\3. Analysis &amp; Design\Design\FC22\DRR Jaime\Por presentar a ECP\Cantagallo\Cristalina\[CRISTALINA_CF_SEC_06-Feb-2024.xlsx]D-PRBDP'!</v>
      </c>
      <c r="G1401" s="32" t="s">
        <v>113</v>
      </c>
      <c r="H1401" s="33">
        <f t="shared" si="408"/>
        <v>43</v>
      </c>
      <c r="I1401" s="33" t="str">
        <f t="shared" si="409"/>
        <v>='C:\Users\jaime.benazar\Quorum Business Solutions\Ecopetrol Prometeo - Documents\Planning Space Implementation\3. Analysis &amp; Design\Design\FC22\DRR Jaime\Por presentar a ECP\Cantagallo\Cristalina\[CRISTALINA_CF_SEC_06-Feb-2024.xlsx]D-PRBDP'!$CA$43</v>
      </c>
      <c r="J1401" s="37" t="s">
        <v>3363</v>
      </c>
    </row>
    <row r="1402" spans="1:10" x14ac:dyDescent="0.25">
      <c r="A1402" s="32" t="s">
        <v>99</v>
      </c>
      <c r="B1402" s="32">
        <f t="shared" si="410"/>
        <v>2055</v>
      </c>
      <c r="C1402" s="33" t="s">
        <v>14</v>
      </c>
      <c r="D1402" s="34" t="s">
        <v>1999</v>
      </c>
      <c r="E1402" s="35" t="str">
        <f t="shared" si="406"/>
        <v>PRBDP'!</v>
      </c>
      <c r="F1402" s="34" t="str">
        <f t="shared" si="407"/>
        <v>C:\Users\jaime.benazar\Quorum Business Solutions\Ecopetrol Prometeo - Documents\Planning Space Implementation\3. Analysis &amp; Design\Design\FC22\DRR Jaime\Por presentar a ECP\Cantagallo\Cristalina\[CRISTALINA_CF_SEC_06-Feb-2024.xlsx]D-PRBDP'!</v>
      </c>
      <c r="G1402" s="32" t="s">
        <v>113</v>
      </c>
      <c r="H1402" s="33">
        <f t="shared" si="408"/>
        <v>44</v>
      </c>
      <c r="I1402" s="33" t="str">
        <f t="shared" si="409"/>
        <v>='C:\Users\jaime.benazar\Quorum Business Solutions\Ecopetrol Prometeo - Documents\Planning Space Implementation\3. Analysis &amp; Design\Design\FC22\DRR Jaime\Por presentar a ECP\Cantagallo\Cristalina\[CRISTALINA_CF_SEC_06-Feb-2024.xlsx]D-PRBDP'!$CA$44</v>
      </c>
      <c r="J1402" s="37" t="s">
        <v>3364</v>
      </c>
    </row>
    <row r="1403" spans="1:10" x14ac:dyDescent="0.25">
      <c r="A1403" s="32" t="s">
        <v>99</v>
      </c>
      <c r="B1403" s="32">
        <f t="shared" si="410"/>
        <v>2056</v>
      </c>
      <c r="C1403" s="33" t="s">
        <v>14</v>
      </c>
      <c r="D1403" s="34" t="s">
        <v>1999</v>
      </c>
      <c r="E1403" s="35" t="str">
        <f t="shared" si="406"/>
        <v>PRBDP'!</v>
      </c>
      <c r="F1403" s="34" t="str">
        <f t="shared" si="407"/>
        <v>C:\Users\jaime.benazar\Quorum Business Solutions\Ecopetrol Prometeo - Documents\Planning Space Implementation\3. Analysis &amp; Design\Design\FC22\DRR Jaime\Por presentar a ECP\Cantagallo\Cristalina\[CRISTALINA_CF_SEC_06-Feb-2024.xlsx]D-PRBDP'!</v>
      </c>
      <c r="G1403" s="32" t="s">
        <v>113</v>
      </c>
      <c r="H1403" s="33">
        <f t="shared" si="408"/>
        <v>45</v>
      </c>
      <c r="I1403" s="33" t="str">
        <f t="shared" si="409"/>
        <v>='C:\Users\jaime.benazar\Quorum Business Solutions\Ecopetrol Prometeo - Documents\Planning Space Implementation\3. Analysis &amp; Design\Design\FC22\DRR Jaime\Por presentar a ECP\Cantagallo\Cristalina\[CRISTALINA_CF_SEC_06-Feb-2024.xlsx]D-PRBDP'!$CA$45</v>
      </c>
      <c r="J1403" s="37" t="s">
        <v>3365</v>
      </c>
    </row>
    <row r="1404" spans="1:10" x14ac:dyDescent="0.25">
      <c r="A1404" s="32" t="s">
        <v>99</v>
      </c>
      <c r="B1404" s="32">
        <f t="shared" si="410"/>
        <v>2057</v>
      </c>
      <c r="C1404" s="33" t="s">
        <v>14</v>
      </c>
      <c r="D1404" s="34" t="s">
        <v>1999</v>
      </c>
      <c r="E1404" s="35" t="str">
        <f t="shared" si="406"/>
        <v>PRBDP'!</v>
      </c>
      <c r="F1404" s="34" t="str">
        <f t="shared" si="407"/>
        <v>C:\Users\jaime.benazar\Quorum Business Solutions\Ecopetrol Prometeo - Documents\Planning Space Implementation\3. Analysis &amp; Design\Design\FC22\DRR Jaime\Por presentar a ECP\Cantagallo\Cristalina\[CRISTALINA_CF_SEC_06-Feb-2024.xlsx]D-PRBDP'!</v>
      </c>
      <c r="G1404" s="32" t="s">
        <v>113</v>
      </c>
      <c r="H1404" s="33">
        <f t="shared" si="408"/>
        <v>46</v>
      </c>
      <c r="I1404" s="33" t="str">
        <f t="shared" si="409"/>
        <v>='C:\Users\jaime.benazar\Quorum Business Solutions\Ecopetrol Prometeo - Documents\Planning Space Implementation\3. Analysis &amp; Design\Design\FC22\DRR Jaime\Por presentar a ECP\Cantagallo\Cristalina\[CRISTALINA_CF_SEC_06-Feb-2024.xlsx]D-PRBDP'!$CA$46</v>
      </c>
      <c r="J1404" s="37" t="s">
        <v>3366</v>
      </c>
    </row>
    <row r="1405" spans="1:10" x14ac:dyDescent="0.25">
      <c r="A1405" s="32" t="s">
        <v>99</v>
      </c>
      <c r="B1405" s="32">
        <f t="shared" si="410"/>
        <v>2058</v>
      </c>
      <c r="C1405" s="33" t="s">
        <v>14</v>
      </c>
      <c r="D1405" s="34" t="s">
        <v>1999</v>
      </c>
      <c r="E1405" s="35" t="str">
        <f t="shared" si="406"/>
        <v>PRBDP'!</v>
      </c>
      <c r="F1405" s="34" t="str">
        <f t="shared" si="407"/>
        <v>C:\Users\jaime.benazar\Quorum Business Solutions\Ecopetrol Prometeo - Documents\Planning Space Implementation\3. Analysis &amp; Design\Design\FC22\DRR Jaime\Por presentar a ECP\Cantagallo\Cristalina\[CRISTALINA_CF_SEC_06-Feb-2024.xlsx]D-PRBDP'!</v>
      </c>
      <c r="G1405" s="32" t="s">
        <v>113</v>
      </c>
      <c r="H1405" s="33">
        <f t="shared" si="408"/>
        <v>47</v>
      </c>
      <c r="I1405" s="33" t="str">
        <f t="shared" si="409"/>
        <v>='C:\Users\jaime.benazar\Quorum Business Solutions\Ecopetrol Prometeo - Documents\Planning Space Implementation\3. Analysis &amp; Design\Design\FC22\DRR Jaime\Por presentar a ECP\Cantagallo\Cristalina\[CRISTALINA_CF_SEC_06-Feb-2024.xlsx]D-PRBDP'!$CA$47</v>
      </c>
      <c r="J1405" s="37" t="s">
        <v>3367</v>
      </c>
    </row>
    <row r="1406" spans="1:10" x14ac:dyDescent="0.25">
      <c r="A1406" s="32" t="s">
        <v>99</v>
      </c>
      <c r="B1406" s="32">
        <f t="shared" si="410"/>
        <v>2059</v>
      </c>
      <c r="C1406" s="33" t="s">
        <v>14</v>
      </c>
      <c r="D1406" s="34" t="s">
        <v>1999</v>
      </c>
      <c r="E1406" s="35" t="str">
        <f t="shared" si="406"/>
        <v>PRBDP'!</v>
      </c>
      <c r="F1406" s="34" t="str">
        <f t="shared" si="407"/>
        <v>C:\Users\jaime.benazar\Quorum Business Solutions\Ecopetrol Prometeo - Documents\Planning Space Implementation\3. Analysis &amp; Design\Design\FC22\DRR Jaime\Por presentar a ECP\Cantagallo\Cristalina\[CRISTALINA_CF_SEC_06-Feb-2024.xlsx]D-PRBDP'!</v>
      </c>
      <c r="G1406" s="32" t="s">
        <v>113</v>
      </c>
      <c r="H1406" s="33">
        <f t="shared" si="408"/>
        <v>48</v>
      </c>
      <c r="I1406" s="33" t="str">
        <f t="shared" si="409"/>
        <v>='C:\Users\jaime.benazar\Quorum Business Solutions\Ecopetrol Prometeo - Documents\Planning Space Implementation\3. Analysis &amp; Design\Design\FC22\DRR Jaime\Por presentar a ECP\Cantagallo\Cristalina\[CRISTALINA_CF_SEC_06-Feb-2024.xlsx]D-PRBDP'!$CA$48</v>
      </c>
      <c r="J1406" s="37" t="s">
        <v>3368</v>
      </c>
    </row>
    <row r="1407" spans="1:10" x14ac:dyDescent="0.25">
      <c r="A1407" s="32" t="s">
        <v>28</v>
      </c>
      <c r="B1407" s="32"/>
      <c r="C1407" s="33" t="s">
        <v>14</v>
      </c>
      <c r="D1407" s="34"/>
      <c r="E1407" s="35"/>
      <c r="F1407" s="34"/>
      <c r="G1407" s="32"/>
      <c r="H1407" s="33"/>
      <c r="I1407" s="33"/>
      <c r="J1407" s="33"/>
    </row>
    <row r="1408" spans="1:10" x14ac:dyDescent="0.25">
      <c r="A1408" s="32" t="s">
        <v>100</v>
      </c>
      <c r="B1408" s="32">
        <v>2023</v>
      </c>
      <c r="C1408" s="33" t="s">
        <v>14</v>
      </c>
      <c r="D1408" s="34" t="s">
        <v>1999</v>
      </c>
      <c r="E1408" s="35" t="str">
        <f t="shared" ref="E1408:E1428" si="411">_xlfn.CONCAT(A1408,"'!")</f>
        <v>PRBNP'!</v>
      </c>
      <c r="F1408" s="34" t="str">
        <f t="shared" ref="F1408:F1428" si="412">_xlfn.CONCAT(D1408:E1408)</f>
        <v>C:\Users\jaime.benazar\Quorum Business Solutions\Ecopetrol Prometeo - Documents\Planning Space Implementation\3. Analysis &amp; Design\Design\FC22\DRR Jaime\Por presentar a ECP\Cantagallo\Cristalina\[CRISTALINA_CF_SEC_06-Feb-2024.xlsx]D-PRBNP'!</v>
      </c>
      <c r="G1408" s="32" t="s">
        <v>113</v>
      </c>
      <c r="H1408" s="33">
        <v>12</v>
      </c>
      <c r="I1408" s="33" t="str">
        <f t="shared" si="402"/>
        <v>='C:\Users\jaime.benazar\Quorum Business Solutions\Ecopetrol Prometeo - Documents\Planning Space Implementation\3. Analysis &amp; Design\Design\FC22\DRR Jaime\Por presentar a ECP\Cantagallo\Cristalina\[CRISTALINA_CF_SEC_06-Feb-2024.xlsx]D-PRBNP'!$CA$12</v>
      </c>
      <c r="J1408" s="37" t="s">
        <v>3369</v>
      </c>
    </row>
    <row r="1409" spans="1:10" x14ac:dyDescent="0.25">
      <c r="A1409" s="32" t="s">
        <v>100</v>
      </c>
      <c r="B1409" s="32">
        <f>+B1408+1</f>
        <v>2024</v>
      </c>
      <c r="C1409" s="33" t="s">
        <v>14</v>
      </c>
      <c r="D1409" s="34" t="s">
        <v>1999</v>
      </c>
      <c r="E1409" s="35" t="str">
        <f t="shared" si="411"/>
        <v>PRBNP'!</v>
      </c>
      <c r="F1409" s="34" t="str">
        <f t="shared" si="412"/>
        <v>C:\Users\jaime.benazar\Quorum Business Solutions\Ecopetrol Prometeo - Documents\Planning Space Implementation\3. Analysis &amp; Design\Design\FC22\DRR Jaime\Por presentar a ECP\Cantagallo\Cristalina\[CRISTALINA_CF_SEC_06-Feb-2024.xlsx]D-PRBNP'!</v>
      </c>
      <c r="G1409" s="32" t="s">
        <v>113</v>
      </c>
      <c r="H1409" s="33">
        <f t="shared" ref="H1409:H1428" si="413">IF(A1409&lt;&gt;A1408,12,H1408+1)</f>
        <v>13</v>
      </c>
      <c r="I1409" s="33" t="str">
        <f t="shared" si="402"/>
        <v>='C:\Users\jaime.benazar\Quorum Business Solutions\Ecopetrol Prometeo - Documents\Planning Space Implementation\3. Analysis &amp; Design\Design\FC22\DRR Jaime\Por presentar a ECP\Cantagallo\Cristalina\[CRISTALINA_CF_SEC_06-Feb-2024.xlsx]D-PRBNP'!$CA$13</v>
      </c>
      <c r="J1409" s="37" t="s">
        <v>3370</v>
      </c>
    </row>
    <row r="1410" spans="1:10" x14ac:dyDescent="0.25">
      <c r="A1410" s="32" t="s">
        <v>100</v>
      </c>
      <c r="B1410" s="32">
        <f t="shared" ref="B1410:B1421" si="414">+B1409+1</f>
        <v>2025</v>
      </c>
      <c r="C1410" s="33" t="s">
        <v>14</v>
      </c>
      <c r="D1410" s="34" t="s">
        <v>1999</v>
      </c>
      <c r="E1410" s="35" t="str">
        <f t="shared" si="411"/>
        <v>PRBNP'!</v>
      </c>
      <c r="F1410" s="34" t="str">
        <f t="shared" si="412"/>
        <v>C:\Users\jaime.benazar\Quorum Business Solutions\Ecopetrol Prometeo - Documents\Planning Space Implementation\3. Analysis &amp; Design\Design\FC22\DRR Jaime\Por presentar a ECP\Cantagallo\Cristalina\[CRISTALINA_CF_SEC_06-Feb-2024.xlsx]D-PRBNP'!</v>
      </c>
      <c r="G1410" s="32" t="s">
        <v>113</v>
      </c>
      <c r="H1410" s="33">
        <f t="shared" si="413"/>
        <v>14</v>
      </c>
      <c r="I1410" s="33" t="str">
        <f t="shared" si="402"/>
        <v>='C:\Users\jaime.benazar\Quorum Business Solutions\Ecopetrol Prometeo - Documents\Planning Space Implementation\3. Analysis &amp; Design\Design\FC22\DRR Jaime\Por presentar a ECP\Cantagallo\Cristalina\[CRISTALINA_CF_SEC_06-Feb-2024.xlsx]D-PRBNP'!$CA$14</v>
      </c>
      <c r="J1410" s="37" t="s">
        <v>3371</v>
      </c>
    </row>
    <row r="1411" spans="1:10" x14ac:dyDescent="0.25">
      <c r="A1411" s="32" t="s">
        <v>100</v>
      </c>
      <c r="B1411" s="32">
        <f t="shared" si="414"/>
        <v>2026</v>
      </c>
      <c r="C1411" s="33" t="s">
        <v>14</v>
      </c>
      <c r="D1411" s="34" t="s">
        <v>1999</v>
      </c>
      <c r="E1411" s="35" t="str">
        <f t="shared" si="411"/>
        <v>PRBNP'!</v>
      </c>
      <c r="F1411" s="34" t="str">
        <f t="shared" si="412"/>
        <v>C:\Users\jaime.benazar\Quorum Business Solutions\Ecopetrol Prometeo - Documents\Planning Space Implementation\3. Analysis &amp; Design\Design\FC22\DRR Jaime\Por presentar a ECP\Cantagallo\Cristalina\[CRISTALINA_CF_SEC_06-Feb-2024.xlsx]D-PRBNP'!</v>
      </c>
      <c r="G1411" s="32" t="s">
        <v>113</v>
      </c>
      <c r="H1411" s="33">
        <f t="shared" si="413"/>
        <v>15</v>
      </c>
      <c r="I1411" s="33" t="str">
        <f t="shared" si="402"/>
        <v>='C:\Users\jaime.benazar\Quorum Business Solutions\Ecopetrol Prometeo - Documents\Planning Space Implementation\3. Analysis &amp; Design\Design\FC22\DRR Jaime\Por presentar a ECP\Cantagallo\Cristalina\[CRISTALINA_CF_SEC_06-Feb-2024.xlsx]D-PRBNP'!$CA$15</v>
      </c>
      <c r="J1411" s="37" t="s">
        <v>3372</v>
      </c>
    </row>
    <row r="1412" spans="1:10" x14ac:dyDescent="0.25">
      <c r="A1412" s="32" t="s">
        <v>100</v>
      </c>
      <c r="B1412" s="32">
        <f t="shared" si="414"/>
        <v>2027</v>
      </c>
      <c r="C1412" s="33" t="s">
        <v>14</v>
      </c>
      <c r="D1412" s="34" t="s">
        <v>1999</v>
      </c>
      <c r="E1412" s="35" t="str">
        <f t="shared" si="411"/>
        <v>PRBNP'!</v>
      </c>
      <c r="F1412" s="34" t="str">
        <f t="shared" si="412"/>
        <v>C:\Users\jaime.benazar\Quorum Business Solutions\Ecopetrol Prometeo - Documents\Planning Space Implementation\3. Analysis &amp; Design\Design\FC22\DRR Jaime\Por presentar a ECP\Cantagallo\Cristalina\[CRISTALINA_CF_SEC_06-Feb-2024.xlsx]D-PRBNP'!</v>
      </c>
      <c r="G1412" s="32" t="s">
        <v>113</v>
      </c>
      <c r="H1412" s="33">
        <f t="shared" si="413"/>
        <v>16</v>
      </c>
      <c r="I1412" s="33" t="str">
        <f t="shared" si="402"/>
        <v>='C:\Users\jaime.benazar\Quorum Business Solutions\Ecopetrol Prometeo - Documents\Planning Space Implementation\3. Analysis &amp; Design\Design\FC22\DRR Jaime\Por presentar a ECP\Cantagallo\Cristalina\[CRISTALINA_CF_SEC_06-Feb-2024.xlsx]D-PRBNP'!$CA$16</v>
      </c>
      <c r="J1412" s="37" t="s">
        <v>3373</v>
      </c>
    </row>
    <row r="1413" spans="1:10" x14ac:dyDescent="0.25">
      <c r="A1413" s="32" t="s">
        <v>100</v>
      </c>
      <c r="B1413" s="32">
        <f t="shared" si="414"/>
        <v>2028</v>
      </c>
      <c r="C1413" s="33" t="s">
        <v>14</v>
      </c>
      <c r="D1413" s="34" t="s">
        <v>1999</v>
      </c>
      <c r="E1413" s="35" t="str">
        <f t="shared" si="411"/>
        <v>PRBNP'!</v>
      </c>
      <c r="F1413" s="34" t="str">
        <f t="shared" si="412"/>
        <v>C:\Users\jaime.benazar\Quorum Business Solutions\Ecopetrol Prometeo - Documents\Planning Space Implementation\3. Analysis &amp; Design\Design\FC22\DRR Jaime\Por presentar a ECP\Cantagallo\Cristalina\[CRISTALINA_CF_SEC_06-Feb-2024.xlsx]D-PRBNP'!</v>
      </c>
      <c r="G1413" s="32" t="s">
        <v>113</v>
      </c>
      <c r="H1413" s="33">
        <f t="shared" si="413"/>
        <v>17</v>
      </c>
      <c r="I1413" s="33" t="str">
        <f t="shared" si="402"/>
        <v>='C:\Users\jaime.benazar\Quorum Business Solutions\Ecopetrol Prometeo - Documents\Planning Space Implementation\3. Analysis &amp; Design\Design\FC22\DRR Jaime\Por presentar a ECP\Cantagallo\Cristalina\[CRISTALINA_CF_SEC_06-Feb-2024.xlsx]D-PRBNP'!$CA$17</v>
      </c>
      <c r="J1413" s="37" t="s">
        <v>3374</v>
      </c>
    </row>
    <row r="1414" spans="1:10" x14ac:dyDescent="0.25">
      <c r="A1414" s="32" t="s">
        <v>100</v>
      </c>
      <c r="B1414" s="32">
        <f t="shared" si="414"/>
        <v>2029</v>
      </c>
      <c r="C1414" s="33" t="s">
        <v>14</v>
      </c>
      <c r="D1414" s="34" t="s">
        <v>1999</v>
      </c>
      <c r="E1414" s="35" t="str">
        <f t="shared" si="411"/>
        <v>PRBNP'!</v>
      </c>
      <c r="F1414" s="34" t="str">
        <f t="shared" si="412"/>
        <v>C:\Users\jaime.benazar\Quorum Business Solutions\Ecopetrol Prometeo - Documents\Planning Space Implementation\3. Analysis &amp; Design\Design\FC22\DRR Jaime\Por presentar a ECP\Cantagallo\Cristalina\[CRISTALINA_CF_SEC_06-Feb-2024.xlsx]D-PRBNP'!</v>
      </c>
      <c r="G1414" s="32" t="s">
        <v>113</v>
      </c>
      <c r="H1414" s="33">
        <f t="shared" si="413"/>
        <v>18</v>
      </c>
      <c r="I1414" s="33" t="str">
        <f t="shared" si="402"/>
        <v>='C:\Users\jaime.benazar\Quorum Business Solutions\Ecopetrol Prometeo - Documents\Planning Space Implementation\3. Analysis &amp; Design\Design\FC22\DRR Jaime\Por presentar a ECP\Cantagallo\Cristalina\[CRISTALINA_CF_SEC_06-Feb-2024.xlsx]D-PRBNP'!$CA$18</v>
      </c>
      <c r="J1414" s="37" t="s">
        <v>3375</v>
      </c>
    </row>
    <row r="1415" spans="1:10" x14ac:dyDescent="0.25">
      <c r="A1415" s="32" t="s">
        <v>100</v>
      </c>
      <c r="B1415" s="32">
        <f t="shared" si="414"/>
        <v>2030</v>
      </c>
      <c r="C1415" s="33" t="s">
        <v>14</v>
      </c>
      <c r="D1415" s="34" t="s">
        <v>1999</v>
      </c>
      <c r="E1415" s="35" t="str">
        <f t="shared" si="411"/>
        <v>PRBNP'!</v>
      </c>
      <c r="F1415" s="34" t="str">
        <f t="shared" si="412"/>
        <v>C:\Users\jaime.benazar\Quorum Business Solutions\Ecopetrol Prometeo - Documents\Planning Space Implementation\3. Analysis &amp; Design\Design\FC22\DRR Jaime\Por presentar a ECP\Cantagallo\Cristalina\[CRISTALINA_CF_SEC_06-Feb-2024.xlsx]D-PRBNP'!</v>
      </c>
      <c r="G1415" s="32" t="s">
        <v>113</v>
      </c>
      <c r="H1415" s="33">
        <f t="shared" si="413"/>
        <v>19</v>
      </c>
      <c r="I1415" s="33" t="str">
        <f t="shared" si="402"/>
        <v>='C:\Users\jaime.benazar\Quorum Business Solutions\Ecopetrol Prometeo - Documents\Planning Space Implementation\3. Analysis &amp; Design\Design\FC22\DRR Jaime\Por presentar a ECP\Cantagallo\Cristalina\[CRISTALINA_CF_SEC_06-Feb-2024.xlsx]D-PRBNP'!$CA$19</v>
      </c>
      <c r="J1415" s="37" t="s">
        <v>3376</v>
      </c>
    </row>
    <row r="1416" spans="1:10" x14ac:dyDescent="0.25">
      <c r="A1416" s="32" t="s">
        <v>100</v>
      </c>
      <c r="B1416" s="32">
        <f t="shared" si="414"/>
        <v>2031</v>
      </c>
      <c r="C1416" s="33" t="s">
        <v>14</v>
      </c>
      <c r="D1416" s="34" t="s">
        <v>1999</v>
      </c>
      <c r="E1416" s="35" t="str">
        <f t="shared" si="411"/>
        <v>PRBNP'!</v>
      </c>
      <c r="F1416" s="34" t="str">
        <f t="shared" si="412"/>
        <v>C:\Users\jaime.benazar\Quorum Business Solutions\Ecopetrol Prometeo - Documents\Planning Space Implementation\3. Analysis &amp; Design\Design\FC22\DRR Jaime\Por presentar a ECP\Cantagallo\Cristalina\[CRISTALINA_CF_SEC_06-Feb-2024.xlsx]D-PRBNP'!</v>
      </c>
      <c r="G1416" s="32" t="s">
        <v>113</v>
      </c>
      <c r="H1416" s="33">
        <f t="shared" si="413"/>
        <v>20</v>
      </c>
      <c r="I1416" s="33" t="str">
        <f t="shared" si="402"/>
        <v>='C:\Users\jaime.benazar\Quorum Business Solutions\Ecopetrol Prometeo - Documents\Planning Space Implementation\3. Analysis &amp; Design\Design\FC22\DRR Jaime\Por presentar a ECP\Cantagallo\Cristalina\[CRISTALINA_CF_SEC_06-Feb-2024.xlsx]D-PRBNP'!$CA$20</v>
      </c>
      <c r="J1416" s="37" t="s">
        <v>3377</v>
      </c>
    </row>
    <row r="1417" spans="1:10" x14ac:dyDescent="0.25">
      <c r="A1417" s="32" t="s">
        <v>100</v>
      </c>
      <c r="B1417" s="32">
        <f t="shared" si="414"/>
        <v>2032</v>
      </c>
      <c r="C1417" s="33" t="s">
        <v>14</v>
      </c>
      <c r="D1417" s="34" t="s">
        <v>1999</v>
      </c>
      <c r="E1417" s="35" t="str">
        <f t="shared" si="411"/>
        <v>PRBNP'!</v>
      </c>
      <c r="F1417" s="34" t="str">
        <f t="shared" si="412"/>
        <v>C:\Users\jaime.benazar\Quorum Business Solutions\Ecopetrol Prometeo - Documents\Planning Space Implementation\3. Analysis &amp; Design\Design\FC22\DRR Jaime\Por presentar a ECP\Cantagallo\Cristalina\[CRISTALINA_CF_SEC_06-Feb-2024.xlsx]D-PRBNP'!</v>
      </c>
      <c r="G1417" s="32" t="s">
        <v>113</v>
      </c>
      <c r="H1417" s="33">
        <f t="shared" si="413"/>
        <v>21</v>
      </c>
      <c r="I1417" s="33" t="str">
        <f t="shared" si="402"/>
        <v>='C:\Users\jaime.benazar\Quorum Business Solutions\Ecopetrol Prometeo - Documents\Planning Space Implementation\3. Analysis &amp; Design\Design\FC22\DRR Jaime\Por presentar a ECP\Cantagallo\Cristalina\[CRISTALINA_CF_SEC_06-Feb-2024.xlsx]D-PRBNP'!$CA$21</v>
      </c>
      <c r="J1417" s="37" t="s">
        <v>3378</v>
      </c>
    </row>
    <row r="1418" spans="1:10" x14ac:dyDescent="0.25">
      <c r="A1418" s="32" t="s">
        <v>100</v>
      </c>
      <c r="B1418" s="32">
        <f t="shared" si="414"/>
        <v>2033</v>
      </c>
      <c r="C1418" s="33" t="s">
        <v>14</v>
      </c>
      <c r="D1418" s="34" t="s">
        <v>1999</v>
      </c>
      <c r="E1418" s="35" t="str">
        <f t="shared" si="411"/>
        <v>PRBNP'!</v>
      </c>
      <c r="F1418" s="34" t="str">
        <f t="shared" si="412"/>
        <v>C:\Users\jaime.benazar\Quorum Business Solutions\Ecopetrol Prometeo - Documents\Planning Space Implementation\3. Analysis &amp; Design\Design\FC22\DRR Jaime\Por presentar a ECP\Cantagallo\Cristalina\[CRISTALINA_CF_SEC_06-Feb-2024.xlsx]D-PRBNP'!</v>
      </c>
      <c r="G1418" s="32" t="s">
        <v>113</v>
      </c>
      <c r="H1418" s="33">
        <f t="shared" si="413"/>
        <v>22</v>
      </c>
      <c r="I1418" s="33" t="str">
        <f t="shared" si="402"/>
        <v>='C:\Users\jaime.benazar\Quorum Business Solutions\Ecopetrol Prometeo - Documents\Planning Space Implementation\3. Analysis &amp; Design\Design\FC22\DRR Jaime\Por presentar a ECP\Cantagallo\Cristalina\[CRISTALINA_CF_SEC_06-Feb-2024.xlsx]D-PRBNP'!$CA$22</v>
      </c>
      <c r="J1418" s="37" t="s">
        <v>3379</v>
      </c>
    </row>
    <row r="1419" spans="1:10" x14ac:dyDescent="0.25">
      <c r="A1419" s="32" t="s">
        <v>100</v>
      </c>
      <c r="B1419" s="32">
        <f t="shared" si="414"/>
        <v>2034</v>
      </c>
      <c r="C1419" s="33" t="s">
        <v>14</v>
      </c>
      <c r="D1419" s="34" t="s">
        <v>1999</v>
      </c>
      <c r="E1419" s="35" t="str">
        <f t="shared" si="411"/>
        <v>PRBNP'!</v>
      </c>
      <c r="F1419" s="34" t="str">
        <f t="shared" si="412"/>
        <v>C:\Users\jaime.benazar\Quorum Business Solutions\Ecopetrol Prometeo - Documents\Planning Space Implementation\3. Analysis &amp; Design\Design\FC22\DRR Jaime\Por presentar a ECP\Cantagallo\Cristalina\[CRISTALINA_CF_SEC_06-Feb-2024.xlsx]D-PRBNP'!</v>
      </c>
      <c r="G1419" s="32" t="s">
        <v>113</v>
      </c>
      <c r="H1419" s="33">
        <f t="shared" si="413"/>
        <v>23</v>
      </c>
      <c r="I1419" s="33" t="str">
        <f t="shared" si="402"/>
        <v>='C:\Users\jaime.benazar\Quorum Business Solutions\Ecopetrol Prometeo - Documents\Planning Space Implementation\3. Analysis &amp; Design\Design\FC22\DRR Jaime\Por presentar a ECP\Cantagallo\Cristalina\[CRISTALINA_CF_SEC_06-Feb-2024.xlsx]D-PRBNP'!$CA$23</v>
      </c>
      <c r="J1419" s="37" t="s">
        <v>3380</v>
      </c>
    </row>
    <row r="1420" spans="1:10" x14ac:dyDescent="0.25">
      <c r="A1420" s="32" t="s">
        <v>100</v>
      </c>
      <c r="B1420" s="32">
        <f t="shared" si="414"/>
        <v>2035</v>
      </c>
      <c r="C1420" s="33" t="s">
        <v>14</v>
      </c>
      <c r="D1420" s="34" t="s">
        <v>1999</v>
      </c>
      <c r="E1420" s="35" t="str">
        <f t="shared" si="411"/>
        <v>PRBNP'!</v>
      </c>
      <c r="F1420" s="34" t="str">
        <f t="shared" si="412"/>
        <v>C:\Users\jaime.benazar\Quorum Business Solutions\Ecopetrol Prometeo - Documents\Planning Space Implementation\3. Analysis &amp; Design\Design\FC22\DRR Jaime\Por presentar a ECP\Cantagallo\Cristalina\[CRISTALINA_CF_SEC_06-Feb-2024.xlsx]D-PRBNP'!</v>
      </c>
      <c r="G1420" s="32" t="s">
        <v>113</v>
      </c>
      <c r="H1420" s="33">
        <f t="shared" si="413"/>
        <v>24</v>
      </c>
      <c r="I1420" s="33" t="str">
        <f t="shared" si="402"/>
        <v>='C:\Users\jaime.benazar\Quorum Business Solutions\Ecopetrol Prometeo - Documents\Planning Space Implementation\3. Analysis &amp; Design\Design\FC22\DRR Jaime\Por presentar a ECP\Cantagallo\Cristalina\[CRISTALINA_CF_SEC_06-Feb-2024.xlsx]D-PRBNP'!$CA$24</v>
      </c>
      <c r="J1420" s="37" t="s">
        <v>3381</v>
      </c>
    </row>
    <row r="1421" spans="1:10" x14ac:dyDescent="0.25">
      <c r="A1421" s="32" t="s">
        <v>100</v>
      </c>
      <c r="B1421" s="32">
        <f t="shared" si="414"/>
        <v>2036</v>
      </c>
      <c r="C1421" s="33" t="s">
        <v>14</v>
      </c>
      <c r="D1421" s="34" t="s">
        <v>1999</v>
      </c>
      <c r="E1421" s="35" t="str">
        <f t="shared" si="411"/>
        <v>PRBNP'!</v>
      </c>
      <c r="F1421" s="34" t="str">
        <f t="shared" si="412"/>
        <v>C:\Users\jaime.benazar\Quorum Business Solutions\Ecopetrol Prometeo - Documents\Planning Space Implementation\3. Analysis &amp; Design\Design\FC22\DRR Jaime\Por presentar a ECP\Cantagallo\Cristalina\[CRISTALINA_CF_SEC_06-Feb-2024.xlsx]D-PRBNP'!</v>
      </c>
      <c r="G1421" s="32" t="s">
        <v>113</v>
      </c>
      <c r="H1421" s="33">
        <f t="shared" si="413"/>
        <v>25</v>
      </c>
      <c r="I1421" s="33" t="str">
        <f t="shared" si="402"/>
        <v>='C:\Users\jaime.benazar\Quorum Business Solutions\Ecopetrol Prometeo - Documents\Planning Space Implementation\3. Analysis &amp; Design\Design\FC22\DRR Jaime\Por presentar a ECP\Cantagallo\Cristalina\[CRISTALINA_CF_SEC_06-Feb-2024.xlsx]D-PRBNP'!$CA$25</v>
      </c>
      <c r="J1421" s="37" t="s">
        <v>3382</v>
      </c>
    </row>
    <row r="1422" spans="1:10" x14ac:dyDescent="0.25">
      <c r="A1422" s="32" t="s">
        <v>100</v>
      </c>
      <c r="B1422" s="32">
        <f>+B1421+1</f>
        <v>2037</v>
      </c>
      <c r="C1422" s="33" t="s">
        <v>14</v>
      </c>
      <c r="D1422" s="34" t="s">
        <v>1999</v>
      </c>
      <c r="E1422" s="35" t="str">
        <f t="shared" si="411"/>
        <v>PRBNP'!</v>
      </c>
      <c r="F1422" s="34" t="str">
        <f t="shared" si="412"/>
        <v>C:\Users\jaime.benazar\Quorum Business Solutions\Ecopetrol Prometeo - Documents\Planning Space Implementation\3. Analysis &amp; Design\Design\FC22\DRR Jaime\Por presentar a ECP\Cantagallo\Cristalina\[CRISTALINA_CF_SEC_06-Feb-2024.xlsx]D-PRBNP'!</v>
      </c>
      <c r="G1422" s="32" t="s">
        <v>113</v>
      </c>
      <c r="H1422" s="33">
        <f t="shared" si="413"/>
        <v>26</v>
      </c>
      <c r="I1422" s="33" t="str">
        <f t="shared" si="402"/>
        <v>='C:\Users\jaime.benazar\Quorum Business Solutions\Ecopetrol Prometeo - Documents\Planning Space Implementation\3. Analysis &amp; Design\Design\FC22\DRR Jaime\Por presentar a ECP\Cantagallo\Cristalina\[CRISTALINA_CF_SEC_06-Feb-2024.xlsx]D-PRBNP'!$CA$26</v>
      </c>
      <c r="J1422" s="37" t="s">
        <v>3383</v>
      </c>
    </row>
    <row r="1423" spans="1:10" x14ac:dyDescent="0.25">
      <c r="A1423" s="32" t="s">
        <v>100</v>
      </c>
      <c r="B1423" s="32">
        <f t="shared" ref="B1423:B1425" si="415">+B1422+1</f>
        <v>2038</v>
      </c>
      <c r="C1423" s="33" t="s">
        <v>14</v>
      </c>
      <c r="D1423" s="34" t="s">
        <v>1999</v>
      </c>
      <c r="E1423" s="35" t="str">
        <f t="shared" si="411"/>
        <v>PRBNP'!</v>
      </c>
      <c r="F1423" s="34" t="str">
        <f t="shared" si="412"/>
        <v>C:\Users\jaime.benazar\Quorum Business Solutions\Ecopetrol Prometeo - Documents\Planning Space Implementation\3. Analysis &amp; Design\Design\FC22\DRR Jaime\Por presentar a ECP\Cantagallo\Cristalina\[CRISTALINA_CF_SEC_06-Feb-2024.xlsx]D-PRBNP'!</v>
      </c>
      <c r="G1423" s="32" t="s">
        <v>113</v>
      </c>
      <c r="H1423" s="33">
        <f t="shared" si="413"/>
        <v>27</v>
      </c>
      <c r="I1423" s="33" t="str">
        <f t="shared" si="402"/>
        <v>='C:\Users\jaime.benazar\Quorum Business Solutions\Ecopetrol Prometeo - Documents\Planning Space Implementation\3. Analysis &amp; Design\Design\FC22\DRR Jaime\Por presentar a ECP\Cantagallo\Cristalina\[CRISTALINA_CF_SEC_06-Feb-2024.xlsx]D-PRBNP'!$CA$27</v>
      </c>
      <c r="J1423" s="37" t="s">
        <v>3384</v>
      </c>
    </row>
    <row r="1424" spans="1:10" x14ac:dyDescent="0.25">
      <c r="A1424" s="32" t="s">
        <v>100</v>
      </c>
      <c r="B1424" s="32">
        <f t="shared" si="415"/>
        <v>2039</v>
      </c>
      <c r="C1424" s="33" t="s">
        <v>14</v>
      </c>
      <c r="D1424" s="34" t="s">
        <v>1999</v>
      </c>
      <c r="E1424" s="35" t="str">
        <f t="shared" si="411"/>
        <v>PRBNP'!</v>
      </c>
      <c r="F1424" s="34" t="str">
        <f t="shared" si="412"/>
        <v>C:\Users\jaime.benazar\Quorum Business Solutions\Ecopetrol Prometeo - Documents\Planning Space Implementation\3. Analysis &amp; Design\Design\FC22\DRR Jaime\Por presentar a ECP\Cantagallo\Cristalina\[CRISTALINA_CF_SEC_06-Feb-2024.xlsx]D-PRBNP'!</v>
      </c>
      <c r="G1424" s="32" t="s">
        <v>113</v>
      </c>
      <c r="H1424" s="33">
        <f t="shared" si="413"/>
        <v>28</v>
      </c>
      <c r="I1424" s="33" t="str">
        <f t="shared" si="402"/>
        <v>='C:\Users\jaime.benazar\Quorum Business Solutions\Ecopetrol Prometeo - Documents\Planning Space Implementation\3. Analysis &amp; Design\Design\FC22\DRR Jaime\Por presentar a ECP\Cantagallo\Cristalina\[CRISTALINA_CF_SEC_06-Feb-2024.xlsx]D-PRBNP'!$CA$28</v>
      </c>
      <c r="J1424" s="37" t="s">
        <v>3385</v>
      </c>
    </row>
    <row r="1425" spans="1:10" x14ac:dyDescent="0.25">
      <c r="A1425" s="32" t="s">
        <v>100</v>
      </c>
      <c r="B1425" s="32">
        <f t="shared" si="415"/>
        <v>2040</v>
      </c>
      <c r="C1425" s="33" t="s">
        <v>14</v>
      </c>
      <c r="D1425" s="34" t="s">
        <v>1999</v>
      </c>
      <c r="E1425" s="35" t="str">
        <f t="shared" si="411"/>
        <v>PRBNP'!</v>
      </c>
      <c r="F1425" s="34" t="str">
        <f t="shared" si="412"/>
        <v>C:\Users\jaime.benazar\Quorum Business Solutions\Ecopetrol Prometeo - Documents\Planning Space Implementation\3. Analysis &amp; Design\Design\FC22\DRR Jaime\Por presentar a ECP\Cantagallo\Cristalina\[CRISTALINA_CF_SEC_06-Feb-2024.xlsx]D-PRBNP'!</v>
      </c>
      <c r="G1425" s="32" t="s">
        <v>113</v>
      </c>
      <c r="H1425" s="33">
        <f t="shared" si="413"/>
        <v>29</v>
      </c>
      <c r="I1425" s="33" t="str">
        <f t="shared" si="402"/>
        <v>='C:\Users\jaime.benazar\Quorum Business Solutions\Ecopetrol Prometeo - Documents\Planning Space Implementation\3. Analysis &amp; Design\Design\FC22\DRR Jaime\Por presentar a ECP\Cantagallo\Cristalina\[CRISTALINA_CF_SEC_06-Feb-2024.xlsx]D-PRBNP'!$CA$29</v>
      </c>
      <c r="J1425" s="37" t="s">
        <v>3386</v>
      </c>
    </row>
    <row r="1426" spans="1:10" x14ac:dyDescent="0.25">
      <c r="A1426" s="32" t="s">
        <v>100</v>
      </c>
      <c r="B1426" s="32">
        <f>+B1425+1</f>
        <v>2041</v>
      </c>
      <c r="C1426" s="33" t="s">
        <v>14</v>
      </c>
      <c r="D1426" s="34" t="s">
        <v>1999</v>
      </c>
      <c r="E1426" s="35" t="str">
        <f t="shared" si="411"/>
        <v>PRBNP'!</v>
      </c>
      <c r="F1426" s="34" t="str">
        <f t="shared" si="412"/>
        <v>C:\Users\jaime.benazar\Quorum Business Solutions\Ecopetrol Prometeo - Documents\Planning Space Implementation\3. Analysis &amp; Design\Design\FC22\DRR Jaime\Por presentar a ECP\Cantagallo\Cristalina\[CRISTALINA_CF_SEC_06-Feb-2024.xlsx]D-PRBNP'!</v>
      </c>
      <c r="G1426" s="32" t="s">
        <v>113</v>
      </c>
      <c r="H1426" s="33">
        <f t="shared" si="413"/>
        <v>30</v>
      </c>
      <c r="I1426" s="33" t="str">
        <f t="shared" si="402"/>
        <v>='C:\Users\jaime.benazar\Quorum Business Solutions\Ecopetrol Prometeo - Documents\Planning Space Implementation\3. Analysis &amp; Design\Design\FC22\DRR Jaime\Por presentar a ECP\Cantagallo\Cristalina\[CRISTALINA_CF_SEC_06-Feb-2024.xlsx]D-PRBNP'!$CA$30</v>
      </c>
      <c r="J1426" s="37" t="s">
        <v>3387</v>
      </c>
    </row>
    <row r="1427" spans="1:10" x14ac:dyDescent="0.25">
      <c r="A1427" s="32" t="s">
        <v>100</v>
      </c>
      <c r="B1427" s="32">
        <f t="shared" ref="B1427:B1428" si="416">+B1426+1</f>
        <v>2042</v>
      </c>
      <c r="C1427" s="33" t="s">
        <v>14</v>
      </c>
      <c r="D1427" s="34" t="s">
        <v>1999</v>
      </c>
      <c r="E1427" s="35" t="str">
        <f t="shared" si="411"/>
        <v>PRBNP'!</v>
      </c>
      <c r="F1427" s="34" t="str">
        <f t="shared" si="412"/>
        <v>C:\Users\jaime.benazar\Quorum Business Solutions\Ecopetrol Prometeo - Documents\Planning Space Implementation\3. Analysis &amp; Design\Design\FC22\DRR Jaime\Por presentar a ECP\Cantagallo\Cristalina\[CRISTALINA_CF_SEC_06-Feb-2024.xlsx]D-PRBNP'!</v>
      </c>
      <c r="G1427" s="32" t="s">
        <v>113</v>
      </c>
      <c r="H1427" s="33">
        <f t="shared" si="413"/>
        <v>31</v>
      </c>
      <c r="I1427" s="33" t="str">
        <f t="shared" si="402"/>
        <v>='C:\Users\jaime.benazar\Quorum Business Solutions\Ecopetrol Prometeo - Documents\Planning Space Implementation\3. Analysis &amp; Design\Design\FC22\DRR Jaime\Por presentar a ECP\Cantagallo\Cristalina\[CRISTALINA_CF_SEC_06-Feb-2024.xlsx]D-PRBNP'!$CA$31</v>
      </c>
      <c r="J1427" s="37" t="s">
        <v>3388</v>
      </c>
    </row>
    <row r="1428" spans="1:10" x14ac:dyDescent="0.25">
      <c r="A1428" s="32" t="s">
        <v>100</v>
      </c>
      <c r="B1428" s="32">
        <f t="shared" si="416"/>
        <v>2043</v>
      </c>
      <c r="C1428" s="33" t="s">
        <v>14</v>
      </c>
      <c r="D1428" s="34" t="s">
        <v>1999</v>
      </c>
      <c r="E1428" s="35" t="str">
        <f t="shared" si="411"/>
        <v>PRBNP'!</v>
      </c>
      <c r="F1428" s="34" t="str">
        <f t="shared" si="412"/>
        <v>C:\Users\jaime.benazar\Quorum Business Solutions\Ecopetrol Prometeo - Documents\Planning Space Implementation\3. Analysis &amp; Design\Design\FC22\DRR Jaime\Por presentar a ECP\Cantagallo\Cristalina\[CRISTALINA_CF_SEC_06-Feb-2024.xlsx]D-PRBNP'!</v>
      </c>
      <c r="G1428" s="32" t="s">
        <v>113</v>
      </c>
      <c r="H1428" s="33">
        <f t="shared" si="413"/>
        <v>32</v>
      </c>
      <c r="I1428" s="33" t="str">
        <f t="shared" si="402"/>
        <v>='C:\Users\jaime.benazar\Quorum Business Solutions\Ecopetrol Prometeo - Documents\Planning Space Implementation\3. Analysis &amp; Design\Design\FC22\DRR Jaime\Por presentar a ECP\Cantagallo\Cristalina\[CRISTALINA_CF_SEC_06-Feb-2024.xlsx]D-PRBNP'!$CA$32</v>
      </c>
      <c r="J1428" s="37" t="s">
        <v>3389</v>
      </c>
    </row>
    <row r="1429" spans="1:10" x14ac:dyDescent="0.25">
      <c r="A1429" s="32" t="s">
        <v>100</v>
      </c>
      <c r="B1429" s="32">
        <f>+B1428+1</f>
        <v>2044</v>
      </c>
      <c r="C1429" s="33" t="s">
        <v>14</v>
      </c>
      <c r="D1429" s="34" t="s">
        <v>1999</v>
      </c>
      <c r="E1429" s="35" t="str">
        <f t="shared" ref="E1429:E1444" si="417">_xlfn.CONCAT(A1429,"'!")</f>
        <v>PRBNP'!</v>
      </c>
      <c r="F1429" s="34" t="str">
        <f t="shared" ref="F1429:F1444" si="418">_xlfn.CONCAT(D1429:E1429)</f>
        <v>C:\Users\jaime.benazar\Quorum Business Solutions\Ecopetrol Prometeo - Documents\Planning Space Implementation\3. Analysis &amp; Design\Design\FC22\DRR Jaime\Por presentar a ECP\Cantagallo\Cristalina\[CRISTALINA_CF_SEC_06-Feb-2024.xlsx]D-PRBNP'!</v>
      </c>
      <c r="G1429" s="32" t="s">
        <v>113</v>
      </c>
      <c r="H1429" s="33">
        <f t="shared" ref="H1429:H1444" si="419">IF(A1429&lt;&gt;A1428,12,H1428+1)</f>
        <v>33</v>
      </c>
      <c r="I1429" s="33" t="str">
        <f t="shared" ref="I1429:I1444" si="420">_xlfn.CONCAT("='",F1429:H1429)</f>
        <v>='C:\Users\jaime.benazar\Quorum Business Solutions\Ecopetrol Prometeo - Documents\Planning Space Implementation\3. Analysis &amp; Design\Design\FC22\DRR Jaime\Por presentar a ECP\Cantagallo\Cristalina\[CRISTALINA_CF_SEC_06-Feb-2024.xlsx]D-PRBNP'!$CA$33</v>
      </c>
      <c r="J1429" s="37" t="s">
        <v>3390</v>
      </c>
    </row>
    <row r="1430" spans="1:10" x14ac:dyDescent="0.25">
      <c r="A1430" s="32" t="s">
        <v>100</v>
      </c>
      <c r="B1430" s="32">
        <f t="shared" ref="B1430:B1444" si="421">+B1429+1</f>
        <v>2045</v>
      </c>
      <c r="C1430" s="33" t="s">
        <v>14</v>
      </c>
      <c r="D1430" s="34" t="s">
        <v>1999</v>
      </c>
      <c r="E1430" s="35" t="str">
        <f t="shared" si="417"/>
        <v>PRBNP'!</v>
      </c>
      <c r="F1430" s="34" t="str">
        <f t="shared" si="418"/>
        <v>C:\Users\jaime.benazar\Quorum Business Solutions\Ecopetrol Prometeo - Documents\Planning Space Implementation\3. Analysis &amp; Design\Design\FC22\DRR Jaime\Por presentar a ECP\Cantagallo\Cristalina\[CRISTALINA_CF_SEC_06-Feb-2024.xlsx]D-PRBNP'!</v>
      </c>
      <c r="G1430" s="32" t="s">
        <v>113</v>
      </c>
      <c r="H1430" s="33">
        <f t="shared" si="419"/>
        <v>34</v>
      </c>
      <c r="I1430" s="33" t="str">
        <f t="shared" si="420"/>
        <v>='C:\Users\jaime.benazar\Quorum Business Solutions\Ecopetrol Prometeo - Documents\Planning Space Implementation\3. Analysis &amp; Design\Design\FC22\DRR Jaime\Por presentar a ECP\Cantagallo\Cristalina\[CRISTALINA_CF_SEC_06-Feb-2024.xlsx]D-PRBNP'!$CA$34</v>
      </c>
      <c r="J1430" s="37" t="s">
        <v>3391</v>
      </c>
    </row>
    <row r="1431" spans="1:10" x14ac:dyDescent="0.25">
      <c r="A1431" s="32" t="s">
        <v>100</v>
      </c>
      <c r="B1431" s="32">
        <f t="shared" si="421"/>
        <v>2046</v>
      </c>
      <c r="C1431" s="33" t="s">
        <v>14</v>
      </c>
      <c r="D1431" s="34" t="s">
        <v>1999</v>
      </c>
      <c r="E1431" s="35" t="str">
        <f t="shared" si="417"/>
        <v>PRBNP'!</v>
      </c>
      <c r="F1431" s="34" t="str">
        <f t="shared" si="418"/>
        <v>C:\Users\jaime.benazar\Quorum Business Solutions\Ecopetrol Prometeo - Documents\Planning Space Implementation\3. Analysis &amp; Design\Design\FC22\DRR Jaime\Por presentar a ECP\Cantagallo\Cristalina\[CRISTALINA_CF_SEC_06-Feb-2024.xlsx]D-PRBNP'!</v>
      </c>
      <c r="G1431" s="32" t="s">
        <v>113</v>
      </c>
      <c r="H1431" s="33">
        <f t="shared" si="419"/>
        <v>35</v>
      </c>
      <c r="I1431" s="33" t="str">
        <f t="shared" si="420"/>
        <v>='C:\Users\jaime.benazar\Quorum Business Solutions\Ecopetrol Prometeo - Documents\Planning Space Implementation\3. Analysis &amp; Design\Design\FC22\DRR Jaime\Por presentar a ECP\Cantagallo\Cristalina\[CRISTALINA_CF_SEC_06-Feb-2024.xlsx]D-PRBNP'!$CA$35</v>
      </c>
      <c r="J1431" s="37" t="s">
        <v>3392</v>
      </c>
    </row>
    <row r="1432" spans="1:10" x14ac:dyDescent="0.25">
      <c r="A1432" s="32" t="s">
        <v>100</v>
      </c>
      <c r="B1432" s="32">
        <f t="shared" si="421"/>
        <v>2047</v>
      </c>
      <c r="C1432" s="33" t="s">
        <v>14</v>
      </c>
      <c r="D1432" s="34" t="s">
        <v>1999</v>
      </c>
      <c r="E1432" s="35" t="str">
        <f t="shared" si="417"/>
        <v>PRBNP'!</v>
      </c>
      <c r="F1432" s="34" t="str">
        <f t="shared" si="418"/>
        <v>C:\Users\jaime.benazar\Quorum Business Solutions\Ecopetrol Prometeo - Documents\Planning Space Implementation\3. Analysis &amp; Design\Design\FC22\DRR Jaime\Por presentar a ECP\Cantagallo\Cristalina\[CRISTALINA_CF_SEC_06-Feb-2024.xlsx]D-PRBNP'!</v>
      </c>
      <c r="G1432" s="32" t="s">
        <v>113</v>
      </c>
      <c r="H1432" s="33">
        <f t="shared" si="419"/>
        <v>36</v>
      </c>
      <c r="I1432" s="33" t="str">
        <f t="shared" si="420"/>
        <v>='C:\Users\jaime.benazar\Quorum Business Solutions\Ecopetrol Prometeo - Documents\Planning Space Implementation\3. Analysis &amp; Design\Design\FC22\DRR Jaime\Por presentar a ECP\Cantagallo\Cristalina\[CRISTALINA_CF_SEC_06-Feb-2024.xlsx]D-PRBNP'!$CA$36</v>
      </c>
      <c r="J1432" s="37" t="s">
        <v>3393</v>
      </c>
    </row>
    <row r="1433" spans="1:10" x14ac:dyDescent="0.25">
      <c r="A1433" s="32" t="s">
        <v>100</v>
      </c>
      <c r="B1433" s="32">
        <f t="shared" si="421"/>
        <v>2048</v>
      </c>
      <c r="C1433" s="33" t="s">
        <v>14</v>
      </c>
      <c r="D1433" s="34" t="s">
        <v>1999</v>
      </c>
      <c r="E1433" s="35" t="str">
        <f t="shared" si="417"/>
        <v>PRBNP'!</v>
      </c>
      <c r="F1433" s="34" t="str">
        <f t="shared" si="418"/>
        <v>C:\Users\jaime.benazar\Quorum Business Solutions\Ecopetrol Prometeo - Documents\Planning Space Implementation\3. Analysis &amp; Design\Design\FC22\DRR Jaime\Por presentar a ECP\Cantagallo\Cristalina\[CRISTALINA_CF_SEC_06-Feb-2024.xlsx]D-PRBNP'!</v>
      </c>
      <c r="G1433" s="32" t="s">
        <v>113</v>
      </c>
      <c r="H1433" s="33">
        <f t="shared" si="419"/>
        <v>37</v>
      </c>
      <c r="I1433" s="33" t="str">
        <f t="shared" si="420"/>
        <v>='C:\Users\jaime.benazar\Quorum Business Solutions\Ecopetrol Prometeo - Documents\Planning Space Implementation\3. Analysis &amp; Design\Design\FC22\DRR Jaime\Por presentar a ECP\Cantagallo\Cristalina\[CRISTALINA_CF_SEC_06-Feb-2024.xlsx]D-PRBNP'!$CA$37</v>
      </c>
      <c r="J1433" s="37" t="s">
        <v>3394</v>
      </c>
    </row>
    <row r="1434" spans="1:10" x14ac:dyDescent="0.25">
      <c r="A1434" s="32" t="s">
        <v>100</v>
      </c>
      <c r="B1434" s="32">
        <f t="shared" si="421"/>
        <v>2049</v>
      </c>
      <c r="C1434" s="33" t="s">
        <v>14</v>
      </c>
      <c r="D1434" s="34" t="s">
        <v>1999</v>
      </c>
      <c r="E1434" s="35" t="str">
        <f t="shared" si="417"/>
        <v>PRBNP'!</v>
      </c>
      <c r="F1434" s="34" t="str">
        <f t="shared" si="418"/>
        <v>C:\Users\jaime.benazar\Quorum Business Solutions\Ecopetrol Prometeo - Documents\Planning Space Implementation\3. Analysis &amp; Design\Design\FC22\DRR Jaime\Por presentar a ECP\Cantagallo\Cristalina\[CRISTALINA_CF_SEC_06-Feb-2024.xlsx]D-PRBNP'!</v>
      </c>
      <c r="G1434" s="32" t="s">
        <v>113</v>
      </c>
      <c r="H1434" s="33">
        <f t="shared" si="419"/>
        <v>38</v>
      </c>
      <c r="I1434" s="33" t="str">
        <f t="shared" si="420"/>
        <v>='C:\Users\jaime.benazar\Quorum Business Solutions\Ecopetrol Prometeo - Documents\Planning Space Implementation\3. Analysis &amp; Design\Design\FC22\DRR Jaime\Por presentar a ECP\Cantagallo\Cristalina\[CRISTALINA_CF_SEC_06-Feb-2024.xlsx]D-PRBNP'!$CA$38</v>
      </c>
      <c r="J1434" s="37" t="s">
        <v>3395</v>
      </c>
    </row>
    <row r="1435" spans="1:10" x14ac:dyDescent="0.25">
      <c r="A1435" s="32" t="s">
        <v>100</v>
      </c>
      <c r="B1435" s="32">
        <f t="shared" si="421"/>
        <v>2050</v>
      </c>
      <c r="C1435" s="33" t="s">
        <v>14</v>
      </c>
      <c r="D1435" s="34" t="s">
        <v>1999</v>
      </c>
      <c r="E1435" s="35" t="str">
        <f t="shared" si="417"/>
        <v>PRBNP'!</v>
      </c>
      <c r="F1435" s="34" t="str">
        <f t="shared" si="418"/>
        <v>C:\Users\jaime.benazar\Quorum Business Solutions\Ecopetrol Prometeo - Documents\Planning Space Implementation\3. Analysis &amp; Design\Design\FC22\DRR Jaime\Por presentar a ECP\Cantagallo\Cristalina\[CRISTALINA_CF_SEC_06-Feb-2024.xlsx]D-PRBNP'!</v>
      </c>
      <c r="G1435" s="32" t="s">
        <v>113</v>
      </c>
      <c r="H1435" s="33">
        <f t="shared" si="419"/>
        <v>39</v>
      </c>
      <c r="I1435" s="33" t="str">
        <f t="shared" si="420"/>
        <v>='C:\Users\jaime.benazar\Quorum Business Solutions\Ecopetrol Prometeo - Documents\Planning Space Implementation\3. Analysis &amp; Design\Design\FC22\DRR Jaime\Por presentar a ECP\Cantagallo\Cristalina\[CRISTALINA_CF_SEC_06-Feb-2024.xlsx]D-PRBNP'!$CA$39</v>
      </c>
      <c r="J1435" s="37" t="s">
        <v>3396</v>
      </c>
    </row>
    <row r="1436" spans="1:10" x14ac:dyDescent="0.25">
      <c r="A1436" s="32" t="s">
        <v>100</v>
      </c>
      <c r="B1436" s="32">
        <f t="shared" si="421"/>
        <v>2051</v>
      </c>
      <c r="C1436" s="33" t="s">
        <v>14</v>
      </c>
      <c r="D1436" s="34" t="s">
        <v>1999</v>
      </c>
      <c r="E1436" s="35" t="str">
        <f t="shared" si="417"/>
        <v>PRBNP'!</v>
      </c>
      <c r="F1436" s="34" t="str">
        <f t="shared" si="418"/>
        <v>C:\Users\jaime.benazar\Quorum Business Solutions\Ecopetrol Prometeo - Documents\Planning Space Implementation\3. Analysis &amp; Design\Design\FC22\DRR Jaime\Por presentar a ECP\Cantagallo\Cristalina\[CRISTALINA_CF_SEC_06-Feb-2024.xlsx]D-PRBNP'!</v>
      </c>
      <c r="G1436" s="32" t="s">
        <v>113</v>
      </c>
      <c r="H1436" s="33">
        <f t="shared" si="419"/>
        <v>40</v>
      </c>
      <c r="I1436" s="33" t="str">
        <f t="shared" si="420"/>
        <v>='C:\Users\jaime.benazar\Quorum Business Solutions\Ecopetrol Prometeo - Documents\Planning Space Implementation\3. Analysis &amp; Design\Design\FC22\DRR Jaime\Por presentar a ECP\Cantagallo\Cristalina\[CRISTALINA_CF_SEC_06-Feb-2024.xlsx]D-PRBNP'!$CA$40</v>
      </c>
      <c r="J1436" s="37" t="s">
        <v>3397</v>
      </c>
    </row>
    <row r="1437" spans="1:10" x14ac:dyDescent="0.25">
      <c r="A1437" s="32" t="s">
        <v>100</v>
      </c>
      <c r="B1437" s="32">
        <f t="shared" si="421"/>
        <v>2052</v>
      </c>
      <c r="C1437" s="33" t="s">
        <v>14</v>
      </c>
      <c r="D1437" s="34" t="s">
        <v>1999</v>
      </c>
      <c r="E1437" s="35" t="str">
        <f t="shared" si="417"/>
        <v>PRBNP'!</v>
      </c>
      <c r="F1437" s="34" t="str">
        <f t="shared" si="418"/>
        <v>C:\Users\jaime.benazar\Quorum Business Solutions\Ecopetrol Prometeo - Documents\Planning Space Implementation\3. Analysis &amp; Design\Design\FC22\DRR Jaime\Por presentar a ECP\Cantagallo\Cristalina\[CRISTALINA_CF_SEC_06-Feb-2024.xlsx]D-PRBNP'!</v>
      </c>
      <c r="G1437" s="32" t="s">
        <v>113</v>
      </c>
      <c r="H1437" s="33">
        <f t="shared" si="419"/>
        <v>41</v>
      </c>
      <c r="I1437" s="33" t="str">
        <f t="shared" si="420"/>
        <v>='C:\Users\jaime.benazar\Quorum Business Solutions\Ecopetrol Prometeo - Documents\Planning Space Implementation\3. Analysis &amp; Design\Design\FC22\DRR Jaime\Por presentar a ECP\Cantagallo\Cristalina\[CRISTALINA_CF_SEC_06-Feb-2024.xlsx]D-PRBNP'!$CA$41</v>
      </c>
      <c r="J1437" s="37" t="s">
        <v>3398</v>
      </c>
    </row>
    <row r="1438" spans="1:10" x14ac:dyDescent="0.25">
      <c r="A1438" s="32" t="s">
        <v>100</v>
      </c>
      <c r="B1438" s="32">
        <f t="shared" si="421"/>
        <v>2053</v>
      </c>
      <c r="C1438" s="33" t="s">
        <v>14</v>
      </c>
      <c r="D1438" s="34" t="s">
        <v>1999</v>
      </c>
      <c r="E1438" s="35" t="str">
        <f t="shared" si="417"/>
        <v>PRBNP'!</v>
      </c>
      <c r="F1438" s="34" t="str">
        <f t="shared" si="418"/>
        <v>C:\Users\jaime.benazar\Quorum Business Solutions\Ecopetrol Prometeo - Documents\Planning Space Implementation\3. Analysis &amp; Design\Design\FC22\DRR Jaime\Por presentar a ECP\Cantagallo\Cristalina\[CRISTALINA_CF_SEC_06-Feb-2024.xlsx]D-PRBNP'!</v>
      </c>
      <c r="G1438" s="32" t="s">
        <v>113</v>
      </c>
      <c r="H1438" s="33">
        <f t="shared" si="419"/>
        <v>42</v>
      </c>
      <c r="I1438" s="33" t="str">
        <f t="shared" si="420"/>
        <v>='C:\Users\jaime.benazar\Quorum Business Solutions\Ecopetrol Prometeo - Documents\Planning Space Implementation\3. Analysis &amp; Design\Design\FC22\DRR Jaime\Por presentar a ECP\Cantagallo\Cristalina\[CRISTALINA_CF_SEC_06-Feb-2024.xlsx]D-PRBNP'!$CA$42</v>
      </c>
      <c r="J1438" s="37" t="s">
        <v>3399</v>
      </c>
    </row>
    <row r="1439" spans="1:10" x14ac:dyDescent="0.25">
      <c r="A1439" s="32" t="s">
        <v>100</v>
      </c>
      <c r="B1439" s="32">
        <f t="shared" si="421"/>
        <v>2054</v>
      </c>
      <c r="C1439" s="33" t="s">
        <v>14</v>
      </c>
      <c r="D1439" s="34" t="s">
        <v>1999</v>
      </c>
      <c r="E1439" s="35" t="str">
        <f t="shared" si="417"/>
        <v>PRBNP'!</v>
      </c>
      <c r="F1439" s="34" t="str">
        <f t="shared" si="418"/>
        <v>C:\Users\jaime.benazar\Quorum Business Solutions\Ecopetrol Prometeo - Documents\Planning Space Implementation\3. Analysis &amp; Design\Design\FC22\DRR Jaime\Por presentar a ECP\Cantagallo\Cristalina\[CRISTALINA_CF_SEC_06-Feb-2024.xlsx]D-PRBNP'!</v>
      </c>
      <c r="G1439" s="32" t="s">
        <v>113</v>
      </c>
      <c r="H1439" s="33">
        <f t="shared" si="419"/>
        <v>43</v>
      </c>
      <c r="I1439" s="33" t="str">
        <f t="shared" si="420"/>
        <v>='C:\Users\jaime.benazar\Quorum Business Solutions\Ecopetrol Prometeo - Documents\Planning Space Implementation\3. Analysis &amp; Design\Design\FC22\DRR Jaime\Por presentar a ECP\Cantagallo\Cristalina\[CRISTALINA_CF_SEC_06-Feb-2024.xlsx]D-PRBNP'!$CA$43</v>
      </c>
      <c r="J1439" s="37" t="s">
        <v>3400</v>
      </c>
    </row>
    <row r="1440" spans="1:10" x14ac:dyDescent="0.25">
      <c r="A1440" s="32" t="s">
        <v>100</v>
      </c>
      <c r="B1440" s="32">
        <f t="shared" si="421"/>
        <v>2055</v>
      </c>
      <c r="C1440" s="33" t="s">
        <v>14</v>
      </c>
      <c r="D1440" s="34" t="s">
        <v>1999</v>
      </c>
      <c r="E1440" s="35" t="str">
        <f t="shared" si="417"/>
        <v>PRBNP'!</v>
      </c>
      <c r="F1440" s="34" t="str">
        <f t="shared" si="418"/>
        <v>C:\Users\jaime.benazar\Quorum Business Solutions\Ecopetrol Prometeo - Documents\Planning Space Implementation\3. Analysis &amp; Design\Design\FC22\DRR Jaime\Por presentar a ECP\Cantagallo\Cristalina\[CRISTALINA_CF_SEC_06-Feb-2024.xlsx]D-PRBNP'!</v>
      </c>
      <c r="G1440" s="32" t="s">
        <v>113</v>
      </c>
      <c r="H1440" s="33">
        <f t="shared" si="419"/>
        <v>44</v>
      </c>
      <c r="I1440" s="33" t="str">
        <f t="shared" si="420"/>
        <v>='C:\Users\jaime.benazar\Quorum Business Solutions\Ecopetrol Prometeo - Documents\Planning Space Implementation\3. Analysis &amp; Design\Design\FC22\DRR Jaime\Por presentar a ECP\Cantagallo\Cristalina\[CRISTALINA_CF_SEC_06-Feb-2024.xlsx]D-PRBNP'!$CA$44</v>
      </c>
      <c r="J1440" s="37" t="s">
        <v>3401</v>
      </c>
    </row>
    <row r="1441" spans="1:10" x14ac:dyDescent="0.25">
      <c r="A1441" s="32" t="s">
        <v>100</v>
      </c>
      <c r="B1441" s="32">
        <f t="shared" si="421"/>
        <v>2056</v>
      </c>
      <c r="C1441" s="33" t="s">
        <v>14</v>
      </c>
      <c r="D1441" s="34" t="s">
        <v>1999</v>
      </c>
      <c r="E1441" s="35" t="str">
        <f t="shared" si="417"/>
        <v>PRBNP'!</v>
      </c>
      <c r="F1441" s="34" t="str">
        <f t="shared" si="418"/>
        <v>C:\Users\jaime.benazar\Quorum Business Solutions\Ecopetrol Prometeo - Documents\Planning Space Implementation\3. Analysis &amp; Design\Design\FC22\DRR Jaime\Por presentar a ECP\Cantagallo\Cristalina\[CRISTALINA_CF_SEC_06-Feb-2024.xlsx]D-PRBNP'!</v>
      </c>
      <c r="G1441" s="32" t="s">
        <v>113</v>
      </c>
      <c r="H1441" s="33">
        <f t="shared" si="419"/>
        <v>45</v>
      </c>
      <c r="I1441" s="33" t="str">
        <f t="shared" si="420"/>
        <v>='C:\Users\jaime.benazar\Quorum Business Solutions\Ecopetrol Prometeo - Documents\Planning Space Implementation\3. Analysis &amp; Design\Design\FC22\DRR Jaime\Por presentar a ECP\Cantagallo\Cristalina\[CRISTALINA_CF_SEC_06-Feb-2024.xlsx]D-PRBNP'!$CA$45</v>
      </c>
      <c r="J1441" s="37" t="s">
        <v>3402</v>
      </c>
    </row>
    <row r="1442" spans="1:10" x14ac:dyDescent="0.25">
      <c r="A1442" s="32" t="s">
        <v>100</v>
      </c>
      <c r="B1442" s="32">
        <f t="shared" si="421"/>
        <v>2057</v>
      </c>
      <c r="C1442" s="33" t="s">
        <v>14</v>
      </c>
      <c r="D1442" s="34" t="s">
        <v>1999</v>
      </c>
      <c r="E1442" s="35" t="str">
        <f t="shared" si="417"/>
        <v>PRBNP'!</v>
      </c>
      <c r="F1442" s="34" t="str">
        <f t="shared" si="418"/>
        <v>C:\Users\jaime.benazar\Quorum Business Solutions\Ecopetrol Prometeo - Documents\Planning Space Implementation\3. Analysis &amp; Design\Design\FC22\DRR Jaime\Por presentar a ECP\Cantagallo\Cristalina\[CRISTALINA_CF_SEC_06-Feb-2024.xlsx]D-PRBNP'!</v>
      </c>
      <c r="G1442" s="32" t="s">
        <v>113</v>
      </c>
      <c r="H1442" s="33">
        <f t="shared" si="419"/>
        <v>46</v>
      </c>
      <c r="I1442" s="33" t="str">
        <f t="shared" si="420"/>
        <v>='C:\Users\jaime.benazar\Quorum Business Solutions\Ecopetrol Prometeo - Documents\Planning Space Implementation\3. Analysis &amp; Design\Design\FC22\DRR Jaime\Por presentar a ECP\Cantagallo\Cristalina\[CRISTALINA_CF_SEC_06-Feb-2024.xlsx]D-PRBNP'!$CA$46</v>
      </c>
      <c r="J1442" s="37" t="s">
        <v>3403</v>
      </c>
    </row>
    <row r="1443" spans="1:10" x14ac:dyDescent="0.25">
      <c r="A1443" s="32" t="s">
        <v>100</v>
      </c>
      <c r="B1443" s="32">
        <f t="shared" si="421"/>
        <v>2058</v>
      </c>
      <c r="C1443" s="33" t="s">
        <v>14</v>
      </c>
      <c r="D1443" s="34" t="s">
        <v>1999</v>
      </c>
      <c r="E1443" s="35" t="str">
        <f t="shared" si="417"/>
        <v>PRBNP'!</v>
      </c>
      <c r="F1443" s="34" t="str">
        <f t="shared" si="418"/>
        <v>C:\Users\jaime.benazar\Quorum Business Solutions\Ecopetrol Prometeo - Documents\Planning Space Implementation\3. Analysis &amp; Design\Design\FC22\DRR Jaime\Por presentar a ECP\Cantagallo\Cristalina\[CRISTALINA_CF_SEC_06-Feb-2024.xlsx]D-PRBNP'!</v>
      </c>
      <c r="G1443" s="32" t="s">
        <v>113</v>
      </c>
      <c r="H1443" s="33">
        <f t="shared" si="419"/>
        <v>47</v>
      </c>
      <c r="I1443" s="33" t="str">
        <f t="shared" si="420"/>
        <v>='C:\Users\jaime.benazar\Quorum Business Solutions\Ecopetrol Prometeo - Documents\Planning Space Implementation\3. Analysis &amp; Design\Design\FC22\DRR Jaime\Por presentar a ECP\Cantagallo\Cristalina\[CRISTALINA_CF_SEC_06-Feb-2024.xlsx]D-PRBNP'!$CA$47</v>
      </c>
      <c r="J1443" s="37" t="s">
        <v>3404</v>
      </c>
    </row>
    <row r="1444" spans="1:10" x14ac:dyDescent="0.25">
      <c r="A1444" s="32" t="s">
        <v>100</v>
      </c>
      <c r="B1444" s="32">
        <f t="shared" si="421"/>
        <v>2059</v>
      </c>
      <c r="C1444" s="33" t="s">
        <v>14</v>
      </c>
      <c r="D1444" s="34" t="s">
        <v>1999</v>
      </c>
      <c r="E1444" s="35" t="str">
        <f t="shared" si="417"/>
        <v>PRBNP'!</v>
      </c>
      <c r="F1444" s="34" t="str">
        <f t="shared" si="418"/>
        <v>C:\Users\jaime.benazar\Quorum Business Solutions\Ecopetrol Prometeo - Documents\Planning Space Implementation\3. Analysis &amp; Design\Design\FC22\DRR Jaime\Por presentar a ECP\Cantagallo\Cristalina\[CRISTALINA_CF_SEC_06-Feb-2024.xlsx]D-PRBNP'!</v>
      </c>
      <c r="G1444" s="32" t="s">
        <v>113</v>
      </c>
      <c r="H1444" s="33">
        <f t="shared" si="419"/>
        <v>48</v>
      </c>
      <c r="I1444" s="33" t="str">
        <f t="shared" si="420"/>
        <v>='C:\Users\jaime.benazar\Quorum Business Solutions\Ecopetrol Prometeo - Documents\Planning Space Implementation\3. Analysis &amp; Design\Design\FC22\DRR Jaime\Por presentar a ECP\Cantagallo\Cristalina\[CRISTALINA_CF_SEC_06-Feb-2024.xlsx]D-PRBNP'!$CA$48</v>
      </c>
      <c r="J1444" s="37" t="s">
        <v>3405</v>
      </c>
    </row>
    <row r="1445" spans="1:10" x14ac:dyDescent="0.25">
      <c r="A1445" s="32" t="s">
        <v>28</v>
      </c>
      <c r="B1445" s="32"/>
      <c r="C1445" s="33" t="s">
        <v>14</v>
      </c>
      <c r="D1445" s="34"/>
      <c r="E1445" s="35"/>
      <c r="F1445" s="34"/>
      <c r="G1445" s="32"/>
      <c r="H1445" s="33"/>
      <c r="I1445" s="33"/>
      <c r="J1445" s="33"/>
    </row>
    <row r="1446" spans="1:10" x14ac:dyDescent="0.25">
      <c r="A1446" s="32" t="s">
        <v>101</v>
      </c>
      <c r="B1446" s="32">
        <v>2023</v>
      </c>
      <c r="C1446" s="33" t="s">
        <v>14</v>
      </c>
      <c r="D1446" s="34" t="s">
        <v>1999</v>
      </c>
      <c r="E1446" s="35" t="str">
        <f t="shared" ref="E1446:E1466" si="422">_xlfn.CONCAT(A1446,"'!")</f>
        <v>PRBND'!</v>
      </c>
      <c r="F1446" s="34" t="str">
        <f t="shared" ref="F1446:F1466" si="423">_xlfn.CONCAT(D1446:E1446)</f>
        <v>C:\Users\jaime.benazar\Quorum Business Solutions\Ecopetrol Prometeo - Documents\Planning Space Implementation\3. Analysis &amp; Design\Design\FC22\DRR Jaime\Por presentar a ECP\Cantagallo\Cristalina\[CRISTALINA_CF_SEC_06-Feb-2024.xlsx]D-PRBND'!</v>
      </c>
      <c r="G1446" s="32" t="s">
        <v>113</v>
      </c>
      <c r="H1446" s="33">
        <v>12</v>
      </c>
      <c r="I1446" s="33" t="str">
        <f t="shared" si="402"/>
        <v>='C:\Users\jaime.benazar\Quorum Business Solutions\Ecopetrol Prometeo - Documents\Planning Space Implementation\3. Analysis &amp; Design\Design\FC22\DRR Jaime\Por presentar a ECP\Cantagallo\Cristalina\[CRISTALINA_CF_SEC_06-Feb-2024.xlsx]D-PRBND'!$CA$12</v>
      </c>
      <c r="J1446" s="37" t="s">
        <v>3406</v>
      </c>
    </row>
    <row r="1447" spans="1:10" x14ac:dyDescent="0.25">
      <c r="A1447" s="32" t="s">
        <v>101</v>
      </c>
      <c r="B1447" s="32">
        <f>+B1446+1</f>
        <v>2024</v>
      </c>
      <c r="C1447" s="33" t="s">
        <v>14</v>
      </c>
      <c r="D1447" s="34" t="s">
        <v>1999</v>
      </c>
      <c r="E1447" s="35" t="str">
        <f t="shared" si="422"/>
        <v>PRBND'!</v>
      </c>
      <c r="F1447" s="34" t="str">
        <f t="shared" si="423"/>
        <v>C:\Users\jaime.benazar\Quorum Business Solutions\Ecopetrol Prometeo - Documents\Planning Space Implementation\3. Analysis &amp; Design\Design\FC22\DRR Jaime\Por presentar a ECP\Cantagallo\Cristalina\[CRISTALINA_CF_SEC_06-Feb-2024.xlsx]D-PRBND'!</v>
      </c>
      <c r="G1447" s="32" t="s">
        <v>113</v>
      </c>
      <c r="H1447" s="33">
        <f t="shared" ref="H1447:H1466" si="424">IF(A1447&lt;&gt;A1446,12,H1446+1)</f>
        <v>13</v>
      </c>
      <c r="I1447" s="33" t="str">
        <f t="shared" si="402"/>
        <v>='C:\Users\jaime.benazar\Quorum Business Solutions\Ecopetrol Prometeo - Documents\Planning Space Implementation\3. Analysis &amp; Design\Design\FC22\DRR Jaime\Por presentar a ECP\Cantagallo\Cristalina\[CRISTALINA_CF_SEC_06-Feb-2024.xlsx]D-PRBND'!$CA$13</v>
      </c>
      <c r="J1447" s="37" t="s">
        <v>3407</v>
      </c>
    </row>
    <row r="1448" spans="1:10" x14ac:dyDescent="0.25">
      <c r="A1448" s="32" t="s">
        <v>101</v>
      </c>
      <c r="B1448" s="32">
        <f t="shared" ref="B1448:B1459" si="425">+B1447+1</f>
        <v>2025</v>
      </c>
      <c r="C1448" s="33" t="s">
        <v>14</v>
      </c>
      <c r="D1448" s="34" t="s">
        <v>1999</v>
      </c>
      <c r="E1448" s="35" t="str">
        <f t="shared" si="422"/>
        <v>PRBND'!</v>
      </c>
      <c r="F1448" s="34" t="str">
        <f t="shared" si="423"/>
        <v>C:\Users\jaime.benazar\Quorum Business Solutions\Ecopetrol Prometeo - Documents\Planning Space Implementation\3. Analysis &amp; Design\Design\FC22\DRR Jaime\Por presentar a ECP\Cantagallo\Cristalina\[CRISTALINA_CF_SEC_06-Feb-2024.xlsx]D-PRBND'!</v>
      </c>
      <c r="G1448" s="32" t="s">
        <v>113</v>
      </c>
      <c r="H1448" s="33">
        <f t="shared" si="424"/>
        <v>14</v>
      </c>
      <c r="I1448" s="33" t="str">
        <f t="shared" si="402"/>
        <v>='C:\Users\jaime.benazar\Quorum Business Solutions\Ecopetrol Prometeo - Documents\Planning Space Implementation\3. Analysis &amp; Design\Design\FC22\DRR Jaime\Por presentar a ECP\Cantagallo\Cristalina\[CRISTALINA_CF_SEC_06-Feb-2024.xlsx]D-PRBND'!$CA$14</v>
      </c>
      <c r="J1448" s="37" t="s">
        <v>3408</v>
      </c>
    </row>
    <row r="1449" spans="1:10" x14ac:dyDescent="0.25">
      <c r="A1449" s="32" t="s">
        <v>101</v>
      </c>
      <c r="B1449" s="32">
        <f t="shared" si="425"/>
        <v>2026</v>
      </c>
      <c r="C1449" s="33" t="s">
        <v>14</v>
      </c>
      <c r="D1449" s="34" t="s">
        <v>1999</v>
      </c>
      <c r="E1449" s="35" t="str">
        <f t="shared" si="422"/>
        <v>PRBND'!</v>
      </c>
      <c r="F1449" s="34" t="str">
        <f t="shared" si="423"/>
        <v>C:\Users\jaime.benazar\Quorum Business Solutions\Ecopetrol Prometeo - Documents\Planning Space Implementation\3. Analysis &amp; Design\Design\FC22\DRR Jaime\Por presentar a ECP\Cantagallo\Cristalina\[CRISTALINA_CF_SEC_06-Feb-2024.xlsx]D-PRBND'!</v>
      </c>
      <c r="G1449" s="32" t="s">
        <v>113</v>
      </c>
      <c r="H1449" s="33">
        <f t="shared" si="424"/>
        <v>15</v>
      </c>
      <c r="I1449" s="33" t="str">
        <f t="shared" si="402"/>
        <v>='C:\Users\jaime.benazar\Quorum Business Solutions\Ecopetrol Prometeo - Documents\Planning Space Implementation\3. Analysis &amp; Design\Design\FC22\DRR Jaime\Por presentar a ECP\Cantagallo\Cristalina\[CRISTALINA_CF_SEC_06-Feb-2024.xlsx]D-PRBND'!$CA$15</v>
      </c>
      <c r="J1449" s="37" t="s">
        <v>3409</v>
      </c>
    </row>
    <row r="1450" spans="1:10" x14ac:dyDescent="0.25">
      <c r="A1450" s="32" t="s">
        <v>101</v>
      </c>
      <c r="B1450" s="32">
        <f t="shared" si="425"/>
        <v>2027</v>
      </c>
      <c r="C1450" s="33" t="s">
        <v>14</v>
      </c>
      <c r="D1450" s="34" t="s">
        <v>1999</v>
      </c>
      <c r="E1450" s="35" t="str">
        <f t="shared" si="422"/>
        <v>PRBND'!</v>
      </c>
      <c r="F1450" s="34" t="str">
        <f t="shared" si="423"/>
        <v>C:\Users\jaime.benazar\Quorum Business Solutions\Ecopetrol Prometeo - Documents\Planning Space Implementation\3. Analysis &amp; Design\Design\FC22\DRR Jaime\Por presentar a ECP\Cantagallo\Cristalina\[CRISTALINA_CF_SEC_06-Feb-2024.xlsx]D-PRBND'!</v>
      </c>
      <c r="G1450" s="32" t="s">
        <v>113</v>
      </c>
      <c r="H1450" s="33">
        <f t="shared" si="424"/>
        <v>16</v>
      </c>
      <c r="I1450" s="33" t="str">
        <f t="shared" si="402"/>
        <v>='C:\Users\jaime.benazar\Quorum Business Solutions\Ecopetrol Prometeo - Documents\Planning Space Implementation\3. Analysis &amp; Design\Design\FC22\DRR Jaime\Por presentar a ECP\Cantagallo\Cristalina\[CRISTALINA_CF_SEC_06-Feb-2024.xlsx]D-PRBND'!$CA$16</v>
      </c>
      <c r="J1450" s="37" t="s">
        <v>3410</v>
      </c>
    </row>
    <row r="1451" spans="1:10" x14ac:dyDescent="0.25">
      <c r="A1451" s="32" t="s">
        <v>101</v>
      </c>
      <c r="B1451" s="32">
        <f t="shared" si="425"/>
        <v>2028</v>
      </c>
      <c r="C1451" s="33" t="s">
        <v>14</v>
      </c>
      <c r="D1451" s="34" t="s">
        <v>1999</v>
      </c>
      <c r="E1451" s="35" t="str">
        <f t="shared" si="422"/>
        <v>PRBND'!</v>
      </c>
      <c r="F1451" s="34" t="str">
        <f t="shared" si="423"/>
        <v>C:\Users\jaime.benazar\Quorum Business Solutions\Ecopetrol Prometeo - Documents\Planning Space Implementation\3. Analysis &amp; Design\Design\FC22\DRR Jaime\Por presentar a ECP\Cantagallo\Cristalina\[CRISTALINA_CF_SEC_06-Feb-2024.xlsx]D-PRBND'!</v>
      </c>
      <c r="G1451" s="32" t="s">
        <v>113</v>
      </c>
      <c r="H1451" s="33">
        <f t="shared" si="424"/>
        <v>17</v>
      </c>
      <c r="I1451" s="33" t="str">
        <f t="shared" si="402"/>
        <v>='C:\Users\jaime.benazar\Quorum Business Solutions\Ecopetrol Prometeo - Documents\Planning Space Implementation\3. Analysis &amp; Design\Design\FC22\DRR Jaime\Por presentar a ECP\Cantagallo\Cristalina\[CRISTALINA_CF_SEC_06-Feb-2024.xlsx]D-PRBND'!$CA$17</v>
      </c>
      <c r="J1451" s="37" t="s">
        <v>3411</v>
      </c>
    </row>
    <row r="1452" spans="1:10" x14ac:dyDescent="0.25">
      <c r="A1452" s="32" t="s">
        <v>101</v>
      </c>
      <c r="B1452" s="32">
        <f t="shared" si="425"/>
        <v>2029</v>
      </c>
      <c r="C1452" s="33" t="s">
        <v>14</v>
      </c>
      <c r="D1452" s="34" t="s">
        <v>1999</v>
      </c>
      <c r="E1452" s="35" t="str">
        <f t="shared" si="422"/>
        <v>PRBND'!</v>
      </c>
      <c r="F1452" s="34" t="str">
        <f t="shared" si="423"/>
        <v>C:\Users\jaime.benazar\Quorum Business Solutions\Ecopetrol Prometeo - Documents\Planning Space Implementation\3. Analysis &amp; Design\Design\FC22\DRR Jaime\Por presentar a ECP\Cantagallo\Cristalina\[CRISTALINA_CF_SEC_06-Feb-2024.xlsx]D-PRBND'!</v>
      </c>
      <c r="G1452" s="32" t="s">
        <v>113</v>
      </c>
      <c r="H1452" s="33">
        <f t="shared" si="424"/>
        <v>18</v>
      </c>
      <c r="I1452" s="33" t="str">
        <f t="shared" si="402"/>
        <v>='C:\Users\jaime.benazar\Quorum Business Solutions\Ecopetrol Prometeo - Documents\Planning Space Implementation\3. Analysis &amp; Design\Design\FC22\DRR Jaime\Por presentar a ECP\Cantagallo\Cristalina\[CRISTALINA_CF_SEC_06-Feb-2024.xlsx]D-PRBND'!$CA$18</v>
      </c>
      <c r="J1452" s="37" t="s">
        <v>3412</v>
      </c>
    </row>
    <row r="1453" spans="1:10" x14ac:dyDescent="0.25">
      <c r="A1453" s="32" t="s">
        <v>101</v>
      </c>
      <c r="B1453" s="32">
        <f t="shared" si="425"/>
        <v>2030</v>
      </c>
      <c r="C1453" s="33" t="s">
        <v>14</v>
      </c>
      <c r="D1453" s="34" t="s">
        <v>1999</v>
      </c>
      <c r="E1453" s="35" t="str">
        <f t="shared" si="422"/>
        <v>PRBND'!</v>
      </c>
      <c r="F1453" s="34" t="str">
        <f t="shared" si="423"/>
        <v>C:\Users\jaime.benazar\Quorum Business Solutions\Ecopetrol Prometeo - Documents\Planning Space Implementation\3. Analysis &amp; Design\Design\FC22\DRR Jaime\Por presentar a ECP\Cantagallo\Cristalina\[CRISTALINA_CF_SEC_06-Feb-2024.xlsx]D-PRBND'!</v>
      </c>
      <c r="G1453" s="32" t="s">
        <v>113</v>
      </c>
      <c r="H1453" s="33">
        <f t="shared" si="424"/>
        <v>19</v>
      </c>
      <c r="I1453" s="33" t="str">
        <f t="shared" si="402"/>
        <v>='C:\Users\jaime.benazar\Quorum Business Solutions\Ecopetrol Prometeo - Documents\Planning Space Implementation\3. Analysis &amp; Design\Design\FC22\DRR Jaime\Por presentar a ECP\Cantagallo\Cristalina\[CRISTALINA_CF_SEC_06-Feb-2024.xlsx]D-PRBND'!$CA$19</v>
      </c>
      <c r="J1453" s="37" t="s">
        <v>3413</v>
      </c>
    </row>
    <row r="1454" spans="1:10" x14ac:dyDescent="0.25">
      <c r="A1454" s="32" t="s">
        <v>101</v>
      </c>
      <c r="B1454" s="32">
        <f t="shared" si="425"/>
        <v>2031</v>
      </c>
      <c r="C1454" s="33" t="s">
        <v>14</v>
      </c>
      <c r="D1454" s="34" t="s">
        <v>1999</v>
      </c>
      <c r="E1454" s="35" t="str">
        <f t="shared" si="422"/>
        <v>PRBND'!</v>
      </c>
      <c r="F1454" s="34" t="str">
        <f t="shared" si="423"/>
        <v>C:\Users\jaime.benazar\Quorum Business Solutions\Ecopetrol Prometeo - Documents\Planning Space Implementation\3. Analysis &amp; Design\Design\FC22\DRR Jaime\Por presentar a ECP\Cantagallo\Cristalina\[CRISTALINA_CF_SEC_06-Feb-2024.xlsx]D-PRBND'!</v>
      </c>
      <c r="G1454" s="32" t="s">
        <v>113</v>
      </c>
      <c r="H1454" s="33">
        <f t="shared" si="424"/>
        <v>20</v>
      </c>
      <c r="I1454" s="33" t="str">
        <f t="shared" si="402"/>
        <v>='C:\Users\jaime.benazar\Quorum Business Solutions\Ecopetrol Prometeo - Documents\Planning Space Implementation\3. Analysis &amp; Design\Design\FC22\DRR Jaime\Por presentar a ECP\Cantagallo\Cristalina\[CRISTALINA_CF_SEC_06-Feb-2024.xlsx]D-PRBND'!$CA$20</v>
      </c>
      <c r="J1454" s="37" t="s">
        <v>3414</v>
      </c>
    </row>
    <row r="1455" spans="1:10" x14ac:dyDescent="0.25">
      <c r="A1455" s="32" t="s">
        <v>101</v>
      </c>
      <c r="B1455" s="32">
        <f t="shared" si="425"/>
        <v>2032</v>
      </c>
      <c r="C1455" s="33" t="s">
        <v>14</v>
      </c>
      <c r="D1455" s="34" t="s">
        <v>1999</v>
      </c>
      <c r="E1455" s="35" t="str">
        <f t="shared" si="422"/>
        <v>PRBND'!</v>
      </c>
      <c r="F1455" s="34" t="str">
        <f t="shared" si="423"/>
        <v>C:\Users\jaime.benazar\Quorum Business Solutions\Ecopetrol Prometeo - Documents\Planning Space Implementation\3. Analysis &amp; Design\Design\FC22\DRR Jaime\Por presentar a ECP\Cantagallo\Cristalina\[CRISTALINA_CF_SEC_06-Feb-2024.xlsx]D-PRBND'!</v>
      </c>
      <c r="G1455" s="32" t="s">
        <v>113</v>
      </c>
      <c r="H1455" s="33">
        <f t="shared" si="424"/>
        <v>21</v>
      </c>
      <c r="I1455" s="33" t="str">
        <f t="shared" si="402"/>
        <v>='C:\Users\jaime.benazar\Quorum Business Solutions\Ecopetrol Prometeo - Documents\Planning Space Implementation\3. Analysis &amp; Design\Design\FC22\DRR Jaime\Por presentar a ECP\Cantagallo\Cristalina\[CRISTALINA_CF_SEC_06-Feb-2024.xlsx]D-PRBND'!$CA$21</v>
      </c>
      <c r="J1455" s="37" t="s">
        <v>3415</v>
      </c>
    </row>
    <row r="1456" spans="1:10" x14ac:dyDescent="0.25">
      <c r="A1456" s="32" t="s">
        <v>101</v>
      </c>
      <c r="B1456" s="32">
        <f t="shared" si="425"/>
        <v>2033</v>
      </c>
      <c r="C1456" s="33" t="s">
        <v>14</v>
      </c>
      <c r="D1456" s="34" t="s">
        <v>1999</v>
      </c>
      <c r="E1456" s="35" t="str">
        <f t="shared" si="422"/>
        <v>PRBND'!</v>
      </c>
      <c r="F1456" s="34" t="str">
        <f t="shared" si="423"/>
        <v>C:\Users\jaime.benazar\Quorum Business Solutions\Ecopetrol Prometeo - Documents\Planning Space Implementation\3. Analysis &amp; Design\Design\FC22\DRR Jaime\Por presentar a ECP\Cantagallo\Cristalina\[CRISTALINA_CF_SEC_06-Feb-2024.xlsx]D-PRBND'!</v>
      </c>
      <c r="G1456" s="32" t="s">
        <v>113</v>
      </c>
      <c r="H1456" s="33">
        <f t="shared" si="424"/>
        <v>22</v>
      </c>
      <c r="I1456" s="33" t="str">
        <f t="shared" si="402"/>
        <v>='C:\Users\jaime.benazar\Quorum Business Solutions\Ecopetrol Prometeo - Documents\Planning Space Implementation\3. Analysis &amp; Design\Design\FC22\DRR Jaime\Por presentar a ECP\Cantagallo\Cristalina\[CRISTALINA_CF_SEC_06-Feb-2024.xlsx]D-PRBND'!$CA$22</v>
      </c>
      <c r="J1456" s="37" t="s">
        <v>3416</v>
      </c>
    </row>
    <row r="1457" spans="1:10" x14ac:dyDescent="0.25">
      <c r="A1457" s="32" t="s">
        <v>101</v>
      </c>
      <c r="B1457" s="32">
        <f t="shared" si="425"/>
        <v>2034</v>
      </c>
      <c r="C1457" s="33" t="s">
        <v>14</v>
      </c>
      <c r="D1457" s="34" t="s">
        <v>1999</v>
      </c>
      <c r="E1457" s="35" t="str">
        <f t="shared" si="422"/>
        <v>PRBND'!</v>
      </c>
      <c r="F1457" s="34" t="str">
        <f t="shared" si="423"/>
        <v>C:\Users\jaime.benazar\Quorum Business Solutions\Ecopetrol Prometeo - Documents\Planning Space Implementation\3. Analysis &amp; Design\Design\FC22\DRR Jaime\Por presentar a ECP\Cantagallo\Cristalina\[CRISTALINA_CF_SEC_06-Feb-2024.xlsx]D-PRBND'!</v>
      </c>
      <c r="G1457" s="32" t="s">
        <v>113</v>
      </c>
      <c r="H1457" s="33">
        <f t="shared" si="424"/>
        <v>23</v>
      </c>
      <c r="I1457" s="33" t="str">
        <f t="shared" si="402"/>
        <v>='C:\Users\jaime.benazar\Quorum Business Solutions\Ecopetrol Prometeo - Documents\Planning Space Implementation\3. Analysis &amp; Design\Design\FC22\DRR Jaime\Por presentar a ECP\Cantagallo\Cristalina\[CRISTALINA_CF_SEC_06-Feb-2024.xlsx]D-PRBND'!$CA$23</v>
      </c>
      <c r="J1457" s="37" t="s">
        <v>3417</v>
      </c>
    </row>
    <row r="1458" spans="1:10" x14ac:dyDescent="0.25">
      <c r="A1458" s="32" t="s">
        <v>101</v>
      </c>
      <c r="B1458" s="32">
        <f t="shared" si="425"/>
        <v>2035</v>
      </c>
      <c r="C1458" s="33" t="s">
        <v>14</v>
      </c>
      <c r="D1458" s="34" t="s">
        <v>1999</v>
      </c>
      <c r="E1458" s="35" t="str">
        <f t="shared" si="422"/>
        <v>PRBND'!</v>
      </c>
      <c r="F1458" s="34" t="str">
        <f t="shared" si="423"/>
        <v>C:\Users\jaime.benazar\Quorum Business Solutions\Ecopetrol Prometeo - Documents\Planning Space Implementation\3. Analysis &amp; Design\Design\FC22\DRR Jaime\Por presentar a ECP\Cantagallo\Cristalina\[CRISTALINA_CF_SEC_06-Feb-2024.xlsx]D-PRBND'!</v>
      </c>
      <c r="G1458" s="32" t="s">
        <v>113</v>
      </c>
      <c r="H1458" s="33">
        <f t="shared" si="424"/>
        <v>24</v>
      </c>
      <c r="I1458" s="33" t="str">
        <f t="shared" si="402"/>
        <v>='C:\Users\jaime.benazar\Quorum Business Solutions\Ecopetrol Prometeo - Documents\Planning Space Implementation\3. Analysis &amp; Design\Design\FC22\DRR Jaime\Por presentar a ECP\Cantagallo\Cristalina\[CRISTALINA_CF_SEC_06-Feb-2024.xlsx]D-PRBND'!$CA$24</v>
      </c>
      <c r="J1458" s="37" t="s">
        <v>3418</v>
      </c>
    </row>
    <row r="1459" spans="1:10" x14ac:dyDescent="0.25">
      <c r="A1459" s="32" t="s">
        <v>101</v>
      </c>
      <c r="B1459" s="32">
        <f t="shared" si="425"/>
        <v>2036</v>
      </c>
      <c r="C1459" s="33" t="s">
        <v>14</v>
      </c>
      <c r="D1459" s="34" t="s">
        <v>1999</v>
      </c>
      <c r="E1459" s="35" t="str">
        <f t="shared" si="422"/>
        <v>PRBND'!</v>
      </c>
      <c r="F1459" s="34" t="str">
        <f t="shared" si="423"/>
        <v>C:\Users\jaime.benazar\Quorum Business Solutions\Ecopetrol Prometeo - Documents\Planning Space Implementation\3. Analysis &amp; Design\Design\FC22\DRR Jaime\Por presentar a ECP\Cantagallo\Cristalina\[CRISTALINA_CF_SEC_06-Feb-2024.xlsx]D-PRBND'!</v>
      </c>
      <c r="G1459" s="32" t="s">
        <v>113</v>
      </c>
      <c r="H1459" s="33">
        <f t="shared" si="424"/>
        <v>25</v>
      </c>
      <c r="I1459" s="33" t="str">
        <f t="shared" si="402"/>
        <v>='C:\Users\jaime.benazar\Quorum Business Solutions\Ecopetrol Prometeo - Documents\Planning Space Implementation\3. Analysis &amp; Design\Design\FC22\DRR Jaime\Por presentar a ECP\Cantagallo\Cristalina\[CRISTALINA_CF_SEC_06-Feb-2024.xlsx]D-PRBND'!$CA$25</v>
      </c>
      <c r="J1459" s="37" t="s">
        <v>3419</v>
      </c>
    </row>
    <row r="1460" spans="1:10" x14ac:dyDescent="0.25">
      <c r="A1460" s="32" t="s">
        <v>101</v>
      </c>
      <c r="B1460" s="32">
        <f>+B1459+1</f>
        <v>2037</v>
      </c>
      <c r="C1460" s="33" t="s">
        <v>14</v>
      </c>
      <c r="D1460" s="34" t="s">
        <v>1999</v>
      </c>
      <c r="E1460" s="35" t="str">
        <f t="shared" si="422"/>
        <v>PRBND'!</v>
      </c>
      <c r="F1460" s="34" t="str">
        <f t="shared" si="423"/>
        <v>C:\Users\jaime.benazar\Quorum Business Solutions\Ecopetrol Prometeo - Documents\Planning Space Implementation\3. Analysis &amp; Design\Design\FC22\DRR Jaime\Por presentar a ECP\Cantagallo\Cristalina\[CRISTALINA_CF_SEC_06-Feb-2024.xlsx]D-PRBND'!</v>
      </c>
      <c r="G1460" s="32" t="s">
        <v>113</v>
      </c>
      <c r="H1460" s="33">
        <f t="shared" si="424"/>
        <v>26</v>
      </c>
      <c r="I1460" s="33" t="str">
        <f t="shared" si="402"/>
        <v>='C:\Users\jaime.benazar\Quorum Business Solutions\Ecopetrol Prometeo - Documents\Planning Space Implementation\3. Analysis &amp; Design\Design\FC22\DRR Jaime\Por presentar a ECP\Cantagallo\Cristalina\[CRISTALINA_CF_SEC_06-Feb-2024.xlsx]D-PRBND'!$CA$26</v>
      </c>
      <c r="J1460" s="37" t="s">
        <v>3420</v>
      </c>
    </row>
    <row r="1461" spans="1:10" x14ac:dyDescent="0.25">
      <c r="A1461" s="32" t="s">
        <v>101</v>
      </c>
      <c r="B1461" s="32">
        <f t="shared" ref="B1461:B1463" si="426">+B1460+1</f>
        <v>2038</v>
      </c>
      <c r="C1461" s="33" t="s">
        <v>14</v>
      </c>
      <c r="D1461" s="34" t="s">
        <v>1999</v>
      </c>
      <c r="E1461" s="35" t="str">
        <f t="shared" si="422"/>
        <v>PRBND'!</v>
      </c>
      <c r="F1461" s="34" t="str">
        <f t="shared" si="423"/>
        <v>C:\Users\jaime.benazar\Quorum Business Solutions\Ecopetrol Prometeo - Documents\Planning Space Implementation\3. Analysis &amp; Design\Design\FC22\DRR Jaime\Por presentar a ECP\Cantagallo\Cristalina\[CRISTALINA_CF_SEC_06-Feb-2024.xlsx]D-PRBND'!</v>
      </c>
      <c r="G1461" s="32" t="s">
        <v>113</v>
      </c>
      <c r="H1461" s="33">
        <f t="shared" si="424"/>
        <v>27</v>
      </c>
      <c r="I1461" s="33" t="str">
        <f t="shared" si="402"/>
        <v>='C:\Users\jaime.benazar\Quorum Business Solutions\Ecopetrol Prometeo - Documents\Planning Space Implementation\3. Analysis &amp; Design\Design\FC22\DRR Jaime\Por presentar a ECP\Cantagallo\Cristalina\[CRISTALINA_CF_SEC_06-Feb-2024.xlsx]D-PRBND'!$CA$27</v>
      </c>
      <c r="J1461" s="37" t="s">
        <v>3421</v>
      </c>
    </row>
    <row r="1462" spans="1:10" x14ac:dyDescent="0.25">
      <c r="A1462" s="32" t="s">
        <v>101</v>
      </c>
      <c r="B1462" s="32">
        <f t="shared" si="426"/>
        <v>2039</v>
      </c>
      <c r="C1462" s="33" t="s">
        <v>14</v>
      </c>
      <c r="D1462" s="34" t="s">
        <v>1999</v>
      </c>
      <c r="E1462" s="35" t="str">
        <f t="shared" si="422"/>
        <v>PRBND'!</v>
      </c>
      <c r="F1462" s="34" t="str">
        <f t="shared" si="423"/>
        <v>C:\Users\jaime.benazar\Quorum Business Solutions\Ecopetrol Prometeo - Documents\Planning Space Implementation\3. Analysis &amp; Design\Design\FC22\DRR Jaime\Por presentar a ECP\Cantagallo\Cristalina\[CRISTALINA_CF_SEC_06-Feb-2024.xlsx]D-PRBND'!</v>
      </c>
      <c r="G1462" s="32" t="s">
        <v>113</v>
      </c>
      <c r="H1462" s="33">
        <f t="shared" si="424"/>
        <v>28</v>
      </c>
      <c r="I1462" s="33" t="str">
        <f t="shared" si="402"/>
        <v>='C:\Users\jaime.benazar\Quorum Business Solutions\Ecopetrol Prometeo - Documents\Planning Space Implementation\3. Analysis &amp; Design\Design\FC22\DRR Jaime\Por presentar a ECP\Cantagallo\Cristalina\[CRISTALINA_CF_SEC_06-Feb-2024.xlsx]D-PRBND'!$CA$28</v>
      </c>
      <c r="J1462" s="37" t="s">
        <v>3422</v>
      </c>
    </row>
    <row r="1463" spans="1:10" x14ac:dyDescent="0.25">
      <c r="A1463" s="32" t="s">
        <v>101</v>
      </c>
      <c r="B1463" s="32">
        <f t="shared" si="426"/>
        <v>2040</v>
      </c>
      <c r="C1463" s="33" t="s">
        <v>14</v>
      </c>
      <c r="D1463" s="34" t="s">
        <v>1999</v>
      </c>
      <c r="E1463" s="35" t="str">
        <f t="shared" si="422"/>
        <v>PRBND'!</v>
      </c>
      <c r="F1463" s="34" t="str">
        <f t="shared" si="423"/>
        <v>C:\Users\jaime.benazar\Quorum Business Solutions\Ecopetrol Prometeo - Documents\Planning Space Implementation\3. Analysis &amp; Design\Design\FC22\DRR Jaime\Por presentar a ECP\Cantagallo\Cristalina\[CRISTALINA_CF_SEC_06-Feb-2024.xlsx]D-PRBND'!</v>
      </c>
      <c r="G1463" s="32" t="s">
        <v>113</v>
      </c>
      <c r="H1463" s="33">
        <f t="shared" si="424"/>
        <v>29</v>
      </c>
      <c r="I1463" s="33" t="str">
        <f t="shared" si="402"/>
        <v>='C:\Users\jaime.benazar\Quorum Business Solutions\Ecopetrol Prometeo - Documents\Planning Space Implementation\3. Analysis &amp; Design\Design\FC22\DRR Jaime\Por presentar a ECP\Cantagallo\Cristalina\[CRISTALINA_CF_SEC_06-Feb-2024.xlsx]D-PRBND'!$CA$29</v>
      </c>
      <c r="J1463" s="37" t="s">
        <v>3423</v>
      </c>
    </row>
    <row r="1464" spans="1:10" x14ac:dyDescent="0.25">
      <c r="A1464" s="32" t="s">
        <v>101</v>
      </c>
      <c r="B1464" s="32">
        <f>+B1463+1</f>
        <v>2041</v>
      </c>
      <c r="C1464" s="33" t="s">
        <v>14</v>
      </c>
      <c r="D1464" s="34" t="s">
        <v>1999</v>
      </c>
      <c r="E1464" s="35" t="str">
        <f t="shared" si="422"/>
        <v>PRBND'!</v>
      </c>
      <c r="F1464" s="34" t="str">
        <f t="shared" si="423"/>
        <v>C:\Users\jaime.benazar\Quorum Business Solutions\Ecopetrol Prometeo - Documents\Planning Space Implementation\3. Analysis &amp; Design\Design\FC22\DRR Jaime\Por presentar a ECP\Cantagallo\Cristalina\[CRISTALINA_CF_SEC_06-Feb-2024.xlsx]D-PRBND'!</v>
      </c>
      <c r="G1464" s="32" t="s">
        <v>113</v>
      </c>
      <c r="H1464" s="33">
        <f t="shared" si="424"/>
        <v>30</v>
      </c>
      <c r="I1464" s="33" t="str">
        <f t="shared" si="402"/>
        <v>='C:\Users\jaime.benazar\Quorum Business Solutions\Ecopetrol Prometeo - Documents\Planning Space Implementation\3. Analysis &amp; Design\Design\FC22\DRR Jaime\Por presentar a ECP\Cantagallo\Cristalina\[CRISTALINA_CF_SEC_06-Feb-2024.xlsx]D-PRBND'!$CA$30</v>
      </c>
      <c r="J1464" s="37" t="s">
        <v>3424</v>
      </c>
    </row>
    <row r="1465" spans="1:10" x14ac:dyDescent="0.25">
      <c r="A1465" s="32" t="s">
        <v>101</v>
      </c>
      <c r="B1465" s="32">
        <f t="shared" ref="B1465:B1466" si="427">+B1464+1</f>
        <v>2042</v>
      </c>
      <c r="C1465" s="33" t="s">
        <v>14</v>
      </c>
      <c r="D1465" s="34" t="s">
        <v>1999</v>
      </c>
      <c r="E1465" s="35" t="str">
        <f t="shared" si="422"/>
        <v>PRBND'!</v>
      </c>
      <c r="F1465" s="34" t="str">
        <f t="shared" si="423"/>
        <v>C:\Users\jaime.benazar\Quorum Business Solutions\Ecopetrol Prometeo - Documents\Planning Space Implementation\3. Analysis &amp; Design\Design\FC22\DRR Jaime\Por presentar a ECP\Cantagallo\Cristalina\[CRISTALINA_CF_SEC_06-Feb-2024.xlsx]D-PRBND'!</v>
      </c>
      <c r="G1465" s="32" t="s">
        <v>113</v>
      </c>
      <c r="H1465" s="33">
        <f t="shared" si="424"/>
        <v>31</v>
      </c>
      <c r="I1465" s="33" t="str">
        <f t="shared" si="393"/>
        <v>='C:\Users\jaime.benazar\Quorum Business Solutions\Ecopetrol Prometeo - Documents\Planning Space Implementation\3. Analysis &amp; Design\Design\FC22\DRR Jaime\Por presentar a ECP\Cantagallo\Cristalina\[CRISTALINA_CF_SEC_06-Feb-2024.xlsx]D-PRBND'!$CA$31</v>
      </c>
      <c r="J1465" s="37" t="s">
        <v>3425</v>
      </c>
    </row>
    <row r="1466" spans="1:10" x14ac:dyDescent="0.25">
      <c r="A1466" s="32" t="s">
        <v>101</v>
      </c>
      <c r="B1466" s="32">
        <f t="shared" si="427"/>
        <v>2043</v>
      </c>
      <c r="C1466" s="33" t="s">
        <v>14</v>
      </c>
      <c r="D1466" s="34" t="s">
        <v>1999</v>
      </c>
      <c r="E1466" s="35" t="str">
        <f t="shared" si="422"/>
        <v>PRBND'!</v>
      </c>
      <c r="F1466" s="34" t="str">
        <f t="shared" si="423"/>
        <v>C:\Users\jaime.benazar\Quorum Business Solutions\Ecopetrol Prometeo - Documents\Planning Space Implementation\3. Analysis &amp; Design\Design\FC22\DRR Jaime\Por presentar a ECP\Cantagallo\Cristalina\[CRISTALINA_CF_SEC_06-Feb-2024.xlsx]D-PRBND'!</v>
      </c>
      <c r="G1466" s="32" t="s">
        <v>113</v>
      </c>
      <c r="H1466" s="33">
        <f t="shared" si="424"/>
        <v>32</v>
      </c>
      <c r="I1466" s="33" t="str">
        <f t="shared" si="393"/>
        <v>='C:\Users\jaime.benazar\Quorum Business Solutions\Ecopetrol Prometeo - Documents\Planning Space Implementation\3. Analysis &amp; Design\Design\FC22\DRR Jaime\Por presentar a ECP\Cantagallo\Cristalina\[CRISTALINA_CF_SEC_06-Feb-2024.xlsx]D-PRBND'!$CA$32</v>
      </c>
      <c r="J1466" s="37" t="s">
        <v>3426</v>
      </c>
    </row>
    <row r="1467" spans="1:10" x14ac:dyDescent="0.25">
      <c r="A1467" s="32" t="s">
        <v>101</v>
      </c>
      <c r="B1467" s="32">
        <f>+B1466+1</f>
        <v>2044</v>
      </c>
      <c r="C1467" s="33" t="s">
        <v>14</v>
      </c>
      <c r="D1467" s="34" t="s">
        <v>1999</v>
      </c>
      <c r="E1467" s="35" t="str">
        <f t="shared" ref="E1467:E1482" si="428">_xlfn.CONCAT(A1467,"'!")</f>
        <v>PRBND'!</v>
      </c>
      <c r="F1467" s="34" t="str">
        <f t="shared" ref="F1467:F1482" si="429">_xlfn.CONCAT(D1467:E1467)</f>
        <v>C:\Users\jaime.benazar\Quorum Business Solutions\Ecopetrol Prometeo - Documents\Planning Space Implementation\3. Analysis &amp; Design\Design\FC22\DRR Jaime\Por presentar a ECP\Cantagallo\Cristalina\[CRISTALINA_CF_SEC_06-Feb-2024.xlsx]D-PRBND'!</v>
      </c>
      <c r="G1467" s="32" t="s">
        <v>113</v>
      </c>
      <c r="H1467" s="33">
        <f t="shared" ref="H1467:H1482" si="430">IF(A1467&lt;&gt;A1466,12,H1466+1)</f>
        <v>33</v>
      </c>
      <c r="I1467" s="33" t="str">
        <f t="shared" ref="I1467:I1482" si="431">_xlfn.CONCAT("='",F1467:H1467)</f>
        <v>='C:\Users\jaime.benazar\Quorum Business Solutions\Ecopetrol Prometeo - Documents\Planning Space Implementation\3. Analysis &amp; Design\Design\FC22\DRR Jaime\Por presentar a ECP\Cantagallo\Cristalina\[CRISTALINA_CF_SEC_06-Feb-2024.xlsx]D-PRBND'!$CA$33</v>
      </c>
      <c r="J1467" s="37" t="s">
        <v>3427</v>
      </c>
    </row>
    <row r="1468" spans="1:10" x14ac:dyDescent="0.25">
      <c r="A1468" s="32" t="s">
        <v>101</v>
      </c>
      <c r="B1468" s="32">
        <f t="shared" ref="B1468:B1482" si="432">+B1467+1</f>
        <v>2045</v>
      </c>
      <c r="C1468" s="33" t="s">
        <v>14</v>
      </c>
      <c r="D1468" s="34" t="s">
        <v>1999</v>
      </c>
      <c r="E1468" s="35" t="str">
        <f t="shared" si="428"/>
        <v>PRBND'!</v>
      </c>
      <c r="F1468" s="34" t="str">
        <f t="shared" si="429"/>
        <v>C:\Users\jaime.benazar\Quorum Business Solutions\Ecopetrol Prometeo - Documents\Planning Space Implementation\3. Analysis &amp; Design\Design\FC22\DRR Jaime\Por presentar a ECP\Cantagallo\Cristalina\[CRISTALINA_CF_SEC_06-Feb-2024.xlsx]D-PRBND'!</v>
      </c>
      <c r="G1468" s="32" t="s">
        <v>113</v>
      </c>
      <c r="H1468" s="33">
        <f t="shared" si="430"/>
        <v>34</v>
      </c>
      <c r="I1468" s="33" t="str">
        <f t="shared" si="431"/>
        <v>='C:\Users\jaime.benazar\Quorum Business Solutions\Ecopetrol Prometeo - Documents\Planning Space Implementation\3. Analysis &amp; Design\Design\FC22\DRR Jaime\Por presentar a ECP\Cantagallo\Cristalina\[CRISTALINA_CF_SEC_06-Feb-2024.xlsx]D-PRBND'!$CA$34</v>
      </c>
      <c r="J1468" s="37" t="s">
        <v>3428</v>
      </c>
    </row>
    <row r="1469" spans="1:10" x14ac:dyDescent="0.25">
      <c r="A1469" s="32" t="s">
        <v>101</v>
      </c>
      <c r="B1469" s="32">
        <f t="shared" si="432"/>
        <v>2046</v>
      </c>
      <c r="C1469" s="33" t="s">
        <v>14</v>
      </c>
      <c r="D1469" s="34" t="s">
        <v>1999</v>
      </c>
      <c r="E1469" s="35" t="str">
        <f t="shared" si="428"/>
        <v>PRBND'!</v>
      </c>
      <c r="F1469" s="34" t="str">
        <f t="shared" si="429"/>
        <v>C:\Users\jaime.benazar\Quorum Business Solutions\Ecopetrol Prometeo - Documents\Planning Space Implementation\3. Analysis &amp; Design\Design\FC22\DRR Jaime\Por presentar a ECP\Cantagallo\Cristalina\[CRISTALINA_CF_SEC_06-Feb-2024.xlsx]D-PRBND'!</v>
      </c>
      <c r="G1469" s="32" t="s">
        <v>113</v>
      </c>
      <c r="H1469" s="33">
        <f t="shared" si="430"/>
        <v>35</v>
      </c>
      <c r="I1469" s="33" t="str">
        <f t="shared" si="431"/>
        <v>='C:\Users\jaime.benazar\Quorum Business Solutions\Ecopetrol Prometeo - Documents\Planning Space Implementation\3. Analysis &amp; Design\Design\FC22\DRR Jaime\Por presentar a ECP\Cantagallo\Cristalina\[CRISTALINA_CF_SEC_06-Feb-2024.xlsx]D-PRBND'!$CA$35</v>
      </c>
      <c r="J1469" s="37" t="s">
        <v>3429</v>
      </c>
    </row>
    <row r="1470" spans="1:10" x14ac:dyDescent="0.25">
      <c r="A1470" s="32" t="s">
        <v>101</v>
      </c>
      <c r="B1470" s="32">
        <f t="shared" si="432"/>
        <v>2047</v>
      </c>
      <c r="C1470" s="33" t="s">
        <v>14</v>
      </c>
      <c r="D1470" s="34" t="s">
        <v>1999</v>
      </c>
      <c r="E1470" s="35" t="str">
        <f t="shared" si="428"/>
        <v>PRBND'!</v>
      </c>
      <c r="F1470" s="34" t="str">
        <f t="shared" si="429"/>
        <v>C:\Users\jaime.benazar\Quorum Business Solutions\Ecopetrol Prometeo - Documents\Planning Space Implementation\3. Analysis &amp; Design\Design\FC22\DRR Jaime\Por presentar a ECP\Cantagallo\Cristalina\[CRISTALINA_CF_SEC_06-Feb-2024.xlsx]D-PRBND'!</v>
      </c>
      <c r="G1470" s="32" t="s">
        <v>113</v>
      </c>
      <c r="H1470" s="33">
        <f t="shared" si="430"/>
        <v>36</v>
      </c>
      <c r="I1470" s="33" t="str">
        <f t="shared" si="431"/>
        <v>='C:\Users\jaime.benazar\Quorum Business Solutions\Ecopetrol Prometeo - Documents\Planning Space Implementation\3. Analysis &amp; Design\Design\FC22\DRR Jaime\Por presentar a ECP\Cantagallo\Cristalina\[CRISTALINA_CF_SEC_06-Feb-2024.xlsx]D-PRBND'!$CA$36</v>
      </c>
      <c r="J1470" s="37" t="s">
        <v>3430</v>
      </c>
    </row>
    <row r="1471" spans="1:10" x14ac:dyDescent="0.25">
      <c r="A1471" s="32" t="s">
        <v>101</v>
      </c>
      <c r="B1471" s="32">
        <f t="shared" si="432"/>
        <v>2048</v>
      </c>
      <c r="C1471" s="33" t="s">
        <v>14</v>
      </c>
      <c r="D1471" s="34" t="s">
        <v>1999</v>
      </c>
      <c r="E1471" s="35" t="str">
        <f t="shared" si="428"/>
        <v>PRBND'!</v>
      </c>
      <c r="F1471" s="34" t="str">
        <f t="shared" si="429"/>
        <v>C:\Users\jaime.benazar\Quorum Business Solutions\Ecopetrol Prometeo - Documents\Planning Space Implementation\3. Analysis &amp; Design\Design\FC22\DRR Jaime\Por presentar a ECP\Cantagallo\Cristalina\[CRISTALINA_CF_SEC_06-Feb-2024.xlsx]D-PRBND'!</v>
      </c>
      <c r="G1471" s="32" t="s">
        <v>113</v>
      </c>
      <c r="H1471" s="33">
        <f t="shared" si="430"/>
        <v>37</v>
      </c>
      <c r="I1471" s="33" t="str">
        <f t="shared" si="431"/>
        <v>='C:\Users\jaime.benazar\Quorum Business Solutions\Ecopetrol Prometeo - Documents\Planning Space Implementation\3. Analysis &amp; Design\Design\FC22\DRR Jaime\Por presentar a ECP\Cantagallo\Cristalina\[CRISTALINA_CF_SEC_06-Feb-2024.xlsx]D-PRBND'!$CA$37</v>
      </c>
      <c r="J1471" s="37" t="s">
        <v>3431</v>
      </c>
    </row>
    <row r="1472" spans="1:10" x14ac:dyDescent="0.25">
      <c r="A1472" s="32" t="s">
        <v>101</v>
      </c>
      <c r="B1472" s="32">
        <f t="shared" si="432"/>
        <v>2049</v>
      </c>
      <c r="C1472" s="33" t="s">
        <v>14</v>
      </c>
      <c r="D1472" s="34" t="s">
        <v>1999</v>
      </c>
      <c r="E1472" s="35" t="str">
        <f t="shared" si="428"/>
        <v>PRBND'!</v>
      </c>
      <c r="F1472" s="34" t="str">
        <f t="shared" si="429"/>
        <v>C:\Users\jaime.benazar\Quorum Business Solutions\Ecopetrol Prometeo - Documents\Planning Space Implementation\3. Analysis &amp; Design\Design\FC22\DRR Jaime\Por presentar a ECP\Cantagallo\Cristalina\[CRISTALINA_CF_SEC_06-Feb-2024.xlsx]D-PRBND'!</v>
      </c>
      <c r="G1472" s="32" t="s">
        <v>113</v>
      </c>
      <c r="H1472" s="33">
        <f t="shared" si="430"/>
        <v>38</v>
      </c>
      <c r="I1472" s="33" t="str">
        <f t="shared" si="431"/>
        <v>='C:\Users\jaime.benazar\Quorum Business Solutions\Ecopetrol Prometeo - Documents\Planning Space Implementation\3. Analysis &amp; Design\Design\FC22\DRR Jaime\Por presentar a ECP\Cantagallo\Cristalina\[CRISTALINA_CF_SEC_06-Feb-2024.xlsx]D-PRBND'!$CA$38</v>
      </c>
      <c r="J1472" s="37" t="s">
        <v>3432</v>
      </c>
    </row>
    <row r="1473" spans="1:10" x14ac:dyDescent="0.25">
      <c r="A1473" s="32" t="s">
        <v>101</v>
      </c>
      <c r="B1473" s="32">
        <f t="shared" si="432"/>
        <v>2050</v>
      </c>
      <c r="C1473" s="33" t="s">
        <v>14</v>
      </c>
      <c r="D1473" s="34" t="s">
        <v>1999</v>
      </c>
      <c r="E1473" s="35" t="str">
        <f t="shared" si="428"/>
        <v>PRBND'!</v>
      </c>
      <c r="F1473" s="34" t="str">
        <f t="shared" si="429"/>
        <v>C:\Users\jaime.benazar\Quorum Business Solutions\Ecopetrol Prometeo - Documents\Planning Space Implementation\3. Analysis &amp; Design\Design\FC22\DRR Jaime\Por presentar a ECP\Cantagallo\Cristalina\[CRISTALINA_CF_SEC_06-Feb-2024.xlsx]D-PRBND'!</v>
      </c>
      <c r="G1473" s="32" t="s">
        <v>113</v>
      </c>
      <c r="H1473" s="33">
        <f t="shared" si="430"/>
        <v>39</v>
      </c>
      <c r="I1473" s="33" t="str">
        <f t="shared" si="431"/>
        <v>='C:\Users\jaime.benazar\Quorum Business Solutions\Ecopetrol Prometeo - Documents\Planning Space Implementation\3. Analysis &amp; Design\Design\FC22\DRR Jaime\Por presentar a ECP\Cantagallo\Cristalina\[CRISTALINA_CF_SEC_06-Feb-2024.xlsx]D-PRBND'!$CA$39</v>
      </c>
      <c r="J1473" s="37" t="s">
        <v>3433</v>
      </c>
    </row>
    <row r="1474" spans="1:10" x14ac:dyDescent="0.25">
      <c r="A1474" s="32" t="s">
        <v>101</v>
      </c>
      <c r="B1474" s="32">
        <f t="shared" si="432"/>
        <v>2051</v>
      </c>
      <c r="C1474" s="33" t="s">
        <v>14</v>
      </c>
      <c r="D1474" s="34" t="s">
        <v>1999</v>
      </c>
      <c r="E1474" s="35" t="str">
        <f t="shared" si="428"/>
        <v>PRBND'!</v>
      </c>
      <c r="F1474" s="34" t="str">
        <f t="shared" si="429"/>
        <v>C:\Users\jaime.benazar\Quorum Business Solutions\Ecopetrol Prometeo - Documents\Planning Space Implementation\3. Analysis &amp; Design\Design\FC22\DRR Jaime\Por presentar a ECP\Cantagallo\Cristalina\[CRISTALINA_CF_SEC_06-Feb-2024.xlsx]D-PRBND'!</v>
      </c>
      <c r="G1474" s="32" t="s">
        <v>113</v>
      </c>
      <c r="H1474" s="33">
        <f t="shared" si="430"/>
        <v>40</v>
      </c>
      <c r="I1474" s="33" t="str">
        <f t="shared" si="431"/>
        <v>='C:\Users\jaime.benazar\Quorum Business Solutions\Ecopetrol Prometeo - Documents\Planning Space Implementation\3. Analysis &amp; Design\Design\FC22\DRR Jaime\Por presentar a ECP\Cantagallo\Cristalina\[CRISTALINA_CF_SEC_06-Feb-2024.xlsx]D-PRBND'!$CA$40</v>
      </c>
      <c r="J1474" s="37" t="s">
        <v>3434</v>
      </c>
    </row>
    <row r="1475" spans="1:10" x14ac:dyDescent="0.25">
      <c r="A1475" s="32" t="s">
        <v>101</v>
      </c>
      <c r="B1475" s="32">
        <f t="shared" si="432"/>
        <v>2052</v>
      </c>
      <c r="C1475" s="33" t="s">
        <v>14</v>
      </c>
      <c r="D1475" s="34" t="s">
        <v>1999</v>
      </c>
      <c r="E1475" s="35" t="str">
        <f t="shared" si="428"/>
        <v>PRBND'!</v>
      </c>
      <c r="F1475" s="34" t="str">
        <f t="shared" si="429"/>
        <v>C:\Users\jaime.benazar\Quorum Business Solutions\Ecopetrol Prometeo - Documents\Planning Space Implementation\3. Analysis &amp; Design\Design\FC22\DRR Jaime\Por presentar a ECP\Cantagallo\Cristalina\[CRISTALINA_CF_SEC_06-Feb-2024.xlsx]D-PRBND'!</v>
      </c>
      <c r="G1475" s="32" t="s">
        <v>113</v>
      </c>
      <c r="H1475" s="33">
        <f t="shared" si="430"/>
        <v>41</v>
      </c>
      <c r="I1475" s="33" t="str">
        <f t="shared" si="431"/>
        <v>='C:\Users\jaime.benazar\Quorum Business Solutions\Ecopetrol Prometeo - Documents\Planning Space Implementation\3. Analysis &amp; Design\Design\FC22\DRR Jaime\Por presentar a ECP\Cantagallo\Cristalina\[CRISTALINA_CF_SEC_06-Feb-2024.xlsx]D-PRBND'!$CA$41</v>
      </c>
      <c r="J1475" s="37" t="s">
        <v>3435</v>
      </c>
    </row>
    <row r="1476" spans="1:10" x14ac:dyDescent="0.25">
      <c r="A1476" s="32" t="s">
        <v>101</v>
      </c>
      <c r="B1476" s="32">
        <f t="shared" si="432"/>
        <v>2053</v>
      </c>
      <c r="C1476" s="33" t="s">
        <v>14</v>
      </c>
      <c r="D1476" s="34" t="s">
        <v>1999</v>
      </c>
      <c r="E1476" s="35" t="str">
        <f t="shared" si="428"/>
        <v>PRBND'!</v>
      </c>
      <c r="F1476" s="34" t="str">
        <f t="shared" si="429"/>
        <v>C:\Users\jaime.benazar\Quorum Business Solutions\Ecopetrol Prometeo - Documents\Planning Space Implementation\3. Analysis &amp; Design\Design\FC22\DRR Jaime\Por presentar a ECP\Cantagallo\Cristalina\[CRISTALINA_CF_SEC_06-Feb-2024.xlsx]D-PRBND'!</v>
      </c>
      <c r="G1476" s="32" t="s">
        <v>113</v>
      </c>
      <c r="H1476" s="33">
        <f t="shared" si="430"/>
        <v>42</v>
      </c>
      <c r="I1476" s="33" t="str">
        <f t="shared" si="431"/>
        <v>='C:\Users\jaime.benazar\Quorum Business Solutions\Ecopetrol Prometeo - Documents\Planning Space Implementation\3. Analysis &amp; Design\Design\FC22\DRR Jaime\Por presentar a ECP\Cantagallo\Cristalina\[CRISTALINA_CF_SEC_06-Feb-2024.xlsx]D-PRBND'!$CA$42</v>
      </c>
      <c r="J1476" s="37" t="s">
        <v>3436</v>
      </c>
    </row>
    <row r="1477" spans="1:10" x14ac:dyDescent="0.25">
      <c r="A1477" s="32" t="s">
        <v>101</v>
      </c>
      <c r="B1477" s="32">
        <f t="shared" si="432"/>
        <v>2054</v>
      </c>
      <c r="C1477" s="33" t="s">
        <v>14</v>
      </c>
      <c r="D1477" s="34" t="s">
        <v>1999</v>
      </c>
      <c r="E1477" s="35" t="str">
        <f t="shared" si="428"/>
        <v>PRBND'!</v>
      </c>
      <c r="F1477" s="34" t="str">
        <f t="shared" si="429"/>
        <v>C:\Users\jaime.benazar\Quorum Business Solutions\Ecopetrol Prometeo - Documents\Planning Space Implementation\3. Analysis &amp; Design\Design\FC22\DRR Jaime\Por presentar a ECP\Cantagallo\Cristalina\[CRISTALINA_CF_SEC_06-Feb-2024.xlsx]D-PRBND'!</v>
      </c>
      <c r="G1477" s="32" t="s">
        <v>113</v>
      </c>
      <c r="H1477" s="33">
        <f t="shared" si="430"/>
        <v>43</v>
      </c>
      <c r="I1477" s="33" t="str">
        <f t="shared" si="431"/>
        <v>='C:\Users\jaime.benazar\Quorum Business Solutions\Ecopetrol Prometeo - Documents\Planning Space Implementation\3. Analysis &amp; Design\Design\FC22\DRR Jaime\Por presentar a ECP\Cantagallo\Cristalina\[CRISTALINA_CF_SEC_06-Feb-2024.xlsx]D-PRBND'!$CA$43</v>
      </c>
      <c r="J1477" s="37" t="s">
        <v>3437</v>
      </c>
    </row>
    <row r="1478" spans="1:10" x14ac:dyDescent="0.25">
      <c r="A1478" s="32" t="s">
        <v>101</v>
      </c>
      <c r="B1478" s="32">
        <f t="shared" si="432"/>
        <v>2055</v>
      </c>
      <c r="C1478" s="33" t="s">
        <v>14</v>
      </c>
      <c r="D1478" s="34" t="s">
        <v>1999</v>
      </c>
      <c r="E1478" s="35" t="str">
        <f t="shared" si="428"/>
        <v>PRBND'!</v>
      </c>
      <c r="F1478" s="34" t="str">
        <f t="shared" si="429"/>
        <v>C:\Users\jaime.benazar\Quorum Business Solutions\Ecopetrol Prometeo - Documents\Planning Space Implementation\3. Analysis &amp; Design\Design\FC22\DRR Jaime\Por presentar a ECP\Cantagallo\Cristalina\[CRISTALINA_CF_SEC_06-Feb-2024.xlsx]D-PRBND'!</v>
      </c>
      <c r="G1478" s="32" t="s">
        <v>113</v>
      </c>
      <c r="H1478" s="33">
        <f t="shared" si="430"/>
        <v>44</v>
      </c>
      <c r="I1478" s="33" t="str">
        <f t="shared" si="431"/>
        <v>='C:\Users\jaime.benazar\Quorum Business Solutions\Ecopetrol Prometeo - Documents\Planning Space Implementation\3. Analysis &amp; Design\Design\FC22\DRR Jaime\Por presentar a ECP\Cantagallo\Cristalina\[CRISTALINA_CF_SEC_06-Feb-2024.xlsx]D-PRBND'!$CA$44</v>
      </c>
      <c r="J1478" s="37" t="s">
        <v>3438</v>
      </c>
    </row>
    <row r="1479" spans="1:10" x14ac:dyDescent="0.25">
      <c r="A1479" s="32" t="s">
        <v>101</v>
      </c>
      <c r="B1479" s="32">
        <f t="shared" si="432"/>
        <v>2056</v>
      </c>
      <c r="C1479" s="33" t="s">
        <v>14</v>
      </c>
      <c r="D1479" s="34" t="s">
        <v>1999</v>
      </c>
      <c r="E1479" s="35" t="str">
        <f t="shared" si="428"/>
        <v>PRBND'!</v>
      </c>
      <c r="F1479" s="34" t="str">
        <f t="shared" si="429"/>
        <v>C:\Users\jaime.benazar\Quorum Business Solutions\Ecopetrol Prometeo - Documents\Planning Space Implementation\3. Analysis &amp; Design\Design\FC22\DRR Jaime\Por presentar a ECP\Cantagallo\Cristalina\[CRISTALINA_CF_SEC_06-Feb-2024.xlsx]D-PRBND'!</v>
      </c>
      <c r="G1479" s="32" t="s">
        <v>113</v>
      </c>
      <c r="H1479" s="33">
        <f t="shared" si="430"/>
        <v>45</v>
      </c>
      <c r="I1479" s="33" t="str">
        <f t="shared" si="431"/>
        <v>='C:\Users\jaime.benazar\Quorum Business Solutions\Ecopetrol Prometeo - Documents\Planning Space Implementation\3. Analysis &amp; Design\Design\FC22\DRR Jaime\Por presentar a ECP\Cantagallo\Cristalina\[CRISTALINA_CF_SEC_06-Feb-2024.xlsx]D-PRBND'!$CA$45</v>
      </c>
      <c r="J1479" s="37" t="s">
        <v>3439</v>
      </c>
    </row>
    <row r="1480" spans="1:10" x14ac:dyDescent="0.25">
      <c r="A1480" s="32" t="s">
        <v>101</v>
      </c>
      <c r="B1480" s="32">
        <f t="shared" si="432"/>
        <v>2057</v>
      </c>
      <c r="C1480" s="33" t="s">
        <v>14</v>
      </c>
      <c r="D1480" s="34" t="s">
        <v>1999</v>
      </c>
      <c r="E1480" s="35" t="str">
        <f t="shared" si="428"/>
        <v>PRBND'!</v>
      </c>
      <c r="F1480" s="34" t="str">
        <f t="shared" si="429"/>
        <v>C:\Users\jaime.benazar\Quorum Business Solutions\Ecopetrol Prometeo - Documents\Planning Space Implementation\3. Analysis &amp; Design\Design\FC22\DRR Jaime\Por presentar a ECP\Cantagallo\Cristalina\[CRISTALINA_CF_SEC_06-Feb-2024.xlsx]D-PRBND'!</v>
      </c>
      <c r="G1480" s="32" t="s">
        <v>113</v>
      </c>
      <c r="H1480" s="33">
        <f t="shared" si="430"/>
        <v>46</v>
      </c>
      <c r="I1480" s="33" t="str">
        <f t="shared" si="431"/>
        <v>='C:\Users\jaime.benazar\Quorum Business Solutions\Ecopetrol Prometeo - Documents\Planning Space Implementation\3. Analysis &amp; Design\Design\FC22\DRR Jaime\Por presentar a ECP\Cantagallo\Cristalina\[CRISTALINA_CF_SEC_06-Feb-2024.xlsx]D-PRBND'!$CA$46</v>
      </c>
      <c r="J1480" s="37" t="s">
        <v>3440</v>
      </c>
    </row>
    <row r="1481" spans="1:10" x14ac:dyDescent="0.25">
      <c r="A1481" s="32" t="s">
        <v>101</v>
      </c>
      <c r="B1481" s="32">
        <f t="shared" si="432"/>
        <v>2058</v>
      </c>
      <c r="C1481" s="33" t="s">
        <v>14</v>
      </c>
      <c r="D1481" s="34" t="s">
        <v>1999</v>
      </c>
      <c r="E1481" s="35" t="str">
        <f t="shared" si="428"/>
        <v>PRBND'!</v>
      </c>
      <c r="F1481" s="34" t="str">
        <f t="shared" si="429"/>
        <v>C:\Users\jaime.benazar\Quorum Business Solutions\Ecopetrol Prometeo - Documents\Planning Space Implementation\3. Analysis &amp; Design\Design\FC22\DRR Jaime\Por presentar a ECP\Cantagallo\Cristalina\[CRISTALINA_CF_SEC_06-Feb-2024.xlsx]D-PRBND'!</v>
      </c>
      <c r="G1481" s="32" t="s">
        <v>113</v>
      </c>
      <c r="H1481" s="33">
        <f t="shared" si="430"/>
        <v>47</v>
      </c>
      <c r="I1481" s="33" t="str">
        <f t="shared" si="431"/>
        <v>='C:\Users\jaime.benazar\Quorum Business Solutions\Ecopetrol Prometeo - Documents\Planning Space Implementation\3. Analysis &amp; Design\Design\FC22\DRR Jaime\Por presentar a ECP\Cantagallo\Cristalina\[CRISTALINA_CF_SEC_06-Feb-2024.xlsx]D-PRBND'!$CA$47</v>
      </c>
      <c r="J1481" s="37" t="s">
        <v>3441</v>
      </c>
    </row>
    <row r="1482" spans="1:10" x14ac:dyDescent="0.25">
      <c r="A1482" s="32" t="s">
        <v>101</v>
      </c>
      <c r="B1482" s="32">
        <f t="shared" si="432"/>
        <v>2059</v>
      </c>
      <c r="C1482" s="33" t="s">
        <v>14</v>
      </c>
      <c r="D1482" s="34" t="s">
        <v>1999</v>
      </c>
      <c r="E1482" s="35" t="str">
        <f t="shared" si="428"/>
        <v>PRBND'!</v>
      </c>
      <c r="F1482" s="34" t="str">
        <f t="shared" si="429"/>
        <v>C:\Users\jaime.benazar\Quorum Business Solutions\Ecopetrol Prometeo - Documents\Planning Space Implementation\3. Analysis &amp; Design\Design\FC22\DRR Jaime\Por presentar a ECP\Cantagallo\Cristalina\[CRISTALINA_CF_SEC_06-Feb-2024.xlsx]D-PRBND'!</v>
      </c>
      <c r="G1482" s="32" t="s">
        <v>113</v>
      </c>
      <c r="H1482" s="33">
        <f t="shared" si="430"/>
        <v>48</v>
      </c>
      <c r="I1482" s="33" t="str">
        <f t="shared" si="431"/>
        <v>='C:\Users\jaime.benazar\Quorum Business Solutions\Ecopetrol Prometeo - Documents\Planning Space Implementation\3. Analysis &amp; Design\Design\FC22\DRR Jaime\Por presentar a ECP\Cantagallo\Cristalina\[CRISTALINA_CF_SEC_06-Feb-2024.xlsx]D-PRBND'!$CA$48</v>
      </c>
      <c r="J1482" s="37" t="s">
        <v>3442</v>
      </c>
    </row>
    <row r="1483" spans="1:10" x14ac:dyDescent="0.25">
      <c r="A1483" s="32" t="s">
        <v>28</v>
      </c>
      <c r="B1483" s="32"/>
      <c r="C1483" s="33" t="s">
        <v>14</v>
      </c>
      <c r="D1483" s="34"/>
      <c r="E1483" s="35"/>
      <c r="F1483" s="34"/>
      <c r="G1483" s="32"/>
      <c r="H1483" s="33"/>
      <c r="I1483" s="33"/>
      <c r="J1483" s="33"/>
    </row>
    <row r="1484" spans="1:10" x14ac:dyDescent="0.25">
      <c r="A1484" s="32" t="s">
        <v>4</v>
      </c>
      <c r="B1484" s="32">
        <v>2023</v>
      </c>
      <c r="C1484" s="33" t="s">
        <v>14</v>
      </c>
      <c r="D1484" s="34" t="s">
        <v>1999</v>
      </c>
      <c r="E1484" s="35" t="str">
        <f t="shared" si="391"/>
        <v>PRB'!</v>
      </c>
      <c r="F1484" s="34" t="str">
        <f t="shared" si="392"/>
        <v>C:\Users\jaime.benazar\Quorum Business Solutions\Ecopetrol Prometeo - Documents\Planning Space Implementation\3. Analysis &amp; Design\Design\FC22\DRR Jaime\Por presentar a ECP\Cantagallo\Cristalina\[CRISTALINA_CF_SEC_06-Feb-2024.xlsx]D-PRB'!</v>
      </c>
      <c r="G1484" s="32" t="s">
        <v>113</v>
      </c>
      <c r="H1484" s="33">
        <v>12</v>
      </c>
      <c r="I1484" s="33" t="str">
        <f t="shared" si="393"/>
        <v>='C:\Users\jaime.benazar\Quorum Business Solutions\Ecopetrol Prometeo - Documents\Planning Space Implementation\3. Analysis &amp; Design\Design\FC22\DRR Jaime\Por presentar a ECP\Cantagallo\Cristalina\[CRISTALINA_CF_SEC_06-Feb-2024.xlsx]D-PRB'!$CA$12</v>
      </c>
      <c r="J1484" s="37" t="s">
        <v>3443</v>
      </c>
    </row>
    <row r="1485" spans="1:10" x14ac:dyDescent="0.25">
      <c r="A1485" s="32" t="s">
        <v>4</v>
      </c>
      <c r="B1485" s="32">
        <f>+B1484+1</f>
        <v>2024</v>
      </c>
      <c r="C1485" s="33" t="s">
        <v>14</v>
      </c>
      <c r="D1485" s="34" t="s">
        <v>1999</v>
      </c>
      <c r="E1485" s="35" t="str">
        <f t="shared" si="391"/>
        <v>PRB'!</v>
      </c>
      <c r="F1485" s="34" t="str">
        <f t="shared" si="392"/>
        <v>C:\Users\jaime.benazar\Quorum Business Solutions\Ecopetrol Prometeo - Documents\Planning Space Implementation\3. Analysis &amp; Design\Design\FC22\DRR Jaime\Por presentar a ECP\Cantagallo\Cristalina\[CRISTALINA_CF_SEC_06-Feb-2024.xlsx]D-PRB'!</v>
      </c>
      <c r="G1485" s="32" t="s">
        <v>113</v>
      </c>
      <c r="H1485" s="33">
        <f t="shared" ref="H1485:H1504" si="433">IF(A1485&lt;&gt;A1484,12,H1484+1)</f>
        <v>13</v>
      </c>
      <c r="I1485" s="33" t="str">
        <f t="shared" si="393"/>
        <v>='C:\Users\jaime.benazar\Quorum Business Solutions\Ecopetrol Prometeo - Documents\Planning Space Implementation\3. Analysis &amp; Design\Design\FC22\DRR Jaime\Por presentar a ECP\Cantagallo\Cristalina\[CRISTALINA_CF_SEC_06-Feb-2024.xlsx]D-PRB'!$CA$13</v>
      </c>
      <c r="J1485" s="37" t="s">
        <v>3444</v>
      </c>
    </row>
    <row r="1486" spans="1:10" x14ac:dyDescent="0.25">
      <c r="A1486" s="32" t="s">
        <v>4</v>
      </c>
      <c r="B1486" s="32">
        <f t="shared" ref="B1486:B1497" si="434">+B1485+1</f>
        <v>2025</v>
      </c>
      <c r="C1486" s="33" t="s">
        <v>14</v>
      </c>
      <c r="D1486" s="34" t="s">
        <v>1999</v>
      </c>
      <c r="E1486" s="35" t="str">
        <f t="shared" si="391"/>
        <v>PRB'!</v>
      </c>
      <c r="F1486" s="34" t="str">
        <f t="shared" si="392"/>
        <v>C:\Users\jaime.benazar\Quorum Business Solutions\Ecopetrol Prometeo - Documents\Planning Space Implementation\3. Analysis &amp; Design\Design\FC22\DRR Jaime\Por presentar a ECP\Cantagallo\Cristalina\[CRISTALINA_CF_SEC_06-Feb-2024.xlsx]D-PRB'!</v>
      </c>
      <c r="G1486" s="32" t="s">
        <v>113</v>
      </c>
      <c r="H1486" s="33">
        <f t="shared" si="433"/>
        <v>14</v>
      </c>
      <c r="I1486" s="33" t="str">
        <f t="shared" si="393"/>
        <v>='C:\Users\jaime.benazar\Quorum Business Solutions\Ecopetrol Prometeo - Documents\Planning Space Implementation\3. Analysis &amp; Design\Design\FC22\DRR Jaime\Por presentar a ECP\Cantagallo\Cristalina\[CRISTALINA_CF_SEC_06-Feb-2024.xlsx]D-PRB'!$CA$14</v>
      </c>
      <c r="J1486" s="37" t="s">
        <v>3445</v>
      </c>
    </row>
    <row r="1487" spans="1:10" x14ac:dyDescent="0.25">
      <c r="A1487" s="32" t="s">
        <v>4</v>
      </c>
      <c r="B1487" s="32">
        <f t="shared" si="434"/>
        <v>2026</v>
      </c>
      <c r="C1487" s="33" t="s">
        <v>14</v>
      </c>
      <c r="D1487" s="34" t="s">
        <v>1999</v>
      </c>
      <c r="E1487" s="35" t="str">
        <f t="shared" si="391"/>
        <v>PRB'!</v>
      </c>
      <c r="F1487" s="34" t="str">
        <f t="shared" si="392"/>
        <v>C:\Users\jaime.benazar\Quorum Business Solutions\Ecopetrol Prometeo - Documents\Planning Space Implementation\3. Analysis &amp; Design\Design\FC22\DRR Jaime\Por presentar a ECP\Cantagallo\Cristalina\[CRISTALINA_CF_SEC_06-Feb-2024.xlsx]D-PRB'!</v>
      </c>
      <c r="G1487" s="32" t="s">
        <v>113</v>
      </c>
      <c r="H1487" s="33">
        <f t="shared" si="433"/>
        <v>15</v>
      </c>
      <c r="I1487" s="33" t="str">
        <f t="shared" si="393"/>
        <v>='C:\Users\jaime.benazar\Quorum Business Solutions\Ecopetrol Prometeo - Documents\Planning Space Implementation\3. Analysis &amp; Design\Design\FC22\DRR Jaime\Por presentar a ECP\Cantagallo\Cristalina\[CRISTALINA_CF_SEC_06-Feb-2024.xlsx]D-PRB'!$CA$15</v>
      </c>
      <c r="J1487" s="37" t="s">
        <v>3446</v>
      </c>
    </row>
    <row r="1488" spans="1:10" x14ac:dyDescent="0.25">
      <c r="A1488" s="32" t="s">
        <v>4</v>
      </c>
      <c r="B1488" s="32">
        <f t="shared" si="434"/>
        <v>2027</v>
      </c>
      <c r="C1488" s="33" t="s">
        <v>14</v>
      </c>
      <c r="D1488" s="34" t="s">
        <v>1999</v>
      </c>
      <c r="E1488" s="35" t="str">
        <f t="shared" si="391"/>
        <v>PRB'!</v>
      </c>
      <c r="F1488" s="34" t="str">
        <f t="shared" si="392"/>
        <v>C:\Users\jaime.benazar\Quorum Business Solutions\Ecopetrol Prometeo - Documents\Planning Space Implementation\3. Analysis &amp; Design\Design\FC22\DRR Jaime\Por presentar a ECP\Cantagallo\Cristalina\[CRISTALINA_CF_SEC_06-Feb-2024.xlsx]D-PRB'!</v>
      </c>
      <c r="G1488" s="32" t="s">
        <v>113</v>
      </c>
      <c r="H1488" s="33">
        <f t="shared" si="433"/>
        <v>16</v>
      </c>
      <c r="I1488" s="33" t="str">
        <f t="shared" si="393"/>
        <v>='C:\Users\jaime.benazar\Quorum Business Solutions\Ecopetrol Prometeo - Documents\Planning Space Implementation\3. Analysis &amp; Design\Design\FC22\DRR Jaime\Por presentar a ECP\Cantagallo\Cristalina\[CRISTALINA_CF_SEC_06-Feb-2024.xlsx]D-PRB'!$CA$16</v>
      </c>
      <c r="J1488" s="37" t="s">
        <v>3447</v>
      </c>
    </row>
    <row r="1489" spans="1:10" x14ac:dyDescent="0.25">
      <c r="A1489" s="32" t="s">
        <v>4</v>
      </c>
      <c r="B1489" s="32">
        <f t="shared" si="434"/>
        <v>2028</v>
      </c>
      <c r="C1489" s="33" t="s">
        <v>14</v>
      </c>
      <c r="D1489" s="34" t="s">
        <v>1999</v>
      </c>
      <c r="E1489" s="35" t="str">
        <f t="shared" si="391"/>
        <v>PRB'!</v>
      </c>
      <c r="F1489" s="34" t="str">
        <f t="shared" si="392"/>
        <v>C:\Users\jaime.benazar\Quorum Business Solutions\Ecopetrol Prometeo - Documents\Planning Space Implementation\3. Analysis &amp; Design\Design\FC22\DRR Jaime\Por presentar a ECP\Cantagallo\Cristalina\[CRISTALINA_CF_SEC_06-Feb-2024.xlsx]D-PRB'!</v>
      </c>
      <c r="G1489" s="32" t="s">
        <v>113</v>
      </c>
      <c r="H1489" s="33">
        <f t="shared" si="433"/>
        <v>17</v>
      </c>
      <c r="I1489" s="33" t="str">
        <f t="shared" si="393"/>
        <v>='C:\Users\jaime.benazar\Quorum Business Solutions\Ecopetrol Prometeo - Documents\Planning Space Implementation\3. Analysis &amp; Design\Design\FC22\DRR Jaime\Por presentar a ECP\Cantagallo\Cristalina\[CRISTALINA_CF_SEC_06-Feb-2024.xlsx]D-PRB'!$CA$17</v>
      </c>
      <c r="J1489" s="37" t="s">
        <v>3448</v>
      </c>
    </row>
    <row r="1490" spans="1:10" x14ac:dyDescent="0.25">
      <c r="A1490" s="32" t="s">
        <v>4</v>
      </c>
      <c r="B1490" s="32">
        <f t="shared" si="434"/>
        <v>2029</v>
      </c>
      <c r="C1490" s="33" t="s">
        <v>14</v>
      </c>
      <c r="D1490" s="34" t="s">
        <v>1999</v>
      </c>
      <c r="E1490" s="35" t="str">
        <f t="shared" si="391"/>
        <v>PRB'!</v>
      </c>
      <c r="F1490" s="34" t="str">
        <f t="shared" si="392"/>
        <v>C:\Users\jaime.benazar\Quorum Business Solutions\Ecopetrol Prometeo - Documents\Planning Space Implementation\3. Analysis &amp; Design\Design\FC22\DRR Jaime\Por presentar a ECP\Cantagallo\Cristalina\[CRISTALINA_CF_SEC_06-Feb-2024.xlsx]D-PRB'!</v>
      </c>
      <c r="G1490" s="32" t="s">
        <v>113</v>
      </c>
      <c r="H1490" s="33">
        <f t="shared" si="433"/>
        <v>18</v>
      </c>
      <c r="I1490" s="33" t="str">
        <f t="shared" si="393"/>
        <v>='C:\Users\jaime.benazar\Quorum Business Solutions\Ecopetrol Prometeo - Documents\Planning Space Implementation\3. Analysis &amp; Design\Design\FC22\DRR Jaime\Por presentar a ECP\Cantagallo\Cristalina\[CRISTALINA_CF_SEC_06-Feb-2024.xlsx]D-PRB'!$CA$18</v>
      </c>
      <c r="J1490" s="37" t="s">
        <v>3449</v>
      </c>
    </row>
    <row r="1491" spans="1:10" x14ac:dyDescent="0.25">
      <c r="A1491" s="32" t="s">
        <v>4</v>
      </c>
      <c r="B1491" s="32">
        <f t="shared" si="434"/>
        <v>2030</v>
      </c>
      <c r="C1491" s="33" t="s">
        <v>14</v>
      </c>
      <c r="D1491" s="34" t="s">
        <v>1999</v>
      </c>
      <c r="E1491" s="35" t="str">
        <f t="shared" si="391"/>
        <v>PRB'!</v>
      </c>
      <c r="F1491" s="34" t="str">
        <f t="shared" si="392"/>
        <v>C:\Users\jaime.benazar\Quorum Business Solutions\Ecopetrol Prometeo - Documents\Planning Space Implementation\3. Analysis &amp; Design\Design\FC22\DRR Jaime\Por presentar a ECP\Cantagallo\Cristalina\[CRISTALINA_CF_SEC_06-Feb-2024.xlsx]D-PRB'!</v>
      </c>
      <c r="G1491" s="32" t="s">
        <v>113</v>
      </c>
      <c r="H1491" s="33">
        <f t="shared" si="433"/>
        <v>19</v>
      </c>
      <c r="I1491" s="33" t="str">
        <f t="shared" si="393"/>
        <v>='C:\Users\jaime.benazar\Quorum Business Solutions\Ecopetrol Prometeo - Documents\Planning Space Implementation\3. Analysis &amp; Design\Design\FC22\DRR Jaime\Por presentar a ECP\Cantagallo\Cristalina\[CRISTALINA_CF_SEC_06-Feb-2024.xlsx]D-PRB'!$CA$19</v>
      </c>
      <c r="J1491" s="37" t="s">
        <v>3450</v>
      </c>
    </row>
    <row r="1492" spans="1:10" x14ac:dyDescent="0.25">
      <c r="A1492" s="32" t="s">
        <v>4</v>
      </c>
      <c r="B1492" s="32">
        <f t="shared" si="434"/>
        <v>2031</v>
      </c>
      <c r="C1492" s="33" t="s">
        <v>14</v>
      </c>
      <c r="D1492" s="34" t="s">
        <v>1999</v>
      </c>
      <c r="E1492" s="35" t="str">
        <f t="shared" si="391"/>
        <v>PRB'!</v>
      </c>
      <c r="F1492" s="34" t="str">
        <f t="shared" si="392"/>
        <v>C:\Users\jaime.benazar\Quorum Business Solutions\Ecopetrol Prometeo - Documents\Planning Space Implementation\3. Analysis &amp; Design\Design\FC22\DRR Jaime\Por presentar a ECP\Cantagallo\Cristalina\[CRISTALINA_CF_SEC_06-Feb-2024.xlsx]D-PRB'!</v>
      </c>
      <c r="G1492" s="32" t="s">
        <v>113</v>
      </c>
      <c r="H1492" s="33">
        <f t="shared" si="433"/>
        <v>20</v>
      </c>
      <c r="I1492" s="33" t="str">
        <f t="shared" si="393"/>
        <v>='C:\Users\jaime.benazar\Quorum Business Solutions\Ecopetrol Prometeo - Documents\Planning Space Implementation\3. Analysis &amp; Design\Design\FC22\DRR Jaime\Por presentar a ECP\Cantagallo\Cristalina\[CRISTALINA_CF_SEC_06-Feb-2024.xlsx]D-PRB'!$CA$20</v>
      </c>
      <c r="J1492" s="37" t="s">
        <v>3451</v>
      </c>
    </row>
    <row r="1493" spans="1:10" x14ac:dyDescent="0.25">
      <c r="A1493" s="32" t="s">
        <v>4</v>
      </c>
      <c r="B1493" s="32">
        <f t="shared" si="434"/>
        <v>2032</v>
      </c>
      <c r="C1493" s="33" t="s">
        <v>14</v>
      </c>
      <c r="D1493" s="34" t="s">
        <v>1999</v>
      </c>
      <c r="E1493" s="35" t="str">
        <f t="shared" si="391"/>
        <v>PRB'!</v>
      </c>
      <c r="F1493" s="34" t="str">
        <f t="shared" si="392"/>
        <v>C:\Users\jaime.benazar\Quorum Business Solutions\Ecopetrol Prometeo - Documents\Planning Space Implementation\3. Analysis &amp; Design\Design\FC22\DRR Jaime\Por presentar a ECP\Cantagallo\Cristalina\[CRISTALINA_CF_SEC_06-Feb-2024.xlsx]D-PRB'!</v>
      </c>
      <c r="G1493" s="32" t="s">
        <v>113</v>
      </c>
      <c r="H1493" s="33">
        <f t="shared" si="433"/>
        <v>21</v>
      </c>
      <c r="I1493" s="33" t="str">
        <f t="shared" si="393"/>
        <v>='C:\Users\jaime.benazar\Quorum Business Solutions\Ecopetrol Prometeo - Documents\Planning Space Implementation\3. Analysis &amp; Design\Design\FC22\DRR Jaime\Por presentar a ECP\Cantagallo\Cristalina\[CRISTALINA_CF_SEC_06-Feb-2024.xlsx]D-PRB'!$CA$21</v>
      </c>
      <c r="J1493" s="37" t="s">
        <v>3452</v>
      </c>
    </row>
    <row r="1494" spans="1:10" x14ac:dyDescent="0.25">
      <c r="A1494" s="32" t="s">
        <v>4</v>
      </c>
      <c r="B1494" s="32">
        <f t="shared" si="434"/>
        <v>2033</v>
      </c>
      <c r="C1494" s="33" t="s">
        <v>14</v>
      </c>
      <c r="D1494" s="34" t="s">
        <v>1999</v>
      </c>
      <c r="E1494" s="35" t="str">
        <f t="shared" si="391"/>
        <v>PRB'!</v>
      </c>
      <c r="F1494" s="34" t="str">
        <f t="shared" si="392"/>
        <v>C:\Users\jaime.benazar\Quorum Business Solutions\Ecopetrol Prometeo - Documents\Planning Space Implementation\3. Analysis &amp; Design\Design\FC22\DRR Jaime\Por presentar a ECP\Cantagallo\Cristalina\[CRISTALINA_CF_SEC_06-Feb-2024.xlsx]D-PRB'!</v>
      </c>
      <c r="G1494" s="32" t="s">
        <v>113</v>
      </c>
      <c r="H1494" s="33">
        <f t="shared" si="433"/>
        <v>22</v>
      </c>
      <c r="I1494" s="33" t="str">
        <f t="shared" si="393"/>
        <v>='C:\Users\jaime.benazar\Quorum Business Solutions\Ecopetrol Prometeo - Documents\Planning Space Implementation\3. Analysis &amp; Design\Design\FC22\DRR Jaime\Por presentar a ECP\Cantagallo\Cristalina\[CRISTALINA_CF_SEC_06-Feb-2024.xlsx]D-PRB'!$CA$22</v>
      </c>
      <c r="J1494" s="37" t="s">
        <v>3453</v>
      </c>
    </row>
    <row r="1495" spans="1:10" x14ac:dyDescent="0.25">
      <c r="A1495" s="32" t="s">
        <v>4</v>
      </c>
      <c r="B1495" s="32">
        <f t="shared" si="434"/>
        <v>2034</v>
      </c>
      <c r="C1495" s="33" t="s">
        <v>14</v>
      </c>
      <c r="D1495" s="34" t="s">
        <v>1999</v>
      </c>
      <c r="E1495" s="35" t="str">
        <f t="shared" si="391"/>
        <v>PRB'!</v>
      </c>
      <c r="F1495" s="34" t="str">
        <f t="shared" si="392"/>
        <v>C:\Users\jaime.benazar\Quorum Business Solutions\Ecopetrol Prometeo - Documents\Planning Space Implementation\3. Analysis &amp; Design\Design\FC22\DRR Jaime\Por presentar a ECP\Cantagallo\Cristalina\[CRISTALINA_CF_SEC_06-Feb-2024.xlsx]D-PRB'!</v>
      </c>
      <c r="G1495" s="32" t="s">
        <v>113</v>
      </c>
      <c r="H1495" s="33">
        <f t="shared" si="433"/>
        <v>23</v>
      </c>
      <c r="I1495" s="33" t="str">
        <f t="shared" si="393"/>
        <v>='C:\Users\jaime.benazar\Quorum Business Solutions\Ecopetrol Prometeo - Documents\Planning Space Implementation\3. Analysis &amp; Design\Design\FC22\DRR Jaime\Por presentar a ECP\Cantagallo\Cristalina\[CRISTALINA_CF_SEC_06-Feb-2024.xlsx]D-PRB'!$CA$23</v>
      </c>
      <c r="J1495" s="37" t="s">
        <v>3454</v>
      </c>
    </row>
    <row r="1496" spans="1:10" x14ac:dyDescent="0.25">
      <c r="A1496" s="32" t="s">
        <v>4</v>
      </c>
      <c r="B1496" s="32">
        <f t="shared" si="434"/>
        <v>2035</v>
      </c>
      <c r="C1496" s="33" t="s">
        <v>14</v>
      </c>
      <c r="D1496" s="34" t="s">
        <v>1999</v>
      </c>
      <c r="E1496" s="35" t="str">
        <f t="shared" si="391"/>
        <v>PRB'!</v>
      </c>
      <c r="F1496" s="34" t="str">
        <f t="shared" si="392"/>
        <v>C:\Users\jaime.benazar\Quorum Business Solutions\Ecopetrol Prometeo - Documents\Planning Space Implementation\3. Analysis &amp; Design\Design\FC22\DRR Jaime\Por presentar a ECP\Cantagallo\Cristalina\[CRISTALINA_CF_SEC_06-Feb-2024.xlsx]D-PRB'!</v>
      </c>
      <c r="G1496" s="32" t="s">
        <v>113</v>
      </c>
      <c r="H1496" s="33">
        <f t="shared" si="433"/>
        <v>24</v>
      </c>
      <c r="I1496" s="33" t="str">
        <f t="shared" si="393"/>
        <v>='C:\Users\jaime.benazar\Quorum Business Solutions\Ecopetrol Prometeo - Documents\Planning Space Implementation\3. Analysis &amp; Design\Design\FC22\DRR Jaime\Por presentar a ECP\Cantagallo\Cristalina\[CRISTALINA_CF_SEC_06-Feb-2024.xlsx]D-PRB'!$CA$24</v>
      </c>
      <c r="J1496" s="37" t="s">
        <v>3455</v>
      </c>
    </row>
    <row r="1497" spans="1:10" x14ac:dyDescent="0.25">
      <c r="A1497" s="32" t="s">
        <v>4</v>
      </c>
      <c r="B1497" s="32">
        <f t="shared" si="434"/>
        <v>2036</v>
      </c>
      <c r="C1497" s="33" t="s">
        <v>14</v>
      </c>
      <c r="D1497" s="34" t="s">
        <v>1999</v>
      </c>
      <c r="E1497" s="35" t="str">
        <f t="shared" si="391"/>
        <v>PRB'!</v>
      </c>
      <c r="F1497" s="34" t="str">
        <f t="shared" si="392"/>
        <v>C:\Users\jaime.benazar\Quorum Business Solutions\Ecopetrol Prometeo - Documents\Planning Space Implementation\3. Analysis &amp; Design\Design\FC22\DRR Jaime\Por presentar a ECP\Cantagallo\Cristalina\[CRISTALINA_CF_SEC_06-Feb-2024.xlsx]D-PRB'!</v>
      </c>
      <c r="G1497" s="32" t="s">
        <v>113</v>
      </c>
      <c r="H1497" s="33">
        <f t="shared" si="433"/>
        <v>25</v>
      </c>
      <c r="I1497" s="33" t="str">
        <f t="shared" si="393"/>
        <v>='C:\Users\jaime.benazar\Quorum Business Solutions\Ecopetrol Prometeo - Documents\Planning Space Implementation\3. Analysis &amp; Design\Design\FC22\DRR Jaime\Por presentar a ECP\Cantagallo\Cristalina\[CRISTALINA_CF_SEC_06-Feb-2024.xlsx]D-PRB'!$CA$25</v>
      </c>
      <c r="J1497" s="37" t="s">
        <v>3456</v>
      </c>
    </row>
    <row r="1498" spans="1:10" x14ac:dyDescent="0.25">
      <c r="A1498" s="32" t="s">
        <v>4</v>
      </c>
      <c r="B1498" s="32">
        <f>+B1497+1</f>
        <v>2037</v>
      </c>
      <c r="C1498" s="33" t="s">
        <v>14</v>
      </c>
      <c r="D1498" s="34" t="s">
        <v>1999</v>
      </c>
      <c r="E1498" s="35" t="str">
        <f t="shared" si="391"/>
        <v>PRB'!</v>
      </c>
      <c r="F1498" s="34" t="str">
        <f t="shared" si="392"/>
        <v>C:\Users\jaime.benazar\Quorum Business Solutions\Ecopetrol Prometeo - Documents\Planning Space Implementation\3. Analysis &amp; Design\Design\FC22\DRR Jaime\Por presentar a ECP\Cantagallo\Cristalina\[CRISTALINA_CF_SEC_06-Feb-2024.xlsx]D-PRB'!</v>
      </c>
      <c r="G1498" s="32" t="s">
        <v>113</v>
      </c>
      <c r="H1498" s="33">
        <f t="shared" si="433"/>
        <v>26</v>
      </c>
      <c r="I1498" s="33" t="str">
        <f t="shared" si="393"/>
        <v>='C:\Users\jaime.benazar\Quorum Business Solutions\Ecopetrol Prometeo - Documents\Planning Space Implementation\3. Analysis &amp; Design\Design\FC22\DRR Jaime\Por presentar a ECP\Cantagallo\Cristalina\[CRISTALINA_CF_SEC_06-Feb-2024.xlsx]D-PRB'!$CA$26</v>
      </c>
      <c r="J1498" s="37" t="s">
        <v>3457</v>
      </c>
    </row>
    <row r="1499" spans="1:10" x14ac:dyDescent="0.25">
      <c r="A1499" s="32" t="s">
        <v>4</v>
      </c>
      <c r="B1499" s="32">
        <f t="shared" ref="B1499:B1501" si="435">+B1498+1</f>
        <v>2038</v>
      </c>
      <c r="C1499" s="33" t="s">
        <v>14</v>
      </c>
      <c r="D1499" s="34" t="s">
        <v>1999</v>
      </c>
      <c r="E1499" s="35" t="str">
        <f t="shared" si="391"/>
        <v>PRB'!</v>
      </c>
      <c r="F1499" s="34" t="str">
        <f t="shared" si="392"/>
        <v>C:\Users\jaime.benazar\Quorum Business Solutions\Ecopetrol Prometeo - Documents\Planning Space Implementation\3. Analysis &amp; Design\Design\FC22\DRR Jaime\Por presentar a ECP\Cantagallo\Cristalina\[CRISTALINA_CF_SEC_06-Feb-2024.xlsx]D-PRB'!</v>
      </c>
      <c r="G1499" s="32" t="s">
        <v>113</v>
      </c>
      <c r="H1499" s="33">
        <f t="shared" si="433"/>
        <v>27</v>
      </c>
      <c r="I1499" s="33" t="str">
        <f t="shared" si="393"/>
        <v>='C:\Users\jaime.benazar\Quorum Business Solutions\Ecopetrol Prometeo - Documents\Planning Space Implementation\3. Analysis &amp; Design\Design\FC22\DRR Jaime\Por presentar a ECP\Cantagallo\Cristalina\[CRISTALINA_CF_SEC_06-Feb-2024.xlsx]D-PRB'!$CA$27</v>
      </c>
      <c r="J1499" s="37" t="s">
        <v>3458</v>
      </c>
    </row>
    <row r="1500" spans="1:10" x14ac:dyDescent="0.25">
      <c r="A1500" s="32" t="s">
        <v>4</v>
      </c>
      <c r="B1500" s="32">
        <f t="shared" si="435"/>
        <v>2039</v>
      </c>
      <c r="C1500" s="33" t="s">
        <v>14</v>
      </c>
      <c r="D1500" s="34" t="s">
        <v>1999</v>
      </c>
      <c r="E1500" s="35" t="str">
        <f t="shared" si="391"/>
        <v>PRB'!</v>
      </c>
      <c r="F1500" s="34" t="str">
        <f t="shared" si="392"/>
        <v>C:\Users\jaime.benazar\Quorum Business Solutions\Ecopetrol Prometeo - Documents\Planning Space Implementation\3. Analysis &amp; Design\Design\FC22\DRR Jaime\Por presentar a ECP\Cantagallo\Cristalina\[CRISTALINA_CF_SEC_06-Feb-2024.xlsx]D-PRB'!</v>
      </c>
      <c r="G1500" s="32" t="s">
        <v>113</v>
      </c>
      <c r="H1500" s="33">
        <f t="shared" si="433"/>
        <v>28</v>
      </c>
      <c r="I1500" s="33" t="str">
        <f t="shared" si="393"/>
        <v>='C:\Users\jaime.benazar\Quorum Business Solutions\Ecopetrol Prometeo - Documents\Planning Space Implementation\3. Analysis &amp; Design\Design\FC22\DRR Jaime\Por presentar a ECP\Cantagallo\Cristalina\[CRISTALINA_CF_SEC_06-Feb-2024.xlsx]D-PRB'!$CA$28</v>
      </c>
      <c r="J1500" s="37" t="s">
        <v>3459</v>
      </c>
    </row>
    <row r="1501" spans="1:10" x14ac:dyDescent="0.25">
      <c r="A1501" s="32" t="s">
        <v>4</v>
      </c>
      <c r="B1501" s="32">
        <f t="shared" si="435"/>
        <v>2040</v>
      </c>
      <c r="C1501" s="33" t="s">
        <v>14</v>
      </c>
      <c r="D1501" s="34" t="s">
        <v>1999</v>
      </c>
      <c r="E1501" s="35" t="str">
        <f t="shared" si="391"/>
        <v>PRB'!</v>
      </c>
      <c r="F1501" s="34" t="str">
        <f t="shared" si="392"/>
        <v>C:\Users\jaime.benazar\Quorum Business Solutions\Ecopetrol Prometeo - Documents\Planning Space Implementation\3. Analysis &amp; Design\Design\FC22\DRR Jaime\Por presentar a ECP\Cantagallo\Cristalina\[CRISTALINA_CF_SEC_06-Feb-2024.xlsx]D-PRB'!</v>
      </c>
      <c r="G1501" s="32" t="s">
        <v>113</v>
      </c>
      <c r="H1501" s="33">
        <f t="shared" si="433"/>
        <v>29</v>
      </c>
      <c r="I1501" s="33" t="str">
        <f t="shared" si="393"/>
        <v>='C:\Users\jaime.benazar\Quorum Business Solutions\Ecopetrol Prometeo - Documents\Planning Space Implementation\3. Analysis &amp; Design\Design\FC22\DRR Jaime\Por presentar a ECP\Cantagallo\Cristalina\[CRISTALINA_CF_SEC_06-Feb-2024.xlsx]D-PRB'!$CA$29</v>
      </c>
      <c r="J1501" s="37" t="s">
        <v>3460</v>
      </c>
    </row>
    <row r="1502" spans="1:10" x14ac:dyDescent="0.25">
      <c r="A1502" s="32" t="s">
        <v>4</v>
      </c>
      <c r="B1502" s="32">
        <f>+B1501+1</f>
        <v>2041</v>
      </c>
      <c r="C1502" s="33" t="s">
        <v>14</v>
      </c>
      <c r="D1502" s="34" t="s">
        <v>1999</v>
      </c>
      <c r="E1502" s="35" t="str">
        <f t="shared" si="391"/>
        <v>PRB'!</v>
      </c>
      <c r="F1502" s="34" t="str">
        <f t="shared" si="392"/>
        <v>C:\Users\jaime.benazar\Quorum Business Solutions\Ecopetrol Prometeo - Documents\Planning Space Implementation\3. Analysis &amp; Design\Design\FC22\DRR Jaime\Por presentar a ECP\Cantagallo\Cristalina\[CRISTALINA_CF_SEC_06-Feb-2024.xlsx]D-PRB'!</v>
      </c>
      <c r="G1502" s="32" t="s">
        <v>113</v>
      </c>
      <c r="H1502" s="33">
        <f t="shared" si="433"/>
        <v>30</v>
      </c>
      <c r="I1502" s="33" t="str">
        <f t="shared" si="393"/>
        <v>='C:\Users\jaime.benazar\Quorum Business Solutions\Ecopetrol Prometeo - Documents\Planning Space Implementation\3. Analysis &amp; Design\Design\FC22\DRR Jaime\Por presentar a ECP\Cantagallo\Cristalina\[CRISTALINA_CF_SEC_06-Feb-2024.xlsx]D-PRB'!$CA$30</v>
      </c>
      <c r="J1502" s="37" t="s">
        <v>3461</v>
      </c>
    </row>
    <row r="1503" spans="1:10" x14ac:dyDescent="0.25">
      <c r="A1503" s="32" t="s">
        <v>4</v>
      </c>
      <c r="B1503" s="32">
        <f t="shared" ref="B1503:B1504" si="436">+B1502+1</f>
        <v>2042</v>
      </c>
      <c r="C1503" s="33" t="s">
        <v>14</v>
      </c>
      <c r="D1503" s="34" t="s">
        <v>1999</v>
      </c>
      <c r="E1503" s="35" t="str">
        <f t="shared" si="391"/>
        <v>PRB'!</v>
      </c>
      <c r="F1503" s="34" t="str">
        <f t="shared" si="392"/>
        <v>C:\Users\jaime.benazar\Quorum Business Solutions\Ecopetrol Prometeo - Documents\Planning Space Implementation\3. Analysis &amp; Design\Design\FC22\DRR Jaime\Por presentar a ECP\Cantagallo\Cristalina\[CRISTALINA_CF_SEC_06-Feb-2024.xlsx]D-PRB'!</v>
      </c>
      <c r="G1503" s="32" t="s">
        <v>113</v>
      </c>
      <c r="H1503" s="33">
        <f t="shared" si="433"/>
        <v>31</v>
      </c>
      <c r="I1503" s="33" t="str">
        <f t="shared" si="393"/>
        <v>='C:\Users\jaime.benazar\Quorum Business Solutions\Ecopetrol Prometeo - Documents\Planning Space Implementation\3. Analysis &amp; Design\Design\FC22\DRR Jaime\Por presentar a ECP\Cantagallo\Cristalina\[CRISTALINA_CF_SEC_06-Feb-2024.xlsx]D-PRB'!$CA$31</v>
      </c>
      <c r="J1503" s="37" t="s">
        <v>3462</v>
      </c>
    </row>
    <row r="1504" spans="1:10" x14ac:dyDescent="0.25">
      <c r="A1504" s="32" t="s">
        <v>4</v>
      </c>
      <c r="B1504" s="32">
        <f t="shared" si="436"/>
        <v>2043</v>
      </c>
      <c r="C1504" s="33" t="s">
        <v>14</v>
      </c>
      <c r="D1504" s="34" t="s">
        <v>1999</v>
      </c>
      <c r="E1504" s="35" t="str">
        <f t="shared" si="391"/>
        <v>PRB'!</v>
      </c>
      <c r="F1504" s="34" t="str">
        <f t="shared" si="392"/>
        <v>C:\Users\jaime.benazar\Quorum Business Solutions\Ecopetrol Prometeo - Documents\Planning Space Implementation\3. Analysis &amp; Design\Design\FC22\DRR Jaime\Por presentar a ECP\Cantagallo\Cristalina\[CRISTALINA_CF_SEC_06-Feb-2024.xlsx]D-PRB'!</v>
      </c>
      <c r="G1504" s="32" t="s">
        <v>113</v>
      </c>
      <c r="H1504" s="33">
        <f t="shared" si="433"/>
        <v>32</v>
      </c>
      <c r="I1504" s="33" t="str">
        <f t="shared" si="393"/>
        <v>='C:\Users\jaime.benazar\Quorum Business Solutions\Ecopetrol Prometeo - Documents\Planning Space Implementation\3. Analysis &amp; Design\Design\FC22\DRR Jaime\Por presentar a ECP\Cantagallo\Cristalina\[CRISTALINA_CF_SEC_06-Feb-2024.xlsx]D-PRB'!$CA$32</v>
      </c>
      <c r="J1504" s="37" t="s">
        <v>3463</v>
      </c>
    </row>
    <row r="1505" spans="1:10" x14ac:dyDescent="0.25">
      <c r="A1505" s="32" t="s">
        <v>4</v>
      </c>
      <c r="B1505" s="32">
        <f>+B1504+1</f>
        <v>2044</v>
      </c>
      <c r="C1505" s="33" t="s">
        <v>14</v>
      </c>
      <c r="D1505" s="34" t="s">
        <v>1999</v>
      </c>
      <c r="E1505" s="35" t="str">
        <f t="shared" ref="E1505:E1520" si="437">_xlfn.CONCAT(A1505,"'!")</f>
        <v>PRB'!</v>
      </c>
      <c r="F1505" s="34" t="str">
        <f t="shared" ref="F1505:F1520" si="438">_xlfn.CONCAT(D1505:E1505)</f>
        <v>C:\Users\jaime.benazar\Quorum Business Solutions\Ecopetrol Prometeo - Documents\Planning Space Implementation\3. Analysis &amp; Design\Design\FC22\DRR Jaime\Por presentar a ECP\Cantagallo\Cristalina\[CRISTALINA_CF_SEC_06-Feb-2024.xlsx]D-PRB'!</v>
      </c>
      <c r="G1505" s="32" t="s">
        <v>113</v>
      </c>
      <c r="H1505" s="33">
        <f t="shared" ref="H1505:H1520" si="439">IF(A1505&lt;&gt;A1504,12,H1504+1)</f>
        <v>33</v>
      </c>
      <c r="I1505" s="33" t="str">
        <f t="shared" ref="I1505:I1520" si="440">_xlfn.CONCAT("='",F1505:H1505)</f>
        <v>='C:\Users\jaime.benazar\Quorum Business Solutions\Ecopetrol Prometeo - Documents\Planning Space Implementation\3. Analysis &amp; Design\Design\FC22\DRR Jaime\Por presentar a ECP\Cantagallo\Cristalina\[CRISTALINA_CF_SEC_06-Feb-2024.xlsx]D-PRB'!$CA$33</v>
      </c>
      <c r="J1505" s="37" t="s">
        <v>3464</v>
      </c>
    </row>
    <row r="1506" spans="1:10" x14ac:dyDescent="0.25">
      <c r="A1506" s="32" t="s">
        <v>4</v>
      </c>
      <c r="B1506" s="32">
        <f t="shared" ref="B1506:B1520" si="441">+B1505+1</f>
        <v>2045</v>
      </c>
      <c r="C1506" s="33" t="s">
        <v>14</v>
      </c>
      <c r="D1506" s="34" t="s">
        <v>1999</v>
      </c>
      <c r="E1506" s="35" t="str">
        <f t="shared" si="437"/>
        <v>PRB'!</v>
      </c>
      <c r="F1506" s="34" t="str">
        <f t="shared" si="438"/>
        <v>C:\Users\jaime.benazar\Quorum Business Solutions\Ecopetrol Prometeo - Documents\Planning Space Implementation\3. Analysis &amp; Design\Design\FC22\DRR Jaime\Por presentar a ECP\Cantagallo\Cristalina\[CRISTALINA_CF_SEC_06-Feb-2024.xlsx]D-PRB'!</v>
      </c>
      <c r="G1506" s="32" t="s">
        <v>113</v>
      </c>
      <c r="H1506" s="33">
        <f t="shared" si="439"/>
        <v>34</v>
      </c>
      <c r="I1506" s="33" t="str">
        <f t="shared" si="440"/>
        <v>='C:\Users\jaime.benazar\Quorum Business Solutions\Ecopetrol Prometeo - Documents\Planning Space Implementation\3. Analysis &amp; Design\Design\FC22\DRR Jaime\Por presentar a ECP\Cantagallo\Cristalina\[CRISTALINA_CF_SEC_06-Feb-2024.xlsx]D-PRB'!$CA$34</v>
      </c>
      <c r="J1506" s="37" t="s">
        <v>3465</v>
      </c>
    </row>
    <row r="1507" spans="1:10" x14ac:dyDescent="0.25">
      <c r="A1507" s="32" t="s">
        <v>4</v>
      </c>
      <c r="B1507" s="32">
        <f t="shared" si="441"/>
        <v>2046</v>
      </c>
      <c r="C1507" s="33" t="s">
        <v>14</v>
      </c>
      <c r="D1507" s="34" t="s">
        <v>1999</v>
      </c>
      <c r="E1507" s="35" t="str">
        <f t="shared" si="437"/>
        <v>PRB'!</v>
      </c>
      <c r="F1507" s="34" t="str">
        <f t="shared" si="438"/>
        <v>C:\Users\jaime.benazar\Quorum Business Solutions\Ecopetrol Prometeo - Documents\Planning Space Implementation\3. Analysis &amp; Design\Design\FC22\DRR Jaime\Por presentar a ECP\Cantagallo\Cristalina\[CRISTALINA_CF_SEC_06-Feb-2024.xlsx]D-PRB'!</v>
      </c>
      <c r="G1507" s="32" t="s">
        <v>113</v>
      </c>
      <c r="H1507" s="33">
        <f t="shared" si="439"/>
        <v>35</v>
      </c>
      <c r="I1507" s="33" t="str">
        <f t="shared" si="440"/>
        <v>='C:\Users\jaime.benazar\Quorum Business Solutions\Ecopetrol Prometeo - Documents\Planning Space Implementation\3. Analysis &amp; Design\Design\FC22\DRR Jaime\Por presentar a ECP\Cantagallo\Cristalina\[CRISTALINA_CF_SEC_06-Feb-2024.xlsx]D-PRB'!$CA$35</v>
      </c>
      <c r="J1507" s="37" t="s">
        <v>3466</v>
      </c>
    </row>
    <row r="1508" spans="1:10" x14ac:dyDescent="0.25">
      <c r="A1508" s="32" t="s">
        <v>4</v>
      </c>
      <c r="B1508" s="32">
        <f t="shared" si="441"/>
        <v>2047</v>
      </c>
      <c r="C1508" s="33" t="s">
        <v>14</v>
      </c>
      <c r="D1508" s="34" t="s">
        <v>1999</v>
      </c>
      <c r="E1508" s="35" t="str">
        <f t="shared" si="437"/>
        <v>PRB'!</v>
      </c>
      <c r="F1508" s="34" t="str">
        <f t="shared" si="438"/>
        <v>C:\Users\jaime.benazar\Quorum Business Solutions\Ecopetrol Prometeo - Documents\Planning Space Implementation\3. Analysis &amp; Design\Design\FC22\DRR Jaime\Por presentar a ECP\Cantagallo\Cristalina\[CRISTALINA_CF_SEC_06-Feb-2024.xlsx]D-PRB'!</v>
      </c>
      <c r="G1508" s="32" t="s">
        <v>113</v>
      </c>
      <c r="H1508" s="33">
        <f t="shared" si="439"/>
        <v>36</v>
      </c>
      <c r="I1508" s="33" t="str">
        <f t="shared" si="440"/>
        <v>='C:\Users\jaime.benazar\Quorum Business Solutions\Ecopetrol Prometeo - Documents\Planning Space Implementation\3. Analysis &amp; Design\Design\FC22\DRR Jaime\Por presentar a ECP\Cantagallo\Cristalina\[CRISTALINA_CF_SEC_06-Feb-2024.xlsx]D-PRB'!$CA$36</v>
      </c>
      <c r="J1508" s="37" t="s">
        <v>3467</v>
      </c>
    </row>
    <row r="1509" spans="1:10" x14ac:dyDescent="0.25">
      <c r="A1509" s="32" t="s">
        <v>4</v>
      </c>
      <c r="B1509" s="32">
        <f t="shared" si="441"/>
        <v>2048</v>
      </c>
      <c r="C1509" s="33" t="s">
        <v>14</v>
      </c>
      <c r="D1509" s="34" t="s">
        <v>1999</v>
      </c>
      <c r="E1509" s="35" t="str">
        <f t="shared" si="437"/>
        <v>PRB'!</v>
      </c>
      <c r="F1509" s="34" t="str">
        <f t="shared" si="438"/>
        <v>C:\Users\jaime.benazar\Quorum Business Solutions\Ecopetrol Prometeo - Documents\Planning Space Implementation\3. Analysis &amp; Design\Design\FC22\DRR Jaime\Por presentar a ECP\Cantagallo\Cristalina\[CRISTALINA_CF_SEC_06-Feb-2024.xlsx]D-PRB'!</v>
      </c>
      <c r="G1509" s="32" t="s">
        <v>113</v>
      </c>
      <c r="H1509" s="33">
        <f t="shared" si="439"/>
        <v>37</v>
      </c>
      <c r="I1509" s="33" t="str">
        <f t="shared" si="440"/>
        <v>='C:\Users\jaime.benazar\Quorum Business Solutions\Ecopetrol Prometeo - Documents\Planning Space Implementation\3. Analysis &amp; Design\Design\FC22\DRR Jaime\Por presentar a ECP\Cantagallo\Cristalina\[CRISTALINA_CF_SEC_06-Feb-2024.xlsx]D-PRB'!$CA$37</v>
      </c>
      <c r="J1509" s="37" t="s">
        <v>3468</v>
      </c>
    </row>
    <row r="1510" spans="1:10" x14ac:dyDescent="0.25">
      <c r="A1510" s="32" t="s">
        <v>4</v>
      </c>
      <c r="B1510" s="32">
        <f t="shared" si="441"/>
        <v>2049</v>
      </c>
      <c r="C1510" s="33" t="s">
        <v>14</v>
      </c>
      <c r="D1510" s="34" t="s">
        <v>1999</v>
      </c>
      <c r="E1510" s="35" t="str">
        <f t="shared" si="437"/>
        <v>PRB'!</v>
      </c>
      <c r="F1510" s="34" t="str">
        <f t="shared" si="438"/>
        <v>C:\Users\jaime.benazar\Quorum Business Solutions\Ecopetrol Prometeo - Documents\Planning Space Implementation\3. Analysis &amp; Design\Design\FC22\DRR Jaime\Por presentar a ECP\Cantagallo\Cristalina\[CRISTALINA_CF_SEC_06-Feb-2024.xlsx]D-PRB'!</v>
      </c>
      <c r="G1510" s="32" t="s">
        <v>113</v>
      </c>
      <c r="H1510" s="33">
        <f t="shared" si="439"/>
        <v>38</v>
      </c>
      <c r="I1510" s="33" t="str">
        <f t="shared" si="440"/>
        <v>='C:\Users\jaime.benazar\Quorum Business Solutions\Ecopetrol Prometeo - Documents\Planning Space Implementation\3. Analysis &amp; Design\Design\FC22\DRR Jaime\Por presentar a ECP\Cantagallo\Cristalina\[CRISTALINA_CF_SEC_06-Feb-2024.xlsx]D-PRB'!$CA$38</v>
      </c>
      <c r="J1510" s="37" t="s">
        <v>3469</v>
      </c>
    </row>
    <row r="1511" spans="1:10" x14ac:dyDescent="0.25">
      <c r="A1511" s="32" t="s">
        <v>4</v>
      </c>
      <c r="B1511" s="32">
        <f t="shared" si="441"/>
        <v>2050</v>
      </c>
      <c r="C1511" s="33" t="s">
        <v>14</v>
      </c>
      <c r="D1511" s="34" t="s">
        <v>1999</v>
      </c>
      <c r="E1511" s="35" t="str">
        <f t="shared" si="437"/>
        <v>PRB'!</v>
      </c>
      <c r="F1511" s="34" t="str">
        <f t="shared" si="438"/>
        <v>C:\Users\jaime.benazar\Quorum Business Solutions\Ecopetrol Prometeo - Documents\Planning Space Implementation\3. Analysis &amp; Design\Design\FC22\DRR Jaime\Por presentar a ECP\Cantagallo\Cristalina\[CRISTALINA_CF_SEC_06-Feb-2024.xlsx]D-PRB'!</v>
      </c>
      <c r="G1511" s="32" t="s">
        <v>113</v>
      </c>
      <c r="H1511" s="33">
        <f t="shared" si="439"/>
        <v>39</v>
      </c>
      <c r="I1511" s="33" t="str">
        <f t="shared" si="440"/>
        <v>='C:\Users\jaime.benazar\Quorum Business Solutions\Ecopetrol Prometeo - Documents\Planning Space Implementation\3. Analysis &amp; Design\Design\FC22\DRR Jaime\Por presentar a ECP\Cantagallo\Cristalina\[CRISTALINA_CF_SEC_06-Feb-2024.xlsx]D-PRB'!$CA$39</v>
      </c>
      <c r="J1511" s="37" t="s">
        <v>3470</v>
      </c>
    </row>
    <row r="1512" spans="1:10" x14ac:dyDescent="0.25">
      <c r="A1512" s="32" t="s">
        <v>4</v>
      </c>
      <c r="B1512" s="32">
        <f t="shared" si="441"/>
        <v>2051</v>
      </c>
      <c r="C1512" s="33" t="s">
        <v>14</v>
      </c>
      <c r="D1512" s="34" t="s">
        <v>1999</v>
      </c>
      <c r="E1512" s="35" t="str">
        <f t="shared" si="437"/>
        <v>PRB'!</v>
      </c>
      <c r="F1512" s="34" t="str">
        <f t="shared" si="438"/>
        <v>C:\Users\jaime.benazar\Quorum Business Solutions\Ecopetrol Prometeo - Documents\Planning Space Implementation\3. Analysis &amp; Design\Design\FC22\DRR Jaime\Por presentar a ECP\Cantagallo\Cristalina\[CRISTALINA_CF_SEC_06-Feb-2024.xlsx]D-PRB'!</v>
      </c>
      <c r="G1512" s="32" t="s">
        <v>113</v>
      </c>
      <c r="H1512" s="33">
        <f t="shared" si="439"/>
        <v>40</v>
      </c>
      <c r="I1512" s="33" t="str">
        <f t="shared" si="440"/>
        <v>='C:\Users\jaime.benazar\Quorum Business Solutions\Ecopetrol Prometeo - Documents\Planning Space Implementation\3. Analysis &amp; Design\Design\FC22\DRR Jaime\Por presentar a ECP\Cantagallo\Cristalina\[CRISTALINA_CF_SEC_06-Feb-2024.xlsx]D-PRB'!$CA$40</v>
      </c>
      <c r="J1512" s="37" t="s">
        <v>3471</v>
      </c>
    </row>
    <row r="1513" spans="1:10" x14ac:dyDescent="0.25">
      <c r="A1513" s="32" t="s">
        <v>4</v>
      </c>
      <c r="B1513" s="32">
        <f t="shared" si="441"/>
        <v>2052</v>
      </c>
      <c r="C1513" s="33" t="s">
        <v>14</v>
      </c>
      <c r="D1513" s="34" t="s">
        <v>1999</v>
      </c>
      <c r="E1513" s="35" t="str">
        <f t="shared" si="437"/>
        <v>PRB'!</v>
      </c>
      <c r="F1513" s="34" t="str">
        <f t="shared" si="438"/>
        <v>C:\Users\jaime.benazar\Quorum Business Solutions\Ecopetrol Prometeo - Documents\Planning Space Implementation\3. Analysis &amp; Design\Design\FC22\DRR Jaime\Por presentar a ECP\Cantagallo\Cristalina\[CRISTALINA_CF_SEC_06-Feb-2024.xlsx]D-PRB'!</v>
      </c>
      <c r="G1513" s="32" t="s">
        <v>113</v>
      </c>
      <c r="H1513" s="33">
        <f t="shared" si="439"/>
        <v>41</v>
      </c>
      <c r="I1513" s="33" t="str">
        <f t="shared" si="440"/>
        <v>='C:\Users\jaime.benazar\Quorum Business Solutions\Ecopetrol Prometeo - Documents\Planning Space Implementation\3. Analysis &amp; Design\Design\FC22\DRR Jaime\Por presentar a ECP\Cantagallo\Cristalina\[CRISTALINA_CF_SEC_06-Feb-2024.xlsx]D-PRB'!$CA$41</v>
      </c>
      <c r="J1513" s="37" t="s">
        <v>3472</v>
      </c>
    </row>
    <row r="1514" spans="1:10" x14ac:dyDescent="0.25">
      <c r="A1514" s="32" t="s">
        <v>4</v>
      </c>
      <c r="B1514" s="32">
        <f t="shared" si="441"/>
        <v>2053</v>
      </c>
      <c r="C1514" s="33" t="s">
        <v>14</v>
      </c>
      <c r="D1514" s="34" t="s">
        <v>1999</v>
      </c>
      <c r="E1514" s="35" t="str">
        <f t="shared" si="437"/>
        <v>PRB'!</v>
      </c>
      <c r="F1514" s="34" t="str">
        <f t="shared" si="438"/>
        <v>C:\Users\jaime.benazar\Quorum Business Solutions\Ecopetrol Prometeo - Documents\Planning Space Implementation\3. Analysis &amp; Design\Design\FC22\DRR Jaime\Por presentar a ECP\Cantagallo\Cristalina\[CRISTALINA_CF_SEC_06-Feb-2024.xlsx]D-PRB'!</v>
      </c>
      <c r="G1514" s="32" t="s">
        <v>113</v>
      </c>
      <c r="H1514" s="33">
        <f t="shared" si="439"/>
        <v>42</v>
      </c>
      <c r="I1514" s="33" t="str">
        <f t="shared" si="440"/>
        <v>='C:\Users\jaime.benazar\Quorum Business Solutions\Ecopetrol Prometeo - Documents\Planning Space Implementation\3. Analysis &amp; Design\Design\FC22\DRR Jaime\Por presentar a ECP\Cantagallo\Cristalina\[CRISTALINA_CF_SEC_06-Feb-2024.xlsx]D-PRB'!$CA$42</v>
      </c>
      <c r="J1514" s="37" t="s">
        <v>3473</v>
      </c>
    </row>
    <row r="1515" spans="1:10" x14ac:dyDescent="0.25">
      <c r="A1515" s="32" t="s">
        <v>4</v>
      </c>
      <c r="B1515" s="32">
        <f t="shared" si="441"/>
        <v>2054</v>
      </c>
      <c r="C1515" s="33" t="s">
        <v>14</v>
      </c>
      <c r="D1515" s="34" t="s">
        <v>1999</v>
      </c>
      <c r="E1515" s="35" t="str">
        <f t="shared" si="437"/>
        <v>PRB'!</v>
      </c>
      <c r="F1515" s="34" t="str">
        <f t="shared" si="438"/>
        <v>C:\Users\jaime.benazar\Quorum Business Solutions\Ecopetrol Prometeo - Documents\Planning Space Implementation\3. Analysis &amp; Design\Design\FC22\DRR Jaime\Por presentar a ECP\Cantagallo\Cristalina\[CRISTALINA_CF_SEC_06-Feb-2024.xlsx]D-PRB'!</v>
      </c>
      <c r="G1515" s="32" t="s">
        <v>113</v>
      </c>
      <c r="H1515" s="33">
        <f t="shared" si="439"/>
        <v>43</v>
      </c>
      <c r="I1515" s="33" t="str">
        <f t="shared" si="440"/>
        <v>='C:\Users\jaime.benazar\Quorum Business Solutions\Ecopetrol Prometeo - Documents\Planning Space Implementation\3. Analysis &amp; Design\Design\FC22\DRR Jaime\Por presentar a ECP\Cantagallo\Cristalina\[CRISTALINA_CF_SEC_06-Feb-2024.xlsx]D-PRB'!$CA$43</v>
      </c>
      <c r="J1515" s="37" t="s">
        <v>3474</v>
      </c>
    </row>
    <row r="1516" spans="1:10" x14ac:dyDescent="0.25">
      <c r="A1516" s="32" t="s">
        <v>4</v>
      </c>
      <c r="B1516" s="32">
        <f t="shared" si="441"/>
        <v>2055</v>
      </c>
      <c r="C1516" s="33" t="s">
        <v>14</v>
      </c>
      <c r="D1516" s="34" t="s">
        <v>1999</v>
      </c>
      <c r="E1516" s="35" t="str">
        <f t="shared" si="437"/>
        <v>PRB'!</v>
      </c>
      <c r="F1516" s="34" t="str">
        <f t="shared" si="438"/>
        <v>C:\Users\jaime.benazar\Quorum Business Solutions\Ecopetrol Prometeo - Documents\Planning Space Implementation\3. Analysis &amp; Design\Design\FC22\DRR Jaime\Por presentar a ECP\Cantagallo\Cristalina\[CRISTALINA_CF_SEC_06-Feb-2024.xlsx]D-PRB'!</v>
      </c>
      <c r="G1516" s="32" t="s">
        <v>113</v>
      </c>
      <c r="H1516" s="33">
        <f t="shared" si="439"/>
        <v>44</v>
      </c>
      <c r="I1516" s="33" t="str">
        <f t="shared" si="440"/>
        <v>='C:\Users\jaime.benazar\Quorum Business Solutions\Ecopetrol Prometeo - Documents\Planning Space Implementation\3. Analysis &amp; Design\Design\FC22\DRR Jaime\Por presentar a ECP\Cantagallo\Cristalina\[CRISTALINA_CF_SEC_06-Feb-2024.xlsx]D-PRB'!$CA$44</v>
      </c>
      <c r="J1516" s="37" t="s">
        <v>3475</v>
      </c>
    </row>
    <row r="1517" spans="1:10" x14ac:dyDescent="0.25">
      <c r="A1517" s="32" t="s">
        <v>4</v>
      </c>
      <c r="B1517" s="32">
        <f t="shared" si="441"/>
        <v>2056</v>
      </c>
      <c r="C1517" s="33" t="s">
        <v>14</v>
      </c>
      <c r="D1517" s="34" t="s">
        <v>1999</v>
      </c>
      <c r="E1517" s="35" t="str">
        <f t="shared" si="437"/>
        <v>PRB'!</v>
      </c>
      <c r="F1517" s="34" t="str">
        <f t="shared" si="438"/>
        <v>C:\Users\jaime.benazar\Quorum Business Solutions\Ecopetrol Prometeo - Documents\Planning Space Implementation\3. Analysis &amp; Design\Design\FC22\DRR Jaime\Por presentar a ECP\Cantagallo\Cristalina\[CRISTALINA_CF_SEC_06-Feb-2024.xlsx]D-PRB'!</v>
      </c>
      <c r="G1517" s="32" t="s">
        <v>113</v>
      </c>
      <c r="H1517" s="33">
        <f t="shared" si="439"/>
        <v>45</v>
      </c>
      <c r="I1517" s="33" t="str">
        <f t="shared" si="440"/>
        <v>='C:\Users\jaime.benazar\Quorum Business Solutions\Ecopetrol Prometeo - Documents\Planning Space Implementation\3. Analysis &amp; Design\Design\FC22\DRR Jaime\Por presentar a ECP\Cantagallo\Cristalina\[CRISTALINA_CF_SEC_06-Feb-2024.xlsx]D-PRB'!$CA$45</v>
      </c>
      <c r="J1517" s="37" t="s">
        <v>3476</v>
      </c>
    </row>
    <row r="1518" spans="1:10" x14ac:dyDescent="0.25">
      <c r="A1518" s="32" t="s">
        <v>4</v>
      </c>
      <c r="B1518" s="32">
        <f t="shared" si="441"/>
        <v>2057</v>
      </c>
      <c r="C1518" s="33" t="s">
        <v>14</v>
      </c>
      <c r="D1518" s="34" t="s">
        <v>1999</v>
      </c>
      <c r="E1518" s="35" t="str">
        <f t="shared" si="437"/>
        <v>PRB'!</v>
      </c>
      <c r="F1518" s="34" t="str">
        <f t="shared" si="438"/>
        <v>C:\Users\jaime.benazar\Quorum Business Solutions\Ecopetrol Prometeo - Documents\Planning Space Implementation\3. Analysis &amp; Design\Design\FC22\DRR Jaime\Por presentar a ECP\Cantagallo\Cristalina\[CRISTALINA_CF_SEC_06-Feb-2024.xlsx]D-PRB'!</v>
      </c>
      <c r="G1518" s="32" t="s">
        <v>113</v>
      </c>
      <c r="H1518" s="33">
        <f t="shared" si="439"/>
        <v>46</v>
      </c>
      <c r="I1518" s="33" t="str">
        <f t="shared" si="440"/>
        <v>='C:\Users\jaime.benazar\Quorum Business Solutions\Ecopetrol Prometeo - Documents\Planning Space Implementation\3. Analysis &amp; Design\Design\FC22\DRR Jaime\Por presentar a ECP\Cantagallo\Cristalina\[CRISTALINA_CF_SEC_06-Feb-2024.xlsx]D-PRB'!$CA$46</v>
      </c>
      <c r="J1518" s="37" t="s">
        <v>3477</v>
      </c>
    </row>
    <row r="1519" spans="1:10" x14ac:dyDescent="0.25">
      <c r="A1519" s="32" t="s">
        <v>4</v>
      </c>
      <c r="B1519" s="32">
        <f t="shared" si="441"/>
        <v>2058</v>
      </c>
      <c r="C1519" s="33" t="s">
        <v>14</v>
      </c>
      <c r="D1519" s="34" t="s">
        <v>1999</v>
      </c>
      <c r="E1519" s="35" t="str">
        <f t="shared" si="437"/>
        <v>PRB'!</v>
      </c>
      <c r="F1519" s="34" t="str">
        <f t="shared" si="438"/>
        <v>C:\Users\jaime.benazar\Quorum Business Solutions\Ecopetrol Prometeo - Documents\Planning Space Implementation\3. Analysis &amp; Design\Design\FC22\DRR Jaime\Por presentar a ECP\Cantagallo\Cristalina\[CRISTALINA_CF_SEC_06-Feb-2024.xlsx]D-PRB'!</v>
      </c>
      <c r="G1519" s="32" t="s">
        <v>113</v>
      </c>
      <c r="H1519" s="33">
        <f t="shared" si="439"/>
        <v>47</v>
      </c>
      <c r="I1519" s="33" t="str">
        <f t="shared" si="440"/>
        <v>='C:\Users\jaime.benazar\Quorum Business Solutions\Ecopetrol Prometeo - Documents\Planning Space Implementation\3. Analysis &amp; Design\Design\FC22\DRR Jaime\Por presentar a ECP\Cantagallo\Cristalina\[CRISTALINA_CF_SEC_06-Feb-2024.xlsx]D-PRB'!$CA$47</v>
      </c>
      <c r="J1519" s="37" t="s">
        <v>3478</v>
      </c>
    </row>
    <row r="1520" spans="1:10" x14ac:dyDescent="0.25">
      <c r="A1520" s="32" t="s">
        <v>4</v>
      </c>
      <c r="B1520" s="32">
        <f t="shared" si="441"/>
        <v>2059</v>
      </c>
      <c r="C1520" s="33" t="s">
        <v>14</v>
      </c>
      <c r="D1520" s="34" t="s">
        <v>1999</v>
      </c>
      <c r="E1520" s="35" t="str">
        <f t="shared" si="437"/>
        <v>PRB'!</v>
      </c>
      <c r="F1520" s="34" t="str">
        <f t="shared" si="438"/>
        <v>C:\Users\jaime.benazar\Quorum Business Solutions\Ecopetrol Prometeo - Documents\Planning Space Implementation\3. Analysis &amp; Design\Design\FC22\DRR Jaime\Por presentar a ECP\Cantagallo\Cristalina\[CRISTALINA_CF_SEC_06-Feb-2024.xlsx]D-PRB'!</v>
      </c>
      <c r="G1520" s="32" t="s">
        <v>113</v>
      </c>
      <c r="H1520" s="33">
        <f t="shared" si="439"/>
        <v>48</v>
      </c>
      <c r="I1520" s="33" t="str">
        <f t="shared" si="440"/>
        <v>='C:\Users\jaime.benazar\Quorum Business Solutions\Ecopetrol Prometeo - Documents\Planning Space Implementation\3. Analysis &amp; Design\Design\FC22\DRR Jaime\Por presentar a ECP\Cantagallo\Cristalina\[CRISTALINA_CF_SEC_06-Feb-2024.xlsx]D-PRB'!$CA$48</v>
      </c>
      <c r="J1520" s="37" t="s">
        <v>3479</v>
      </c>
    </row>
    <row r="1521" spans="1:10" x14ac:dyDescent="0.25">
      <c r="A1521" s="32" t="s">
        <v>28</v>
      </c>
      <c r="B1521" s="32"/>
      <c r="C1521" s="33" t="s">
        <v>14</v>
      </c>
      <c r="D1521" s="34"/>
      <c r="E1521" s="35"/>
      <c r="F1521" s="34"/>
      <c r="G1521" s="32"/>
      <c r="H1521" s="33"/>
      <c r="I1521" s="33"/>
      <c r="J1521" s="33"/>
    </row>
    <row r="1522" spans="1:10" x14ac:dyDescent="0.25">
      <c r="A1522" s="32" t="s">
        <v>102</v>
      </c>
      <c r="B1522" s="32">
        <v>2023</v>
      </c>
      <c r="C1522" s="33" t="s">
        <v>14</v>
      </c>
      <c r="D1522" s="34" t="s">
        <v>1999</v>
      </c>
      <c r="E1522" s="35" t="str">
        <f t="shared" ref="E1522:E1542" si="442">_xlfn.CONCAT(A1522,"'!")</f>
        <v>PSDP'!</v>
      </c>
      <c r="F1522" s="34" t="str">
        <f t="shared" ref="F1522:F1542" si="443">_xlfn.CONCAT(D1522:E1522)</f>
        <v>C:\Users\jaime.benazar\Quorum Business Solutions\Ecopetrol Prometeo - Documents\Planning Space Implementation\3. Analysis &amp; Design\Design\FC22\DRR Jaime\Por presentar a ECP\Cantagallo\Cristalina\[CRISTALINA_CF_SEC_06-Feb-2024.xlsx]D-PSDP'!</v>
      </c>
      <c r="G1522" s="32" t="s">
        <v>113</v>
      </c>
      <c r="H1522" s="33">
        <v>12</v>
      </c>
      <c r="I1522" s="33" t="str">
        <f>_xlfn.CONCAT("='",F1522:H1522)</f>
        <v>='C:\Users\jaime.benazar\Quorum Business Solutions\Ecopetrol Prometeo - Documents\Planning Space Implementation\3. Analysis &amp; Design\Design\FC22\DRR Jaime\Por presentar a ECP\Cantagallo\Cristalina\[CRISTALINA_CF_SEC_06-Feb-2024.xlsx]D-PSDP'!$CA$12</v>
      </c>
      <c r="J1522" s="37" t="s">
        <v>3480</v>
      </c>
    </row>
    <row r="1523" spans="1:10" x14ac:dyDescent="0.25">
      <c r="A1523" s="32" t="s">
        <v>102</v>
      </c>
      <c r="B1523" s="32">
        <f>+B1522+1</f>
        <v>2024</v>
      </c>
      <c r="C1523" s="33" t="s">
        <v>14</v>
      </c>
      <c r="D1523" s="34" t="s">
        <v>1999</v>
      </c>
      <c r="E1523" s="35" t="str">
        <f t="shared" si="442"/>
        <v>PSDP'!</v>
      </c>
      <c r="F1523" s="34" t="str">
        <f t="shared" si="443"/>
        <v>C:\Users\jaime.benazar\Quorum Business Solutions\Ecopetrol Prometeo - Documents\Planning Space Implementation\3. Analysis &amp; Design\Design\FC22\DRR Jaime\Por presentar a ECP\Cantagallo\Cristalina\[CRISTALINA_CF_SEC_06-Feb-2024.xlsx]D-PSDP'!</v>
      </c>
      <c r="G1523" s="32" t="s">
        <v>113</v>
      </c>
      <c r="H1523" s="33">
        <f t="shared" ref="H1523:H1542" si="444">IF(A1523&lt;&gt;A1522,12,H1522+1)</f>
        <v>13</v>
      </c>
      <c r="I1523" s="33" t="str">
        <f t="shared" ref="I1523:I1616" si="445">_xlfn.CONCAT("='",F1523:H1523)</f>
        <v>='C:\Users\jaime.benazar\Quorum Business Solutions\Ecopetrol Prometeo - Documents\Planning Space Implementation\3. Analysis &amp; Design\Design\FC22\DRR Jaime\Por presentar a ECP\Cantagallo\Cristalina\[CRISTALINA_CF_SEC_06-Feb-2024.xlsx]D-PSDP'!$CA$13</v>
      </c>
      <c r="J1523" s="37" t="s">
        <v>3481</v>
      </c>
    </row>
    <row r="1524" spans="1:10" x14ac:dyDescent="0.25">
      <c r="A1524" s="32" t="s">
        <v>102</v>
      </c>
      <c r="B1524" s="32">
        <f t="shared" ref="B1524:B1535" si="446">+B1523+1</f>
        <v>2025</v>
      </c>
      <c r="C1524" s="33" t="s">
        <v>14</v>
      </c>
      <c r="D1524" s="34" t="s">
        <v>1999</v>
      </c>
      <c r="E1524" s="35" t="str">
        <f t="shared" si="442"/>
        <v>PSDP'!</v>
      </c>
      <c r="F1524" s="34" t="str">
        <f t="shared" si="443"/>
        <v>C:\Users\jaime.benazar\Quorum Business Solutions\Ecopetrol Prometeo - Documents\Planning Space Implementation\3. Analysis &amp; Design\Design\FC22\DRR Jaime\Por presentar a ECP\Cantagallo\Cristalina\[CRISTALINA_CF_SEC_06-Feb-2024.xlsx]D-PSDP'!</v>
      </c>
      <c r="G1524" s="32" t="s">
        <v>113</v>
      </c>
      <c r="H1524" s="33">
        <f t="shared" si="444"/>
        <v>14</v>
      </c>
      <c r="I1524" s="33" t="str">
        <f t="shared" si="445"/>
        <v>='C:\Users\jaime.benazar\Quorum Business Solutions\Ecopetrol Prometeo - Documents\Planning Space Implementation\3. Analysis &amp; Design\Design\FC22\DRR Jaime\Por presentar a ECP\Cantagallo\Cristalina\[CRISTALINA_CF_SEC_06-Feb-2024.xlsx]D-PSDP'!$CA$14</v>
      </c>
      <c r="J1524" s="37" t="s">
        <v>3482</v>
      </c>
    </row>
    <row r="1525" spans="1:10" x14ac:dyDescent="0.25">
      <c r="A1525" s="32" t="s">
        <v>102</v>
      </c>
      <c r="B1525" s="32">
        <f t="shared" si="446"/>
        <v>2026</v>
      </c>
      <c r="C1525" s="33" t="s">
        <v>14</v>
      </c>
      <c r="D1525" s="34" t="s">
        <v>1999</v>
      </c>
      <c r="E1525" s="35" t="str">
        <f t="shared" si="442"/>
        <v>PSDP'!</v>
      </c>
      <c r="F1525" s="34" t="str">
        <f t="shared" si="443"/>
        <v>C:\Users\jaime.benazar\Quorum Business Solutions\Ecopetrol Prometeo - Documents\Planning Space Implementation\3. Analysis &amp; Design\Design\FC22\DRR Jaime\Por presentar a ECP\Cantagallo\Cristalina\[CRISTALINA_CF_SEC_06-Feb-2024.xlsx]D-PSDP'!</v>
      </c>
      <c r="G1525" s="32" t="s">
        <v>113</v>
      </c>
      <c r="H1525" s="33">
        <f t="shared" si="444"/>
        <v>15</v>
      </c>
      <c r="I1525" s="33" t="str">
        <f t="shared" si="445"/>
        <v>='C:\Users\jaime.benazar\Quorum Business Solutions\Ecopetrol Prometeo - Documents\Planning Space Implementation\3. Analysis &amp; Design\Design\FC22\DRR Jaime\Por presentar a ECP\Cantagallo\Cristalina\[CRISTALINA_CF_SEC_06-Feb-2024.xlsx]D-PSDP'!$CA$15</v>
      </c>
      <c r="J1525" s="37" t="s">
        <v>3483</v>
      </c>
    </row>
    <row r="1526" spans="1:10" x14ac:dyDescent="0.25">
      <c r="A1526" s="32" t="s">
        <v>102</v>
      </c>
      <c r="B1526" s="32">
        <f t="shared" si="446"/>
        <v>2027</v>
      </c>
      <c r="C1526" s="33" t="s">
        <v>14</v>
      </c>
      <c r="D1526" s="34" t="s">
        <v>1999</v>
      </c>
      <c r="E1526" s="35" t="str">
        <f t="shared" si="442"/>
        <v>PSDP'!</v>
      </c>
      <c r="F1526" s="34" t="str">
        <f t="shared" si="443"/>
        <v>C:\Users\jaime.benazar\Quorum Business Solutions\Ecopetrol Prometeo - Documents\Planning Space Implementation\3. Analysis &amp; Design\Design\FC22\DRR Jaime\Por presentar a ECP\Cantagallo\Cristalina\[CRISTALINA_CF_SEC_06-Feb-2024.xlsx]D-PSDP'!</v>
      </c>
      <c r="G1526" s="32" t="s">
        <v>113</v>
      </c>
      <c r="H1526" s="33">
        <f t="shared" si="444"/>
        <v>16</v>
      </c>
      <c r="I1526" s="33" t="str">
        <f t="shared" si="445"/>
        <v>='C:\Users\jaime.benazar\Quorum Business Solutions\Ecopetrol Prometeo - Documents\Planning Space Implementation\3. Analysis &amp; Design\Design\FC22\DRR Jaime\Por presentar a ECP\Cantagallo\Cristalina\[CRISTALINA_CF_SEC_06-Feb-2024.xlsx]D-PSDP'!$CA$16</v>
      </c>
      <c r="J1526" s="37" t="s">
        <v>3484</v>
      </c>
    </row>
    <row r="1527" spans="1:10" x14ac:dyDescent="0.25">
      <c r="A1527" s="32" t="s">
        <v>102</v>
      </c>
      <c r="B1527" s="32">
        <f t="shared" si="446"/>
        <v>2028</v>
      </c>
      <c r="C1527" s="33" t="s">
        <v>14</v>
      </c>
      <c r="D1527" s="34" t="s">
        <v>1999</v>
      </c>
      <c r="E1527" s="35" t="str">
        <f t="shared" si="442"/>
        <v>PSDP'!</v>
      </c>
      <c r="F1527" s="34" t="str">
        <f t="shared" si="443"/>
        <v>C:\Users\jaime.benazar\Quorum Business Solutions\Ecopetrol Prometeo - Documents\Planning Space Implementation\3. Analysis &amp; Design\Design\FC22\DRR Jaime\Por presentar a ECP\Cantagallo\Cristalina\[CRISTALINA_CF_SEC_06-Feb-2024.xlsx]D-PSDP'!</v>
      </c>
      <c r="G1527" s="32" t="s">
        <v>113</v>
      </c>
      <c r="H1527" s="33">
        <f t="shared" si="444"/>
        <v>17</v>
      </c>
      <c r="I1527" s="33" t="str">
        <f t="shared" si="445"/>
        <v>='C:\Users\jaime.benazar\Quorum Business Solutions\Ecopetrol Prometeo - Documents\Planning Space Implementation\3. Analysis &amp; Design\Design\FC22\DRR Jaime\Por presentar a ECP\Cantagallo\Cristalina\[CRISTALINA_CF_SEC_06-Feb-2024.xlsx]D-PSDP'!$CA$17</v>
      </c>
      <c r="J1527" s="37" t="s">
        <v>3485</v>
      </c>
    </row>
    <row r="1528" spans="1:10" x14ac:dyDescent="0.25">
      <c r="A1528" s="32" t="s">
        <v>102</v>
      </c>
      <c r="B1528" s="32">
        <f t="shared" si="446"/>
        <v>2029</v>
      </c>
      <c r="C1528" s="33" t="s">
        <v>14</v>
      </c>
      <c r="D1528" s="34" t="s">
        <v>1999</v>
      </c>
      <c r="E1528" s="35" t="str">
        <f t="shared" si="442"/>
        <v>PSDP'!</v>
      </c>
      <c r="F1528" s="34" t="str">
        <f t="shared" si="443"/>
        <v>C:\Users\jaime.benazar\Quorum Business Solutions\Ecopetrol Prometeo - Documents\Planning Space Implementation\3. Analysis &amp; Design\Design\FC22\DRR Jaime\Por presentar a ECP\Cantagallo\Cristalina\[CRISTALINA_CF_SEC_06-Feb-2024.xlsx]D-PSDP'!</v>
      </c>
      <c r="G1528" s="32" t="s">
        <v>113</v>
      </c>
      <c r="H1528" s="33">
        <f t="shared" si="444"/>
        <v>18</v>
      </c>
      <c r="I1528" s="33" t="str">
        <f t="shared" si="445"/>
        <v>='C:\Users\jaime.benazar\Quorum Business Solutions\Ecopetrol Prometeo - Documents\Planning Space Implementation\3. Analysis &amp; Design\Design\FC22\DRR Jaime\Por presentar a ECP\Cantagallo\Cristalina\[CRISTALINA_CF_SEC_06-Feb-2024.xlsx]D-PSDP'!$CA$18</v>
      </c>
      <c r="J1528" s="37" t="s">
        <v>3486</v>
      </c>
    </row>
    <row r="1529" spans="1:10" x14ac:dyDescent="0.25">
      <c r="A1529" s="32" t="s">
        <v>102</v>
      </c>
      <c r="B1529" s="32">
        <f t="shared" si="446"/>
        <v>2030</v>
      </c>
      <c r="C1529" s="33" t="s">
        <v>14</v>
      </c>
      <c r="D1529" s="34" t="s">
        <v>1999</v>
      </c>
      <c r="E1529" s="35" t="str">
        <f t="shared" si="442"/>
        <v>PSDP'!</v>
      </c>
      <c r="F1529" s="34" t="str">
        <f t="shared" si="443"/>
        <v>C:\Users\jaime.benazar\Quorum Business Solutions\Ecopetrol Prometeo - Documents\Planning Space Implementation\3. Analysis &amp; Design\Design\FC22\DRR Jaime\Por presentar a ECP\Cantagallo\Cristalina\[CRISTALINA_CF_SEC_06-Feb-2024.xlsx]D-PSDP'!</v>
      </c>
      <c r="G1529" s="32" t="s">
        <v>113</v>
      </c>
      <c r="H1529" s="33">
        <f t="shared" si="444"/>
        <v>19</v>
      </c>
      <c r="I1529" s="33" t="str">
        <f t="shared" si="445"/>
        <v>='C:\Users\jaime.benazar\Quorum Business Solutions\Ecopetrol Prometeo - Documents\Planning Space Implementation\3. Analysis &amp; Design\Design\FC22\DRR Jaime\Por presentar a ECP\Cantagallo\Cristalina\[CRISTALINA_CF_SEC_06-Feb-2024.xlsx]D-PSDP'!$CA$19</v>
      </c>
      <c r="J1529" s="37" t="s">
        <v>3487</v>
      </c>
    </row>
    <row r="1530" spans="1:10" x14ac:dyDescent="0.25">
      <c r="A1530" s="32" t="s">
        <v>102</v>
      </c>
      <c r="B1530" s="32">
        <f t="shared" si="446"/>
        <v>2031</v>
      </c>
      <c r="C1530" s="33" t="s">
        <v>14</v>
      </c>
      <c r="D1530" s="34" t="s">
        <v>1999</v>
      </c>
      <c r="E1530" s="35" t="str">
        <f t="shared" si="442"/>
        <v>PSDP'!</v>
      </c>
      <c r="F1530" s="34" t="str">
        <f t="shared" si="443"/>
        <v>C:\Users\jaime.benazar\Quorum Business Solutions\Ecopetrol Prometeo - Documents\Planning Space Implementation\3. Analysis &amp; Design\Design\FC22\DRR Jaime\Por presentar a ECP\Cantagallo\Cristalina\[CRISTALINA_CF_SEC_06-Feb-2024.xlsx]D-PSDP'!</v>
      </c>
      <c r="G1530" s="32" t="s">
        <v>113</v>
      </c>
      <c r="H1530" s="33">
        <f t="shared" si="444"/>
        <v>20</v>
      </c>
      <c r="I1530" s="33" t="str">
        <f t="shared" si="445"/>
        <v>='C:\Users\jaime.benazar\Quorum Business Solutions\Ecopetrol Prometeo - Documents\Planning Space Implementation\3. Analysis &amp; Design\Design\FC22\DRR Jaime\Por presentar a ECP\Cantagallo\Cristalina\[CRISTALINA_CF_SEC_06-Feb-2024.xlsx]D-PSDP'!$CA$20</v>
      </c>
      <c r="J1530" s="37" t="s">
        <v>3488</v>
      </c>
    </row>
    <row r="1531" spans="1:10" x14ac:dyDescent="0.25">
      <c r="A1531" s="32" t="s">
        <v>102</v>
      </c>
      <c r="B1531" s="32">
        <f t="shared" si="446"/>
        <v>2032</v>
      </c>
      <c r="C1531" s="33" t="s">
        <v>14</v>
      </c>
      <c r="D1531" s="34" t="s">
        <v>1999</v>
      </c>
      <c r="E1531" s="35" t="str">
        <f t="shared" si="442"/>
        <v>PSDP'!</v>
      </c>
      <c r="F1531" s="34" t="str">
        <f t="shared" si="443"/>
        <v>C:\Users\jaime.benazar\Quorum Business Solutions\Ecopetrol Prometeo - Documents\Planning Space Implementation\3. Analysis &amp; Design\Design\FC22\DRR Jaime\Por presentar a ECP\Cantagallo\Cristalina\[CRISTALINA_CF_SEC_06-Feb-2024.xlsx]D-PSDP'!</v>
      </c>
      <c r="G1531" s="32" t="s">
        <v>113</v>
      </c>
      <c r="H1531" s="33">
        <f t="shared" si="444"/>
        <v>21</v>
      </c>
      <c r="I1531" s="33" t="str">
        <f t="shared" si="445"/>
        <v>='C:\Users\jaime.benazar\Quorum Business Solutions\Ecopetrol Prometeo - Documents\Planning Space Implementation\3. Analysis &amp; Design\Design\FC22\DRR Jaime\Por presentar a ECP\Cantagallo\Cristalina\[CRISTALINA_CF_SEC_06-Feb-2024.xlsx]D-PSDP'!$CA$21</v>
      </c>
      <c r="J1531" s="37" t="s">
        <v>3489</v>
      </c>
    </row>
    <row r="1532" spans="1:10" x14ac:dyDescent="0.25">
      <c r="A1532" s="32" t="s">
        <v>102</v>
      </c>
      <c r="B1532" s="32">
        <f t="shared" si="446"/>
        <v>2033</v>
      </c>
      <c r="C1532" s="33" t="s">
        <v>14</v>
      </c>
      <c r="D1532" s="34" t="s">
        <v>1999</v>
      </c>
      <c r="E1532" s="35" t="str">
        <f t="shared" si="442"/>
        <v>PSDP'!</v>
      </c>
      <c r="F1532" s="34" t="str">
        <f t="shared" si="443"/>
        <v>C:\Users\jaime.benazar\Quorum Business Solutions\Ecopetrol Prometeo - Documents\Planning Space Implementation\3. Analysis &amp; Design\Design\FC22\DRR Jaime\Por presentar a ECP\Cantagallo\Cristalina\[CRISTALINA_CF_SEC_06-Feb-2024.xlsx]D-PSDP'!</v>
      </c>
      <c r="G1532" s="32" t="s">
        <v>113</v>
      </c>
      <c r="H1532" s="33">
        <f t="shared" si="444"/>
        <v>22</v>
      </c>
      <c r="I1532" s="33" t="str">
        <f t="shared" si="445"/>
        <v>='C:\Users\jaime.benazar\Quorum Business Solutions\Ecopetrol Prometeo - Documents\Planning Space Implementation\3. Analysis &amp; Design\Design\FC22\DRR Jaime\Por presentar a ECP\Cantagallo\Cristalina\[CRISTALINA_CF_SEC_06-Feb-2024.xlsx]D-PSDP'!$CA$22</v>
      </c>
      <c r="J1532" s="37" t="s">
        <v>3490</v>
      </c>
    </row>
    <row r="1533" spans="1:10" x14ac:dyDescent="0.25">
      <c r="A1533" s="32" t="s">
        <v>102</v>
      </c>
      <c r="B1533" s="32">
        <f t="shared" si="446"/>
        <v>2034</v>
      </c>
      <c r="C1533" s="33" t="s">
        <v>14</v>
      </c>
      <c r="D1533" s="34" t="s">
        <v>1999</v>
      </c>
      <c r="E1533" s="35" t="str">
        <f t="shared" si="442"/>
        <v>PSDP'!</v>
      </c>
      <c r="F1533" s="34" t="str">
        <f t="shared" si="443"/>
        <v>C:\Users\jaime.benazar\Quorum Business Solutions\Ecopetrol Prometeo - Documents\Planning Space Implementation\3. Analysis &amp; Design\Design\FC22\DRR Jaime\Por presentar a ECP\Cantagallo\Cristalina\[CRISTALINA_CF_SEC_06-Feb-2024.xlsx]D-PSDP'!</v>
      </c>
      <c r="G1533" s="32" t="s">
        <v>113</v>
      </c>
      <c r="H1533" s="33">
        <f t="shared" si="444"/>
        <v>23</v>
      </c>
      <c r="I1533" s="33" t="str">
        <f t="shared" si="445"/>
        <v>='C:\Users\jaime.benazar\Quorum Business Solutions\Ecopetrol Prometeo - Documents\Planning Space Implementation\3. Analysis &amp; Design\Design\FC22\DRR Jaime\Por presentar a ECP\Cantagallo\Cristalina\[CRISTALINA_CF_SEC_06-Feb-2024.xlsx]D-PSDP'!$CA$23</v>
      </c>
      <c r="J1533" s="37" t="s">
        <v>3491</v>
      </c>
    </row>
    <row r="1534" spans="1:10" x14ac:dyDescent="0.25">
      <c r="A1534" s="32" t="s">
        <v>102</v>
      </c>
      <c r="B1534" s="32">
        <f t="shared" si="446"/>
        <v>2035</v>
      </c>
      <c r="C1534" s="33" t="s">
        <v>14</v>
      </c>
      <c r="D1534" s="34" t="s">
        <v>1999</v>
      </c>
      <c r="E1534" s="35" t="str">
        <f t="shared" si="442"/>
        <v>PSDP'!</v>
      </c>
      <c r="F1534" s="34" t="str">
        <f t="shared" si="443"/>
        <v>C:\Users\jaime.benazar\Quorum Business Solutions\Ecopetrol Prometeo - Documents\Planning Space Implementation\3. Analysis &amp; Design\Design\FC22\DRR Jaime\Por presentar a ECP\Cantagallo\Cristalina\[CRISTALINA_CF_SEC_06-Feb-2024.xlsx]D-PSDP'!</v>
      </c>
      <c r="G1534" s="32" t="s">
        <v>113</v>
      </c>
      <c r="H1534" s="33">
        <f t="shared" si="444"/>
        <v>24</v>
      </c>
      <c r="I1534" s="33" t="str">
        <f t="shared" si="445"/>
        <v>='C:\Users\jaime.benazar\Quorum Business Solutions\Ecopetrol Prometeo - Documents\Planning Space Implementation\3. Analysis &amp; Design\Design\FC22\DRR Jaime\Por presentar a ECP\Cantagallo\Cristalina\[CRISTALINA_CF_SEC_06-Feb-2024.xlsx]D-PSDP'!$CA$24</v>
      </c>
      <c r="J1534" s="37" t="s">
        <v>3492</v>
      </c>
    </row>
    <row r="1535" spans="1:10" x14ac:dyDescent="0.25">
      <c r="A1535" s="32" t="s">
        <v>102</v>
      </c>
      <c r="B1535" s="32">
        <f t="shared" si="446"/>
        <v>2036</v>
      </c>
      <c r="C1535" s="33" t="s">
        <v>14</v>
      </c>
      <c r="D1535" s="34" t="s">
        <v>1999</v>
      </c>
      <c r="E1535" s="35" t="str">
        <f t="shared" si="442"/>
        <v>PSDP'!</v>
      </c>
      <c r="F1535" s="34" t="str">
        <f t="shared" si="443"/>
        <v>C:\Users\jaime.benazar\Quorum Business Solutions\Ecopetrol Prometeo - Documents\Planning Space Implementation\3. Analysis &amp; Design\Design\FC22\DRR Jaime\Por presentar a ECP\Cantagallo\Cristalina\[CRISTALINA_CF_SEC_06-Feb-2024.xlsx]D-PSDP'!</v>
      </c>
      <c r="G1535" s="32" t="s">
        <v>113</v>
      </c>
      <c r="H1535" s="33">
        <f t="shared" si="444"/>
        <v>25</v>
      </c>
      <c r="I1535" s="33" t="str">
        <f t="shared" si="445"/>
        <v>='C:\Users\jaime.benazar\Quorum Business Solutions\Ecopetrol Prometeo - Documents\Planning Space Implementation\3. Analysis &amp; Design\Design\FC22\DRR Jaime\Por presentar a ECP\Cantagallo\Cristalina\[CRISTALINA_CF_SEC_06-Feb-2024.xlsx]D-PSDP'!$CA$25</v>
      </c>
      <c r="J1535" s="37" t="s">
        <v>3493</v>
      </c>
    </row>
    <row r="1536" spans="1:10" x14ac:dyDescent="0.25">
      <c r="A1536" s="32" t="s">
        <v>102</v>
      </c>
      <c r="B1536" s="32">
        <f>+B1535+1</f>
        <v>2037</v>
      </c>
      <c r="C1536" s="33" t="s">
        <v>14</v>
      </c>
      <c r="D1536" s="34" t="s">
        <v>1999</v>
      </c>
      <c r="E1536" s="35" t="str">
        <f t="shared" si="442"/>
        <v>PSDP'!</v>
      </c>
      <c r="F1536" s="34" t="str">
        <f t="shared" si="443"/>
        <v>C:\Users\jaime.benazar\Quorum Business Solutions\Ecopetrol Prometeo - Documents\Planning Space Implementation\3. Analysis &amp; Design\Design\FC22\DRR Jaime\Por presentar a ECP\Cantagallo\Cristalina\[CRISTALINA_CF_SEC_06-Feb-2024.xlsx]D-PSDP'!</v>
      </c>
      <c r="G1536" s="32" t="s">
        <v>113</v>
      </c>
      <c r="H1536" s="33">
        <f t="shared" si="444"/>
        <v>26</v>
      </c>
      <c r="I1536" s="33" t="str">
        <f t="shared" si="445"/>
        <v>='C:\Users\jaime.benazar\Quorum Business Solutions\Ecopetrol Prometeo - Documents\Planning Space Implementation\3. Analysis &amp; Design\Design\FC22\DRR Jaime\Por presentar a ECP\Cantagallo\Cristalina\[CRISTALINA_CF_SEC_06-Feb-2024.xlsx]D-PSDP'!$CA$26</v>
      </c>
      <c r="J1536" s="37" t="s">
        <v>3494</v>
      </c>
    </row>
    <row r="1537" spans="1:10" x14ac:dyDescent="0.25">
      <c r="A1537" s="32" t="s">
        <v>102</v>
      </c>
      <c r="B1537" s="32">
        <f t="shared" ref="B1537:B1539" si="447">+B1536+1</f>
        <v>2038</v>
      </c>
      <c r="C1537" s="33" t="s">
        <v>14</v>
      </c>
      <c r="D1537" s="34" t="s">
        <v>1999</v>
      </c>
      <c r="E1537" s="35" t="str">
        <f t="shared" si="442"/>
        <v>PSDP'!</v>
      </c>
      <c r="F1537" s="34" t="str">
        <f t="shared" si="443"/>
        <v>C:\Users\jaime.benazar\Quorum Business Solutions\Ecopetrol Prometeo - Documents\Planning Space Implementation\3. Analysis &amp; Design\Design\FC22\DRR Jaime\Por presentar a ECP\Cantagallo\Cristalina\[CRISTALINA_CF_SEC_06-Feb-2024.xlsx]D-PSDP'!</v>
      </c>
      <c r="G1537" s="32" t="s">
        <v>113</v>
      </c>
      <c r="H1537" s="33">
        <f t="shared" si="444"/>
        <v>27</v>
      </c>
      <c r="I1537" s="33" t="str">
        <f t="shared" si="445"/>
        <v>='C:\Users\jaime.benazar\Quorum Business Solutions\Ecopetrol Prometeo - Documents\Planning Space Implementation\3. Analysis &amp; Design\Design\FC22\DRR Jaime\Por presentar a ECP\Cantagallo\Cristalina\[CRISTALINA_CF_SEC_06-Feb-2024.xlsx]D-PSDP'!$CA$27</v>
      </c>
      <c r="J1537" s="37" t="s">
        <v>3495</v>
      </c>
    </row>
    <row r="1538" spans="1:10" x14ac:dyDescent="0.25">
      <c r="A1538" s="32" t="s">
        <v>102</v>
      </c>
      <c r="B1538" s="32">
        <f t="shared" si="447"/>
        <v>2039</v>
      </c>
      <c r="C1538" s="33" t="s">
        <v>14</v>
      </c>
      <c r="D1538" s="34" t="s">
        <v>1999</v>
      </c>
      <c r="E1538" s="35" t="str">
        <f t="shared" si="442"/>
        <v>PSDP'!</v>
      </c>
      <c r="F1538" s="34" t="str">
        <f t="shared" si="443"/>
        <v>C:\Users\jaime.benazar\Quorum Business Solutions\Ecopetrol Prometeo - Documents\Planning Space Implementation\3. Analysis &amp; Design\Design\FC22\DRR Jaime\Por presentar a ECP\Cantagallo\Cristalina\[CRISTALINA_CF_SEC_06-Feb-2024.xlsx]D-PSDP'!</v>
      </c>
      <c r="G1538" s="32" t="s">
        <v>113</v>
      </c>
      <c r="H1538" s="33">
        <f t="shared" si="444"/>
        <v>28</v>
      </c>
      <c r="I1538" s="33" t="str">
        <f t="shared" si="445"/>
        <v>='C:\Users\jaime.benazar\Quorum Business Solutions\Ecopetrol Prometeo - Documents\Planning Space Implementation\3. Analysis &amp; Design\Design\FC22\DRR Jaime\Por presentar a ECP\Cantagallo\Cristalina\[CRISTALINA_CF_SEC_06-Feb-2024.xlsx]D-PSDP'!$CA$28</v>
      </c>
      <c r="J1538" s="37" t="s">
        <v>3496</v>
      </c>
    </row>
    <row r="1539" spans="1:10" x14ac:dyDescent="0.25">
      <c r="A1539" s="32" t="s">
        <v>102</v>
      </c>
      <c r="B1539" s="32">
        <f t="shared" si="447"/>
        <v>2040</v>
      </c>
      <c r="C1539" s="33" t="s">
        <v>14</v>
      </c>
      <c r="D1539" s="34" t="s">
        <v>1999</v>
      </c>
      <c r="E1539" s="35" t="str">
        <f t="shared" si="442"/>
        <v>PSDP'!</v>
      </c>
      <c r="F1539" s="34" t="str">
        <f t="shared" si="443"/>
        <v>C:\Users\jaime.benazar\Quorum Business Solutions\Ecopetrol Prometeo - Documents\Planning Space Implementation\3. Analysis &amp; Design\Design\FC22\DRR Jaime\Por presentar a ECP\Cantagallo\Cristalina\[CRISTALINA_CF_SEC_06-Feb-2024.xlsx]D-PSDP'!</v>
      </c>
      <c r="G1539" s="32" t="s">
        <v>113</v>
      </c>
      <c r="H1539" s="33">
        <f t="shared" si="444"/>
        <v>29</v>
      </c>
      <c r="I1539" s="33" t="str">
        <f t="shared" si="445"/>
        <v>='C:\Users\jaime.benazar\Quorum Business Solutions\Ecopetrol Prometeo - Documents\Planning Space Implementation\3. Analysis &amp; Design\Design\FC22\DRR Jaime\Por presentar a ECP\Cantagallo\Cristalina\[CRISTALINA_CF_SEC_06-Feb-2024.xlsx]D-PSDP'!$CA$29</v>
      </c>
      <c r="J1539" s="37" t="s">
        <v>3497</v>
      </c>
    </row>
    <row r="1540" spans="1:10" x14ac:dyDescent="0.25">
      <c r="A1540" s="32" t="s">
        <v>102</v>
      </c>
      <c r="B1540" s="32">
        <f>+B1539+1</f>
        <v>2041</v>
      </c>
      <c r="C1540" s="33" t="s">
        <v>14</v>
      </c>
      <c r="D1540" s="34" t="s">
        <v>1999</v>
      </c>
      <c r="E1540" s="35" t="str">
        <f t="shared" si="442"/>
        <v>PSDP'!</v>
      </c>
      <c r="F1540" s="34" t="str">
        <f t="shared" si="443"/>
        <v>C:\Users\jaime.benazar\Quorum Business Solutions\Ecopetrol Prometeo - Documents\Planning Space Implementation\3. Analysis &amp; Design\Design\FC22\DRR Jaime\Por presentar a ECP\Cantagallo\Cristalina\[CRISTALINA_CF_SEC_06-Feb-2024.xlsx]D-PSDP'!</v>
      </c>
      <c r="G1540" s="32" t="s">
        <v>113</v>
      </c>
      <c r="H1540" s="33">
        <f t="shared" si="444"/>
        <v>30</v>
      </c>
      <c r="I1540" s="33" t="str">
        <f t="shared" si="445"/>
        <v>='C:\Users\jaime.benazar\Quorum Business Solutions\Ecopetrol Prometeo - Documents\Planning Space Implementation\3. Analysis &amp; Design\Design\FC22\DRR Jaime\Por presentar a ECP\Cantagallo\Cristalina\[CRISTALINA_CF_SEC_06-Feb-2024.xlsx]D-PSDP'!$CA$30</v>
      </c>
      <c r="J1540" s="37" t="s">
        <v>3498</v>
      </c>
    </row>
    <row r="1541" spans="1:10" x14ac:dyDescent="0.25">
      <c r="A1541" s="32" t="s">
        <v>102</v>
      </c>
      <c r="B1541" s="32">
        <f t="shared" ref="B1541:B1542" si="448">+B1540+1</f>
        <v>2042</v>
      </c>
      <c r="C1541" s="33" t="s">
        <v>14</v>
      </c>
      <c r="D1541" s="34" t="s">
        <v>1999</v>
      </c>
      <c r="E1541" s="35" t="str">
        <f t="shared" si="442"/>
        <v>PSDP'!</v>
      </c>
      <c r="F1541" s="34" t="str">
        <f t="shared" si="443"/>
        <v>C:\Users\jaime.benazar\Quorum Business Solutions\Ecopetrol Prometeo - Documents\Planning Space Implementation\3. Analysis &amp; Design\Design\FC22\DRR Jaime\Por presentar a ECP\Cantagallo\Cristalina\[CRISTALINA_CF_SEC_06-Feb-2024.xlsx]D-PSDP'!</v>
      </c>
      <c r="G1541" s="32" t="s">
        <v>113</v>
      </c>
      <c r="H1541" s="33">
        <f t="shared" si="444"/>
        <v>31</v>
      </c>
      <c r="I1541" s="33" t="str">
        <f t="shared" si="445"/>
        <v>='C:\Users\jaime.benazar\Quorum Business Solutions\Ecopetrol Prometeo - Documents\Planning Space Implementation\3. Analysis &amp; Design\Design\FC22\DRR Jaime\Por presentar a ECP\Cantagallo\Cristalina\[CRISTALINA_CF_SEC_06-Feb-2024.xlsx]D-PSDP'!$CA$31</v>
      </c>
      <c r="J1541" s="37" t="s">
        <v>3499</v>
      </c>
    </row>
    <row r="1542" spans="1:10" x14ac:dyDescent="0.25">
      <c r="A1542" s="32" t="s">
        <v>102</v>
      </c>
      <c r="B1542" s="32">
        <f t="shared" si="448"/>
        <v>2043</v>
      </c>
      <c r="C1542" s="33" t="s">
        <v>14</v>
      </c>
      <c r="D1542" s="34" t="s">
        <v>1999</v>
      </c>
      <c r="E1542" s="35" t="str">
        <f t="shared" si="442"/>
        <v>PSDP'!</v>
      </c>
      <c r="F1542" s="34" t="str">
        <f t="shared" si="443"/>
        <v>C:\Users\jaime.benazar\Quorum Business Solutions\Ecopetrol Prometeo - Documents\Planning Space Implementation\3. Analysis &amp; Design\Design\FC22\DRR Jaime\Por presentar a ECP\Cantagallo\Cristalina\[CRISTALINA_CF_SEC_06-Feb-2024.xlsx]D-PSDP'!</v>
      </c>
      <c r="G1542" s="32" t="s">
        <v>113</v>
      </c>
      <c r="H1542" s="33">
        <f t="shared" si="444"/>
        <v>32</v>
      </c>
      <c r="I1542" s="33" t="str">
        <f t="shared" si="445"/>
        <v>='C:\Users\jaime.benazar\Quorum Business Solutions\Ecopetrol Prometeo - Documents\Planning Space Implementation\3. Analysis &amp; Design\Design\FC22\DRR Jaime\Por presentar a ECP\Cantagallo\Cristalina\[CRISTALINA_CF_SEC_06-Feb-2024.xlsx]D-PSDP'!$CA$32</v>
      </c>
      <c r="J1542" s="37" t="s">
        <v>3500</v>
      </c>
    </row>
    <row r="1543" spans="1:10" x14ac:dyDescent="0.25">
      <c r="A1543" s="32" t="s">
        <v>102</v>
      </c>
      <c r="B1543" s="32">
        <f>+B1542+1</f>
        <v>2044</v>
      </c>
      <c r="C1543" s="33" t="s">
        <v>14</v>
      </c>
      <c r="D1543" s="34" t="s">
        <v>1999</v>
      </c>
      <c r="E1543" s="35" t="str">
        <f t="shared" ref="E1543:E1558" si="449">_xlfn.CONCAT(A1543,"'!")</f>
        <v>PSDP'!</v>
      </c>
      <c r="F1543" s="34" t="str">
        <f t="shared" ref="F1543:F1558" si="450">_xlfn.CONCAT(D1543:E1543)</f>
        <v>C:\Users\jaime.benazar\Quorum Business Solutions\Ecopetrol Prometeo - Documents\Planning Space Implementation\3. Analysis &amp; Design\Design\FC22\DRR Jaime\Por presentar a ECP\Cantagallo\Cristalina\[CRISTALINA_CF_SEC_06-Feb-2024.xlsx]D-PSDP'!</v>
      </c>
      <c r="G1543" s="32" t="s">
        <v>113</v>
      </c>
      <c r="H1543" s="33">
        <f t="shared" ref="H1543:H1558" si="451">IF(A1543&lt;&gt;A1542,12,H1542+1)</f>
        <v>33</v>
      </c>
      <c r="I1543" s="33" t="str">
        <f t="shared" ref="I1543:I1558" si="452">_xlfn.CONCAT("='",F1543:H1543)</f>
        <v>='C:\Users\jaime.benazar\Quorum Business Solutions\Ecopetrol Prometeo - Documents\Planning Space Implementation\3. Analysis &amp; Design\Design\FC22\DRR Jaime\Por presentar a ECP\Cantagallo\Cristalina\[CRISTALINA_CF_SEC_06-Feb-2024.xlsx]D-PSDP'!$CA$33</v>
      </c>
      <c r="J1543" s="37" t="s">
        <v>3501</v>
      </c>
    </row>
    <row r="1544" spans="1:10" x14ac:dyDescent="0.25">
      <c r="A1544" s="32" t="s">
        <v>102</v>
      </c>
      <c r="B1544" s="32">
        <f t="shared" ref="B1544:B1558" si="453">+B1543+1</f>
        <v>2045</v>
      </c>
      <c r="C1544" s="33" t="s">
        <v>14</v>
      </c>
      <c r="D1544" s="34" t="s">
        <v>1999</v>
      </c>
      <c r="E1544" s="35" t="str">
        <f t="shared" si="449"/>
        <v>PSDP'!</v>
      </c>
      <c r="F1544" s="34" t="str">
        <f t="shared" si="450"/>
        <v>C:\Users\jaime.benazar\Quorum Business Solutions\Ecopetrol Prometeo - Documents\Planning Space Implementation\3. Analysis &amp; Design\Design\FC22\DRR Jaime\Por presentar a ECP\Cantagallo\Cristalina\[CRISTALINA_CF_SEC_06-Feb-2024.xlsx]D-PSDP'!</v>
      </c>
      <c r="G1544" s="32" t="s">
        <v>113</v>
      </c>
      <c r="H1544" s="33">
        <f t="shared" si="451"/>
        <v>34</v>
      </c>
      <c r="I1544" s="33" t="str">
        <f t="shared" si="452"/>
        <v>='C:\Users\jaime.benazar\Quorum Business Solutions\Ecopetrol Prometeo - Documents\Planning Space Implementation\3. Analysis &amp; Design\Design\FC22\DRR Jaime\Por presentar a ECP\Cantagallo\Cristalina\[CRISTALINA_CF_SEC_06-Feb-2024.xlsx]D-PSDP'!$CA$34</v>
      </c>
      <c r="J1544" s="37" t="s">
        <v>3502</v>
      </c>
    </row>
    <row r="1545" spans="1:10" x14ac:dyDescent="0.25">
      <c r="A1545" s="32" t="s">
        <v>102</v>
      </c>
      <c r="B1545" s="32">
        <f t="shared" si="453"/>
        <v>2046</v>
      </c>
      <c r="C1545" s="33" t="s">
        <v>14</v>
      </c>
      <c r="D1545" s="34" t="s">
        <v>1999</v>
      </c>
      <c r="E1545" s="35" t="str">
        <f t="shared" si="449"/>
        <v>PSDP'!</v>
      </c>
      <c r="F1545" s="34" t="str">
        <f t="shared" si="450"/>
        <v>C:\Users\jaime.benazar\Quorum Business Solutions\Ecopetrol Prometeo - Documents\Planning Space Implementation\3. Analysis &amp; Design\Design\FC22\DRR Jaime\Por presentar a ECP\Cantagallo\Cristalina\[CRISTALINA_CF_SEC_06-Feb-2024.xlsx]D-PSDP'!</v>
      </c>
      <c r="G1545" s="32" t="s">
        <v>113</v>
      </c>
      <c r="H1545" s="33">
        <f t="shared" si="451"/>
        <v>35</v>
      </c>
      <c r="I1545" s="33" t="str">
        <f t="shared" si="452"/>
        <v>='C:\Users\jaime.benazar\Quorum Business Solutions\Ecopetrol Prometeo - Documents\Planning Space Implementation\3. Analysis &amp; Design\Design\FC22\DRR Jaime\Por presentar a ECP\Cantagallo\Cristalina\[CRISTALINA_CF_SEC_06-Feb-2024.xlsx]D-PSDP'!$CA$35</v>
      </c>
      <c r="J1545" s="37" t="s">
        <v>3503</v>
      </c>
    </row>
    <row r="1546" spans="1:10" x14ac:dyDescent="0.25">
      <c r="A1546" s="32" t="s">
        <v>102</v>
      </c>
      <c r="B1546" s="32">
        <f t="shared" si="453"/>
        <v>2047</v>
      </c>
      <c r="C1546" s="33" t="s">
        <v>14</v>
      </c>
      <c r="D1546" s="34" t="s">
        <v>1999</v>
      </c>
      <c r="E1546" s="35" t="str">
        <f t="shared" si="449"/>
        <v>PSDP'!</v>
      </c>
      <c r="F1546" s="34" t="str">
        <f t="shared" si="450"/>
        <v>C:\Users\jaime.benazar\Quorum Business Solutions\Ecopetrol Prometeo - Documents\Planning Space Implementation\3. Analysis &amp; Design\Design\FC22\DRR Jaime\Por presentar a ECP\Cantagallo\Cristalina\[CRISTALINA_CF_SEC_06-Feb-2024.xlsx]D-PSDP'!</v>
      </c>
      <c r="G1546" s="32" t="s">
        <v>113</v>
      </c>
      <c r="H1546" s="33">
        <f t="shared" si="451"/>
        <v>36</v>
      </c>
      <c r="I1546" s="33" t="str">
        <f t="shared" si="452"/>
        <v>='C:\Users\jaime.benazar\Quorum Business Solutions\Ecopetrol Prometeo - Documents\Planning Space Implementation\3. Analysis &amp; Design\Design\FC22\DRR Jaime\Por presentar a ECP\Cantagallo\Cristalina\[CRISTALINA_CF_SEC_06-Feb-2024.xlsx]D-PSDP'!$CA$36</v>
      </c>
      <c r="J1546" s="37" t="s">
        <v>3504</v>
      </c>
    </row>
    <row r="1547" spans="1:10" x14ac:dyDescent="0.25">
      <c r="A1547" s="32" t="s">
        <v>102</v>
      </c>
      <c r="B1547" s="32">
        <f t="shared" si="453"/>
        <v>2048</v>
      </c>
      <c r="C1547" s="33" t="s">
        <v>14</v>
      </c>
      <c r="D1547" s="34" t="s">
        <v>1999</v>
      </c>
      <c r="E1547" s="35" t="str">
        <f t="shared" si="449"/>
        <v>PSDP'!</v>
      </c>
      <c r="F1547" s="34" t="str">
        <f t="shared" si="450"/>
        <v>C:\Users\jaime.benazar\Quorum Business Solutions\Ecopetrol Prometeo - Documents\Planning Space Implementation\3. Analysis &amp; Design\Design\FC22\DRR Jaime\Por presentar a ECP\Cantagallo\Cristalina\[CRISTALINA_CF_SEC_06-Feb-2024.xlsx]D-PSDP'!</v>
      </c>
      <c r="G1547" s="32" t="s">
        <v>113</v>
      </c>
      <c r="H1547" s="33">
        <f t="shared" si="451"/>
        <v>37</v>
      </c>
      <c r="I1547" s="33" t="str">
        <f t="shared" si="452"/>
        <v>='C:\Users\jaime.benazar\Quorum Business Solutions\Ecopetrol Prometeo - Documents\Planning Space Implementation\3. Analysis &amp; Design\Design\FC22\DRR Jaime\Por presentar a ECP\Cantagallo\Cristalina\[CRISTALINA_CF_SEC_06-Feb-2024.xlsx]D-PSDP'!$CA$37</v>
      </c>
      <c r="J1547" s="37" t="s">
        <v>3505</v>
      </c>
    </row>
    <row r="1548" spans="1:10" x14ac:dyDescent="0.25">
      <c r="A1548" s="32" t="s">
        <v>102</v>
      </c>
      <c r="B1548" s="32">
        <f t="shared" si="453"/>
        <v>2049</v>
      </c>
      <c r="C1548" s="33" t="s">
        <v>14</v>
      </c>
      <c r="D1548" s="34" t="s">
        <v>1999</v>
      </c>
      <c r="E1548" s="35" t="str">
        <f t="shared" si="449"/>
        <v>PSDP'!</v>
      </c>
      <c r="F1548" s="34" t="str">
        <f t="shared" si="450"/>
        <v>C:\Users\jaime.benazar\Quorum Business Solutions\Ecopetrol Prometeo - Documents\Planning Space Implementation\3. Analysis &amp; Design\Design\FC22\DRR Jaime\Por presentar a ECP\Cantagallo\Cristalina\[CRISTALINA_CF_SEC_06-Feb-2024.xlsx]D-PSDP'!</v>
      </c>
      <c r="G1548" s="32" t="s">
        <v>113</v>
      </c>
      <c r="H1548" s="33">
        <f t="shared" si="451"/>
        <v>38</v>
      </c>
      <c r="I1548" s="33" t="str">
        <f t="shared" si="452"/>
        <v>='C:\Users\jaime.benazar\Quorum Business Solutions\Ecopetrol Prometeo - Documents\Planning Space Implementation\3. Analysis &amp; Design\Design\FC22\DRR Jaime\Por presentar a ECP\Cantagallo\Cristalina\[CRISTALINA_CF_SEC_06-Feb-2024.xlsx]D-PSDP'!$CA$38</v>
      </c>
      <c r="J1548" s="37" t="s">
        <v>3506</v>
      </c>
    </row>
    <row r="1549" spans="1:10" x14ac:dyDescent="0.25">
      <c r="A1549" s="32" t="s">
        <v>102</v>
      </c>
      <c r="B1549" s="32">
        <f t="shared" si="453"/>
        <v>2050</v>
      </c>
      <c r="C1549" s="33" t="s">
        <v>14</v>
      </c>
      <c r="D1549" s="34" t="s">
        <v>1999</v>
      </c>
      <c r="E1549" s="35" t="str">
        <f t="shared" si="449"/>
        <v>PSDP'!</v>
      </c>
      <c r="F1549" s="34" t="str">
        <f t="shared" si="450"/>
        <v>C:\Users\jaime.benazar\Quorum Business Solutions\Ecopetrol Prometeo - Documents\Planning Space Implementation\3. Analysis &amp; Design\Design\FC22\DRR Jaime\Por presentar a ECP\Cantagallo\Cristalina\[CRISTALINA_CF_SEC_06-Feb-2024.xlsx]D-PSDP'!</v>
      </c>
      <c r="G1549" s="32" t="s">
        <v>113</v>
      </c>
      <c r="H1549" s="33">
        <f t="shared" si="451"/>
        <v>39</v>
      </c>
      <c r="I1549" s="33" t="str">
        <f t="shared" si="452"/>
        <v>='C:\Users\jaime.benazar\Quorum Business Solutions\Ecopetrol Prometeo - Documents\Planning Space Implementation\3. Analysis &amp; Design\Design\FC22\DRR Jaime\Por presentar a ECP\Cantagallo\Cristalina\[CRISTALINA_CF_SEC_06-Feb-2024.xlsx]D-PSDP'!$CA$39</v>
      </c>
      <c r="J1549" s="37" t="s">
        <v>3507</v>
      </c>
    </row>
    <row r="1550" spans="1:10" x14ac:dyDescent="0.25">
      <c r="A1550" s="32" t="s">
        <v>102</v>
      </c>
      <c r="B1550" s="32">
        <f t="shared" si="453"/>
        <v>2051</v>
      </c>
      <c r="C1550" s="33" t="s">
        <v>14</v>
      </c>
      <c r="D1550" s="34" t="s">
        <v>1999</v>
      </c>
      <c r="E1550" s="35" t="str">
        <f t="shared" si="449"/>
        <v>PSDP'!</v>
      </c>
      <c r="F1550" s="34" t="str">
        <f t="shared" si="450"/>
        <v>C:\Users\jaime.benazar\Quorum Business Solutions\Ecopetrol Prometeo - Documents\Planning Space Implementation\3. Analysis &amp; Design\Design\FC22\DRR Jaime\Por presentar a ECP\Cantagallo\Cristalina\[CRISTALINA_CF_SEC_06-Feb-2024.xlsx]D-PSDP'!</v>
      </c>
      <c r="G1550" s="32" t="s">
        <v>113</v>
      </c>
      <c r="H1550" s="33">
        <f t="shared" si="451"/>
        <v>40</v>
      </c>
      <c r="I1550" s="33" t="str">
        <f t="shared" si="452"/>
        <v>='C:\Users\jaime.benazar\Quorum Business Solutions\Ecopetrol Prometeo - Documents\Planning Space Implementation\3. Analysis &amp; Design\Design\FC22\DRR Jaime\Por presentar a ECP\Cantagallo\Cristalina\[CRISTALINA_CF_SEC_06-Feb-2024.xlsx]D-PSDP'!$CA$40</v>
      </c>
      <c r="J1550" s="37" t="s">
        <v>3508</v>
      </c>
    </row>
    <row r="1551" spans="1:10" x14ac:dyDescent="0.25">
      <c r="A1551" s="32" t="s">
        <v>102</v>
      </c>
      <c r="B1551" s="32">
        <f t="shared" si="453"/>
        <v>2052</v>
      </c>
      <c r="C1551" s="33" t="s">
        <v>14</v>
      </c>
      <c r="D1551" s="34" t="s">
        <v>1999</v>
      </c>
      <c r="E1551" s="35" t="str">
        <f t="shared" si="449"/>
        <v>PSDP'!</v>
      </c>
      <c r="F1551" s="34" t="str">
        <f t="shared" si="450"/>
        <v>C:\Users\jaime.benazar\Quorum Business Solutions\Ecopetrol Prometeo - Documents\Planning Space Implementation\3. Analysis &amp; Design\Design\FC22\DRR Jaime\Por presentar a ECP\Cantagallo\Cristalina\[CRISTALINA_CF_SEC_06-Feb-2024.xlsx]D-PSDP'!</v>
      </c>
      <c r="G1551" s="32" t="s">
        <v>113</v>
      </c>
      <c r="H1551" s="33">
        <f t="shared" si="451"/>
        <v>41</v>
      </c>
      <c r="I1551" s="33" t="str">
        <f t="shared" si="452"/>
        <v>='C:\Users\jaime.benazar\Quorum Business Solutions\Ecopetrol Prometeo - Documents\Planning Space Implementation\3. Analysis &amp; Design\Design\FC22\DRR Jaime\Por presentar a ECP\Cantagallo\Cristalina\[CRISTALINA_CF_SEC_06-Feb-2024.xlsx]D-PSDP'!$CA$41</v>
      </c>
      <c r="J1551" s="37" t="s">
        <v>3509</v>
      </c>
    </row>
    <row r="1552" spans="1:10" x14ac:dyDescent="0.25">
      <c r="A1552" s="32" t="s">
        <v>102</v>
      </c>
      <c r="B1552" s="32">
        <f t="shared" si="453"/>
        <v>2053</v>
      </c>
      <c r="C1552" s="33" t="s">
        <v>14</v>
      </c>
      <c r="D1552" s="34" t="s">
        <v>1999</v>
      </c>
      <c r="E1552" s="35" t="str">
        <f t="shared" si="449"/>
        <v>PSDP'!</v>
      </c>
      <c r="F1552" s="34" t="str">
        <f t="shared" si="450"/>
        <v>C:\Users\jaime.benazar\Quorum Business Solutions\Ecopetrol Prometeo - Documents\Planning Space Implementation\3. Analysis &amp; Design\Design\FC22\DRR Jaime\Por presentar a ECP\Cantagallo\Cristalina\[CRISTALINA_CF_SEC_06-Feb-2024.xlsx]D-PSDP'!</v>
      </c>
      <c r="G1552" s="32" t="s">
        <v>113</v>
      </c>
      <c r="H1552" s="33">
        <f t="shared" si="451"/>
        <v>42</v>
      </c>
      <c r="I1552" s="33" t="str">
        <f t="shared" si="452"/>
        <v>='C:\Users\jaime.benazar\Quorum Business Solutions\Ecopetrol Prometeo - Documents\Planning Space Implementation\3. Analysis &amp; Design\Design\FC22\DRR Jaime\Por presentar a ECP\Cantagallo\Cristalina\[CRISTALINA_CF_SEC_06-Feb-2024.xlsx]D-PSDP'!$CA$42</v>
      </c>
      <c r="J1552" s="37" t="s">
        <v>3510</v>
      </c>
    </row>
    <row r="1553" spans="1:10" x14ac:dyDescent="0.25">
      <c r="A1553" s="32" t="s">
        <v>102</v>
      </c>
      <c r="B1553" s="32">
        <f t="shared" si="453"/>
        <v>2054</v>
      </c>
      <c r="C1553" s="33" t="s">
        <v>14</v>
      </c>
      <c r="D1553" s="34" t="s">
        <v>1999</v>
      </c>
      <c r="E1553" s="35" t="str">
        <f t="shared" si="449"/>
        <v>PSDP'!</v>
      </c>
      <c r="F1553" s="34" t="str">
        <f t="shared" si="450"/>
        <v>C:\Users\jaime.benazar\Quorum Business Solutions\Ecopetrol Prometeo - Documents\Planning Space Implementation\3. Analysis &amp; Design\Design\FC22\DRR Jaime\Por presentar a ECP\Cantagallo\Cristalina\[CRISTALINA_CF_SEC_06-Feb-2024.xlsx]D-PSDP'!</v>
      </c>
      <c r="G1553" s="32" t="s">
        <v>113</v>
      </c>
      <c r="H1553" s="33">
        <f t="shared" si="451"/>
        <v>43</v>
      </c>
      <c r="I1553" s="33" t="str">
        <f t="shared" si="452"/>
        <v>='C:\Users\jaime.benazar\Quorum Business Solutions\Ecopetrol Prometeo - Documents\Planning Space Implementation\3. Analysis &amp; Design\Design\FC22\DRR Jaime\Por presentar a ECP\Cantagallo\Cristalina\[CRISTALINA_CF_SEC_06-Feb-2024.xlsx]D-PSDP'!$CA$43</v>
      </c>
      <c r="J1553" s="37" t="s">
        <v>3511</v>
      </c>
    </row>
    <row r="1554" spans="1:10" x14ac:dyDescent="0.25">
      <c r="A1554" s="32" t="s">
        <v>102</v>
      </c>
      <c r="B1554" s="32">
        <f t="shared" si="453"/>
        <v>2055</v>
      </c>
      <c r="C1554" s="33" t="s">
        <v>14</v>
      </c>
      <c r="D1554" s="34" t="s">
        <v>1999</v>
      </c>
      <c r="E1554" s="35" t="str">
        <f t="shared" si="449"/>
        <v>PSDP'!</v>
      </c>
      <c r="F1554" s="34" t="str">
        <f t="shared" si="450"/>
        <v>C:\Users\jaime.benazar\Quorum Business Solutions\Ecopetrol Prometeo - Documents\Planning Space Implementation\3. Analysis &amp; Design\Design\FC22\DRR Jaime\Por presentar a ECP\Cantagallo\Cristalina\[CRISTALINA_CF_SEC_06-Feb-2024.xlsx]D-PSDP'!</v>
      </c>
      <c r="G1554" s="32" t="s">
        <v>113</v>
      </c>
      <c r="H1554" s="33">
        <f t="shared" si="451"/>
        <v>44</v>
      </c>
      <c r="I1554" s="33" t="str">
        <f t="shared" si="452"/>
        <v>='C:\Users\jaime.benazar\Quorum Business Solutions\Ecopetrol Prometeo - Documents\Planning Space Implementation\3. Analysis &amp; Design\Design\FC22\DRR Jaime\Por presentar a ECP\Cantagallo\Cristalina\[CRISTALINA_CF_SEC_06-Feb-2024.xlsx]D-PSDP'!$CA$44</v>
      </c>
      <c r="J1554" s="37" t="s">
        <v>3512</v>
      </c>
    </row>
    <row r="1555" spans="1:10" x14ac:dyDescent="0.25">
      <c r="A1555" s="32" t="s">
        <v>102</v>
      </c>
      <c r="B1555" s="32">
        <f t="shared" si="453"/>
        <v>2056</v>
      </c>
      <c r="C1555" s="33" t="s">
        <v>14</v>
      </c>
      <c r="D1555" s="34" t="s">
        <v>1999</v>
      </c>
      <c r="E1555" s="35" t="str">
        <f t="shared" si="449"/>
        <v>PSDP'!</v>
      </c>
      <c r="F1555" s="34" t="str">
        <f t="shared" si="450"/>
        <v>C:\Users\jaime.benazar\Quorum Business Solutions\Ecopetrol Prometeo - Documents\Planning Space Implementation\3. Analysis &amp; Design\Design\FC22\DRR Jaime\Por presentar a ECP\Cantagallo\Cristalina\[CRISTALINA_CF_SEC_06-Feb-2024.xlsx]D-PSDP'!</v>
      </c>
      <c r="G1555" s="32" t="s">
        <v>113</v>
      </c>
      <c r="H1555" s="33">
        <f t="shared" si="451"/>
        <v>45</v>
      </c>
      <c r="I1555" s="33" t="str">
        <f t="shared" si="452"/>
        <v>='C:\Users\jaime.benazar\Quorum Business Solutions\Ecopetrol Prometeo - Documents\Planning Space Implementation\3. Analysis &amp; Design\Design\FC22\DRR Jaime\Por presentar a ECP\Cantagallo\Cristalina\[CRISTALINA_CF_SEC_06-Feb-2024.xlsx]D-PSDP'!$CA$45</v>
      </c>
      <c r="J1555" s="37" t="s">
        <v>3513</v>
      </c>
    </row>
    <row r="1556" spans="1:10" x14ac:dyDescent="0.25">
      <c r="A1556" s="32" t="s">
        <v>102</v>
      </c>
      <c r="B1556" s="32">
        <f t="shared" si="453"/>
        <v>2057</v>
      </c>
      <c r="C1556" s="33" t="s">
        <v>14</v>
      </c>
      <c r="D1556" s="34" t="s">
        <v>1999</v>
      </c>
      <c r="E1556" s="35" t="str">
        <f t="shared" si="449"/>
        <v>PSDP'!</v>
      </c>
      <c r="F1556" s="34" t="str">
        <f t="shared" si="450"/>
        <v>C:\Users\jaime.benazar\Quorum Business Solutions\Ecopetrol Prometeo - Documents\Planning Space Implementation\3. Analysis &amp; Design\Design\FC22\DRR Jaime\Por presentar a ECP\Cantagallo\Cristalina\[CRISTALINA_CF_SEC_06-Feb-2024.xlsx]D-PSDP'!</v>
      </c>
      <c r="G1556" s="32" t="s">
        <v>113</v>
      </c>
      <c r="H1556" s="33">
        <f t="shared" si="451"/>
        <v>46</v>
      </c>
      <c r="I1556" s="33" t="str">
        <f t="shared" si="452"/>
        <v>='C:\Users\jaime.benazar\Quorum Business Solutions\Ecopetrol Prometeo - Documents\Planning Space Implementation\3. Analysis &amp; Design\Design\FC22\DRR Jaime\Por presentar a ECP\Cantagallo\Cristalina\[CRISTALINA_CF_SEC_06-Feb-2024.xlsx]D-PSDP'!$CA$46</v>
      </c>
      <c r="J1556" s="37" t="s">
        <v>3514</v>
      </c>
    </row>
    <row r="1557" spans="1:10" x14ac:dyDescent="0.25">
      <c r="A1557" s="32" t="s">
        <v>102</v>
      </c>
      <c r="B1557" s="32">
        <f t="shared" si="453"/>
        <v>2058</v>
      </c>
      <c r="C1557" s="33" t="s">
        <v>14</v>
      </c>
      <c r="D1557" s="34" t="s">
        <v>1999</v>
      </c>
      <c r="E1557" s="35" t="str">
        <f t="shared" si="449"/>
        <v>PSDP'!</v>
      </c>
      <c r="F1557" s="34" t="str">
        <f t="shared" si="450"/>
        <v>C:\Users\jaime.benazar\Quorum Business Solutions\Ecopetrol Prometeo - Documents\Planning Space Implementation\3. Analysis &amp; Design\Design\FC22\DRR Jaime\Por presentar a ECP\Cantagallo\Cristalina\[CRISTALINA_CF_SEC_06-Feb-2024.xlsx]D-PSDP'!</v>
      </c>
      <c r="G1557" s="32" t="s">
        <v>113</v>
      </c>
      <c r="H1557" s="33">
        <f t="shared" si="451"/>
        <v>47</v>
      </c>
      <c r="I1557" s="33" t="str">
        <f t="shared" si="452"/>
        <v>='C:\Users\jaime.benazar\Quorum Business Solutions\Ecopetrol Prometeo - Documents\Planning Space Implementation\3. Analysis &amp; Design\Design\FC22\DRR Jaime\Por presentar a ECP\Cantagallo\Cristalina\[CRISTALINA_CF_SEC_06-Feb-2024.xlsx]D-PSDP'!$CA$47</v>
      </c>
      <c r="J1557" s="37" t="s">
        <v>3515</v>
      </c>
    </row>
    <row r="1558" spans="1:10" x14ac:dyDescent="0.25">
      <c r="A1558" s="32" t="s">
        <v>102</v>
      </c>
      <c r="B1558" s="32">
        <f t="shared" si="453"/>
        <v>2059</v>
      </c>
      <c r="C1558" s="33" t="s">
        <v>14</v>
      </c>
      <c r="D1558" s="34" t="s">
        <v>1999</v>
      </c>
      <c r="E1558" s="35" t="str">
        <f t="shared" si="449"/>
        <v>PSDP'!</v>
      </c>
      <c r="F1558" s="34" t="str">
        <f t="shared" si="450"/>
        <v>C:\Users\jaime.benazar\Quorum Business Solutions\Ecopetrol Prometeo - Documents\Planning Space Implementation\3. Analysis &amp; Design\Design\FC22\DRR Jaime\Por presentar a ECP\Cantagallo\Cristalina\[CRISTALINA_CF_SEC_06-Feb-2024.xlsx]D-PSDP'!</v>
      </c>
      <c r="G1558" s="32" t="s">
        <v>113</v>
      </c>
      <c r="H1558" s="33">
        <f t="shared" si="451"/>
        <v>48</v>
      </c>
      <c r="I1558" s="33" t="str">
        <f t="shared" si="452"/>
        <v>='C:\Users\jaime.benazar\Quorum Business Solutions\Ecopetrol Prometeo - Documents\Planning Space Implementation\3. Analysis &amp; Design\Design\FC22\DRR Jaime\Por presentar a ECP\Cantagallo\Cristalina\[CRISTALINA_CF_SEC_06-Feb-2024.xlsx]D-PSDP'!$CA$48</v>
      </c>
      <c r="J1558" s="37" t="s">
        <v>3516</v>
      </c>
    </row>
    <row r="1559" spans="1:10" x14ac:dyDescent="0.25">
      <c r="A1559" s="32" t="s">
        <v>28</v>
      </c>
      <c r="B1559" s="32"/>
      <c r="C1559" s="33" t="s">
        <v>14</v>
      </c>
      <c r="D1559" s="34"/>
      <c r="E1559" s="35"/>
      <c r="F1559" s="34"/>
      <c r="G1559" s="32"/>
      <c r="H1559" s="33"/>
      <c r="I1559" s="33"/>
      <c r="J1559" s="33"/>
    </row>
    <row r="1560" spans="1:10" x14ac:dyDescent="0.25">
      <c r="A1560" s="32" t="s">
        <v>103</v>
      </c>
      <c r="B1560" s="32">
        <v>2023</v>
      </c>
      <c r="C1560" s="33" t="s">
        <v>14</v>
      </c>
      <c r="D1560" s="34" t="s">
        <v>1999</v>
      </c>
      <c r="E1560" s="35" t="str">
        <f t="shared" ref="E1560:E1580" si="454">_xlfn.CONCAT(A1560,"'!")</f>
        <v>PSNP'!</v>
      </c>
      <c r="F1560" s="34" t="str">
        <f t="shared" ref="F1560:F1580" si="455">_xlfn.CONCAT(D1560:E1560)</f>
        <v>C:\Users\jaime.benazar\Quorum Business Solutions\Ecopetrol Prometeo - Documents\Planning Space Implementation\3. Analysis &amp; Design\Design\FC22\DRR Jaime\Por presentar a ECP\Cantagallo\Cristalina\[CRISTALINA_CF_SEC_06-Feb-2024.xlsx]D-PSNP'!</v>
      </c>
      <c r="G1560" s="32" t="s">
        <v>113</v>
      </c>
      <c r="H1560" s="33">
        <v>12</v>
      </c>
      <c r="I1560" s="33" t="str">
        <f t="shared" si="445"/>
        <v>='C:\Users\jaime.benazar\Quorum Business Solutions\Ecopetrol Prometeo - Documents\Planning Space Implementation\3. Analysis &amp; Design\Design\FC22\DRR Jaime\Por presentar a ECP\Cantagallo\Cristalina\[CRISTALINA_CF_SEC_06-Feb-2024.xlsx]D-PSNP'!$CA$12</v>
      </c>
      <c r="J1560" s="37" t="s">
        <v>3517</v>
      </c>
    </row>
    <row r="1561" spans="1:10" x14ac:dyDescent="0.25">
      <c r="A1561" s="32" t="s">
        <v>103</v>
      </c>
      <c r="B1561" s="32">
        <f>+B1560+1</f>
        <v>2024</v>
      </c>
      <c r="C1561" s="33" t="s">
        <v>14</v>
      </c>
      <c r="D1561" s="34" t="s">
        <v>1999</v>
      </c>
      <c r="E1561" s="35" t="str">
        <f t="shared" si="454"/>
        <v>PSNP'!</v>
      </c>
      <c r="F1561" s="34" t="str">
        <f t="shared" si="455"/>
        <v>C:\Users\jaime.benazar\Quorum Business Solutions\Ecopetrol Prometeo - Documents\Planning Space Implementation\3. Analysis &amp; Design\Design\FC22\DRR Jaime\Por presentar a ECP\Cantagallo\Cristalina\[CRISTALINA_CF_SEC_06-Feb-2024.xlsx]D-PSNP'!</v>
      </c>
      <c r="G1561" s="32" t="s">
        <v>113</v>
      </c>
      <c r="H1561" s="33">
        <f t="shared" ref="H1561:H1580" si="456">IF(A1561&lt;&gt;A1560,12,H1560+1)</f>
        <v>13</v>
      </c>
      <c r="I1561" s="33" t="str">
        <f t="shared" si="445"/>
        <v>='C:\Users\jaime.benazar\Quorum Business Solutions\Ecopetrol Prometeo - Documents\Planning Space Implementation\3. Analysis &amp; Design\Design\FC22\DRR Jaime\Por presentar a ECP\Cantagallo\Cristalina\[CRISTALINA_CF_SEC_06-Feb-2024.xlsx]D-PSNP'!$CA$13</v>
      </c>
      <c r="J1561" s="37" t="s">
        <v>3518</v>
      </c>
    </row>
    <row r="1562" spans="1:10" x14ac:dyDescent="0.25">
      <c r="A1562" s="32" t="s">
        <v>103</v>
      </c>
      <c r="B1562" s="32">
        <f t="shared" ref="B1562:B1573" si="457">+B1561+1</f>
        <v>2025</v>
      </c>
      <c r="C1562" s="33" t="s">
        <v>14</v>
      </c>
      <c r="D1562" s="34" t="s">
        <v>1999</v>
      </c>
      <c r="E1562" s="35" t="str">
        <f t="shared" si="454"/>
        <v>PSNP'!</v>
      </c>
      <c r="F1562" s="34" t="str">
        <f t="shared" si="455"/>
        <v>C:\Users\jaime.benazar\Quorum Business Solutions\Ecopetrol Prometeo - Documents\Planning Space Implementation\3. Analysis &amp; Design\Design\FC22\DRR Jaime\Por presentar a ECP\Cantagallo\Cristalina\[CRISTALINA_CF_SEC_06-Feb-2024.xlsx]D-PSNP'!</v>
      </c>
      <c r="G1562" s="32" t="s">
        <v>113</v>
      </c>
      <c r="H1562" s="33">
        <f t="shared" si="456"/>
        <v>14</v>
      </c>
      <c r="I1562" s="33" t="str">
        <f t="shared" si="445"/>
        <v>='C:\Users\jaime.benazar\Quorum Business Solutions\Ecopetrol Prometeo - Documents\Planning Space Implementation\3. Analysis &amp; Design\Design\FC22\DRR Jaime\Por presentar a ECP\Cantagallo\Cristalina\[CRISTALINA_CF_SEC_06-Feb-2024.xlsx]D-PSNP'!$CA$14</v>
      </c>
      <c r="J1562" s="37" t="s">
        <v>3519</v>
      </c>
    </row>
    <row r="1563" spans="1:10" x14ac:dyDescent="0.25">
      <c r="A1563" s="32" t="s">
        <v>103</v>
      </c>
      <c r="B1563" s="32">
        <f t="shared" si="457"/>
        <v>2026</v>
      </c>
      <c r="C1563" s="33" t="s">
        <v>14</v>
      </c>
      <c r="D1563" s="34" t="s">
        <v>1999</v>
      </c>
      <c r="E1563" s="35" t="str">
        <f t="shared" si="454"/>
        <v>PSNP'!</v>
      </c>
      <c r="F1563" s="34" t="str">
        <f t="shared" si="455"/>
        <v>C:\Users\jaime.benazar\Quorum Business Solutions\Ecopetrol Prometeo - Documents\Planning Space Implementation\3. Analysis &amp; Design\Design\FC22\DRR Jaime\Por presentar a ECP\Cantagallo\Cristalina\[CRISTALINA_CF_SEC_06-Feb-2024.xlsx]D-PSNP'!</v>
      </c>
      <c r="G1563" s="32" t="s">
        <v>113</v>
      </c>
      <c r="H1563" s="33">
        <f t="shared" si="456"/>
        <v>15</v>
      </c>
      <c r="I1563" s="33" t="str">
        <f t="shared" si="445"/>
        <v>='C:\Users\jaime.benazar\Quorum Business Solutions\Ecopetrol Prometeo - Documents\Planning Space Implementation\3. Analysis &amp; Design\Design\FC22\DRR Jaime\Por presentar a ECP\Cantagallo\Cristalina\[CRISTALINA_CF_SEC_06-Feb-2024.xlsx]D-PSNP'!$CA$15</v>
      </c>
      <c r="J1563" s="37" t="s">
        <v>3520</v>
      </c>
    </row>
    <row r="1564" spans="1:10" x14ac:dyDescent="0.25">
      <c r="A1564" s="32" t="s">
        <v>103</v>
      </c>
      <c r="B1564" s="32">
        <f t="shared" si="457"/>
        <v>2027</v>
      </c>
      <c r="C1564" s="33" t="s">
        <v>14</v>
      </c>
      <c r="D1564" s="34" t="s">
        <v>1999</v>
      </c>
      <c r="E1564" s="35" t="str">
        <f t="shared" si="454"/>
        <v>PSNP'!</v>
      </c>
      <c r="F1564" s="34" t="str">
        <f t="shared" si="455"/>
        <v>C:\Users\jaime.benazar\Quorum Business Solutions\Ecopetrol Prometeo - Documents\Planning Space Implementation\3. Analysis &amp; Design\Design\FC22\DRR Jaime\Por presentar a ECP\Cantagallo\Cristalina\[CRISTALINA_CF_SEC_06-Feb-2024.xlsx]D-PSNP'!</v>
      </c>
      <c r="G1564" s="32" t="s">
        <v>113</v>
      </c>
      <c r="H1564" s="33">
        <f t="shared" si="456"/>
        <v>16</v>
      </c>
      <c r="I1564" s="33" t="str">
        <f t="shared" si="445"/>
        <v>='C:\Users\jaime.benazar\Quorum Business Solutions\Ecopetrol Prometeo - Documents\Planning Space Implementation\3. Analysis &amp; Design\Design\FC22\DRR Jaime\Por presentar a ECP\Cantagallo\Cristalina\[CRISTALINA_CF_SEC_06-Feb-2024.xlsx]D-PSNP'!$CA$16</v>
      </c>
      <c r="J1564" s="37" t="s">
        <v>3521</v>
      </c>
    </row>
    <row r="1565" spans="1:10" x14ac:dyDescent="0.25">
      <c r="A1565" s="32" t="s">
        <v>103</v>
      </c>
      <c r="B1565" s="32">
        <f t="shared" si="457"/>
        <v>2028</v>
      </c>
      <c r="C1565" s="33" t="s">
        <v>14</v>
      </c>
      <c r="D1565" s="34" t="s">
        <v>1999</v>
      </c>
      <c r="E1565" s="35" t="str">
        <f t="shared" si="454"/>
        <v>PSNP'!</v>
      </c>
      <c r="F1565" s="34" t="str">
        <f t="shared" si="455"/>
        <v>C:\Users\jaime.benazar\Quorum Business Solutions\Ecopetrol Prometeo - Documents\Planning Space Implementation\3. Analysis &amp; Design\Design\FC22\DRR Jaime\Por presentar a ECP\Cantagallo\Cristalina\[CRISTALINA_CF_SEC_06-Feb-2024.xlsx]D-PSNP'!</v>
      </c>
      <c r="G1565" s="32" t="s">
        <v>113</v>
      </c>
      <c r="H1565" s="33">
        <f t="shared" si="456"/>
        <v>17</v>
      </c>
      <c r="I1565" s="33" t="str">
        <f t="shared" si="445"/>
        <v>='C:\Users\jaime.benazar\Quorum Business Solutions\Ecopetrol Prometeo - Documents\Planning Space Implementation\3. Analysis &amp; Design\Design\FC22\DRR Jaime\Por presentar a ECP\Cantagallo\Cristalina\[CRISTALINA_CF_SEC_06-Feb-2024.xlsx]D-PSNP'!$CA$17</v>
      </c>
      <c r="J1565" s="37" t="s">
        <v>3522</v>
      </c>
    </row>
    <row r="1566" spans="1:10" x14ac:dyDescent="0.25">
      <c r="A1566" s="32" t="s">
        <v>103</v>
      </c>
      <c r="B1566" s="32">
        <f t="shared" si="457"/>
        <v>2029</v>
      </c>
      <c r="C1566" s="33" t="s">
        <v>14</v>
      </c>
      <c r="D1566" s="34" t="s">
        <v>1999</v>
      </c>
      <c r="E1566" s="35" t="str">
        <f t="shared" si="454"/>
        <v>PSNP'!</v>
      </c>
      <c r="F1566" s="34" t="str">
        <f t="shared" si="455"/>
        <v>C:\Users\jaime.benazar\Quorum Business Solutions\Ecopetrol Prometeo - Documents\Planning Space Implementation\3. Analysis &amp; Design\Design\FC22\DRR Jaime\Por presentar a ECP\Cantagallo\Cristalina\[CRISTALINA_CF_SEC_06-Feb-2024.xlsx]D-PSNP'!</v>
      </c>
      <c r="G1566" s="32" t="s">
        <v>113</v>
      </c>
      <c r="H1566" s="33">
        <f t="shared" si="456"/>
        <v>18</v>
      </c>
      <c r="I1566" s="33" t="str">
        <f t="shared" si="445"/>
        <v>='C:\Users\jaime.benazar\Quorum Business Solutions\Ecopetrol Prometeo - Documents\Planning Space Implementation\3. Analysis &amp; Design\Design\FC22\DRR Jaime\Por presentar a ECP\Cantagallo\Cristalina\[CRISTALINA_CF_SEC_06-Feb-2024.xlsx]D-PSNP'!$CA$18</v>
      </c>
      <c r="J1566" s="37" t="s">
        <v>3523</v>
      </c>
    </row>
    <row r="1567" spans="1:10" x14ac:dyDescent="0.25">
      <c r="A1567" s="32" t="s">
        <v>103</v>
      </c>
      <c r="B1567" s="32">
        <f t="shared" si="457"/>
        <v>2030</v>
      </c>
      <c r="C1567" s="33" t="s">
        <v>14</v>
      </c>
      <c r="D1567" s="34" t="s">
        <v>1999</v>
      </c>
      <c r="E1567" s="35" t="str">
        <f t="shared" si="454"/>
        <v>PSNP'!</v>
      </c>
      <c r="F1567" s="34" t="str">
        <f t="shared" si="455"/>
        <v>C:\Users\jaime.benazar\Quorum Business Solutions\Ecopetrol Prometeo - Documents\Planning Space Implementation\3. Analysis &amp; Design\Design\FC22\DRR Jaime\Por presentar a ECP\Cantagallo\Cristalina\[CRISTALINA_CF_SEC_06-Feb-2024.xlsx]D-PSNP'!</v>
      </c>
      <c r="G1567" s="32" t="s">
        <v>113</v>
      </c>
      <c r="H1567" s="33">
        <f t="shared" si="456"/>
        <v>19</v>
      </c>
      <c r="I1567" s="33" t="str">
        <f t="shared" si="445"/>
        <v>='C:\Users\jaime.benazar\Quorum Business Solutions\Ecopetrol Prometeo - Documents\Planning Space Implementation\3. Analysis &amp; Design\Design\FC22\DRR Jaime\Por presentar a ECP\Cantagallo\Cristalina\[CRISTALINA_CF_SEC_06-Feb-2024.xlsx]D-PSNP'!$CA$19</v>
      </c>
      <c r="J1567" s="37" t="s">
        <v>3524</v>
      </c>
    </row>
    <row r="1568" spans="1:10" x14ac:dyDescent="0.25">
      <c r="A1568" s="32" t="s">
        <v>103</v>
      </c>
      <c r="B1568" s="32">
        <f t="shared" si="457"/>
        <v>2031</v>
      </c>
      <c r="C1568" s="33" t="s">
        <v>14</v>
      </c>
      <c r="D1568" s="34" t="s">
        <v>1999</v>
      </c>
      <c r="E1568" s="35" t="str">
        <f t="shared" si="454"/>
        <v>PSNP'!</v>
      </c>
      <c r="F1568" s="34" t="str">
        <f t="shared" si="455"/>
        <v>C:\Users\jaime.benazar\Quorum Business Solutions\Ecopetrol Prometeo - Documents\Planning Space Implementation\3. Analysis &amp; Design\Design\FC22\DRR Jaime\Por presentar a ECP\Cantagallo\Cristalina\[CRISTALINA_CF_SEC_06-Feb-2024.xlsx]D-PSNP'!</v>
      </c>
      <c r="G1568" s="32" t="s">
        <v>113</v>
      </c>
      <c r="H1568" s="33">
        <f t="shared" si="456"/>
        <v>20</v>
      </c>
      <c r="I1568" s="33" t="str">
        <f t="shared" si="445"/>
        <v>='C:\Users\jaime.benazar\Quorum Business Solutions\Ecopetrol Prometeo - Documents\Planning Space Implementation\3. Analysis &amp; Design\Design\FC22\DRR Jaime\Por presentar a ECP\Cantagallo\Cristalina\[CRISTALINA_CF_SEC_06-Feb-2024.xlsx]D-PSNP'!$CA$20</v>
      </c>
      <c r="J1568" s="37" t="s">
        <v>3525</v>
      </c>
    </row>
    <row r="1569" spans="1:10" x14ac:dyDescent="0.25">
      <c r="A1569" s="32" t="s">
        <v>103</v>
      </c>
      <c r="B1569" s="32">
        <f t="shared" si="457"/>
        <v>2032</v>
      </c>
      <c r="C1569" s="33" t="s">
        <v>14</v>
      </c>
      <c r="D1569" s="34" t="s">
        <v>1999</v>
      </c>
      <c r="E1569" s="35" t="str">
        <f t="shared" si="454"/>
        <v>PSNP'!</v>
      </c>
      <c r="F1569" s="34" t="str">
        <f t="shared" si="455"/>
        <v>C:\Users\jaime.benazar\Quorum Business Solutions\Ecopetrol Prometeo - Documents\Planning Space Implementation\3. Analysis &amp; Design\Design\FC22\DRR Jaime\Por presentar a ECP\Cantagallo\Cristalina\[CRISTALINA_CF_SEC_06-Feb-2024.xlsx]D-PSNP'!</v>
      </c>
      <c r="G1569" s="32" t="s">
        <v>113</v>
      </c>
      <c r="H1569" s="33">
        <f t="shared" si="456"/>
        <v>21</v>
      </c>
      <c r="I1569" s="33" t="str">
        <f t="shared" si="445"/>
        <v>='C:\Users\jaime.benazar\Quorum Business Solutions\Ecopetrol Prometeo - Documents\Planning Space Implementation\3. Analysis &amp; Design\Design\FC22\DRR Jaime\Por presentar a ECP\Cantagallo\Cristalina\[CRISTALINA_CF_SEC_06-Feb-2024.xlsx]D-PSNP'!$CA$21</v>
      </c>
      <c r="J1569" s="37" t="s">
        <v>3526</v>
      </c>
    </row>
    <row r="1570" spans="1:10" x14ac:dyDescent="0.25">
      <c r="A1570" s="32" t="s">
        <v>103</v>
      </c>
      <c r="B1570" s="32">
        <f t="shared" si="457"/>
        <v>2033</v>
      </c>
      <c r="C1570" s="33" t="s">
        <v>14</v>
      </c>
      <c r="D1570" s="34" t="s">
        <v>1999</v>
      </c>
      <c r="E1570" s="35" t="str">
        <f t="shared" si="454"/>
        <v>PSNP'!</v>
      </c>
      <c r="F1570" s="34" t="str">
        <f t="shared" si="455"/>
        <v>C:\Users\jaime.benazar\Quorum Business Solutions\Ecopetrol Prometeo - Documents\Planning Space Implementation\3. Analysis &amp; Design\Design\FC22\DRR Jaime\Por presentar a ECP\Cantagallo\Cristalina\[CRISTALINA_CF_SEC_06-Feb-2024.xlsx]D-PSNP'!</v>
      </c>
      <c r="G1570" s="32" t="s">
        <v>113</v>
      </c>
      <c r="H1570" s="33">
        <f t="shared" si="456"/>
        <v>22</v>
      </c>
      <c r="I1570" s="33" t="str">
        <f t="shared" si="445"/>
        <v>='C:\Users\jaime.benazar\Quorum Business Solutions\Ecopetrol Prometeo - Documents\Planning Space Implementation\3. Analysis &amp; Design\Design\FC22\DRR Jaime\Por presentar a ECP\Cantagallo\Cristalina\[CRISTALINA_CF_SEC_06-Feb-2024.xlsx]D-PSNP'!$CA$22</v>
      </c>
      <c r="J1570" s="37" t="s">
        <v>3527</v>
      </c>
    </row>
    <row r="1571" spans="1:10" x14ac:dyDescent="0.25">
      <c r="A1571" s="32" t="s">
        <v>103</v>
      </c>
      <c r="B1571" s="32">
        <f t="shared" si="457"/>
        <v>2034</v>
      </c>
      <c r="C1571" s="33" t="s">
        <v>14</v>
      </c>
      <c r="D1571" s="34" t="s">
        <v>1999</v>
      </c>
      <c r="E1571" s="35" t="str">
        <f t="shared" si="454"/>
        <v>PSNP'!</v>
      </c>
      <c r="F1571" s="34" t="str">
        <f t="shared" si="455"/>
        <v>C:\Users\jaime.benazar\Quorum Business Solutions\Ecopetrol Prometeo - Documents\Planning Space Implementation\3. Analysis &amp; Design\Design\FC22\DRR Jaime\Por presentar a ECP\Cantagallo\Cristalina\[CRISTALINA_CF_SEC_06-Feb-2024.xlsx]D-PSNP'!</v>
      </c>
      <c r="G1571" s="32" t="s">
        <v>113</v>
      </c>
      <c r="H1571" s="33">
        <f t="shared" si="456"/>
        <v>23</v>
      </c>
      <c r="I1571" s="33" t="str">
        <f t="shared" si="445"/>
        <v>='C:\Users\jaime.benazar\Quorum Business Solutions\Ecopetrol Prometeo - Documents\Planning Space Implementation\3. Analysis &amp; Design\Design\FC22\DRR Jaime\Por presentar a ECP\Cantagallo\Cristalina\[CRISTALINA_CF_SEC_06-Feb-2024.xlsx]D-PSNP'!$CA$23</v>
      </c>
      <c r="J1571" s="37" t="s">
        <v>3528</v>
      </c>
    </row>
    <row r="1572" spans="1:10" x14ac:dyDescent="0.25">
      <c r="A1572" s="32" t="s">
        <v>103</v>
      </c>
      <c r="B1572" s="32">
        <f t="shared" si="457"/>
        <v>2035</v>
      </c>
      <c r="C1572" s="33" t="s">
        <v>14</v>
      </c>
      <c r="D1572" s="34" t="s">
        <v>1999</v>
      </c>
      <c r="E1572" s="35" t="str">
        <f t="shared" si="454"/>
        <v>PSNP'!</v>
      </c>
      <c r="F1572" s="34" t="str">
        <f t="shared" si="455"/>
        <v>C:\Users\jaime.benazar\Quorum Business Solutions\Ecopetrol Prometeo - Documents\Planning Space Implementation\3. Analysis &amp; Design\Design\FC22\DRR Jaime\Por presentar a ECP\Cantagallo\Cristalina\[CRISTALINA_CF_SEC_06-Feb-2024.xlsx]D-PSNP'!</v>
      </c>
      <c r="G1572" s="32" t="s">
        <v>113</v>
      </c>
      <c r="H1572" s="33">
        <f t="shared" si="456"/>
        <v>24</v>
      </c>
      <c r="I1572" s="33" t="str">
        <f t="shared" si="445"/>
        <v>='C:\Users\jaime.benazar\Quorum Business Solutions\Ecopetrol Prometeo - Documents\Planning Space Implementation\3. Analysis &amp; Design\Design\FC22\DRR Jaime\Por presentar a ECP\Cantagallo\Cristalina\[CRISTALINA_CF_SEC_06-Feb-2024.xlsx]D-PSNP'!$CA$24</v>
      </c>
      <c r="J1572" s="37" t="s">
        <v>3529</v>
      </c>
    </row>
    <row r="1573" spans="1:10" x14ac:dyDescent="0.25">
      <c r="A1573" s="32" t="s">
        <v>103</v>
      </c>
      <c r="B1573" s="32">
        <f t="shared" si="457"/>
        <v>2036</v>
      </c>
      <c r="C1573" s="33" t="s">
        <v>14</v>
      </c>
      <c r="D1573" s="34" t="s">
        <v>1999</v>
      </c>
      <c r="E1573" s="35" t="str">
        <f t="shared" si="454"/>
        <v>PSNP'!</v>
      </c>
      <c r="F1573" s="34" t="str">
        <f t="shared" si="455"/>
        <v>C:\Users\jaime.benazar\Quorum Business Solutions\Ecopetrol Prometeo - Documents\Planning Space Implementation\3. Analysis &amp; Design\Design\FC22\DRR Jaime\Por presentar a ECP\Cantagallo\Cristalina\[CRISTALINA_CF_SEC_06-Feb-2024.xlsx]D-PSNP'!</v>
      </c>
      <c r="G1573" s="32" t="s">
        <v>113</v>
      </c>
      <c r="H1573" s="33">
        <f t="shared" si="456"/>
        <v>25</v>
      </c>
      <c r="I1573" s="33" t="str">
        <f t="shared" si="445"/>
        <v>='C:\Users\jaime.benazar\Quorum Business Solutions\Ecopetrol Prometeo - Documents\Planning Space Implementation\3. Analysis &amp; Design\Design\FC22\DRR Jaime\Por presentar a ECP\Cantagallo\Cristalina\[CRISTALINA_CF_SEC_06-Feb-2024.xlsx]D-PSNP'!$CA$25</v>
      </c>
      <c r="J1573" s="37" t="s">
        <v>3530</v>
      </c>
    </row>
    <row r="1574" spans="1:10" x14ac:dyDescent="0.25">
      <c r="A1574" s="32" t="s">
        <v>103</v>
      </c>
      <c r="B1574" s="32">
        <f>+B1573+1</f>
        <v>2037</v>
      </c>
      <c r="C1574" s="33" t="s">
        <v>14</v>
      </c>
      <c r="D1574" s="34" t="s">
        <v>1999</v>
      </c>
      <c r="E1574" s="35" t="str">
        <f t="shared" si="454"/>
        <v>PSNP'!</v>
      </c>
      <c r="F1574" s="34" t="str">
        <f t="shared" si="455"/>
        <v>C:\Users\jaime.benazar\Quorum Business Solutions\Ecopetrol Prometeo - Documents\Planning Space Implementation\3. Analysis &amp; Design\Design\FC22\DRR Jaime\Por presentar a ECP\Cantagallo\Cristalina\[CRISTALINA_CF_SEC_06-Feb-2024.xlsx]D-PSNP'!</v>
      </c>
      <c r="G1574" s="32" t="s">
        <v>113</v>
      </c>
      <c r="H1574" s="33">
        <f t="shared" si="456"/>
        <v>26</v>
      </c>
      <c r="I1574" s="33" t="str">
        <f t="shared" si="445"/>
        <v>='C:\Users\jaime.benazar\Quorum Business Solutions\Ecopetrol Prometeo - Documents\Planning Space Implementation\3. Analysis &amp; Design\Design\FC22\DRR Jaime\Por presentar a ECP\Cantagallo\Cristalina\[CRISTALINA_CF_SEC_06-Feb-2024.xlsx]D-PSNP'!$CA$26</v>
      </c>
      <c r="J1574" s="37" t="s">
        <v>3531</v>
      </c>
    </row>
    <row r="1575" spans="1:10" x14ac:dyDescent="0.25">
      <c r="A1575" s="32" t="s">
        <v>103</v>
      </c>
      <c r="B1575" s="32">
        <f t="shared" ref="B1575:B1577" si="458">+B1574+1</f>
        <v>2038</v>
      </c>
      <c r="C1575" s="33" t="s">
        <v>14</v>
      </c>
      <c r="D1575" s="34" t="s">
        <v>1999</v>
      </c>
      <c r="E1575" s="35" t="str">
        <f t="shared" si="454"/>
        <v>PSNP'!</v>
      </c>
      <c r="F1575" s="34" t="str">
        <f t="shared" si="455"/>
        <v>C:\Users\jaime.benazar\Quorum Business Solutions\Ecopetrol Prometeo - Documents\Planning Space Implementation\3. Analysis &amp; Design\Design\FC22\DRR Jaime\Por presentar a ECP\Cantagallo\Cristalina\[CRISTALINA_CF_SEC_06-Feb-2024.xlsx]D-PSNP'!</v>
      </c>
      <c r="G1575" s="32" t="s">
        <v>113</v>
      </c>
      <c r="H1575" s="33">
        <f t="shared" si="456"/>
        <v>27</v>
      </c>
      <c r="I1575" s="33" t="str">
        <f t="shared" si="445"/>
        <v>='C:\Users\jaime.benazar\Quorum Business Solutions\Ecopetrol Prometeo - Documents\Planning Space Implementation\3. Analysis &amp; Design\Design\FC22\DRR Jaime\Por presentar a ECP\Cantagallo\Cristalina\[CRISTALINA_CF_SEC_06-Feb-2024.xlsx]D-PSNP'!$CA$27</v>
      </c>
      <c r="J1575" s="37" t="s">
        <v>3532</v>
      </c>
    </row>
    <row r="1576" spans="1:10" x14ac:dyDescent="0.25">
      <c r="A1576" s="32" t="s">
        <v>103</v>
      </c>
      <c r="B1576" s="32">
        <f t="shared" si="458"/>
        <v>2039</v>
      </c>
      <c r="C1576" s="33" t="s">
        <v>14</v>
      </c>
      <c r="D1576" s="34" t="s">
        <v>1999</v>
      </c>
      <c r="E1576" s="35" t="str">
        <f t="shared" si="454"/>
        <v>PSNP'!</v>
      </c>
      <c r="F1576" s="34" t="str">
        <f t="shared" si="455"/>
        <v>C:\Users\jaime.benazar\Quorum Business Solutions\Ecopetrol Prometeo - Documents\Planning Space Implementation\3. Analysis &amp; Design\Design\FC22\DRR Jaime\Por presentar a ECP\Cantagallo\Cristalina\[CRISTALINA_CF_SEC_06-Feb-2024.xlsx]D-PSNP'!</v>
      </c>
      <c r="G1576" s="32" t="s">
        <v>113</v>
      </c>
      <c r="H1576" s="33">
        <f t="shared" si="456"/>
        <v>28</v>
      </c>
      <c r="I1576" s="33" t="str">
        <f t="shared" si="445"/>
        <v>='C:\Users\jaime.benazar\Quorum Business Solutions\Ecopetrol Prometeo - Documents\Planning Space Implementation\3. Analysis &amp; Design\Design\FC22\DRR Jaime\Por presentar a ECP\Cantagallo\Cristalina\[CRISTALINA_CF_SEC_06-Feb-2024.xlsx]D-PSNP'!$CA$28</v>
      </c>
      <c r="J1576" s="37" t="s">
        <v>3533</v>
      </c>
    </row>
    <row r="1577" spans="1:10" x14ac:dyDescent="0.25">
      <c r="A1577" s="32" t="s">
        <v>103</v>
      </c>
      <c r="B1577" s="32">
        <f t="shared" si="458"/>
        <v>2040</v>
      </c>
      <c r="C1577" s="33" t="s">
        <v>14</v>
      </c>
      <c r="D1577" s="34" t="s">
        <v>1999</v>
      </c>
      <c r="E1577" s="35" t="str">
        <f t="shared" si="454"/>
        <v>PSNP'!</v>
      </c>
      <c r="F1577" s="34" t="str">
        <f t="shared" si="455"/>
        <v>C:\Users\jaime.benazar\Quorum Business Solutions\Ecopetrol Prometeo - Documents\Planning Space Implementation\3. Analysis &amp; Design\Design\FC22\DRR Jaime\Por presentar a ECP\Cantagallo\Cristalina\[CRISTALINA_CF_SEC_06-Feb-2024.xlsx]D-PSNP'!</v>
      </c>
      <c r="G1577" s="32" t="s">
        <v>113</v>
      </c>
      <c r="H1577" s="33">
        <f t="shared" si="456"/>
        <v>29</v>
      </c>
      <c r="I1577" s="33" t="str">
        <f t="shared" si="445"/>
        <v>='C:\Users\jaime.benazar\Quorum Business Solutions\Ecopetrol Prometeo - Documents\Planning Space Implementation\3. Analysis &amp; Design\Design\FC22\DRR Jaime\Por presentar a ECP\Cantagallo\Cristalina\[CRISTALINA_CF_SEC_06-Feb-2024.xlsx]D-PSNP'!$CA$29</v>
      </c>
      <c r="J1577" s="37" t="s">
        <v>3534</v>
      </c>
    </row>
    <row r="1578" spans="1:10" x14ac:dyDescent="0.25">
      <c r="A1578" s="32" t="s">
        <v>103</v>
      </c>
      <c r="B1578" s="32">
        <f>+B1577+1</f>
        <v>2041</v>
      </c>
      <c r="C1578" s="33" t="s">
        <v>14</v>
      </c>
      <c r="D1578" s="34" t="s">
        <v>1999</v>
      </c>
      <c r="E1578" s="35" t="str">
        <f t="shared" si="454"/>
        <v>PSNP'!</v>
      </c>
      <c r="F1578" s="34" t="str">
        <f t="shared" si="455"/>
        <v>C:\Users\jaime.benazar\Quorum Business Solutions\Ecopetrol Prometeo - Documents\Planning Space Implementation\3. Analysis &amp; Design\Design\FC22\DRR Jaime\Por presentar a ECP\Cantagallo\Cristalina\[CRISTALINA_CF_SEC_06-Feb-2024.xlsx]D-PSNP'!</v>
      </c>
      <c r="G1578" s="32" t="s">
        <v>113</v>
      </c>
      <c r="H1578" s="33">
        <f t="shared" si="456"/>
        <v>30</v>
      </c>
      <c r="I1578" s="33" t="str">
        <f t="shared" si="445"/>
        <v>='C:\Users\jaime.benazar\Quorum Business Solutions\Ecopetrol Prometeo - Documents\Planning Space Implementation\3. Analysis &amp; Design\Design\FC22\DRR Jaime\Por presentar a ECP\Cantagallo\Cristalina\[CRISTALINA_CF_SEC_06-Feb-2024.xlsx]D-PSNP'!$CA$30</v>
      </c>
      <c r="J1578" s="37" t="s">
        <v>3535</v>
      </c>
    </row>
    <row r="1579" spans="1:10" x14ac:dyDescent="0.25">
      <c r="A1579" s="32" t="s">
        <v>103</v>
      </c>
      <c r="B1579" s="32">
        <f t="shared" ref="B1579:B1580" si="459">+B1578+1</f>
        <v>2042</v>
      </c>
      <c r="C1579" s="33" t="s">
        <v>14</v>
      </c>
      <c r="D1579" s="34" t="s">
        <v>1999</v>
      </c>
      <c r="E1579" s="35" t="str">
        <f t="shared" si="454"/>
        <v>PSNP'!</v>
      </c>
      <c r="F1579" s="34" t="str">
        <f t="shared" si="455"/>
        <v>C:\Users\jaime.benazar\Quorum Business Solutions\Ecopetrol Prometeo - Documents\Planning Space Implementation\3. Analysis &amp; Design\Design\FC22\DRR Jaime\Por presentar a ECP\Cantagallo\Cristalina\[CRISTALINA_CF_SEC_06-Feb-2024.xlsx]D-PSNP'!</v>
      </c>
      <c r="G1579" s="32" t="s">
        <v>113</v>
      </c>
      <c r="H1579" s="33">
        <f t="shared" si="456"/>
        <v>31</v>
      </c>
      <c r="I1579" s="33" t="str">
        <f t="shared" si="445"/>
        <v>='C:\Users\jaime.benazar\Quorum Business Solutions\Ecopetrol Prometeo - Documents\Planning Space Implementation\3. Analysis &amp; Design\Design\FC22\DRR Jaime\Por presentar a ECP\Cantagallo\Cristalina\[CRISTALINA_CF_SEC_06-Feb-2024.xlsx]D-PSNP'!$CA$31</v>
      </c>
      <c r="J1579" s="37" t="s">
        <v>3536</v>
      </c>
    </row>
    <row r="1580" spans="1:10" x14ac:dyDescent="0.25">
      <c r="A1580" s="32" t="s">
        <v>103</v>
      </c>
      <c r="B1580" s="32">
        <f t="shared" si="459"/>
        <v>2043</v>
      </c>
      <c r="C1580" s="33" t="s">
        <v>14</v>
      </c>
      <c r="D1580" s="34" t="s">
        <v>1999</v>
      </c>
      <c r="E1580" s="35" t="str">
        <f t="shared" si="454"/>
        <v>PSNP'!</v>
      </c>
      <c r="F1580" s="34" t="str">
        <f t="shared" si="455"/>
        <v>C:\Users\jaime.benazar\Quorum Business Solutions\Ecopetrol Prometeo - Documents\Planning Space Implementation\3. Analysis &amp; Design\Design\FC22\DRR Jaime\Por presentar a ECP\Cantagallo\Cristalina\[CRISTALINA_CF_SEC_06-Feb-2024.xlsx]D-PSNP'!</v>
      </c>
      <c r="G1580" s="32" t="s">
        <v>113</v>
      </c>
      <c r="H1580" s="33">
        <f t="shared" si="456"/>
        <v>32</v>
      </c>
      <c r="I1580" s="33" t="str">
        <f t="shared" si="445"/>
        <v>='C:\Users\jaime.benazar\Quorum Business Solutions\Ecopetrol Prometeo - Documents\Planning Space Implementation\3. Analysis &amp; Design\Design\FC22\DRR Jaime\Por presentar a ECP\Cantagallo\Cristalina\[CRISTALINA_CF_SEC_06-Feb-2024.xlsx]D-PSNP'!$CA$32</v>
      </c>
      <c r="J1580" s="37" t="s">
        <v>3537</v>
      </c>
    </row>
    <row r="1581" spans="1:10" x14ac:dyDescent="0.25">
      <c r="A1581" s="32" t="s">
        <v>103</v>
      </c>
      <c r="B1581" s="32">
        <f>+B1580+1</f>
        <v>2044</v>
      </c>
      <c r="C1581" s="33" t="s">
        <v>14</v>
      </c>
      <c r="D1581" s="34" t="s">
        <v>1999</v>
      </c>
      <c r="E1581" s="35" t="str">
        <f t="shared" ref="E1581:E1596" si="460">_xlfn.CONCAT(A1581,"'!")</f>
        <v>PSNP'!</v>
      </c>
      <c r="F1581" s="34" t="str">
        <f t="shared" ref="F1581:F1596" si="461">_xlfn.CONCAT(D1581:E1581)</f>
        <v>C:\Users\jaime.benazar\Quorum Business Solutions\Ecopetrol Prometeo - Documents\Planning Space Implementation\3. Analysis &amp; Design\Design\FC22\DRR Jaime\Por presentar a ECP\Cantagallo\Cristalina\[CRISTALINA_CF_SEC_06-Feb-2024.xlsx]D-PSNP'!</v>
      </c>
      <c r="G1581" s="32" t="s">
        <v>113</v>
      </c>
      <c r="H1581" s="33">
        <f t="shared" ref="H1581:H1596" si="462">IF(A1581&lt;&gt;A1580,12,H1580+1)</f>
        <v>33</v>
      </c>
      <c r="I1581" s="33" t="str">
        <f t="shared" ref="I1581:I1596" si="463">_xlfn.CONCAT("='",F1581:H1581)</f>
        <v>='C:\Users\jaime.benazar\Quorum Business Solutions\Ecopetrol Prometeo - Documents\Planning Space Implementation\3. Analysis &amp; Design\Design\FC22\DRR Jaime\Por presentar a ECP\Cantagallo\Cristalina\[CRISTALINA_CF_SEC_06-Feb-2024.xlsx]D-PSNP'!$CA$33</v>
      </c>
      <c r="J1581" s="37" t="s">
        <v>3538</v>
      </c>
    </row>
    <row r="1582" spans="1:10" x14ac:dyDescent="0.25">
      <c r="A1582" s="32" t="s">
        <v>103</v>
      </c>
      <c r="B1582" s="32">
        <f t="shared" ref="B1582:B1596" si="464">+B1581+1</f>
        <v>2045</v>
      </c>
      <c r="C1582" s="33" t="s">
        <v>14</v>
      </c>
      <c r="D1582" s="34" t="s">
        <v>1999</v>
      </c>
      <c r="E1582" s="35" t="str">
        <f t="shared" si="460"/>
        <v>PSNP'!</v>
      </c>
      <c r="F1582" s="34" t="str">
        <f t="shared" si="461"/>
        <v>C:\Users\jaime.benazar\Quorum Business Solutions\Ecopetrol Prometeo - Documents\Planning Space Implementation\3. Analysis &amp; Design\Design\FC22\DRR Jaime\Por presentar a ECP\Cantagallo\Cristalina\[CRISTALINA_CF_SEC_06-Feb-2024.xlsx]D-PSNP'!</v>
      </c>
      <c r="G1582" s="32" t="s">
        <v>113</v>
      </c>
      <c r="H1582" s="33">
        <f t="shared" si="462"/>
        <v>34</v>
      </c>
      <c r="I1582" s="33" t="str">
        <f t="shared" si="463"/>
        <v>='C:\Users\jaime.benazar\Quorum Business Solutions\Ecopetrol Prometeo - Documents\Planning Space Implementation\3. Analysis &amp; Design\Design\FC22\DRR Jaime\Por presentar a ECP\Cantagallo\Cristalina\[CRISTALINA_CF_SEC_06-Feb-2024.xlsx]D-PSNP'!$CA$34</v>
      </c>
      <c r="J1582" s="37" t="s">
        <v>3539</v>
      </c>
    </row>
    <row r="1583" spans="1:10" x14ac:dyDescent="0.25">
      <c r="A1583" s="32" t="s">
        <v>103</v>
      </c>
      <c r="B1583" s="32">
        <f t="shared" si="464"/>
        <v>2046</v>
      </c>
      <c r="C1583" s="33" t="s">
        <v>14</v>
      </c>
      <c r="D1583" s="34" t="s">
        <v>1999</v>
      </c>
      <c r="E1583" s="35" t="str">
        <f t="shared" si="460"/>
        <v>PSNP'!</v>
      </c>
      <c r="F1583" s="34" t="str">
        <f t="shared" si="461"/>
        <v>C:\Users\jaime.benazar\Quorum Business Solutions\Ecopetrol Prometeo - Documents\Planning Space Implementation\3. Analysis &amp; Design\Design\FC22\DRR Jaime\Por presentar a ECP\Cantagallo\Cristalina\[CRISTALINA_CF_SEC_06-Feb-2024.xlsx]D-PSNP'!</v>
      </c>
      <c r="G1583" s="32" t="s">
        <v>113</v>
      </c>
      <c r="H1583" s="33">
        <f t="shared" si="462"/>
        <v>35</v>
      </c>
      <c r="I1583" s="33" t="str">
        <f t="shared" si="463"/>
        <v>='C:\Users\jaime.benazar\Quorum Business Solutions\Ecopetrol Prometeo - Documents\Planning Space Implementation\3. Analysis &amp; Design\Design\FC22\DRR Jaime\Por presentar a ECP\Cantagallo\Cristalina\[CRISTALINA_CF_SEC_06-Feb-2024.xlsx]D-PSNP'!$CA$35</v>
      </c>
      <c r="J1583" s="37" t="s">
        <v>3540</v>
      </c>
    </row>
    <row r="1584" spans="1:10" x14ac:dyDescent="0.25">
      <c r="A1584" s="32" t="s">
        <v>103</v>
      </c>
      <c r="B1584" s="32">
        <f t="shared" si="464"/>
        <v>2047</v>
      </c>
      <c r="C1584" s="33" t="s">
        <v>14</v>
      </c>
      <c r="D1584" s="34" t="s">
        <v>1999</v>
      </c>
      <c r="E1584" s="35" t="str">
        <f t="shared" si="460"/>
        <v>PSNP'!</v>
      </c>
      <c r="F1584" s="34" t="str">
        <f t="shared" si="461"/>
        <v>C:\Users\jaime.benazar\Quorum Business Solutions\Ecopetrol Prometeo - Documents\Planning Space Implementation\3. Analysis &amp; Design\Design\FC22\DRR Jaime\Por presentar a ECP\Cantagallo\Cristalina\[CRISTALINA_CF_SEC_06-Feb-2024.xlsx]D-PSNP'!</v>
      </c>
      <c r="G1584" s="32" t="s">
        <v>113</v>
      </c>
      <c r="H1584" s="33">
        <f t="shared" si="462"/>
        <v>36</v>
      </c>
      <c r="I1584" s="33" t="str">
        <f t="shared" si="463"/>
        <v>='C:\Users\jaime.benazar\Quorum Business Solutions\Ecopetrol Prometeo - Documents\Planning Space Implementation\3. Analysis &amp; Design\Design\FC22\DRR Jaime\Por presentar a ECP\Cantagallo\Cristalina\[CRISTALINA_CF_SEC_06-Feb-2024.xlsx]D-PSNP'!$CA$36</v>
      </c>
      <c r="J1584" s="37" t="s">
        <v>3541</v>
      </c>
    </row>
    <row r="1585" spans="1:10" x14ac:dyDescent="0.25">
      <c r="A1585" s="32" t="s">
        <v>103</v>
      </c>
      <c r="B1585" s="32">
        <f t="shared" si="464"/>
        <v>2048</v>
      </c>
      <c r="C1585" s="33" t="s">
        <v>14</v>
      </c>
      <c r="D1585" s="34" t="s">
        <v>1999</v>
      </c>
      <c r="E1585" s="35" t="str">
        <f t="shared" si="460"/>
        <v>PSNP'!</v>
      </c>
      <c r="F1585" s="34" t="str">
        <f t="shared" si="461"/>
        <v>C:\Users\jaime.benazar\Quorum Business Solutions\Ecopetrol Prometeo - Documents\Planning Space Implementation\3. Analysis &amp; Design\Design\FC22\DRR Jaime\Por presentar a ECP\Cantagallo\Cristalina\[CRISTALINA_CF_SEC_06-Feb-2024.xlsx]D-PSNP'!</v>
      </c>
      <c r="G1585" s="32" t="s">
        <v>113</v>
      </c>
      <c r="H1585" s="33">
        <f t="shared" si="462"/>
        <v>37</v>
      </c>
      <c r="I1585" s="33" t="str">
        <f t="shared" si="463"/>
        <v>='C:\Users\jaime.benazar\Quorum Business Solutions\Ecopetrol Prometeo - Documents\Planning Space Implementation\3. Analysis &amp; Design\Design\FC22\DRR Jaime\Por presentar a ECP\Cantagallo\Cristalina\[CRISTALINA_CF_SEC_06-Feb-2024.xlsx]D-PSNP'!$CA$37</v>
      </c>
      <c r="J1585" s="37" t="s">
        <v>3542</v>
      </c>
    </row>
    <row r="1586" spans="1:10" x14ac:dyDescent="0.25">
      <c r="A1586" s="32" t="s">
        <v>103</v>
      </c>
      <c r="B1586" s="32">
        <f t="shared" si="464"/>
        <v>2049</v>
      </c>
      <c r="C1586" s="33" t="s">
        <v>14</v>
      </c>
      <c r="D1586" s="34" t="s">
        <v>1999</v>
      </c>
      <c r="E1586" s="35" t="str">
        <f t="shared" si="460"/>
        <v>PSNP'!</v>
      </c>
      <c r="F1586" s="34" t="str">
        <f t="shared" si="461"/>
        <v>C:\Users\jaime.benazar\Quorum Business Solutions\Ecopetrol Prometeo - Documents\Planning Space Implementation\3. Analysis &amp; Design\Design\FC22\DRR Jaime\Por presentar a ECP\Cantagallo\Cristalina\[CRISTALINA_CF_SEC_06-Feb-2024.xlsx]D-PSNP'!</v>
      </c>
      <c r="G1586" s="32" t="s">
        <v>113</v>
      </c>
      <c r="H1586" s="33">
        <f t="shared" si="462"/>
        <v>38</v>
      </c>
      <c r="I1586" s="33" t="str">
        <f t="shared" si="463"/>
        <v>='C:\Users\jaime.benazar\Quorum Business Solutions\Ecopetrol Prometeo - Documents\Planning Space Implementation\3. Analysis &amp; Design\Design\FC22\DRR Jaime\Por presentar a ECP\Cantagallo\Cristalina\[CRISTALINA_CF_SEC_06-Feb-2024.xlsx]D-PSNP'!$CA$38</v>
      </c>
      <c r="J1586" s="37" t="s">
        <v>3543</v>
      </c>
    </row>
    <row r="1587" spans="1:10" x14ac:dyDescent="0.25">
      <c r="A1587" s="32" t="s">
        <v>103</v>
      </c>
      <c r="B1587" s="32">
        <f t="shared" si="464"/>
        <v>2050</v>
      </c>
      <c r="C1587" s="33" t="s">
        <v>14</v>
      </c>
      <c r="D1587" s="34" t="s">
        <v>1999</v>
      </c>
      <c r="E1587" s="35" t="str">
        <f t="shared" si="460"/>
        <v>PSNP'!</v>
      </c>
      <c r="F1587" s="34" t="str">
        <f t="shared" si="461"/>
        <v>C:\Users\jaime.benazar\Quorum Business Solutions\Ecopetrol Prometeo - Documents\Planning Space Implementation\3. Analysis &amp; Design\Design\FC22\DRR Jaime\Por presentar a ECP\Cantagallo\Cristalina\[CRISTALINA_CF_SEC_06-Feb-2024.xlsx]D-PSNP'!</v>
      </c>
      <c r="G1587" s="32" t="s">
        <v>113</v>
      </c>
      <c r="H1587" s="33">
        <f t="shared" si="462"/>
        <v>39</v>
      </c>
      <c r="I1587" s="33" t="str">
        <f t="shared" si="463"/>
        <v>='C:\Users\jaime.benazar\Quorum Business Solutions\Ecopetrol Prometeo - Documents\Planning Space Implementation\3. Analysis &amp; Design\Design\FC22\DRR Jaime\Por presentar a ECP\Cantagallo\Cristalina\[CRISTALINA_CF_SEC_06-Feb-2024.xlsx]D-PSNP'!$CA$39</v>
      </c>
      <c r="J1587" s="37" t="s">
        <v>3544</v>
      </c>
    </row>
    <row r="1588" spans="1:10" x14ac:dyDescent="0.25">
      <c r="A1588" s="32" t="s">
        <v>103</v>
      </c>
      <c r="B1588" s="32">
        <f t="shared" si="464"/>
        <v>2051</v>
      </c>
      <c r="C1588" s="33" t="s">
        <v>14</v>
      </c>
      <c r="D1588" s="34" t="s">
        <v>1999</v>
      </c>
      <c r="E1588" s="35" t="str">
        <f t="shared" si="460"/>
        <v>PSNP'!</v>
      </c>
      <c r="F1588" s="34" t="str">
        <f t="shared" si="461"/>
        <v>C:\Users\jaime.benazar\Quorum Business Solutions\Ecopetrol Prometeo - Documents\Planning Space Implementation\3. Analysis &amp; Design\Design\FC22\DRR Jaime\Por presentar a ECP\Cantagallo\Cristalina\[CRISTALINA_CF_SEC_06-Feb-2024.xlsx]D-PSNP'!</v>
      </c>
      <c r="G1588" s="32" t="s">
        <v>113</v>
      </c>
      <c r="H1588" s="33">
        <f t="shared" si="462"/>
        <v>40</v>
      </c>
      <c r="I1588" s="33" t="str">
        <f t="shared" si="463"/>
        <v>='C:\Users\jaime.benazar\Quorum Business Solutions\Ecopetrol Prometeo - Documents\Planning Space Implementation\3. Analysis &amp; Design\Design\FC22\DRR Jaime\Por presentar a ECP\Cantagallo\Cristalina\[CRISTALINA_CF_SEC_06-Feb-2024.xlsx]D-PSNP'!$CA$40</v>
      </c>
      <c r="J1588" s="37" t="s">
        <v>3545</v>
      </c>
    </row>
    <row r="1589" spans="1:10" x14ac:dyDescent="0.25">
      <c r="A1589" s="32" t="s">
        <v>103</v>
      </c>
      <c r="B1589" s="32">
        <f t="shared" si="464"/>
        <v>2052</v>
      </c>
      <c r="C1589" s="33" t="s">
        <v>14</v>
      </c>
      <c r="D1589" s="34" t="s">
        <v>1999</v>
      </c>
      <c r="E1589" s="35" t="str">
        <f t="shared" si="460"/>
        <v>PSNP'!</v>
      </c>
      <c r="F1589" s="34" t="str">
        <f t="shared" si="461"/>
        <v>C:\Users\jaime.benazar\Quorum Business Solutions\Ecopetrol Prometeo - Documents\Planning Space Implementation\3. Analysis &amp; Design\Design\FC22\DRR Jaime\Por presentar a ECP\Cantagallo\Cristalina\[CRISTALINA_CF_SEC_06-Feb-2024.xlsx]D-PSNP'!</v>
      </c>
      <c r="G1589" s="32" t="s">
        <v>113</v>
      </c>
      <c r="H1589" s="33">
        <f t="shared" si="462"/>
        <v>41</v>
      </c>
      <c r="I1589" s="33" t="str">
        <f t="shared" si="463"/>
        <v>='C:\Users\jaime.benazar\Quorum Business Solutions\Ecopetrol Prometeo - Documents\Planning Space Implementation\3. Analysis &amp; Design\Design\FC22\DRR Jaime\Por presentar a ECP\Cantagallo\Cristalina\[CRISTALINA_CF_SEC_06-Feb-2024.xlsx]D-PSNP'!$CA$41</v>
      </c>
      <c r="J1589" s="37" t="s">
        <v>3546</v>
      </c>
    </row>
    <row r="1590" spans="1:10" x14ac:dyDescent="0.25">
      <c r="A1590" s="32" t="s">
        <v>103</v>
      </c>
      <c r="B1590" s="32">
        <f t="shared" si="464"/>
        <v>2053</v>
      </c>
      <c r="C1590" s="33" t="s">
        <v>14</v>
      </c>
      <c r="D1590" s="34" t="s">
        <v>1999</v>
      </c>
      <c r="E1590" s="35" t="str">
        <f t="shared" si="460"/>
        <v>PSNP'!</v>
      </c>
      <c r="F1590" s="34" t="str">
        <f t="shared" si="461"/>
        <v>C:\Users\jaime.benazar\Quorum Business Solutions\Ecopetrol Prometeo - Documents\Planning Space Implementation\3. Analysis &amp; Design\Design\FC22\DRR Jaime\Por presentar a ECP\Cantagallo\Cristalina\[CRISTALINA_CF_SEC_06-Feb-2024.xlsx]D-PSNP'!</v>
      </c>
      <c r="G1590" s="32" t="s">
        <v>113</v>
      </c>
      <c r="H1590" s="33">
        <f t="shared" si="462"/>
        <v>42</v>
      </c>
      <c r="I1590" s="33" t="str">
        <f t="shared" si="463"/>
        <v>='C:\Users\jaime.benazar\Quorum Business Solutions\Ecopetrol Prometeo - Documents\Planning Space Implementation\3. Analysis &amp; Design\Design\FC22\DRR Jaime\Por presentar a ECP\Cantagallo\Cristalina\[CRISTALINA_CF_SEC_06-Feb-2024.xlsx]D-PSNP'!$CA$42</v>
      </c>
      <c r="J1590" s="37" t="s">
        <v>3547</v>
      </c>
    </row>
    <row r="1591" spans="1:10" x14ac:dyDescent="0.25">
      <c r="A1591" s="32" t="s">
        <v>103</v>
      </c>
      <c r="B1591" s="32">
        <f t="shared" si="464"/>
        <v>2054</v>
      </c>
      <c r="C1591" s="33" t="s">
        <v>14</v>
      </c>
      <c r="D1591" s="34" t="s">
        <v>1999</v>
      </c>
      <c r="E1591" s="35" t="str">
        <f t="shared" si="460"/>
        <v>PSNP'!</v>
      </c>
      <c r="F1591" s="34" t="str">
        <f t="shared" si="461"/>
        <v>C:\Users\jaime.benazar\Quorum Business Solutions\Ecopetrol Prometeo - Documents\Planning Space Implementation\3. Analysis &amp; Design\Design\FC22\DRR Jaime\Por presentar a ECP\Cantagallo\Cristalina\[CRISTALINA_CF_SEC_06-Feb-2024.xlsx]D-PSNP'!</v>
      </c>
      <c r="G1591" s="32" t="s">
        <v>113</v>
      </c>
      <c r="H1591" s="33">
        <f t="shared" si="462"/>
        <v>43</v>
      </c>
      <c r="I1591" s="33" t="str">
        <f t="shared" si="463"/>
        <v>='C:\Users\jaime.benazar\Quorum Business Solutions\Ecopetrol Prometeo - Documents\Planning Space Implementation\3. Analysis &amp; Design\Design\FC22\DRR Jaime\Por presentar a ECP\Cantagallo\Cristalina\[CRISTALINA_CF_SEC_06-Feb-2024.xlsx]D-PSNP'!$CA$43</v>
      </c>
      <c r="J1591" s="37" t="s">
        <v>3548</v>
      </c>
    </row>
    <row r="1592" spans="1:10" x14ac:dyDescent="0.25">
      <c r="A1592" s="32" t="s">
        <v>103</v>
      </c>
      <c r="B1592" s="32">
        <f t="shared" si="464"/>
        <v>2055</v>
      </c>
      <c r="C1592" s="33" t="s">
        <v>14</v>
      </c>
      <c r="D1592" s="34" t="s">
        <v>1999</v>
      </c>
      <c r="E1592" s="35" t="str">
        <f t="shared" si="460"/>
        <v>PSNP'!</v>
      </c>
      <c r="F1592" s="34" t="str">
        <f t="shared" si="461"/>
        <v>C:\Users\jaime.benazar\Quorum Business Solutions\Ecopetrol Prometeo - Documents\Planning Space Implementation\3. Analysis &amp; Design\Design\FC22\DRR Jaime\Por presentar a ECP\Cantagallo\Cristalina\[CRISTALINA_CF_SEC_06-Feb-2024.xlsx]D-PSNP'!</v>
      </c>
      <c r="G1592" s="32" t="s">
        <v>113</v>
      </c>
      <c r="H1592" s="33">
        <f t="shared" si="462"/>
        <v>44</v>
      </c>
      <c r="I1592" s="33" t="str">
        <f t="shared" si="463"/>
        <v>='C:\Users\jaime.benazar\Quorum Business Solutions\Ecopetrol Prometeo - Documents\Planning Space Implementation\3. Analysis &amp; Design\Design\FC22\DRR Jaime\Por presentar a ECP\Cantagallo\Cristalina\[CRISTALINA_CF_SEC_06-Feb-2024.xlsx]D-PSNP'!$CA$44</v>
      </c>
      <c r="J1592" s="37" t="s">
        <v>3549</v>
      </c>
    </row>
    <row r="1593" spans="1:10" x14ac:dyDescent="0.25">
      <c r="A1593" s="32" t="s">
        <v>103</v>
      </c>
      <c r="B1593" s="32">
        <f t="shared" si="464"/>
        <v>2056</v>
      </c>
      <c r="C1593" s="33" t="s">
        <v>14</v>
      </c>
      <c r="D1593" s="34" t="s">
        <v>1999</v>
      </c>
      <c r="E1593" s="35" t="str">
        <f t="shared" si="460"/>
        <v>PSNP'!</v>
      </c>
      <c r="F1593" s="34" t="str">
        <f t="shared" si="461"/>
        <v>C:\Users\jaime.benazar\Quorum Business Solutions\Ecopetrol Prometeo - Documents\Planning Space Implementation\3. Analysis &amp; Design\Design\FC22\DRR Jaime\Por presentar a ECP\Cantagallo\Cristalina\[CRISTALINA_CF_SEC_06-Feb-2024.xlsx]D-PSNP'!</v>
      </c>
      <c r="G1593" s="32" t="s">
        <v>113</v>
      </c>
      <c r="H1593" s="33">
        <f t="shared" si="462"/>
        <v>45</v>
      </c>
      <c r="I1593" s="33" t="str">
        <f t="shared" si="463"/>
        <v>='C:\Users\jaime.benazar\Quorum Business Solutions\Ecopetrol Prometeo - Documents\Planning Space Implementation\3. Analysis &amp; Design\Design\FC22\DRR Jaime\Por presentar a ECP\Cantagallo\Cristalina\[CRISTALINA_CF_SEC_06-Feb-2024.xlsx]D-PSNP'!$CA$45</v>
      </c>
      <c r="J1593" s="37" t="s">
        <v>3550</v>
      </c>
    </row>
    <row r="1594" spans="1:10" x14ac:dyDescent="0.25">
      <c r="A1594" s="32" t="s">
        <v>103</v>
      </c>
      <c r="B1594" s="32">
        <f t="shared" si="464"/>
        <v>2057</v>
      </c>
      <c r="C1594" s="33" t="s">
        <v>14</v>
      </c>
      <c r="D1594" s="34" t="s">
        <v>1999</v>
      </c>
      <c r="E1594" s="35" t="str">
        <f t="shared" si="460"/>
        <v>PSNP'!</v>
      </c>
      <c r="F1594" s="34" t="str">
        <f t="shared" si="461"/>
        <v>C:\Users\jaime.benazar\Quorum Business Solutions\Ecopetrol Prometeo - Documents\Planning Space Implementation\3. Analysis &amp; Design\Design\FC22\DRR Jaime\Por presentar a ECP\Cantagallo\Cristalina\[CRISTALINA_CF_SEC_06-Feb-2024.xlsx]D-PSNP'!</v>
      </c>
      <c r="G1594" s="32" t="s">
        <v>113</v>
      </c>
      <c r="H1594" s="33">
        <f t="shared" si="462"/>
        <v>46</v>
      </c>
      <c r="I1594" s="33" t="str">
        <f t="shared" si="463"/>
        <v>='C:\Users\jaime.benazar\Quorum Business Solutions\Ecopetrol Prometeo - Documents\Planning Space Implementation\3. Analysis &amp; Design\Design\FC22\DRR Jaime\Por presentar a ECP\Cantagallo\Cristalina\[CRISTALINA_CF_SEC_06-Feb-2024.xlsx]D-PSNP'!$CA$46</v>
      </c>
      <c r="J1594" s="37" t="s">
        <v>3551</v>
      </c>
    </row>
    <row r="1595" spans="1:10" x14ac:dyDescent="0.25">
      <c r="A1595" s="32" t="s">
        <v>103</v>
      </c>
      <c r="B1595" s="32">
        <f t="shared" si="464"/>
        <v>2058</v>
      </c>
      <c r="C1595" s="33" t="s">
        <v>14</v>
      </c>
      <c r="D1595" s="34" t="s">
        <v>1999</v>
      </c>
      <c r="E1595" s="35" t="str">
        <f t="shared" si="460"/>
        <v>PSNP'!</v>
      </c>
      <c r="F1595" s="34" t="str">
        <f t="shared" si="461"/>
        <v>C:\Users\jaime.benazar\Quorum Business Solutions\Ecopetrol Prometeo - Documents\Planning Space Implementation\3. Analysis &amp; Design\Design\FC22\DRR Jaime\Por presentar a ECP\Cantagallo\Cristalina\[CRISTALINA_CF_SEC_06-Feb-2024.xlsx]D-PSNP'!</v>
      </c>
      <c r="G1595" s="32" t="s">
        <v>113</v>
      </c>
      <c r="H1595" s="33">
        <f t="shared" si="462"/>
        <v>47</v>
      </c>
      <c r="I1595" s="33" t="str">
        <f t="shared" si="463"/>
        <v>='C:\Users\jaime.benazar\Quorum Business Solutions\Ecopetrol Prometeo - Documents\Planning Space Implementation\3. Analysis &amp; Design\Design\FC22\DRR Jaime\Por presentar a ECP\Cantagallo\Cristalina\[CRISTALINA_CF_SEC_06-Feb-2024.xlsx]D-PSNP'!$CA$47</v>
      </c>
      <c r="J1595" s="37" t="s">
        <v>3552</v>
      </c>
    </row>
    <row r="1596" spans="1:10" x14ac:dyDescent="0.25">
      <c r="A1596" s="32" t="s">
        <v>103</v>
      </c>
      <c r="B1596" s="32">
        <f t="shared" si="464"/>
        <v>2059</v>
      </c>
      <c r="C1596" s="33" t="s">
        <v>14</v>
      </c>
      <c r="D1596" s="34" t="s">
        <v>1999</v>
      </c>
      <c r="E1596" s="35" t="str">
        <f t="shared" si="460"/>
        <v>PSNP'!</v>
      </c>
      <c r="F1596" s="34" t="str">
        <f t="shared" si="461"/>
        <v>C:\Users\jaime.benazar\Quorum Business Solutions\Ecopetrol Prometeo - Documents\Planning Space Implementation\3. Analysis &amp; Design\Design\FC22\DRR Jaime\Por presentar a ECP\Cantagallo\Cristalina\[CRISTALINA_CF_SEC_06-Feb-2024.xlsx]D-PSNP'!</v>
      </c>
      <c r="G1596" s="32" t="s">
        <v>113</v>
      </c>
      <c r="H1596" s="33">
        <f t="shared" si="462"/>
        <v>48</v>
      </c>
      <c r="I1596" s="33" t="str">
        <f t="shared" si="463"/>
        <v>='C:\Users\jaime.benazar\Quorum Business Solutions\Ecopetrol Prometeo - Documents\Planning Space Implementation\3. Analysis &amp; Design\Design\FC22\DRR Jaime\Por presentar a ECP\Cantagallo\Cristalina\[CRISTALINA_CF_SEC_06-Feb-2024.xlsx]D-PSNP'!$CA$48</v>
      </c>
      <c r="J1596" s="37" t="s">
        <v>3553</v>
      </c>
    </row>
    <row r="1597" spans="1:10" x14ac:dyDescent="0.25">
      <c r="A1597" s="32" t="s">
        <v>28</v>
      </c>
      <c r="B1597" s="32"/>
      <c r="C1597" s="33" t="s">
        <v>14</v>
      </c>
      <c r="D1597" s="34"/>
      <c r="E1597" s="35"/>
      <c r="F1597" s="34"/>
      <c r="G1597" s="32"/>
      <c r="H1597" s="33"/>
      <c r="I1597" s="33"/>
      <c r="J1597" s="33"/>
    </row>
    <row r="1598" spans="1:10" x14ac:dyDescent="0.25">
      <c r="A1598" s="32" t="s">
        <v>104</v>
      </c>
      <c r="B1598" s="32">
        <v>2023</v>
      </c>
      <c r="C1598" s="33" t="s">
        <v>14</v>
      </c>
      <c r="D1598" s="34" t="s">
        <v>1999</v>
      </c>
      <c r="E1598" s="35" t="str">
        <f t="shared" ref="E1598:E1618" si="465">_xlfn.CONCAT(A1598,"'!")</f>
        <v>PSND'!</v>
      </c>
      <c r="F1598" s="34" t="str">
        <f t="shared" ref="F1598:F1618" si="466">_xlfn.CONCAT(D1598:E1598)</f>
        <v>C:\Users\jaime.benazar\Quorum Business Solutions\Ecopetrol Prometeo - Documents\Planning Space Implementation\3. Analysis &amp; Design\Design\FC22\DRR Jaime\Por presentar a ECP\Cantagallo\Cristalina\[CRISTALINA_CF_SEC_06-Feb-2024.xlsx]D-PSND'!</v>
      </c>
      <c r="G1598" s="32" t="s">
        <v>113</v>
      </c>
      <c r="H1598" s="33">
        <v>12</v>
      </c>
      <c r="I1598" s="33" t="str">
        <f t="shared" si="445"/>
        <v>='C:\Users\jaime.benazar\Quorum Business Solutions\Ecopetrol Prometeo - Documents\Planning Space Implementation\3. Analysis &amp; Design\Design\FC22\DRR Jaime\Por presentar a ECP\Cantagallo\Cristalina\[CRISTALINA_CF_SEC_06-Feb-2024.xlsx]D-PSND'!$CA$12</v>
      </c>
      <c r="J1598" s="37" t="s">
        <v>3554</v>
      </c>
    </row>
    <row r="1599" spans="1:10" x14ac:dyDescent="0.25">
      <c r="A1599" s="32" t="s">
        <v>104</v>
      </c>
      <c r="B1599" s="32">
        <f>+B1598+1</f>
        <v>2024</v>
      </c>
      <c r="C1599" s="33" t="s">
        <v>14</v>
      </c>
      <c r="D1599" s="34" t="s">
        <v>1999</v>
      </c>
      <c r="E1599" s="35" t="str">
        <f t="shared" si="465"/>
        <v>PSND'!</v>
      </c>
      <c r="F1599" s="34" t="str">
        <f t="shared" si="466"/>
        <v>C:\Users\jaime.benazar\Quorum Business Solutions\Ecopetrol Prometeo - Documents\Planning Space Implementation\3. Analysis &amp; Design\Design\FC22\DRR Jaime\Por presentar a ECP\Cantagallo\Cristalina\[CRISTALINA_CF_SEC_06-Feb-2024.xlsx]D-PSND'!</v>
      </c>
      <c r="G1599" s="32" t="s">
        <v>113</v>
      </c>
      <c r="H1599" s="33">
        <f t="shared" ref="H1599:H1618" si="467">IF(A1599&lt;&gt;A1598,12,H1598+1)</f>
        <v>13</v>
      </c>
      <c r="I1599" s="33" t="str">
        <f t="shared" si="445"/>
        <v>='C:\Users\jaime.benazar\Quorum Business Solutions\Ecopetrol Prometeo - Documents\Planning Space Implementation\3. Analysis &amp; Design\Design\FC22\DRR Jaime\Por presentar a ECP\Cantagallo\Cristalina\[CRISTALINA_CF_SEC_06-Feb-2024.xlsx]D-PSND'!$CA$13</v>
      </c>
      <c r="J1599" s="37" t="s">
        <v>3555</v>
      </c>
    </row>
    <row r="1600" spans="1:10" x14ac:dyDescent="0.25">
      <c r="A1600" s="32" t="s">
        <v>104</v>
      </c>
      <c r="B1600" s="32">
        <f t="shared" ref="B1600:B1611" si="468">+B1599+1</f>
        <v>2025</v>
      </c>
      <c r="C1600" s="33" t="s">
        <v>14</v>
      </c>
      <c r="D1600" s="34" t="s">
        <v>1999</v>
      </c>
      <c r="E1600" s="35" t="str">
        <f t="shared" si="465"/>
        <v>PSND'!</v>
      </c>
      <c r="F1600" s="34" t="str">
        <f t="shared" si="466"/>
        <v>C:\Users\jaime.benazar\Quorum Business Solutions\Ecopetrol Prometeo - Documents\Planning Space Implementation\3. Analysis &amp; Design\Design\FC22\DRR Jaime\Por presentar a ECP\Cantagallo\Cristalina\[CRISTALINA_CF_SEC_06-Feb-2024.xlsx]D-PSND'!</v>
      </c>
      <c r="G1600" s="32" t="s">
        <v>113</v>
      </c>
      <c r="H1600" s="33">
        <f t="shared" si="467"/>
        <v>14</v>
      </c>
      <c r="I1600" s="33" t="str">
        <f t="shared" si="445"/>
        <v>='C:\Users\jaime.benazar\Quorum Business Solutions\Ecopetrol Prometeo - Documents\Planning Space Implementation\3. Analysis &amp; Design\Design\FC22\DRR Jaime\Por presentar a ECP\Cantagallo\Cristalina\[CRISTALINA_CF_SEC_06-Feb-2024.xlsx]D-PSND'!$CA$14</v>
      </c>
      <c r="J1600" s="37" t="s">
        <v>3556</v>
      </c>
    </row>
    <row r="1601" spans="1:10" x14ac:dyDescent="0.25">
      <c r="A1601" s="32" t="s">
        <v>104</v>
      </c>
      <c r="B1601" s="32">
        <f t="shared" si="468"/>
        <v>2026</v>
      </c>
      <c r="C1601" s="33" t="s">
        <v>14</v>
      </c>
      <c r="D1601" s="34" t="s">
        <v>1999</v>
      </c>
      <c r="E1601" s="35" t="str">
        <f t="shared" si="465"/>
        <v>PSND'!</v>
      </c>
      <c r="F1601" s="34" t="str">
        <f t="shared" si="466"/>
        <v>C:\Users\jaime.benazar\Quorum Business Solutions\Ecopetrol Prometeo - Documents\Planning Space Implementation\3. Analysis &amp; Design\Design\FC22\DRR Jaime\Por presentar a ECP\Cantagallo\Cristalina\[CRISTALINA_CF_SEC_06-Feb-2024.xlsx]D-PSND'!</v>
      </c>
      <c r="G1601" s="32" t="s">
        <v>113</v>
      </c>
      <c r="H1601" s="33">
        <f t="shared" si="467"/>
        <v>15</v>
      </c>
      <c r="I1601" s="33" t="str">
        <f t="shared" si="445"/>
        <v>='C:\Users\jaime.benazar\Quorum Business Solutions\Ecopetrol Prometeo - Documents\Planning Space Implementation\3. Analysis &amp; Design\Design\FC22\DRR Jaime\Por presentar a ECP\Cantagallo\Cristalina\[CRISTALINA_CF_SEC_06-Feb-2024.xlsx]D-PSND'!$CA$15</v>
      </c>
      <c r="J1601" s="37" t="s">
        <v>3557</v>
      </c>
    </row>
    <row r="1602" spans="1:10" x14ac:dyDescent="0.25">
      <c r="A1602" s="32" t="s">
        <v>104</v>
      </c>
      <c r="B1602" s="32">
        <f t="shared" si="468"/>
        <v>2027</v>
      </c>
      <c r="C1602" s="33" t="s">
        <v>14</v>
      </c>
      <c r="D1602" s="34" t="s">
        <v>1999</v>
      </c>
      <c r="E1602" s="35" t="str">
        <f t="shared" si="465"/>
        <v>PSND'!</v>
      </c>
      <c r="F1602" s="34" t="str">
        <f t="shared" si="466"/>
        <v>C:\Users\jaime.benazar\Quorum Business Solutions\Ecopetrol Prometeo - Documents\Planning Space Implementation\3. Analysis &amp; Design\Design\FC22\DRR Jaime\Por presentar a ECP\Cantagallo\Cristalina\[CRISTALINA_CF_SEC_06-Feb-2024.xlsx]D-PSND'!</v>
      </c>
      <c r="G1602" s="32" t="s">
        <v>113</v>
      </c>
      <c r="H1602" s="33">
        <f t="shared" si="467"/>
        <v>16</v>
      </c>
      <c r="I1602" s="33" t="str">
        <f t="shared" si="445"/>
        <v>='C:\Users\jaime.benazar\Quorum Business Solutions\Ecopetrol Prometeo - Documents\Planning Space Implementation\3. Analysis &amp; Design\Design\FC22\DRR Jaime\Por presentar a ECP\Cantagallo\Cristalina\[CRISTALINA_CF_SEC_06-Feb-2024.xlsx]D-PSND'!$CA$16</v>
      </c>
      <c r="J1602" s="37" t="s">
        <v>3558</v>
      </c>
    </row>
    <row r="1603" spans="1:10" x14ac:dyDescent="0.25">
      <c r="A1603" s="32" t="s">
        <v>104</v>
      </c>
      <c r="B1603" s="32">
        <f t="shared" si="468"/>
        <v>2028</v>
      </c>
      <c r="C1603" s="33" t="s">
        <v>14</v>
      </c>
      <c r="D1603" s="34" t="s">
        <v>1999</v>
      </c>
      <c r="E1603" s="35" t="str">
        <f t="shared" si="465"/>
        <v>PSND'!</v>
      </c>
      <c r="F1603" s="34" t="str">
        <f t="shared" si="466"/>
        <v>C:\Users\jaime.benazar\Quorum Business Solutions\Ecopetrol Prometeo - Documents\Planning Space Implementation\3. Analysis &amp; Design\Design\FC22\DRR Jaime\Por presentar a ECP\Cantagallo\Cristalina\[CRISTALINA_CF_SEC_06-Feb-2024.xlsx]D-PSND'!</v>
      </c>
      <c r="G1603" s="32" t="s">
        <v>113</v>
      </c>
      <c r="H1603" s="33">
        <f t="shared" si="467"/>
        <v>17</v>
      </c>
      <c r="I1603" s="33" t="str">
        <f t="shared" si="445"/>
        <v>='C:\Users\jaime.benazar\Quorum Business Solutions\Ecopetrol Prometeo - Documents\Planning Space Implementation\3. Analysis &amp; Design\Design\FC22\DRR Jaime\Por presentar a ECP\Cantagallo\Cristalina\[CRISTALINA_CF_SEC_06-Feb-2024.xlsx]D-PSND'!$CA$17</v>
      </c>
      <c r="J1603" s="37" t="s">
        <v>3559</v>
      </c>
    </row>
    <row r="1604" spans="1:10" x14ac:dyDescent="0.25">
      <c r="A1604" s="32" t="s">
        <v>104</v>
      </c>
      <c r="B1604" s="32">
        <f t="shared" si="468"/>
        <v>2029</v>
      </c>
      <c r="C1604" s="33" t="s">
        <v>14</v>
      </c>
      <c r="D1604" s="34" t="s">
        <v>1999</v>
      </c>
      <c r="E1604" s="35" t="str">
        <f t="shared" si="465"/>
        <v>PSND'!</v>
      </c>
      <c r="F1604" s="34" t="str">
        <f t="shared" si="466"/>
        <v>C:\Users\jaime.benazar\Quorum Business Solutions\Ecopetrol Prometeo - Documents\Planning Space Implementation\3. Analysis &amp; Design\Design\FC22\DRR Jaime\Por presentar a ECP\Cantagallo\Cristalina\[CRISTALINA_CF_SEC_06-Feb-2024.xlsx]D-PSND'!</v>
      </c>
      <c r="G1604" s="32" t="s">
        <v>113</v>
      </c>
      <c r="H1604" s="33">
        <f t="shared" si="467"/>
        <v>18</v>
      </c>
      <c r="I1604" s="33" t="str">
        <f t="shared" si="445"/>
        <v>='C:\Users\jaime.benazar\Quorum Business Solutions\Ecopetrol Prometeo - Documents\Planning Space Implementation\3. Analysis &amp; Design\Design\FC22\DRR Jaime\Por presentar a ECP\Cantagallo\Cristalina\[CRISTALINA_CF_SEC_06-Feb-2024.xlsx]D-PSND'!$CA$18</v>
      </c>
      <c r="J1604" s="37" t="s">
        <v>3560</v>
      </c>
    </row>
    <row r="1605" spans="1:10" x14ac:dyDescent="0.25">
      <c r="A1605" s="32" t="s">
        <v>104</v>
      </c>
      <c r="B1605" s="32">
        <f t="shared" si="468"/>
        <v>2030</v>
      </c>
      <c r="C1605" s="33" t="s">
        <v>14</v>
      </c>
      <c r="D1605" s="34" t="s">
        <v>1999</v>
      </c>
      <c r="E1605" s="35" t="str">
        <f t="shared" si="465"/>
        <v>PSND'!</v>
      </c>
      <c r="F1605" s="34" t="str">
        <f t="shared" si="466"/>
        <v>C:\Users\jaime.benazar\Quorum Business Solutions\Ecopetrol Prometeo - Documents\Planning Space Implementation\3. Analysis &amp; Design\Design\FC22\DRR Jaime\Por presentar a ECP\Cantagallo\Cristalina\[CRISTALINA_CF_SEC_06-Feb-2024.xlsx]D-PSND'!</v>
      </c>
      <c r="G1605" s="32" t="s">
        <v>113</v>
      </c>
      <c r="H1605" s="33">
        <f t="shared" si="467"/>
        <v>19</v>
      </c>
      <c r="I1605" s="33" t="str">
        <f t="shared" si="445"/>
        <v>='C:\Users\jaime.benazar\Quorum Business Solutions\Ecopetrol Prometeo - Documents\Planning Space Implementation\3. Analysis &amp; Design\Design\FC22\DRR Jaime\Por presentar a ECP\Cantagallo\Cristalina\[CRISTALINA_CF_SEC_06-Feb-2024.xlsx]D-PSND'!$CA$19</v>
      </c>
      <c r="J1605" s="37" t="s">
        <v>3561</v>
      </c>
    </row>
    <row r="1606" spans="1:10" x14ac:dyDescent="0.25">
      <c r="A1606" s="32" t="s">
        <v>104</v>
      </c>
      <c r="B1606" s="32">
        <f t="shared" si="468"/>
        <v>2031</v>
      </c>
      <c r="C1606" s="33" t="s">
        <v>14</v>
      </c>
      <c r="D1606" s="34" t="s">
        <v>1999</v>
      </c>
      <c r="E1606" s="35" t="str">
        <f t="shared" si="465"/>
        <v>PSND'!</v>
      </c>
      <c r="F1606" s="34" t="str">
        <f t="shared" si="466"/>
        <v>C:\Users\jaime.benazar\Quorum Business Solutions\Ecopetrol Prometeo - Documents\Planning Space Implementation\3. Analysis &amp; Design\Design\FC22\DRR Jaime\Por presentar a ECP\Cantagallo\Cristalina\[CRISTALINA_CF_SEC_06-Feb-2024.xlsx]D-PSND'!</v>
      </c>
      <c r="G1606" s="32" t="s">
        <v>113</v>
      </c>
      <c r="H1606" s="33">
        <f t="shared" si="467"/>
        <v>20</v>
      </c>
      <c r="I1606" s="33" t="str">
        <f t="shared" si="445"/>
        <v>='C:\Users\jaime.benazar\Quorum Business Solutions\Ecopetrol Prometeo - Documents\Planning Space Implementation\3. Analysis &amp; Design\Design\FC22\DRR Jaime\Por presentar a ECP\Cantagallo\Cristalina\[CRISTALINA_CF_SEC_06-Feb-2024.xlsx]D-PSND'!$CA$20</v>
      </c>
      <c r="J1606" s="37" t="s">
        <v>3562</v>
      </c>
    </row>
    <row r="1607" spans="1:10" x14ac:dyDescent="0.25">
      <c r="A1607" s="32" t="s">
        <v>104</v>
      </c>
      <c r="B1607" s="32">
        <f t="shared" si="468"/>
        <v>2032</v>
      </c>
      <c r="C1607" s="33" t="s">
        <v>14</v>
      </c>
      <c r="D1607" s="34" t="s">
        <v>1999</v>
      </c>
      <c r="E1607" s="35" t="str">
        <f t="shared" si="465"/>
        <v>PSND'!</v>
      </c>
      <c r="F1607" s="34" t="str">
        <f t="shared" si="466"/>
        <v>C:\Users\jaime.benazar\Quorum Business Solutions\Ecopetrol Prometeo - Documents\Planning Space Implementation\3. Analysis &amp; Design\Design\FC22\DRR Jaime\Por presentar a ECP\Cantagallo\Cristalina\[CRISTALINA_CF_SEC_06-Feb-2024.xlsx]D-PSND'!</v>
      </c>
      <c r="G1607" s="32" t="s">
        <v>113</v>
      </c>
      <c r="H1607" s="33">
        <f t="shared" si="467"/>
        <v>21</v>
      </c>
      <c r="I1607" s="33" t="str">
        <f t="shared" si="445"/>
        <v>='C:\Users\jaime.benazar\Quorum Business Solutions\Ecopetrol Prometeo - Documents\Planning Space Implementation\3. Analysis &amp; Design\Design\FC22\DRR Jaime\Por presentar a ECP\Cantagallo\Cristalina\[CRISTALINA_CF_SEC_06-Feb-2024.xlsx]D-PSND'!$CA$21</v>
      </c>
      <c r="J1607" s="37" t="s">
        <v>3563</v>
      </c>
    </row>
    <row r="1608" spans="1:10" x14ac:dyDescent="0.25">
      <c r="A1608" s="32" t="s">
        <v>104</v>
      </c>
      <c r="B1608" s="32">
        <f t="shared" si="468"/>
        <v>2033</v>
      </c>
      <c r="C1608" s="33" t="s">
        <v>14</v>
      </c>
      <c r="D1608" s="34" t="s">
        <v>1999</v>
      </c>
      <c r="E1608" s="35" t="str">
        <f t="shared" si="465"/>
        <v>PSND'!</v>
      </c>
      <c r="F1608" s="34" t="str">
        <f t="shared" si="466"/>
        <v>C:\Users\jaime.benazar\Quorum Business Solutions\Ecopetrol Prometeo - Documents\Planning Space Implementation\3. Analysis &amp; Design\Design\FC22\DRR Jaime\Por presentar a ECP\Cantagallo\Cristalina\[CRISTALINA_CF_SEC_06-Feb-2024.xlsx]D-PSND'!</v>
      </c>
      <c r="G1608" s="32" t="s">
        <v>113</v>
      </c>
      <c r="H1608" s="33">
        <f t="shared" si="467"/>
        <v>22</v>
      </c>
      <c r="I1608" s="33" t="str">
        <f t="shared" si="445"/>
        <v>='C:\Users\jaime.benazar\Quorum Business Solutions\Ecopetrol Prometeo - Documents\Planning Space Implementation\3. Analysis &amp; Design\Design\FC22\DRR Jaime\Por presentar a ECP\Cantagallo\Cristalina\[CRISTALINA_CF_SEC_06-Feb-2024.xlsx]D-PSND'!$CA$22</v>
      </c>
      <c r="J1608" s="37" t="s">
        <v>3564</v>
      </c>
    </row>
    <row r="1609" spans="1:10" x14ac:dyDescent="0.25">
      <c r="A1609" s="32" t="s">
        <v>104</v>
      </c>
      <c r="B1609" s="32">
        <f t="shared" si="468"/>
        <v>2034</v>
      </c>
      <c r="C1609" s="33" t="s">
        <v>14</v>
      </c>
      <c r="D1609" s="34" t="s">
        <v>1999</v>
      </c>
      <c r="E1609" s="35" t="str">
        <f t="shared" si="465"/>
        <v>PSND'!</v>
      </c>
      <c r="F1609" s="34" t="str">
        <f t="shared" si="466"/>
        <v>C:\Users\jaime.benazar\Quorum Business Solutions\Ecopetrol Prometeo - Documents\Planning Space Implementation\3. Analysis &amp; Design\Design\FC22\DRR Jaime\Por presentar a ECP\Cantagallo\Cristalina\[CRISTALINA_CF_SEC_06-Feb-2024.xlsx]D-PSND'!</v>
      </c>
      <c r="G1609" s="32" t="s">
        <v>113</v>
      </c>
      <c r="H1609" s="33">
        <f t="shared" si="467"/>
        <v>23</v>
      </c>
      <c r="I1609" s="33" t="str">
        <f t="shared" si="445"/>
        <v>='C:\Users\jaime.benazar\Quorum Business Solutions\Ecopetrol Prometeo - Documents\Planning Space Implementation\3. Analysis &amp; Design\Design\FC22\DRR Jaime\Por presentar a ECP\Cantagallo\Cristalina\[CRISTALINA_CF_SEC_06-Feb-2024.xlsx]D-PSND'!$CA$23</v>
      </c>
      <c r="J1609" s="37" t="s">
        <v>3565</v>
      </c>
    </row>
    <row r="1610" spans="1:10" x14ac:dyDescent="0.25">
      <c r="A1610" s="32" t="s">
        <v>104</v>
      </c>
      <c r="B1610" s="32">
        <f t="shared" si="468"/>
        <v>2035</v>
      </c>
      <c r="C1610" s="33" t="s">
        <v>14</v>
      </c>
      <c r="D1610" s="34" t="s">
        <v>1999</v>
      </c>
      <c r="E1610" s="35" t="str">
        <f t="shared" si="465"/>
        <v>PSND'!</v>
      </c>
      <c r="F1610" s="34" t="str">
        <f t="shared" si="466"/>
        <v>C:\Users\jaime.benazar\Quorum Business Solutions\Ecopetrol Prometeo - Documents\Planning Space Implementation\3. Analysis &amp; Design\Design\FC22\DRR Jaime\Por presentar a ECP\Cantagallo\Cristalina\[CRISTALINA_CF_SEC_06-Feb-2024.xlsx]D-PSND'!</v>
      </c>
      <c r="G1610" s="32" t="s">
        <v>113</v>
      </c>
      <c r="H1610" s="33">
        <f t="shared" si="467"/>
        <v>24</v>
      </c>
      <c r="I1610" s="33" t="str">
        <f t="shared" si="445"/>
        <v>='C:\Users\jaime.benazar\Quorum Business Solutions\Ecopetrol Prometeo - Documents\Planning Space Implementation\3. Analysis &amp; Design\Design\FC22\DRR Jaime\Por presentar a ECP\Cantagallo\Cristalina\[CRISTALINA_CF_SEC_06-Feb-2024.xlsx]D-PSND'!$CA$24</v>
      </c>
      <c r="J1610" s="37" t="s">
        <v>3566</v>
      </c>
    </row>
    <row r="1611" spans="1:10" x14ac:dyDescent="0.25">
      <c r="A1611" s="32" t="s">
        <v>104</v>
      </c>
      <c r="B1611" s="32">
        <f t="shared" si="468"/>
        <v>2036</v>
      </c>
      <c r="C1611" s="33" t="s">
        <v>14</v>
      </c>
      <c r="D1611" s="34" t="s">
        <v>1999</v>
      </c>
      <c r="E1611" s="35" t="str">
        <f t="shared" si="465"/>
        <v>PSND'!</v>
      </c>
      <c r="F1611" s="34" t="str">
        <f t="shared" si="466"/>
        <v>C:\Users\jaime.benazar\Quorum Business Solutions\Ecopetrol Prometeo - Documents\Planning Space Implementation\3. Analysis &amp; Design\Design\FC22\DRR Jaime\Por presentar a ECP\Cantagallo\Cristalina\[CRISTALINA_CF_SEC_06-Feb-2024.xlsx]D-PSND'!</v>
      </c>
      <c r="G1611" s="32" t="s">
        <v>113</v>
      </c>
      <c r="H1611" s="33">
        <f t="shared" si="467"/>
        <v>25</v>
      </c>
      <c r="I1611" s="33" t="str">
        <f t="shared" si="445"/>
        <v>='C:\Users\jaime.benazar\Quorum Business Solutions\Ecopetrol Prometeo - Documents\Planning Space Implementation\3. Analysis &amp; Design\Design\FC22\DRR Jaime\Por presentar a ECP\Cantagallo\Cristalina\[CRISTALINA_CF_SEC_06-Feb-2024.xlsx]D-PSND'!$CA$25</v>
      </c>
      <c r="J1611" s="37" t="s">
        <v>3567</v>
      </c>
    </row>
    <row r="1612" spans="1:10" x14ac:dyDescent="0.25">
      <c r="A1612" s="32" t="s">
        <v>104</v>
      </c>
      <c r="B1612" s="32">
        <f>+B1611+1</f>
        <v>2037</v>
      </c>
      <c r="C1612" s="33" t="s">
        <v>14</v>
      </c>
      <c r="D1612" s="34" t="s">
        <v>1999</v>
      </c>
      <c r="E1612" s="35" t="str">
        <f t="shared" si="465"/>
        <v>PSND'!</v>
      </c>
      <c r="F1612" s="34" t="str">
        <f t="shared" si="466"/>
        <v>C:\Users\jaime.benazar\Quorum Business Solutions\Ecopetrol Prometeo - Documents\Planning Space Implementation\3. Analysis &amp; Design\Design\FC22\DRR Jaime\Por presentar a ECP\Cantagallo\Cristalina\[CRISTALINA_CF_SEC_06-Feb-2024.xlsx]D-PSND'!</v>
      </c>
      <c r="G1612" s="32" t="s">
        <v>113</v>
      </c>
      <c r="H1612" s="33">
        <f t="shared" si="467"/>
        <v>26</v>
      </c>
      <c r="I1612" s="33" t="str">
        <f t="shared" si="445"/>
        <v>='C:\Users\jaime.benazar\Quorum Business Solutions\Ecopetrol Prometeo - Documents\Planning Space Implementation\3. Analysis &amp; Design\Design\FC22\DRR Jaime\Por presentar a ECP\Cantagallo\Cristalina\[CRISTALINA_CF_SEC_06-Feb-2024.xlsx]D-PSND'!$CA$26</v>
      </c>
      <c r="J1612" s="37" t="s">
        <v>3568</v>
      </c>
    </row>
    <row r="1613" spans="1:10" x14ac:dyDescent="0.25">
      <c r="A1613" s="32" t="s">
        <v>104</v>
      </c>
      <c r="B1613" s="32">
        <f t="shared" ref="B1613:B1615" si="469">+B1612+1</f>
        <v>2038</v>
      </c>
      <c r="C1613" s="33" t="s">
        <v>14</v>
      </c>
      <c r="D1613" s="34" t="s">
        <v>1999</v>
      </c>
      <c r="E1613" s="35" t="str">
        <f t="shared" si="465"/>
        <v>PSND'!</v>
      </c>
      <c r="F1613" s="34" t="str">
        <f t="shared" si="466"/>
        <v>C:\Users\jaime.benazar\Quorum Business Solutions\Ecopetrol Prometeo - Documents\Planning Space Implementation\3. Analysis &amp; Design\Design\FC22\DRR Jaime\Por presentar a ECP\Cantagallo\Cristalina\[CRISTALINA_CF_SEC_06-Feb-2024.xlsx]D-PSND'!</v>
      </c>
      <c r="G1613" s="32" t="s">
        <v>113</v>
      </c>
      <c r="H1613" s="33">
        <f t="shared" si="467"/>
        <v>27</v>
      </c>
      <c r="I1613" s="33" t="str">
        <f t="shared" si="445"/>
        <v>='C:\Users\jaime.benazar\Quorum Business Solutions\Ecopetrol Prometeo - Documents\Planning Space Implementation\3. Analysis &amp; Design\Design\FC22\DRR Jaime\Por presentar a ECP\Cantagallo\Cristalina\[CRISTALINA_CF_SEC_06-Feb-2024.xlsx]D-PSND'!$CA$27</v>
      </c>
      <c r="J1613" s="37" t="s">
        <v>3569</v>
      </c>
    </row>
    <row r="1614" spans="1:10" x14ac:dyDescent="0.25">
      <c r="A1614" s="32" t="s">
        <v>104</v>
      </c>
      <c r="B1614" s="32">
        <f t="shared" si="469"/>
        <v>2039</v>
      </c>
      <c r="C1614" s="33" t="s">
        <v>14</v>
      </c>
      <c r="D1614" s="34" t="s">
        <v>1999</v>
      </c>
      <c r="E1614" s="35" t="str">
        <f t="shared" si="465"/>
        <v>PSND'!</v>
      </c>
      <c r="F1614" s="34" t="str">
        <f t="shared" si="466"/>
        <v>C:\Users\jaime.benazar\Quorum Business Solutions\Ecopetrol Prometeo - Documents\Planning Space Implementation\3. Analysis &amp; Design\Design\FC22\DRR Jaime\Por presentar a ECP\Cantagallo\Cristalina\[CRISTALINA_CF_SEC_06-Feb-2024.xlsx]D-PSND'!</v>
      </c>
      <c r="G1614" s="32" t="s">
        <v>113</v>
      </c>
      <c r="H1614" s="33">
        <f t="shared" si="467"/>
        <v>28</v>
      </c>
      <c r="I1614" s="33" t="str">
        <f t="shared" si="445"/>
        <v>='C:\Users\jaime.benazar\Quorum Business Solutions\Ecopetrol Prometeo - Documents\Planning Space Implementation\3. Analysis &amp; Design\Design\FC22\DRR Jaime\Por presentar a ECP\Cantagallo\Cristalina\[CRISTALINA_CF_SEC_06-Feb-2024.xlsx]D-PSND'!$CA$28</v>
      </c>
      <c r="J1614" s="37" t="s">
        <v>3570</v>
      </c>
    </row>
    <row r="1615" spans="1:10" x14ac:dyDescent="0.25">
      <c r="A1615" s="32" t="s">
        <v>104</v>
      </c>
      <c r="B1615" s="32">
        <f t="shared" si="469"/>
        <v>2040</v>
      </c>
      <c r="C1615" s="33" t="s">
        <v>14</v>
      </c>
      <c r="D1615" s="34" t="s">
        <v>1999</v>
      </c>
      <c r="E1615" s="35" t="str">
        <f t="shared" si="465"/>
        <v>PSND'!</v>
      </c>
      <c r="F1615" s="34" t="str">
        <f t="shared" si="466"/>
        <v>C:\Users\jaime.benazar\Quorum Business Solutions\Ecopetrol Prometeo - Documents\Planning Space Implementation\3. Analysis &amp; Design\Design\FC22\DRR Jaime\Por presentar a ECP\Cantagallo\Cristalina\[CRISTALINA_CF_SEC_06-Feb-2024.xlsx]D-PSND'!</v>
      </c>
      <c r="G1615" s="32" t="s">
        <v>113</v>
      </c>
      <c r="H1615" s="33">
        <f t="shared" si="467"/>
        <v>29</v>
      </c>
      <c r="I1615" s="33" t="str">
        <f t="shared" si="445"/>
        <v>='C:\Users\jaime.benazar\Quorum Business Solutions\Ecopetrol Prometeo - Documents\Planning Space Implementation\3. Analysis &amp; Design\Design\FC22\DRR Jaime\Por presentar a ECP\Cantagallo\Cristalina\[CRISTALINA_CF_SEC_06-Feb-2024.xlsx]D-PSND'!$CA$29</v>
      </c>
      <c r="J1615" s="37" t="s">
        <v>3571</v>
      </c>
    </row>
    <row r="1616" spans="1:10" x14ac:dyDescent="0.25">
      <c r="A1616" s="32" t="s">
        <v>104</v>
      </c>
      <c r="B1616" s="32">
        <f>+B1615+1</f>
        <v>2041</v>
      </c>
      <c r="C1616" s="33" t="s">
        <v>14</v>
      </c>
      <c r="D1616" s="34" t="s">
        <v>1999</v>
      </c>
      <c r="E1616" s="35" t="str">
        <f t="shared" si="465"/>
        <v>PSND'!</v>
      </c>
      <c r="F1616" s="34" t="str">
        <f t="shared" si="466"/>
        <v>C:\Users\jaime.benazar\Quorum Business Solutions\Ecopetrol Prometeo - Documents\Planning Space Implementation\3. Analysis &amp; Design\Design\FC22\DRR Jaime\Por presentar a ECP\Cantagallo\Cristalina\[CRISTALINA_CF_SEC_06-Feb-2024.xlsx]D-PSND'!</v>
      </c>
      <c r="G1616" s="32" t="s">
        <v>113</v>
      </c>
      <c r="H1616" s="33">
        <f t="shared" si="467"/>
        <v>30</v>
      </c>
      <c r="I1616" s="33" t="str">
        <f t="shared" si="445"/>
        <v>='C:\Users\jaime.benazar\Quorum Business Solutions\Ecopetrol Prometeo - Documents\Planning Space Implementation\3. Analysis &amp; Design\Design\FC22\DRR Jaime\Por presentar a ECP\Cantagallo\Cristalina\[CRISTALINA_CF_SEC_06-Feb-2024.xlsx]D-PSND'!$CA$30</v>
      </c>
      <c r="J1616" s="37" t="s">
        <v>3572</v>
      </c>
    </row>
    <row r="1617" spans="1:10" x14ac:dyDescent="0.25">
      <c r="A1617" s="32" t="s">
        <v>104</v>
      </c>
      <c r="B1617" s="32">
        <f t="shared" ref="B1617:B1618" si="470">+B1616+1</f>
        <v>2042</v>
      </c>
      <c r="C1617" s="33" t="s">
        <v>14</v>
      </c>
      <c r="D1617" s="34" t="s">
        <v>1999</v>
      </c>
      <c r="E1617" s="35" t="str">
        <f t="shared" si="465"/>
        <v>PSND'!</v>
      </c>
      <c r="F1617" s="34" t="str">
        <f t="shared" si="466"/>
        <v>C:\Users\jaime.benazar\Quorum Business Solutions\Ecopetrol Prometeo - Documents\Planning Space Implementation\3. Analysis &amp; Design\Design\FC22\DRR Jaime\Por presentar a ECP\Cantagallo\Cristalina\[CRISTALINA_CF_SEC_06-Feb-2024.xlsx]D-PSND'!</v>
      </c>
      <c r="G1617" s="32" t="s">
        <v>113</v>
      </c>
      <c r="H1617" s="33">
        <f t="shared" si="467"/>
        <v>31</v>
      </c>
      <c r="I1617" s="33" t="str">
        <f t="shared" si="393"/>
        <v>='C:\Users\jaime.benazar\Quorum Business Solutions\Ecopetrol Prometeo - Documents\Planning Space Implementation\3. Analysis &amp; Design\Design\FC22\DRR Jaime\Por presentar a ECP\Cantagallo\Cristalina\[CRISTALINA_CF_SEC_06-Feb-2024.xlsx]D-PSND'!$CA$31</v>
      </c>
      <c r="J1617" s="37" t="s">
        <v>3573</v>
      </c>
    </row>
    <row r="1618" spans="1:10" x14ac:dyDescent="0.25">
      <c r="A1618" s="32" t="s">
        <v>104</v>
      </c>
      <c r="B1618" s="32">
        <f t="shared" si="470"/>
        <v>2043</v>
      </c>
      <c r="C1618" s="33" t="s">
        <v>14</v>
      </c>
      <c r="D1618" s="34" t="s">
        <v>1999</v>
      </c>
      <c r="E1618" s="35" t="str">
        <f t="shared" si="465"/>
        <v>PSND'!</v>
      </c>
      <c r="F1618" s="34" t="str">
        <f t="shared" si="466"/>
        <v>C:\Users\jaime.benazar\Quorum Business Solutions\Ecopetrol Prometeo - Documents\Planning Space Implementation\3. Analysis &amp; Design\Design\FC22\DRR Jaime\Por presentar a ECP\Cantagallo\Cristalina\[CRISTALINA_CF_SEC_06-Feb-2024.xlsx]D-PSND'!</v>
      </c>
      <c r="G1618" s="32" t="s">
        <v>113</v>
      </c>
      <c r="H1618" s="33">
        <f t="shared" si="467"/>
        <v>32</v>
      </c>
      <c r="I1618" s="33" t="str">
        <f t="shared" si="393"/>
        <v>='C:\Users\jaime.benazar\Quorum Business Solutions\Ecopetrol Prometeo - Documents\Planning Space Implementation\3. Analysis &amp; Design\Design\FC22\DRR Jaime\Por presentar a ECP\Cantagallo\Cristalina\[CRISTALINA_CF_SEC_06-Feb-2024.xlsx]D-PSND'!$CA$32</v>
      </c>
      <c r="J1618" s="37" t="s">
        <v>3574</v>
      </c>
    </row>
    <row r="1619" spans="1:10" x14ac:dyDescent="0.25">
      <c r="A1619" s="32" t="s">
        <v>104</v>
      </c>
      <c r="B1619" s="32">
        <f>+B1618+1</f>
        <v>2044</v>
      </c>
      <c r="C1619" s="33" t="s">
        <v>14</v>
      </c>
      <c r="D1619" s="34" t="s">
        <v>1999</v>
      </c>
      <c r="E1619" s="35" t="str">
        <f t="shared" ref="E1619:E1634" si="471">_xlfn.CONCAT(A1619,"'!")</f>
        <v>PSND'!</v>
      </c>
      <c r="F1619" s="34" t="str">
        <f t="shared" ref="F1619:F1634" si="472">_xlfn.CONCAT(D1619:E1619)</f>
        <v>C:\Users\jaime.benazar\Quorum Business Solutions\Ecopetrol Prometeo - Documents\Planning Space Implementation\3. Analysis &amp; Design\Design\FC22\DRR Jaime\Por presentar a ECP\Cantagallo\Cristalina\[CRISTALINA_CF_SEC_06-Feb-2024.xlsx]D-PSND'!</v>
      </c>
      <c r="G1619" s="32" t="s">
        <v>113</v>
      </c>
      <c r="H1619" s="33">
        <f t="shared" ref="H1619:H1634" si="473">IF(A1619&lt;&gt;A1618,12,H1618+1)</f>
        <v>33</v>
      </c>
      <c r="I1619" s="33" t="str">
        <f t="shared" ref="I1619:I1634" si="474">_xlfn.CONCAT("='",F1619:H1619)</f>
        <v>='C:\Users\jaime.benazar\Quorum Business Solutions\Ecopetrol Prometeo - Documents\Planning Space Implementation\3. Analysis &amp; Design\Design\FC22\DRR Jaime\Por presentar a ECP\Cantagallo\Cristalina\[CRISTALINA_CF_SEC_06-Feb-2024.xlsx]D-PSND'!$CA$33</v>
      </c>
      <c r="J1619" s="37" t="s">
        <v>3575</v>
      </c>
    </row>
    <row r="1620" spans="1:10" x14ac:dyDescent="0.25">
      <c r="A1620" s="32" t="s">
        <v>104</v>
      </c>
      <c r="B1620" s="32">
        <f t="shared" ref="B1620:B1634" si="475">+B1619+1</f>
        <v>2045</v>
      </c>
      <c r="C1620" s="33" t="s">
        <v>14</v>
      </c>
      <c r="D1620" s="34" t="s">
        <v>1999</v>
      </c>
      <c r="E1620" s="35" t="str">
        <f t="shared" si="471"/>
        <v>PSND'!</v>
      </c>
      <c r="F1620" s="34" t="str">
        <f t="shared" si="472"/>
        <v>C:\Users\jaime.benazar\Quorum Business Solutions\Ecopetrol Prometeo - Documents\Planning Space Implementation\3. Analysis &amp; Design\Design\FC22\DRR Jaime\Por presentar a ECP\Cantagallo\Cristalina\[CRISTALINA_CF_SEC_06-Feb-2024.xlsx]D-PSND'!</v>
      </c>
      <c r="G1620" s="32" t="s">
        <v>113</v>
      </c>
      <c r="H1620" s="33">
        <f t="shared" si="473"/>
        <v>34</v>
      </c>
      <c r="I1620" s="33" t="str">
        <f t="shared" si="474"/>
        <v>='C:\Users\jaime.benazar\Quorum Business Solutions\Ecopetrol Prometeo - Documents\Planning Space Implementation\3. Analysis &amp; Design\Design\FC22\DRR Jaime\Por presentar a ECP\Cantagallo\Cristalina\[CRISTALINA_CF_SEC_06-Feb-2024.xlsx]D-PSND'!$CA$34</v>
      </c>
      <c r="J1620" s="37" t="s">
        <v>3576</v>
      </c>
    </row>
    <row r="1621" spans="1:10" x14ac:dyDescent="0.25">
      <c r="A1621" s="32" t="s">
        <v>104</v>
      </c>
      <c r="B1621" s="32">
        <f t="shared" si="475"/>
        <v>2046</v>
      </c>
      <c r="C1621" s="33" t="s">
        <v>14</v>
      </c>
      <c r="D1621" s="34" t="s">
        <v>1999</v>
      </c>
      <c r="E1621" s="35" t="str">
        <f t="shared" si="471"/>
        <v>PSND'!</v>
      </c>
      <c r="F1621" s="34" t="str">
        <f t="shared" si="472"/>
        <v>C:\Users\jaime.benazar\Quorum Business Solutions\Ecopetrol Prometeo - Documents\Planning Space Implementation\3. Analysis &amp; Design\Design\FC22\DRR Jaime\Por presentar a ECP\Cantagallo\Cristalina\[CRISTALINA_CF_SEC_06-Feb-2024.xlsx]D-PSND'!</v>
      </c>
      <c r="G1621" s="32" t="s">
        <v>113</v>
      </c>
      <c r="H1621" s="33">
        <f t="shared" si="473"/>
        <v>35</v>
      </c>
      <c r="I1621" s="33" t="str">
        <f t="shared" si="474"/>
        <v>='C:\Users\jaime.benazar\Quorum Business Solutions\Ecopetrol Prometeo - Documents\Planning Space Implementation\3. Analysis &amp; Design\Design\FC22\DRR Jaime\Por presentar a ECP\Cantagallo\Cristalina\[CRISTALINA_CF_SEC_06-Feb-2024.xlsx]D-PSND'!$CA$35</v>
      </c>
      <c r="J1621" s="37" t="s">
        <v>3577</v>
      </c>
    </row>
    <row r="1622" spans="1:10" x14ac:dyDescent="0.25">
      <c r="A1622" s="32" t="s">
        <v>104</v>
      </c>
      <c r="B1622" s="32">
        <f t="shared" si="475"/>
        <v>2047</v>
      </c>
      <c r="C1622" s="33" t="s">
        <v>14</v>
      </c>
      <c r="D1622" s="34" t="s">
        <v>1999</v>
      </c>
      <c r="E1622" s="35" t="str">
        <f t="shared" si="471"/>
        <v>PSND'!</v>
      </c>
      <c r="F1622" s="34" t="str">
        <f t="shared" si="472"/>
        <v>C:\Users\jaime.benazar\Quorum Business Solutions\Ecopetrol Prometeo - Documents\Planning Space Implementation\3. Analysis &amp; Design\Design\FC22\DRR Jaime\Por presentar a ECP\Cantagallo\Cristalina\[CRISTALINA_CF_SEC_06-Feb-2024.xlsx]D-PSND'!</v>
      </c>
      <c r="G1622" s="32" t="s">
        <v>113</v>
      </c>
      <c r="H1622" s="33">
        <f t="shared" si="473"/>
        <v>36</v>
      </c>
      <c r="I1622" s="33" t="str">
        <f t="shared" si="474"/>
        <v>='C:\Users\jaime.benazar\Quorum Business Solutions\Ecopetrol Prometeo - Documents\Planning Space Implementation\3. Analysis &amp; Design\Design\FC22\DRR Jaime\Por presentar a ECP\Cantagallo\Cristalina\[CRISTALINA_CF_SEC_06-Feb-2024.xlsx]D-PSND'!$CA$36</v>
      </c>
      <c r="J1622" s="37" t="s">
        <v>3578</v>
      </c>
    </row>
    <row r="1623" spans="1:10" x14ac:dyDescent="0.25">
      <c r="A1623" s="32" t="s">
        <v>104</v>
      </c>
      <c r="B1623" s="32">
        <f t="shared" si="475"/>
        <v>2048</v>
      </c>
      <c r="C1623" s="33" t="s">
        <v>14</v>
      </c>
      <c r="D1623" s="34" t="s">
        <v>1999</v>
      </c>
      <c r="E1623" s="35" t="str">
        <f t="shared" si="471"/>
        <v>PSND'!</v>
      </c>
      <c r="F1623" s="34" t="str">
        <f t="shared" si="472"/>
        <v>C:\Users\jaime.benazar\Quorum Business Solutions\Ecopetrol Prometeo - Documents\Planning Space Implementation\3. Analysis &amp; Design\Design\FC22\DRR Jaime\Por presentar a ECP\Cantagallo\Cristalina\[CRISTALINA_CF_SEC_06-Feb-2024.xlsx]D-PSND'!</v>
      </c>
      <c r="G1623" s="32" t="s">
        <v>113</v>
      </c>
      <c r="H1623" s="33">
        <f t="shared" si="473"/>
        <v>37</v>
      </c>
      <c r="I1623" s="33" t="str">
        <f t="shared" si="474"/>
        <v>='C:\Users\jaime.benazar\Quorum Business Solutions\Ecopetrol Prometeo - Documents\Planning Space Implementation\3. Analysis &amp; Design\Design\FC22\DRR Jaime\Por presentar a ECP\Cantagallo\Cristalina\[CRISTALINA_CF_SEC_06-Feb-2024.xlsx]D-PSND'!$CA$37</v>
      </c>
      <c r="J1623" s="37" t="s">
        <v>3579</v>
      </c>
    </row>
    <row r="1624" spans="1:10" x14ac:dyDescent="0.25">
      <c r="A1624" s="32" t="s">
        <v>104</v>
      </c>
      <c r="B1624" s="32">
        <f t="shared" si="475"/>
        <v>2049</v>
      </c>
      <c r="C1624" s="33" t="s">
        <v>14</v>
      </c>
      <c r="D1624" s="34" t="s">
        <v>1999</v>
      </c>
      <c r="E1624" s="35" t="str">
        <f t="shared" si="471"/>
        <v>PSND'!</v>
      </c>
      <c r="F1624" s="34" t="str">
        <f t="shared" si="472"/>
        <v>C:\Users\jaime.benazar\Quorum Business Solutions\Ecopetrol Prometeo - Documents\Planning Space Implementation\3. Analysis &amp; Design\Design\FC22\DRR Jaime\Por presentar a ECP\Cantagallo\Cristalina\[CRISTALINA_CF_SEC_06-Feb-2024.xlsx]D-PSND'!</v>
      </c>
      <c r="G1624" s="32" t="s">
        <v>113</v>
      </c>
      <c r="H1624" s="33">
        <f t="shared" si="473"/>
        <v>38</v>
      </c>
      <c r="I1624" s="33" t="str">
        <f t="shared" si="474"/>
        <v>='C:\Users\jaime.benazar\Quorum Business Solutions\Ecopetrol Prometeo - Documents\Planning Space Implementation\3. Analysis &amp; Design\Design\FC22\DRR Jaime\Por presentar a ECP\Cantagallo\Cristalina\[CRISTALINA_CF_SEC_06-Feb-2024.xlsx]D-PSND'!$CA$38</v>
      </c>
      <c r="J1624" s="37" t="s">
        <v>3580</v>
      </c>
    </row>
    <row r="1625" spans="1:10" x14ac:dyDescent="0.25">
      <c r="A1625" s="32" t="s">
        <v>104</v>
      </c>
      <c r="B1625" s="32">
        <f t="shared" si="475"/>
        <v>2050</v>
      </c>
      <c r="C1625" s="33" t="s">
        <v>14</v>
      </c>
      <c r="D1625" s="34" t="s">
        <v>1999</v>
      </c>
      <c r="E1625" s="35" t="str">
        <f t="shared" si="471"/>
        <v>PSND'!</v>
      </c>
      <c r="F1625" s="34" t="str">
        <f t="shared" si="472"/>
        <v>C:\Users\jaime.benazar\Quorum Business Solutions\Ecopetrol Prometeo - Documents\Planning Space Implementation\3. Analysis &amp; Design\Design\FC22\DRR Jaime\Por presentar a ECP\Cantagallo\Cristalina\[CRISTALINA_CF_SEC_06-Feb-2024.xlsx]D-PSND'!</v>
      </c>
      <c r="G1625" s="32" t="s">
        <v>113</v>
      </c>
      <c r="H1625" s="33">
        <f t="shared" si="473"/>
        <v>39</v>
      </c>
      <c r="I1625" s="33" t="str">
        <f t="shared" si="474"/>
        <v>='C:\Users\jaime.benazar\Quorum Business Solutions\Ecopetrol Prometeo - Documents\Planning Space Implementation\3. Analysis &amp; Design\Design\FC22\DRR Jaime\Por presentar a ECP\Cantagallo\Cristalina\[CRISTALINA_CF_SEC_06-Feb-2024.xlsx]D-PSND'!$CA$39</v>
      </c>
      <c r="J1625" s="37" t="s">
        <v>3581</v>
      </c>
    </row>
    <row r="1626" spans="1:10" x14ac:dyDescent="0.25">
      <c r="A1626" s="32" t="s">
        <v>104</v>
      </c>
      <c r="B1626" s="32">
        <f t="shared" si="475"/>
        <v>2051</v>
      </c>
      <c r="C1626" s="33" t="s">
        <v>14</v>
      </c>
      <c r="D1626" s="34" t="s">
        <v>1999</v>
      </c>
      <c r="E1626" s="35" t="str">
        <f t="shared" si="471"/>
        <v>PSND'!</v>
      </c>
      <c r="F1626" s="34" t="str">
        <f t="shared" si="472"/>
        <v>C:\Users\jaime.benazar\Quorum Business Solutions\Ecopetrol Prometeo - Documents\Planning Space Implementation\3. Analysis &amp; Design\Design\FC22\DRR Jaime\Por presentar a ECP\Cantagallo\Cristalina\[CRISTALINA_CF_SEC_06-Feb-2024.xlsx]D-PSND'!</v>
      </c>
      <c r="G1626" s="32" t="s">
        <v>113</v>
      </c>
      <c r="H1626" s="33">
        <f t="shared" si="473"/>
        <v>40</v>
      </c>
      <c r="I1626" s="33" t="str">
        <f t="shared" si="474"/>
        <v>='C:\Users\jaime.benazar\Quorum Business Solutions\Ecopetrol Prometeo - Documents\Planning Space Implementation\3. Analysis &amp; Design\Design\FC22\DRR Jaime\Por presentar a ECP\Cantagallo\Cristalina\[CRISTALINA_CF_SEC_06-Feb-2024.xlsx]D-PSND'!$CA$40</v>
      </c>
      <c r="J1626" s="37" t="s">
        <v>3582</v>
      </c>
    </row>
    <row r="1627" spans="1:10" x14ac:dyDescent="0.25">
      <c r="A1627" s="32" t="s">
        <v>104</v>
      </c>
      <c r="B1627" s="32">
        <f t="shared" si="475"/>
        <v>2052</v>
      </c>
      <c r="C1627" s="33" t="s">
        <v>14</v>
      </c>
      <c r="D1627" s="34" t="s">
        <v>1999</v>
      </c>
      <c r="E1627" s="35" t="str">
        <f t="shared" si="471"/>
        <v>PSND'!</v>
      </c>
      <c r="F1627" s="34" t="str">
        <f t="shared" si="472"/>
        <v>C:\Users\jaime.benazar\Quorum Business Solutions\Ecopetrol Prometeo - Documents\Planning Space Implementation\3. Analysis &amp; Design\Design\FC22\DRR Jaime\Por presentar a ECP\Cantagallo\Cristalina\[CRISTALINA_CF_SEC_06-Feb-2024.xlsx]D-PSND'!</v>
      </c>
      <c r="G1627" s="32" t="s">
        <v>113</v>
      </c>
      <c r="H1627" s="33">
        <f t="shared" si="473"/>
        <v>41</v>
      </c>
      <c r="I1627" s="33" t="str">
        <f t="shared" si="474"/>
        <v>='C:\Users\jaime.benazar\Quorum Business Solutions\Ecopetrol Prometeo - Documents\Planning Space Implementation\3. Analysis &amp; Design\Design\FC22\DRR Jaime\Por presentar a ECP\Cantagallo\Cristalina\[CRISTALINA_CF_SEC_06-Feb-2024.xlsx]D-PSND'!$CA$41</v>
      </c>
      <c r="J1627" s="37" t="s">
        <v>3583</v>
      </c>
    </row>
    <row r="1628" spans="1:10" x14ac:dyDescent="0.25">
      <c r="A1628" s="32" t="s">
        <v>104</v>
      </c>
      <c r="B1628" s="32">
        <f t="shared" si="475"/>
        <v>2053</v>
      </c>
      <c r="C1628" s="33" t="s">
        <v>14</v>
      </c>
      <c r="D1628" s="34" t="s">
        <v>1999</v>
      </c>
      <c r="E1628" s="35" t="str">
        <f t="shared" si="471"/>
        <v>PSND'!</v>
      </c>
      <c r="F1628" s="34" t="str">
        <f t="shared" si="472"/>
        <v>C:\Users\jaime.benazar\Quorum Business Solutions\Ecopetrol Prometeo - Documents\Planning Space Implementation\3. Analysis &amp; Design\Design\FC22\DRR Jaime\Por presentar a ECP\Cantagallo\Cristalina\[CRISTALINA_CF_SEC_06-Feb-2024.xlsx]D-PSND'!</v>
      </c>
      <c r="G1628" s="32" t="s">
        <v>113</v>
      </c>
      <c r="H1628" s="33">
        <f t="shared" si="473"/>
        <v>42</v>
      </c>
      <c r="I1628" s="33" t="str">
        <f t="shared" si="474"/>
        <v>='C:\Users\jaime.benazar\Quorum Business Solutions\Ecopetrol Prometeo - Documents\Planning Space Implementation\3. Analysis &amp; Design\Design\FC22\DRR Jaime\Por presentar a ECP\Cantagallo\Cristalina\[CRISTALINA_CF_SEC_06-Feb-2024.xlsx]D-PSND'!$CA$42</v>
      </c>
      <c r="J1628" s="37" t="s">
        <v>3584</v>
      </c>
    </row>
    <row r="1629" spans="1:10" x14ac:dyDescent="0.25">
      <c r="A1629" s="32" t="s">
        <v>104</v>
      </c>
      <c r="B1629" s="32">
        <f t="shared" si="475"/>
        <v>2054</v>
      </c>
      <c r="C1629" s="33" t="s">
        <v>14</v>
      </c>
      <c r="D1629" s="34" t="s">
        <v>1999</v>
      </c>
      <c r="E1629" s="35" t="str">
        <f t="shared" si="471"/>
        <v>PSND'!</v>
      </c>
      <c r="F1629" s="34" t="str">
        <f t="shared" si="472"/>
        <v>C:\Users\jaime.benazar\Quorum Business Solutions\Ecopetrol Prometeo - Documents\Planning Space Implementation\3. Analysis &amp; Design\Design\FC22\DRR Jaime\Por presentar a ECP\Cantagallo\Cristalina\[CRISTALINA_CF_SEC_06-Feb-2024.xlsx]D-PSND'!</v>
      </c>
      <c r="G1629" s="32" t="s">
        <v>113</v>
      </c>
      <c r="H1629" s="33">
        <f t="shared" si="473"/>
        <v>43</v>
      </c>
      <c r="I1629" s="33" t="str">
        <f t="shared" si="474"/>
        <v>='C:\Users\jaime.benazar\Quorum Business Solutions\Ecopetrol Prometeo - Documents\Planning Space Implementation\3. Analysis &amp; Design\Design\FC22\DRR Jaime\Por presentar a ECP\Cantagallo\Cristalina\[CRISTALINA_CF_SEC_06-Feb-2024.xlsx]D-PSND'!$CA$43</v>
      </c>
      <c r="J1629" s="37" t="s">
        <v>3585</v>
      </c>
    </row>
    <row r="1630" spans="1:10" x14ac:dyDescent="0.25">
      <c r="A1630" s="32" t="s">
        <v>104</v>
      </c>
      <c r="B1630" s="32">
        <f t="shared" si="475"/>
        <v>2055</v>
      </c>
      <c r="C1630" s="33" t="s">
        <v>14</v>
      </c>
      <c r="D1630" s="34" t="s">
        <v>1999</v>
      </c>
      <c r="E1630" s="35" t="str">
        <f t="shared" si="471"/>
        <v>PSND'!</v>
      </c>
      <c r="F1630" s="34" t="str">
        <f t="shared" si="472"/>
        <v>C:\Users\jaime.benazar\Quorum Business Solutions\Ecopetrol Prometeo - Documents\Planning Space Implementation\3. Analysis &amp; Design\Design\FC22\DRR Jaime\Por presentar a ECP\Cantagallo\Cristalina\[CRISTALINA_CF_SEC_06-Feb-2024.xlsx]D-PSND'!</v>
      </c>
      <c r="G1630" s="32" t="s">
        <v>113</v>
      </c>
      <c r="H1630" s="33">
        <f t="shared" si="473"/>
        <v>44</v>
      </c>
      <c r="I1630" s="33" t="str">
        <f t="shared" si="474"/>
        <v>='C:\Users\jaime.benazar\Quorum Business Solutions\Ecopetrol Prometeo - Documents\Planning Space Implementation\3. Analysis &amp; Design\Design\FC22\DRR Jaime\Por presentar a ECP\Cantagallo\Cristalina\[CRISTALINA_CF_SEC_06-Feb-2024.xlsx]D-PSND'!$CA$44</v>
      </c>
      <c r="J1630" s="37" t="s">
        <v>3586</v>
      </c>
    </row>
    <row r="1631" spans="1:10" x14ac:dyDescent="0.25">
      <c r="A1631" s="32" t="s">
        <v>104</v>
      </c>
      <c r="B1631" s="32">
        <f t="shared" si="475"/>
        <v>2056</v>
      </c>
      <c r="C1631" s="33" t="s">
        <v>14</v>
      </c>
      <c r="D1631" s="34" t="s">
        <v>1999</v>
      </c>
      <c r="E1631" s="35" t="str">
        <f t="shared" si="471"/>
        <v>PSND'!</v>
      </c>
      <c r="F1631" s="34" t="str">
        <f t="shared" si="472"/>
        <v>C:\Users\jaime.benazar\Quorum Business Solutions\Ecopetrol Prometeo - Documents\Planning Space Implementation\3. Analysis &amp; Design\Design\FC22\DRR Jaime\Por presentar a ECP\Cantagallo\Cristalina\[CRISTALINA_CF_SEC_06-Feb-2024.xlsx]D-PSND'!</v>
      </c>
      <c r="G1631" s="32" t="s">
        <v>113</v>
      </c>
      <c r="H1631" s="33">
        <f t="shared" si="473"/>
        <v>45</v>
      </c>
      <c r="I1631" s="33" t="str">
        <f t="shared" si="474"/>
        <v>='C:\Users\jaime.benazar\Quorum Business Solutions\Ecopetrol Prometeo - Documents\Planning Space Implementation\3. Analysis &amp; Design\Design\FC22\DRR Jaime\Por presentar a ECP\Cantagallo\Cristalina\[CRISTALINA_CF_SEC_06-Feb-2024.xlsx]D-PSND'!$CA$45</v>
      </c>
      <c r="J1631" s="37" t="s">
        <v>3587</v>
      </c>
    </row>
    <row r="1632" spans="1:10" x14ac:dyDescent="0.25">
      <c r="A1632" s="32" t="s">
        <v>104</v>
      </c>
      <c r="B1632" s="32">
        <f t="shared" si="475"/>
        <v>2057</v>
      </c>
      <c r="C1632" s="33" t="s">
        <v>14</v>
      </c>
      <c r="D1632" s="34" t="s">
        <v>1999</v>
      </c>
      <c r="E1632" s="35" t="str">
        <f t="shared" si="471"/>
        <v>PSND'!</v>
      </c>
      <c r="F1632" s="34" t="str">
        <f t="shared" si="472"/>
        <v>C:\Users\jaime.benazar\Quorum Business Solutions\Ecopetrol Prometeo - Documents\Planning Space Implementation\3. Analysis &amp; Design\Design\FC22\DRR Jaime\Por presentar a ECP\Cantagallo\Cristalina\[CRISTALINA_CF_SEC_06-Feb-2024.xlsx]D-PSND'!</v>
      </c>
      <c r="G1632" s="32" t="s">
        <v>113</v>
      </c>
      <c r="H1632" s="33">
        <f t="shared" si="473"/>
        <v>46</v>
      </c>
      <c r="I1632" s="33" t="str">
        <f t="shared" si="474"/>
        <v>='C:\Users\jaime.benazar\Quorum Business Solutions\Ecopetrol Prometeo - Documents\Planning Space Implementation\3. Analysis &amp; Design\Design\FC22\DRR Jaime\Por presentar a ECP\Cantagallo\Cristalina\[CRISTALINA_CF_SEC_06-Feb-2024.xlsx]D-PSND'!$CA$46</v>
      </c>
      <c r="J1632" s="37" t="s">
        <v>3588</v>
      </c>
    </row>
    <row r="1633" spans="1:10" x14ac:dyDescent="0.25">
      <c r="A1633" s="32" t="s">
        <v>104</v>
      </c>
      <c r="B1633" s="32">
        <f t="shared" si="475"/>
        <v>2058</v>
      </c>
      <c r="C1633" s="33" t="s">
        <v>14</v>
      </c>
      <c r="D1633" s="34" t="s">
        <v>1999</v>
      </c>
      <c r="E1633" s="35" t="str">
        <f t="shared" si="471"/>
        <v>PSND'!</v>
      </c>
      <c r="F1633" s="34" t="str">
        <f t="shared" si="472"/>
        <v>C:\Users\jaime.benazar\Quorum Business Solutions\Ecopetrol Prometeo - Documents\Planning Space Implementation\3. Analysis &amp; Design\Design\FC22\DRR Jaime\Por presentar a ECP\Cantagallo\Cristalina\[CRISTALINA_CF_SEC_06-Feb-2024.xlsx]D-PSND'!</v>
      </c>
      <c r="G1633" s="32" t="s">
        <v>113</v>
      </c>
      <c r="H1633" s="33">
        <f t="shared" si="473"/>
        <v>47</v>
      </c>
      <c r="I1633" s="33" t="str">
        <f t="shared" si="474"/>
        <v>='C:\Users\jaime.benazar\Quorum Business Solutions\Ecopetrol Prometeo - Documents\Planning Space Implementation\3. Analysis &amp; Design\Design\FC22\DRR Jaime\Por presentar a ECP\Cantagallo\Cristalina\[CRISTALINA_CF_SEC_06-Feb-2024.xlsx]D-PSND'!$CA$47</v>
      </c>
      <c r="J1633" s="37" t="s">
        <v>3589</v>
      </c>
    </row>
    <row r="1634" spans="1:10" x14ac:dyDescent="0.25">
      <c r="A1634" s="32" t="s">
        <v>104</v>
      </c>
      <c r="B1634" s="32">
        <f t="shared" si="475"/>
        <v>2059</v>
      </c>
      <c r="C1634" s="33" t="s">
        <v>14</v>
      </c>
      <c r="D1634" s="34" t="s">
        <v>1999</v>
      </c>
      <c r="E1634" s="35" t="str">
        <f t="shared" si="471"/>
        <v>PSND'!</v>
      </c>
      <c r="F1634" s="34" t="str">
        <f t="shared" si="472"/>
        <v>C:\Users\jaime.benazar\Quorum Business Solutions\Ecopetrol Prometeo - Documents\Planning Space Implementation\3. Analysis &amp; Design\Design\FC22\DRR Jaime\Por presentar a ECP\Cantagallo\Cristalina\[CRISTALINA_CF_SEC_06-Feb-2024.xlsx]D-PSND'!</v>
      </c>
      <c r="G1634" s="32" t="s">
        <v>113</v>
      </c>
      <c r="H1634" s="33">
        <f t="shared" si="473"/>
        <v>48</v>
      </c>
      <c r="I1634" s="33" t="str">
        <f t="shared" si="474"/>
        <v>='C:\Users\jaime.benazar\Quorum Business Solutions\Ecopetrol Prometeo - Documents\Planning Space Implementation\3. Analysis &amp; Design\Design\FC22\DRR Jaime\Por presentar a ECP\Cantagallo\Cristalina\[CRISTALINA_CF_SEC_06-Feb-2024.xlsx]D-PSND'!$CA$48</v>
      </c>
      <c r="J1634" s="37" t="s">
        <v>3590</v>
      </c>
    </row>
    <row r="1635" spans="1:10" x14ac:dyDescent="0.25">
      <c r="A1635" s="32" t="s">
        <v>28</v>
      </c>
      <c r="B1635" s="32"/>
      <c r="C1635" s="33" t="s">
        <v>14</v>
      </c>
      <c r="D1635" s="34"/>
      <c r="E1635" s="35"/>
      <c r="F1635" s="34"/>
      <c r="G1635" s="32"/>
      <c r="H1635" s="33"/>
      <c r="I1635" s="33"/>
      <c r="J1635" s="33"/>
    </row>
    <row r="1636" spans="1:10" x14ac:dyDescent="0.25">
      <c r="A1636" s="32" t="s">
        <v>34</v>
      </c>
      <c r="B1636" s="32">
        <v>2023</v>
      </c>
      <c r="C1636" s="33" t="s">
        <v>14</v>
      </c>
      <c r="D1636" s="34" t="s">
        <v>1999</v>
      </c>
      <c r="E1636" s="35" t="str">
        <f t="shared" si="391"/>
        <v>PS'!</v>
      </c>
      <c r="F1636" s="34" t="str">
        <f t="shared" si="392"/>
        <v>C:\Users\jaime.benazar\Quorum Business Solutions\Ecopetrol Prometeo - Documents\Planning Space Implementation\3. Analysis &amp; Design\Design\FC22\DRR Jaime\Por presentar a ECP\Cantagallo\Cristalina\[CRISTALINA_CF_SEC_06-Feb-2024.xlsx]D-PS'!</v>
      </c>
      <c r="G1636" s="32" t="s">
        <v>113</v>
      </c>
      <c r="H1636" s="33">
        <v>12</v>
      </c>
      <c r="I1636" s="33" t="str">
        <f t="shared" si="393"/>
        <v>='C:\Users\jaime.benazar\Quorum Business Solutions\Ecopetrol Prometeo - Documents\Planning Space Implementation\3. Analysis &amp; Design\Design\FC22\DRR Jaime\Por presentar a ECP\Cantagallo\Cristalina\[CRISTALINA_CF_SEC_06-Feb-2024.xlsx]D-PS'!$CA$12</v>
      </c>
      <c r="J1636" s="37" t="s">
        <v>3591</v>
      </c>
    </row>
    <row r="1637" spans="1:10" x14ac:dyDescent="0.25">
      <c r="A1637" s="32" t="s">
        <v>34</v>
      </c>
      <c r="B1637" s="32">
        <f>+B1636+1</f>
        <v>2024</v>
      </c>
      <c r="C1637" s="33" t="s">
        <v>14</v>
      </c>
      <c r="D1637" s="34" t="s">
        <v>1999</v>
      </c>
      <c r="E1637" s="35" t="str">
        <f t="shared" si="391"/>
        <v>PS'!</v>
      </c>
      <c r="F1637" s="34" t="str">
        <f t="shared" si="392"/>
        <v>C:\Users\jaime.benazar\Quorum Business Solutions\Ecopetrol Prometeo - Documents\Planning Space Implementation\3. Analysis &amp; Design\Design\FC22\DRR Jaime\Por presentar a ECP\Cantagallo\Cristalina\[CRISTALINA_CF_SEC_06-Feb-2024.xlsx]D-PS'!</v>
      </c>
      <c r="G1637" s="32" t="s">
        <v>113</v>
      </c>
      <c r="H1637" s="33">
        <f t="shared" ref="H1637:H1656" si="476">IF(A1637&lt;&gt;A1636,12,H1636+1)</f>
        <v>13</v>
      </c>
      <c r="I1637" s="33" t="str">
        <f t="shared" si="393"/>
        <v>='C:\Users\jaime.benazar\Quorum Business Solutions\Ecopetrol Prometeo - Documents\Planning Space Implementation\3. Analysis &amp; Design\Design\FC22\DRR Jaime\Por presentar a ECP\Cantagallo\Cristalina\[CRISTALINA_CF_SEC_06-Feb-2024.xlsx]D-PS'!$CA$13</v>
      </c>
      <c r="J1637" s="37" t="s">
        <v>3592</v>
      </c>
    </row>
    <row r="1638" spans="1:10" x14ac:dyDescent="0.25">
      <c r="A1638" s="32" t="s">
        <v>34</v>
      </c>
      <c r="B1638" s="32">
        <f t="shared" ref="B1638:B1649" si="477">+B1637+1</f>
        <v>2025</v>
      </c>
      <c r="C1638" s="33" t="s">
        <v>14</v>
      </c>
      <c r="D1638" s="34" t="s">
        <v>1999</v>
      </c>
      <c r="E1638" s="35" t="str">
        <f t="shared" si="391"/>
        <v>PS'!</v>
      </c>
      <c r="F1638" s="34" t="str">
        <f t="shared" si="392"/>
        <v>C:\Users\jaime.benazar\Quorum Business Solutions\Ecopetrol Prometeo - Documents\Planning Space Implementation\3. Analysis &amp; Design\Design\FC22\DRR Jaime\Por presentar a ECP\Cantagallo\Cristalina\[CRISTALINA_CF_SEC_06-Feb-2024.xlsx]D-PS'!</v>
      </c>
      <c r="G1638" s="32" t="s">
        <v>113</v>
      </c>
      <c r="H1638" s="33">
        <f t="shared" si="476"/>
        <v>14</v>
      </c>
      <c r="I1638" s="33" t="str">
        <f t="shared" si="393"/>
        <v>='C:\Users\jaime.benazar\Quorum Business Solutions\Ecopetrol Prometeo - Documents\Planning Space Implementation\3. Analysis &amp; Design\Design\FC22\DRR Jaime\Por presentar a ECP\Cantagallo\Cristalina\[CRISTALINA_CF_SEC_06-Feb-2024.xlsx]D-PS'!$CA$14</v>
      </c>
      <c r="J1638" s="37" t="s">
        <v>3593</v>
      </c>
    </row>
    <row r="1639" spans="1:10" x14ac:dyDescent="0.25">
      <c r="A1639" s="32" t="s">
        <v>34</v>
      </c>
      <c r="B1639" s="32">
        <f t="shared" si="477"/>
        <v>2026</v>
      </c>
      <c r="C1639" s="33" t="s">
        <v>14</v>
      </c>
      <c r="D1639" s="34" t="s">
        <v>1999</v>
      </c>
      <c r="E1639" s="35" t="str">
        <f t="shared" si="391"/>
        <v>PS'!</v>
      </c>
      <c r="F1639" s="34" t="str">
        <f t="shared" si="392"/>
        <v>C:\Users\jaime.benazar\Quorum Business Solutions\Ecopetrol Prometeo - Documents\Planning Space Implementation\3. Analysis &amp; Design\Design\FC22\DRR Jaime\Por presentar a ECP\Cantagallo\Cristalina\[CRISTALINA_CF_SEC_06-Feb-2024.xlsx]D-PS'!</v>
      </c>
      <c r="G1639" s="32" t="s">
        <v>113</v>
      </c>
      <c r="H1639" s="33">
        <f t="shared" si="476"/>
        <v>15</v>
      </c>
      <c r="I1639" s="33" t="str">
        <f t="shared" si="393"/>
        <v>='C:\Users\jaime.benazar\Quorum Business Solutions\Ecopetrol Prometeo - Documents\Planning Space Implementation\3. Analysis &amp; Design\Design\FC22\DRR Jaime\Por presentar a ECP\Cantagallo\Cristalina\[CRISTALINA_CF_SEC_06-Feb-2024.xlsx]D-PS'!$CA$15</v>
      </c>
      <c r="J1639" s="37" t="s">
        <v>3594</v>
      </c>
    </row>
    <row r="1640" spans="1:10" x14ac:dyDescent="0.25">
      <c r="A1640" s="32" t="s">
        <v>34</v>
      </c>
      <c r="B1640" s="32">
        <f t="shared" si="477"/>
        <v>2027</v>
      </c>
      <c r="C1640" s="33" t="s">
        <v>14</v>
      </c>
      <c r="D1640" s="34" t="s">
        <v>1999</v>
      </c>
      <c r="E1640" s="35" t="str">
        <f t="shared" si="391"/>
        <v>PS'!</v>
      </c>
      <c r="F1640" s="34" t="str">
        <f t="shared" si="392"/>
        <v>C:\Users\jaime.benazar\Quorum Business Solutions\Ecopetrol Prometeo - Documents\Planning Space Implementation\3. Analysis &amp; Design\Design\FC22\DRR Jaime\Por presentar a ECP\Cantagallo\Cristalina\[CRISTALINA_CF_SEC_06-Feb-2024.xlsx]D-PS'!</v>
      </c>
      <c r="G1640" s="32" t="s">
        <v>113</v>
      </c>
      <c r="H1640" s="33">
        <f t="shared" si="476"/>
        <v>16</v>
      </c>
      <c r="I1640" s="33" t="str">
        <f t="shared" si="393"/>
        <v>='C:\Users\jaime.benazar\Quorum Business Solutions\Ecopetrol Prometeo - Documents\Planning Space Implementation\3. Analysis &amp; Design\Design\FC22\DRR Jaime\Por presentar a ECP\Cantagallo\Cristalina\[CRISTALINA_CF_SEC_06-Feb-2024.xlsx]D-PS'!$CA$16</v>
      </c>
      <c r="J1640" s="37" t="s">
        <v>3595</v>
      </c>
    </row>
    <row r="1641" spans="1:10" x14ac:dyDescent="0.25">
      <c r="A1641" s="32" t="s">
        <v>34</v>
      </c>
      <c r="B1641" s="32">
        <f t="shared" si="477"/>
        <v>2028</v>
      </c>
      <c r="C1641" s="33" t="s">
        <v>14</v>
      </c>
      <c r="D1641" s="34" t="s">
        <v>1999</v>
      </c>
      <c r="E1641" s="35" t="str">
        <f t="shared" si="391"/>
        <v>PS'!</v>
      </c>
      <c r="F1641" s="34" t="str">
        <f t="shared" si="392"/>
        <v>C:\Users\jaime.benazar\Quorum Business Solutions\Ecopetrol Prometeo - Documents\Planning Space Implementation\3. Analysis &amp; Design\Design\FC22\DRR Jaime\Por presentar a ECP\Cantagallo\Cristalina\[CRISTALINA_CF_SEC_06-Feb-2024.xlsx]D-PS'!</v>
      </c>
      <c r="G1641" s="32" t="s">
        <v>113</v>
      </c>
      <c r="H1641" s="33">
        <f t="shared" si="476"/>
        <v>17</v>
      </c>
      <c r="I1641" s="33" t="str">
        <f t="shared" si="393"/>
        <v>='C:\Users\jaime.benazar\Quorum Business Solutions\Ecopetrol Prometeo - Documents\Planning Space Implementation\3. Analysis &amp; Design\Design\FC22\DRR Jaime\Por presentar a ECP\Cantagallo\Cristalina\[CRISTALINA_CF_SEC_06-Feb-2024.xlsx]D-PS'!$CA$17</v>
      </c>
      <c r="J1641" s="37" t="s">
        <v>3596</v>
      </c>
    </row>
    <row r="1642" spans="1:10" x14ac:dyDescent="0.25">
      <c r="A1642" s="32" t="s">
        <v>34</v>
      </c>
      <c r="B1642" s="32">
        <f t="shared" si="477"/>
        <v>2029</v>
      </c>
      <c r="C1642" s="33" t="s">
        <v>14</v>
      </c>
      <c r="D1642" s="34" t="s">
        <v>1999</v>
      </c>
      <c r="E1642" s="35" t="str">
        <f t="shared" si="391"/>
        <v>PS'!</v>
      </c>
      <c r="F1642" s="34" t="str">
        <f t="shared" si="392"/>
        <v>C:\Users\jaime.benazar\Quorum Business Solutions\Ecopetrol Prometeo - Documents\Planning Space Implementation\3. Analysis &amp; Design\Design\FC22\DRR Jaime\Por presentar a ECP\Cantagallo\Cristalina\[CRISTALINA_CF_SEC_06-Feb-2024.xlsx]D-PS'!</v>
      </c>
      <c r="G1642" s="32" t="s">
        <v>113</v>
      </c>
      <c r="H1642" s="33">
        <f t="shared" si="476"/>
        <v>18</v>
      </c>
      <c r="I1642" s="33" t="str">
        <f t="shared" si="393"/>
        <v>='C:\Users\jaime.benazar\Quorum Business Solutions\Ecopetrol Prometeo - Documents\Planning Space Implementation\3. Analysis &amp; Design\Design\FC22\DRR Jaime\Por presentar a ECP\Cantagallo\Cristalina\[CRISTALINA_CF_SEC_06-Feb-2024.xlsx]D-PS'!$CA$18</v>
      </c>
      <c r="J1642" s="37" t="s">
        <v>3597</v>
      </c>
    </row>
    <row r="1643" spans="1:10" x14ac:dyDescent="0.25">
      <c r="A1643" s="32" t="s">
        <v>34</v>
      </c>
      <c r="B1643" s="32">
        <f t="shared" si="477"/>
        <v>2030</v>
      </c>
      <c r="C1643" s="33" t="s">
        <v>14</v>
      </c>
      <c r="D1643" s="34" t="s">
        <v>1999</v>
      </c>
      <c r="E1643" s="35" t="str">
        <f t="shared" si="391"/>
        <v>PS'!</v>
      </c>
      <c r="F1643" s="34" t="str">
        <f t="shared" si="392"/>
        <v>C:\Users\jaime.benazar\Quorum Business Solutions\Ecopetrol Prometeo - Documents\Planning Space Implementation\3. Analysis &amp; Design\Design\FC22\DRR Jaime\Por presentar a ECP\Cantagallo\Cristalina\[CRISTALINA_CF_SEC_06-Feb-2024.xlsx]D-PS'!</v>
      </c>
      <c r="G1643" s="32" t="s">
        <v>113</v>
      </c>
      <c r="H1643" s="33">
        <f t="shared" si="476"/>
        <v>19</v>
      </c>
      <c r="I1643" s="33" t="str">
        <f t="shared" si="393"/>
        <v>='C:\Users\jaime.benazar\Quorum Business Solutions\Ecopetrol Prometeo - Documents\Planning Space Implementation\3. Analysis &amp; Design\Design\FC22\DRR Jaime\Por presentar a ECP\Cantagallo\Cristalina\[CRISTALINA_CF_SEC_06-Feb-2024.xlsx]D-PS'!$CA$19</v>
      </c>
      <c r="J1643" s="37" t="s">
        <v>3598</v>
      </c>
    </row>
    <row r="1644" spans="1:10" x14ac:dyDescent="0.25">
      <c r="A1644" s="32" t="s">
        <v>34</v>
      </c>
      <c r="B1644" s="32">
        <f t="shared" si="477"/>
        <v>2031</v>
      </c>
      <c r="C1644" s="33" t="s">
        <v>14</v>
      </c>
      <c r="D1644" s="34" t="s">
        <v>1999</v>
      </c>
      <c r="E1644" s="35" t="str">
        <f t="shared" si="391"/>
        <v>PS'!</v>
      </c>
      <c r="F1644" s="34" t="str">
        <f t="shared" si="392"/>
        <v>C:\Users\jaime.benazar\Quorum Business Solutions\Ecopetrol Prometeo - Documents\Planning Space Implementation\3. Analysis &amp; Design\Design\FC22\DRR Jaime\Por presentar a ECP\Cantagallo\Cristalina\[CRISTALINA_CF_SEC_06-Feb-2024.xlsx]D-PS'!</v>
      </c>
      <c r="G1644" s="32" t="s">
        <v>113</v>
      </c>
      <c r="H1644" s="33">
        <f t="shared" si="476"/>
        <v>20</v>
      </c>
      <c r="I1644" s="33" t="str">
        <f t="shared" si="393"/>
        <v>='C:\Users\jaime.benazar\Quorum Business Solutions\Ecopetrol Prometeo - Documents\Planning Space Implementation\3. Analysis &amp; Design\Design\FC22\DRR Jaime\Por presentar a ECP\Cantagallo\Cristalina\[CRISTALINA_CF_SEC_06-Feb-2024.xlsx]D-PS'!$CA$20</v>
      </c>
      <c r="J1644" s="37" t="s">
        <v>3599</v>
      </c>
    </row>
    <row r="1645" spans="1:10" x14ac:dyDescent="0.25">
      <c r="A1645" s="32" t="s">
        <v>34</v>
      </c>
      <c r="B1645" s="32">
        <f t="shared" si="477"/>
        <v>2032</v>
      </c>
      <c r="C1645" s="33" t="s">
        <v>14</v>
      </c>
      <c r="D1645" s="34" t="s">
        <v>1999</v>
      </c>
      <c r="E1645" s="35" t="str">
        <f t="shared" si="391"/>
        <v>PS'!</v>
      </c>
      <c r="F1645" s="34" t="str">
        <f t="shared" si="392"/>
        <v>C:\Users\jaime.benazar\Quorum Business Solutions\Ecopetrol Prometeo - Documents\Planning Space Implementation\3. Analysis &amp; Design\Design\FC22\DRR Jaime\Por presentar a ECP\Cantagallo\Cristalina\[CRISTALINA_CF_SEC_06-Feb-2024.xlsx]D-PS'!</v>
      </c>
      <c r="G1645" s="32" t="s">
        <v>113</v>
      </c>
      <c r="H1645" s="33">
        <f t="shared" si="476"/>
        <v>21</v>
      </c>
      <c r="I1645" s="33" t="str">
        <f t="shared" si="393"/>
        <v>='C:\Users\jaime.benazar\Quorum Business Solutions\Ecopetrol Prometeo - Documents\Planning Space Implementation\3. Analysis &amp; Design\Design\FC22\DRR Jaime\Por presentar a ECP\Cantagallo\Cristalina\[CRISTALINA_CF_SEC_06-Feb-2024.xlsx]D-PS'!$CA$21</v>
      </c>
      <c r="J1645" s="37" t="s">
        <v>3600</v>
      </c>
    </row>
    <row r="1646" spans="1:10" x14ac:dyDescent="0.25">
      <c r="A1646" s="32" t="s">
        <v>34</v>
      </c>
      <c r="B1646" s="32">
        <f t="shared" si="477"/>
        <v>2033</v>
      </c>
      <c r="C1646" s="33" t="s">
        <v>14</v>
      </c>
      <c r="D1646" s="34" t="s">
        <v>1999</v>
      </c>
      <c r="E1646" s="35" t="str">
        <f t="shared" si="391"/>
        <v>PS'!</v>
      </c>
      <c r="F1646" s="34" t="str">
        <f t="shared" si="392"/>
        <v>C:\Users\jaime.benazar\Quorum Business Solutions\Ecopetrol Prometeo - Documents\Planning Space Implementation\3. Analysis &amp; Design\Design\FC22\DRR Jaime\Por presentar a ECP\Cantagallo\Cristalina\[CRISTALINA_CF_SEC_06-Feb-2024.xlsx]D-PS'!</v>
      </c>
      <c r="G1646" s="32" t="s">
        <v>113</v>
      </c>
      <c r="H1646" s="33">
        <f t="shared" si="476"/>
        <v>22</v>
      </c>
      <c r="I1646" s="33" t="str">
        <f t="shared" si="393"/>
        <v>='C:\Users\jaime.benazar\Quorum Business Solutions\Ecopetrol Prometeo - Documents\Planning Space Implementation\3. Analysis &amp; Design\Design\FC22\DRR Jaime\Por presentar a ECP\Cantagallo\Cristalina\[CRISTALINA_CF_SEC_06-Feb-2024.xlsx]D-PS'!$CA$22</v>
      </c>
      <c r="J1646" s="37" t="s">
        <v>3601</v>
      </c>
    </row>
    <row r="1647" spans="1:10" x14ac:dyDescent="0.25">
      <c r="A1647" s="32" t="s">
        <v>34</v>
      </c>
      <c r="B1647" s="32">
        <f t="shared" si="477"/>
        <v>2034</v>
      </c>
      <c r="C1647" s="33" t="s">
        <v>14</v>
      </c>
      <c r="D1647" s="34" t="s">
        <v>1999</v>
      </c>
      <c r="E1647" s="35" t="str">
        <f t="shared" si="391"/>
        <v>PS'!</v>
      </c>
      <c r="F1647" s="34" t="str">
        <f t="shared" si="392"/>
        <v>C:\Users\jaime.benazar\Quorum Business Solutions\Ecopetrol Prometeo - Documents\Planning Space Implementation\3. Analysis &amp; Design\Design\FC22\DRR Jaime\Por presentar a ECP\Cantagallo\Cristalina\[CRISTALINA_CF_SEC_06-Feb-2024.xlsx]D-PS'!</v>
      </c>
      <c r="G1647" s="32" t="s">
        <v>113</v>
      </c>
      <c r="H1647" s="33">
        <f t="shared" si="476"/>
        <v>23</v>
      </c>
      <c r="I1647" s="33" t="str">
        <f t="shared" si="393"/>
        <v>='C:\Users\jaime.benazar\Quorum Business Solutions\Ecopetrol Prometeo - Documents\Planning Space Implementation\3. Analysis &amp; Design\Design\FC22\DRR Jaime\Por presentar a ECP\Cantagallo\Cristalina\[CRISTALINA_CF_SEC_06-Feb-2024.xlsx]D-PS'!$CA$23</v>
      </c>
      <c r="J1647" s="37" t="s">
        <v>3602</v>
      </c>
    </row>
    <row r="1648" spans="1:10" x14ac:dyDescent="0.25">
      <c r="A1648" s="32" t="s">
        <v>34</v>
      </c>
      <c r="B1648" s="32">
        <f t="shared" si="477"/>
        <v>2035</v>
      </c>
      <c r="C1648" s="33" t="s">
        <v>14</v>
      </c>
      <c r="D1648" s="34" t="s">
        <v>1999</v>
      </c>
      <c r="E1648" s="35" t="str">
        <f t="shared" si="391"/>
        <v>PS'!</v>
      </c>
      <c r="F1648" s="34" t="str">
        <f t="shared" si="392"/>
        <v>C:\Users\jaime.benazar\Quorum Business Solutions\Ecopetrol Prometeo - Documents\Planning Space Implementation\3. Analysis &amp; Design\Design\FC22\DRR Jaime\Por presentar a ECP\Cantagallo\Cristalina\[CRISTALINA_CF_SEC_06-Feb-2024.xlsx]D-PS'!</v>
      </c>
      <c r="G1648" s="32" t="s">
        <v>113</v>
      </c>
      <c r="H1648" s="33">
        <f t="shared" si="476"/>
        <v>24</v>
      </c>
      <c r="I1648" s="33" t="str">
        <f t="shared" si="393"/>
        <v>='C:\Users\jaime.benazar\Quorum Business Solutions\Ecopetrol Prometeo - Documents\Planning Space Implementation\3. Analysis &amp; Design\Design\FC22\DRR Jaime\Por presentar a ECP\Cantagallo\Cristalina\[CRISTALINA_CF_SEC_06-Feb-2024.xlsx]D-PS'!$CA$24</v>
      </c>
      <c r="J1648" s="37" t="s">
        <v>3603</v>
      </c>
    </row>
    <row r="1649" spans="1:10" x14ac:dyDescent="0.25">
      <c r="A1649" s="32" t="s">
        <v>34</v>
      </c>
      <c r="B1649" s="32">
        <f t="shared" si="477"/>
        <v>2036</v>
      </c>
      <c r="C1649" s="33" t="s">
        <v>14</v>
      </c>
      <c r="D1649" s="34" t="s">
        <v>1999</v>
      </c>
      <c r="E1649" s="35" t="str">
        <f t="shared" si="391"/>
        <v>PS'!</v>
      </c>
      <c r="F1649" s="34" t="str">
        <f t="shared" si="392"/>
        <v>C:\Users\jaime.benazar\Quorum Business Solutions\Ecopetrol Prometeo - Documents\Planning Space Implementation\3. Analysis &amp; Design\Design\FC22\DRR Jaime\Por presentar a ECP\Cantagallo\Cristalina\[CRISTALINA_CF_SEC_06-Feb-2024.xlsx]D-PS'!</v>
      </c>
      <c r="G1649" s="32" t="s">
        <v>113</v>
      </c>
      <c r="H1649" s="33">
        <f t="shared" si="476"/>
        <v>25</v>
      </c>
      <c r="I1649" s="33" t="str">
        <f t="shared" si="393"/>
        <v>='C:\Users\jaime.benazar\Quorum Business Solutions\Ecopetrol Prometeo - Documents\Planning Space Implementation\3. Analysis &amp; Design\Design\FC22\DRR Jaime\Por presentar a ECP\Cantagallo\Cristalina\[CRISTALINA_CF_SEC_06-Feb-2024.xlsx]D-PS'!$CA$25</v>
      </c>
      <c r="J1649" s="37" t="s">
        <v>3604</v>
      </c>
    </row>
    <row r="1650" spans="1:10" x14ac:dyDescent="0.25">
      <c r="A1650" s="32" t="s">
        <v>34</v>
      </c>
      <c r="B1650" s="32">
        <f>+B1649+1</f>
        <v>2037</v>
      </c>
      <c r="C1650" s="33" t="s">
        <v>14</v>
      </c>
      <c r="D1650" s="34" t="s">
        <v>1999</v>
      </c>
      <c r="E1650" s="35" t="str">
        <f t="shared" si="391"/>
        <v>PS'!</v>
      </c>
      <c r="F1650" s="34" t="str">
        <f t="shared" si="392"/>
        <v>C:\Users\jaime.benazar\Quorum Business Solutions\Ecopetrol Prometeo - Documents\Planning Space Implementation\3. Analysis &amp; Design\Design\FC22\DRR Jaime\Por presentar a ECP\Cantagallo\Cristalina\[CRISTALINA_CF_SEC_06-Feb-2024.xlsx]D-PS'!</v>
      </c>
      <c r="G1650" s="32" t="s">
        <v>113</v>
      </c>
      <c r="H1650" s="33">
        <f t="shared" si="476"/>
        <v>26</v>
      </c>
      <c r="I1650" s="33" t="str">
        <f t="shared" si="393"/>
        <v>='C:\Users\jaime.benazar\Quorum Business Solutions\Ecopetrol Prometeo - Documents\Planning Space Implementation\3. Analysis &amp; Design\Design\FC22\DRR Jaime\Por presentar a ECP\Cantagallo\Cristalina\[CRISTALINA_CF_SEC_06-Feb-2024.xlsx]D-PS'!$CA$26</v>
      </c>
      <c r="J1650" s="37" t="s">
        <v>3605</v>
      </c>
    </row>
    <row r="1651" spans="1:10" x14ac:dyDescent="0.25">
      <c r="A1651" s="32" t="s">
        <v>34</v>
      </c>
      <c r="B1651" s="32">
        <f t="shared" ref="B1651:B1653" si="478">+B1650+1</f>
        <v>2038</v>
      </c>
      <c r="C1651" s="33" t="s">
        <v>14</v>
      </c>
      <c r="D1651" s="34" t="s">
        <v>1999</v>
      </c>
      <c r="E1651" s="35" t="str">
        <f t="shared" si="391"/>
        <v>PS'!</v>
      </c>
      <c r="F1651" s="34" t="str">
        <f t="shared" si="392"/>
        <v>C:\Users\jaime.benazar\Quorum Business Solutions\Ecopetrol Prometeo - Documents\Planning Space Implementation\3. Analysis &amp; Design\Design\FC22\DRR Jaime\Por presentar a ECP\Cantagallo\Cristalina\[CRISTALINA_CF_SEC_06-Feb-2024.xlsx]D-PS'!</v>
      </c>
      <c r="G1651" s="32" t="s">
        <v>113</v>
      </c>
      <c r="H1651" s="33">
        <f t="shared" si="476"/>
        <v>27</v>
      </c>
      <c r="I1651" s="33" t="str">
        <f t="shared" si="393"/>
        <v>='C:\Users\jaime.benazar\Quorum Business Solutions\Ecopetrol Prometeo - Documents\Planning Space Implementation\3. Analysis &amp; Design\Design\FC22\DRR Jaime\Por presentar a ECP\Cantagallo\Cristalina\[CRISTALINA_CF_SEC_06-Feb-2024.xlsx]D-PS'!$CA$27</v>
      </c>
      <c r="J1651" s="37" t="s">
        <v>3606</v>
      </c>
    </row>
    <row r="1652" spans="1:10" x14ac:dyDescent="0.25">
      <c r="A1652" s="32" t="s">
        <v>34</v>
      </c>
      <c r="B1652" s="32">
        <f t="shared" si="478"/>
        <v>2039</v>
      </c>
      <c r="C1652" s="33" t="s">
        <v>14</v>
      </c>
      <c r="D1652" s="34" t="s">
        <v>1999</v>
      </c>
      <c r="E1652" s="35" t="str">
        <f t="shared" si="391"/>
        <v>PS'!</v>
      </c>
      <c r="F1652" s="34" t="str">
        <f t="shared" si="392"/>
        <v>C:\Users\jaime.benazar\Quorum Business Solutions\Ecopetrol Prometeo - Documents\Planning Space Implementation\3. Analysis &amp; Design\Design\FC22\DRR Jaime\Por presentar a ECP\Cantagallo\Cristalina\[CRISTALINA_CF_SEC_06-Feb-2024.xlsx]D-PS'!</v>
      </c>
      <c r="G1652" s="32" t="s">
        <v>113</v>
      </c>
      <c r="H1652" s="33">
        <f t="shared" si="476"/>
        <v>28</v>
      </c>
      <c r="I1652" s="33" t="str">
        <f t="shared" si="393"/>
        <v>='C:\Users\jaime.benazar\Quorum Business Solutions\Ecopetrol Prometeo - Documents\Planning Space Implementation\3. Analysis &amp; Design\Design\FC22\DRR Jaime\Por presentar a ECP\Cantagallo\Cristalina\[CRISTALINA_CF_SEC_06-Feb-2024.xlsx]D-PS'!$CA$28</v>
      </c>
      <c r="J1652" s="37" t="s">
        <v>3607</v>
      </c>
    </row>
    <row r="1653" spans="1:10" x14ac:dyDescent="0.25">
      <c r="A1653" s="32" t="s">
        <v>34</v>
      </c>
      <c r="B1653" s="32">
        <f t="shared" si="478"/>
        <v>2040</v>
      </c>
      <c r="C1653" s="33" t="s">
        <v>14</v>
      </c>
      <c r="D1653" s="34" t="s">
        <v>1999</v>
      </c>
      <c r="E1653" s="35" t="str">
        <f t="shared" si="391"/>
        <v>PS'!</v>
      </c>
      <c r="F1653" s="34" t="str">
        <f t="shared" si="392"/>
        <v>C:\Users\jaime.benazar\Quorum Business Solutions\Ecopetrol Prometeo - Documents\Planning Space Implementation\3. Analysis &amp; Design\Design\FC22\DRR Jaime\Por presentar a ECP\Cantagallo\Cristalina\[CRISTALINA_CF_SEC_06-Feb-2024.xlsx]D-PS'!</v>
      </c>
      <c r="G1653" s="32" t="s">
        <v>113</v>
      </c>
      <c r="H1653" s="33">
        <f t="shared" si="476"/>
        <v>29</v>
      </c>
      <c r="I1653" s="33" t="str">
        <f t="shared" si="393"/>
        <v>='C:\Users\jaime.benazar\Quorum Business Solutions\Ecopetrol Prometeo - Documents\Planning Space Implementation\3. Analysis &amp; Design\Design\FC22\DRR Jaime\Por presentar a ECP\Cantagallo\Cristalina\[CRISTALINA_CF_SEC_06-Feb-2024.xlsx]D-PS'!$CA$29</v>
      </c>
      <c r="J1653" s="37" t="s">
        <v>3608</v>
      </c>
    </row>
    <row r="1654" spans="1:10" x14ac:dyDescent="0.25">
      <c r="A1654" s="32" t="s">
        <v>34</v>
      </c>
      <c r="B1654" s="32">
        <f>+B1653+1</f>
        <v>2041</v>
      </c>
      <c r="C1654" s="33" t="s">
        <v>14</v>
      </c>
      <c r="D1654" s="34" t="s">
        <v>1999</v>
      </c>
      <c r="E1654" s="35" t="str">
        <f t="shared" si="391"/>
        <v>PS'!</v>
      </c>
      <c r="F1654" s="34" t="str">
        <f t="shared" si="392"/>
        <v>C:\Users\jaime.benazar\Quorum Business Solutions\Ecopetrol Prometeo - Documents\Planning Space Implementation\3. Analysis &amp; Design\Design\FC22\DRR Jaime\Por presentar a ECP\Cantagallo\Cristalina\[CRISTALINA_CF_SEC_06-Feb-2024.xlsx]D-PS'!</v>
      </c>
      <c r="G1654" s="32" t="s">
        <v>113</v>
      </c>
      <c r="H1654" s="33">
        <f t="shared" si="476"/>
        <v>30</v>
      </c>
      <c r="I1654" s="33" t="str">
        <f t="shared" si="393"/>
        <v>='C:\Users\jaime.benazar\Quorum Business Solutions\Ecopetrol Prometeo - Documents\Planning Space Implementation\3. Analysis &amp; Design\Design\FC22\DRR Jaime\Por presentar a ECP\Cantagallo\Cristalina\[CRISTALINA_CF_SEC_06-Feb-2024.xlsx]D-PS'!$CA$30</v>
      </c>
      <c r="J1654" s="37" t="s">
        <v>3609</v>
      </c>
    </row>
    <row r="1655" spans="1:10" x14ac:dyDescent="0.25">
      <c r="A1655" s="32" t="s">
        <v>34</v>
      </c>
      <c r="B1655" s="32">
        <f t="shared" ref="B1655:B1656" si="479">+B1654+1</f>
        <v>2042</v>
      </c>
      <c r="C1655" s="33" t="s">
        <v>14</v>
      </c>
      <c r="D1655" s="34" t="s">
        <v>1999</v>
      </c>
      <c r="E1655" s="35" t="str">
        <f t="shared" si="391"/>
        <v>PS'!</v>
      </c>
      <c r="F1655" s="34" t="str">
        <f t="shared" si="392"/>
        <v>C:\Users\jaime.benazar\Quorum Business Solutions\Ecopetrol Prometeo - Documents\Planning Space Implementation\3. Analysis &amp; Design\Design\FC22\DRR Jaime\Por presentar a ECP\Cantagallo\Cristalina\[CRISTALINA_CF_SEC_06-Feb-2024.xlsx]D-PS'!</v>
      </c>
      <c r="G1655" s="32" t="s">
        <v>113</v>
      </c>
      <c r="H1655" s="33">
        <f t="shared" si="476"/>
        <v>31</v>
      </c>
      <c r="I1655" s="33" t="str">
        <f t="shared" si="393"/>
        <v>='C:\Users\jaime.benazar\Quorum Business Solutions\Ecopetrol Prometeo - Documents\Planning Space Implementation\3. Analysis &amp; Design\Design\FC22\DRR Jaime\Por presentar a ECP\Cantagallo\Cristalina\[CRISTALINA_CF_SEC_06-Feb-2024.xlsx]D-PS'!$CA$31</v>
      </c>
      <c r="J1655" s="37" t="s">
        <v>3610</v>
      </c>
    </row>
    <row r="1656" spans="1:10" x14ac:dyDescent="0.25">
      <c r="A1656" s="32" t="s">
        <v>34</v>
      </c>
      <c r="B1656" s="32">
        <f t="shared" si="479"/>
        <v>2043</v>
      </c>
      <c r="C1656" s="33" t="s">
        <v>14</v>
      </c>
      <c r="D1656" s="34" t="s">
        <v>1999</v>
      </c>
      <c r="E1656" s="35" t="str">
        <f t="shared" si="391"/>
        <v>PS'!</v>
      </c>
      <c r="F1656" s="34" t="str">
        <f t="shared" si="392"/>
        <v>C:\Users\jaime.benazar\Quorum Business Solutions\Ecopetrol Prometeo - Documents\Planning Space Implementation\3. Analysis &amp; Design\Design\FC22\DRR Jaime\Por presentar a ECP\Cantagallo\Cristalina\[CRISTALINA_CF_SEC_06-Feb-2024.xlsx]D-PS'!</v>
      </c>
      <c r="G1656" s="32" t="s">
        <v>113</v>
      </c>
      <c r="H1656" s="33">
        <f t="shared" si="476"/>
        <v>32</v>
      </c>
      <c r="I1656" s="33" t="str">
        <f t="shared" si="393"/>
        <v>='C:\Users\jaime.benazar\Quorum Business Solutions\Ecopetrol Prometeo - Documents\Planning Space Implementation\3. Analysis &amp; Design\Design\FC22\DRR Jaime\Por presentar a ECP\Cantagallo\Cristalina\[CRISTALINA_CF_SEC_06-Feb-2024.xlsx]D-PS'!$CA$32</v>
      </c>
      <c r="J1656" s="37" t="s">
        <v>3611</v>
      </c>
    </row>
    <row r="1657" spans="1:10" x14ac:dyDescent="0.25">
      <c r="A1657" s="32" t="s">
        <v>34</v>
      </c>
      <c r="B1657" s="32">
        <f>+B1656+1</f>
        <v>2044</v>
      </c>
      <c r="C1657" s="33" t="s">
        <v>14</v>
      </c>
      <c r="D1657" s="34" t="s">
        <v>1999</v>
      </c>
      <c r="E1657" s="35" t="str">
        <f t="shared" ref="E1657:E1672" si="480">_xlfn.CONCAT(A1657,"'!")</f>
        <v>PS'!</v>
      </c>
      <c r="F1657" s="34" t="str">
        <f t="shared" ref="F1657:F1672" si="481">_xlfn.CONCAT(D1657:E1657)</f>
        <v>C:\Users\jaime.benazar\Quorum Business Solutions\Ecopetrol Prometeo - Documents\Planning Space Implementation\3. Analysis &amp; Design\Design\FC22\DRR Jaime\Por presentar a ECP\Cantagallo\Cristalina\[CRISTALINA_CF_SEC_06-Feb-2024.xlsx]D-PS'!</v>
      </c>
      <c r="G1657" s="32" t="s">
        <v>113</v>
      </c>
      <c r="H1657" s="33">
        <f t="shared" ref="H1657:H1672" si="482">IF(A1657&lt;&gt;A1656,12,H1656+1)</f>
        <v>33</v>
      </c>
      <c r="I1657" s="33" t="str">
        <f t="shared" ref="I1657:I1672" si="483">_xlfn.CONCAT("='",F1657:H1657)</f>
        <v>='C:\Users\jaime.benazar\Quorum Business Solutions\Ecopetrol Prometeo - Documents\Planning Space Implementation\3. Analysis &amp; Design\Design\FC22\DRR Jaime\Por presentar a ECP\Cantagallo\Cristalina\[CRISTALINA_CF_SEC_06-Feb-2024.xlsx]D-PS'!$CA$33</v>
      </c>
      <c r="J1657" s="37" t="s">
        <v>3612</v>
      </c>
    </row>
    <row r="1658" spans="1:10" x14ac:dyDescent="0.25">
      <c r="A1658" s="32" t="s">
        <v>34</v>
      </c>
      <c r="B1658" s="32">
        <f t="shared" ref="B1658:B1672" si="484">+B1657+1</f>
        <v>2045</v>
      </c>
      <c r="C1658" s="33" t="s">
        <v>14</v>
      </c>
      <c r="D1658" s="34" t="s">
        <v>1999</v>
      </c>
      <c r="E1658" s="35" t="str">
        <f t="shared" si="480"/>
        <v>PS'!</v>
      </c>
      <c r="F1658" s="34" t="str">
        <f t="shared" si="481"/>
        <v>C:\Users\jaime.benazar\Quorum Business Solutions\Ecopetrol Prometeo - Documents\Planning Space Implementation\3. Analysis &amp; Design\Design\FC22\DRR Jaime\Por presentar a ECP\Cantagallo\Cristalina\[CRISTALINA_CF_SEC_06-Feb-2024.xlsx]D-PS'!</v>
      </c>
      <c r="G1658" s="32" t="s">
        <v>113</v>
      </c>
      <c r="H1658" s="33">
        <f t="shared" si="482"/>
        <v>34</v>
      </c>
      <c r="I1658" s="33" t="str">
        <f t="shared" si="483"/>
        <v>='C:\Users\jaime.benazar\Quorum Business Solutions\Ecopetrol Prometeo - Documents\Planning Space Implementation\3. Analysis &amp; Design\Design\FC22\DRR Jaime\Por presentar a ECP\Cantagallo\Cristalina\[CRISTALINA_CF_SEC_06-Feb-2024.xlsx]D-PS'!$CA$34</v>
      </c>
      <c r="J1658" s="37" t="s">
        <v>3613</v>
      </c>
    </row>
    <row r="1659" spans="1:10" x14ac:dyDescent="0.25">
      <c r="A1659" s="32" t="s">
        <v>34</v>
      </c>
      <c r="B1659" s="32">
        <f t="shared" si="484"/>
        <v>2046</v>
      </c>
      <c r="C1659" s="33" t="s">
        <v>14</v>
      </c>
      <c r="D1659" s="34" t="s">
        <v>1999</v>
      </c>
      <c r="E1659" s="35" t="str">
        <f t="shared" si="480"/>
        <v>PS'!</v>
      </c>
      <c r="F1659" s="34" t="str">
        <f t="shared" si="481"/>
        <v>C:\Users\jaime.benazar\Quorum Business Solutions\Ecopetrol Prometeo - Documents\Planning Space Implementation\3. Analysis &amp; Design\Design\FC22\DRR Jaime\Por presentar a ECP\Cantagallo\Cristalina\[CRISTALINA_CF_SEC_06-Feb-2024.xlsx]D-PS'!</v>
      </c>
      <c r="G1659" s="32" t="s">
        <v>113</v>
      </c>
      <c r="H1659" s="33">
        <f t="shared" si="482"/>
        <v>35</v>
      </c>
      <c r="I1659" s="33" t="str">
        <f t="shared" si="483"/>
        <v>='C:\Users\jaime.benazar\Quorum Business Solutions\Ecopetrol Prometeo - Documents\Planning Space Implementation\3. Analysis &amp; Design\Design\FC22\DRR Jaime\Por presentar a ECP\Cantagallo\Cristalina\[CRISTALINA_CF_SEC_06-Feb-2024.xlsx]D-PS'!$CA$35</v>
      </c>
      <c r="J1659" s="37" t="s">
        <v>3614</v>
      </c>
    </row>
    <row r="1660" spans="1:10" x14ac:dyDescent="0.25">
      <c r="A1660" s="32" t="s">
        <v>34</v>
      </c>
      <c r="B1660" s="32">
        <f t="shared" si="484"/>
        <v>2047</v>
      </c>
      <c r="C1660" s="33" t="s">
        <v>14</v>
      </c>
      <c r="D1660" s="34" t="s">
        <v>1999</v>
      </c>
      <c r="E1660" s="35" t="str">
        <f t="shared" si="480"/>
        <v>PS'!</v>
      </c>
      <c r="F1660" s="34" t="str">
        <f t="shared" si="481"/>
        <v>C:\Users\jaime.benazar\Quorum Business Solutions\Ecopetrol Prometeo - Documents\Planning Space Implementation\3. Analysis &amp; Design\Design\FC22\DRR Jaime\Por presentar a ECP\Cantagallo\Cristalina\[CRISTALINA_CF_SEC_06-Feb-2024.xlsx]D-PS'!</v>
      </c>
      <c r="G1660" s="32" t="s">
        <v>113</v>
      </c>
      <c r="H1660" s="33">
        <f t="shared" si="482"/>
        <v>36</v>
      </c>
      <c r="I1660" s="33" t="str">
        <f t="shared" si="483"/>
        <v>='C:\Users\jaime.benazar\Quorum Business Solutions\Ecopetrol Prometeo - Documents\Planning Space Implementation\3. Analysis &amp; Design\Design\FC22\DRR Jaime\Por presentar a ECP\Cantagallo\Cristalina\[CRISTALINA_CF_SEC_06-Feb-2024.xlsx]D-PS'!$CA$36</v>
      </c>
      <c r="J1660" s="37" t="s">
        <v>3615</v>
      </c>
    </row>
    <row r="1661" spans="1:10" x14ac:dyDescent="0.25">
      <c r="A1661" s="32" t="s">
        <v>34</v>
      </c>
      <c r="B1661" s="32">
        <f t="shared" si="484"/>
        <v>2048</v>
      </c>
      <c r="C1661" s="33" t="s">
        <v>14</v>
      </c>
      <c r="D1661" s="34" t="s">
        <v>1999</v>
      </c>
      <c r="E1661" s="35" t="str">
        <f t="shared" si="480"/>
        <v>PS'!</v>
      </c>
      <c r="F1661" s="34" t="str">
        <f t="shared" si="481"/>
        <v>C:\Users\jaime.benazar\Quorum Business Solutions\Ecopetrol Prometeo - Documents\Planning Space Implementation\3. Analysis &amp; Design\Design\FC22\DRR Jaime\Por presentar a ECP\Cantagallo\Cristalina\[CRISTALINA_CF_SEC_06-Feb-2024.xlsx]D-PS'!</v>
      </c>
      <c r="G1661" s="32" t="s">
        <v>113</v>
      </c>
      <c r="H1661" s="33">
        <f t="shared" si="482"/>
        <v>37</v>
      </c>
      <c r="I1661" s="33" t="str">
        <f t="shared" si="483"/>
        <v>='C:\Users\jaime.benazar\Quorum Business Solutions\Ecopetrol Prometeo - Documents\Planning Space Implementation\3. Analysis &amp; Design\Design\FC22\DRR Jaime\Por presentar a ECP\Cantagallo\Cristalina\[CRISTALINA_CF_SEC_06-Feb-2024.xlsx]D-PS'!$CA$37</v>
      </c>
      <c r="J1661" s="37" t="s">
        <v>3616</v>
      </c>
    </row>
    <row r="1662" spans="1:10" x14ac:dyDescent="0.25">
      <c r="A1662" s="32" t="s">
        <v>34</v>
      </c>
      <c r="B1662" s="32">
        <f t="shared" si="484"/>
        <v>2049</v>
      </c>
      <c r="C1662" s="33" t="s">
        <v>14</v>
      </c>
      <c r="D1662" s="34" t="s">
        <v>1999</v>
      </c>
      <c r="E1662" s="35" t="str">
        <f t="shared" si="480"/>
        <v>PS'!</v>
      </c>
      <c r="F1662" s="34" t="str">
        <f t="shared" si="481"/>
        <v>C:\Users\jaime.benazar\Quorum Business Solutions\Ecopetrol Prometeo - Documents\Planning Space Implementation\3. Analysis &amp; Design\Design\FC22\DRR Jaime\Por presentar a ECP\Cantagallo\Cristalina\[CRISTALINA_CF_SEC_06-Feb-2024.xlsx]D-PS'!</v>
      </c>
      <c r="G1662" s="32" t="s">
        <v>113</v>
      </c>
      <c r="H1662" s="33">
        <f t="shared" si="482"/>
        <v>38</v>
      </c>
      <c r="I1662" s="33" t="str">
        <f t="shared" si="483"/>
        <v>='C:\Users\jaime.benazar\Quorum Business Solutions\Ecopetrol Prometeo - Documents\Planning Space Implementation\3. Analysis &amp; Design\Design\FC22\DRR Jaime\Por presentar a ECP\Cantagallo\Cristalina\[CRISTALINA_CF_SEC_06-Feb-2024.xlsx]D-PS'!$CA$38</v>
      </c>
      <c r="J1662" s="37" t="s">
        <v>3617</v>
      </c>
    </row>
    <row r="1663" spans="1:10" x14ac:dyDescent="0.25">
      <c r="A1663" s="32" t="s">
        <v>34</v>
      </c>
      <c r="B1663" s="32">
        <f t="shared" si="484"/>
        <v>2050</v>
      </c>
      <c r="C1663" s="33" t="s">
        <v>14</v>
      </c>
      <c r="D1663" s="34" t="s">
        <v>1999</v>
      </c>
      <c r="E1663" s="35" t="str">
        <f t="shared" si="480"/>
        <v>PS'!</v>
      </c>
      <c r="F1663" s="34" t="str">
        <f t="shared" si="481"/>
        <v>C:\Users\jaime.benazar\Quorum Business Solutions\Ecopetrol Prometeo - Documents\Planning Space Implementation\3. Analysis &amp; Design\Design\FC22\DRR Jaime\Por presentar a ECP\Cantagallo\Cristalina\[CRISTALINA_CF_SEC_06-Feb-2024.xlsx]D-PS'!</v>
      </c>
      <c r="G1663" s="32" t="s">
        <v>113</v>
      </c>
      <c r="H1663" s="33">
        <f t="shared" si="482"/>
        <v>39</v>
      </c>
      <c r="I1663" s="33" t="str">
        <f t="shared" si="483"/>
        <v>='C:\Users\jaime.benazar\Quorum Business Solutions\Ecopetrol Prometeo - Documents\Planning Space Implementation\3. Analysis &amp; Design\Design\FC22\DRR Jaime\Por presentar a ECP\Cantagallo\Cristalina\[CRISTALINA_CF_SEC_06-Feb-2024.xlsx]D-PS'!$CA$39</v>
      </c>
      <c r="J1663" s="37" t="s">
        <v>3618</v>
      </c>
    </row>
    <row r="1664" spans="1:10" x14ac:dyDescent="0.25">
      <c r="A1664" s="32" t="s">
        <v>34</v>
      </c>
      <c r="B1664" s="32">
        <f t="shared" si="484"/>
        <v>2051</v>
      </c>
      <c r="C1664" s="33" t="s">
        <v>14</v>
      </c>
      <c r="D1664" s="34" t="s">
        <v>1999</v>
      </c>
      <c r="E1664" s="35" t="str">
        <f t="shared" si="480"/>
        <v>PS'!</v>
      </c>
      <c r="F1664" s="34" t="str">
        <f t="shared" si="481"/>
        <v>C:\Users\jaime.benazar\Quorum Business Solutions\Ecopetrol Prometeo - Documents\Planning Space Implementation\3. Analysis &amp; Design\Design\FC22\DRR Jaime\Por presentar a ECP\Cantagallo\Cristalina\[CRISTALINA_CF_SEC_06-Feb-2024.xlsx]D-PS'!</v>
      </c>
      <c r="G1664" s="32" t="s">
        <v>113</v>
      </c>
      <c r="H1664" s="33">
        <f t="shared" si="482"/>
        <v>40</v>
      </c>
      <c r="I1664" s="33" t="str">
        <f t="shared" si="483"/>
        <v>='C:\Users\jaime.benazar\Quorum Business Solutions\Ecopetrol Prometeo - Documents\Planning Space Implementation\3. Analysis &amp; Design\Design\FC22\DRR Jaime\Por presentar a ECP\Cantagallo\Cristalina\[CRISTALINA_CF_SEC_06-Feb-2024.xlsx]D-PS'!$CA$40</v>
      </c>
      <c r="J1664" s="37" t="s">
        <v>3619</v>
      </c>
    </row>
    <row r="1665" spans="1:10" x14ac:dyDescent="0.25">
      <c r="A1665" s="32" t="s">
        <v>34</v>
      </c>
      <c r="B1665" s="32">
        <f t="shared" si="484"/>
        <v>2052</v>
      </c>
      <c r="C1665" s="33" t="s">
        <v>14</v>
      </c>
      <c r="D1665" s="34" t="s">
        <v>1999</v>
      </c>
      <c r="E1665" s="35" t="str">
        <f t="shared" si="480"/>
        <v>PS'!</v>
      </c>
      <c r="F1665" s="34" t="str">
        <f t="shared" si="481"/>
        <v>C:\Users\jaime.benazar\Quorum Business Solutions\Ecopetrol Prometeo - Documents\Planning Space Implementation\3. Analysis &amp; Design\Design\FC22\DRR Jaime\Por presentar a ECP\Cantagallo\Cristalina\[CRISTALINA_CF_SEC_06-Feb-2024.xlsx]D-PS'!</v>
      </c>
      <c r="G1665" s="32" t="s">
        <v>113</v>
      </c>
      <c r="H1665" s="33">
        <f t="shared" si="482"/>
        <v>41</v>
      </c>
      <c r="I1665" s="33" t="str">
        <f t="shared" si="483"/>
        <v>='C:\Users\jaime.benazar\Quorum Business Solutions\Ecopetrol Prometeo - Documents\Planning Space Implementation\3. Analysis &amp; Design\Design\FC22\DRR Jaime\Por presentar a ECP\Cantagallo\Cristalina\[CRISTALINA_CF_SEC_06-Feb-2024.xlsx]D-PS'!$CA$41</v>
      </c>
      <c r="J1665" s="37" t="s">
        <v>3620</v>
      </c>
    </row>
    <row r="1666" spans="1:10" x14ac:dyDescent="0.25">
      <c r="A1666" s="32" t="s">
        <v>34</v>
      </c>
      <c r="B1666" s="32">
        <f t="shared" si="484"/>
        <v>2053</v>
      </c>
      <c r="C1666" s="33" t="s">
        <v>14</v>
      </c>
      <c r="D1666" s="34" t="s">
        <v>1999</v>
      </c>
      <c r="E1666" s="35" t="str">
        <f t="shared" si="480"/>
        <v>PS'!</v>
      </c>
      <c r="F1666" s="34" t="str">
        <f t="shared" si="481"/>
        <v>C:\Users\jaime.benazar\Quorum Business Solutions\Ecopetrol Prometeo - Documents\Planning Space Implementation\3. Analysis &amp; Design\Design\FC22\DRR Jaime\Por presentar a ECP\Cantagallo\Cristalina\[CRISTALINA_CF_SEC_06-Feb-2024.xlsx]D-PS'!</v>
      </c>
      <c r="G1666" s="32" t="s">
        <v>113</v>
      </c>
      <c r="H1666" s="33">
        <f t="shared" si="482"/>
        <v>42</v>
      </c>
      <c r="I1666" s="33" t="str">
        <f t="shared" si="483"/>
        <v>='C:\Users\jaime.benazar\Quorum Business Solutions\Ecopetrol Prometeo - Documents\Planning Space Implementation\3. Analysis &amp; Design\Design\FC22\DRR Jaime\Por presentar a ECP\Cantagallo\Cristalina\[CRISTALINA_CF_SEC_06-Feb-2024.xlsx]D-PS'!$CA$42</v>
      </c>
      <c r="J1666" s="37" t="s">
        <v>3621</v>
      </c>
    </row>
    <row r="1667" spans="1:10" x14ac:dyDescent="0.25">
      <c r="A1667" s="32" t="s">
        <v>34</v>
      </c>
      <c r="B1667" s="32">
        <f t="shared" si="484"/>
        <v>2054</v>
      </c>
      <c r="C1667" s="33" t="s">
        <v>14</v>
      </c>
      <c r="D1667" s="34" t="s">
        <v>1999</v>
      </c>
      <c r="E1667" s="35" t="str">
        <f t="shared" si="480"/>
        <v>PS'!</v>
      </c>
      <c r="F1667" s="34" t="str">
        <f t="shared" si="481"/>
        <v>C:\Users\jaime.benazar\Quorum Business Solutions\Ecopetrol Prometeo - Documents\Planning Space Implementation\3. Analysis &amp; Design\Design\FC22\DRR Jaime\Por presentar a ECP\Cantagallo\Cristalina\[CRISTALINA_CF_SEC_06-Feb-2024.xlsx]D-PS'!</v>
      </c>
      <c r="G1667" s="32" t="s">
        <v>113</v>
      </c>
      <c r="H1667" s="33">
        <f t="shared" si="482"/>
        <v>43</v>
      </c>
      <c r="I1667" s="33" t="str">
        <f t="shared" si="483"/>
        <v>='C:\Users\jaime.benazar\Quorum Business Solutions\Ecopetrol Prometeo - Documents\Planning Space Implementation\3. Analysis &amp; Design\Design\FC22\DRR Jaime\Por presentar a ECP\Cantagallo\Cristalina\[CRISTALINA_CF_SEC_06-Feb-2024.xlsx]D-PS'!$CA$43</v>
      </c>
      <c r="J1667" s="37" t="s">
        <v>3622</v>
      </c>
    </row>
    <row r="1668" spans="1:10" x14ac:dyDescent="0.25">
      <c r="A1668" s="32" t="s">
        <v>34</v>
      </c>
      <c r="B1668" s="32">
        <f t="shared" si="484"/>
        <v>2055</v>
      </c>
      <c r="C1668" s="33" t="s">
        <v>14</v>
      </c>
      <c r="D1668" s="34" t="s">
        <v>1999</v>
      </c>
      <c r="E1668" s="35" t="str">
        <f t="shared" si="480"/>
        <v>PS'!</v>
      </c>
      <c r="F1668" s="34" t="str">
        <f t="shared" si="481"/>
        <v>C:\Users\jaime.benazar\Quorum Business Solutions\Ecopetrol Prometeo - Documents\Planning Space Implementation\3. Analysis &amp; Design\Design\FC22\DRR Jaime\Por presentar a ECP\Cantagallo\Cristalina\[CRISTALINA_CF_SEC_06-Feb-2024.xlsx]D-PS'!</v>
      </c>
      <c r="G1668" s="32" t="s">
        <v>113</v>
      </c>
      <c r="H1668" s="33">
        <f t="shared" si="482"/>
        <v>44</v>
      </c>
      <c r="I1668" s="33" t="str">
        <f t="shared" si="483"/>
        <v>='C:\Users\jaime.benazar\Quorum Business Solutions\Ecopetrol Prometeo - Documents\Planning Space Implementation\3. Analysis &amp; Design\Design\FC22\DRR Jaime\Por presentar a ECP\Cantagallo\Cristalina\[CRISTALINA_CF_SEC_06-Feb-2024.xlsx]D-PS'!$CA$44</v>
      </c>
      <c r="J1668" s="37" t="s">
        <v>3623</v>
      </c>
    </row>
    <row r="1669" spans="1:10" x14ac:dyDescent="0.25">
      <c r="A1669" s="32" t="s">
        <v>34</v>
      </c>
      <c r="B1669" s="32">
        <f t="shared" si="484"/>
        <v>2056</v>
      </c>
      <c r="C1669" s="33" t="s">
        <v>14</v>
      </c>
      <c r="D1669" s="34" t="s">
        <v>1999</v>
      </c>
      <c r="E1669" s="35" t="str">
        <f t="shared" si="480"/>
        <v>PS'!</v>
      </c>
      <c r="F1669" s="34" t="str">
        <f t="shared" si="481"/>
        <v>C:\Users\jaime.benazar\Quorum Business Solutions\Ecopetrol Prometeo - Documents\Planning Space Implementation\3. Analysis &amp; Design\Design\FC22\DRR Jaime\Por presentar a ECP\Cantagallo\Cristalina\[CRISTALINA_CF_SEC_06-Feb-2024.xlsx]D-PS'!</v>
      </c>
      <c r="G1669" s="32" t="s">
        <v>113</v>
      </c>
      <c r="H1669" s="33">
        <f t="shared" si="482"/>
        <v>45</v>
      </c>
      <c r="I1669" s="33" t="str">
        <f t="shared" si="483"/>
        <v>='C:\Users\jaime.benazar\Quorum Business Solutions\Ecopetrol Prometeo - Documents\Planning Space Implementation\3. Analysis &amp; Design\Design\FC22\DRR Jaime\Por presentar a ECP\Cantagallo\Cristalina\[CRISTALINA_CF_SEC_06-Feb-2024.xlsx]D-PS'!$CA$45</v>
      </c>
      <c r="J1669" s="37" t="s">
        <v>3624</v>
      </c>
    </row>
    <row r="1670" spans="1:10" x14ac:dyDescent="0.25">
      <c r="A1670" s="32" t="s">
        <v>34</v>
      </c>
      <c r="B1670" s="32">
        <f t="shared" si="484"/>
        <v>2057</v>
      </c>
      <c r="C1670" s="33" t="s">
        <v>14</v>
      </c>
      <c r="D1670" s="34" t="s">
        <v>1999</v>
      </c>
      <c r="E1670" s="35" t="str">
        <f t="shared" si="480"/>
        <v>PS'!</v>
      </c>
      <c r="F1670" s="34" t="str">
        <f t="shared" si="481"/>
        <v>C:\Users\jaime.benazar\Quorum Business Solutions\Ecopetrol Prometeo - Documents\Planning Space Implementation\3. Analysis &amp; Design\Design\FC22\DRR Jaime\Por presentar a ECP\Cantagallo\Cristalina\[CRISTALINA_CF_SEC_06-Feb-2024.xlsx]D-PS'!</v>
      </c>
      <c r="G1670" s="32" t="s">
        <v>113</v>
      </c>
      <c r="H1670" s="33">
        <f t="shared" si="482"/>
        <v>46</v>
      </c>
      <c r="I1670" s="33" t="str">
        <f t="shared" si="483"/>
        <v>='C:\Users\jaime.benazar\Quorum Business Solutions\Ecopetrol Prometeo - Documents\Planning Space Implementation\3. Analysis &amp; Design\Design\FC22\DRR Jaime\Por presentar a ECP\Cantagallo\Cristalina\[CRISTALINA_CF_SEC_06-Feb-2024.xlsx]D-PS'!$CA$46</v>
      </c>
      <c r="J1670" s="37" t="s">
        <v>3625</v>
      </c>
    </row>
    <row r="1671" spans="1:10" x14ac:dyDescent="0.25">
      <c r="A1671" s="32" t="s">
        <v>34</v>
      </c>
      <c r="B1671" s="32">
        <f t="shared" si="484"/>
        <v>2058</v>
      </c>
      <c r="C1671" s="33" t="s">
        <v>14</v>
      </c>
      <c r="D1671" s="34" t="s">
        <v>1999</v>
      </c>
      <c r="E1671" s="35" t="str">
        <f t="shared" si="480"/>
        <v>PS'!</v>
      </c>
      <c r="F1671" s="34" t="str">
        <f t="shared" si="481"/>
        <v>C:\Users\jaime.benazar\Quorum Business Solutions\Ecopetrol Prometeo - Documents\Planning Space Implementation\3. Analysis &amp; Design\Design\FC22\DRR Jaime\Por presentar a ECP\Cantagallo\Cristalina\[CRISTALINA_CF_SEC_06-Feb-2024.xlsx]D-PS'!</v>
      </c>
      <c r="G1671" s="32" t="s">
        <v>113</v>
      </c>
      <c r="H1671" s="33">
        <f t="shared" si="482"/>
        <v>47</v>
      </c>
      <c r="I1671" s="33" t="str">
        <f t="shared" si="483"/>
        <v>='C:\Users\jaime.benazar\Quorum Business Solutions\Ecopetrol Prometeo - Documents\Planning Space Implementation\3. Analysis &amp; Design\Design\FC22\DRR Jaime\Por presentar a ECP\Cantagallo\Cristalina\[CRISTALINA_CF_SEC_06-Feb-2024.xlsx]D-PS'!$CA$47</v>
      </c>
      <c r="J1671" s="37" t="s">
        <v>3626</v>
      </c>
    </row>
    <row r="1672" spans="1:10" x14ac:dyDescent="0.25">
      <c r="A1672" s="32" t="s">
        <v>34</v>
      </c>
      <c r="B1672" s="32">
        <f t="shared" si="484"/>
        <v>2059</v>
      </c>
      <c r="C1672" s="33" t="s">
        <v>14</v>
      </c>
      <c r="D1672" s="34" t="s">
        <v>1999</v>
      </c>
      <c r="E1672" s="35" t="str">
        <f t="shared" si="480"/>
        <v>PS'!</v>
      </c>
      <c r="F1672" s="34" t="str">
        <f t="shared" si="481"/>
        <v>C:\Users\jaime.benazar\Quorum Business Solutions\Ecopetrol Prometeo - Documents\Planning Space Implementation\3. Analysis &amp; Design\Design\FC22\DRR Jaime\Por presentar a ECP\Cantagallo\Cristalina\[CRISTALINA_CF_SEC_06-Feb-2024.xlsx]D-PS'!</v>
      </c>
      <c r="G1672" s="32" t="s">
        <v>113</v>
      </c>
      <c r="H1672" s="33">
        <f t="shared" si="482"/>
        <v>48</v>
      </c>
      <c r="I1672" s="33" t="str">
        <f t="shared" si="483"/>
        <v>='C:\Users\jaime.benazar\Quorum Business Solutions\Ecopetrol Prometeo - Documents\Planning Space Implementation\3. Analysis &amp; Design\Design\FC22\DRR Jaime\Por presentar a ECP\Cantagallo\Cristalina\[CRISTALINA_CF_SEC_06-Feb-2024.xlsx]D-PS'!$CA$48</v>
      </c>
      <c r="J1672" s="37" t="s">
        <v>3627</v>
      </c>
    </row>
    <row r="1673" spans="1:10" x14ac:dyDescent="0.25">
      <c r="A1673" s="32" t="s">
        <v>28</v>
      </c>
      <c r="B1673" s="32"/>
      <c r="C1673" s="33" t="s">
        <v>14</v>
      </c>
      <c r="D1673" s="34"/>
      <c r="E1673" s="35"/>
      <c r="F1673" s="34"/>
      <c r="G1673" s="32"/>
      <c r="H1673" s="33"/>
      <c r="I1673" s="33"/>
      <c r="J1673" s="33"/>
    </row>
    <row r="1674" spans="1:10" x14ac:dyDescent="0.25">
      <c r="A1674" s="32" t="s">
        <v>1</v>
      </c>
      <c r="B1674" s="32">
        <v>2023</v>
      </c>
      <c r="C1674" s="33" t="s">
        <v>17</v>
      </c>
      <c r="D1674" s="34" t="s">
        <v>1999</v>
      </c>
      <c r="E1674" s="35" t="str">
        <f>_xlfn.CONCAT(A1674,"'!")</f>
        <v>PDP'!</v>
      </c>
      <c r="F1674" s="34" t="str">
        <f>_xlfn.CONCAT(D1674:E1674)</f>
        <v>C:\Users\jaime.benazar\Quorum Business Solutions\Ecopetrol Prometeo - Documents\Planning Space Implementation\3. Analysis &amp; Design\Design\FC22\DRR Jaime\Por presentar a ECP\Cantagallo\Cristalina\[CRISTALINA_CF_SEC_06-Feb-2024.xlsx]D-PDP'!</v>
      </c>
      <c r="G1674" s="32" t="s">
        <v>38</v>
      </c>
      <c r="H1674" s="33">
        <v>12</v>
      </c>
      <c r="I1674" s="33" t="str">
        <f>_xlfn.CONCAT("='",F1674:H1674)</f>
        <v>='C:\Users\jaime.benazar\Quorum Business Solutions\Ecopetrol Prometeo - Documents\Planning Space Implementation\3. Analysis &amp; Design\Design\FC22\DRR Jaime\Por presentar a ECP\Cantagallo\Cristalina\[CRISTALINA_CF_SEC_06-Feb-2024.xlsx]D-PDP'!$BX$12</v>
      </c>
      <c r="J1674" s="37" t="s">
        <v>3628</v>
      </c>
    </row>
    <row r="1675" spans="1:10" x14ac:dyDescent="0.25">
      <c r="A1675" s="32" t="s">
        <v>1</v>
      </c>
      <c r="B1675" s="32">
        <f>+B1674+1</f>
        <v>2024</v>
      </c>
      <c r="C1675" s="33" t="s">
        <v>17</v>
      </c>
      <c r="D1675" s="34" t="s">
        <v>1999</v>
      </c>
      <c r="E1675" s="35" t="str">
        <f t="shared" ref="E1675:E1768" si="485">_xlfn.CONCAT(A1675,"'!")</f>
        <v>PDP'!</v>
      </c>
      <c r="F1675" s="34" t="str">
        <f t="shared" ref="F1675:F1768" si="486">_xlfn.CONCAT(D1675:E1675)</f>
        <v>C:\Users\jaime.benazar\Quorum Business Solutions\Ecopetrol Prometeo - Documents\Planning Space Implementation\3. Analysis &amp; Design\Design\FC22\DRR Jaime\Por presentar a ECP\Cantagallo\Cristalina\[CRISTALINA_CF_SEC_06-Feb-2024.xlsx]D-PDP'!</v>
      </c>
      <c r="G1675" s="32" t="s">
        <v>38</v>
      </c>
      <c r="H1675" s="33">
        <f t="shared" ref="H1675:H1694" si="487">IF(A1675&lt;&gt;A1674,12,H1674+1)</f>
        <v>13</v>
      </c>
      <c r="I1675" s="33" t="str">
        <f t="shared" ref="I1675:I1694" si="488">_xlfn.CONCAT("='",F1675:H1675)</f>
        <v>='C:\Users\jaime.benazar\Quorum Business Solutions\Ecopetrol Prometeo - Documents\Planning Space Implementation\3. Analysis &amp; Design\Design\FC22\DRR Jaime\Por presentar a ECP\Cantagallo\Cristalina\[CRISTALINA_CF_SEC_06-Feb-2024.xlsx]D-PDP'!$BX$13</v>
      </c>
      <c r="J1675" s="37" t="s">
        <v>3629</v>
      </c>
    </row>
    <row r="1676" spans="1:10" x14ac:dyDescent="0.25">
      <c r="A1676" s="32" t="s">
        <v>1</v>
      </c>
      <c r="B1676" s="32">
        <f t="shared" ref="B1676:B1687" si="489">+B1675+1</f>
        <v>2025</v>
      </c>
      <c r="C1676" s="33" t="s">
        <v>17</v>
      </c>
      <c r="D1676" s="34" t="s">
        <v>1999</v>
      </c>
      <c r="E1676" s="35" t="str">
        <f t="shared" si="485"/>
        <v>PDP'!</v>
      </c>
      <c r="F1676" s="34" t="str">
        <f t="shared" si="486"/>
        <v>C:\Users\jaime.benazar\Quorum Business Solutions\Ecopetrol Prometeo - Documents\Planning Space Implementation\3. Analysis &amp; Design\Design\FC22\DRR Jaime\Por presentar a ECP\Cantagallo\Cristalina\[CRISTALINA_CF_SEC_06-Feb-2024.xlsx]D-PDP'!</v>
      </c>
      <c r="G1676" s="32" t="s">
        <v>38</v>
      </c>
      <c r="H1676" s="33">
        <f t="shared" si="487"/>
        <v>14</v>
      </c>
      <c r="I1676" s="33" t="str">
        <f t="shared" si="488"/>
        <v>='C:\Users\jaime.benazar\Quorum Business Solutions\Ecopetrol Prometeo - Documents\Planning Space Implementation\3. Analysis &amp; Design\Design\FC22\DRR Jaime\Por presentar a ECP\Cantagallo\Cristalina\[CRISTALINA_CF_SEC_06-Feb-2024.xlsx]D-PDP'!$BX$14</v>
      </c>
      <c r="J1676" s="37" t="s">
        <v>3630</v>
      </c>
    </row>
    <row r="1677" spans="1:10" x14ac:dyDescent="0.25">
      <c r="A1677" s="32" t="s">
        <v>1</v>
      </c>
      <c r="B1677" s="32">
        <f t="shared" si="489"/>
        <v>2026</v>
      </c>
      <c r="C1677" s="33" t="s">
        <v>17</v>
      </c>
      <c r="D1677" s="34" t="s">
        <v>1999</v>
      </c>
      <c r="E1677" s="35" t="str">
        <f t="shared" si="485"/>
        <v>PDP'!</v>
      </c>
      <c r="F1677" s="34" t="str">
        <f t="shared" si="486"/>
        <v>C:\Users\jaime.benazar\Quorum Business Solutions\Ecopetrol Prometeo - Documents\Planning Space Implementation\3. Analysis &amp; Design\Design\FC22\DRR Jaime\Por presentar a ECP\Cantagallo\Cristalina\[CRISTALINA_CF_SEC_06-Feb-2024.xlsx]D-PDP'!</v>
      </c>
      <c r="G1677" s="32" t="s">
        <v>38</v>
      </c>
      <c r="H1677" s="33">
        <f t="shared" si="487"/>
        <v>15</v>
      </c>
      <c r="I1677" s="33" t="str">
        <f t="shared" si="488"/>
        <v>='C:\Users\jaime.benazar\Quorum Business Solutions\Ecopetrol Prometeo - Documents\Planning Space Implementation\3. Analysis &amp; Design\Design\FC22\DRR Jaime\Por presentar a ECP\Cantagallo\Cristalina\[CRISTALINA_CF_SEC_06-Feb-2024.xlsx]D-PDP'!$BX$15</v>
      </c>
      <c r="J1677" s="37" t="s">
        <v>3631</v>
      </c>
    </row>
    <row r="1678" spans="1:10" x14ac:dyDescent="0.25">
      <c r="A1678" s="32" t="s">
        <v>1</v>
      </c>
      <c r="B1678" s="32">
        <f t="shared" si="489"/>
        <v>2027</v>
      </c>
      <c r="C1678" s="33" t="s">
        <v>17</v>
      </c>
      <c r="D1678" s="34" t="s">
        <v>1999</v>
      </c>
      <c r="E1678" s="35" t="str">
        <f t="shared" si="485"/>
        <v>PDP'!</v>
      </c>
      <c r="F1678" s="34" t="str">
        <f t="shared" si="486"/>
        <v>C:\Users\jaime.benazar\Quorum Business Solutions\Ecopetrol Prometeo - Documents\Planning Space Implementation\3. Analysis &amp; Design\Design\FC22\DRR Jaime\Por presentar a ECP\Cantagallo\Cristalina\[CRISTALINA_CF_SEC_06-Feb-2024.xlsx]D-PDP'!</v>
      </c>
      <c r="G1678" s="32" t="s">
        <v>38</v>
      </c>
      <c r="H1678" s="33">
        <f t="shared" si="487"/>
        <v>16</v>
      </c>
      <c r="I1678" s="33" t="str">
        <f t="shared" si="488"/>
        <v>='C:\Users\jaime.benazar\Quorum Business Solutions\Ecopetrol Prometeo - Documents\Planning Space Implementation\3. Analysis &amp; Design\Design\FC22\DRR Jaime\Por presentar a ECP\Cantagallo\Cristalina\[CRISTALINA_CF_SEC_06-Feb-2024.xlsx]D-PDP'!$BX$16</v>
      </c>
      <c r="J1678" s="37" t="s">
        <v>3632</v>
      </c>
    </row>
    <row r="1679" spans="1:10" x14ac:dyDescent="0.25">
      <c r="A1679" s="32" t="s">
        <v>1</v>
      </c>
      <c r="B1679" s="32">
        <f t="shared" si="489"/>
        <v>2028</v>
      </c>
      <c r="C1679" s="33" t="s">
        <v>17</v>
      </c>
      <c r="D1679" s="34" t="s">
        <v>1999</v>
      </c>
      <c r="E1679" s="35" t="str">
        <f t="shared" si="485"/>
        <v>PDP'!</v>
      </c>
      <c r="F1679" s="34" t="str">
        <f t="shared" si="486"/>
        <v>C:\Users\jaime.benazar\Quorum Business Solutions\Ecopetrol Prometeo - Documents\Planning Space Implementation\3. Analysis &amp; Design\Design\FC22\DRR Jaime\Por presentar a ECP\Cantagallo\Cristalina\[CRISTALINA_CF_SEC_06-Feb-2024.xlsx]D-PDP'!</v>
      </c>
      <c r="G1679" s="32" t="s">
        <v>38</v>
      </c>
      <c r="H1679" s="33">
        <f t="shared" si="487"/>
        <v>17</v>
      </c>
      <c r="I1679" s="33" t="str">
        <f t="shared" si="488"/>
        <v>='C:\Users\jaime.benazar\Quorum Business Solutions\Ecopetrol Prometeo - Documents\Planning Space Implementation\3. Analysis &amp; Design\Design\FC22\DRR Jaime\Por presentar a ECP\Cantagallo\Cristalina\[CRISTALINA_CF_SEC_06-Feb-2024.xlsx]D-PDP'!$BX$17</v>
      </c>
      <c r="J1679" s="37" t="s">
        <v>3633</v>
      </c>
    </row>
    <row r="1680" spans="1:10" x14ac:dyDescent="0.25">
      <c r="A1680" s="32" t="s">
        <v>1</v>
      </c>
      <c r="B1680" s="32">
        <f t="shared" si="489"/>
        <v>2029</v>
      </c>
      <c r="C1680" s="33" t="s">
        <v>17</v>
      </c>
      <c r="D1680" s="34" t="s">
        <v>1999</v>
      </c>
      <c r="E1680" s="35" t="str">
        <f t="shared" si="485"/>
        <v>PDP'!</v>
      </c>
      <c r="F1680" s="34" t="str">
        <f t="shared" si="486"/>
        <v>C:\Users\jaime.benazar\Quorum Business Solutions\Ecopetrol Prometeo - Documents\Planning Space Implementation\3. Analysis &amp; Design\Design\FC22\DRR Jaime\Por presentar a ECP\Cantagallo\Cristalina\[CRISTALINA_CF_SEC_06-Feb-2024.xlsx]D-PDP'!</v>
      </c>
      <c r="G1680" s="32" t="s">
        <v>38</v>
      </c>
      <c r="H1680" s="33">
        <f t="shared" si="487"/>
        <v>18</v>
      </c>
      <c r="I1680" s="33" t="str">
        <f t="shared" si="488"/>
        <v>='C:\Users\jaime.benazar\Quorum Business Solutions\Ecopetrol Prometeo - Documents\Planning Space Implementation\3. Analysis &amp; Design\Design\FC22\DRR Jaime\Por presentar a ECP\Cantagallo\Cristalina\[CRISTALINA_CF_SEC_06-Feb-2024.xlsx]D-PDP'!$BX$18</v>
      </c>
      <c r="J1680" s="37" t="s">
        <v>3634</v>
      </c>
    </row>
    <row r="1681" spans="1:10" x14ac:dyDescent="0.25">
      <c r="A1681" s="32" t="s">
        <v>1</v>
      </c>
      <c r="B1681" s="32">
        <f t="shared" si="489"/>
        <v>2030</v>
      </c>
      <c r="C1681" s="33" t="s">
        <v>17</v>
      </c>
      <c r="D1681" s="34" t="s">
        <v>1999</v>
      </c>
      <c r="E1681" s="35" t="str">
        <f t="shared" si="485"/>
        <v>PDP'!</v>
      </c>
      <c r="F1681" s="34" t="str">
        <f t="shared" si="486"/>
        <v>C:\Users\jaime.benazar\Quorum Business Solutions\Ecopetrol Prometeo - Documents\Planning Space Implementation\3. Analysis &amp; Design\Design\FC22\DRR Jaime\Por presentar a ECP\Cantagallo\Cristalina\[CRISTALINA_CF_SEC_06-Feb-2024.xlsx]D-PDP'!</v>
      </c>
      <c r="G1681" s="32" t="s">
        <v>38</v>
      </c>
      <c r="H1681" s="33">
        <f t="shared" si="487"/>
        <v>19</v>
      </c>
      <c r="I1681" s="33" t="str">
        <f t="shared" si="488"/>
        <v>='C:\Users\jaime.benazar\Quorum Business Solutions\Ecopetrol Prometeo - Documents\Planning Space Implementation\3. Analysis &amp; Design\Design\FC22\DRR Jaime\Por presentar a ECP\Cantagallo\Cristalina\[CRISTALINA_CF_SEC_06-Feb-2024.xlsx]D-PDP'!$BX$19</v>
      </c>
      <c r="J1681" s="37" t="s">
        <v>3635</v>
      </c>
    </row>
    <row r="1682" spans="1:10" x14ac:dyDescent="0.25">
      <c r="A1682" s="32" t="s">
        <v>1</v>
      </c>
      <c r="B1682" s="32">
        <f t="shared" si="489"/>
        <v>2031</v>
      </c>
      <c r="C1682" s="33" t="s">
        <v>17</v>
      </c>
      <c r="D1682" s="34" t="s">
        <v>1999</v>
      </c>
      <c r="E1682" s="35" t="str">
        <f t="shared" si="485"/>
        <v>PDP'!</v>
      </c>
      <c r="F1682" s="34" t="str">
        <f t="shared" si="486"/>
        <v>C:\Users\jaime.benazar\Quorum Business Solutions\Ecopetrol Prometeo - Documents\Planning Space Implementation\3. Analysis &amp; Design\Design\FC22\DRR Jaime\Por presentar a ECP\Cantagallo\Cristalina\[CRISTALINA_CF_SEC_06-Feb-2024.xlsx]D-PDP'!</v>
      </c>
      <c r="G1682" s="32" t="s">
        <v>38</v>
      </c>
      <c r="H1682" s="33">
        <f t="shared" si="487"/>
        <v>20</v>
      </c>
      <c r="I1682" s="33" t="str">
        <f t="shared" si="488"/>
        <v>='C:\Users\jaime.benazar\Quorum Business Solutions\Ecopetrol Prometeo - Documents\Planning Space Implementation\3. Analysis &amp; Design\Design\FC22\DRR Jaime\Por presentar a ECP\Cantagallo\Cristalina\[CRISTALINA_CF_SEC_06-Feb-2024.xlsx]D-PDP'!$BX$20</v>
      </c>
      <c r="J1682" s="37" t="s">
        <v>3636</v>
      </c>
    </row>
    <row r="1683" spans="1:10" x14ac:dyDescent="0.25">
      <c r="A1683" s="32" t="s">
        <v>1</v>
      </c>
      <c r="B1683" s="32">
        <f t="shared" si="489"/>
        <v>2032</v>
      </c>
      <c r="C1683" s="33" t="s">
        <v>17</v>
      </c>
      <c r="D1683" s="34" t="s">
        <v>1999</v>
      </c>
      <c r="E1683" s="35" t="str">
        <f t="shared" si="485"/>
        <v>PDP'!</v>
      </c>
      <c r="F1683" s="34" t="str">
        <f t="shared" si="486"/>
        <v>C:\Users\jaime.benazar\Quorum Business Solutions\Ecopetrol Prometeo - Documents\Planning Space Implementation\3. Analysis &amp; Design\Design\FC22\DRR Jaime\Por presentar a ECP\Cantagallo\Cristalina\[CRISTALINA_CF_SEC_06-Feb-2024.xlsx]D-PDP'!</v>
      </c>
      <c r="G1683" s="32" t="s">
        <v>38</v>
      </c>
      <c r="H1683" s="33">
        <f t="shared" si="487"/>
        <v>21</v>
      </c>
      <c r="I1683" s="33" t="str">
        <f t="shared" si="488"/>
        <v>='C:\Users\jaime.benazar\Quorum Business Solutions\Ecopetrol Prometeo - Documents\Planning Space Implementation\3. Analysis &amp; Design\Design\FC22\DRR Jaime\Por presentar a ECP\Cantagallo\Cristalina\[CRISTALINA_CF_SEC_06-Feb-2024.xlsx]D-PDP'!$BX$21</v>
      </c>
      <c r="J1683" s="37" t="s">
        <v>3637</v>
      </c>
    </row>
    <row r="1684" spans="1:10" x14ac:dyDescent="0.25">
      <c r="A1684" s="32" t="s">
        <v>1</v>
      </c>
      <c r="B1684" s="32">
        <f t="shared" si="489"/>
        <v>2033</v>
      </c>
      <c r="C1684" s="33" t="s">
        <v>17</v>
      </c>
      <c r="D1684" s="34" t="s">
        <v>1999</v>
      </c>
      <c r="E1684" s="35" t="str">
        <f t="shared" si="485"/>
        <v>PDP'!</v>
      </c>
      <c r="F1684" s="34" t="str">
        <f t="shared" si="486"/>
        <v>C:\Users\jaime.benazar\Quorum Business Solutions\Ecopetrol Prometeo - Documents\Planning Space Implementation\3. Analysis &amp; Design\Design\FC22\DRR Jaime\Por presentar a ECP\Cantagallo\Cristalina\[CRISTALINA_CF_SEC_06-Feb-2024.xlsx]D-PDP'!</v>
      </c>
      <c r="G1684" s="32" t="s">
        <v>38</v>
      </c>
      <c r="H1684" s="33">
        <f t="shared" si="487"/>
        <v>22</v>
      </c>
      <c r="I1684" s="33" t="str">
        <f t="shared" si="488"/>
        <v>='C:\Users\jaime.benazar\Quorum Business Solutions\Ecopetrol Prometeo - Documents\Planning Space Implementation\3. Analysis &amp; Design\Design\FC22\DRR Jaime\Por presentar a ECP\Cantagallo\Cristalina\[CRISTALINA_CF_SEC_06-Feb-2024.xlsx]D-PDP'!$BX$22</v>
      </c>
      <c r="J1684" s="37" t="s">
        <v>3638</v>
      </c>
    </row>
    <row r="1685" spans="1:10" x14ac:dyDescent="0.25">
      <c r="A1685" s="32" t="s">
        <v>1</v>
      </c>
      <c r="B1685" s="32">
        <f t="shared" si="489"/>
        <v>2034</v>
      </c>
      <c r="C1685" s="33" t="s">
        <v>17</v>
      </c>
      <c r="D1685" s="34" t="s">
        <v>1999</v>
      </c>
      <c r="E1685" s="35" t="str">
        <f t="shared" si="485"/>
        <v>PDP'!</v>
      </c>
      <c r="F1685" s="34" t="str">
        <f t="shared" si="486"/>
        <v>C:\Users\jaime.benazar\Quorum Business Solutions\Ecopetrol Prometeo - Documents\Planning Space Implementation\3. Analysis &amp; Design\Design\FC22\DRR Jaime\Por presentar a ECP\Cantagallo\Cristalina\[CRISTALINA_CF_SEC_06-Feb-2024.xlsx]D-PDP'!</v>
      </c>
      <c r="G1685" s="32" t="s">
        <v>38</v>
      </c>
      <c r="H1685" s="33">
        <f t="shared" si="487"/>
        <v>23</v>
      </c>
      <c r="I1685" s="33" t="str">
        <f t="shared" si="488"/>
        <v>='C:\Users\jaime.benazar\Quorum Business Solutions\Ecopetrol Prometeo - Documents\Planning Space Implementation\3. Analysis &amp; Design\Design\FC22\DRR Jaime\Por presentar a ECP\Cantagallo\Cristalina\[CRISTALINA_CF_SEC_06-Feb-2024.xlsx]D-PDP'!$BX$23</v>
      </c>
      <c r="J1685" s="37" t="s">
        <v>3639</v>
      </c>
    </row>
    <row r="1686" spans="1:10" x14ac:dyDescent="0.25">
      <c r="A1686" s="32" t="s">
        <v>1</v>
      </c>
      <c r="B1686" s="32">
        <f t="shared" si="489"/>
        <v>2035</v>
      </c>
      <c r="C1686" s="33" t="s">
        <v>17</v>
      </c>
      <c r="D1686" s="34" t="s">
        <v>1999</v>
      </c>
      <c r="E1686" s="35" t="str">
        <f t="shared" si="485"/>
        <v>PDP'!</v>
      </c>
      <c r="F1686" s="34" t="str">
        <f t="shared" si="486"/>
        <v>C:\Users\jaime.benazar\Quorum Business Solutions\Ecopetrol Prometeo - Documents\Planning Space Implementation\3. Analysis &amp; Design\Design\FC22\DRR Jaime\Por presentar a ECP\Cantagallo\Cristalina\[CRISTALINA_CF_SEC_06-Feb-2024.xlsx]D-PDP'!</v>
      </c>
      <c r="G1686" s="32" t="s">
        <v>38</v>
      </c>
      <c r="H1686" s="33">
        <f t="shared" si="487"/>
        <v>24</v>
      </c>
      <c r="I1686" s="33" t="str">
        <f t="shared" si="488"/>
        <v>='C:\Users\jaime.benazar\Quorum Business Solutions\Ecopetrol Prometeo - Documents\Planning Space Implementation\3. Analysis &amp; Design\Design\FC22\DRR Jaime\Por presentar a ECP\Cantagallo\Cristalina\[CRISTALINA_CF_SEC_06-Feb-2024.xlsx]D-PDP'!$BX$24</v>
      </c>
      <c r="J1686" s="37" t="s">
        <v>3640</v>
      </c>
    </row>
    <row r="1687" spans="1:10" x14ac:dyDescent="0.25">
      <c r="A1687" s="32" t="s">
        <v>1</v>
      </c>
      <c r="B1687" s="32">
        <f t="shared" si="489"/>
        <v>2036</v>
      </c>
      <c r="C1687" s="33" t="s">
        <v>17</v>
      </c>
      <c r="D1687" s="34" t="s">
        <v>1999</v>
      </c>
      <c r="E1687" s="35" t="str">
        <f t="shared" si="485"/>
        <v>PDP'!</v>
      </c>
      <c r="F1687" s="34" t="str">
        <f t="shared" si="486"/>
        <v>C:\Users\jaime.benazar\Quorum Business Solutions\Ecopetrol Prometeo - Documents\Planning Space Implementation\3. Analysis &amp; Design\Design\FC22\DRR Jaime\Por presentar a ECP\Cantagallo\Cristalina\[CRISTALINA_CF_SEC_06-Feb-2024.xlsx]D-PDP'!</v>
      </c>
      <c r="G1687" s="32" t="s">
        <v>38</v>
      </c>
      <c r="H1687" s="33">
        <f t="shared" si="487"/>
        <v>25</v>
      </c>
      <c r="I1687" s="33" t="str">
        <f t="shared" si="488"/>
        <v>='C:\Users\jaime.benazar\Quorum Business Solutions\Ecopetrol Prometeo - Documents\Planning Space Implementation\3. Analysis &amp; Design\Design\FC22\DRR Jaime\Por presentar a ECP\Cantagallo\Cristalina\[CRISTALINA_CF_SEC_06-Feb-2024.xlsx]D-PDP'!$BX$25</v>
      </c>
      <c r="J1687" s="37" t="s">
        <v>3641</v>
      </c>
    </row>
    <row r="1688" spans="1:10" x14ac:dyDescent="0.25">
      <c r="A1688" s="32" t="s">
        <v>1</v>
      </c>
      <c r="B1688" s="32">
        <f>+B1687+1</f>
        <v>2037</v>
      </c>
      <c r="C1688" s="33" t="s">
        <v>17</v>
      </c>
      <c r="D1688" s="34" t="s">
        <v>1999</v>
      </c>
      <c r="E1688" s="35" t="str">
        <f t="shared" si="485"/>
        <v>PDP'!</v>
      </c>
      <c r="F1688" s="34" t="str">
        <f t="shared" si="486"/>
        <v>C:\Users\jaime.benazar\Quorum Business Solutions\Ecopetrol Prometeo - Documents\Planning Space Implementation\3. Analysis &amp; Design\Design\FC22\DRR Jaime\Por presentar a ECP\Cantagallo\Cristalina\[CRISTALINA_CF_SEC_06-Feb-2024.xlsx]D-PDP'!</v>
      </c>
      <c r="G1688" s="32" t="s">
        <v>38</v>
      </c>
      <c r="H1688" s="33">
        <f t="shared" si="487"/>
        <v>26</v>
      </c>
      <c r="I1688" s="33" t="str">
        <f t="shared" si="488"/>
        <v>='C:\Users\jaime.benazar\Quorum Business Solutions\Ecopetrol Prometeo - Documents\Planning Space Implementation\3. Analysis &amp; Design\Design\FC22\DRR Jaime\Por presentar a ECP\Cantagallo\Cristalina\[CRISTALINA_CF_SEC_06-Feb-2024.xlsx]D-PDP'!$BX$26</v>
      </c>
      <c r="J1688" s="37" t="s">
        <v>3642</v>
      </c>
    </row>
    <row r="1689" spans="1:10" x14ac:dyDescent="0.25">
      <c r="A1689" s="32" t="s">
        <v>1</v>
      </c>
      <c r="B1689" s="32">
        <f t="shared" ref="B1689:B1691" si="490">+B1688+1</f>
        <v>2038</v>
      </c>
      <c r="C1689" s="33" t="s">
        <v>17</v>
      </c>
      <c r="D1689" s="34" t="s">
        <v>1999</v>
      </c>
      <c r="E1689" s="35" t="str">
        <f t="shared" si="485"/>
        <v>PDP'!</v>
      </c>
      <c r="F1689" s="34" t="str">
        <f t="shared" si="486"/>
        <v>C:\Users\jaime.benazar\Quorum Business Solutions\Ecopetrol Prometeo - Documents\Planning Space Implementation\3. Analysis &amp; Design\Design\FC22\DRR Jaime\Por presentar a ECP\Cantagallo\Cristalina\[CRISTALINA_CF_SEC_06-Feb-2024.xlsx]D-PDP'!</v>
      </c>
      <c r="G1689" s="32" t="s">
        <v>38</v>
      </c>
      <c r="H1689" s="33">
        <f t="shared" si="487"/>
        <v>27</v>
      </c>
      <c r="I1689" s="33" t="str">
        <f t="shared" si="488"/>
        <v>='C:\Users\jaime.benazar\Quorum Business Solutions\Ecopetrol Prometeo - Documents\Planning Space Implementation\3. Analysis &amp; Design\Design\FC22\DRR Jaime\Por presentar a ECP\Cantagallo\Cristalina\[CRISTALINA_CF_SEC_06-Feb-2024.xlsx]D-PDP'!$BX$27</v>
      </c>
      <c r="J1689" s="37" t="s">
        <v>3643</v>
      </c>
    </row>
    <row r="1690" spans="1:10" x14ac:dyDescent="0.25">
      <c r="A1690" s="32" t="s">
        <v>1</v>
      </c>
      <c r="B1690" s="32">
        <f t="shared" si="490"/>
        <v>2039</v>
      </c>
      <c r="C1690" s="33" t="s">
        <v>17</v>
      </c>
      <c r="D1690" s="34" t="s">
        <v>1999</v>
      </c>
      <c r="E1690" s="35" t="str">
        <f t="shared" si="485"/>
        <v>PDP'!</v>
      </c>
      <c r="F1690" s="34" t="str">
        <f t="shared" si="486"/>
        <v>C:\Users\jaime.benazar\Quorum Business Solutions\Ecopetrol Prometeo - Documents\Planning Space Implementation\3. Analysis &amp; Design\Design\FC22\DRR Jaime\Por presentar a ECP\Cantagallo\Cristalina\[CRISTALINA_CF_SEC_06-Feb-2024.xlsx]D-PDP'!</v>
      </c>
      <c r="G1690" s="32" t="s">
        <v>38</v>
      </c>
      <c r="H1690" s="33">
        <f t="shared" si="487"/>
        <v>28</v>
      </c>
      <c r="I1690" s="33" t="str">
        <f t="shared" si="488"/>
        <v>='C:\Users\jaime.benazar\Quorum Business Solutions\Ecopetrol Prometeo - Documents\Planning Space Implementation\3. Analysis &amp; Design\Design\FC22\DRR Jaime\Por presentar a ECP\Cantagallo\Cristalina\[CRISTALINA_CF_SEC_06-Feb-2024.xlsx]D-PDP'!$BX$28</v>
      </c>
      <c r="J1690" s="37" t="s">
        <v>3644</v>
      </c>
    </row>
    <row r="1691" spans="1:10" x14ac:dyDescent="0.25">
      <c r="A1691" s="32" t="s">
        <v>1</v>
      </c>
      <c r="B1691" s="32">
        <f t="shared" si="490"/>
        <v>2040</v>
      </c>
      <c r="C1691" s="33" t="s">
        <v>17</v>
      </c>
      <c r="D1691" s="34" t="s">
        <v>1999</v>
      </c>
      <c r="E1691" s="35" t="str">
        <f t="shared" si="485"/>
        <v>PDP'!</v>
      </c>
      <c r="F1691" s="34" t="str">
        <f t="shared" si="486"/>
        <v>C:\Users\jaime.benazar\Quorum Business Solutions\Ecopetrol Prometeo - Documents\Planning Space Implementation\3. Analysis &amp; Design\Design\FC22\DRR Jaime\Por presentar a ECP\Cantagallo\Cristalina\[CRISTALINA_CF_SEC_06-Feb-2024.xlsx]D-PDP'!</v>
      </c>
      <c r="G1691" s="32" t="s">
        <v>38</v>
      </c>
      <c r="H1691" s="33">
        <f t="shared" si="487"/>
        <v>29</v>
      </c>
      <c r="I1691" s="33" t="str">
        <f t="shared" si="488"/>
        <v>='C:\Users\jaime.benazar\Quorum Business Solutions\Ecopetrol Prometeo - Documents\Planning Space Implementation\3. Analysis &amp; Design\Design\FC22\DRR Jaime\Por presentar a ECP\Cantagallo\Cristalina\[CRISTALINA_CF_SEC_06-Feb-2024.xlsx]D-PDP'!$BX$29</v>
      </c>
      <c r="J1691" s="37" t="s">
        <v>3645</v>
      </c>
    </row>
    <row r="1692" spans="1:10" x14ac:dyDescent="0.25">
      <c r="A1692" s="32" t="s">
        <v>1</v>
      </c>
      <c r="B1692" s="32">
        <f>+B1691+1</f>
        <v>2041</v>
      </c>
      <c r="C1692" s="33" t="s">
        <v>17</v>
      </c>
      <c r="D1692" s="34" t="s">
        <v>1999</v>
      </c>
      <c r="E1692" s="35" t="str">
        <f t="shared" si="485"/>
        <v>PDP'!</v>
      </c>
      <c r="F1692" s="34" t="str">
        <f t="shared" si="486"/>
        <v>C:\Users\jaime.benazar\Quorum Business Solutions\Ecopetrol Prometeo - Documents\Planning Space Implementation\3. Analysis &amp; Design\Design\FC22\DRR Jaime\Por presentar a ECP\Cantagallo\Cristalina\[CRISTALINA_CF_SEC_06-Feb-2024.xlsx]D-PDP'!</v>
      </c>
      <c r="G1692" s="32" t="s">
        <v>38</v>
      </c>
      <c r="H1692" s="33">
        <f t="shared" si="487"/>
        <v>30</v>
      </c>
      <c r="I1692" s="33" t="str">
        <f t="shared" si="488"/>
        <v>='C:\Users\jaime.benazar\Quorum Business Solutions\Ecopetrol Prometeo - Documents\Planning Space Implementation\3. Analysis &amp; Design\Design\FC22\DRR Jaime\Por presentar a ECP\Cantagallo\Cristalina\[CRISTALINA_CF_SEC_06-Feb-2024.xlsx]D-PDP'!$BX$30</v>
      </c>
      <c r="J1692" s="37" t="s">
        <v>3646</v>
      </c>
    </row>
    <row r="1693" spans="1:10" x14ac:dyDescent="0.25">
      <c r="A1693" s="32" t="s">
        <v>1</v>
      </c>
      <c r="B1693" s="32">
        <f t="shared" ref="B1693:B1694" si="491">+B1692+1</f>
        <v>2042</v>
      </c>
      <c r="C1693" s="33" t="s">
        <v>17</v>
      </c>
      <c r="D1693" s="34" t="s">
        <v>1999</v>
      </c>
      <c r="E1693" s="35" t="str">
        <f t="shared" si="485"/>
        <v>PDP'!</v>
      </c>
      <c r="F1693" s="34" t="str">
        <f t="shared" si="486"/>
        <v>C:\Users\jaime.benazar\Quorum Business Solutions\Ecopetrol Prometeo - Documents\Planning Space Implementation\3. Analysis &amp; Design\Design\FC22\DRR Jaime\Por presentar a ECP\Cantagallo\Cristalina\[CRISTALINA_CF_SEC_06-Feb-2024.xlsx]D-PDP'!</v>
      </c>
      <c r="G1693" s="32" t="s">
        <v>38</v>
      </c>
      <c r="H1693" s="33">
        <f t="shared" si="487"/>
        <v>31</v>
      </c>
      <c r="I1693" s="33" t="str">
        <f t="shared" si="488"/>
        <v>='C:\Users\jaime.benazar\Quorum Business Solutions\Ecopetrol Prometeo - Documents\Planning Space Implementation\3. Analysis &amp; Design\Design\FC22\DRR Jaime\Por presentar a ECP\Cantagallo\Cristalina\[CRISTALINA_CF_SEC_06-Feb-2024.xlsx]D-PDP'!$BX$31</v>
      </c>
      <c r="J1693" s="37" t="s">
        <v>3647</v>
      </c>
    </row>
    <row r="1694" spans="1:10" x14ac:dyDescent="0.25">
      <c r="A1694" s="32" t="s">
        <v>1</v>
      </c>
      <c r="B1694" s="32">
        <f t="shared" si="491"/>
        <v>2043</v>
      </c>
      <c r="C1694" s="33" t="s">
        <v>17</v>
      </c>
      <c r="D1694" s="34" t="s">
        <v>1999</v>
      </c>
      <c r="E1694" s="35" t="str">
        <f t="shared" si="485"/>
        <v>PDP'!</v>
      </c>
      <c r="F1694" s="34" t="str">
        <f t="shared" si="486"/>
        <v>C:\Users\jaime.benazar\Quorum Business Solutions\Ecopetrol Prometeo - Documents\Planning Space Implementation\3. Analysis &amp; Design\Design\FC22\DRR Jaime\Por presentar a ECP\Cantagallo\Cristalina\[CRISTALINA_CF_SEC_06-Feb-2024.xlsx]D-PDP'!</v>
      </c>
      <c r="G1694" s="32" t="s">
        <v>38</v>
      </c>
      <c r="H1694" s="33">
        <f t="shared" si="487"/>
        <v>32</v>
      </c>
      <c r="I1694" s="33" t="str">
        <f t="shared" si="488"/>
        <v>='C:\Users\jaime.benazar\Quorum Business Solutions\Ecopetrol Prometeo - Documents\Planning Space Implementation\3. Analysis &amp; Design\Design\FC22\DRR Jaime\Por presentar a ECP\Cantagallo\Cristalina\[CRISTALINA_CF_SEC_06-Feb-2024.xlsx]D-PDP'!$BX$32</v>
      </c>
      <c r="J1694" s="37" t="s">
        <v>3648</v>
      </c>
    </row>
    <row r="1695" spans="1:10" x14ac:dyDescent="0.25">
      <c r="A1695" s="32" t="s">
        <v>1</v>
      </c>
      <c r="B1695" s="32">
        <f>+B1694+1</f>
        <v>2044</v>
      </c>
      <c r="C1695" s="33" t="s">
        <v>17</v>
      </c>
      <c r="D1695" s="34" t="s">
        <v>1999</v>
      </c>
      <c r="E1695" s="35" t="str">
        <f t="shared" ref="E1695:E1710" si="492">_xlfn.CONCAT(A1695,"'!")</f>
        <v>PDP'!</v>
      </c>
      <c r="F1695" s="34" t="str">
        <f t="shared" ref="F1695:F1710" si="493">_xlfn.CONCAT(D1695:E1695)</f>
        <v>C:\Users\jaime.benazar\Quorum Business Solutions\Ecopetrol Prometeo - Documents\Planning Space Implementation\3. Analysis &amp; Design\Design\FC22\DRR Jaime\Por presentar a ECP\Cantagallo\Cristalina\[CRISTALINA_CF_SEC_06-Feb-2024.xlsx]D-PDP'!</v>
      </c>
      <c r="G1695" s="32" t="s">
        <v>38</v>
      </c>
      <c r="H1695" s="33">
        <f t="shared" ref="H1695:H1710" si="494">IF(A1695&lt;&gt;A1694,12,H1694+1)</f>
        <v>33</v>
      </c>
      <c r="I1695" s="33" t="str">
        <f t="shared" ref="I1695:I1710" si="495">_xlfn.CONCAT("='",F1695:H1695)</f>
        <v>='C:\Users\jaime.benazar\Quorum Business Solutions\Ecopetrol Prometeo - Documents\Planning Space Implementation\3. Analysis &amp; Design\Design\FC22\DRR Jaime\Por presentar a ECP\Cantagallo\Cristalina\[CRISTALINA_CF_SEC_06-Feb-2024.xlsx]D-PDP'!$BX$33</v>
      </c>
      <c r="J1695" s="37" t="s">
        <v>3649</v>
      </c>
    </row>
    <row r="1696" spans="1:10" x14ac:dyDescent="0.25">
      <c r="A1696" s="32" t="s">
        <v>1</v>
      </c>
      <c r="B1696" s="32">
        <f t="shared" ref="B1696:B1710" si="496">+B1695+1</f>
        <v>2045</v>
      </c>
      <c r="C1696" s="33" t="s">
        <v>17</v>
      </c>
      <c r="D1696" s="34" t="s">
        <v>1999</v>
      </c>
      <c r="E1696" s="35" t="str">
        <f t="shared" si="492"/>
        <v>PDP'!</v>
      </c>
      <c r="F1696" s="34" t="str">
        <f t="shared" si="493"/>
        <v>C:\Users\jaime.benazar\Quorum Business Solutions\Ecopetrol Prometeo - Documents\Planning Space Implementation\3. Analysis &amp; Design\Design\FC22\DRR Jaime\Por presentar a ECP\Cantagallo\Cristalina\[CRISTALINA_CF_SEC_06-Feb-2024.xlsx]D-PDP'!</v>
      </c>
      <c r="G1696" s="32" t="s">
        <v>38</v>
      </c>
      <c r="H1696" s="33">
        <f t="shared" si="494"/>
        <v>34</v>
      </c>
      <c r="I1696" s="33" t="str">
        <f t="shared" si="495"/>
        <v>='C:\Users\jaime.benazar\Quorum Business Solutions\Ecopetrol Prometeo - Documents\Planning Space Implementation\3. Analysis &amp; Design\Design\FC22\DRR Jaime\Por presentar a ECP\Cantagallo\Cristalina\[CRISTALINA_CF_SEC_06-Feb-2024.xlsx]D-PDP'!$BX$34</v>
      </c>
      <c r="J1696" s="37" t="s">
        <v>3650</v>
      </c>
    </row>
    <row r="1697" spans="1:10" x14ac:dyDescent="0.25">
      <c r="A1697" s="32" t="s">
        <v>1</v>
      </c>
      <c r="B1697" s="32">
        <f t="shared" si="496"/>
        <v>2046</v>
      </c>
      <c r="C1697" s="33" t="s">
        <v>17</v>
      </c>
      <c r="D1697" s="34" t="s">
        <v>1999</v>
      </c>
      <c r="E1697" s="35" t="str">
        <f t="shared" si="492"/>
        <v>PDP'!</v>
      </c>
      <c r="F1697" s="34" t="str">
        <f t="shared" si="493"/>
        <v>C:\Users\jaime.benazar\Quorum Business Solutions\Ecopetrol Prometeo - Documents\Planning Space Implementation\3. Analysis &amp; Design\Design\FC22\DRR Jaime\Por presentar a ECP\Cantagallo\Cristalina\[CRISTALINA_CF_SEC_06-Feb-2024.xlsx]D-PDP'!</v>
      </c>
      <c r="G1697" s="32" t="s">
        <v>38</v>
      </c>
      <c r="H1697" s="33">
        <f t="shared" si="494"/>
        <v>35</v>
      </c>
      <c r="I1697" s="33" t="str">
        <f t="shared" si="495"/>
        <v>='C:\Users\jaime.benazar\Quorum Business Solutions\Ecopetrol Prometeo - Documents\Planning Space Implementation\3. Analysis &amp; Design\Design\FC22\DRR Jaime\Por presentar a ECP\Cantagallo\Cristalina\[CRISTALINA_CF_SEC_06-Feb-2024.xlsx]D-PDP'!$BX$35</v>
      </c>
      <c r="J1697" s="37" t="s">
        <v>3651</v>
      </c>
    </row>
    <row r="1698" spans="1:10" x14ac:dyDescent="0.25">
      <c r="A1698" s="32" t="s">
        <v>1</v>
      </c>
      <c r="B1698" s="32">
        <f t="shared" si="496"/>
        <v>2047</v>
      </c>
      <c r="C1698" s="33" t="s">
        <v>17</v>
      </c>
      <c r="D1698" s="34" t="s">
        <v>1999</v>
      </c>
      <c r="E1698" s="35" t="str">
        <f t="shared" si="492"/>
        <v>PDP'!</v>
      </c>
      <c r="F1698" s="34" t="str">
        <f t="shared" si="493"/>
        <v>C:\Users\jaime.benazar\Quorum Business Solutions\Ecopetrol Prometeo - Documents\Planning Space Implementation\3. Analysis &amp; Design\Design\FC22\DRR Jaime\Por presentar a ECP\Cantagallo\Cristalina\[CRISTALINA_CF_SEC_06-Feb-2024.xlsx]D-PDP'!</v>
      </c>
      <c r="G1698" s="32" t="s">
        <v>38</v>
      </c>
      <c r="H1698" s="33">
        <f t="shared" si="494"/>
        <v>36</v>
      </c>
      <c r="I1698" s="33" t="str">
        <f t="shared" si="495"/>
        <v>='C:\Users\jaime.benazar\Quorum Business Solutions\Ecopetrol Prometeo - Documents\Planning Space Implementation\3. Analysis &amp; Design\Design\FC22\DRR Jaime\Por presentar a ECP\Cantagallo\Cristalina\[CRISTALINA_CF_SEC_06-Feb-2024.xlsx]D-PDP'!$BX$36</v>
      </c>
      <c r="J1698" s="37" t="s">
        <v>3652</v>
      </c>
    </row>
    <row r="1699" spans="1:10" x14ac:dyDescent="0.25">
      <c r="A1699" s="32" t="s">
        <v>1</v>
      </c>
      <c r="B1699" s="32">
        <f t="shared" si="496"/>
        <v>2048</v>
      </c>
      <c r="C1699" s="33" t="s">
        <v>17</v>
      </c>
      <c r="D1699" s="34" t="s">
        <v>1999</v>
      </c>
      <c r="E1699" s="35" t="str">
        <f t="shared" si="492"/>
        <v>PDP'!</v>
      </c>
      <c r="F1699" s="34" t="str">
        <f t="shared" si="493"/>
        <v>C:\Users\jaime.benazar\Quorum Business Solutions\Ecopetrol Prometeo - Documents\Planning Space Implementation\3. Analysis &amp; Design\Design\FC22\DRR Jaime\Por presentar a ECP\Cantagallo\Cristalina\[CRISTALINA_CF_SEC_06-Feb-2024.xlsx]D-PDP'!</v>
      </c>
      <c r="G1699" s="32" t="s">
        <v>38</v>
      </c>
      <c r="H1699" s="33">
        <f t="shared" si="494"/>
        <v>37</v>
      </c>
      <c r="I1699" s="33" t="str">
        <f t="shared" si="495"/>
        <v>='C:\Users\jaime.benazar\Quorum Business Solutions\Ecopetrol Prometeo - Documents\Planning Space Implementation\3. Analysis &amp; Design\Design\FC22\DRR Jaime\Por presentar a ECP\Cantagallo\Cristalina\[CRISTALINA_CF_SEC_06-Feb-2024.xlsx]D-PDP'!$BX$37</v>
      </c>
      <c r="J1699" s="37" t="s">
        <v>3653</v>
      </c>
    </row>
    <row r="1700" spans="1:10" x14ac:dyDescent="0.25">
      <c r="A1700" s="32" t="s">
        <v>1</v>
      </c>
      <c r="B1700" s="32">
        <f t="shared" si="496"/>
        <v>2049</v>
      </c>
      <c r="C1700" s="33" t="s">
        <v>17</v>
      </c>
      <c r="D1700" s="34" t="s">
        <v>1999</v>
      </c>
      <c r="E1700" s="35" t="str">
        <f t="shared" si="492"/>
        <v>PDP'!</v>
      </c>
      <c r="F1700" s="34" t="str">
        <f t="shared" si="493"/>
        <v>C:\Users\jaime.benazar\Quorum Business Solutions\Ecopetrol Prometeo - Documents\Planning Space Implementation\3. Analysis &amp; Design\Design\FC22\DRR Jaime\Por presentar a ECP\Cantagallo\Cristalina\[CRISTALINA_CF_SEC_06-Feb-2024.xlsx]D-PDP'!</v>
      </c>
      <c r="G1700" s="32" t="s">
        <v>38</v>
      </c>
      <c r="H1700" s="33">
        <f t="shared" si="494"/>
        <v>38</v>
      </c>
      <c r="I1700" s="33" t="str">
        <f t="shared" si="495"/>
        <v>='C:\Users\jaime.benazar\Quorum Business Solutions\Ecopetrol Prometeo - Documents\Planning Space Implementation\3. Analysis &amp; Design\Design\FC22\DRR Jaime\Por presentar a ECP\Cantagallo\Cristalina\[CRISTALINA_CF_SEC_06-Feb-2024.xlsx]D-PDP'!$BX$38</v>
      </c>
      <c r="J1700" s="37" t="s">
        <v>3654</v>
      </c>
    </row>
    <row r="1701" spans="1:10" x14ac:dyDescent="0.25">
      <c r="A1701" s="32" t="s">
        <v>1</v>
      </c>
      <c r="B1701" s="32">
        <f t="shared" si="496"/>
        <v>2050</v>
      </c>
      <c r="C1701" s="33" t="s">
        <v>17</v>
      </c>
      <c r="D1701" s="34" t="s">
        <v>1999</v>
      </c>
      <c r="E1701" s="35" t="str">
        <f t="shared" si="492"/>
        <v>PDP'!</v>
      </c>
      <c r="F1701" s="34" t="str">
        <f t="shared" si="493"/>
        <v>C:\Users\jaime.benazar\Quorum Business Solutions\Ecopetrol Prometeo - Documents\Planning Space Implementation\3. Analysis &amp; Design\Design\FC22\DRR Jaime\Por presentar a ECP\Cantagallo\Cristalina\[CRISTALINA_CF_SEC_06-Feb-2024.xlsx]D-PDP'!</v>
      </c>
      <c r="G1701" s="32" t="s">
        <v>38</v>
      </c>
      <c r="H1701" s="33">
        <f t="shared" si="494"/>
        <v>39</v>
      </c>
      <c r="I1701" s="33" t="str">
        <f t="shared" si="495"/>
        <v>='C:\Users\jaime.benazar\Quorum Business Solutions\Ecopetrol Prometeo - Documents\Planning Space Implementation\3. Analysis &amp; Design\Design\FC22\DRR Jaime\Por presentar a ECP\Cantagallo\Cristalina\[CRISTALINA_CF_SEC_06-Feb-2024.xlsx]D-PDP'!$BX$39</v>
      </c>
      <c r="J1701" s="37" t="s">
        <v>3655</v>
      </c>
    </row>
    <row r="1702" spans="1:10" x14ac:dyDescent="0.25">
      <c r="A1702" s="32" t="s">
        <v>1</v>
      </c>
      <c r="B1702" s="32">
        <f t="shared" si="496"/>
        <v>2051</v>
      </c>
      <c r="C1702" s="33" t="s">
        <v>17</v>
      </c>
      <c r="D1702" s="34" t="s">
        <v>1999</v>
      </c>
      <c r="E1702" s="35" t="str">
        <f t="shared" si="492"/>
        <v>PDP'!</v>
      </c>
      <c r="F1702" s="34" t="str">
        <f t="shared" si="493"/>
        <v>C:\Users\jaime.benazar\Quorum Business Solutions\Ecopetrol Prometeo - Documents\Planning Space Implementation\3. Analysis &amp; Design\Design\FC22\DRR Jaime\Por presentar a ECP\Cantagallo\Cristalina\[CRISTALINA_CF_SEC_06-Feb-2024.xlsx]D-PDP'!</v>
      </c>
      <c r="G1702" s="32" t="s">
        <v>38</v>
      </c>
      <c r="H1702" s="33">
        <f t="shared" si="494"/>
        <v>40</v>
      </c>
      <c r="I1702" s="33" t="str">
        <f t="shared" si="495"/>
        <v>='C:\Users\jaime.benazar\Quorum Business Solutions\Ecopetrol Prometeo - Documents\Planning Space Implementation\3. Analysis &amp; Design\Design\FC22\DRR Jaime\Por presentar a ECP\Cantagallo\Cristalina\[CRISTALINA_CF_SEC_06-Feb-2024.xlsx]D-PDP'!$BX$40</v>
      </c>
      <c r="J1702" s="37" t="s">
        <v>3656</v>
      </c>
    </row>
    <row r="1703" spans="1:10" x14ac:dyDescent="0.25">
      <c r="A1703" s="32" t="s">
        <v>1</v>
      </c>
      <c r="B1703" s="32">
        <f t="shared" si="496"/>
        <v>2052</v>
      </c>
      <c r="C1703" s="33" t="s">
        <v>17</v>
      </c>
      <c r="D1703" s="34" t="s">
        <v>1999</v>
      </c>
      <c r="E1703" s="35" t="str">
        <f t="shared" si="492"/>
        <v>PDP'!</v>
      </c>
      <c r="F1703" s="34" t="str">
        <f t="shared" si="493"/>
        <v>C:\Users\jaime.benazar\Quorum Business Solutions\Ecopetrol Prometeo - Documents\Planning Space Implementation\3. Analysis &amp; Design\Design\FC22\DRR Jaime\Por presentar a ECP\Cantagallo\Cristalina\[CRISTALINA_CF_SEC_06-Feb-2024.xlsx]D-PDP'!</v>
      </c>
      <c r="G1703" s="32" t="s">
        <v>38</v>
      </c>
      <c r="H1703" s="33">
        <f t="shared" si="494"/>
        <v>41</v>
      </c>
      <c r="I1703" s="33" t="str">
        <f t="shared" si="495"/>
        <v>='C:\Users\jaime.benazar\Quorum Business Solutions\Ecopetrol Prometeo - Documents\Planning Space Implementation\3. Analysis &amp; Design\Design\FC22\DRR Jaime\Por presentar a ECP\Cantagallo\Cristalina\[CRISTALINA_CF_SEC_06-Feb-2024.xlsx]D-PDP'!$BX$41</v>
      </c>
      <c r="J1703" s="37" t="s">
        <v>3657</v>
      </c>
    </row>
    <row r="1704" spans="1:10" x14ac:dyDescent="0.25">
      <c r="A1704" s="32" t="s">
        <v>1</v>
      </c>
      <c r="B1704" s="32">
        <f t="shared" si="496"/>
        <v>2053</v>
      </c>
      <c r="C1704" s="33" t="s">
        <v>17</v>
      </c>
      <c r="D1704" s="34" t="s">
        <v>1999</v>
      </c>
      <c r="E1704" s="35" t="str">
        <f t="shared" si="492"/>
        <v>PDP'!</v>
      </c>
      <c r="F1704" s="34" t="str">
        <f t="shared" si="493"/>
        <v>C:\Users\jaime.benazar\Quorum Business Solutions\Ecopetrol Prometeo - Documents\Planning Space Implementation\3. Analysis &amp; Design\Design\FC22\DRR Jaime\Por presentar a ECP\Cantagallo\Cristalina\[CRISTALINA_CF_SEC_06-Feb-2024.xlsx]D-PDP'!</v>
      </c>
      <c r="G1704" s="32" t="s">
        <v>38</v>
      </c>
      <c r="H1704" s="33">
        <f t="shared" si="494"/>
        <v>42</v>
      </c>
      <c r="I1704" s="33" t="str">
        <f t="shared" si="495"/>
        <v>='C:\Users\jaime.benazar\Quorum Business Solutions\Ecopetrol Prometeo - Documents\Planning Space Implementation\3. Analysis &amp; Design\Design\FC22\DRR Jaime\Por presentar a ECP\Cantagallo\Cristalina\[CRISTALINA_CF_SEC_06-Feb-2024.xlsx]D-PDP'!$BX$42</v>
      </c>
      <c r="J1704" s="37" t="s">
        <v>3658</v>
      </c>
    </row>
    <row r="1705" spans="1:10" x14ac:dyDescent="0.25">
      <c r="A1705" s="32" t="s">
        <v>1</v>
      </c>
      <c r="B1705" s="32">
        <f t="shared" si="496"/>
        <v>2054</v>
      </c>
      <c r="C1705" s="33" t="s">
        <v>17</v>
      </c>
      <c r="D1705" s="34" t="s">
        <v>1999</v>
      </c>
      <c r="E1705" s="35" t="str">
        <f t="shared" si="492"/>
        <v>PDP'!</v>
      </c>
      <c r="F1705" s="34" t="str">
        <f t="shared" si="493"/>
        <v>C:\Users\jaime.benazar\Quorum Business Solutions\Ecopetrol Prometeo - Documents\Planning Space Implementation\3. Analysis &amp; Design\Design\FC22\DRR Jaime\Por presentar a ECP\Cantagallo\Cristalina\[CRISTALINA_CF_SEC_06-Feb-2024.xlsx]D-PDP'!</v>
      </c>
      <c r="G1705" s="32" t="s">
        <v>38</v>
      </c>
      <c r="H1705" s="33">
        <f t="shared" si="494"/>
        <v>43</v>
      </c>
      <c r="I1705" s="33" t="str">
        <f t="shared" si="495"/>
        <v>='C:\Users\jaime.benazar\Quorum Business Solutions\Ecopetrol Prometeo - Documents\Planning Space Implementation\3. Analysis &amp; Design\Design\FC22\DRR Jaime\Por presentar a ECP\Cantagallo\Cristalina\[CRISTALINA_CF_SEC_06-Feb-2024.xlsx]D-PDP'!$BX$43</v>
      </c>
      <c r="J1705" s="37" t="s">
        <v>3659</v>
      </c>
    </row>
    <row r="1706" spans="1:10" x14ac:dyDescent="0.25">
      <c r="A1706" s="32" t="s">
        <v>1</v>
      </c>
      <c r="B1706" s="32">
        <f t="shared" si="496"/>
        <v>2055</v>
      </c>
      <c r="C1706" s="33" t="s">
        <v>17</v>
      </c>
      <c r="D1706" s="34" t="s">
        <v>1999</v>
      </c>
      <c r="E1706" s="35" t="str">
        <f t="shared" si="492"/>
        <v>PDP'!</v>
      </c>
      <c r="F1706" s="34" t="str">
        <f t="shared" si="493"/>
        <v>C:\Users\jaime.benazar\Quorum Business Solutions\Ecopetrol Prometeo - Documents\Planning Space Implementation\3. Analysis &amp; Design\Design\FC22\DRR Jaime\Por presentar a ECP\Cantagallo\Cristalina\[CRISTALINA_CF_SEC_06-Feb-2024.xlsx]D-PDP'!</v>
      </c>
      <c r="G1706" s="32" t="s">
        <v>38</v>
      </c>
      <c r="H1706" s="33">
        <f t="shared" si="494"/>
        <v>44</v>
      </c>
      <c r="I1706" s="33" t="str">
        <f t="shared" si="495"/>
        <v>='C:\Users\jaime.benazar\Quorum Business Solutions\Ecopetrol Prometeo - Documents\Planning Space Implementation\3. Analysis &amp; Design\Design\FC22\DRR Jaime\Por presentar a ECP\Cantagallo\Cristalina\[CRISTALINA_CF_SEC_06-Feb-2024.xlsx]D-PDP'!$BX$44</v>
      </c>
      <c r="J1706" s="37" t="s">
        <v>3660</v>
      </c>
    </row>
    <row r="1707" spans="1:10" x14ac:dyDescent="0.25">
      <c r="A1707" s="32" t="s">
        <v>1</v>
      </c>
      <c r="B1707" s="32">
        <f t="shared" si="496"/>
        <v>2056</v>
      </c>
      <c r="C1707" s="33" t="s">
        <v>17</v>
      </c>
      <c r="D1707" s="34" t="s">
        <v>1999</v>
      </c>
      <c r="E1707" s="35" t="str">
        <f t="shared" si="492"/>
        <v>PDP'!</v>
      </c>
      <c r="F1707" s="34" t="str">
        <f t="shared" si="493"/>
        <v>C:\Users\jaime.benazar\Quorum Business Solutions\Ecopetrol Prometeo - Documents\Planning Space Implementation\3. Analysis &amp; Design\Design\FC22\DRR Jaime\Por presentar a ECP\Cantagallo\Cristalina\[CRISTALINA_CF_SEC_06-Feb-2024.xlsx]D-PDP'!</v>
      </c>
      <c r="G1707" s="32" t="s">
        <v>38</v>
      </c>
      <c r="H1707" s="33">
        <f t="shared" si="494"/>
        <v>45</v>
      </c>
      <c r="I1707" s="33" t="str">
        <f t="shared" si="495"/>
        <v>='C:\Users\jaime.benazar\Quorum Business Solutions\Ecopetrol Prometeo - Documents\Planning Space Implementation\3. Analysis &amp; Design\Design\FC22\DRR Jaime\Por presentar a ECP\Cantagallo\Cristalina\[CRISTALINA_CF_SEC_06-Feb-2024.xlsx]D-PDP'!$BX$45</v>
      </c>
      <c r="J1707" s="37" t="s">
        <v>3661</v>
      </c>
    </row>
    <row r="1708" spans="1:10" x14ac:dyDescent="0.25">
      <c r="A1708" s="32" t="s">
        <v>1</v>
      </c>
      <c r="B1708" s="32">
        <f t="shared" si="496"/>
        <v>2057</v>
      </c>
      <c r="C1708" s="33" t="s">
        <v>17</v>
      </c>
      <c r="D1708" s="34" t="s">
        <v>1999</v>
      </c>
      <c r="E1708" s="35" t="str">
        <f t="shared" si="492"/>
        <v>PDP'!</v>
      </c>
      <c r="F1708" s="34" t="str">
        <f t="shared" si="493"/>
        <v>C:\Users\jaime.benazar\Quorum Business Solutions\Ecopetrol Prometeo - Documents\Planning Space Implementation\3. Analysis &amp; Design\Design\FC22\DRR Jaime\Por presentar a ECP\Cantagallo\Cristalina\[CRISTALINA_CF_SEC_06-Feb-2024.xlsx]D-PDP'!</v>
      </c>
      <c r="G1708" s="32" t="s">
        <v>38</v>
      </c>
      <c r="H1708" s="33">
        <f t="shared" si="494"/>
        <v>46</v>
      </c>
      <c r="I1708" s="33" t="str">
        <f t="shared" si="495"/>
        <v>='C:\Users\jaime.benazar\Quorum Business Solutions\Ecopetrol Prometeo - Documents\Planning Space Implementation\3. Analysis &amp; Design\Design\FC22\DRR Jaime\Por presentar a ECP\Cantagallo\Cristalina\[CRISTALINA_CF_SEC_06-Feb-2024.xlsx]D-PDP'!$BX$46</v>
      </c>
      <c r="J1708" s="37" t="s">
        <v>3662</v>
      </c>
    </row>
    <row r="1709" spans="1:10" x14ac:dyDescent="0.25">
      <c r="A1709" s="32" t="s">
        <v>1</v>
      </c>
      <c r="B1709" s="32">
        <f t="shared" si="496"/>
        <v>2058</v>
      </c>
      <c r="C1709" s="33" t="s">
        <v>17</v>
      </c>
      <c r="D1709" s="34" t="s">
        <v>1999</v>
      </c>
      <c r="E1709" s="35" t="str">
        <f t="shared" si="492"/>
        <v>PDP'!</v>
      </c>
      <c r="F1709" s="34" t="str">
        <f t="shared" si="493"/>
        <v>C:\Users\jaime.benazar\Quorum Business Solutions\Ecopetrol Prometeo - Documents\Planning Space Implementation\3. Analysis &amp; Design\Design\FC22\DRR Jaime\Por presentar a ECP\Cantagallo\Cristalina\[CRISTALINA_CF_SEC_06-Feb-2024.xlsx]D-PDP'!</v>
      </c>
      <c r="G1709" s="32" t="s">
        <v>38</v>
      </c>
      <c r="H1709" s="33">
        <f t="shared" si="494"/>
        <v>47</v>
      </c>
      <c r="I1709" s="33" t="str">
        <f t="shared" si="495"/>
        <v>='C:\Users\jaime.benazar\Quorum Business Solutions\Ecopetrol Prometeo - Documents\Planning Space Implementation\3. Analysis &amp; Design\Design\FC22\DRR Jaime\Por presentar a ECP\Cantagallo\Cristalina\[CRISTALINA_CF_SEC_06-Feb-2024.xlsx]D-PDP'!$BX$47</v>
      </c>
      <c r="J1709" s="37" t="s">
        <v>3663</v>
      </c>
    </row>
    <row r="1710" spans="1:10" x14ac:dyDescent="0.25">
      <c r="A1710" s="32" t="s">
        <v>1</v>
      </c>
      <c r="B1710" s="32">
        <f t="shared" si="496"/>
        <v>2059</v>
      </c>
      <c r="C1710" s="33" t="s">
        <v>17</v>
      </c>
      <c r="D1710" s="34" t="s">
        <v>1999</v>
      </c>
      <c r="E1710" s="35" t="str">
        <f t="shared" si="492"/>
        <v>PDP'!</v>
      </c>
      <c r="F1710" s="34" t="str">
        <f t="shared" si="493"/>
        <v>C:\Users\jaime.benazar\Quorum Business Solutions\Ecopetrol Prometeo - Documents\Planning Space Implementation\3. Analysis &amp; Design\Design\FC22\DRR Jaime\Por presentar a ECP\Cantagallo\Cristalina\[CRISTALINA_CF_SEC_06-Feb-2024.xlsx]D-PDP'!</v>
      </c>
      <c r="G1710" s="32" t="s">
        <v>38</v>
      </c>
      <c r="H1710" s="33">
        <f t="shared" si="494"/>
        <v>48</v>
      </c>
      <c r="I1710" s="33" t="str">
        <f t="shared" si="495"/>
        <v>='C:\Users\jaime.benazar\Quorum Business Solutions\Ecopetrol Prometeo - Documents\Planning Space Implementation\3. Analysis &amp; Design\Design\FC22\DRR Jaime\Por presentar a ECP\Cantagallo\Cristalina\[CRISTALINA_CF_SEC_06-Feb-2024.xlsx]D-PDP'!$BX$48</v>
      </c>
      <c r="J1710" s="37" t="s">
        <v>3664</v>
      </c>
    </row>
    <row r="1711" spans="1:10" x14ac:dyDescent="0.25">
      <c r="A1711" s="32" t="s">
        <v>28</v>
      </c>
      <c r="B1711" s="32"/>
      <c r="C1711" s="33" t="s">
        <v>17</v>
      </c>
      <c r="D1711" s="34"/>
      <c r="E1711" s="35"/>
      <c r="F1711" s="34"/>
      <c r="G1711" s="32"/>
      <c r="H1711" s="33"/>
      <c r="I1711" s="33"/>
      <c r="J1711" s="33"/>
    </row>
    <row r="1712" spans="1:10" x14ac:dyDescent="0.25">
      <c r="A1712" s="32" t="s">
        <v>2</v>
      </c>
      <c r="B1712" s="32">
        <v>2023</v>
      </c>
      <c r="C1712" s="33" t="s">
        <v>17</v>
      </c>
      <c r="D1712" s="34" t="s">
        <v>1999</v>
      </c>
      <c r="E1712" s="35" t="str">
        <f t="shared" si="485"/>
        <v>PNP'!</v>
      </c>
      <c r="F1712" s="34" t="str">
        <f t="shared" si="486"/>
        <v>C:\Users\jaime.benazar\Quorum Business Solutions\Ecopetrol Prometeo - Documents\Planning Space Implementation\3. Analysis &amp; Design\Design\FC22\DRR Jaime\Por presentar a ECP\Cantagallo\Cristalina\[CRISTALINA_CF_SEC_06-Feb-2024.xlsx]D-PNP'!</v>
      </c>
      <c r="G1712" s="32" t="s">
        <v>38</v>
      </c>
      <c r="H1712" s="33">
        <v>12</v>
      </c>
      <c r="I1712" s="33" t="str">
        <f t="shared" ref="I1712:I1732" si="497">_xlfn.CONCAT("='",F1712:H1712)</f>
        <v>='C:\Users\jaime.benazar\Quorum Business Solutions\Ecopetrol Prometeo - Documents\Planning Space Implementation\3. Analysis &amp; Design\Design\FC22\DRR Jaime\Por presentar a ECP\Cantagallo\Cristalina\[CRISTALINA_CF_SEC_06-Feb-2024.xlsx]D-PNP'!$BX$12</v>
      </c>
      <c r="J1712" s="37" t="s">
        <v>3665</v>
      </c>
    </row>
    <row r="1713" spans="1:10" x14ac:dyDescent="0.25">
      <c r="A1713" s="32" t="s">
        <v>2</v>
      </c>
      <c r="B1713" s="32">
        <f>+B1712+1</f>
        <v>2024</v>
      </c>
      <c r="C1713" s="33" t="s">
        <v>17</v>
      </c>
      <c r="D1713" s="34" t="s">
        <v>1999</v>
      </c>
      <c r="E1713" s="35" t="str">
        <f t="shared" si="485"/>
        <v>PNP'!</v>
      </c>
      <c r="F1713" s="34" t="str">
        <f t="shared" si="486"/>
        <v>C:\Users\jaime.benazar\Quorum Business Solutions\Ecopetrol Prometeo - Documents\Planning Space Implementation\3. Analysis &amp; Design\Design\FC22\DRR Jaime\Por presentar a ECP\Cantagallo\Cristalina\[CRISTALINA_CF_SEC_06-Feb-2024.xlsx]D-PNP'!</v>
      </c>
      <c r="G1713" s="32" t="s">
        <v>38</v>
      </c>
      <c r="H1713" s="33">
        <f t="shared" ref="H1713:H1732" si="498">IF(A1713&lt;&gt;A1712,12,H1712+1)</f>
        <v>13</v>
      </c>
      <c r="I1713" s="33" t="str">
        <f t="shared" si="497"/>
        <v>='C:\Users\jaime.benazar\Quorum Business Solutions\Ecopetrol Prometeo - Documents\Planning Space Implementation\3. Analysis &amp; Design\Design\FC22\DRR Jaime\Por presentar a ECP\Cantagallo\Cristalina\[CRISTALINA_CF_SEC_06-Feb-2024.xlsx]D-PNP'!$BX$13</v>
      </c>
      <c r="J1713" s="37" t="s">
        <v>3666</v>
      </c>
    </row>
    <row r="1714" spans="1:10" x14ac:dyDescent="0.25">
      <c r="A1714" s="32" t="s">
        <v>2</v>
      </c>
      <c r="B1714" s="32">
        <f t="shared" ref="B1714:B1725" si="499">+B1713+1</f>
        <v>2025</v>
      </c>
      <c r="C1714" s="33" t="s">
        <v>17</v>
      </c>
      <c r="D1714" s="34" t="s">
        <v>1999</v>
      </c>
      <c r="E1714" s="35" t="str">
        <f t="shared" si="485"/>
        <v>PNP'!</v>
      </c>
      <c r="F1714" s="34" t="str">
        <f t="shared" si="486"/>
        <v>C:\Users\jaime.benazar\Quorum Business Solutions\Ecopetrol Prometeo - Documents\Planning Space Implementation\3. Analysis &amp; Design\Design\FC22\DRR Jaime\Por presentar a ECP\Cantagallo\Cristalina\[CRISTALINA_CF_SEC_06-Feb-2024.xlsx]D-PNP'!</v>
      </c>
      <c r="G1714" s="32" t="s">
        <v>38</v>
      </c>
      <c r="H1714" s="33">
        <f t="shared" si="498"/>
        <v>14</v>
      </c>
      <c r="I1714" s="33" t="str">
        <f t="shared" si="497"/>
        <v>='C:\Users\jaime.benazar\Quorum Business Solutions\Ecopetrol Prometeo - Documents\Planning Space Implementation\3. Analysis &amp; Design\Design\FC22\DRR Jaime\Por presentar a ECP\Cantagallo\Cristalina\[CRISTALINA_CF_SEC_06-Feb-2024.xlsx]D-PNP'!$BX$14</v>
      </c>
      <c r="J1714" s="37" t="s">
        <v>3667</v>
      </c>
    </row>
    <row r="1715" spans="1:10" x14ac:dyDescent="0.25">
      <c r="A1715" s="32" t="s">
        <v>2</v>
      </c>
      <c r="B1715" s="32">
        <f t="shared" si="499"/>
        <v>2026</v>
      </c>
      <c r="C1715" s="33" t="s">
        <v>17</v>
      </c>
      <c r="D1715" s="34" t="s">
        <v>1999</v>
      </c>
      <c r="E1715" s="35" t="str">
        <f t="shared" si="485"/>
        <v>PNP'!</v>
      </c>
      <c r="F1715" s="34" t="str">
        <f t="shared" si="486"/>
        <v>C:\Users\jaime.benazar\Quorum Business Solutions\Ecopetrol Prometeo - Documents\Planning Space Implementation\3. Analysis &amp; Design\Design\FC22\DRR Jaime\Por presentar a ECP\Cantagallo\Cristalina\[CRISTALINA_CF_SEC_06-Feb-2024.xlsx]D-PNP'!</v>
      </c>
      <c r="G1715" s="32" t="s">
        <v>38</v>
      </c>
      <c r="H1715" s="33">
        <f t="shared" si="498"/>
        <v>15</v>
      </c>
      <c r="I1715" s="33" t="str">
        <f t="shared" si="497"/>
        <v>='C:\Users\jaime.benazar\Quorum Business Solutions\Ecopetrol Prometeo - Documents\Planning Space Implementation\3. Analysis &amp; Design\Design\FC22\DRR Jaime\Por presentar a ECP\Cantagallo\Cristalina\[CRISTALINA_CF_SEC_06-Feb-2024.xlsx]D-PNP'!$BX$15</v>
      </c>
      <c r="J1715" s="37" t="s">
        <v>3668</v>
      </c>
    </row>
    <row r="1716" spans="1:10" x14ac:dyDescent="0.25">
      <c r="A1716" s="32" t="s">
        <v>2</v>
      </c>
      <c r="B1716" s="32">
        <f t="shared" si="499"/>
        <v>2027</v>
      </c>
      <c r="C1716" s="33" t="s">
        <v>17</v>
      </c>
      <c r="D1716" s="34" t="s">
        <v>1999</v>
      </c>
      <c r="E1716" s="35" t="str">
        <f t="shared" si="485"/>
        <v>PNP'!</v>
      </c>
      <c r="F1716" s="34" t="str">
        <f t="shared" si="486"/>
        <v>C:\Users\jaime.benazar\Quorum Business Solutions\Ecopetrol Prometeo - Documents\Planning Space Implementation\3. Analysis &amp; Design\Design\FC22\DRR Jaime\Por presentar a ECP\Cantagallo\Cristalina\[CRISTALINA_CF_SEC_06-Feb-2024.xlsx]D-PNP'!</v>
      </c>
      <c r="G1716" s="32" t="s">
        <v>38</v>
      </c>
      <c r="H1716" s="33">
        <f t="shared" si="498"/>
        <v>16</v>
      </c>
      <c r="I1716" s="33" t="str">
        <f t="shared" si="497"/>
        <v>='C:\Users\jaime.benazar\Quorum Business Solutions\Ecopetrol Prometeo - Documents\Planning Space Implementation\3. Analysis &amp; Design\Design\FC22\DRR Jaime\Por presentar a ECP\Cantagallo\Cristalina\[CRISTALINA_CF_SEC_06-Feb-2024.xlsx]D-PNP'!$BX$16</v>
      </c>
      <c r="J1716" s="37" t="s">
        <v>3669</v>
      </c>
    </row>
    <row r="1717" spans="1:10" x14ac:dyDescent="0.25">
      <c r="A1717" s="32" t="s">
        <v>2</v>
      </c>
      <c r="B1717" s="32">
        <f t="shared" si="499"/>
        <v>2028</v>
      </c>
      <c r="C1717" s="33" t="s">
        <v>17</v>
      </c>
      <c r="D1717" s="34" t="s">
        <v>1999</v>
      </c>
      <c r="E1717" s="35" t="str">
        <f t="shared" si="485"/>
        <v>PNP'!</v>
      </c>
      <c r="F1717" s="34" t="str">
        <f t="shared" si="486"/>
        <v>C:\Users\jaime.benazar\Quorum Business Solutions\Ecopetrol Prometeo - Documents\Planning Space Implementation\3. Analysis &amp; Design\Design\FC22\DRR Jaime\Por presentar a ECP\Cantagallo\Cristalina\[CRISTALINA_CF_SEC_06-Feb-2024.xlsx]D-PNP'!</v>
      </c>
      <c r="G1717" s="32" t="s">
        <v>38</v>
      </c>
      <c r="H1717" s="33">
        <f t="shared" si="498"/>
        <v>17</v>
      </c>
      <c r="I1717" s="33" t="str">
        <f t="shared" si="497"/>
        <v>='C:\Users\jaime.benazar\Quorum Business Solutions\Ecopetrol Prometeo - Documents\Planning Space Implementation\3. Analysis &amp; Design\Design\FC22\DRR Jaime\Por presentar a ECP\Cantagallo\Cristalina\[CRISTALINA_CF_SEC_06-Feb-2024.xlsx]D-PNP'!$BX$17</v>
      </c>
      <c r="J1717" s="37" t="s">
        <v>3670</v>
      </c>
    </row>
    <row r="1718" spans="1:10" x14ac:dyDescent="0.25">
      <c r="A1718" s="32" t="s">
        <v>2</v>
      </c>
      <c r="B1718" s="32">
        <f t="shared" si="499"/>
        <v>2029</v>
      </c>
      <c r="C1718" s="33" t="s">
        <v>17</v>
      </c>
      <c r="D1718" s="34" t="s">
        <v>1999</v>
      </c>
      <c r="E1718" s="35" t="str">
        <f t="shared" si="485"/>
        <v>PNP'!</v>
      </c>
      <c r="F1718" s="34" t="str">
        <f t="shared" si="486"/>
        <v>C:\Users\jaime.benazar\Quorum Business Solutions\Ecopetrol Prometeo - Documents\Planning Space Implementation\3. Analysis &amp; Design\Design\FC22\DRR Jaime\Por presentar a ECP\Cantagallo\Cristalina\[CRISTALINA_CF_SEC_06-Feb-2024.xlsx]D-PNP'!</v>
      </c>
      <c r="G1718" s="32" t="s">
        <v>38</v>
      </c>
      <c r="H1718" s="33">
        <f t="shared" si="498"/>
        <v>18</v>
      </c>
      <c r="I1718" s="33" t="str">
        <f t="shared" si="497"/>
        <v>='C:\Users\jaime.benazar\Quorum Business Solutions\Ecopetrol Prometeo - Documents\Planning Space Implementation\3. Analysis &amp; Design\Design\FC22\DRR Jaime\Por presentar a ECP\Cantagallo\Cristalina\[CRISTALINA_CF_SEC_06-Feb-2024.xlsx]D-PNP'!$BX$18</v>
      </c>
      <c r="J1718" s="37" t="s">
        <v>3671</v>
      </c>
    </row>
    <row r="1719" spans="1:10" x14ac:dyDescent="0.25">
      <c r="A1719" s="32" t="s">
        <v>2</v>
      </c>
      <c r="B1719" s="32">
        <f t="shared" si="499"/>
        <v>2030</v>
      </c>
      <c r="C1719" s="33" t="s">
        <v>17</v>
      </c>
      <c r="D1719" s="34" t="s">
        <v>1999</v>
      </c>
      <c r="E1719" s="35" t="str">
        <f t="shared" si="485"/>
        <v>PNP'!</v>
      </c>
      <c r="F1719" s="34" t="str">
        <f t="shared" si="486"/>
        <v>C:\Users\jaime.benazar\Quorum Business Solutions\Ecopetrol Prometeo - Documents\Planning Space Implementation\3. Analysis &amp; Design\Design\FC22\DRR Jaime\Por presentar a ECP\Cantagallo\Cristalina\[CRISTALINA_CF_SEC_06-Feb-2024.xlsx]D-PNP'!</v>
      </c>
      <c r="G1719" s="32" t="s">
        <v>38</v>
      </c>
      <c r="H1719" s="33">
        <f t="shared" si="498"/>
        <v>19</v>
      </c>
      <c r="I1719" s="33" t="str">
        <f t="shared" si="497"/>
        <v>='C:\Users\jaime.benazar\Quorum Business Solutions\Ecopetrol Prometeo - Documents\Planning Space Implementation\3. Analysis &amp; Design\Design\FC22\DRR Jaime\Por presentar a ECP\Cantagallo\Cristalina\[CRISTALINA_CF_SEC_06-Feb-2024.xlsx]D-PNP'!$BX$19</v>
      </c>
      <c r="J1719" s="37" t="s">
        <v>3672</v>
      </c>
    </row>
    <row r="1720" spans="1:10" x14ac:dyDescent="0.25">
      <c r="A1720" s="32" t="s">
        <v>2</v>
      </c>
      <c r="B1720" s="32">
        <f t="shared" si="499"/>
        <v>2031</v>
      </c>
      <c r="C1720" s="33" t="s">
        <v>17</v>
      </c>
      <c r="D1720" s="34" t="s">
        <v>1999</v>
      </c>
      <c r="E1720" s="35" t="str">
        <f t="shared" si="485"/>
        <v>PNP'!</v>
      </c>
      <c r="F1720" s="34" t="str">
        <f t="shared" si="486"/>
        <v>C:\Users\jaime.benazar\Quorum Business Solutions\Ecopetrol Prometeo - Documents\Planning Space Implementation\3. Analysis &amp; Design\Design\FC22\DRR Jaime\Por presentar a ECP\Cantagallo\Cristalina\[CRISTALINA_CF_SEC_06-Feb-2024.xlsx]D-PNP'!</v>
      </c>
      <c r="G1720" s="32" t="s">
        <v>38</v>
      </c>
      <c r="H1720" s="33">
        <f t="shared" si="498"/>
        <v>20</v>
      </c>
      <c r="I1720" s="33" t="str">
        <f t="shared" si="497"/>
        <v>='C:\Users\jaime.benazar\Quorum Business Solutions\Ecopetrol Prometeo - Documents\Planning Space Implementation\3. Analysis &amp; Design\Design\FC22\DRR Jaime\Por presentar a ECP\Cantagallo\Cristalina\[CRISTALINA_CF_SEC_06-Feb-2024.xlsx]D-PNP'!$BX$20</v>
      </c>
      <c r="J1720" s="37" t="s">
        <v>3673</v>
      </c>
    </row>
    <row r="1721" spans="1:10" x14ac:dyDescent="0.25">
      <c r="A1721" s="32" t="s">
        <v>2</v>
      </c>
      <c r="B1721" s="32">
        <f t="shared" si="499"/>
        <v>2032</v>
      </c>
      <c r="C1721" s="33" t="s">
        <v>17</v>
      </c>
      <c r="D1721" s="34" t="s">
        <v>1999</v>
      </c>
      <c r="E1721" s="35" t="str">
        <f t="shared" si="485"/>
        <v>PNP'!</v>
      </c>
      <c r="F1721" s="34" t="str">
        <f t="shared" si="486"/>
        <v>C:\Users\jaime.benazar\Quorum Business Solutions\Ecopetrol Prometeo - Documents\Planning Space Implementation\3. Analysis &amp; Design\Design\FC22\DRR Jaime\Por presentar a ECP\Cantagallo\Cristalina\[CRISTALINA_CF_SEC_06-Feb-2024.xlsx]D-PNP'!</v>
      </c>
      <c r="G1721" s="32" t="s">
        <v>38</v>
      </c>
      <c r="H1721" s="33">
        <f t="shared" si="498"/>
        <v>21</v>
      </c>
      <c r="I1721" s="33" t="str">
        <f t="shared" si="497"/>
        <v>='C:\Users\jaime.benazar\Quorum Business Solutions\Ecopetrol Prometeo - Documents\Planning Space Implementation\3. Analysis &amp; Design\Design\FC22\DRR Jaime\Por presentar a ECP\Cantagallo\Cristalina\[CRISTALINA_CF_SEC_06-Feb-2024.xlsx]D-PNP'!$BX$21</v>
      </c>
      <c r="J1721" s="37" t="s">
        <v>3674</v>
      </c>
    </row>
    <row r="1722" spans="1:10" x14ac:dyDescent="0.25">
      <c r="A1722" s="32" t="s">
        <v>2</v>
      </c>
      <c r="B1722" s="32">
        <f t="shared" si="499"/>
        <v>2033</v>
      </c>
      <c r="C1722" s="33" t="s">
        <v>17</v>
      </c>
      <c r="D1722" s="34" t="s">
        <v>1999</v>
      </c>
      <c r="E1722" s="35" t="str">
        <f t="shared" si="485"/>
        <v>PNP'!</v>
      </c>
      <c r="F1722" s="34" t="str">
        <f t="shared" si="486"/>
        <v>C:\Users\jaime.benazar\Quorum Business Solutions\Ecopetrol Prometeo - Documents\Planning Space Implementation\3. Analysis &amp; Design\Design\FC22\DRR Jaime\Por presentar a ECP\Cantagallo\Cristalina\[CRISTALINA_CF_SEC_06-Feb-2024.xlsx]D-PNP'!</v>
      </c>
      <c r="G1722" s="32" t="s">
        <v>38</v>
      </c>
      <c r="H1722" s="33">
        <f t="shared" si="498"/>
        <v>22</v>
      </c>
      <c r="I1722" s="33" t="str">
        <f t="shared" si="497"/>
        <v>='C:\Users\jaime.benazar\Quorum Business Solutions\Ecopetrol Prometeo - Documents\Planning Space Implementation\3. Analysis &amp; Design\Design\FC22\DRR Jaime\Por presentar a ECP\Cantagallo\Cristalina\[CRISTALINA_CF_SEC_06-Feb-2024.xlsx]D-PNP'!$BX$22</v>
      </c>
      <c r="J1722" s="37" t="s">
        <v>3675</v>
      </c>
    </row>
    <row r="1723" spans="1:10" x14ac:dyDescent="0.25">
      <c r="A1723" s="32" t="s">
        <v>2</v>
      </c>
      <c r="B1723" s="32">
        <f t="shared" si="499"/>
        <v>2034</v>
      </c>
      <c r="C1723" s="33" t="s">
        <v>17</v>
      </c>
      <c r="D1723" s="34" t="s">
        <v>1999</v>
      </c>
      <c r="E1723" s="35" t="str">
        <f t="shared" si="485"/>
        <v>PNP'!</v>
      </c>
      <c r="F1723" s="34" t="str">
        <f t="shared" si="486"/>
        <v>C:\Users\jaime.benazar\Quorum Business Solutions\Ecopetrol Prometeo - Documents\Planning Space Implementation\3. Analysis &amp; Design\Design\FC22\DRR Jaime\Por presentar a ECP\Cantagallo\Cristalina\[CRISTALINA_CF_SEC_06-Feb-2024.xlsx]D-PNP'!</v>
      </c>
      <c r="G1723" s="32" t="s">
        <v>38</v>
      </c>
      <c r="H1723" s="33">
        <f t="shared" si="498"/>
        <v>23</v>
      </c>
      <c r="I1723" s="33" t="str">
        <f t="shared" si="497"/>
        <v>='C:\Users\jaime.benazar\Quorum Business Solutions\Ecopetrol Prometeo - Documents\Planning Space Implementation\3. Analysis &amp; Design\Design\FC22\DRR Jaime\Por presentar a ECP\Cantagallo\Cristalina\[CRISTALINA_CF_SEC_06-Feb-2024.xlsx]D-PNP'!$BX$23</v>
      </c>
      <c r="J1723" s="37" t="s">
        <v>3676</v>
      </c>
    </row>
    <row r="1724" spans="1:10" x14ac:dyDescent="0.25">
      <c r="A1724" s="32" t="s">
        <v>2</v>
      </c>
      <c r="B1724" s="32">
        <f t="shared" si="499"/>
        <v>2035</v>
      </c>
      <c r="C1724" s="33" t="s">
        <v>17</v>
      </c>
      <c r="D1724" s="34" t="s">
        <v>1999</v>
      </c>
      <c r="E1724" s="35" t="str">
        <f t="shared" si="485"/>
        <v>PNP'!</v>
      </c>
      <c r="F1724" s="34" t="str">
        <f t="shared" si="486"/>
        <v>C:\Users\jaime.benazar\Quorum Business Solutions\Ecopetrol Prometeo - Documents\Planning Space Implementation\3. Analysis &amp; Design\Design\FC22\DRR Jaime\Por presentar a ECP\Cantagallo\Cristalina\[CRISTALINA_CF_SEC_06-Feb-2024.xlsx]D-PNP'!</v>
      </c>
      <c r="G1724" s="32" t="s">
        <v>38</v>
      </c>
      <c r="H1724" s="33">
        <f t="shared" si="498"/>
        <v>24</v>
      </c>
      <c r="I1724" s="33" t="str">
        <f t="shared" si="497"/>
        <v>='C:\Users\jaime.benazar\Quorum Business Solutions\Ecopetrol Prometeo - Documents\Planning Space Implementation\3. Analysis &amp; Design\Design\FC22\DRR Jaime\Por presentar a ECP\Cantagallo\Cristalina\[CRISTALINA_CF_SEC_06-Feb-2024.xlsx]D-PNP'!$BX$24</v>
      </c>
      <c r="J1724" s="37" t="s">
        <v>3677</v>
      </c>
    </row>
    <row r="1725" spans="1:10" x14ac:dyDescent="0.25">
      <c r="A1725" s="32" t="s">
        <v>2</v>
      </c>
      <c r="B1725" s="32">
        <f t="shared" si="499"/>
        <v>2036</v>
      </c>
      <c r="C1725" s="33" t="s">
        <v>17</v>
      </c>
      <c r="D1725" s="34" t="s">
        <v>1999</v>
      </c>
      <c r="E1725" s="35" t="str">
        <f t="shared" si="485"/>
        <v>PNP'!</v>
      </c>
      <c r="F1725" s="34" t="str">
        <f t="shared" si="486"/>
        <v>C:\Users\jaime.benazar\Quorum Business Solutions\Ecopetrol Prometeo - Documents\Planning Space Implementation\3. Analysis &amp; Design\Design\FC22\DRR Jaime\Por presentar a ECP\Cantagallo\Cristalina\[CRISTALINA_CF_SEC_06-Feb-2024.xlsx]D-PNP'!</v>
      </c>
      <c r="G1725" s="32" t="s">
        <v>38</v>
      </c>
      <c r="H1725" s="33">
        <f t="shared" si="498"/>
        <v>25</v>
      </c>
      <c r="I1725" s="33" t="str">
        <f t="shared" si="497"/>
        <v>='C:\Users\jaime.benazar\Quorum Business Solutions\Ecopetrol Prometeo - Documents\Planning Space Implementation\3. Analysis &amp; Design\Design\FC22\DRR Jaime\Por presentar a ECP\Cantagallo\Cristalina\[CRISTALINA_CF_SEC_06-Feb-2024.xlsx]D-PNP'!$BX$25</v>
      </c>
      <c r="J1725" s="37" t="s">
        <v>3678</v>
      </c>
    </row>
    <row r="1726" spans="1:10" x14ac:dyDescent="0.25">
      <c r="A1726" s="32" t="s">
        <v>2</v>
      </c>
      <c r="B1726" s="32">
        <f>+B1725+1</f>
        <v>2037</v>
      </c>
      <c r="C1726" s="33" t="s">
        <v>17</v>
      </c>
      <c r="D1726" s="34" t="s">
        <v>1999</v>
      </c>
      <c r="E1726" s="35" t="str">
        <f t="shared" si="485"/>
        <v>PNP'!</v>
      </c>
      <c r="F1726" s="34" t="str">
        <f t="shared" si="486"/>
        <v>C:\Users\jaime.benazar\Quorum Business Solutions\Ecopetrol Prometeo - Documents\Planning Space Implementation\3. Analysis &amp; Design\Design\FC22\DRR Jaime\Por presentar a ECP\Cantagallo\Cristalina\[CRISTALINA_CF_SEC_06-Feb-2024.xlsx]D-PNP'!</v>
      </c>
      <c r="G1726" s="32" t="s">
        <v>38</v>
      </c>
      <c r="H1726" s="33">
        <f t="shared" si="498"/>
        <v>26</v>
      </c>
      <c r="I1726" s="33" t="str">
        <f t="shared" si="497"/>
        <v>='C:\Users\jaime.benazar\Quorum Business Solutions\Ecopetrol Prometeo - Documents\Planning Space Implementation\3. Analysis &amp; Design\Design\FC22\DRR Jaime\Por presentar a ECP\Cantagallo\Cristalina\[CRISTALINA_CF_SEC_06-Feb-2024.xlsx]D-PNP'!$BX$26</v>
      </c>
      <c r="J1726" s="37" t="s">
        <v>3679</v>
      </c>
    </row>
    <row r="1727" spans="1:10" x14ac:dyDescent="0.25">
      <c r="A1727" s="32" t="s">
        <v>2</v>
      </c>
      <c r="B1727" s="32">
        <f t="shared" ref="B1727:B1729" si="500">+B1726+1</f>
        <v>2038</v>
      </c>
      <c r="C1727" s="33" t="s">
        <v>17</v>
      </c>
      <c r="D1727" s="34" t="s">
        <v>1999</v>
      </c>
      <c r="E1727" s="35" t="str">
        <f t="shared" si="485"/>
        <v>PNP'!</v>
      </c>
      <c r="F1727" s="34" t="str">
        <f t="shared" si="486"/>
        <v>C:\Users\jaime.benazar\Quorum Business Solutions\Ecopetrol Prometeo - Documents\Planning Space Implementation\3. Analysis &amp; Design\Design\FC22\DRR Jaime\Por presentar a ECP\Cantagallo\Cristalina\[CRISTALINA_CF_SEC_06-Feb-2024.xlsx]D-PNP'!</v>
      </c>
      <c r="G1727" s="32" t="s">
        <v>38</v>
      </c>
      <c r="H1727" s="33">
        <f t="shared" si="498"/>
        <v>27</v>
      </c>
      <c r="I1727" s="33" t="str">
        <f t="shared" si="497"/>
        <v>='C:\Users\jaime.benazar\Quorum Business Solutions\Ecopetrol Prometeo - Documents\Planning Space Implementation\3. Analysis &amp; Design\Design\FC22\DRR Jaime\Por presentar a ECP\Cantagallo\Cristalina\[CRISTALINA_CF_SEC_06-Feb-2024.xlsx]D-PNP'!$BX$27</v>
      </c>
      <c r="J1727" s="37" t="s">
        <v>3680</v>
      </c>
    </row>
    <row r="1728" spans="1:10" x14ac:dyDescent="0.25">
      <c r="A1728" s="32" t="s">
        <v>2</v>
      </c>
      <c r="B1728" s="32">
        <f t="shared" si="500"/>
        <v>2039</v>
      </c>
      <c r="C1728" s="33" t="s">
        <v>17</v>
      </c>
      <c r="D1728" s="34" t="s">
        <v>1999</v>
      </c>
      <c r="E1728" s="35" t="str">
        <f t="shared" si="485"/>
        <v>PNP'!</v>
      </c>
      <c r="F1728" s="34" t="str">
        <f t="shared" si="486"/>
        <v>C:\Users\jaime.benazar\Quorum Business Solutions\Ecopetrol Prometeo - Documents\Planning Space Implementation\3. Analysis &amp; Design\Design\FC22\DRR Jaime\Por presentar a ECP\Cantagallo\Cristalina\[CRISTALINA_CF_SEC_06-Feb-2024.xlsx]D-PNP'!</v>
      </c>
      <c r="G1728" s="32" t="s">
        <v>38</v>
      </c>
      <c r="H1728" s="33">
        <f t="shared" si="498"/>
        <v>28</v>
      </c>
      <c r="I1728" s="33" t="str">
        <f t="shared" si="497"/>
        <v>='C:\Users\jaime.benazar\Quorum Business Solutions\Ecopetrol Prometeo - Documents\Planning Space Implementation\3. Analysis &amp; Design\Design\FC22\DRR Jaime\Por presentar a ECP\Cantagallo\Cristalina\[CRISTALINA_CF_SEC_06-Feb-2024.xlsx]D-PNP'!$BX$28</v>
      </c>
      <c r="J1728" s="37" t="s">
        <v>3681</v>
      </c>
    </row>
    <row r="1729" spans="1:10" x14ac:dyDescent="0.25">
      <c r="A1729" s="32" t="s">
        <v>2</v>
      </c>
      <c r="B1729" s="32">
        <f t="shared" si="500"/>
        <v>2040</v>
      </c>
      <c r="C1729" s="33" t="s">
        <v>17</v>
      </c>
      <c r="D1729" s="34" t="s">
        <v>1999</v>
      </c>
      <c r="E1729" s="35" t="str">
        <f t="shared" si="485"/>
        <v>PNP'!</v>
      </c>
      <c r="F1729" s="34" t="str">
        <f t="shared" si="486"/>
        <v>C:\Users\jaime.benazar\Quorum Business Solutions\Ecopetrol Prometeo - Documents\Planning Space Implementation\3. Analysis &amp; Design\Design\FC22\DRR Jaime\Por presentar a ECP\Cantagallo\Cristalina\[CRISTALINA_CF_SEC_06-Feb-2024.xlsx]D-PNP'!</v>
      </c>
      <c r="G1729" s="32" t="s">
        <v>38</v>
      </c>
      <c r="H1729" s="33">
        <f t="shared" si="498"/>
        <v>29</v>
      </c>
      <c r="I1729" s="33" t="str">
        <f t="shared" si="497"/>
        <v>='C:\Users\jaime.benazar\Quorum Business Solutions\Ecopetrol Prometeo - Documents\Planning Space Implementation\3. Analysis &amp; Design\Design\FC22\DRR Jaime\Por presentar a ECP\Cantagallo\Cristalina\[CRISTALINA_CF_SEC_06-Feb-2024.xlsx]D-PNP'!$BX$29</v>
      </c>
      <c r="J1729" s="37" t="s">
        <v>3682</v>
      </c>
    </row>
    <row r="1730" spans="1:10" x14ac:dyDescent="0.25">
      <c r="A1730" s="32" t="s">
        <v>2</v>
      </c>
      <c r="B1730" s="32">
        <f>+B1729+1</f>
        <v>2041</v>
      </c>
      <c r="C1730" s="33" t="s">
        <v>17</v>
      </c>
      <c r="D1730" s="34" t="s">
        <v>1999</v>
      </c>
      <c r="E1730" s="35" t="str">
        <f t="shared" si="485"/>
        <v>PNP'!</v>
      </c>
      <c r="F1730" s="34" t="str">
        <f t="shared" si="486"/>
        <v>C:\Users\jaime.benazar\Quorum Business Solutions\Ecopetrol Prometeo - Documents\Planning Space Implementation\3. Analysis &amp; Design\Design\FC22\DRR Jaime\Por presentar a ECP\Cantagallo\Cristalina\[CRISTALINA_CF_SEC_06-Feb-2024.xlsx]D-PNP'!</v>
      </c>
      <c r="G1730" s="32" t="s">
        <v>38</v>
      </c>
      <c r="H1730" s="33">
        <f t="shared" si="498"/>
        <v>30</v>
      </c>
      <c r="I1730" s="33" t="str">
        <f t="shared" si="497"/>
        <v>='C:\Users\jaime.benazar\Quorum Business Solutions\Ecopetrol Prometeo - Documents\Planning Space Implementation\3. Analysis &amp; Design\Design\FC22\DRR Jaime\Por presentar a ECP\Cantagallo\Cristalina\[CRISTALINA_CF_SEC_06-Feb-2024.xlsx]D-PNP'!$BX$30</v>
      </c>
      <c r="J1730" s="37" t="s">
        <v>3683</v>
      </c>
    </row>
    <row r="1731" spans="1:10" x14ac:dyDescent="0.25">
      <c r="A1731" s="32" t="s">
        <v>2</v>
      </c>
      <c r="B1731" s="32">
        <f t="shared" ref="B1731:B1732" si="501">+B1730+1</f>
        <v>2042</v>
      </c>
      <c r="C1731" s="33" t="s">
        <v>17</v>
      </c>
      <c r="D1731" s="34" t="s">
        <v>1999</v>
      </c>
      <c r="E1731" s="35" t="str">
        <f t="shared" si="485"/>
        <v>PNP'!</v>
      </c>
      <c r="F1731" s="34" t="str">
        <f t="shared" si="486"/>
        <v>C:\Users\jaime.benazar\Quorum Business Solutions\Ecopetrol Prometeo - Documents\Planning Space Implementation\3. Analysis &amp; Design\Design\FC22\DRR Jaime\Por presentar a ECP\Cantagallo\Cristalina\[CRISTALINA_CF_SEC_06-Feb-2024.xlsx]D-PNP'!</v>
      </c>
      <c r="G1731" s="32" t="s">
        <v>38</v>
      </c>
      <c r="H1731" s="33">
        <f t="shared" si="498"/>
        <v>31</v>
      </c>
      <c r="I1731" s="33" t="str">
        <f t="shared" si="497"/>
        <v>='C:\Users\jaime.benazar\Quorum Business Solutions\Ecopetrol Prometeo - Documents\Planning Space Implementation\3. Analysis &amp; Design\Design\FC22\DRR Jaime\Por presentar a ECP\Cantagallo\Cristalina\[CRISTALINA_CF_SEC_06-Feb-2024.xlsx]D-PNP'!$BX$31</v>
      </c>
      <c r="J1731" s="37" t="s">
        <v>3684</v>
      </c>
    </row>
    <row r="1732" spans="1:10" x14ac:dyDescent="0.25">
      <c r="A1732" s="32" t="s">
        <v>2</v>
      </c>
      <c r="B1732" s="32">
        <f t="shared" si="501"/>
        <v>2043</v>
      </c>
      <c r="C1732" s="33" t="s">
        <v>17</v>
      </c>
      <c r="D1732" s="34" t="s">
        <v>1999</v>
      </c>
      <c r="E1732" s="35" t="str">
        <f t="shared" si="485"/>
        <v>PNP'!</v>
      </c>
      <c r="F1732" s="34" t="str">
        <f t="shared" si="486"/>
        <v>C:\Users\jaime.benazar\Quorum Business Solutions\Ecopetrol Prometeo - Documents\Planning Space Implementation\3. Analysis &amp; Design\Design\FC22\DRR Jaime\Por presentar a ECP\Cantagallo\Cristalina\[CRISTALINA_CF_SEC_06-Feb-2024.xlsx]D-PNP'!</v>
      </c>
      <c r="G1732" s="32" t="s">
        <v>38</v>
      </c>
      <c r="H1732" s="33">
        <f t="shared" si="498"/>
        <v>32</v>
      </c>
      <c r="I1732" s="33" t="str">
        <f t="shared" si="497"/>
        <v>='C:\Users\jaime.benazar\Quorum Business Solutions\Ecopetrol Prometeo - Documents\Planning Space Implementation\3. Analysis &amp; Design\Design\FC22\DRR Jaime\Por presentar a ECP\Cantagallo\Cristalina\[CRISTALINA_CF_SEC_06-Feb-2024.xlsx]D-PNP'!$BX$32</v>
      </c>
      <c r="J1732" s="37" t="s">
        <v>3685</v>
      </c>
    </row>
    <row r="1733" spans="1:10" x14ac:dyDescent="0.25">
      <c r="A1733" s="32" t="s">
        <v>2</v>
      </c>
      <c r="B1733" s="32">
        <f>+B1732+1</f>
        <v>2044</v>
      </c>
      <c r="C1733" s="33" t="s">
        <v>17</v>
      </c>
      <c r="D1733" s="34" t="s">
        <v>1999</v>
      </c>
      <c r="E1733" s="35" t="str">
        <f t="shared" ref="E1733:E1748" si="502">_xlfn.CONCAT(A1733,"'!")</f>
        <v>PNP'!</v>
      </c>
      <c r="F1733" s="34" t="str">
        <f t="shared" ref="F1733:F1748" si="503">_xlfn.CONCAT(D1733:E1733)</f>
        <v>C:\Users\jaime.benazar\Quorum Business Solutions\Ecopetrol Prometeo - Documents\Planning Space Implementation\3. Analysis &amp; Design\Design\FC22\DRR Jaime\Por presentar a ECP\Cantagallo\Cristalina\[CRISTALINA_CF_SEC_06-Feb-2024.xlsx]D-PNP'!</v>
      </c>
      <c r="G1733" s="32" t="s">
        <v>38</v>
      </c>
      <c r="H1733" s="33">
        <f t="shared" ref="H1733:H1748" si="504">IF(A1733&lt;&gt;A1732,12,H1732+1)</f>
        <v>33</v>
      </c>
      <c r="I1733" s="33" t="str">
        <f t="shared" ref="I1733:I1748" si="505">_xlfn.CONCAT("='",F1733:H1733)</f>
        <v>='C:\Users\jaime.benazar\Quorum Business Solutions\Ecopetrol Prometeo - Documents\Planning Space Implementation\3. Analysis &amp; Design\Design\FC22\DRR Jaime\Por presentar a ECP\Cantagallo\Cristalina\[CRISTALINA_CF_SEC_06-Feb-2024.xlsx]D-PNP'!$BX$33</v>
      </c>
      <c r="J1733" s="37" t="s">
        <v>3686</v>
      </c>
    </row>
    <row r="1734" spans="1:10" x14ac:dyDescent="0.25">
      <c r="A1734" s="32" t="s">
        <v>2</v>
      </c>
      <c r="B1734" s="32">
        <f t="shared" ref="B1734:B1748" si="506">+B1733+1</f>
        <v>2045</v>
      </c>
      <c r="C1734" s="33" t="s">
        <v>17</v>
      </c>
      <c r="D1734" s="34" t="s">
        <v>1999</v>
      </c>
      <c r="E1734" s="35" t="str">
        <f t="shared" si="502"/>
        <v>PNP'!</v>
      </c>
      <c r="F1734" s="34" t="str">
        <f t="shared" si="503"/>
        <v>C:\Users\jaime.benazar\Quorum Business Solutions\Ecopetrol Prometeo - Documents\Planning Space Implementation\3. Analysis &amp; Design\Design\FC22\DRR Jaime\Por presentar a ECP\Cantagallo\Cristalina\[CRISTALINA_CF_SEC_06-Feb-2024.xlsx]D-PNP'!</v>
      </c>
      <c r="G1734" s="32" t="s">
        <v>38</v>
      </c>
      <c r="H1734" s="33">
        <f t="shared" si="504"/>
        <v>34</v>
      </c>
      <c r="I1734" s="33" t="str">
        <f t="shared" si="505"/>
        <v>='C:\Users\jaime.benazar\Quorum Business Solutions\Ecopetrol Prometeo - Documents\Planning Space Implementation\3. Analysis &amp; Design\Design\FC22\DRR Jaime\Por presentar a ECP\Cantagallo\Cristalina\[CRISTALINA_CF_SEC_06-Feb-2024.xlsx]D-PNP'!$BX$34</v>
      </c>
      <c r="J1734" s="37" t="s">
        <v>3687</v>
      </c>
    </row>
    <row r="1735" spans="1:10" x14ac:dyDescent="0.25">
      <c r="A1735" s="32" t="s">
        <v>2</v>
      </c>
      <c r="B1735" s="32">
        <f t="shared" si="506"/>
        <v>2046</v>
      </c>
      <c r="C1735" s="33" t="s">
        <v>17</v>
      </c>
      <c r="D1735" s="34" t="s">
        <v>1999</v>
      </c>
      <c r="E1735" s="35" t="str">
        <f t="shared" si="502"/>
        <v>PNP'!</v>
      </c>
      <c r="F1735" s="34" t="str">
        <f t="shared" si="503"/>
        <v>C:\Users\jaime.benazar\Quorum Business Solutions\Ecopetrol Prometeo - Documents\Planning Space Implementation\3. Analysis &amp; Design\Design\FC22\DRR Jaime\Por presentar a ECP\Cantagallo\Cristalina\[CRISTALINA_CF_SEC_06-Feb-2024.xlsx]D-PNP'!</v>
      </c>
      <c r="G1735" s="32" t="s">
        <v>38</v>
      </c>
      <c r="H1735" s="33">
        <f t="shared" si="504"/>
        <v>35</v>
      </c>
      <c r="I1735" s="33" t="str">
        <f t="shared" si="505"/>
        <v>='C:\Users\jaime.benazar\Quorum Business Solutions\Ecopetrol Prometeo - Documents\Planning Space Implementation\3. Analysis &amp; Design\Design\FC22\DRR Jaime\Por presentar a ECP\Cantagallo\Cristalina\[CRISTALINA_CF_SEC_06-Feb-2024.xlsx]D-PNP'!$BX$35</v>
      </c>
      <c r="J1735" s="37" t="s">
        <v>3688</v>
      </c>
    </row>
    <row r="1736" spans="1:10" x14ac:dyDescent="0.25">
      <c r="A1736" s="32" t="s">
        <v>2</v>
      </c>
      <c r="B1736" s="32">
        <f t="shared" si="506"/>
        <v>2047</v>
      </c>
      <c r="C1736" s="33" t="s">
        <v>17</v>
      </c>
      <c r="D1736" s="34" t="s">
        <v>1999</v>
      </c>
      <c r="E1736" s="35" t="str">
        <f t="shared" si="502"/>
        <v>PNP'!</v>
      </c>
      <c r="F1736" s="34" t="str">
        <f t="shared" si="503"/>
        <v>C:\Users\jaime.benazar\Quorum Business Solutions\Ecopetrol Prometeo - Documents\Planning Space Implementation\3. Analysis &amp; Design\Design\FC22\DRR Jaime\Por presentar a ECP\Cantagallo\Cristalina\[CRISTALINA_CF_SEC_06-Feb-2024.xlsx]D-PNP'!</v>
      </c>
      <c r="G1736" s="32" t="s">
        <v>38</v>
      </c>
      <c r="H1736" s="33">
        <f t="shared" si="504"/>
        <v>36</v>
      </c>
      <c r="I1736" s="33" t="str">
        <f t="shared" si="505"/>
        <v>='C:\Users\jaime.benazar\Quorum Business Solutions\Ecopetrol Prometeo - Documents\Planning Space Implementation\3. Analysis &amp; Design\Design\FC22\DRR Jaime\Por presentar a ECP\Cantagallo\Cristalina\[CRISTALINA_CF_SEC_06-Feb-2024.xlsx]D-PNP'!$BX$36</v>
      </c>
      <c r="J1736" s="37" t="s">
        <v>3689</v>
      </c>
    </row>
    <row r="1737" spans="1:10" x14ac:dyDescent="0.25">
      <c r="A1737" s="32" t="s">
        <v>2</v>
      </c>
      <c r="B1737" s="32">
        <f t="shared" si="506"/>
        <v>2048</v>
      </c>
      <c r="C1737" s="33" t="s">
        <v>17</v>
      </c>
      <c r="D1737" s="34" t="s">
        <v>1999</v>
      </c>
      <c r="E1737" s="35" t="str">
        <f t="shared" si="502"/>
        <v>PNP'!</v>
      </c>
      <c r="F1737" s="34" t="str">
        <f t="shared" si="503"/>
        <v>C:\Users\jaime.benazar\Quorum Business Solutions\Ecopetrol Prometeo - Documents\Planning Space Implementation\3. Analysis &amp; Design\Design\FC22\DRR Jaime\Por presentar a ECP\Cantagallo\Cristalina\[CRISTALINA_CF_SEC_06-Feb-2024.xlsx]D-PNP'!</v>
      </c>
      <c r="G1737" s="32" t="s">
        <v>38</v>
      </c>
      <c r="H1737" s="33">
        <f t="shared" si="504"/>
        <v>37</v>
      </c>
      <c r="I1737" s="33" t="str">
        <f t="shared" si="505"/>
        <v>='C:\Users\jaime.benazar\Quorum Business Solutions\Ecopetrol Prometeo - Documents\Planning Space Implementation\3. Analysis &amp; Design\Design\FC22\DRR Jaime\Por presentar a ECP\Cantagallo\Cristalina\[CRISTALINA_CF_SEC_06-Feb-2024.xlsx]D-PNP'!$BX$37</v>
      </c>
      <c r="J1737" s="37" t="s">
        <v>3690</v>
      </c>
    </row>
    <row r="1738" spans="1:10" x14ac:dyDescent="0.25">
      <c r="A1738" s="32" t="s">
        <v>2</v>
      </c>
      <c r="B1738" s="32">
        <f t="shared" si="506"/>
        <v>2049</v>
      </c>
      <c r="C1738" s="33" t="s">
        <v>17</v>
      </c>
      <c r="D1738" s="34" t="s">
        <v>1999</v>
      </c>
      <c r="E1738" s="35" t="str">
        <f t="shared" si="502"/>
        <v>PNP'!</v>
      </c>
      <c r="F1738" s="34" t="str">
        <f t="shared" si="503"/>
        <v>C:\Users\jaime.benazar\Quorum Business Solutions\Ecopetrol Prometeo - Documents\Planning Space Implementation\3. Analysis &amp; Design\Design\FC22\DRR Jaime\Por presentar a ECP\Cantagallo\Cristalina\[CRISTALINA_CF_SEC_06-Feb-2024.xlsx]D-PNP'!</v>
      </c>
      <c r="G1738" s="32" t="s">
        <v>38</v>
      </c>
      <c r="H1738" s="33">
        <f t="shared" si="504"/>
        <v>38</v>
      </c>
      <c r="I1738" s="33" t="str">
        <f t="shared" si="505"/>
        <v>='C:\Users\jaime.benazar\Quorum Business Solutions\Ecopetrol Prometeo - Documents\Planning Space Implementation\3. Analysis &amp; Design\Design\FC22\DRR Jaime\Por presentar a ECP\Cantagallo\Cristalina\[CRISTALINA_CF_SEC_06-Feb-2024.xlsx]D-PNP'!$BX$38</v>
      </c>
      <c r="J1738" s="37" t="s">
        <v>3691</v>
      </c>
    </row>
    <row r="1739" spans="1:10" x14ac:dyDescent="0.25">
      <c r="A1739" s="32" t="s">
        <v>2</v>
      </c>
      <c r="B1739" s="32">
        <f t="shared" si="506"/>
        <v>2050</v>
      </c>
      <c r="C1739" s="33" t="s">
        <v>17</v>
      </c>
      <c r="D1739" s="34" t="s">
        <v>1999</v>
      </c>
      <c r="E1739" s="35" t="str">
        <f t="shared" si="502"/>
        <v>PNP'!</v>
      </c>
      <c r="F1739" s="34" t="str">
        <f t="shared" si="503"/>
        <v>C:\Users\jaime.benazar\Quorum Business Solutions\Ecopetrol Prometeo - Documents\Planning Space Implementation\3. Analysis &amp; Design\Design\FC22\DRR Jaime\Por presentar a ECP\Cantagallo\Cristalina\[CRISTALINA_CF_SEC_06-Feb-2024.xlsx]D-PNP'!</v>
      </c>
      <c r="G1739" s="32" t="s">
        <v>38</v>
      </c>
      <c r="H1739" s="33">
        <f t="shared" si="504"/>
        <v>39</v>
      </c>
      <c r="I1739" s="33" t="str">
        <f t="shared" si="505"/>
        <v>='C:\Users\jaime.benazar\Quorum Business Solutions\Ecopetrol Prometeo - Documents\Planning Space Implementation\3. Analysis &amp; Design\Design\FC22\DRR Jaime\Por presentar a ECP\Cantagallo\Cristalina\[CRISTALINA_CF_SEC_06-Feb-2024.xlsx]D-PNP'!$BX$39</v>
      </c>
      <c r="J1739" s="37" t="s">
        <v>3692</v>
      </c>
    </row>
    <row r="1740" spans="1:10" x14ac:dyDescent="0.25">
      <c r="A1740" s="32" t="s">
        <v>2</v>
      </c>
      <c r="B1740" s="32">
        <f t="shared" si="506"/>
        <v>2051</v>
      </c>
      <c r="C1740" s="33" t="s">
        <v>17</v>
      </c>
      <c r="D1740" s="34" t="s">
        <v>1999</v>
      </c>
      <c r="E1740" s="35" t="str">
        <f t="shared" si="502"/>
        <v>PNP'!</v>
      </c>
      <c r="F1740" s="34" t="str">
        <f t="shared" si="503"/>
        <v>C:\Users\jaime.benazar\Quorum Business Solutions\Ecopetrol Prometeo - Documents\Planning Space Implementation\3. Analysis &amp; Design\Design\FC22\DRR Jaime\Por presentar a ECP\Cantagallo\Cristalina\[CRISTALINA_CF_SEC_06-Feb-2024.xlsx]D-PNP'!</v>
      </c>
      <c r="G1740" s="32" t="s">
        <v>38</v>
      </c>
      <c r="H1740" s="33">
        <f t="shared" si="504"/>
        <v>40</v>
      </c>
      <c r="I1740" s="33" t="str">
        <f t="shared" si="505"/>
        <v>='C:\Users\jaime.benazar\Quorum Business Solutions\Ecopetrol Prometeo - Documents\Planning Space Implementation\3. Analysis &amp; Design\Design\FC22\DRR Jaime\Por presentar a ECP\Cantagallo\Cristalina\[CRISTALINA_CF_SEC_06-Feb-2024.xlsx]D-PNP'!$BX$40</v>
      </c>
      <c r="J1740" s="37" t="s">
        <v>3693</v>
      </c>
    </row>
    <row r="1741" spans="1:10" x14ac:dyDescent="0.25">
      <c r="A1741" s="32" t="s">
        <v>2</v>
      </c>
      <c r="B1741" s="32">
        <f t="shared" si="506"/>
        <v>2052</v>
      </c>
      <c r="C1741" s="33" t="s">
        <v>17</v>
      </c>
      <c r="D1741" s="34" t="s">
        <v>1999</v>
      </c>
      <c r="E1741" s="35" t="str">
        <f t="shared" si="502"/>
        <v>PNP'!</v>
      </c>
      <c r="F1741" s="34" t="str">
        <f t="shared" si="503"/>
        <v>C:\Users\jaime.benazar\Quorum Business Solutions\Ecopetrol Prometeo - Documents\Planning Space Implementation\3. Analysis &amp; Design\Design\FC22\DRR Jaime\Por presentar a ECP\Cantagallo\Cristalina\[CRISTALINA_CF_SEC_06-Feb-2024.xlsx]D-PNP'!</v>
      </c>
      <c r="G1741" s="32" t="s">
        <v>38</v>
      </c>
      <c r="H1741" s="33">
        <f t="shared" si="504"/>
        <v>41</v>
      </c>
      <c r="I1741" s="33" t="str">
        <f t="shared" si="505"/>
        <v>='C:\Users\jaime.benazar\Quorum Business Solutions\Ecopetrol Prometeo - Documents\Planning Space Implementation\3. Analysis &amp; Design\Design\FC22\DRR Jaime\Por presentar a ECP\Cantagallo\Cristalina\[CRISTALINA_CF_SEC_06-Feb-2024.xlsx]D-PNP'!$BX$41</v>
      </c>
      <c r="J1741" s="37" t="s">
        <v>3694</v>
      </c>
    </row>
    <row r="1742" spans="1:10" x14ac:dyDescent="0.25">
      <c r="A1742" s="32" t="s">
        <v>2</v>
      </c>
      <c r="B1742" s="32">
        <f t="shared" si="506"/>
        <v>2053</v>
      </c>
      <c r="C1742" s="33" t="s">
        <v>17</v>
      </c>
      <c r="D1742" s="34" t="s">
        <v>1999</v>
      </c>
      <c r="E1742" s="35" t="str">
        <f t="shared" si="502"/>
        <v>PNP'!</v>
      </c>
      <c r="F1742" s="34" t="str">
        <f t="shared" si="503"/>
        <v>C:\Users\jaime.benazar\Quorum Business Solutions\Ecopetrol Prometeo - Documents\Planning Space Implementation\3. Analysis &amp; Design\Design\FC22\DRR Jaime\Por presentar a ECP\Cantagallo\Cristalina\[CRISTALINA_CF_SEC_06-Feb-2024.xlsx]D-PNP'!</v>
      </c>
      <c r="G1742" s="32" t="s">
        <v>38</v>
      </c>
      <c r="H1742" s="33">
        <f t="shared" si="504"/>
        <v>42</v>
      </c>
      <c r="I1742" s="33" t="str">
        <f t="shared" si="505"/>
        <v>='C:\Users\jaime.benazar\Quorum Business Solutions\Ecopetrol Prometeo - Documents\Planning Space Implementation\3. Analysis &amp; Design\Design\FC22\DRR Jaime\Por presentar a ECP\Cantagallo\Cristalina\[CRISTALINA_CF_SEC_06-Feb-2024.xlsx]D-PNP'!$BX$42</v>
      </c>
      <c r="J1742" s="37" t="s">
        <v>3695</v>
      </c>
    </row>
    <row r="1743" spans="1:10" x14ac:dyDescent="0.25">
      <c r="A1743" s="32" t="s">
        <v>2</v>
      </c>
      <c r="B1743" s="32">
        <f t="shared" si="506"/>
        <v>2054</v>
      </c>
      <c r="C1743" s="33" t="s">
        <v>17</v>
      </c>
      <c r="D1743" s="34" t="s">
        <v>1999</v>
      </c>
      <c r="E1743" s="35" t="str">
        <f t="shared" si="502"/>
        <v>PNP'!</v>
      </c>
      <c r="F1743" s="34" t="str">
        <f t="shared" si="503"/>
        <v>C:\Users\jaime.benazar\Quorum Business Solutions\Ecopetrol Prometeo - Documents\Planning Space Implementation\3. Analysis &amp; Design\Design\FC22\DRR Jaime\Por presentar a ECP\Cantagallo\Cristalina\[CRISTALINA_CF_SEC_06-Feb-2024.xlsx]D-PNP'!</v>
      </c>
      <c r="G1743" s="32" t="s">
        <v>38</v>
      </c>
      <c r="H1743" s="33">
        <f t="shared" si="504"/>
        <v>43</v>
      </c>
      <c r="I1743" s="33" t="str">
        <f t="shared" si="505"/>
        <v>='C:\Users\jaime.benazar\Quorum Business Solutions\Ecopetrol Prometeo - Documents\Planning Space Implementation\3. Analysis &amp; Design\Design\FC22\DRR Jaime\Por presentar a ECP\Cantagallo\Cristalina\[CRISTALINA_CF_SEC_06-Feb-2024.xlsx]D-PNP'!$BX$43</v>
      </c>
      <c r="J1743" s="37" t="s">
        <v>3696</v>
      </c>
    </row>
    <row r="1744" spans="1:10" x14ac:dyDescent="0.25">
      <c r="A1744" s="32" t="s">
        <v>2</v>
      </c>
      <c r="B1744" s="32">
        <f t="shared" si="506"/>
        <v>2055</v>
      </c>
      <c r="C1744" s="33" t="s">
        <v>17</v>
      </c>
      <c r="D1744" s="34" t="s">
        <v>1999</v>
      </c>
      <c r="E1744" s="35" t="str">
        <f t="shared" si="502"/>
        <v>PNP'!</v>
      </c>
      <c r="F1744" s="34" t="str">
        <f t="shared" si="503"/>
        <v>C:\Users\jaime.benazar\Quorum Business Solutions\Ecopetrol Prometeo - Documents\Planning Space Implementation\3. Analysis &amp; Design\Design\FC22\DRR Jaime\Por presentar a ECP\Cantagallo\Cristalina\[CRISTALINA_CF_SEC_06-Feb-2024.xlsx]D-PNP'!</v>
      </c>
      <c r="G1744" s="32" t="s">
        <v>38</v>
      </c>
      <c r="H1744" s="33">
        <f t="shared" si="504"/>
        <v>44</v>
      </c>
      <c r="I1744" s="33" t="str">
        <f t="shared" si="505"/>
        <v>='C:\Users\jaime.benazar\Quorum Business Solutions\Ecopetrol Prometeo - Documents\Planning Space Implementation\3. Analysis &amp; Design\Design\FC22\DRR Jaime\Por presentar a ECP\Cantagallo\Cristalina\[CRISTALINA_CF_SEC_06-Feb-2024.xlsx]D-PNP'!$BX$44</v>
      </c>
      <c r="J1744" s="37" t="s">
        <v>3697</v>
      </c>
    </row>
    <row r="1745" spans="1:10" x14ac:dyDescent="0.25">
      <c r="A1745" s="32" t="s">
        <v>2</v>
      </c>
      <c r="B1745" s="32">
        <f t="shared" si="506"/>
        <v>2056</v>
      </c>
      <c r="C1745" s="33" t="s">
        <v>17</v>
      </c>
      <c r="D1745" s="34" t="s">
        <v>1999</v>
      </c>
      <c r="E1745" s="35" t="str">
        <f t="shared" si="502"/>
        <v>PNP'!</v>
      </c>
      <c r="F1745" s="34" t="str">
        <f t="shared" si="503"/>
        <v>C:\Users\jaime.benazar\Quorum Business Solutions\Ecopetrol Prometeo - Documents\Planning Space Implementation\3. Analysis &amp; Design\Design\FC22\DRR Jaime\Por presentar a ECP\Cantagallo\Cristalina\[CRISTALINA_CF_SEC_06-Feb-2024.xlsx]D-PNP'!</v>
      </c>
      <c r="G1745" s="32" t="s">
        <v>38</v>
      </c>
      <c r="H1745" s="33">
        <f t="shared" si="504"/>
        <v>45</v>
      </c>
      <c r="I1745" s="33" t="str">
        <f t="shared" si="505"/>
        <v>='C:\Users\jaime.benazar\Quorum Business Solutions\Ecopetrol Prometeo - Documents\Planning Space Implementation\3. Analysis &amp; Design\Design\FC22\DRR Jaime\Por presentar a ECP\Cantagallo\Cristalina\[CRISTALINA_CF_SEC_06-Feb-2024.xlsx]D-PNP'!$BX$45</v>
      </c>
      <c r="J1745" s="37" t="s">
        <v>3698</v>
      </c>
    </row>
    <row r="1746" spans="1:10" x14ac:dyDescent="0.25">
      <c r="A1746" s="32" t="s">
        <v>2</v>
      </c>
      <c r="B1746" s="32">
        <f t="shared" si="506"/>
        <v>2057</v>
      </c>
      <c r="C1746" s="33" t="s">
        <v>17</v>
      </c>
      <c r="D1746" s="34" t="s">
        <v>1999</v>
      </c>
      <c r="E1746" s="35" t="str">
        <f t="shared" si="502"/>
        <v>PNP'!</v>
      </c>
      <c r="F1746" s="34" t="str">
        <f t="shared" si="503"/>
        <v>C:\Users\jaime.benazar\Quorum Business Solutions\Ecopetrol Prometeo - Documents\Planning Space Implementation\3. Analysis &amp; Design\Design\FC22\DRR Jaime\Por presentar a ECP\Cantagallo\Cristalina\[CRISTALINA_CF_SEC_06-Feb-2024.xlsx]D-PNP'!</v>
      </c>
      <c r="G1746" s="32" t="s">
        <v>38</v>
      </c>
      <c r="H1746" s="33">
        <f t="shared" si="504"/>
        <v>46</v>
      </c>
      <c r="I1746" s="33" t="str">
        <f t="shared" si="505"/>
        <v>='C:\Users\jaime.benazar\Quorum Business Solutions\Ecopetrol Prometeo - Documents\Planning Space Implementation\3. Analysis &amp; Design\Design\FC22\DRR Jaime\Por presentar a ECP\Cantagallo\Cristalina\[CRISTALINA_CF_SEC_06-Feb-2024.xlsx]D-PNP'!$BX$46</v>
      </c>
      <c r="J1746" s="37" t="s">
        <v>3699</v>
      </c>
    </row>
    <row r="1747" spans="1:10" x14ac:dyDescent="0.25">
      <c r="A1747" s="32" t="s">
        <v>2</v>
      </c>
      <c r="B1747" s="32">
        <f t="shared" si="506"/>
        <v>2058</v>
      </c>
      <c r="C1747" s="33" t="s">
        <v>17</v>
      </c>
      <c r="D1747" s="34" t="s">
        <v>1999</v>
      </c>
      <c r="E1747" s="35" t="str">
        <f t="shared" si="502"/>
        <v>PNP'!</v>
      </c>
      <c r="F1747" s="34" t="str">
        <f t="shared" si="503"/>
        <v>C:\Users\jaime.benazar\Quorum Business Solutions\Ecopetrol Prometeo - Documents\Planning Space Implementation\3. Analysis &amp; Design\Design\FC22\DRR Jaime\Por presentar a ECP\Cantagallo\Cristalina\[CRISTALINA_CF_SEC_06-Feb-2024.xlsx]D-PNP'!</v>
      </c>
      <c r="G1747" s="32" t="s">
        <v>38</v>
      </c>
      <c r="H1747" s="33">
        <f t="shared" si="504"/>
        <v>47</v>
      </c>
      <c r="I1747" s="33" t="str">
        <f t="shared" si="505"/>
        <v>='C:\Users\jaime.benazar\Quorum Business Solutions\Ecopetrol Prometeo - Documents\Planning Space Implementation\3. Analysis &amp; Design\Design\FC22\DRR Jaime\Por presentar a ECP\Cantagallo\Cristalina\[CRISTALINA_CF_SEC_06-Feb-2024.xlsx]D-PNP'!$BX$47</v>
      </c>
      <c r="J1747" s="37" t="s">
        <v>3700</v>
      </c>
    </row>
    <row r="1748" spans="1:10" x14ac:dyDescent="0.25">
      <c r="A1748" s="32" t="s">
        <v>2</v>
      </c>
      <c r="B1748" s="32">
        <f t="shared" si="506"/>
        <v>2059</v>
      </c>
      <c r="C1748" s="33" t="s">
        <v>17</v>
      </c>
      <c r="D1748" s="34" t="s">
        <v>1999</v>
      </c>
      <c r="E1748" s="35" t="str">
        <f t="shared" si="502"/>
        <v>PNP'!</v>
      </c>
      <c r="F1748" s="34" t="str">
        <f t="shared" si="503"/>
        <v>C:\Users\jaime.benazar\Quorum Business Solutions\Ecopetrol Prometeo - Documents\Planning Space Implementation\3. Analysis &amp; Design\Design\FC22\DRR Jaime\Por presentar a ECP\Cantagallo\Cristalina\[CRISTALINA_CF_SEC_06-Feb-2024.xlsx]D-PNP'!</v>
      </c>
      <c r="G1748" s="32" t="s">
        <v>38</v>
      </c>
      <c r="H1748" s="33">
        <f t="shared" si="504"/>
        <v>48</v>
      </c>
      <c r="I1748" s="33" t="str">
        <f t="shared" si="505"/>
        <v>='C:\Users\jaime.benazar\Quorum Business Solutions\Ecopetrol Prometeo - Documents\Planning Space Implementation\3. Analysis &amp; Design\Design\FC22\DRR Jaime\Por presentar a ECP\Cantagallo\Cristalina\[CRISTALINA_CF_SEC_06-Feb-2024.xlsx]D-PNP'!$BX$48</v>
      </c>
      <c r="J1748" s="37" t="s">
        <v>3701</v>
      </c>
    </row>
    <row r="1749" spans="1:10" x14ac:dyDescent="0.25">
      <c r="A1749" s="32" t="s">
        <v>28</v>
      </c>
      <c r="B1749" s="32"/>
      <c r="C1749" s="33" t="s">
        <v>17</v>
      </c>
      <c r="D1749" s="34"/>
      <c r="E1749" s="35"/>
      <c r="F1749" s="34"/>
      <c r="G1749" s="32"/>
      <c r="H1749" s="33"/>
      <c r="I1749" s="33"/>
      <c r="J1749" s="33"/>
    </row>
    <row r="1750" spans="1:10" x14ac:dyDescent="0.25">
      <c r="A1750" s="32" t="s">
        <v>3</v>
      </c>
      <c r="B1750" s="32">
        <v>2023</v>
      </c>
      <c r="C1750" s="33" t="s">
        <v>17</v>
      </c>
      <c r="D1750" s="34" t="s">
        <v>1999</v>
      </c>
      <c r="E1750" s="35" t="str">
        <f t="shared" si="485"/>
        <v>PND'!</v>
      </c>
      <c r="F1750" s="34" t="str">
        <f t="shared" si="486"/>
        <v>C:\Users\jaime.benazar\Quorum Business Solutions\Ecopetrol Prometeo - Documents\Planning Space Implementation\3. Analysis &amp; Design\Design\FC22\DRR Jaime\Por presentar a ECP\Cantagallo\Cristalina\[CRISTALINA_CF_SEC_06-Feb-2024.xlsx]D-PND'!</v>
      </c>
      <c r="G1750" s="32" t="s">
        <v>38</v>
      </c>
      <c r="H1750" s="33">
        <v>12</v>
      </c>
      <c r="I1750" s="33" t="str">
        <f t="shared" ref="I1750:I1770" si="507">_xlfn.CONCAT("='",F1750:H1750)</f>
        <v>='C:\Users\jaime.benazar\Quorum Business Solutions\Ecopetrol Prometeo - Documents\Planning Space Implementation\3. Analysis &amp; Design\Design\FC22\DRR Jaime\Por presentar a ECP\Cantagallo\Cristalina\[CRISTALINA_CF_SEC_06-Feb-2024.xlsx]D-PND'!$BX$12</v>
      </c>
      <c r="J1750" s="37" t="s">
        <v>3702</v>
      </c>
    </row>
    <row r="1751" spans="1:10" x14ac:dyDescent="0.25">
      <c r="A1751" s="32" t="s">
        <v>3</v>
      </c>
      <c r="B1751" s="32">
        <f>+B1750+1</f>
        <v>2024</v>
      </c>
      <c r="C1751" s="33" t="s">
        <v>17</v>
      </c>
      <c r="D1751" s="34" t="s">
        <v>1999</v>
      </c>
      <c r="E1751" s="35" t="str">
        <f t="shared" si="485"/>
        <v>PND'!</v>
      </c>
      <c r="F1751" s="34" t="str">
        <f t="shared" si="486"/>
        <v>C:\Users\jaime.benazar\Quorum Business Solutions\Ecopetrol Prometeo - Documents\Planning Space Implementation\3. Analysis &amp; Design\Design\FC22\DRR Jaime\Por presentar a ECP\Cantagallo\Cristalina\[CRISTALINA_CF_SEC_06-Feb-2024.xlsx]D-PND'!</v>
      </c>
      <c r="G1751" s="32" t="s">
        <v>38</v>
      </c>
      <c r="H1751" s="33">
        <f t="shared" ref="H1751:H1770" si="508">IF(A1751&lt;&gt;A1750,12,H1750+1)</f>
        <v>13</v>
      </c>
      <c r="I1751" s="33" t="str">
        <f t="shared" si="507"/>
        <v>='C:\Users\jaime.benazar\Quorum Business Solutions\Ecopetrol Prometeo - Documents\Planning Space Implementation\3. Analysis &amp; Design\Design\FC22\DRR Jaime\Por presentar a ECP\Cantagallo\Cristalina\[CRISTALINA_CF_SEC_06-Feb-2024.xlsx]D-PND'!$BX$13</v>
      </c>
      <c r="J1751" s="37" t="s">
        <v>3703</v>
      </c>
    </row>
    <row r="1752" spans="1:10" x14ac:dyDescent="0.25">
      <c r="A1752" s="32" t="s">
        <v>3</v>
      </c>
      <c r="B1752" s="32">
        <f t="shared" ref="B1752:B1763" si="509">+B1751+1</f>
        <v>2025</v>
      </c>
      <c r="C1752" s="33" t="s">
        <v>17</v>
      </c>
      <c r="D1752" s="34" t="s">
        <v>1999</v>
      </c>
      <c r="E1752" s="35" t="str">
        <f t="shared" si="485"/>
        <v>PND'!</v>
      </c>
      <c r="F1752" s="34" t="str">
        <f t="shared" si="486"/>
        <v>C:\Users\jaime.benazar\Quorum Business Solutions\Ecopetrol Prometeo - Documents\Planning Space Implementation\3. Analysis &amp; Design\Design\FC22\DRR Jaime\Por presentar a ECP\Cantagallo\Cristalina\[CRISTALINA_CF_SEC_06-Feb-2024.xlsx]D-PND'!</v>
      </c>
      <c r="G1752" s="32" t="s">
        <v>38</v>
      </c>
      <c r="H1752" s="33">
        <f t="shared" si="508"/>
        <v>14</v>
      </c>
      <c r="I1752" s="33" t="str">
        <f t="shared" si="507"/>
        <v>='C:\Users\jaime.benazar\Quorum Business Solutions\Ecopetrol Prometeo - Documents\Planning Space Implementation\3. Analysis &amp; Design\Design\FC22\DRR Jaime\Por presentar a ECP\Cantagallo\Cristalina\[CRISTALINA_CF_SEC_06-Feb-2024.xlsx]D-PND'!$BX$14</v>
      </c>
      <c r="J1752" s="37" t="s">
        <v>3704</v>
      </c>
    </row>
    <row r="1753" spans="1:10" x14ac:dyDescent="0.25">
      <c r="A1753" s="32" t="s">
        <v>3</v>
      </c>
      <c r="B1753" s="32">
        <f t="shared" si="509"/>
        <v>2026</v>
      </c>
      <c r="C1753" s="33" t="s">
        <v>17</v>
      </c>
      <c r="D1753" s="34" t="s">
        <v>1999</v>
      </c>
      <c r="E1753" s="35" t="str">
        <f t="shared" si="485"/>
        <v>PND'!</v>
      </c>
      <c r="F1753" s="34" t="str">
        <f t="shared" si="486"/>
        <v>C:\Users\jaime.benazar\Quorum Business Solutions\Ecopetrol Prometeo - Documents\Planning Space Implementation\3. Analysis &amp; Design\Design\FC22\DRR Jaime\Por presentar a ECP\Cantagallo\Cristalina\[CRISTALINA_CF_SEC_06-Feb-2024.xlsx]D-PND'!</v>
      </c>
      <c r="G1753" s="32" t="s">
        <v>38</v>
      </c>
      <c r="H1753" s="33">
        <f t="shared" si="508"/>
        <v>15</v>
      </c>
      <c r="I1753" s="33" t="str">
        <f t="shared" si="507"/>
        <v>='C:\Users\jaime.benazar\Quorum Business Solutions\Ecopetrol Prometeo - Documents\Planning Space Implementation\3. Analysis &amp; Design\Design\FC22\DRR Jaime\Por presentar a ECP\Cantagallo\Cristalina\[CRISTALINA_CF_SEC_06-Feb-2024.xlsx]D-PND'!$BX$15</v>
      </c>
      <c r="J1753" s="37" t="s">
        <v>3705</v>
      </c>
    </row>
    <row r="1754" spans="1:10" x14ac:dyDescent="0.25">
      <c r="A1754" s="32" t="s">
        <v>3</v>
      </c>
      <c r="B1754" s="32">
        <f t="shared" si="509"/>
        <v>2027</v>
      </c>
      <c r="C1754" s="33" t="s">
        <v>17</v>
      </c>
      <c r="D1754" s="34" t="s">
        <v>1999</v>
      </c>
      <c r="E1754" s="35" t="str">
        <f t="shared" si="485"/>
        <v>PND'!</v>
      </c>
      <c r="F1754" s="34" t="str">
        <f t="shared" si="486"/>
        <v>C:\Users\jaime.benazar\Quorum Business Solutions\Ecopetrol Prometeo - Documents\Planning Space Implementation\3. Analysis &amp; Design\Design\FC22\DRR Jaime\Por presentar a ECP\Cantagallo\Cristalina\[CRISTALINA_CF_SEC_06-Feb-2024.xlsx]D-PND'!</v>
      </c>
      <c r="G1754" s="32" t="s">
        <v>38</v>
      </c>
      <c r="H1754" s="33">
        <f t="shared" si="508"/>
        <v>16</v>
      </c>
      <c r="I1754" s="33" t="str">
        <f t="shared" si="507"/>
        <v>='C:\Users\jaime.benazar\Quorum Business Solutions\Ecopetrol Prometeo - Documents\Planning Space Implementation\3. Analysis &amp; Design\Design\FC22\DRR Jaime\Por presentar a ECP\Cantagallo\Cristalina\[CRISTALINA_CF_SEC_06-Feb-2024.xlsx]D-PND'!$BX$16</v>
      </c>
      <c r="J1754" s="37" t="s">
        <v>3706</v>
      </c>
    </row>
    <row r="1755" spans="1:10" x14ac:dyDescent="0.25">
      <c r="A1755" s="32" t="s">
        <v>3</v>
      </c>
      <c r="B1755" s="32">
        <f t="shared" si="509"/>
        <v>2028</v>
      </c>
      <c r="C1755" s="33" t="s">
        <v>17</v>
      </c>
      <c r="D1755" s="34" t="s">
        <v>1999</v>
      </c>
      <c r="E1755" s="35" t="str">
        <f t="shared" si="485"/>
        <v>PND'!</v>
      </c>
      <c r="F1755" s="34" t="str">
        <f t="shared" si="486"/>
        <v>C:\Users\jaime.benazar\Quorum Business Solutions\Ecopetrol Prometeo - Documents\Planning Space Implementation\3. Analysis &amp; Design\Design\FC22\DRR Jaime\Por presentar a ECP\Cantagallo\Cristalina\[CRISTALINA_CF_SEC_06-Feb-2024.xlsx]D-PND'!</v>
      </c>
      <c r="G1755" s="32" t="s">
        <v>38</v>
      </c>
      <c r="H1755" s="33">
        <f t="shared" si="508"/>
        <v>17</v>
      </c>
      <c r="I1755" s="33" t="str">
        <f t="shared" si="507"/>
        <v>='C:\Users\jaime.benazar\Quorum Business Solutions\Ecopetrol Prometeo - Documents\Planning Space Implementation\3. Analysis &amp; Design\Design\FC22\DRR Jaime\Por presentar a ECP\Cantagallo\Cristalina\[CRISTALINA_CF_SEC_06-Feb-2024.xlsx]D-PND'!$BX$17</v>
      </c>
      <c r="J1755" s="37" t="s">
        <v>3707</v>
      </c>
    </row>
    <row r="1756" spans="1:10" x14ac:dyDescent="0.25">
      <c r="A1756" s="32" t="s">
        <v>3</v>
      </c>
      <c r="B1756" s="32">
        <f t="shared" si="509"/>
        <v>2029</v>
      </c>
      <c r="C1756" s="33" t="s">
        <v>17</v>
      </c>
      <c r="D1756" s="34" t="s">
        <v>1999</v>
      </c>
      <c r="E1756" s="35" t="str">
        <f t="shared" si="485"/>
        <v>PND'!</v>
      </c>
      <c r="F1756" s="34" t="str">
        <f t="shared" si="486"/>
        <v>C:\Users\jaime.benazar\Quorum Business Solutions\Ecopetrol Prometeo - Documents\Planning Space Implementation\3. Analysis &amp; Design\Design\FC22\DRR Jaime\Por presentar a ECP\Cantagallo\Cristalina\[CRISTALINA_CF_SEC_06-Feb-2024.xlsx]D-PND'!</v>
      </c>
      <c r="G1756" s="32" t="s">
        <v>38</v>
      </c>
      <c r="H1756" s="33">
        <f t="shared" si="508"/>
        <v>18</v>
      </c>
      <c r="I1756" s="33" t="str">
        <f t="shared" si="507"/>
        <v>='C:\Users\jaime.benazar\Quorum Business Solutions\Ecopetrol Prometeo - Documents\Planning Space Implementation\3. Analysis &amp; Design\Design\FC22\DRR Jaime\Por presentar a ECP\Cantagallo\Cristalina\[CRISTALINA_CF_SEC_06-Feb-2024.xlsx]D-PND'!$BX$18</v>
      </c>
      <c r="J1756" s="37" t="s">
        <v>3708</v>
      </c>
    </row>
    <row r="1757" spans="1:10" x14ac:dyDescent="0.25">
      <c r="A1757" s="32" t="s">
        <v>3</v>
      </c>
      <c r="B1757" s="32">
        <f t="shared" si="509"/>
        <v>2030</v>
      </c>
      <c r="C1757" s="33" t="s">
        <v>17</v>
      </c>
      <c r="D1757" s="34" t="s">
        <v>1999</v>
      </c>
      <c r="E1757" s="35" t="str">
        <f t="shared" si="485"/>
        <v>PND'!</v>
      </c>
      <c r="F1757" s="34" t="str">
        <f t="shared" si="486"/>
        <v>C:\Users\jaime.benazar\Quorum Business Solutions\Ecopetrol Prometeo - Documents\Planning Space Implementation\3. Analysis &amp; Design\Design\FC22\DRR Jaime\Por presentar a ECP\Cantagallo\Cristalina\[CRISTALINA_CF_SEC_06-Feb-2024.xlsx]D-PND'!</v>
      </c>
      <c r="G1757" s="32" t="s">
        <v>38</v>
      </c>
      <c r="H1757" s="33">
        <f t="shared" si="508"/>
        <v>19</v>
      </c>
      <c r="I1757" s="33" t="str">
        <f t="shared" si="507"/>
        <v>='C:\Users\jaime.benazar\Quorum Business Solutions\Ecopetrol Prometeo - Documents\Planning Space Implementation\3. Analysis &amp; Design\Design\FC22\DRR Jaime\Por presentar a ECP\Cantagallo\Cristalina\[CRISTALINA_CF_SEC_06-Feb-2024.xlsx]D-PND'!$BX$19</v>
      </c>
      <c r="J1757" s="37" t="s">
        <v>3709</v>
      </c>
    </row>
    <row r="1758" spans="1:10" x14ac:dyDescent="0.25">
      <c r="A1758" s="32" t="s">
        <v>3</v>
      </c>
      <c r="B1758" s="32">
        <f t="shared" si="509"/>
        <v>2031</v>
      </c>
      <c r="C1758" s="33" t="s">
        <v>17</v>
      </c>
      <c r="D1758" s="34" t="s">
        <v>1999</v>
      </c>
      <c r="E1758" s="35" t="str">
        <f t="shared" si="485"/>
        <v>PND'!</v>
      </c>
      <c r="F1758" s="34" t="str">
        <f t="shared" si="486"/>
        <v>C:\Users\jaime.benazar\Quorum Business Solutions\Ecopetrol Prometeo - Documents\Planning Space Implementation\3. Analysis &amp; Design\Design\FC22\DRR Jaime\Por presentar a ECP\Cantagallo\Cristalina\[CRISTALINA_CF_SEC_06-Feb-2024.xlsx]D-PND'!</v>
      </c>
      <c r="G1758" s="32" t="s">
        <v>38</v>
      </c>
      <c r="H1758" s="33">
        <f t="shared" si="508"/>
        <v>20</v>
      </c>
      <c r="I1758" s="33" t="str">
        <f t="shared" si="507"/>
        <v>='C:\Users\jaime.benazar\Quorum Business Solutions\Ecopetrol Prometeo - Documents\Planning Space Implementation\3. Analysis &amp; Design\Design\FC22\DRR Jaime\Por presentar a ECP\Cantagallo\Cristalina\[CRISTALINA_CF_SEC_06-Feb-2024.xlsx]D-PND'!$BX$20</v>
      </c>
      <c r="J1758" s="37" t="s">
        <v>3710</v>
      </c>
    </row>
    <row r="1759" spans="1:10" x14ac:dyDescent="0.25">
      <c r="A1759" s="32" t="s">
        <v>3</v>
      </c>
      <c r="B1759" s="32">
        <f t="shared" si="509"/>
        <v>2032</v>
      </c>
      <c r="C1759" s="33" t="s">
        <v>17</v>
      </c>
      <c r="D1759" s="34" t="s">
        <v>1999</v>
      </c>
      <c r="E1759" s="35" t="str">
        <f t="shared" si="485"/>
        <v>PND'!</v>
      </c>
      <c r="F1759" s="34" t="str">
        <f t="shared" si="486"/>
        <v>C:\Users\jaime.benazar\Quorum Business Solutions\Ecopetrol Prometeo - Documents\Planning Space Implementation\3. Analysis &amp; Design\Design\FC22\DRR Jaime\Por presentar a ECP\Cantagallo\Cristalina\[CRISTALINA_CF_SEC_06-Feb-2024.xlsx]D-PND'!</v>
      </c>
      <c r="G1759" s="32" t="s">
        <v>38</v>
      </c>
      <c r="H1759" s="33">
        <f t="shared" si="508"/>
        <v>21</v>
      </c>
      <c r="I1759" s="33" t="str">
        <f t="shared" si="507"/>
        <v>='C:\Users\jaime.benazar\Quorum Business Solutions\Ecopetrol Prometeo - Documents\Planning Space Implementation\3. Analysis &amp; Design\Design\FC22\DRR Jaime\Por presentar a ECP\Cantagallo\Cristalina\[CRISTALINA_CF_SEC_06-Feb-2024.xlsx]D-PND'!$BX$21</v>
      </c>
      <c r="J1759" s="37" t="s">
        <v>3711</v>
      </c>
    </row>
    <row r="1760" spans="1:10" x14ac:dyDescent="0.25">
      <c r="A1760" s="32" t="s">
        <v>3</v>
      </c>
      <c r="B1760" s="32">
        <f t="shared" si="509"/>
        <v>2033</v>
      </c>
      <c r="C1760" s="33" t="s">
        <v>17</v>
      </c>
      <c r="D1760" s="34" t="s">
        <v>1999</v>
      </c>
      <c r="E1760" s="35" t="str">
        <f t="shared" si="485"/>
        <v>PND'!</v>
      </c>
      <c r="F1760" s="34" t="str">
        <f t="shared" si="486"/>
        <v>C:\Users\jaime.benazar\Quorum Business Solutions\Ecopetrol Prometeo - Documents\Planning Space Implementation\3. Analysis &amp; Design\Design\FC22\DRR Jaime\Por presentar a ECP\Cantagallo\Cristalina\[CRISTALINA_CF_SEC_06-Feb-2024.xlsx]D-PND'!</v>
      </c>
      <c r="G1760" s="32" t="s">
        <v>38</v>
      </c>
      <c r="H1760" s="33">
        <f t="shared" si="508"/>
        <v>22</v>
      </c>
      <c r="I1760" s="33" t="str">
        <f t="shared" si="507"/>
        <v>='C:\Users\jaime.benazar\Quorum Business Solutions\Ecopetrol Prometeo - Documents\Planning Space Implementation\3. Analysis &amp; Design\Design\FC22\DRR Jaime\Por presentar a ECP\Cantagallo\Cristalina\[CRISTALINA_CF_SEC_06-Feb-2024.xlsx]D-PND'!$BX$22</v>
      </c>
      <c r="J1760" s="37" t="s">
        <v>3712</v>
      </c>
    </row>
    <row r="1761" spans="1:10" x14ac:dyDescent="0.25">
      <c r="A1761" s="32" t="s">
        <v>3</v>
      </c>
      <c r="B1761" s="32">
        <f t="shared" si="509"/>
        <v>2034</v>
      </c>
      <c r="C1761" s="33" t="s">
        <v>17</v>
      </c>
      <c r="D1761" s="34" t="s">
        <v>1999</v>
      </c>
      <c r="E1761" s="35" t="str">
        <f t="shared" si="485"/>
        <v>PND'!</v>
      </c>
      <c r="F1761" s="34" t="str">
        <f t="shared" si="486"/>
        <v>C:\Users\jaime.benazar\Quorum Business Solutions\Ecopetrol Prometeo - Documents\Planning Space Implementation\3. Analysis &amp; Design\Design\FC22\DRR Jaime\Por presentar a ECP\Cantagallo\Cristalina\[CRISTALINA_CF_SEC_06-Feb-2024.xlsx]D-PND'!</v>
      </c>
      <c r="G1761" s="32" t="s">
        <v>38</v>
      </c>
      <c r="H1761" s="33">
        <f t="shared" si="508"/>
        <v>23</v>
      </c>
      <c r="I1761" s="33" t="str">
        <f t="shared" si="507"/>
        <v>='C:\Users\jaime.benazar\Quorum Business Solutions\Ecopetrol Prometeo - Documents\Planning Space Implementation\3. Analysis &amp; Design\Design\FC22\DRR Jaime\Por presentar a ECP\Cantagallo\Cristalina\[CRISTALINA_CF_SEC_06-Feb-2024.xlsx]D-PND'!$BX$23</v>
      </c>
      <c r="J1761" s="37" t="s">
        <v>3713</v>
      </c>
    </row>
    <row r="1762" spans="1:10" x14ac:dyDescent="0.25">
      <c r="A1762" s="32" t="s">
        <v>3</v>
      </c>
      <c r="B1762" s="32">
        <f t="shared" si="509"/>
        <v>2035</v>
      </c>
      <c r="C1762" s="33" t="s">
        <v>17</v>
      </c>
      <c r="D1762" s="34" t="s">
        <v>1999</v>
      </c>
      <c r="E1762" s="35" t="str">
        <f t="shared" si="485"/>
        <v>PND'!</v>
      </c>
      <c r="F1762" s="34" t="str">
        <f t="shared" si="486"/>
        <v>C:\Users\jaime.benazar\Quorum Business Solutions\Ecopetrol Prometeo - Documents\Planning Space Implementation\3. Analysis &amp; Design\Design\FC22\DRR Jaime\Por presentar a ECP\Cantagallo\Cristalina\[CRISTALINA_CF_SEC_06-Feb-2024.xlsx]D-PND'!</v>
      </c>
      <c r="G1762" s="32" t="s">
        <v>38</v>
      </c>
      <c r="H1762" s="33">
        <f t="shared" si="508"/>
        <v>24</v>
      </c>
      <c r="I1762" s="33" t="str">
        <f t="shared" si="507"/>
        <v>='C:\Users\jaime.benazar\Quorum Business Solutions\Ecopetrol Prometeo - Documents\Planning Space Implementation\3. Analysis &amp; Design\Design\FC22\DRR Jaime\Por presentar a ECP\Cantagallo\Cristalina\[CRISTALINA_CF_SEC_06-Feb-2024.xlsx]D-PND'!$BX$24</v>
      </c>
      <c r="J1762" s="37" t="s">
        <v>3714</v>
      </c>
    </row>
    <row r="1763" spans="1:10" x14ac:dyDescent="0.25">
      <c r="A1763" s="32" t="s">
        <v>3</v>
      </c>
      <c r="B1763" s="32">
        <f t="shared" si="509"/>
        <v>2036</v>
      </c>
      <c r="C1763" s="33" t="s">
        <v>17</v>
      </c>
      <c r="D1763" s="34" t="s">
        <v>1999</v>
      </c>
      <c r="E1763" s="35" t="str">
        <f t="shared" si="485"/>
        <v>PND'!</v>
      </c>
      <c r="F1763" s="34" t="str">
        <f t="shared" si="486"/>
        <v>C:\Users\jaime.benazar\Quorum Business Solutions\Ecopetrol Prometeo - Documents\Planning Space Implementation\3. Analysis &amp; Design\Design\FC22\DRR Jaime\Por presentar a ECP\Cantagallo\Cristalina\[CRISTALINA_CF_SEC_06-Feb-2024.xlsx]D-PND'!</v>
      </c>
      <c r="G1763" s="32" t="s">
        <v>38</v>
      </c>
      <c r="H1763" s="33">
        <f t="shared" si="508"/>
        <v>25</v>
      </c>
      <c r="I1763" s="33" t="str">
        <f t="shared" si="507"/>
        <v>='C:\Users\jaime.benazar\Quorum Business Solutions\Ecopetrol Prometeo - Documents\Planning Space Implementation\3. Analysis &amp; Design\Design\FC22\DRR Jaime\Por presentar a ECP\Cantagallo\Cristalina\[CRISTALINA_CF_SEC_06-Feb-2024.xlsx]D-PND'!$BX$25</v>
      </c>
      <c r="J1763" s="37" t="s">
        <v>3715</v>
      </c>
    </row>
    <row r="1764" spans="1:10" x14ac:dyDescent="0.25">
      <c r="A1764" s="32" t="s">
        <v>3</v>
      </c>
      <c r="B1764" s="32">
        <f>+B1763+1</f>
        <v>2037</v>
      </c>
      <c r="C1764" s="33" t="s">
        <v>17</v>
      </c>
      <c r="D1764" s="34" t="s">
        <v>1999</v>
      </c>
      <c r="E1764" s="35" t="str">
        <f t="shared" si="485"/>
        <v>PND'!</v>
      </c>
      <c r="F1764" s="34" t="str">
        <f t="shared" si="486"/>
        <v>C:\Users\jaime.benazar\Quorum Business Solutions\Ecopetrol Prometeo - Documents\Planning Space Implementation\3. Analysis &amp; Design\Design\FC22\DRR Jaime\Por presentar a ECP\Cantagallo\Cristalina\[CRISTALINA_CF_SEC_06-Feb-2024.xlsx]D-PND'!</v>
      </c>
      <c r="G1764" s="32" t="s">
        <v>38</v>
      </c>
      <c r="H1764" s="33">
        <f t="shared" si="508"/>
        <v>26</v>
      </c>
      <c r="I1764" s="33" t="str">
        <f t="shared" si="507"/>
        <v>='C:\Users\jaime.benazar\Quorum Business Solutions\Ecopetrol Prometeo - Documents\Planning Space Implementation\3. Analysis &amp; Design\Design\FC22\DRR Jaime\Por presentar a ECP\Cantagallo\Cristalina\[CRISTALINA_CF_SEC_06-Feb-2024.xlsx]D-PND'!$BX$26</v>
      </c>
      <c r="J1764" s="37" t="s">
        <v>3716</v>
      </c>
    </row>
    <row r="1765" spans="1:10" x14ac:dyDescent="0.25">
      <c r="A1765" s="32" t="s">
        <v>3</v>
      </c>
      <c r="B1765" s="32">
        <f t="shared" ref="B1765:B1767" si="510">+B1764+1</f>
        <v>2038</v>
      </c>
      <c r="C1765" s="33" t="s">
        <v>17</v>
      </c>
      <c r="D1765" s="34" t="s">
        <v>1999</v>
      </c>
      <c r="E1765" s="35" t="str">
        <f t="shared" si="485"/>
        <v>PND'!</v>
      </c>
      <c r="F1765" s="34" t="str">
        <f t="shared" si="486"/>
        <v>C:\Users\jaime.benazar\Quorum Business Solutions\Ecopetrol Prometeo - Documents\Planning Space Implementation\3. Analysis &amp; Design\Design\FC22\DRR Jaime\Por presentar a ECP\Cantagallo\Cristalina\[CRISTALINA_CF_SEC_06-Feb-2024.xlsx]D-PND'!</v>
      </c>
      <c r="G1765" s="32" t="s">
        <v>38</v>
      </c>
      <c r="H1765" s="33">
        <f t="shared" si="508"/>
        <v>27</v>
      </c>
      <c r="I1765" s="33" t="str">
        <f t="shared" si="507"/>
        <v>='C:\Users\jaime.benazar\Quorum Business Solutions\Ecopetrol Prometeo - Documents\Planning Space Implementation\3. Analysis &amp; Design\Design\FC22\DRR Jaime\Por presentar a ECP\Cantagallo\Cristalina\[CRISTALINA_CF_SEC_06-Feb-2024.xlsx]D-PND'!$BX$27</v>
      </c>
      <c r="J1765" s="37" t="s">
        <v>3717</v>
      </c>
    </row>
    <row r="1766" spans="1:10" x14ac:dyDescent="0.25">
      <c r="A1766" s="32" t="s">
        <v>3</v>
      </c>
      <c r="B1766" s="32">
        <f t="shared" si="510"/>
        <v>2039</v>
      </c>
      <c r="C1766" s="33" t="s">
        <v>17</v>
      </c>
      <c r="D1766" s="34" t="s">
        <v>1999</v>
      </c>
      <c r="E1766" s="35" t="str">
        <f t="shared" si="485"/>
        <v>PND'!</v>
      </c>
      <c r="F1766" s="34" t="str">
        <f t="shared" si="486"/>
        <v>C:\Users\jaime.benazar\Quorum Business Solutions\Ecopetrol Prometeo - Documents\Planning Space Implementation\3. Analysis &amp; Design\Design\FC22\DRR Jaime\Por presentar a ECP\Cantagallo\Cristalina\[CRISTALINA_CF_SEC_06-Feb-2024.xlsx]D-PND'!</v>
      </c>
      <c r="G1766" s="32" t="s">
        <v>38</v>
      </c>
      <c r="H1766" s="33">
        <f t="shared" si="508"/>
        <v>28</v>
      </c>
      <c r="I1766" s="33" t="str">
        <f t="shared" si="507"/>
        <v>='C:\Users\jaime.benazar\Quorum Business Solutions\Ecopetrol Prometeo - Documents\Planning Space Implementation\3. Analysis &amp; Design\Design\FC22\DRR Jaime\Por presentar a ECP\Cantagallo\Cristalina\[CRISTALINA_CF_SEC_06-Feb-2024.xlsx]D-PND'!$BX$28</v>
      </c>
      <c r="J1766" s="37" t="s">
        <v>3718</v>
      </c>
    </row>
    <row r="1767" spans="1:10" x14ac:dyDescent="0.25">
      <c r="A1767" s="32" t="s">
        <v>3</v>
      </c>
      <c r="B1767" s="32">
        <f t="shared" si="510"/>
        <v>2040</v>
      </c>
      <c r="C1767" s="33" t="s">
        <v>17</v>
      </c>
      <c r="D1767" s="34" t="s">
        <v>1999</v>
      </c>
      <c r="E1767" s="35" t="str">
        <f t="shared" si="485"/>
        <v>PND'!</v>
      </c>
      <c r="F1767" s="34" t="str">
        <f t="shared" si="486"/>
        <v>C:\Users\jaime.benazar\Quorum Business Solutions\Ecopetrol Prometeo - Documents\Planning Space Implementation\3. Analysis &amp; Design\Design\FC22\DRR Jaime\Por presentar a ECP\Cantagallo\Cristalina\[CRISTALINA_CF_SEC_06-Feb-2024.xlsx]D-PND'!</v>
      </c>
      <c r="G1767" s="32" t="s">
        <v>38</v>
      </c>
      <c r="H1767" s="33">
        <f t="shared" si="508"/>
        <v>29</v>
      </c>
      <c r="I1767" s="33" t="str">
        <f t="shared" si="507"/>
        <v>='C:\Users\jaime.benazar\Quorum Business Solutions\Ecopetrol Prometeo - Documents\Planning Space Implementation\3. Analysis &amp; Design\Design\FC22\DRR Jaime\Por presentar a ECP\Cantagallo\Cristalina\[CRISTALINA_CF_SEC_06-Feb-2024.xlsx]D-PND'!$BX$29</v>
      </c>
      <c r="J1767" s="37" t="s">
        <v>3719</v>
      </c>
    </row>
    <row r="1768" spans="1:10" x14ac:dyDescent="0.25">
      <c r="A1768" s="32" t="s">
        <v>3</v>
      </c>
      <c r="B1768" s="32">
        <f>+B1767+1</f>
        <v>2041</v>
      </c>
      <c r="C1768" s="33" t="s">
        <v>17</v>
      </c>
      <c r="D1768" s="34" t="s">
        <v>1999</v>
      </c>
      <c r="E1768" s="35" t="str">
        <f t="shared" si="485"/>
        <v>PND'!</v>
      </c>
      <c r="F1768" s="34" t="str">
        <f t="shared" si="486"/>
        <v>C:\Users\jaime.benazar\Quorum Business Solutions\Ecopetrol Prometeo - Documents\Planning Space Implementation\3. Analysis &amp; Design\Design\FC22\DRR Jaime\Por presentar a ECP\Cantagallo\Cristalina\[CRISTALINA_CF_SEC_06-Feb-2024.xlsx]D-PND'!</v>
      </c>
      <c r="G1768" s="32" t="s">
        <v>38</v>
      </c>
      <c r="H1768" s="33">
        <f t="shared" si="508"/>
        <v>30</v>
      </c>
      <c r="I1768" s="33" t="str">
        <f t="shared" si="507"/>
        <v>='C:\Users\jaime.benazar\Quorum Business Solutions\Ecopetrol Prometeo - Documents\Planning Space Implementation\3. Analysis &amp; Design\Design\FC22\DRR Jaime\Por presentar a ECP\Cantagallo\Cristalina\[CRISTALINA_CF_SEC_06-Feb-2024.xlsx]D-PND'!$BX$30</v>
      </c>
      <c r="J1768" s="37" t="s">
        <v>3720</v>
      </c>
    </row>
    <row r="1769" spans="1:10" x14ac:dyDescent="0.25">
      <c r="A1769" s="32" t="s">
        <v>3</v>
      </c>
      <c r="B1769" s="32">
        <f t="shared" ref="B1769:B1770" si="511">+B1768+1</f>
        <v>2042</v>
      </c>
      <c r="C1769" s="33" t="s">
        <v>17</v>
      </c>
      <c r="D1769" s="34" t="s">
        <v>1999</v>
      </c>
      <c r="E1769" s="35" t="str">
        <f t="shared" ref="E1769:E2074" si="512">_xlfn.CONCAT(A1769,"'!")</f>
        <v>PND'!</v>
      </c>
      <c r="F1769" s="34" t="str">
        <f t="shared" ref="F1769:F2074" si="513">_xlfn.CONCAT(D1769:E1769)</f>
        <v>C:\Users\jaime.benazar\Quorum Business Solutions\Ecopetrol Prometeo - Documents\Planning Space Implementation\3. Analysis &amp; Design\Design\FC22\DRR Jaime\Por presentar a ECP\Cantagallo\Cristalina\[CRISTALINA_CF_SEC_06-Feb-2024.xlsx]D-PND'!</v>
      </c>
      <c r="G1769" s="32" t="s">
        <v>38</v>
      </c>
      <c r="H1769" s="33">
        <f t="shared" si="508"/>
        <v>31</v>
      </c>
      <c r="I1769" s="33" t="str">
        <f t="shared" si="507"/>
        <v>='C:\Users\jaime.benazar\Quorum Business Solutions\Ecopetrol Prometeo - Documents\Planning Space Implementation\3. Analysis &amp; Design\Design\FC22\DRR Jaime\Por presentar a ECP\Cantagallo\Cristalina\[CRISTALINA_CF_SEC_06-Feb-2024.xlsx]D-PND'!$BX$31</v>
      </c>
      <c r="J1769" s="37" t="s">
        <v>3721</v>
      </c>
    </row>
    <row r="1770" spans="1:10" x14ac:dyDescent="0.25">
      <c r="A1770" s="32" t="s">
        <v>3</v>
      </c>
      <c r="B1770" s="32">
        <f t="shared" si="511"/>
        <v>2043</v>
      </c>
      <c r="C1770" s="33" t="s">
        <v>17</v>
      </c>
      <c r="D1770" s="34" t="s">
        <v>1999</v>
      </c>
      <c r="E1770" s="35" t="str">
        <f t="shared" si="512"/>
        <v>PND'!</v>
      </c>
      <c r="F1770" s="34" t="str">
        <f t="shared" si="513"/>
        <v>C:\Users\jaime.benazar\Quorum Business Solutions\Ecopetrol Prometeo - Documents\Planning Space Implementation\3. Analysis &amp; Design\Design\FC22\DRR Jaime\Por presentar a ECP\Cantagallo\Cristalina\[CRISTALINA_CF_SEC_06-Feb-2024.xlsx]D-PND'!</v>
      </c>
      <c r="G1770" s="32" t="s">
        <v>38</v>
      </c>
      <c r="H1770" s="33">
        <f t="shared" si="508"/>
        <v>32</v>
      </c>
      <c r="I1770" s="33" t="str">
        <f t="shared" si="507"/>
        <v>='C:\Users\jaime.benazar\Quorum Business Solutions\Ecopetrol Prometeo - Documents\Planning Space Implementation\3. Analysis &amp; Design\Design\FC22\DRR Jaime\Por presentar a ECP\Cantagallo\Cristalina\[CRISTALINA_CF_SEC_06-Feb-2024.xlsx]D-PND'!$BX$32</v>
      </c>
      <c r="J1770" s="37" t="s">
        <v>3722</v>
      </c>
    </row>
    <row r="1771" spans="1:10" x14ac:dyDescent="0.25">
      <c r="A1771" s="32" t="s">
        <v>3</v>
      </c>
      <c r="B1771" s="32">
        <f>+B1770+1</f>
        <v>2044</v>
      </c>
      <c r="C1771" s="33" t="s">
        <v>17</v>
      </c>
      <c r="D1771" s="34" t="s">
        <v>1999</v>
      </c>
      <c r="E1771" s="35" t="str">
        <f t="shared" ref="E1771:E1786" si="514">_xlfn.CONCAT(A1771,"'!")</f>
        <v>PND'!</v>
      </c>
      <c r="F1771" s="34" t="str">
        <f t="shared" ref="F1771:F1786" si="515">_xlfn.CONCAT(D1771:E1771)</f>
        <v>C:\Users\jaime.benazar\Quorum Business Solutions\Ecopetrol Prometeo - Documents\Planning Space Implementation\3. Analysis &amp; Design\Design\FC22\DRR Jaime\Por presentar a ECP\Cantagallo\Cristalina\[CRISTALINA_CF_SEC_06-Feb-2024.xlsx]D-PND'!</v>
      </c>
      <c r="G1771" s="32" t="s">
        <v>38</v>
      </c>
      <c r="H1771" s="33">
        <f t="shared" ref="H1771:H1786" si="516">IF(A1771&lt;&gt;A1770,12,H1770+1)</f>
        <v>33</v>
      </c>
      <c r="I1771" s="33" t="str">
        <f t="shared" ref="I1771:I1786" si="517">_xlfn.CONCAT("='",F1771:H1771)</f>
        <v>='C:\Users\jaime.benazar\Quorum Business Solutions\Ecopetrol Prometeo - Documents\Planning Space Implementation\3. Analysis &amp; Design\Design\FC22\DRR Jaime\Por presentar a ECP\Cantagallo\Cristalina\[CRISTALINA_CF_SEC_06-Feb-2024.xlsx]D-PND'!$BX$33</v>
      </c>
      <c r="J1771" s="37" t="s">
        <v>3723</v>
      </c>
    </row>
    <row r="1772" spans="1:10" x14ac:dyDescent="0.25">
      <c r="A1772" s="32" t="s">
        <v>3</v>
      </c>
      <c r="B1772" s="32">
        <f t="shared" ref="B1772:B1786" si="518">+B1771+1</f>
        <v>2045</v>
      </c>
      <c r="C1772" s="33" t="s">
        <v>17</v>
      </c>
      <c r="D1772" s="34" t="s">
        <v>1999</v>
      </c>
      <c r="E1772" s="35" t="str">
        <f t="shared" si="514"/>
        <v>PND'!</v>
      </c>
      <c r="F1772" s="34" t="str">
        <f t="shared" si="515"/>
        <v>C:\Users\jaime.benazar\Quorum Business Solutions\Ecopetrol Prometeo - Documents\Planning Space Implementation\3. Analysis &amp; Design\Design\FC22\DRR Jaime\Por presentar a ECP\Cantagallo\Cristalina\[CRISTALINA_CF_SEC_06-Feb-2024.xlsx]D-PND'!</v>
      </c>
      <c r="G1772" s="32" t="s">
        <v>38</v>
      </c>
      <c r="H1772" s="33">
        <f t="shared" si="516"/>
        <v>34</v>
      </c>
      <c r="I1772" s="33" t="str">
        <f t="shared" si="517"/>
        <v>='C:\Users\jaime.benazar\Quorum Business Solutions\Ecopetrol Prometeo - Documents\Planning Space Implementation\3. Analysis &amp; Design\Design\FC22\DRR Jaime\Por presentar a ECP\Cantagallo\Cristalina\[CRISTALINA_CF_SEC_06-Feb-2024.xlsx]D-PND'!$BX$34</v>
      </c>
      <c r="J1772" s="37" t="s">
        <v>3724</v>
      </c>
    </row>
    <row r="1773" spans="1:10" x14ac:dyDescent="0.25">
      <c r="A1773" s="32" t="s">
        <v>3</v>
      </c>
      <c r="B1773" s="32">
        <f t="shared" si="518"/>
        <v>2046</v>
      </c>
      <c r="C1773" s="33" t="s">
        <v>17</v>
      </c>
      <c r="D1773" s="34" t="s">
        <v>1999</v>
      </c>
      <c r="E1773" s="35" t="str">
        <f t="shared" si="514"/>
        <v>PND'!</v>
      </c>
      <c r="F1773" s="34" t="str">
        <f t="shared" si="515"/>
        <v>C:\Users\jaime.benazar\Quorum Business Solutions\Ecopetrol Prometeo - Documents\Planning Space Implementation\3. Analysis &amp; Design\Design\FC22\DRR Jaime\Por presentar a ECP\Cantagallo\Cristalina\[CRISTALINA_CF_SEC_06-Feb-2024.xlsx]D-PND'!</v>
      </c>
      <c r="G1773" s="32" t="s">
        <v>38</v>
      </c>
      <c r="H1773" s="33">
        <f t="shared" si="516"/>
        <v>35</v>
      </c>
      <c r="I1773" s="33" t="str">
        <f t="shared" si="517"/>
        <v>='C:\Users\jaime.benazar\Quorum Business Solutions\Ecopetrol Prometeo - Documents\Planning Space Implementation\3. Analysis &amp; Design\Design\FC22\DRR Jaime\Por presentar a ECP\Cantagallo\Cristalina\[CRISTALINA_CF_SEC_06-Feb-2024.xlsx]D-PND'!$BX$35</v>
      </c>
      <c r="J1773" s="37" t="s">
        <v>3725</v>
      </c>
    </row>
    <row r="1774" spans="1:10" x14ac:dyDescent="0.25">
      <c r="A1774" s="32" t="s">
        <v>3</v>
      </c>
      <c r="B1774" s="32">
        <f t="shared" si="518"/>
        <v>2047</v>
      </c>
      <c r="C1774" s="33" t="s">
        <v>17</v>
      </c>
      <c r="D1774" s="34" t="s">
        <v>1999</v>
      </c>
      <c r="E1774" s="35" t="str">
        <f t="shared" si="514"/>
        <v>PND'!</v>
      </c>
      <c r="F1774" s="34" t="str">
        <f t="shared" si="515"/>
        <v>C:\Users\jaime.benazar\Quorum Business Solutions\Ecopetrol Prometeo - Documents\Planning Space Implementation\3. Analysis &amp; Design\Design\FC22\DRR Jaime\Por presentar a ECP\Cantagallo\Cristalina\[CRISTALINA_CF_SEC_06-Feb-2024.xlsx]D-PND'!</v>
      </c>
      <c r="G1774" s="32" t="s">
        <v>38</v>
      </c>
      <c r="H1774" s="33">
        <f t="shared" si="516"/>
        <v>36</v>
      </c>
      <c r="I1774" s="33" t="str">
        <f t="shared" si="517"/>
        <v>='C:\Users\jaime.benazar\Quorum Business Solutions\Ecopetrol Prometeo - Documents\Planning Space Implementation\3. Analysis &amp; Design\Design\FC22\DRR Jaime\Por presentar a ECP\Cantagallo\Cristalina\[CRISTALINA_CF_SEC_06-Feb-2024.xlsx]D-PND'!$BX$36</v>
      </c>
      <c r="J1774" s="37" t="s">
        <v>3726</v>
      </c>
    </row>
    <row r="1775" spans="1:10" x14ac:dyDescent="0.25">
      <c r="A1775" s="32" t="s">
        <v>3</v>
      </c>
      <c r="B1775" s="32">
        <f t="shared" si="518"/>
        <v>2048</v>
      </c>
      <c r="C1775" s="33" t="s">
        <v>17</v>
      </c>
      <c r="D1775" s="34" t="s">
        <v>1999</v>
      </c>
      <c r="E1775" s="35" t="str">
        <f t="shared" si="514"/>
        <v>PND'!</v>
      </c>
      <c r="F1775" s="34" t="str">
        <f t="shared" si="515"/>
        <v>C:\Users\jaime.benazar\Quorum Business Solutions\Ecopetrol Prometeo - Documents\Planning Space Implementation\3. Analysis &amp; Design\Design\FC22\DRR Jaime\Por presentar a ECP\Cantagallo\Cristalina\[CRISTALINA_CF_SEC_06-Feb-2024.xlsx]D-PND'!</v>
      </c>
      <c r="G1775" s="32" t="s">
        <v>38</v>
      </c>
      <c r="H1775" s="33">
        <f t="shared" si="516"/>
        <v>37</v>
      </c>
      <c r="I1775" s="33" t="str">
        <f t="shared" si="517"/>
        <v>='C:\Users\jaime.benazar\Quorum Business Solutions\Ecopetrol Prometeo - Documents\Planning Space Implementation\3. Analysis &amp; Design\Design\FC22\DRR Jaime\Por presentar a ECP\Cantagallo\Cristalina\[CRISTALINA_CF_SEC_06-Feb-2024.xlsx]D-PND'!$BX$37</v>
      </c>
      <c r="J1775" s="37" t="s">
        <v>3727</v>
      </c>
    </row>
    <row r="1776" spans="1:10" x14ac:dyDescent="0.25">
      <c r="A1776" s="32" t="s">
        <v>3</v>
      </c>
      <c r="B1776" s="32">
        <f t="shared" si="518"/>
        <v>2049</v>
      </c>
      <c r="C1776" s="33" t="s">
        <v>17</v>
      </c>
      <c r="D1776" s="34" t="s">
        <v>1999</v>
      </c>
      <c r="E1776" s="35" t="str">
        <f t="shared" si="514"/>
        <v>PND'!</v>
      </c>
      <c r="F1776" s="34" t="str">
        <f t="shared" si="515"/>
        <v>C:\Users\jaime.benazar\Quorum Business Solutions\Ecopetrol Prometeo - Documents\Planning Space Implementation\3. Analysis &amp; Design\Design\FC22\DRR Jaime\Por presentar a ECP\Cantagallo\Cristalina\[CRISTALINA_CF_SEC_06-Feb-2024.xlsx]D-PND'!</v>
      </c>
      <c r="G1776" s="32" t="s">
        <v>38</v>
      </c>
      <c r="H1776" s="33">
        <f t="shared" si="516"/>
        <v>38</v>
      </c>
      <c r="I1776" s="33" t="str">
        <f t="shared" si="517"/>
        <v>='C:\Users\jaime.benazar\Quorum Business Solutions\Ecopetrol Prometeo - Documents\Planning Space Implementation\3. Analysis &amp; Design\Design\FC22\DRR Jaime\Por presentar a ECP\Cantagallo\Cristalina\[CRISTALINA_CF_SEC_06-Feb-2024.xlsx]D-PND'!$BX$38</v>
      </c>
      <c r="J1776" s="37" t="s">
        <v>3728</v>
      </c>
    </row>
    <row r="1777" spans="1:10" x14ac:dyDescent="0.25">
      <c r="A1777" s="32" t="s">
        <v>3</v>
      </c>
      <c r="B1777" s="32">
        <f t="shared" si="518"/>
        <v>2050</v>
      </c>
      <c r="C1777" s="33" t="s">
        <v>17</v>
      </c>
      <c r="D1777" s="34" t="s">
        <v>1999</v>
      </c>
      <c r="E1777" s="35" t="str">
        <f t="shared" si="514"/>
        <v>PND'!</v>
      </c>
      <c r="F1777" s="34" t="str">
        <f t="shared" si="515"/>
        <v>C:\Users\jaime.benazar\Quorum Business Solutions\Ecopetrol Prometeo - Documents\Planning Space Implementation\3. Analysis &amp; Design\Design\FC22\DRR Jaime\Por presentar a ECP\Cantagallo\Cristalina\[CRISTALINA_CF_SEC_06-Feb-2024.xlsx]D-PND'!</v>
      </c>
      <c r="G1777" s="32" t="s">
        <v>38</v>
      </c>
      <c r="H1777" s="33">
        <f t="shared" si="516"/>
        <v>39</v>
      </c>
      <c r="I1777" s="33" t="str">
        <f t="shared" si="517"/>
        <v>='C:\Users\jaime.benazar\Quorum Business Solutions\Ecopetrol Prometeo - Documents\Planning Space Implementation\3. Analysis &amp; Design\Design\FC22\DRR Jaime\Por presentar a ECP\Cantagallo\Cristalina\[CRISTALINA_CF_SEC_06-Feb-2024.xlsx]D-PND'!$BX$39</v>
      </c>
      <c r="J1777" s="37" t="s">
        <v>3729</v>
      </c>
    </row>
    <row r="1778" spans="1:10" x14ac:dyDescent="0.25">
      <c r="A1778" s="32" t="s">
        <v>3</v>
      </c>
      <c r="B1778" s="32">
        <f t="shared" si="518"/>
        <v>2051</v>
      </c>
      <c r="C1778" s="33" t="s">
        <v>17</v>
      </c>
      <c r="D1778" s="34" t="s">
        <v>1999</v>
      </c>
      <c r="E1778" s="35" t="str">
        <f t="shared" si="514"/>
        <v>PND'!</v>
      </c>
      <c r="F1778" s="34" t="str">
        <f t="shared" si="515"/>
        <v>C:\Users\jaime.benazar\Quorum Business Solutions\Ecopetrol Prometeo - Documents\Planning Space Implementation\3. Analysis &amp; Design\Design\FC22\DRR Jaime\Por presentar a ECP\Cantagallo\Cristalina\[CRISTALINA_CF_SEC_06-Feb-2024.xlsx]D-PND'!</v>
      </c>
      <c r="G1778" s="32" t="s">
        <v>38</v>
      </c>
      <c r="H1778" s="33">
        <f t="shared" si="516"/>
        <v>40</v>
      </c>
      <c r="I1778" s="33" t="str">
        <f t="shared" si="517"/>
        <v>='C:\Users\jaime.benazar\Quorum Business Solutions\Ecopetrol Prometeo - Documents\Planning Space Implementation\3. Analysis &amp; Design\Design\FC22\DRR Jaime\Por presentar a ECP\Cantagallo\Cristalina\[CRISTALINA_CF_SEC_06-Feb-2024.xlsx]D-PND'!$BX$40</v>
      </c>
      <c r="J1778" s="37" t="s">
        <v>3730</v>
      </c>
    </row>
    <row r="1779" spans="1:10" x14ac:dyDescent="0.25">
      <c r="A1779" s="32" t="s">
        <v>3</v>
      </c>
      <c r="B1779" s="32">
        <f t="shared" si="518"/>
        <v>2052</v>
      </c>
      <c r="C1779" s="33" t="s">
        <v>17</v>
      </c>
      <c r="D1779" s="34" t="s">
        <v>1999</v>
      </c>
      <c r="E1779" s="35" t="str">
        <f t="shared" si="514"/>
        <v>PND'!</v>
      </c>
      <c r="F1779" s="34" t="str">
        <f t="shared" si="515"/>
        <v>C:\Users\jaime.benazar\Quorum Business Solutions\Ecopetrol Prometeo - Documents\Planning Space Implementation\3. Analysis &amp; Design\Design\FC22\DRR Jaime\Por presentar a ECP\Cantagallo\Cristalina\[CRISTALINA_CF_SEC_06-Feb-2024.xlsx]D-PND'!</v>
      </c>
      <c r="G1779" s="32" t="s">
        <v>38</v>
      </c>
      <c r="H1779" s="33">
        <f t="shared" si="516"/>
        <v>41</v>
      </c>
      <c r="I1779" s="33" t="str">
        <f t="shared" si="517"/>
        <v>='C:\Users\jaime.benazar\Quorum Business Solutions\Ecopetrol Prometeo - Documents\Planning Space Implementation\3. Analysis &amp; Design\Design\FC22\DRR Jaime\Por presentar a ECP\Cantagallo\Cristalina\[CRISTALINA_CF_SEC_06-Feb-2024.xlsx]D-PND'!$BX$41</v>
      </c>
      <c r="J1779" s="37" t="s">
        <v>3731</v>
      </c>
    </row>
    <row r="1780" spans="1:10" x14ac:dyDescent="0.25">
      <c r="A1780" s="32" t="s">
        <v>3</v>
      </c>
      <c r="B1780" s="32">
        <f t="shared" si="518"/>
        <v>2053</v>
      </c>
      <c r="C1780" s="33" t="s">
        <v>17</v>
      </c>
      <c r="D1780" s="34" t="s">
        <v>1999</v>
      </c>
      <c r="E1780" s="35" t="str">
        <f t="shared" si="514"/>
        <v>PND'!</v>
      </c>
      <c r="F1780" s="34" t="str">
        <f t="shared" si="515"/>
        <v>C:\Users\jaime.benazar\Quorum Business Solutions\Ecopetrol Prometeo - Documents\Planning Space Implementation\3. Analysis &amp; Design\Design\FC22\DRR Jaime\Por presentar a ECP\Cantagallo\Cristalina\[CRISTALINA_CF_SEC_06-Feb-2024.xlsx]D-PND'!</v>
      </c>
      <c r="G1780" s="32" t="s">
        <v>38</v>
      </c>
      <c r="H1780" s="33">
        <f t="shared" si="516"/>
        <v>42</v>
      </c>
      <c r="I1780" s="33" t="str">
        <f t="shared" si="517"/>
        <v>='C:\Users\jaime.benazar\Quorum Business Solutions\Ecopetrol Prometeo - Documents\Planning Space Implementation\3. Analysis &amp; Design\Design\FC22\DRR Jaime\Por presentar a ECP\Cantagallo\Cristalina\[CRISTALINA_CF_SEC_06-Feb-2024.xlsx]D-PND'!$BX$42</v>
      </c>
      <c r="J1780" s="37" t="s">
        <v>3732</v>
      </c>
    </row>
    <row r="1781" spans="1:10" x14ac:dyDescent="0.25">
      <c r="A1781" s="32" t="s">
        <v>3</v>
      </c>
      <c r="B1781" s="32">
        <f t="shared" si="518"/>
        <v>2054</v>
      </c>
      <c r="C1781" s="33" t="s">
        <v>17</v>
      </c>
      <c r="D1781" s="34" t="s">
        <v>1999</v>
      </c>
      <c r="E1781" s="35" t="str">
        <f t="shared" si="514"/>
        <v>PND'!</v>
      </c>
      <c r="F1781" s="34" t="str">
        <f t="shared" si="515"/>
        <v>C:\Users\jaime.benazar\Quorum Business Solutions\Ecopetrol Prometeo - Documents\Planning Space Implementation\3. Analysis &amp; Design\Design\FC22\DRR Jaime\Por presentar a ECP\Cantagallo\Cristalina\[CRISTALINA_CF_SEC_06-Feb-2024.xlsx]D-PND'!</v>
      </c>
      <c r="G1781" s="32" t="s">
        <v>38</v>
      </c>
      <c r="H1781" s="33">
        <f t="shared" si="516"/>
        <v>43</v>
      </c>
      <c r="I1781" s="33" t="str">
        <f t="shared" si="517"/>
        <v>='C:\Users\jaime.benazar\Quorum Business Solutions\Ecopetrol Prometeo - Documents\Planning Space Implementation\3. Analysis &amp; Design\Design\FC22\DRR Jaime\Por presentar a ECP\Cantagallo\Cristalina\[CRISTALINA_CF_SEC_06-Feb-2024.xlsx]D-PND'!$BX$43</v>
      </c>
      <c r="J1781" s="37" t="s">
        <v>3733</v>
      </c>
    </row>
    <row r="1782" spans="1:10" x14ac:dyDescent="0.25">
      <c r="A1782" s="32" t="s">
        <v>3</v>
      </c>
      <c r="B1782" s="32">
        <f t="shared" si="518"/>
        <v>2055</v>
      </c>
      <c r="C1782" s="33" t="s">
        <v>17</v>
      </c>
      <c r="D1782" s="34" t="s">
        <v>1999</v>
      </c>
      <c r="E1782" s="35" t="str">
        <f t="shared" si="514"/>
        <v>PND'!</v>
      </c>
      <c r="F1782" s="34" t="str">
        <f t="shared" si="515"/>
        <v>C:\Users\jaime.benazar\Quorum Business Solutions\Ecopetrol Prometeo - Documents\Planning Space Implementation\3. Analysis &amp; Design\Design\FC22\DRR Jaime\Por presentar a ECP\Cantagallo\Cristalina\[CRISTALINA_CF_SEC_06-Feb-2024.xlsx]D-PND'!</v>
      </c>
      <c r="G1782" s="32" t="s">
        <v>38</v>
      </c>
      <c r="H1782" s="33">
        <f t="shared" si="516"/>
        <v>44</v>
      </c>
      <c r="I1782" s="33" t="str">
        <f t="shared" si="517"/>
        <v>='C:\Users\jaime.benazar\Quorum Business Solutions\Ecopetrol Prometeo - Documents\Planning Space Implementation\3. Analysis &amp; Design\Design\FC22\DRR Jaime\Por presentar a ECP\Cantagallo\Cristalina\[CRISTALINA_CF_SEC_06-Feb-2024.xlsx]D-PND'!$BX$44</v>
      </c>
      <c r="J1782" s="37" t="s">
        <v>3734</v>
      </c>
    </row>
    <row r="1783" spans="1:10" x14ac:dyDescent="0.25">
      <c r="A1783" s="32" t="s">
        <v>3</v>
      </c>
      <c r="B1783" s="32">
        <f t="shared" si="518"/>
        <v>2056</v>
      </c>
      <c r="C1783" s="33" t="s">
        <v>17</v>
      </c>
      <c r="D1783" s="34" t="s">
        <v>1999</v>
      </c>
      <c r="E1783" s="35" t="str">
        <f t="shared" si="514"/>
        <v>PND'!</v>
      </c>
      <c r="F1783" s="34" t="str">
        <f t="shared" si="515"/>
        <v>C:\Users\jaime.benazar\Quorum Business Solutions\Ecopetrol Prometeo - Documents\Planning Space Implementation\3. Analysis &amp; Design\Design\FC22\DRR Jaime\Por presentar a ECP\Cantagallo\Cristalina\[CRISTALINA_CF_SEC_06-Feb-2024.xlsx]D-PND'!</v>
      </c>
      <c r="G1783" s="32" t="s">
        <v>38</v>
      </c>
      <c r="H1783" s="33">
        <f t="shared" si="516"/>
        <v>45</v>
      </c>
      <c r="I1783" s="33" t="str">
        <f t="shared" si="517"/>
        <v>='C:\Users\jaime.benazar\Quorum Business Solutions\Ecopetrol Prometeo - Documents\Planning Space Implementation\3. Analysis &amp; Design\Design\FC22\DRR Jaime\Por presentar a ECP\Cantagallo\Cristalina\[CRISTALINA_CF_SEC_06-Feb-2024.xlsx]D-PND'!$BX$45</v>
      </c>
      <c r="J1783" s="37" t="s">
        <v>3735</v>
      </c>
    </row>
    <row r="1784" spans="1:10" x14ac:dyDescent="0.25">
      <c r="A1784" s="32" t="s">
        <v>3</v>
      </c>
      <c r="B1784" s="32">
        <f t="shared" si="518"/>
        <v>2057</v>
      </c>
      <c r="C1784" s="33" t="s">
        <v>17</v>
      </c>
      <c r="D1784" s="34" t="s">
        <v>1999</v>
      </c>
      <c r="E1784" s="35" t="str">
        <f t="shared" si="514"/>
        <v>PND'!</v>
      </c>
      <c r="F1784" s="34" t="str">
        <f t="shared" si="515"/>
        <v>C:\Users\jaime.benazar\Quorum Business Solutions\Ecopetrol Prometeo - Documents\Planning Space Implementation\3. Analysis &amp; Design\Design\FC22\DRR Jaime\Por presentar a ECP\Cantagallo\Cristalina\[CRISTALINA_CF_SEC_06-Feb-2024.xlsx]D-PND'!</v>
      </c>
      <c r="G1784" s="32" t="s">
        <v>38</v>
      </c>
      <c r="H1784" s="33">
        <f t="shared" si="516"/>
        <v>46</v>
      </c>
      <c r="I1784" s="33" t="str">
        <f t="shared" si="517"/>
        <v>='C:\Users\jaime.benazar\Quorum Business Solutions\Ecopetrol Prometeo - Documents\Planning Space Implementation\3. Analysis &amp; Design\Design\FC22\DRR Jaime\Por presentar a ECP\Cantagallo\Cristalina\[CRISTALINA_CF_SEC_06-Feb-2024.xlsx]D-PND'!$BX$46</v>
      </c>
      <c r="J1784" s="37" t="s">
        <v>3736</v>
      </c>
    </row>
    <row r="1785" spans="1:10" x14ac:dyDescent="0.25">
      <c r="A1785" s="32" t="s">
        <v>3</v>
      </c>
      <c r="B1785" s="32">
        <f t="shared" si="518"/>
        <v>2058</v>
      </c>
      <c r="C1785" s="33" t="s">
        <v>17</v>
      </c>
      <c r="D1785" s="34" t="s">
        <v>1999</v>
      </c>
      <c r="E1785" s="35" t="str">
        <f t="shared" si="514"/>
        <v>PND'!</v>
      </c>
      <c r="F1785" s="34" t="str">
        <f t="shared" si="515"/>
        <v>C:\Users\jaime.benazar\Quorum Business Solutions\Ecopetrol Prometeo - Documents\Planning Space Implementation\3. Analysis &amp; Design\Design\FC22\DRR Jaime\Por presentar a ECP\Cantagallo\Cristalina\[CRISTALINA_CF_SEC_06-Feb-2024.xlsx]D-PND'!</v>
      </c>
      <c r="G1785" s="32" t="s">
        <v>38</v>
      </c>
      <c r="H1785" s="33">
        <f t="shared" si="516"/>
        <v>47</v>
      </c>
      <c r="I1785" s="33" t="str">
        <f t="shared" si="517"/>
        <v>='C:\Users\jaime.benazar\Quorum Business Solutions\Ecopetrol Prometeo - Documents\Planning Space Implementation\3. Analysis &amp; Design\Design\FC22\DRR Jaime\Por presentar a ECP\Cantagallo\Cristalina\[CRISTALINA_CF_SEC_06-Feb-2024.xlsx]D-PND'!$BX$47</v>
      </c>
      <c r="J1785" s="37" t="s">
        <v>3737</v>
      </c>
    </row>
    <row r="1786" spans="1:10" x14ac:dyDescent="0.25">
      <c r="A1786" s="32" t="s">
        <v>3</v>
      </c>
      <c r="B1786" s="32">
        <f t="shared" si="518"/>
        <v>2059</v>
      </c>
      <c r="C1786" s="33" t="s">
        <v>17</v>
      </c>
      <c r="D1786" s="34" t="s">
        <v>1999</v>
      </c>
      <c r="E1786" s="35" t="str">
        <f t="shared" si="514"/>
        <v>PND'!</v>
      </c>
      <c r="F1786" s="34" t="str">
        <f t="shared" si="515"/>
        <v>C:\Users\jaime.benazar\Quorum Business Solutions\Ecopetrol Prometeo - Documents\Planning Space Implementation\3. Analysis &amp; Design\Design\FC22\DRR Jaime\Por presentar a ECP\Cantagallo\Cristalina\[CRISTALINA_CF_SEC_06-Feb-2024.xlsx]D-PND'!</v>
      </c>
      <c r="G1786" s="32" t="s">
        <v>38</v>
      </c>
      <c r="H1786" s="33">
        <f t="shared" si="516"/>
        <v>48</v>
      </c>
      <c r="I1786" s="33" t="str">
        <f t="shared" si="517"/>
        <v>='C:\Users\jaime.benazar\Quorum Business Solutions\Ecopetrol Prometeo - Documents\Planning Space Implementation\3. Analysis &amp; Design\Design\FC22\DRR Jaime\Por presentar a ECP\Cantagallo\Cristalina\[CRISTALINA_CF_SEC_06-Feb-2024.xlsx]D-PND'!$BX$48</v>
      </c>
      <c r="J1786" s="37" t="s">
        <v>3738</v>
      </c>
    </row>
    <row r="1787" spans="1:10" x14ac:dyDescent="0.25">
      <c r="A1787" s="32" t="s">
        <v>28</v>
      </c>
      <c r="B1787" s="32"/>
      <c r="C1787" s="33" t="s">
        <v>17</v>
      </c>
      <c r="D1787" s="34"/>
      <c r="E1787" s="35"/>
      <c r="F1787" s="34"/>
      <c r="G1787" s="32"/>
      <c r="H1787" s="33"/>
      <c r="I1787" s="33"/>
      <c r="J1787" s="33"/>
    </row>
    <row r="1788" spans="1:10" x14ac:dyDescent="0.25">
      <c r="A1788" s="32" t="s">
        <v>99</v>
      </c>
      <c r="B1788" s="32">
        <v>2023</v>
      </c>
      <c r="C1788" s="33" t="s">
        <v>17</v>
      </c>
      <c r="D1788" s="34" t="s">
        <v>1999</v>
      </c>
      <c r="E1788" s="35" t="str">
        <f t="shared" ref="E1788:E1808" si="519">_xlfn.CONCAT(A1788,"'!")</f>
        <v>PRBDP'!</v>
      </c>
      <c r="F1788" s="34" t="str">
        <f t="shared" ref="F1788:F1808" si="520">_xlfn.CONCAT(D1788:E1788)</f>
        <v>C:\Users\jaime.benazar\Quorum Business Solutions\Ecopetrol Prometeo - Documents\Planning Space Implementation\3. Analysis &amp; Design\Design\FC22\DRR Jaime\Por presentar a ECP\Cantagallo\Cristalina\[CRISTALINA_CF_SEC_06-Feb-2024.xlsx]D-PRBDP'!</v>
      </c>
      <c r="G1788" s="32" t="s">
        <v>38</v>
      </c>
      <c r="H1788" s="33">
        <v>12</v>
      </c>
      <c r="I1788" s="33" t="str">
        <f>_xlfn.CONCAT("='",F1788:H1788)</f>
        <v>='C:\Users\jaime.benazar\Quorum Business Solutions\Ecopetrol Prometeo - Documents\Planning Space Implementation\3. Analysis &amp; Design\Design\FC22\DRR Jaime\Por presentar a ECP\Cantagallo\Cristalina\[CRISTALINA_CF_SEC_06-Feb-2024.xlsx]D-PRBDP'!$BX$12</v>
      </c>
      <c r="J1788" s="37" t="s">
        <v>3739</v>
      </c>
    </row>
    <row r="1789" spans="1:10" x14ac:dyDescent="0.25">
      <c r="A1789" s="32" t="s">
        <v>99</v>
      </c>
      <c r="B1789" s="32">
        <f>+B1788+1</f>
        <v>2024</v>
      </c>
      <c r="C1789" s="33" t="s">
        <v>17</v>
      </c>
      <c r="D1789" s="34" t="s">
        <v>1999</v>
      </c>
      <c r="E1789" s="35" t="str">
        <f t="shared" si="519"/>
        <v>PRBDP'!</v>
      </c>
      <c r="F1789" s="34" t="str">
        <f t="shared" si="520"/>
        <v>C:\Users\jaime.benazar\Quorum Business Solutions\Ecopetrol Prometeo - Documents\Planning Space Implementation\3. Analysis &amp; Design\Design\FC22\DRR Jaime\Por presentar a ECP\Cantagallo\Cristalina\[CRISTALINA_CF_SEC_06-Feb-2024.xlsx]D-PRBDP'!</v>
      </c>
      <c r="G1789" s="32" t="s">
        <v>38</v>
      </c>
      <c r="H1789" s="33">
        <f t="shared" ref="H1789:H1808" si="521">IF(A1789&lt;&gt;A1788,12,H1788+1)</f>
        <v>13</v>
      </c>
      <c r="I1789" s="33" t="str">
        <f t="shared" ref="I1789:I1808" si="522">_xlfn.CONCAT("='",F1789:H1789)</f>
        <v>='C:\Users\jaime.benazar\Quorum Business Solutions\Ecopetrol Prometeo - Documents\Planning Space Implementation\3. Analysis &amp; Design\Design\FC22\DRR Jaime\Por presentar a ECP\Cantagallo\Cristalina\[CRISTALINA_CF_SEC_06-Feb-2024.xlsx]D-PRBDP'!$BX$13</v>
      </c>
      <c r="J1789" s="37" t="s">
        <v>3740</v>
      </c>
    </row>
    <row r="1790" spans="1:10" x14ac:dyDescent="0.25">
      <c r="A1790" s="32" t="s">
        <v>99</v>
      </c>
      <c r="B1790" s="32">
        <f t="shared" ref="B1790:B1801" si="523">+B1789+1</f>
        <v>2025</v>
      </c>
      <c r="C1790" s="33" t="s">
        <v>17</v>
      </c>
      <c r="D1790" s="34" t="s">
        <v>1999</v>
      </c>
      <c r="E1790" s="35" t="str">
        <f t="shared" si="519"/>
        <v>PRBDP'!</v>
      </c>
      <c r="F1790" s="34" t="str">
        <f t="shared" si="520"/>
        <v>C:\Users\jaime.benazar\Quorum Business Solutions\Ecopetrol Prometeo - Documents\Planning Space Implementation\3. Analysis &amp; Design\Design\FC22\DRR Jaime\Por presentar a ECP\Cantagallo\Cristalina\[CRISTALINA_CF_SEC_06-Feb-2024.xlsx]D-PRBDP'!</v>
      </c>
      <c r="G1790" s="32" t="s">
        <v>38</v>
      </c>
      <c r="H1790" s="33">
        <f t="shared" si="521"/>
        <v>14</v>
      </c>
      <c r="I1790" s="33" t="str">
        <f t="shared" si="522"/>
        <v>='C:\Users\jaime.benazar\Quorum Business Solutions\Ecopetrol Prometeo - Documents\Planning Space Implementation\3. Analysis &amp; Design\Design\FC22\DRR Jaime\Por presentar a ECP\Cantagallo\Cristalina\[CRISTALINA_CF_SEC_06-Feb-2024.xlsx]D-PRBDP'!$BX$14</v>
      </c>
      <c r="J1790" s="37" t="s">
        <v>3741</v>
      </c>
    </row>
    <row r="1791" spans="1:10" x14ac:dyDescent="0.25">
      <c r="A1791" s="32" t="s">
        <v>99</v>
      </c>
      <c r="B1791" s="32">
        <f t="shared" si="523"/>
        <v>2026</v>
      </c>
      <c r="C1791" s="33" t="s">
        <v>17</v>
      </c>
      <c r="D1791" s="34" t="s">
        <v>1999</v>
      </c>
      <c r="E1791" s="35" t="str">
        <f t="shared" si="519"/>
        <v>PRBDP'!</v>
      </c>
      <c r="F1791" s="34" t="str">
        <f t="shared" si="520"/>
        <v>C:\Users\jaime.benazar\Quorum Business Solutions\Ecopetrol Prometeo - Documents\Planning Space Implementation\3. Analysis &amp; Design\Design\FC22\DRR Jaime\Por presentar a ECP\Cantagallo\Cristalina\[CRISTALINA_CF_SEC_06-Feb-2024.xlsx]D-PRBDP'!</v>
      </c>
      <c r="G1791" s="32" t="s">
        <v>38</v>
      </c>
      <c r="H1791" s="33">
        <f t="shared" si="521"/>
        <v>15</v>
      </c>
      <c r="I1791" s="33" t="str">
        <f t="shared" si="522"/>
        <v>='C:\Users\jaime.benazar\Quorum Business Solutions\Ecopetrol Prometeo - Documents\Planning Space Implementation\3. Analysis &amp; Design\Design\FC22\DRR Jaime\Por presentar a ECP\Cantagallo\Cristalina\[CRISTALINA_CF_SEC_06-Feb-2024.xlsx]D-PRBDP'!$BX$15</v>
      </c>
      <c r="J1791" s="37" t="s">
        <v>3742</v>
      </c>
    </row>
    <row r="1792" spans="1:10" x14ac:dyDescent="0.25">
      <c r="A1792" s="32" t="s">
        <v>99</v>
      </c>
      <c r="B1792" s="32">
        <f t="shared" si="523"/>
        <v>2027</v>
      </c>
      <c r="C1792" s="33" t="s">
        <v>17</v>
      </c>
      <c r="D1792" s="34" t="s">
        <v>1999</v>
      </c>
      <c r="E1792" s="35" t="str">
        <f t="shared" si="519"/>
        <v>PRBDP'!</v>
      </c>
      <c r="F1792" s="34" t="str">
        <f t="shared" si="520"/>
        <v>C:\Users\jaime.benazar\Quorum Business Solutions\Ecopetrol Prometeo - Documents\Planning Space Implementation\3. Analysis &amp; Design\Design\FC22\DRR Jaime\Por presentar a ECP\Cantagallo\Cristalina\[CRISTALINA_CF_SEC_06-Feb-2024.xlsx]D-PRBDP'!</v>
      </c>
      <c r="G1792" s="32" t="s">
        <v>38</v>
      </c>
      <c r="H1792" s="33">
        <f t="shared" si="521"/>
        <v>16</v>
      </c>
      <c r="I1792" s="33" t="str">
        <f t="shared" si="522"/>
        <v>='C:\Users\jaime.benazar\Quorum Business Solutions\Ecopetrol Prometeo - Documents\Planning Space Implementation\3. Analysis &amp; Design\Design\FC22\DRR Jaime\Por presentar a ECP\Cantagallo\Cristalina\[CRISTALINA_CF_SEC_06-Feb-2024.xlsx]D-PRBDP'!$BX$16</v>
      </c>
      <c r="J1792" s="37" t="s">
        <v>3743</v>
      </c>
    </row>
    <row r="1793" spans="1:10" x14ac:dyDescent="0.25">
      <c r="A1793" s="32" t="s">
        <v>99</v>
      </c>
      <c r="B1793" s="32">
        <f t="shared" si="523"/>
        <v>2028</v>
      </c>
      <c r="C1793" s="33" t="s">
        <v>17</v>
      </c>
      <c r="D1793" s="34" t="s">
        <v>1999</v>
      </c>
      <c r="E1793" s="35" t="str">
        <f t="shared" si="519"/>
        <v>PRBDP'!</v>
      </c>
      <c r="F1793" s="34" t="str">
        <f t="shared" si="520"/>
        <v>C:\Users\jaime.benazar\Quorum Business Solutions\Ecopetrol Prometeo - Documents\Planning Space Implementation\3. Analysis &amp; Design\Design\FC22\DRR Jaime\Por presentar a ECP\Cantagallo\Cristalina\[CRISTALINA_CF_SEC_06-Feb-2024.xlsx]D-PRBDP'!</v>
      </c>
      <c r="G1793" s="32" t="s">
        <v>38</v>
      </c>
      <c r="H1793" s="33">
        <f t="shared" si="521"/>
        <v>17</v>
      </c>
      <c r="I1793" s="33" t="str">
        <f t="shared" si="522"/>
        <v>='C:\Users\jaime.benazar\Quorum Business Solutions\Ecopetrol Prometeo - Documents\Planning Space Implementation\3. Analysis &amp; Design\Design\FC22\DRR Jaime\Por presentar a ECP\Cantagallo\Cristalina\[CRISTALINA_CF_SEC_06-Feb-2024.xlsx]D-PRBDP'!$BX$17</v>
      </c>
      <c r="J1793" s="37" t="s">
        <v>3744</v>
      </c>
    </row>
    <row r="1794" spans="1:10" x14ac:dyDescent="0.25">
      <c r="A1794" s="32" t="s">
        <v>99</v>
      </c>
      <c r="B1794" s="32">
        <f t="shared" si="523"/>
        <v>2029</v>
      </c>
      <c r="C1794" s="33" t="s">
        <v>17</v>
      </c>
      <c r="D1794" s="34" t="s">
        <v>1999</v>
      </c>
      <c r="E1794" s="35" t="str">
        <f t="shared" si="519"/>
        <v>PRBDP'!</v>
      </c>
      <c r="F1794" s="34" t="str">
        <f t="shared" si="520"/>
        <v>C:\Users\jaime.benazar\Quorum Business Solutions\Ecopetrol Prometeo - Documents\Planning Space Implementation\3. Analysis &amp; Design\Design\FC22\DRR Jaime\Por presentar a ECP\Cantagallo\Cristalina\[CRISTALINA_CF_SEC_06-Feb-2024.xlsx]D-PRBDP'!</v>
      </c>
      <c r="G1794" s="32" t="s">
        <v>38</v>
      </c>
      <c r="H1794" s="33">
        <f t="shared" si="521"/>
        <v>18</v>
      </c>
      <c r="I1794" s="33" t="str">
        <f t="shared" si="522"/>
        <v>='C:\Users\jaime.benazar\Quorum Business Solutions\Ecopetrol Prometeo - Documents\Planning Space Implementation\3. Analysis &amp; Design\Design\FC22\DRR Jaime\Por presentar a ECP\Cantagallo\Cristalina\[CRISTALINA_CF_SEC_06-Feb-2024.xlsx]D-PRBDP'!$BX$18</v>
      </c>
      <c r="J1794" s="37" t="s">
        <v>3745</v>
      </c>
    </row>
    <row r="1795" spans="1:10" x14ac:dyDescent="0.25">
      <c r="A1795" s="32" t="s">
        <v>99</v>
      </c>
      <c r="B1795" s="32">
        <f t="shared" si="523"/>
        <v>2030</v>
      </c>
      <c r="C1795" s="33" t="s">
        <v>17</v>
      </c>
      <c r="D1795" s="34" t="s">
        <v>1999</v>
      </c>
      <c r="E1795" s="35" t="str">
        <f t="shared" si="519"/>
        <v>PRBDP'!</v>
      </c>
      <c r="F1795" s="34" t="str">
        <f t="shared" si="520"/>
        <v>C:\Users\jaime.benazar\Quorum Business Solutions\Ecopetrol Prometeo - Documents\Planning Space Implementation\3. Analysis &amp; Design\Design\FC22\DRR Jaime\Por presentar a ECP\Cantagallo\Cristalina\[CRISTALINA_CF_SEC_06-Feb-2024.xlsx]D-PRBDP'!</v>
      </c>
      <c r="G1795" s="32" t="s">
        <v>38</v>
      </c>
      <c r="H1795" s="33">
        <f t="shared" si="521"/>
        <v>19</v>
      </c>
      <c r="I1795" s="33" t="str">
        <f t="shared" si="522"/>
        <v>='C:\Users\jaime.benazar\Quorum Business Solutions\Ecopetrol Prometeo - Documents\Planning Space Implementation\3. Analysis &amp; Design\Design\FC22\DRR Jaime\Por presentar a ECP\Cantagallo\Cristalina\[CRISTALINA_CF_SEC_06-Feb-2024.xlsx]D-PRBDP'!$BX$19</v>
      </c>
      <c r="J1795" s="37" t="s">
        <v>3746</v>
      </c>
    </row>
    <row r="1796" spans="1:10" x14ac:dyDescent="0.25">
      <c r="A1796" s="32" t="s">
        <v>99</v>
      </c>
      <c r="B1796" s="32">
        <f t="shared" si="523"/>
        <v>2031</v>
      </c>
      <c r="C1796" s="33" t="s">
        <v>17</v>
      </c>
      <c r="D1796" s="34" t="s">
        <v>1999</v>
      </c>
      <c r="E1796" s="35" t="str">
        <f t="shared" si="519"/>
        <v>PRBDP'!</v>
      </c>
      <c r="F1796" s="34" t="str">
        <f t="shared" si="520"/>
        <v>C:\Users\jaime.benazar\Quorum Business Solutions\Ecopetrol Prometeo - Documents\Planning Space Implementation\3. Analysis &amp; Design\Design\FC22\DRR Jaime\Por presentar a ECP\Cantagallo\Cristalina\[CRISTALINA_CF_SEC_06-Feb-2024.xlsx]D-PRBDP'!</v>
      </c>
      <c r="G1796" s="32" t="s">
        <v>38</v>
      </c>
      <c r="H1796" s="33">
        <f t="shared" si="521"/>
        <v>20</v>
      </c>
      <c r="I1796" s="33" t="str">
        <f t="shared" si="522"/>
        <v>='C:\Users\jaime.benazar\Quorum Business Solutions\Ecopetrol Prometeo - Documents\Planning Space Implementation\3. Analysis &amp; Design\Design\FC22\DRR Jaime\Por presentar a ECP\Cantagallo\Cristalina\[CRISTALINA_CF_SEC_06-Feb-2024.xlsx]D-PRBDP'!$BX$20</v>
      </c>
      <c r="J1796" s="37" t="s">
        <v>3747</v>
      </c>
    </row>
    <row r="1797" spans="1:10" x14ac:dyDescent="0.25">
      <c r="A1797" s="32" t="s">
        <v>99</v>
      </c>
      <c r="B1797" s="32">
        <f t="shared" si="523"/>
        <v>2032</v>
      </c>
      <c r="C1797" s="33" t="s">
        <v>17</v>
      </c>
      <c r="D1797" s="34" t="s">
        <v>1999</v>
      </c>
      <c r="E1797" s="35" t="str">
        <f t="shared" si="519"/>
        <v>PRBDP'!</v>
      </c>
      <c r="F1797" s="34" t="str">
        <f t="shared" si="520"/>
        <v>C:\Users\jaime.benazar\Quorum Business Solutions\Ecopetrol Prometeo - Documents\Planning Space Implementation\3. Analysis &amp; Design\Design\FC22\DRR Jaime\Por presentar a ECP\Cantagallo\Cristalina\[CRISTALINA_CF_SEC_06-Feb-2024.xlsx]D-PRBDP'!</v>
      </c>
      <c r="G1797" s="32" t="s">
        <v>38</v>
      </c>
      <c r="H1797" s="33">
        <f t="shared" si="521"/>
        <v>21</v>
      </c>
      <c r="I1797" s="33" t="str">
        <f t="shared" si="522"/>
        <v>='C:\Users\jaime.benazar\Quorum Business Solutions\Ecopetrol Prometeo - Documents\Planning Space Implementation\3. Analysis &amp; Design\Design\FC22\DRR Jaime\Por presentar a ECP\Cantagallo\Cristalina\[CRISTALINA_CF_SEC_06-Feb-2024.xlsx]D-PRBDP'!$BX$21</v>
      </c>
      <c r="J1797" s="37" t="s">
        <v>3748</v>
      </c>
    </row>
    <row r="1798" spans="1:10" x14ac:dyDescent="0.25">
      <c r="A1798" s="32" t="s">
        <v>99</v>
      </c>
      <c r="B1798" s="32">
        <f t="shared" si="523"/>
        <v>2033</v>
      </c>
      <c r="C1798" s="33" t="s">
        <v>17</v>
      </c>
      <c r="D1798" s="34" t="s">
        <v>1999</v>
      </c>
      <c r="E1798" s="35" t="str">
        <f t="shared" si="519"/>
        <v>PRBDP'!</v>
      </c>
      <c r="F1798" s="34" t="str">
        <f t="shared" si="520"/>
        <v>C:\Users\jaime.benazar\Quorum Business Solutions\Ecopetrol Prometeo - Documents\Planning Space Implementation\3. Analysis &amp; Design\Design\FC22\DRR Jaime\Por presentar a ECP\Cantagallo\Cristalina\[CRISTALINA_CF_SEC_06-Feb-2024.xlsx]D-PRBDP'!</v>
      </c>
      <c r="G1798" s="32" t="s">
        <v>38</v>
      </c>
      <c r="H1798" s="33">
        <f t="shared" si="521"/>
        <v>22</v>
      </c>
      <c r="I1798" s="33" t="str">
        <f t="shared" si="522"/>
        <v>='C:\Users\jaime.benazar\Quorum Business Solutions\Ecopetrol Prometeo - Documents\Planning Space Implementation\3. Analysis &amp; Design\Design\FC22\DRR Jaime\Por presentar a ECP\Cantagallo\Cristalina\[CRISTALINA_CF_SEC_06-Feb-2024.xlsx]D-PRBDP'!$BX$22</v>
      </c>
      <c r="J1798" s="37" t="s">
        <v>3749</v>
      </c>
    </row>
    <row r="1799" spans="1:10" x14ac:dyDescent="0.25">
      <c r="A1799" s="32" t="s">
        <v>99</v>
      </c>
      <c r="B1799" s="32">
        <f t="shared" si="523"/>
        <v>2034</v>
      </c>
      <c r="C1799" s="33" t="s">
        <v>17</v>
      </c>
      <c r="D1799" s="34" t="s">
        <v>1999</v>
      </c>
      <c r="E1799" s="35" t="str">
        <f t="shared" si="519"/>
        <v>PRBDP'!</v>
      </c>
      <c r="F1799" s="34" t="str">
        <f t="shared" si="520"/>
        <v>C:\Users\jaime.benazar\Quorum Business Solutions\Ecopetrol Prometeo - Documents\Planning Space Implementation\3. Analysis &amp; Design\Design\FC22\DRR Jaime\Por presentar a ECP\Cantagallo\Cristalina\[CRISTALINA_CF_SEC_06-Feb-2024.xlsx]D-PRBDP'!</v>
      </c>
      <c r="G1799" s="32" t="s">
        <v>38</v>
      </c>
      <c r="H1799" s="33">
        <f t="shared" si="521"/>
        <v>23</v>
      </c>
      <c r="I1799" s="33" t="str">
        <f t="shared" si="522"/>
        <v>='C:\Users\jaime.benazar\Quorum Business Solutions\Ecopetrol Prometeo - Documents\Planning Space Implementation\3. Analysis &amp; Design\Design\FC22\DRR Jaime\Por presentar a ECP\Cantagallo\Cristalina\[CRISTALINA_CF_SEC_06-Feb-2024.xlsx]D-PRBDP'!$BX$23</v>
      </c>
      <c r="J1799" s="37" t="s">
        <v>3750</v>
      </c>
    </row>
    <row r="1800" spans="1:10" x14ac:dyDescent="0.25">
      <c r="A1800" s="32" t="s">
        <v>99</v>
      </c>
      <c r="B1800" s="32">
        <f t="shared" si="523"/>
        <v>2035</v>
      </c>
      <c r="C1800" s="33" t="s">
        <v>17</v>
      </c>
      <c r="D1800" s="34" t="s">
        <v>1999</v>
      </c>
      <c r="E1800" s="35" t="str">
        <f t="shared" si="519"/>
        <v>PRBDP'!</v>
      </c>
      <c r="F1800" s="34" t="str">
        <f t="shared" si="520"/>
        <v>C:\Users\jaime.benazar\Quorum Business Solutions\Ecopetrol Prometeo - Documents\Planning Space Implementation\3. Analysis &amp; Design\Design\FC22\DRR Jaime\Por presentar a ECP\Cantagallo\Cristalina\[CRISTALINA_CF_SEC_06-Feb-2024.xlsx]D-PRBDP'!</v>
      </c>
      <c r="G1800" s="32" t="s">
        <v>38</v>
      </c>
      <c r="H1800" s="33">
        <f t="shared" si="521"/>
        <v>24</v>
      </c>
      <c r="I1800" s="33" t="str">
        <f t="shared" si="522"/>
        <v>='C:\Users\jaime.benazar\Quorum Business Solutions\Ecopetrol Prometeo - Documents\Planning Space Implementation\3. Analysis &amp; Design\Design\FC22\DRR Jaime\Por presentar a ECP\Cantagallo\Cristalina\[CRISTALINA_CF_SEC_06-Feb-2024.xlsx]D-PRBDP'!$BX$24</v>
      </c>
      <c r="J1800" s="37" t="s">
        <v>3751</v>
      </c>
    </row>
    <row r="1801" spans="1:10" x14ac:dyDescent="0.25">
      <c r="A1801" s="32" t="s">
        <v>99</v>
      </c>
      <c r="B1801" s="32">
        <f t="shared" si="523"/>
        <v>2036</v>
      </c>
      <c r="C1801" s="33" t="s">
        <v>17</v>
      </c>
      <c r="D1801" s="34" t="s">
        <v>1999</v>
      </c>
      <c r="E1801" s="35" t="str">
        <f t="shared" si="519"/>
        <v>PRBDP'!</v>
      </c>
      <c r="F1801" s="34" t="str">
        <f t="shared" si="520"/>
        <v>C:\Users\jaime.benazar\Quorum Business Solutions\Ecopetrol Prometeo - Documents\Planning Space Implementation\3. Analysis &amp; Design\Design\FC22\DRR Jaime\Por presentar a ECP\Cantagallo\Cristalina\[CRISTALINA_CF_SEC_06-Feb-2024.xlsx]D-PRBDP'!</v>
      </c>
      <c r="G1801" s="32" t="s">
        <v>38</v>
      </c>
      <c r="H1801" s="33">
        <f t="shared" si="521"/>
        <v>25</v>
      </c>
      <c r="I1801" s="33" t="str">
        <f t="shared" si="522"/>
        <v>='C:\Users\jaime.benazar\Quorum Business Solutions\Ecopetrol Prometeo - Documents\Planning Space Implementation\3. Analysis &amp; Design\Design\FC22\DRR Jaime\Por presentar a ECP\Cantagallo\Cristalina\[CRISTALINA_CF_SEC_06-Feb-2024.xlsx]D-PRBDP'!$BX$25</v>
      </c>
      <c r="J1801" s="37" t="s">
        <v>3752</v>
      </c>
    </row>
    <row r="1802" spans="1:10" x14ac:dyDescent="0.25">
      <c r="A1802" s="32" t="s">
        <v>99</v>
      </c>
      <c r="B1802" s="32">
        <f>+B1801+1</f>
        <v>2037</v>
      </c>
      <c r="C1802" s="33" t="s">
        <v>17</v>
      </c>
      <c r="D1802" s="34" t="s">
        <v>1999</v>
      </c>
      <c r="E1802" s="35" t="str">
        <f t="shared" si="519"/>
        <v>PRBDP'!</v>
      </c>
      <c r="F1802" s="34" t="str">
        <f t="shared" si="520"/>
        <v>C:\Users\jaime.benazar\Quorum Business Solutions\Ecopetrol Prometeo - Documents\Planning Space Implementation\3. Analysis &amp; Design\Design\FC22\DRR Jaime\Por presentar a ECP\Cantagallo\Cristalina\[CRISTALINA_CF_SEC_06-Feb-2024.xlsx]D-PRBDP'!</v>
      </c>
      <c r="G1802" s="32" t="s">
        <v>38</v>
      </c>
      <c r="H1802" s="33">
        <f t="shared" si="521"/>
        <v>26</v>
      </c>
      <c r="I1802" s="33" t="str">
        <f t="shared" si="522"/>
        <v>='C:\Users\jaime.benazar\Quorum Business Solutions\Ecopetrol Prometeo - Documents\Planning Space Implementation\3. Analysis &amp; Design\Design\FC22\DRR Jaime\Por presentar a ECP\Cantagallo\Cristalina\[CRISTALINA_CF_SEC_06-Feb-2024.xlsx]D-PRBDP'!$BX$26</v>
      </c>
      <c r="J1802" s="37" t="s">
        <v>3753</v>
      </c>
    </row>
    <row r="1803" spans="1:10" x14ac:dyDescent="0.25">
      <c r="A1803" s="32" t="s">
        <v>99</v>
      </c>
      <c r="B1803" s="32">
        <f t="shared" ref="B1803:B1805" si="524">+B1802+1</f>
        <v>2038</v>
      </c>
      <c r="C1803" s="33" t="s">
        <v>17</v>
      </c>
      <c r="D1803" s="34" t="s">
        <v>1999</v>
      </c>
      <c r="E1803" s="35" t="str">
        <f t="shared" si="519"/>
        <v>PRBDP'!</v>
      </c>
      <c r="F1803" s="34" t="str">
        <f t="shared" si="520"/>
        <v>C:\Users\jaime.benazar\Quorum Business Solutions\Ecopetrol Prometeo - Documents\Planning Space Implementation\3. Analysis &amp; Design\Design\FC22\DRR Jaime\Por presentar a ECP\Cantagallo\Cristalina\[CRISTALINA_CF_SEC_06-Feb-2024.xlsx]D-PRBDP'!</v>
      </c>
      <c r="G1803" s="32" t="s">
        <v>38</v>
      </c>
      <c r="H1803" s="33">
        <f t="shared" si="521"/>
        <v>27</v>
      </c>
      <c r="I1803" s="33" t="str">
        <f t="shared" si="522"/>
        <v>='C:\Users\jaime.benazar\Quorum Business Solutions\Ecopetrol Prometeo - Documents\Planning Space Implementation\3. Analysis &amp; Design\Design\FC22\DRR Jaime\Por presentar a ECP\Cantagallo\Cristalina\[CRISTALINA_CF_SEC_06-Feb-2024.xlsx]D-PRBDP'!$BX$27</v>
      </c>
      <c r="J1803" s="37" t="s">
        <v>3754</v>
      </c>
    </row>
    <row r="1804" spans="1:10" x14ac:dyDescent="0.25">
      <c r="A1804" s="32" t="s">
        <v>99</v>
      </c>
      <c r="B1804" s="32">
        <f t="shared" si="524"/>
        <v>2039</v>
      </c>
      <c r="C1804" s="33" t="s">
        <v>17</v>
      </c>
      <c r="D1804" s="34" t="s">
        <v>1999</v>
      </c>
      <c r="E1804" s="35" t="str">
        <f t="shared" si="519"/>
        <v>PRBDP'!</v>
      </c>
      <c r="F1804" s="34" t="str">
        <f t="shared" si="520"/>
        <v>C:\Users\jaime.benazar\Quorum Business Solutions\Ecopetrol Prometeo - Documents\Planning Space Implementation\3. Analysis &amp; Design\Design\FC22\DRR Jaime\Por presentar a ECP\Cantagallo\Cristalina\[CRISTALINA_CF_SEC_06-Feb-2024.xlsx]D-PRBDP'!</v>
      </c>
      <c r="G1804" s="32" t="s">
        <v>38</v>
      </c>
      <c r="H1804" s="33">
        <f t="shared" si="521"/>
        <v>28</v>
      </c>
      <c r="I1804" s="33" t="str">
        <f t="shared" si="522"/>
        <v>='C:\Users\jaime.benazar\Quorum Business Solutions\Ecopetrol Prometeo - Documents\Planning Space Implementation\3. Analysis &amp; Design\Design\FC22\DRR Jaime\Por presentar a ECP\Cantagallo\Cristalina\[CRISTALINA_CF_SEC_06-Feb-2024.xlsx]D-PRBDP'!$BX$28</v>
      </c>
      <c r="J1804" s="37" t="s">
        <v>3755</v>
      </c>
    </row>
    <row r="1805" spans="1:10" x14ac:dyDescent="0.25">
      <c r="A1805" s="32" t="s">
        <v>99</v>
      </c>
      <c r="B1805" s="32">
        <f t="shared" si="524"/>
        <v>2040</v>
      </c>
      <c r="C1805" s="33" t="s">
        <v>17</v>
      </c>
      <c r="D1805" s="34" t="s">
        <v>1999</v>
      </c>
      <c r="E1805" s="35" t="str">
        <f t="shared" si="519"/>
        <v>PRBDP'!</v>
      </c>
      <c r="F1805" s="34" t="str">
        <f t="shared" si="520"/>
        <v>C:\Users\jaime.benazar\Quorum Business Solutions\Ecopetrol Prometeo - Documents\Planning Space Implementation\3. Analysis &amp; Design\Design\FC22\DRR Jaime\Por presentar a ECP\Cantagallo\Cristalina\[CRISTALINA_CF_SEC_06-Feb-2024.xlsx]D-PRBDP'!</v>
      </c>
      <c r="G1805" s="32" t="s">
        <v>38</v>
      </c>
      <c r="H1805" s="33">
        <f t="shared" si="521"/>
        <v>29</v>
      </c>
      <c r="I1805" s="33" t="str">
        <f t="shared" si="522"/>
        <v>='C:\Users\jaime.benazar\Quorum Business Solutions\Ecopetrol Prometeo - Documents\Planning Space Implementation\3. Analysis &amp; Design\Design\FC22\DRR Jaime\Por presentar a ECP\Cantagallo\Cristalina\[CRISTALINA_CF_SEC_06-Feb-2024.xlsx]D-PRBDP'!$BX$29</v>
      </c>
      <c r="J1805" s="37" t="s">
        <v>3756</v>
      </c>
    </row>
    <row r="1806" spans="1:10" x14ac:dyDescent="0.25">
      <c r="A1806" s="32" t="s">
        <v>99</v>
      </c>
      <c r="B1806" s="32">
        <f>+B1805+1</f>
        <v>2041</v>
      </c>
      <c r="C1806" s="33" t="s">
        <v>17</v>
      </c>
      <c r="D1806" s="34" t="s">
        <v>1999</v>
      </c>
      <c r="E1806" s="35" t="str">
        <f t="shared" si="519"/>
        <v>PRBDP'!</v>
      </c>
      <c r="F1806" s="34" t="str">
        <f t="shared" si="520"/>
        <v>C:\Users\jaime.benazar\Quorum Business Solutions\Ecopetrol Prometeo - Documents\Planning Space Implementation\3. Analysis &amp; Design\Design\FC22\DRR Jaime\Por presentar a ECP\Cantagallo\Cristalina\[CRISTALINA_CF_SEC_06-Feb-2024.xlsx]D-PRBDP'!</v>
      </c>
      <c r="G1806" s="32" t="s">
        <v>38</v>
      </c>
      <c r="H1806" s="33">
        <f t="shared" si="521"/>
        <v>30</v>
      </c>
      <c r="I1806" s="33" t="str">
        <f t="shared" si="522"/>
        <v>='C:\Users\jaime.benazar\Quorum Business Solutions\Ecopetrol Prometeo - Documents\Planning Space Implementation\3. Analysis &amp; Design\Design\FC22\DRR Jaime\Por presentar a ECP\Cantagallo\Cristalina\[CRISTALINA_CF_SEC_06-Feb-2024.xlsx]D-PRBDP'!$BX$30</v>
      </c>
      <c r="J1806" s="37" t="s">
        <v>3757</v>
      </c>
    </row>
    <row r="1807" spans="1:10" x14ac:dyDescent="0.25">
      <c r="A1807" s="32" t="s">
        <v>99</v>
      </c>
      <c r="B1807" s="32">
        <f t="shared" ref="B1807:B1808" si="525">+B1806+1</f>
        <v>2042</v>
      </c>
      <c r="C1807" s="33" t="s">
        <v>17</v>
      </c>
      <c r="D1807" s="34" t="s">
        <v>1999</v>
      </c>
      <c r="E1807" s="35" t="str">
        <f t="shared" si="519"/>
        <v>PRBDP'!</v>
      </c>
      <c r="F1807" s="34" t="str">
        <f t="shared" si="520"/>
        <v>C:\Users\jaime.benazar\Quorum Business Solutions\Ecopetrol Prometeo - Documents\Planning Space Implementation\3. Analysis &amp; Design\Design\FC22\DRR Jaime\Por presentar a ECP\Cantagallo\Cristalina\[CRISTALINA_CF_SEC_06-Feb-2024.xlsx]D-PRBDP'!</v>
      </c>
      <c r="G1807" s="32" t="s">
        <v>38</v>
      </c>
      <c r="H1807" s="33">
        <f t="shared" si="521"/>
        <v>31</v>
      </c>
      <c r="I1807" s="33" t="str">
        <f t="shared" si="522"/>
        <v>='C:\Users\jaime.benazar\Quorum Business Solutions\Ecopetrol Prometeo - Documents\Planning Space Implementation\3. Analysis &amp; Design\Design\FC22\DRR Jaime\Por presentar a ECP\Cantagallo\Cristalina\[CRISTALINA_CF_SEC_06-Feb-2024.xlsx]D-PRBDP'!$BX$31</v>
      </c>
      <c r="J1807" s="37" t="s">
        <v>3758</v>
      </c>
    </row>
    <row r="1808" spans="1:10" x14ac:dyDescent="0.25">
      <c r="A1808" s="32" t="s">
        <v>99</v>
      </c>
      <c r="B1808" s="32">
        <f t="shared" si="525"/>
        <v>2043</v>
      </c>
      <c r="C1808" s="33" t="s">
        <v>17</v>
      </c>
      <c r="D1808" s="34" t="s">
        <v>1999</v>
      </c>
      <c r="E1808" s="35" t="str">
        <f t="shared" si="519"/>
        <v>PRBDP'!</v>
      </c>
      <c r="F1808" s="34" t="str">
        <f t="shared" si="520"/>
        <v>C:\Users\jaime.benazar\Quorum Business Solutions\Ecopetrol Prometeo - Documents\Planning Space Implementation\3. Analysis &amp; Design\Design\FC22\DRR Jaime\Por presentar a ECP\Cantagallo\Cristalina\[CRISTALINA_CF_SEC_06-Feb-2024.xlsx]D-PRBDP'!</v>
      </c>
      <c r="G1808" s="32" t="s">
        <v>38</v>
      </c>
      <c r="H1808" s="33">
        <f t="shared" si="521"/>
        <v>32</v>
      </c>
      <c r="I1808" s="33" t="str">
        <f t="shared" si="522"/>
        <v>='C:\Users\jaime.benazar\Quorum Business Solutions\Ecopetrol Prometeo - Documents\Planning Space Implementation\3. Analysis &amp; Design\Design\FC22\DRR Jaime\Por presentar a ECP\Cantagallo\Cristalina\[CRISTALINA_CF_SEC_06-Feb-2024.xlsx]D-PRBDP'!$BX$32</v>
      </c>
      <c r="J1808" s="37" t="s">
        <v>3759</v>
      </c>
    </row>
    <row r="1809" spans="1:10" x14ac:dyDescent="0.25">
      <c r="A1809" s="32" t="s">
        <v>99</v>
      </c>
      <c r="B1809" s="32">
        <f>+B1808+1</f>
        <v>2044</v>
      </c>
      <c r="C1809" s="33" t="s">
        <v>17</v>
      </c>
      <c r="D1809" s="34" t="s">
        <v>1999</v>
      </c>
      <c r="E1809" s="35" t="str">
        <f t="shared" ref="E1809:E1824" si="526">_xlfn.CONCAT(A1809,"'!")</f>
        <v>PRBDP'!</v>
      </c>
      <c r="F1809" s="34" t="str">
        <f t="shared" ref="F1809:F1824" si="527">_xlfn.CONCAT(D1809:E1809)</f>
        <v>C:\Users\jaime.benazar\Quorum Business Solutions\Ecopetrol Prometeo - Documents\Planning Space Implementation\3. Analysis &amp; Design\Design\FC22\DRR Jaime\Por presentar a ECP\Cantagallo\Cristalina\[CRISTALINA_CF_SEC_06-Feb-2024.xlsx]D-PRBDP'!</v>
      </c>
      <c r="G1809" s="32" t="s">
        <v>38</v>
      </c>
      <c r="H1809" s="33">
        <f t="shared" ref="H1809:H1824" si="528">IF(A1809&lt;&gt;A1808,12,H1808+1)</f>
        <v>33</v>
      </c>
      <c r="I1809" s="33" t="str">
        <f t="shared" ref="I1809:I1824" si="529">_xlfn.CONCAT("='",F1809:H1809)</f>
        <v>='C:\Users\jaime.benazar\Quorum Business Solutions\Ecopetrol Prometeo - Documents\Planning Space Implementation\3. Analysis &amp; Design\Design\FC22\DRR Jaime\Por presentar a ECP\Cantagallo\Cristalina\[CRISTALINA_CF_SEC_06-Feb-2024.xlsx]D-PRBDP'!$BX$33</v>
      </c>
      <c r="J1809" s="37" t="s">
        <v>3760</v>
      </c>
    </row>
    <row r="1810" spans="1:10" x14ac:dyDescent="0.25">
      <c r="A1810" s="32" t="s">
        <v>99</v>
      </c>
      <c r="B1810" s="32">
        <f t="shared" ref="B1810:B1824" si="530">+B1809+1</f>
        <v>2045</v>
      </c>
      <c r="C1810" s="33" t="s">
        <v>17</v>
      </c>
      <c r="D1810" s="34" t="s">
        <v>1999</v>
      </c>
      <c r="E1810" s="35" t="str">
        <f t="shared" si="526"/>
        <v>PRBDP'!</v>
      </c>
      <c r="F1810" s="34" t="str">
        <f t="shared" si="527"/>
        <v>C:\Users\jaime.benazar\Quorum Business Solutions\Ecopetrol Prometeo - Documents\Planning Space Implementation\3. Analysis &amp; Design\Design\FC22\DRR Jaime\Por presentar a ECP\Cantagallo\Cristalina\[CRISTALINA_CF_SEC_06-Feb-2024.xlsx]D-PRBDP'!</v>
      </c>
      <c r="G1810" s="32" t="s">
        <v>38</v>
      </c>
      <c r="H1810" s="33">
        <f t="shared" si="528"/>
        <v>34</v>
      </c>
      <c r="I1810" s="33" t="str">
        <f t="shared" si="529"/>
        <v>='C:\Users\jaime.benazar\Quorum Business Solutions\Ecopetrol Prometeo - Documents\Planning Space Implementation\3. Analysis &amp; Design\Design\FC22\DRR Jaime\Por presentar a ECP\Cantagallo\Cristalina\[CRISTALINA_CF_SEC_06-Feb-2024.xlsx]D-PRBDP'!$BX$34</v>
      </c>
      <c r="J1810" s="37" t="s">
        <v>3761</v>
      </c>
    </row>
    <row r="1811" spans="1:10" x14ac:dyDescent="0.25">
      <c r="A1811" s="32" t="s">
        <v>99</v>
      </c>
      <c r="B1811" s="32">
        <f t="shared" si="530"/>
        <v>2046</v>
      </c>
      <c r="C1811" s="33" t="s">
        <v>17</v>
      </c>
      <c r="D1811" s="34" t="s">
        <v>1999</v>
      </c>
      <c r="E1811" s="35" t="str">
        <f t="shared" si="526"/>
        <v>PRBDP'!</v>
      </c>
      <c r="F1811" s="34" t="str">
        <f t="shared" si="527"/>
        <v>C:\Users\jaime.benazar\Quorum Business Solutions\Ecopetrol Prometeo - Documents\Planning Space Implementation\3. Analysis &amp; Design\Design\FC22\DRR Jaime\Por presentar a ECP\Cantagallo\Cristalina\[CRISTALINA_CF_SEC_06-Feb-2024.xlsx]D-PRBDP'!</v>
      </c>
      <c r="G1811" s="32" t="s">
        <v>38</v>
      </c>
      <c r="H1811" s="33">
        <f t="shared" si="528"/>
        <v>35</v>
      </c>
      <c r="I1811" s="33" t="str">
        <f t="shared" si="529"/>
        <v>='C:\Users\jaime.benazar\Quorum Business Solutions\Ecopetrol Prometeo - Documents\Planning Space Implementation\3. Analysis &amp; Design\Design\FC22\DRR Jaime\Por presentar a ECP\Cantagallo\Cristalina\[CRISTALINA_CF_SEC_06-Feb-2024.xlsx]D-PRBDP'!$BX$35</v>
      </c>
      <c r="J1811" s="37" t="s">
        <v>3762</v>
      </c>
    </row>
    <row r="1812" spans="1:10" x14ac:dyDescent="0.25">
      <c r="A1812" s="32" t="s">
        <v>99</v>
      </c>
      <c r="B1812" s="32">
        <f t="shared" si="530"/>
        <v>2047</v>
      </c>
      <c r="C1812" s="33" t="s">
        <v>17</v>
      </c>
      <c r="D1812" s="34" t="s">
        <v>1999</v>
      </c>
      <c r="E1812" s="35" t="str">
        <f t="shared" si="526"/>
        <v>PRBDP'!</v>
      </c>
      <c r="F1812" s="34" t="str">
        <f t="shared" si="527"/>
        <v>C:\Users\jaime.benazar\Quorum Business Solutions\Ecopetrol Prometeo - Documents\Planning Space Implementation\3. Analysis &amp; Design\Design\FC22\DRR Jaime\Por presentar a ECP\Cantagallo\Cristalina\[CRISTALINA_CF_SEC_06-Feb-2024.xlsx]D-PRBDP'!</v>
      </c>
      <c r="G1812" s="32" t="s">
        <v>38</v>
      </c>
      <c r="H1812" s="33">
        <f t="shared" si="528"/>
        <v>36</v>
      </c>
      <c r="I1812" s="33" t="str">
        <f t="shared" si="529"/>
        <v>='C:\Users\jaime.benazar\Quorum Business Solutions\Ecopetrol Prometeo - Documents\Planning Space Implementation\3. Analysis &amp; Design\Design\FC22\DRR Jaime\Por presentar a ECP\Cantagallo\Cristalina\[CRISTALINA_CF_SEC_06-Feb-2024.xlsx]D-PRBDP'!$BX$36</v>
      </c>
      <c r="J1812" s="37" t="s">
        <v>3763</v>
      </c>
    </row>
    <row r="1813" spans="1:10" x14ac:dyDescent="0.25">
      <c r="A1813" s="32" t="s">
        <v>99</v>
      </c>
      <c r="B1813" s="32">
        <f t="shared" si="530"/>
        <v>2048</v>
      </c>
      <c r="C1813" s="33" t="s">
        <v>17</v>
      </c>
      <c r="D1813" s="34" t="s">
        <v>1999</v>
      </c>
      <c r="E1813" s="35" t="str">
        <f t="shared" si="526"/>
        <v>PRBDP'!</v>
      </c>
      <c r="F1813" s="34" t="str">
        <f t="shared" si="527"/>
        <v>C:\Users\jaime.benazar\Quorum Business Solutions\Ecopetrol Prometeo - Documents\Planning Space Implementation\3. Analysis &amp; Design\Design\FC22\DRR Jaime\Por presentar a ECP\Cantagallo\Cristalina\[CRISTALINA_CF_SEC_06-Feb-2024.xlsx]D-PRBDP'!</v>
      </c>
      <c r="G1813" s="32" t="s">
        <v>38</v>
      </c>
      <c r="H1813" s="33">
        <f t="shared" si="528"/>
        <v>37</v>
      </c>
      <c r="I1813" s="33" t="str">
        <f t="shared" si="529"/>
        <v>='C:\Users\jaime.benazar\Quorum Business Solutions\Ecopetrol Prometeo - Documents\Planning Space Implementation\3. Analysis &amp; Design\Design\FC22\DRR Jaime\Por presentar a ECP\Cantagallo\Cristalina\[CRISTALINA_CF_SEC_06-Feb-2024.xlsx]D-PRBDP'!$BX$37</v>
      </c>
      <c r="J1813" s="37" t="s">
        <v>3764</v>
      </c>
    </row>
    <row r="1814" spans="1:10" x14ac:dyDescent="0.25">
      <c r="A1814" s="32" t="s">
        <v>99</v>
      </c>
      <c r="B1814" s="32">
        <f t="shared" si="530"/>
        <v>2049</v>
      </c>
      <c r="C1814" s="33" t="s">
        <v>17</v>
      </c>
      <c r="D1814" s="34" t="s">
        <v>1999</v>
      </c>
      <c r="E1814" s="35" t="str">
        <f t="shared" si="526"/>
        <v>PRBDP'!</v>
      </c>
      <c r="F1814" s="34" t="str">
        <f t="shared" si="527"/>
        <v>C:\Users\jaime.benazar\Quorum Business Solutions\Ecopetrol Prometeo - Documents\Planning Space Implementation\3. Analysis &amp; Design\Design\FC22\DRR Jaime\Por presentar a ECP\Cantagallo\Cristalina\[CRISTALINA_CF_SEC_06-Feb-2024.xlsx]D-PRBDP'!</v>
      </c>
      <c r="G1814" s="32" t="s">
        <v>38</v>
      </c>
      <c r="H1814" s="33">
        <f t="shared" si="528"/>
        <v>38</v>
      </c>
      <c r="I1814" s="33" t="str">
        <f t="shared" si="529"/>
        <v>='C:\Users\jaime.benazar\Quorum Business Solutions\Ecopetrol Prometeo - Documents\Planning Space Implementation\3. Analysis &amp; Design\Design\FC22\DRR Jaime\Por presentar a ECP\Cantagallo\Cristalina\[CRISTALINA_CF_SEC_06-Feb-2024.xlsx]D-PRBDP'!$BX$38</v>
      </c>
      <c r="J1814" s="37" t="s">
        <v>3765</v>
      </c>
    </row>
    <row r="1815" spans="1:10" x14ac:dyDescent="0.25">
      <c r="A1815" s="32" t="s">
        <v>99</v>
      </c>
      <c r="B1815" s="32">
        <f t="shared" si="530"/>
        <v>2050</v>
      </c>
      <c r="C1815" s="33" t="s">
        <v>17</v>
      </c>
      <c r="D1815" s="34" t="s">
        <v>1999</v>
      </c>
      <c r="E1815" s="35" t="str">
        <f t="shared" si="526"/>
        <v>PRBDP'!</v>
      </c>
      <c r="F1815" s="34" t="str">
        <f t="shared" si="527"/>
        <v>C:\Users\jaime.benazar\Quorum Business Solutions\Ecopetrol Prometeo - Documents\Planning Space Implementation\3. Analysis &amp; Design\Design\FC22\DRR Jaime\Por presentar a ECP\Cantagallo\Cristalina\[CRISTALINA_CF_SEC_06-Feb-2024.xlsx]D-PRBDP'!</v>
      </c>
      <c r="G1815" s="32" t="s">
        <v>38</v>
      </c>
      <c r="H1815" s="33">
        <f t="shared" si="528"/>
        <v>39</v>
      </c>
      <c r="I1815" s="33" t="str">
        <f t="shared" si="529"/>
        <v>='C:\Users\jaime.benazar\Quorum Business Solutions\Ecopetrol Prometeo - Documents\Planning Space Implementation\3. Analysis &amp; Design\Design\FC22\DRR Jaime\Por presentar a ECP\Cantagallo\Cristalina\[CRISTALINA_CF_SEC_06-Feb-2024.xlsx]D-PRBDP'!$BX$39</v>
      </c>
      <c r="J1815" s="37" t="s">
        <v>3766</v>
      </c>
    </row>
    <row r="1816" spans="1:10" x14ac:dyDescent="0.25">
      <c r="A1816" s="32" t="s">
        <v>99</v>
      </c>
      <c r="B1816" s="32">
        <f t="shared" si="530"/>
        <v>2051</v>
      </c>
      <c r="C1816" s="33" t="s">
        <v>17</v>
      </c>
      <c r="D1816" s="34" t="s">
        <v>1999</v>
      </c>
      <c r="E1816" s="35" t="str">
        <f t="shared" si="526"/>
        <v>PRBDP'!</v>
      </c>
      <c r="F1816" s="34" t="str">
        <f t="shared" si="527"/>
        <v>C:\Users\jaime.benazar\Quorum Business Solutions\Ecopetrol Prometeo - Documents\Planning Space Implementation\3. Analysis &amp; Design\Design\FC22\DRR Jaime\Por presentar a ECP\Cantagallo\Cristalina\[CRISTALINA_CF_SEC_06-Feb-2024.xlsx]D-PRBDP'!</v>
      </c>
      <c r="G1816" s="32" t="s">
        <v>38</v>
      </c>
      <c r="H1816" s="33">
        <f t="shared" si="528"/>
        <v>40</v>
      </c>
      <c r="I1816" s="33" t="str">
        <f t="shared" si="529"/>
        <v>='C:\Users\jaime.benazar\Quorum Business Solutions\Ecopetrol Prometeo - Documents\Planning Space Implementation\3. Analysis &amp; Design\Design\FC22\DRR Jaime\Por presentar a ECP\Cantagallo\Cristalina\[CRISTALINA_CF_SEC_06-Feb-2024.xlsx]D-PRBDP'!$BX$40</v>
      </c>
      <c r="J1816" s="37" t="s">
        <v>3767</v>
      </c>
    </row>
    <row r="1817" spans="1:10" x14ac:dyDescent="0.25">
      <c r="A1817" s="32" t="s">
        <v>99</v>
      </c>
      <c r="B1817" s="32">
        <f t="shared" si="530"/>
        <v>2052</v>
      </c>
      <c r="C1817" s="33" t="s">
        <v>17</v>
      </c>
      <c r="D1817" s="34" t="s">
        <v>1999</v>
      </c>
      <c r="E1817" s="35" t="str">
        <f t="shared" si="526"/>
        <v>PRBDP'!</v>
      </c>
      <c r="F1817" s="34" t="str">
        <f t="shared" si="527"/>
        <v>C:\Users\jaime.benazar\Quorum Business Solutions\Ecopetrol Prometeo - Documents\Planning Space Implementation\3. Analysis &amp; Design\Design\FC22\DRR Jaime\Por presentar a ECP\Cantagallo\Cristalina\[CRISTALINA_CF_SEC_06-Feb-2024.xlsx]D-PRBDP'!</v>
      </c>
      <c r="G1817" s="32" t="s">
        <v>38</v>
      </c>
      <c r="H1817" s="33">
        <f t="shared" si="528"/>
        <v>41</v>
      </c>
      <c r="I1817" s="33" t="str">
        <f t="shared" si="529"/>
        <v>='C:\Users\jaime.benazar\Quorum Business Solutions\Ecopetrol Prometeo - Documents\Planning Space Implementation\3. Analysis &amp; Design\Design\FC22\DRR Jaime\Por presentar a ECP\Cantagallo\Cristalina\[CRISTALINA_CF_SEC_06-Feb-2024.xlsx]D-PRBDP'!$BX$41</v>
      </c>
      <c r="J1817" s="37" t="s">
        <v>3768</v>
      </c>
    </row>
    <row r="1818" spans="1:10" x14ac:dyDescent="0.25">
      <c r="A1818" s="32" t="s">
        <v>99</v>
      </c>
      <c r="B1818" s="32">
        <f t="shared" si="530"/>
        <v>2053</v>
      </c>
      <c r="C1818" s="33" t="s">
        <v>17</v>
      </c>
      <c r="D1818" s="34" t="s">
        <v>1999</v>
      </c>
      <c r="E1818" s="35" t="str">
        <f t="shared" si="526"/>
        <v>PRBDP'!</v>
      </c>
      <c r="F1818" s="34" t="str">
        <f t="shared" si="527"/>
        <v>C:\Users\jaime.benazar\Quorum Business Solutions\Ecopetrol Prometeo - Documents\Planning Space Implementation\3. Analysis &amp; Design\Design\FC22\DRR Jaime\Por presentar a ECP\Cantagallo\Cristalina\[CRISTALINA_CF_SEC_06-Feb-2024.xlsx]D-PRBDP'!</v>
      </c>
      <c r="G1818" s="32" t="s">
        <v>38</v>
      </c>
      <c r="H1818" s="33">
        <f t="shared" si="528"/>
        <v>42</v>
      </c>
      <c r="I1818" s="33" t="str">
        <f t="shared" si="529"/>
        <v>='C:\Users\jaime.benazar\Quorum Business Solutions\Ecopetrol Prometeo - Documents\Planning Space Implementation\3. Analysis &amp; Design\Design\FC22\DRR Jaime\Por presentar a ECP\Cantagallo\Cristalina\[CRISTALINA_CF_SEC_06-Feb-2024.xlsx]D-PRBDP'!$BX$42</v>
      </c>
      <c r="J1818" s="37" t="s">
        <v>3769</v>
      </c>
    </row>
    <row r="1819" spans="1:10" x14ac:dyDescent="0.25">
      <c r="A1819" s="32" t="s">
        <v>99</v>
      </c>
      <c r="B1819" s="32">
        <f t="shared" si="530"/>
        <v>2054</v>
      </c>
      <c r="C1819" s="33" t="s">
        <v>17</v>
      </c>
      <c r="D1819" s="34" t="s">
        <v>1999</v>
      </c>
      <c r="E1819" s="35" t="str">
        <f t="shared" si="526"/>
        <v>PRBDP'!</v>
      </c>
      <c r="F1819" s="34" t="str">
        <f t="shared" si="527"/>
        <v>C:\Users\jaime.benazar\Quorum Business Solutions\Ecopetrol Prometeo - Documents\Planning Space Implementation\3. Analysis &amp; Design\Design\FC22\DRR Jaime\Por presentar a ECP\Cantagallo\Cristalina\[CRISTALINA_CF_SEC_06-Feb-2024.xlsx]D-PRBDP'!</v>
      </c>
      <c r="G1819" s="32" t="s">
        <v>38</v>
      </c>
      <c r="H1819" s="33">
        <f t="shared" si="528"/>
        <v>43</v>
      </c>
      <c r="I1819" s="33" t="str">
        <f t="shared" si="529"/>
        <v>='C:\Users\jaime.benazar\Quorum Business Solutions\Ecopetrol Prometeo - Documents\Planning Space Implementation\3. Analysis &amp; Design\Design\FC22\DRR Jaime\Por presentar a ECP\Cantagallo\Cristalina\[CRISTALINA_CF_SEC_06-Feb-2024.xlsx]D-PRBDP'!$BX$43</v>
      </c>
      <c r="J1819" s="37" t="s">
        <v>3770</v>
      </c>
    </row>
    <row r="1820" spans="1:10" x14ac:dyDescent="0.25">
      <c r="A1820" s="32" t="s">
        <v>99</v>
      </c>
      <c r="B1820" s="32">
        <f t="shared" si="530"/>
        <v>2055</v>
      </c>
      <c r="C1820" s="33" t="s">
        <v>17</v>
      </c>
      <c r="D1820" s="34" t="s">
        <v>1999</v>
      </c>
      <c r="E1820" s="35" t="str">
        <f t="shared" si="526"/>
        <v>PRBDP'!</v>
      </c>
      <c r="F1820" s="34" t="str">
        <f t="shared" si="527"/>
        <v>C:\Users\jaime.benazar\Quorum Business Solutions\Ecopetrol Prometeo - Documents\Planning Space Implementation\3. Analysis &amp; Design\Design\FC22\DRR Jaime\Por presentar a ECP\Cantagallo\Cristalina\[CRISTALINA_CF_SEC_06-Feb-2024.xlsx]D-PRBDP'!</v>
      </c>
      <c r="G1820" s="32" t="s">
        <v>38</v>
      </c>
      <c r="H1820" s="33">
        <f t="shared" si="528"/>
        <v>44</v>
      </c>
      <c r="I1820" s="33" t="str">
        <f t="shared" si="529"/>
        <v>='C:\Users\jaime.benazar\Quorum Business Solutions\Ecopetrol Prometeo - Documents\Planning Space Implementation\3. Analysis &amp; Design\Design\FC22\DRR Jaime\Por presentar a ECP\Cantagallo\Cristalina\[CRISTALINA_CF_SEC_06-Feb-2024.xlsx]D-PRBDP'!$BX$44</v>
      </c>
      <c r="J1820" s="37" t="s">
        <v>3771</v>
      </c>
    </row>
    <row r="1821" spans="1:10" x14ac:dyDescent="0.25">
      <c r="A1821" s="32" t="s">
        <v>99</v>
      </c>
      <c r="B1821" s="32">
        <f t="shared" si="530"/>
        <v>2056</v>
      </c>
      <c r="C1821" s="33" t="s">
        <v>17</v>
      </c>
      <c r="D1821" s="34" t="s">
        <v>1999</v>
      </c>
      <c r="E1821" s="35" t="str">
        <f t="shared" si="526"/>
        <v>PRBDP'!</v>
      </c>
      <c r="F1821" s="34" t="str">
        <f t="shared" si="527"/>
        <v>C:\Users\jaime.benazar\Quorum Business Solutions\Ecopetrol Prometeo - Documents\Planning Space Implementation\3. Analysis &amp; Design\Design\FC22\DRR Jaime\Por presentar a ECP\Cantagallo\Cristalina\[CRISTALINA_CF_SEC_06-Feb-2024.xlsx]D-PRBDP'!</v>
      </c>
      <c r="G1821" s="32" t="s">
        <v>38</v>
      </c>
      <c r="H1821" s="33">
        <f t="shared" si="528"/>
        <v>45</v>
      </c>
      <c r="I1821" s="33" t="str">
        <f t="shared" si="529"/>
        <v>='C:\Users\jaime.benazar\Quorum Business Solutions\Ecopetrol Prometeo - Documents\Planning Space Implementation\3. Analysis &amp; Design\Design\FC22\DRR Jaime\Por presentar a ECP\Cantagallo\Cristalina\[CRISTALINA_CF_SEC_06-Feb-2024.xlsx]D-PRBDP'!$BX$45</v>
      </c>
      <c r="J1821" s="37" t="s">
        <v>3772</v>
      </c>
    </row>
    <row r="1822" spans="1:10" x14ac:dyDescent="0.25">
      <c r="A1822" s="32" t="s">
        <v>99</v>
      </c>
      <c r="B1822" s="32">
        <f t="shared" si="530"/>
        <v>2057</v>
      </c>
      <c r="C1822" s="33" t="s">
        <v>17</v>
      </c>
      <c r="D1822" s="34" t="s">
        <v>1999</v>
      </c>
      <c r="E1822" s="35" t="str">
        <f t="shared" si="526"/>
        <v>PRBDP'!</v>
      </c>
      <c r="F1822" s="34" t="str">
        <f t="shared" si="527"/>
        <v>C:\Users\jaime.benazar\Quorum Business Solutions\Ecopetrol Prometeo - Documents\Planning Space Implementation\3. Analysis &amp; Design\Design\FC22\DRR Jaime\Por presentar a ECP\Cantagallo\Cristalina\[CRISTALINA_CF_SEC_06-Feb-2024.xlsx]D-PRBDP'!</v>
      </c>
      <c r="G1822" s="32" t="s">
        <v>38</v>
      </c>
      <c r="H1822" s="33">
        <f t="shared" si="528"/>
        <v>46</v>
      </c>
      <c r="I1822" s="33" t="str">
        <f t="shared" si="529"/>
        <v>='C:\Users\jaime.benazar\Quorum Business Solutions\Ecopetrol Prometeo - Documents\Planning Space Implementation\3. Analysis &amp; Design\Design\FC22\DRR Jaime\Por presentar a ECP\Cantagallo\Cristalina\[CRISTALINA_CF_SEC_06-Feb-2024.xlsx]D-PRBDP'!$BX$46</v>
      </c>
      <c r="J1822" s="37" t="s">
        <v>3773</v>
      </c>
    </row>
    <row r="1823" spans="1:10" x14ac:dyDescent="0.25">
      <c r="A1823" s="32" t="s">
        <v>99</v>
      </c>
      <c r="B1823" s="32">
        <f t="shared" si="530"/>
        <v>2058</v>
      </c>
      <c r="C1823" s="33" t="s">
        <v>17</v>
      </c>
      <c r="D1823" s="34" t="s">
        <v>1999</v>
      </c>
      <c r="E1823" s="35" t="str">
        <f t="shared" si="526"/>
        <v>PRBDP'!</v>
      </c>
      <c r="F1823" s="34" t="str">
        <f t="shared" si="527"/>
        <v>C:\Users\jaime.benazar\Quorum Business Solutions\Ecopetrol Prometeo - Documents\Planning Space Implementation\3. Analysis &amp; Design\Design\FC22\DRR Jaime\Por presentar a ECP\Cantagallo\Cristalina\[CRISTALINA_CF_SEC_06-Feb-2024.xlsx]D-PRBDP'!</v>
      </c>
      <c r="G1823" s="32" t="s">
        <v>38</v>
      </c>
      <c r="H1823" s="33">
        <f t="shared" si="528"/>
        <v>47</v>
      </c>
      <c r="I1823" s="33" t="str">
        <f t="shared" si="529"/>
        <v>='C:\Users\jaime.benazar\Quorum Business Solutions\Ecopetrol Prometeo - Documents\Planning Space Implementation\3. Analysis &amp; Design\Design\FC22\DRR Jaime\Por presentar a ECP\Cantagallo\Cristalina\[CRISTALINA_CF_SEC_06-Feb-2024.xlsx]D-PRBDP'!$BX$47</v>
      </c>
      <c r="J1823" s="37" t="s">
        <v>3774</v>
      </c>
    </row>
    <row r="1824" spans="1:10" x14ac:dyDescent="0.25">
      <c r="A1824" s="32" t="s">
        <v>99</v>
      </c>
      <c r="B1824" s="32">
        <f t="shared" si="530"/>
        <v>2059</v>
      </c>
      <c r="C1824" s="33" t="s">
        <v>17</v>
      </c>
      <c r="D1824" s="34" t="s">
        <v>1999</v>
      </c>
      <c r="E1824" s="35" t="str">
        <f t="shared" si="526"/>
        <v>PRBDP'!</v>
      </c>
      <c r="F1824" s="34" t="str">
        <f t="shared" si="527"/>
        <v>C:\Users\jaime.benazar\Quorum Business Solutions\Ecopetrol Prometeo - Documents\Planning Space Implementation\3. Analysis &amp; Design\Design\FC22\DRR Jaime\Por presentar a ECP\Cantagallo\Cristalina\[CRISTALINA_CF_SEC_06-Feb-2024.xlsx]D-PRBDP'!</v>
      </c>
      <c r="G1824" s="32" t="s">
        <v>38</v>
      </c>
      <c r="H1824" s="33">
        <f t="shared" si="528"/>
        <v>48</v>
      </c>
      <c r="I1824" s="33" t="str">
        <f t="shared" si="529"/>
        <v>='C:\Users\jaime.benazar\Quorum Business Solutions\Ecopetrol Prometeo - Documents\Planning Space Implementation\3. Analysis &amp; Design\Design\FC22\DRR Jaime\Por presentar a ECP\Cantagallo\Cristalina\[CRISTALINA_CF_SEC_06-Feb-2024.xlsx]D-PRBDP'!$BX$48</v>
      </c>
      <c r="J1824" s="37" t="s">
        <v>3775</v>
      </c>
    </row>
    <row r="1825" spans="1:10" x14ac:dyDescent="0.25">
      <c r="A1825" s="32" t="s">
        <v>28</v>
      </c>
      <c r="B1825" s="32"/>
      <c r="C1825" s="33" t="s">
        <v>17</v>
      </c>
      <c r="D1825" s="34"/>
      <c r="E1825" s="35"/>
      <c r="F1825" s="34"/>
      <c r="G1825" s="32"/>
      <c r="H1825" s="33"/>
      <c r="I1825" s="33"/>
      <c r="J1825" s="33"/>
    </row>
    <row r="1826" spans="1:10" x14ac:dyDescent="0.25">
      <c r="A1826" s="32" t="s">
        <v>100</v>
      </c>
      <c r="B1826" s="32">
        <v>2023</v>
      </c>
      <c r="C1826" s="33" t="s">
        <v>17</v>
      </c>
      <c r="D1826" s="34" t="s">
        <v>1999</v>
      </c>
      <c r="E1826" s="35" t="str">
        <f t="shared" ref="E1826:E1846" si="531">_xlfn.CONCAT(A1826,"'!")</f>
        <v>PRBNP'!</v>
      </c>
      <c r="F1826" s="34" t="str">
        <f t="shared" ref="F1826:F1846" si="532">_xlfn.CONCAT(D1826:E1826)</f>
        <v>C:\Users\jaime.benazar\Quorum Business Solutions\Ecopetrol Prometeo - Documents\Planning Space Implementation\3. Analysis &amp; Design\Design\FC22\DRR Jaime\Por presentar a ECP\Cantagallo\Cristalina\[CRISTALINA_CF_SEC_06-Feb-2024.xlsx]D-PRBNP'!</v>
      </c>
      <c r="G1826" s="32" t="s">
        <v>38</v>
      </c>
      <c r="H1826" s="33">
        <v>12</v>
      </c>
      <c r="I1826" s="33" t="str">
        <f t="shared" ref="I1826:I1846" si="533">_xlfn.CONCAT("='",F1826:H1826)</f>
        <v>='C:\Users\jaime.benazar\Quorum Business Solutions\Ecopetrol Prometeo - Documents\Planning Space Implementation\3. Analysis &amp; Design\Design\FC22\DRR Jaime\Por presentar a ECP\Cantagallo\Cristalina\[CRISTALINA_CF_SEC_06-Feb-2024.xlsx]D-PRBNP'!$BX$12</v>
      </c>
      <c r="J1826" s="37" t="s">
        <v>3776</v>
      </c>
    </row>
    <row r="1827" spans="1:10" x14ac:dyDescent="0.25">
      <c r="A1827" s="32" t="s">
        <v>100</v>
      </c>
      <c r="B1827" s="32">
        <f>+B1826+1</f>
        <v>2024</v>
      </c>
      <c r="C1827" s="33" t="s">
        <v>17</v>
      </c>
      <c r="D1827" s="34" t="s">
        <v>1999</v>
      </c>
      <c r="E1827" s="35" t="str">
        <f t="shared" si="531"/>
        <v>PRBNP'!</v>
      </c>
      <c r="F1827" s="34" t="str">
        <f t="shared" si="532"/>
        <v>C:\Users\jaime.benazar\Quorum Business Solutions\Ecopetrol Prometeo - Documents\Planning Space Implementation\3. Analysis &amp; Design\Design\FC22\DRR Jaime\Por presentar a ECP\Cantagallo\Cristalina\[CRISTALINA_CF_SEC_06-Feb-2024.xlsx]D-PRBNP'!</v>
      </c>
      <c r="G1827" s="32" t="s">
        <v>38</v>
      </c>
      <c r="H1827" s="33">
        <f t="shared" ref="H1827:H1846" si="534">IF(A1827&lt;&gt;A1826,12,H1826+1)</f>
        <v>13</v>
      </c>
      <c r="I1827" s="33" t="str">
        <f t="shared" si="533"/>
        <v>='C:\Users\jaime.benazar\Quorum Business Solutions\Ecopetrol Prometeo - Documents\Planning Space Implementation\3. Analysis &amp; Design\Design\FC22\DRR Jaime\Por presentar a ECP\Cantagallo\Cristalina\[CRISTALINA_CF_SEC_06-Feb-2024.xlsx]D-PRBNP'!$BX$13</v>
      </c>
      <c r="J1827" s="37" t="s">
        <v>3777</v>
      </c>
    </row>
    <row r="1828" spans="1:10" x14ac:dyDescent="0.25">
      <c r="A1828" s="32" t="s">
        <v>100</v>
      </c>
      <c r="B1828" s="32">
        <f t="shared" ref="B1828:B1839" si="535">+B1827+1</f>
        <v>2025</v>
      </c>
      <c r="C1828" s="33" t="s">
        <v>17</v>
      </c>
      <c r="D1828" s="34" t="s">
        <v>1999</v>
      </c>
      <c r="E1828" s="35" t="str">
        <f t="shared" si="531"/>
        <v>PRBNP'!</v>
      </c>
      <c r="F1828" s="34" t="str">
        <f t="shared" si="532"/>
        <v>C:\Users\jaime.benazar\Quorum Business Solutions\Ecopetrol Prometeo - Documents\Planning Space Implementation\3. Analysis &amp; Design\Design\FC22\DRR Jaime\Por presentar a ECP\Cantagallo\Cristalina\[CRISTALINA_CF_SEC_06-Feb-2024.xlsx]D-PRBNP'!</v>
      </c>
      <c r="G1828" s="32" t="s">
        <v>38</v>
      </c>
      <c r="H1828" s="33">
        <f t="shared" si="534"/>
        <v>14</v>
      </c>
      <c r="I1828" s="33" t="str">
        <f t="shared" si="533"/>
        <v>='C:\Users\jaime.benazar\Quorum Business Solutions\Ecopetrol Prometeo - Documents\Planning Space Implementation\3. Analysis &amp; Design\Design\FC22\DRR Jaime\Por presentar a ECP\Cantagallo\Cristalina\[CRISTALINA_CF_SEC_06-Feb-2024.xlsx]D-PRBNP'!$BX$14</v>
      </c>
      <c r="J1828" s="37" t="s">
        <v>3778</v>
      </c>
    </row>
    <row r="1829" spans="1:10" x14ac:dyDescent="0.25">
      <c r="A1829" s="32" t="s">
        <v>100</v>
      </c>
      <c r="B1829" s="32">
        <f t="shared" si="535"/>
        <v>2026</v>
      </c>
      <c r="C1829" s="33" t="s">
        <v>17</v>
      </c>
      <c r="D1829" s="34" t="s">
        <v>1999</v>
      </c>
      <c r="E1829" s="35" t="str">
        <f t="shared" si="531"/>
        <v>PRBNP'!</v>
      </c>
      <c r="F1829" s="34" t="str">
        <f t="shared" si="532"/>
        <v>C:\Users\jaime.benazar\Quorum Business Solutions\Ecopetrol Prometeo - Documents\Planning Space Implementation\3. Analysis &amp; Design\Design\FC22\DRR Jaime\Por presentar a ECP\Cantagallo\Cristalina\[CRISTALINA_CF_SEC_06-Feb-2024.xlsx]D-PRBNP'!</v>
      </c>
      <c r="G1829" s="32" t="s">
        <v>38</v>
      </c>
      <c r="H1829" s="33">
        <f t="shared" si="534"/>
        <v>15</v>
      </c>
      <c r="I1829" s="33" t="str">
        <f t="shared" si="533"/>
        <v>='C:\Users\jaime.benazar\Quorum Business Solutions\Ecopetrol Prometeo - Documents\Planning Space Implementation\3. Analysis &amp; Design\Design\FC22\DRR Jaime\Por presentar a ECP\Cantagallo\Cristalina\[CRISTALINA_CF_SEC_06-Feb-2024.xlsx]D-PRBNP'!$BX$15</v>
      </c>
      <c r="J1829" s="37" t="s">
        <v>3779</v>
      </c>
    </row>
    <row r="1830" spans="1:10" x14ac:dyDescent="0.25">
      <c r="A1830" s="32" t="s">
        <v>100</v>
      </c>
      <c r="B1830" s="32">
        <f t="shared" si="535"/>
        <v>2027</v>
      </c>
      <c r="C1830" s="33" t="s">
        <v>17</v>
      </c>
      <c r="D1830" s="34" t="s">
        <v>1999</v>
      </c>
      <c r="E1830" s="35" t="str">
        <f t="shared" si="531"/>
        <v>PRBNP'!</v>
      </c>
      <c r="F1830" s="34" t="str">
        <f t="shared" si="532"/>
        <v>C:\Users\jaime.benazar\Quorum Business Solutions\Ecopetrol Prometeo - Documents\Planning Space Implementation\3. Analysis &amp; Design\Design\FC22\DRR Jaime\Por presentar a ECP\Cantagallo\Cristalina\[CRISTALINA_CF_SEC_06-Feb-2024.xlsx]D-PRBNP'!</v>
      </c>
      <c r="G1830" s="32" t="s">
        <v>38</v>
      </c>
      <c r="H1830" s="33">
        <f t="shared" si="534"/>
        <v>16</v>
      </c>
      <c r="I1830" s="33" t="str">
        <f t="shared" si="533"/>
        <v>='C:\Users\jaime.benazar\Quorum Business Solutions\Ecopetrol Prometeo - Documents\Planning Space Implementation\3. Analysis &amp; Design\Design\FC22\DRR Jaime\Por presentar a ECP\Cantagallo\Cristalina\[CRISTALINA_CF_SEC_06-Feb-2024.xlsx]D-PRBNP'!$BX$16</v>
      </c>
      <c r="J1830" s="37" t="s">
        <v>3780</v>
      </c>
    </row>
    <row r="1831" spans="1:10" x14ac:dyDescent="0.25">
      <c r="A1831" s="32" t="s">
        <v>100</v>
      </c>
      <c r="B1831" s="32">
        <f t="shared" si="535"/>
        <v>2028</v>
      </c>
      <c r="C1831" s="33" t="s">
        <v>17</v>
      </c>
      <c r="D1831" s="34" t="s">
        <v>1999</v>
      </c>
      <c r="E1831" s="35" t="str">
        <f t="shared" si="531"/>
        <v>PRBNP'!</v>
      </c>
      <c r="F1831" s="34" t="str">
        <f t="shared" si="532"/>
        <v>C:\Users\jaime.benazar\Quorum Business Solutions\Ecopetrol Prometeo - Documents\Planning Space Implementation\3. Analysis &amp; Design\Design\FC22\DRR Jaime\Por presentar a ECP\Cantagallo\Cristalina\[CRISTALINA_CF_SEC_06-Feb-2024.xlsx]D-PRBNP'!</v>
      </c>
      <c r="G1831" s="32" t="s">
        <v>38</v>
      </c>
      <c r="H1831" s="33">
        <f t="shared" si="534"/>
        <v>17</v>
      </c>
      <c r="I1831" s="33" t="str">
        <f t="shared" si="533"/>
        <v>='C:\Users\jaime.benazar\Quorum Business Solutions\Ecopetrol Prometeo - Documents\Planning Space Implementation\3. Analysis &amp; Design\Design\FC22\DRR Jaime\Por presentar a ECP\Cantagallo\Cristalina\[CRISTALINA_CF_SEC_06-Feb-2024.xlsx]D-PRBNP'!$BX$17</v>
      </c>
      <c r="J1831" s="37" t="s">
        <v>3781</v>
      </c>
    </row>
    <row r="1832" spans="1:10" x14ac:dyDescent="0.25">
      <c r="A1832" s="32" t="s">
        <v>100</v>
      </c>
      <c r="B1832" s="32">
        <f t="shared" si="535"/>
        <v>2029</v>
      </c>
      <c r="C1832" s="33" t="s">
        <v>17</v>
      </c>
      <c r="D1832" s="34" t="s">
        <v>1999</v>
      </c>
      <c r="E1832" s="35" t="str">
        <f t="shared" si="531"/>
        <v>PRBNP'!</v>
      </c>
      <c r="F1832" s="34" t="str">
        <f t="shared" si="532"/>
        <v>C:\Users\jaime.benazar\Quorum Business Solutions\Ecopetrol Prometeo - Documents\Planning Space Implementation\3. Analysis &amp; Design\Design\FC22\DRR Jaime\Por presentar a ECP\Cantagallo\Cristalina\[CRISTALINA_CF_SEC_06-Feb-2024.xlsx]D-PRBNP'!</v>
      </c>
      <c r="G1832" s="32" t="s">
        <v>38</v>
      </c>
      <c r="H1832" s="33">
        <f t="shared" si="534"/>
        <v>18</v>
      </c>
      <c r="I1832" s="33" t="str">
        <f t="shared" si="533"/>
        <v>='C:\Users\jaime.benazar\Quorum Business Solutions\Ecopetrol Prometeo - Documents\Planning Space Implementation\3. Analysis &amp; Design\Design\FC22\DRR Jaime\Por presentar a ECP\Cantagallo\Cristalina\[CRISTALINA_CF_SEC_06-Feb-2024.xlsx]D-PRBNP'!$BX$18</v>
      </c>
      <c r="J1832" s="37" t="s">
        <v>3782</v>
      </c>
    </row>
    <row r="1833" spans="1:10" x14ac:dyDescent="0.25">
      <c r="A1833" s="32" t="s">
        <v>100</v>
      </c>
      <c r="B1833" s="32">
        <f t="shared" si="535"/>
        <v>2030</v>
      </c>
      <c r="C1833" s="33" t="s">
        <v>17</v>
      </c>
      <c r="D1833" s="34" t="s">
        <v>1999</v>
      </c>
      <c r="E1833" s="35" t="str">
        <f t="shared" si="531"/>
        <v>PRBNP'!</v>
      </c>
      <c r="F1833" s="34" t="str">
        <f t="shared" si="532"/>
        <v>C:\Users\jaime.benazar\Quorum Business Solutions\Ecopetrol Prometeo - Documents\Planning Space Implementation\3. Analysis &amp; Design\Design\FC22\DRR Jaime\Por presentar a ECP\Cantagallo\Cristalina\[CRISTALINA_CF_SEC_06-Feb-2024.xlsx]D-PRBNP'!</v>
      </c>
      <c r="G1833" s="32" t="s">
        <v>38</v>
      </c>
      <c r="H1833" s="33">
        <f t="shared" si="534"/>
        <v>19</v>
      </c>
      <c r="I1833" s="33" t="str">
        <f t="shared" si="533"/>
        <v>='C:\Users\jaime.benazar\Quorum Business Solutions\Ecopetrol Prometeo - Documents\Planning Space Implementation\3. Analysis &amp; Design\Design\FC22\DRR Jaime\Por presentar a ECP\Cantagallo\Cristalina\[CRISTALINA_CF_SEC_06-Feb-2024.xlsx]D-PRBNP'!$BX$19</v>
      </c>
      <c r="J1833" s="37" t="s">
        <v>3783</v>
      </c>
    </row>
    <row r="1834" spans="1:10" x14ac:dyDescent="0.25">
      <c r="A1834" s="32" t="s">
        <v>100</v>
      </c>
      <c r="B1834" s="32">
        <f t="shared" si="535"/>
        <v>2031</v>
      </c>
      <c r="C1834" s="33" t="s">
        <v>17</v>
      </c>
      <c r="D1834" s="34" t="s">
        <v>1999</v>
      </c>
      <c r="E1834" s="35" t="str">
        <f t="shared" si="531"/>
        <v>PRBNP'!</v>
      </c>
      <c r="F1834" s="34" t="str">
        <f t="shared" si="532"/>
        <v>C:\Users\jaime.benazar\Quorum Business Solutions\Ecopetrol Prometeo - Documents\Planning Space Implementation\3. Analysis &amp; Design\Design\FC22\DRR Jaime\Por presentar a ECP\Cantagallo\Cristalina\[CRISTALINA_CF_SEC_06-Feb-2024.xlsx]D-PRBNP'!</v>
      </c>
      <c r="G1834" s="32" t="s">
        <v>38</v>
      </c>
      <c r="H1834" s="33">
        <f t="shared" si="534"/>
        <v>20</v>
      </c>
      <c r="I1834" s="33" t="str">
        <f t="shared" si="533"/>
        <v>='C:\Users\jaime.benazar\Quorum Business Solutions\Ecopetrol Prometeo - Documents\Planning Space Implementation\3. Analysis &amp; Design\Design\FC22\DRR Jaime\Por presentar a ECP\Cantagallo\Cristalina\[CRISTALINA_CF_SEC_06-Feb-2024.xlsx]D-PRBNP'!$BX$20</v>
      </c>
      <c r="J1834" s="37" t="s">
        <v>3784</v>
      </c>
    </row>
    <row r="1835" spans="1:10" x14ac:dyDescent="0.25">
      <c r="A1835" s="32" t="s">
        <v>100</v>
      </c>
      <c r="B1835" s="32">
        <f t="shared" si="535"/>
        <v>2032</v>
      </c>
      <c r="C1835" s="33" t="s">
        <v>17</v>
      </c>
      <c r="D1835" s="34" t="s">
        <v>1999</v>
      </c>
      <c r="E1835" s="35" t="str">
        <f t="shared" si="531"/>
        <v>PRBNP'!</v>
      </c>
      <c r="F1835" s="34" t="str">
        <f t="shared" si="532"/>
        <v>C:\Users\jaime.benazar\Quorum Business Solutions\Ecopetrol Prometeo - Documents\Planning Space Implementation\3. Analysis &amp; Design\Design\FC22\DRR Jaime\Por presentar a ECP\Cantagallo\Cristalina\[CRISTALINA_CF_SEC_06-Feb-2024.xlsx]D-PRBNP'!</v>
      </c>
      <c r="G1835" s="32" t="s">
        <v>38</v>
      </c>
      <c r="H1835" s="33">
        <f t="shared" si="534"/>
        <v>21</v>
      </c>
      <c r="I1835" s="33" t="str">
        <f t="shared" si="533"/>
        <v>='C:\Users\jaime.benazar\Quorum Business Solutions\Ecopetrol Prometeo - Documents\Planning Space Implementation\3. Analysis &amp; Design\Design\FC22\DRR Jaime\Por presentar a ECP\Cantagallo\Cristalina\[CRISTALINA_CF_SEC_06-Feb-2024.xlsx]D-PRBNP'!$BX$21</v>
      </c>
      <c r="J1835" s="37" t="s">
        <v>3785</v>
      </c>
    </row>
    <row r="1836" spans="1:10" x14ac:dyDescent="0.25">
      <c r="A1836" s="32" t="s">
        <v>100</v>
      </c>
      <c r="B1836" s="32">
        <f t="shared" si="535"/>
        <v>2033</v>
      </c>
      <c r="C1836" s="33" t="s">
        <v>17</v>
      </c>
      <c r="D1836" s="34" t="s">
        <v>1999</v>
      </c>
      <c r="E1836" s="35" t="str">
        <f t="shared" si="531"/>
        <v>PRBNP'!</v>
      </c>
      <c r="F1836" s="34" t="str">
        <f t="shared" si="532"/>
        <v>C:\Users\jaime.benazar\Quorum Business Solutions\Ecopetrol Prometeo - Documents\Planning Space Implementation\3. Analysis &amp; Design\Design\FC22\DRR Jaime\Por presentar a ECP\Cantagallo\Cristalina\[CRISTALINA_CF_SEC_06-Feb-2024.xlsx]D-PRBNP'!</v>
      </c>
      <c r="G1836" s="32" t="s">
        <v>38</v>
      </c>
      <c r="H1836" s="33">
        <f t="shared" si="534"/>
        <v>22</v>
      </c>
      <c r="I1836" s="33" t="str">
        <f t="shared" si="533"/>
        <v>='C:\Users\jaime.benazar\Quorum Business Solutions\Ecopetrol Prometeo - Documents\Planning Space Implementation\3. Analysis &amp; Design\Design\FC22\DRR Jaime\Por presentar a ECP\Cantagallo\Cristalina\[CRISTALINA_CF_SEC_06-Feb-2024.xlsx]D-PRBNP'!$BX$22</v>
      </c>
      <c r="J1836" s="37" t="s">
        <v>3786</v>
      </c>
    </row>
    <row r="1837" spans="1:10" x14ac:dyDescent="0.25">
      <c r="A1837" s="32" t="s">
        <v>100</v>
      </c>
      <c r="B1837" s="32">
        <f t="shared" si="535"/>
        <v>2034</v>
      </c>
      <c r="C1837" s="33" t="s">
        <v>17</v>
      </c>
      <c r="D1837" s="34" t="s">
        <v>1999</v>
      </c>
      <c r="E1837" s="35" t="str">
        <f t="shared" si="531"/>
        <v>PRBNP'!</v>
      </c>
      <c r="F1837" s="34" t="str">
        <f t="shared" si="532"/>
        <v>C:\Users\jaime.benazar\Quorum Business Solutions\Ecopetrol Prometeo - Documents\Planning Space Implementation\3. Analysis &amp; Design\Design\FC22\DRR Jaime\Por presentar a ECP\Cantagallo\Cristalina\[CRISTALINA_CF_SEC_06-Feb-2024.xlsx]D-PRBNP'!</v>
      </c>
      <c r="G1837" s="32" t="s">
        <v>38</v>
      </c>
      <c r="H1837" s="33">
        <f t="shared" si="534"/>
        <v>23</v>
      </c>
      <c r="I1837" s="33" t="str">
        <f t="shared" si="533"/>
        <v>='C:\Users\jaime.benazar\Quorum Business Solutions\Ecopetrol Prometeo - Documents\Planning Space Implementation\3. Analysis &amp; Design\Design\FC22\DRR Jaime\Por presentar a ECP\Cantagallo\Cristalina\[CRISTALINA_CF_SEC_06-Feb-2024.xlsx]D-PRBNP'!$BX$23</v>
      </c>
      <c r="J1837" s="37" t="s">
        <v>3787</v>
      </c>
    </row>
    <row r="1838" spans="1:10" x14ac:dyDescent="0.25">
      <c r="A1838" s="32" t="s">
        <v>100</v>
      </c>
      <c r="B1838" s="32">
        <f t="shared" si="535"/>
        <v>2035</v>
      </c>
      <c r="C1838" s="33" t="s">
        <v>17</v>
      </c>
      <c r="D1838" s="34" t="s">
        <v>1999</v>
      </c>
      <c r="E1838" s="35" t="str">
        <f t="shared" si="531"/>
        <v>PRBNP'!</v>
      </c>
      <c r="F1838" s="34" t="str">
        <f t="shared" si="532"/>
        <v>C:\Users\jaime.benazar\Quorum Business Solutions\Ecopetrol Prometeo - Documents\Planning Space Implementation\3. Analysis &amp; Design\Design\FC22\DRR Jaime\Por presentar a ECP\Cantagallo\Cristalina\[CRISTALINA_CF_SEC_06-Feb-2024.xlsx]D-PRBNP'!</v>
      </c>
      <c r="G1838" s="32" t="s">
        <v>38</v>
      </c>
      <c r="H1838" s="33">
        <f t="shared" si="534"/>
        <v>24</v>
      </c>
      <c r="I1838" s="33" t="str">
        <f t="shared" si="533"/>
        <v>='C:\Users\jaime.benazar\Quorum Business Solutions\Ecopetrol Prometeo - Documents\Planning Space Implementation\3. Analysis &amp; Design\Design\FC22\DRR Jaime\Por presentar a ECP\Cantagallo\Cristalina\[CRISTALINA_CF_SEC_06-Feb-2024.xlsx]D-PRBNP'!$BX$24</v>
      </c>
      <c r="J1838" s="37" t="s">
        <v>3788</v>
      </c>
    </row>
    <row r="1839" spans="1:10" x14ac:dyDescent="0.25">
      <c r="A1839" s="32" t="s">
        <v>100</v>
      </c>
      <c r="B1839" s="32">
        <f t="shared" si="535"/>
        <v>2036</v>
      </c>
      <c r="C1839" s="33" t="s">
        <v>17</v>
      </c>
      <c r="D1839" s="34" t="s">
        <v>1999</v>
      </c>
      <c r="E1839" s="35" t="str">
        <f t="shared" si="531"/>
        <v>PRBNP'!</v>
      </c>
      <c r="F1839" s="34" t="str">
        <f t="shared" si="532"/>
        <v>C:\Users\jaime.benazar\Quorum Business Solutions\Ecopetrol Prometeo - Documents\Planning Space Implementation\3. Analysis &amp; Design\Design\FC22\DRR Jaime\Por presentar a ECP\Cantagallo\Cristalina\[CRISTALINA_CF_SEC_06-Feb-2024.xlsx]D-PRBNP'!</v>
      </c>
      <c r="G1839" s="32" t="s">
        <v>38</v>
      </c>
      <c r="H1839" s="33">
        <f t="shared" si="534"/>
        <v>25</v>
      </c>
      <c r="I1839" s="33" t="str">
        <f t="shared" si="533"/>
        <v>='C:\Users\jaime.benazar\Quorum Business Solutions\Ecopetrol Prometeo - Documents\Planning Space Implementation\3. Analysis &amp; Design\Design\FC22\DRR Jaime\Por presentar a ECP\Cantagallo\Cristalina\[CRISTALINA_CF_SEC_06-Feb-2024.xlsx]D-PRBNP'!$BX$25</v>
      </c>
      <c r="J1839" s="37" t="s">
        <v>3789</v>
      </c>
    </row>
    <row r="1840" spans="1:10" x14ac:dyDescent="0.25">
      <c r="A1840" s="32" t="s">
        <v>100</v>
      </c>
      <c r="B1840" s="32">
        <f>+B1839+1</f>
        <v>2037</v>
      </c>
      <c r="C1840" s="33" t="s">
        <v>17</v>
      </c>
      <c r="D1840" s="34" t="s">
        <v>1999</v>
      </c>
      <c r="E1840" s="35" t="str">
        <f t="shared" si="531"/>
        <v>PRBNP'!</v>
      </c>
      <c r="F1840" s="34" t="str">
        <f t="shared" si="532"/>
        <v>C:\Users\jaime.benazar\Quorum Business Solutions\Ecopetrol Prometeo - Documents\Planning Space Implementation\3. Analysis &amp; Design\Design\FC22\DRR Jaime\Por presentar a ECP\Cantagallo\Cristalina\[CRISTALINA_CF_SEC_06-Feb-2024.xlsx]D-PRBNP'!</v>
      </c>
      <c r="G1840" s="32" t="s">
        <v>38</v>
      </c>
      <c r="H1840" s="33">
        <f t="shared" si="534"/>
        <v>26</v>
      </c>
      <c r="I1840" s="33" t="str">
        <f t="shared" si="533"/>
        <v>='C:\Users\jaime.benazar\Quorum Business Solutions\Ecopetrol Prometeo - Documents\Planning Space Implementation\3. Analysis &amp; Design\Design\FC22\DRR Jaime\Por presentar a ECP\Cantagallo\Cristalina\[CRISTALINA_CF_SEC_06-Feb-2024.xlsx]D-PRBNP'!$BX$26</v>
      </c>
      <c r="J1840" s="37" t="s">
        <v>3790</v>
      </c>
    </row>
    <row r="1841" spans="1:10" x14ac:dyDescent="0.25">
      <c r="A1841" s="32" t="s">
        <v>100</v>
      </c>
      <c r="B1841" s="32">
        <f t="shared" ref="B1841:B1843" si="536">+B1840+1</f>
        <v>2038</v>
      </c>
      <c r="C1841" s="33" t="s">
        <v>17</v>
      </c>
      <c r="D1841" s="34" t="s">
        <v>1999</v>
      </c>
      <c r="E1841" s="35" t="str">
        <f t="shared" si="531"/>
        <v>PRBNP'!</v>
      </c>
      <c r="F1841" s="34" t="str">
        <f t="shared" si="532"/>
        <v>C:\Users\jaime.benazar\Quorum Business Solutions\Ecopetrol Prometeo - Documents\Planning Space Implementation\3. Analysis &amp; Design\Design\FC22\DRR Jaime\Por presentar a ECP\Cantagallo\Cristalina\[CRISTALINA_CF_SEC_06-Feb-2024.xlsx]D-PRBNP'!</v>
      </c>
      <c r="G1841" s="32" t="s">
        <v>38</v>
      </c>
      <c r="H1841" s="33">
        <f t="shared" si="534"/>
        <v>27</v>
      </c>
      <c r="I1841" s="33" t="str">
        <f t="shared" si="533"/>
        <v>='C:\Users\jaime.benazar\Quorum Business Solutions\Ecopetrol Prometeo - Documents\Planning Space Implementation\3. Analysis &amp; Design\Design\FC22\DRR Jaime\Por presentar a ECP\Cantagallo\Cristalina\[CRISTALINA_CF_SEC_06-Feb-2024.xlsx]D-PRBNP'!$BX$27</v>
      </c>
      <c r="J1841" s="37" t="s">
        <v>3791</v>
      </c>
    </row>
    <row r="1842" spans="1:10" x14ac:dyDescent="0.25">
      <c r="A1842" s="32" t="s">
        <v>100</v>
      </c>
      <c r="B1842" s="32">
        <f t="shared" si="536"/>
        <v>2039</v>
      </c>
      <c r="C1842" s="33" t="s">
        <v>17</v>
      </c>
      <c r="D1842" s="34" t="s">
        <v>1999</v>
      </c>
      <c r="E1842" s="35" t="str">
        <f t="shared" si="531"/>
        <v>PRBNP'!</v>
      </c>
      <c r="F1842" s="34" t="str">
        <f t="shared" si="532"/>
        <v>C:\Users\jaime.benazar\Quorum Business Solutions\Ecopetrol Prometeo - Documents\Planning Space Implementation\3. Analysis &amp; Design\Design\FC22\DRR Jaime\Por presentar a ECP\Cantagallo\Cristalina\[CRISTALINA_CF_SEC_06-Feb-2024.xlsx]D-PRBNP'!</v>
      </c>
      <c r="G1842" s="32" t="s">
        <v>38</v>
      </c>
      <c r="H1842" s="33">
        <f t="shared" si="534"/>
        <v>28</v>
      </c>
      <c r="I1842" s="33" t="str">
        <f t="shared" si="533"/>
        <v>='C:\Users\jaime.benazar\Quorum Business Solutions\Ecopetrol Prometeo - Documents\Planning Space Implementation\3. Analysis &amp; Design\Design\FC22\DRR Jaime\Por presentar a ECP\Cantagallo\Cristalina\[CRISTALINA_CF_SEC_06-Feb-2024.xlsx]D-PRBNP'!$BX$28</v>
      </c>
      <c r="J1842" s="37" t="s">
        <v>3792</v>
      </c>
    </row>
    <row r="1843" spans="1:10" x14ac:dyDescent="0.25">
      <c r="A1843" s="32" t="s">
        <v>100</v>
      </c>
      <c r="B1843" s="32">
        <f t="shared" si="536"/>
        <v>2040</v>
      </c>
      <c r="C1843" s="33" t="s">
        <v>17</v>
      </c>
      <c r="D1843" s="34" t="s">
        <v>1999</v>
      </c>
      <c r="E1843" s="35" t="str">
        <f t="shared" si="531"/>
        <v>PRBNP'!</v>
      </c>
      <c r="F1843" s="34" t="str">
        <f t="shared" si="532"/>
        <v>C:\Users\jaime.benazar\Quorum Business Solutions\Ecopetrol Prometeo - Documents\Planning Space Implementation\3. Analysis &amp; Design\Design\FC22\DRR Jaime\Por presentar a ECP\Cantagallo\Cristalina\[CRISTALINA_CF_SEC_06-Feb-2024.xlsx]D-PRBNP'!</v>
      </c>
      <c r="G1843" s="32" t="s">
        <v>38</v>
      </c>
      <c r="H1843" s="33">
        <f t="shared" si="534"/>
        <v>29</v>
      </c>
      <c r="I1843" s="33" t="str">
        <f t="shared" si="533"/>
        <v>='C:\Users\jaime.benazar\Quorum Business Solutions\Ecopetrol Prometeo - Documents\Planning Space Implementation\3. Analysis &amp; Design\Design\FC22\DRR Jaime\Por presentar a ECP\Cantagallo\Cristalina\[CRISTALINA_CF_SEC_06-Feb-2024.xlsx]D-PRBNP'!$BX$29</v>
      </c>
      <c r="J1843" s="37" t="s">
        <v>3793</v>
      </c>
    </row>
    <row r="1844" spans="1:10" x14ac:dyDescent="0.25">
      <c r="A1844" s="32" t="s">
        <v>100</v>
      </c>
      <c r="B1844" s="32">
        <f>+B1843+1</f>
        <v>2041</v>
      </c>
      <c r="C1844" s="33" t="s">
        <v>17</v>
      </c>
      <c r="D1844" s="34" t="s">
        <v>1999</v>
      </c>
      <c r="E1844" s="35" t="str">
        <f t="shared" si="531"/>
        <v>PRBNP'!</v>
      </c>
      <c r="F1844" s="34" t="str">
        <f t="shared" si="532"/>
        <v>C:\Users\jaime.benazar\Quorum Business Solutions\Ecopetrol Prometeo - Documents\Planning Space Implementation\3. Analysis &amp; Design\Design\FC22\DRR Jaime\Por presentar a ECP\Cantagallo\Cristalina\[CRISTALINA_CF_SEC_06-Feb-2024.xlsx]D-PRBNP'!</v>
      </c>
      <c r="G1844" s="32" t="s">
        <v>38</v>
      </c>
      <c r="H1844" s="33">
        <f t="shared" si="534"/>
        <v>30</v>
      </c>
      <c r="I1844" s="33" t="str">
        <f t="shared" si="533"/>
        <v>='C:\Users\jaime.benazar\Quorum Business Solutions\Ecopetrol Prometeo - Documents\Planning Space Implementation\3. Analysis &amp; Design\Design\FC22\DRR Jaime\Por presentar a ECP\Cantagallo\Cristalina\[CRISTALINA_CF_SEC_06-Feb-2024.xlsx]D-PRBNP'!$BX$30</v>
      </c>
      <c r="J1844" s="37" t="s">
        <v>3794</v>
      </c>
    </row>
    <row r="1845" spans="1:10" x14ac:dyDescent="0.25">
      <c r="A1845" s="32" t="s">
        <v>100</v>
      </c>
      <c r="B1845" s="32">
        <f t="shared" ref="B1845:B1846" si="537">+B1844+1</f>
        <v>2042</v>
      </c>
      <c r="C1845" s="33" t="s">
        <v>17</v>
      </c>
      <c r="D1845" s="34" t="s">
        <v>1999</v>
      </c>
      <c r="E1845" s="35" t="str">
        <f t="shared" si="531"/>
        <v>PRBNP'!</v>
      </c>
      <c r="F1845" s="34" t="str">
        <f t="shared" si="532"/>
        <v>C:\Users\jaime.benazar\Quorum Business Solutions\Ecopetrol Prometeo - Documents\Planning Space Implementation\3. Analysis &amp; Design\Design\FC22\DRR Jaime\Por presentar a ECP\Cantagallo\Cristalina\[CRISTALINA_CF_SEC_06-Feb-2024.xlsx]D-PRBNP'!</v>
      </c>
      <c r="G1845" s="32" t="s">
        <v>38</v>
      </c>
      <c r="H1845" s="33">
        <f t="shared" si="534"/>
        <v>31</v>
      </c>
      <c r="I1845" s="33" t="str">
        <f t="shared" si="533"/>
        <v>='C:\Users\jaime.benazar\Quorum Business Solutions\Ecopetrol Prometeo - Documents\Planning Space Implementation\3. Analysis &amp; Design\Design\FC22\DRR Jaime\Por presentar a ECP\Cantagallo\Cristalina\[CRISTALINA_CF_SEC_06-Feb-2024.xlsx]D-PRBNP'!$BX$31</v>
      </c>
      <c r="J1845" s="37" t="s">
        <v>3795</v>
      </c>
    </row>
    <row r="1846" spans="1:10" x14ac:dyDescent="0.25">
      <c r="A1846" s="32" t="s">
        <v>100</v>
      </c>
      <c r="B1846" s="32">
        <f t="shared" si="537"/>
        <v>2043</v>
      </c>
      <c r="C1846" s="33" t="s">
        <v>17</v>
      </c>
      <c r="D1846" s="34" t="s">
        <v>1999</v>
      </c>
      <c r="E1846" s="35" t="str">
        <f t="shared" si="531"/>
        <v>PRBNP'!</v>
      </c>
      <c r="F1846" s="34" t="str">
        <f t="shared" si="532"/>
        <v>C:\Users\jaime.benazar\Quorum Business Solutions\Ecopetrol Prometeo - Documents\Planning Space Implementation\3. Analysis &amp; Design\Design\FC22\DRR Jaime\Por presentar a ECP\Cantagallo\Cristalina\[CRISTALINA_CF_SEC_06-Feb-2024.xlsx]D-PRBNP'!</v>
      </c>
      <c r="G1846" s="32" t="s">
        <v>38</v>
      </c>
      <c r="H1846" s="33">
        <f t="shared" si="534"/>
        <v>32</v>
      </c>
      <c r="I1846" s="33" t="str">
        <f t="shared" si="533"/>
        <v>='C:\Users\jaime.benazar\Quorum Business Solutions\Ecopetrol Prometeo - Documents\Planning Space Implementation\3. Analysis &amp; Design\Design\FC22\DRR Jaime\Por presentar a ECP\Cantagallo\Cristalina\[CRISTALINA_CF_SEC_06-Feb-2024.xlsx]D-PRBNP'!$BX$32</v>
      </c>
      <c r="J1846" s="37" t="s">
        <v>3796</v>
      </c>
    </row>
    <row r="1847" spans="1:10" x14ac:dyDescent="0.25">
      <c r="A1847" s="32" t="s">
        <v>100</v>
      </c>
      <c r="B1847" s="32">
        <f>+B1846+1</f>
        <v>2044</v>
      </c>
      <c r="C1847" s="33" t="s">
        <v>17</v>
      </c>
      <c r="D1847" s="34" t="s">
        <v>1999</v>
      </c>
      <c r="E1847" s="35" t="str">
        <f t="shared" ref="E1847:E1862" si="538">_xlfn.CONCAT(A1847,"'!")</f>
        <v>PRBNP'!</v>
      </c>
      <c r="F1847" s="34" t="str">
        <f t="shared" ref="F1847:F1862" si="539">_xlfn.CONCAT(D1847:E1847)</f>
        <v>C:\Users\jaime.benazar\Quorum Business Solutions\Ecopetrol Prometeo - Documents\Planning Space Implementation\3. Analysis &amp; Design\Design\FC22\DRR Jaime\Por presentar a ECP\Cantagallo\Cristalina\[CRISTALINA_CF_SEC_06-Feb-2024.xlsx]D-PRBNP'!</v>
      </c>
      <c r="G1847" s="32" t="s">
        <v>38</v>
      </c>
      <c r="H1847" s="33">
        <f t="shared" ref="H1847:H1862" si="540">IF(A1847&lt;&gt;A1846,12,H1846+1)</f>
        <v>33</v>
      </c>
      <c r="I1847" s="33" t="str">
        <f t="shared" ref="I1847:I1862" si="541">_xlfn.CONCAT("='",F1847:H1847)</f>
        <v>='C:\Users\jaime.benazar\Quorum Business Solutions\Ecopetrol Prometeo - Documents\Planning Space Implementation\3. Analysis &amp; Design\Design\FC22\DRR Jaime\Por presentar a ECP\Cantagallo\Cristalina\[CRISTALINA_CF_SEC_06-Feb-2024.xlsx]D-PRBNP'!$BX$33</v>
      </c>
      <c r="J1847" s="37" t="s">
        <v>3797</v>
      </c>
    </row>
    <row r="1848" spans="1:10" x14ac:dyDescent="0.25">
      <c r="A1848" s="32" t="s">
        <v>100</v>
      </c>
      <c r="B1848" s="32">
        <f t="shared" ref="B1848:B1862" si="542">+B1847+1</f>
        <v>2045</v>
      </c>
      <c r="C1848" s="33" t="s">
        <v>17</v>
      </c>
      <c r="D1848" s="34" t="s">
        <v>1999</v>
      </c>
      <c r="E1848" s="35" t="str">
        <f t="shared" si="538"/>
        <v>PRBNP'!</v>
      </c>
      <c r="F1848" s="34" t="str">
        <f t="shared" si="539"/>
        <v>C:\Users\jaime.benazar\Quorum Business Solutions\Ecopetrol Prometeo - Documents\Planning Space Implementation\3. Analysis &amp; Design\Design\FC22\DRR Jaime\Por presentar a ECP\Cantagallo\Cristalina\[CRISTALINA_CF_SEC_06-Feb-2024.xlsx]D-PRBNP'!</v>
      </c>
      <c r="G1848" s="32" t="s">
        <v>38</v>
      </c>
      <c r="H1848" s="33">
        <f t="shared" si="540"/>
        <v>34</v>
      </c>
      <c r="I1848" s="33" t="str">
        <f t="shared" si="541"/>
        <v>='C:\Users\jaime.benazar\Quorum Business Solutions\Ecopetrol Prometeo - Documents\Planning Space Implementation\3. Analysis &amp; Design\Design\FC22\DRR Jaime\Por presentar a ECP\Cantagallo\Cristalina\[CRISTALINA_CF_SEC_06-Feb-2024.xlsx]D-PRBNP'!$BX$34</v>
      </c>
      <c r="J1848" s="37" t="s">
        <v>3798</v>
      </c>
    </row>
    <row r="1849" spans="1:10" x14ac:dyDescent="0.25">
      <c r="A1849" s="32" t="s">
        <v>100</v>
      </c>
      <c r="B1849" s="32">
        <f t="shared" si="542"/>
        <v>2046</v>
      </c>
      <c r="C1849" s="33" t="s">
        <v>17</v>
      </c>
      <c r="D1849" s="34" t="s">
        <v>1999</v>
      </c>
      <c r="E1849" s="35" t="str">
        <f t="shared" si="538"/>
        <v>PRBNP'!</v>
      </c>
      <c r="F1849" s="34" t="str">
        <f t="shared" si="539"/>
        <v>C:\Users\jaime.benazar\Quorum Business Solutions\Ecopetrol Prometeo - Documents\Planning Space Implementation\3. Analysis &amp; Design\Design\FC22\DRR Jaime\Por presentar a ECP\Cantagallo\Cristalina\[CRISTALINA_CF_SEC_06-Feb-2024.xlsx]D-PRBNP'!</v>
      </c>
      <c r="G1849" s="32" t="s">
        <v>38</v>
      </c>
      <c r="H1849" s="33">
        <f t="shared" si="540"/>
        <v>35</v>
      </c>
      <c r="I1849" s="33" t="str">
        <f t="shared" si="541"/>
        <v>='C:\Users\jaime.benazar\Quorum Business Solutions\Ecopetrol Prometeo - Documents\Planning Space Implementation\3. Analysis &amp; Design\Design\FC22\DRR Jaime\Por presentar a ECP\Cantagallo\Cristalina\[CRISTALINA_CF_SEC_06-Feb-2024.xlsx]D-PRBNP'!$BX$35</v>
      </c>
      <c r="J1849" s="37" t="s">
        <v>3799</v>
      </c>
    </row>
    <row r="1850" spans="1:10" x14ac:dyDescent="0.25">
      <c r="A1850" s="32" t="s">
        <v>100</v>
      </c>
      <c r="B1850" s="32">
        <f t="shared" si="542"/>
        <v>2047</v>
      </c>
      <c r="C1850" s="33" t="s">
        <v>17</v>
      </c>
      <c r="D1850" s="34" t="s">
        <v>1999</v>
      </c>
      <c r="E1850" s="35" t="str">
        <f t="shared" si="538"/>
        <v>PRBNP'!</v>
      </c>
      <c r="F1850" s="34" t="str">
        <f t="shared" si="539"/>
        <v>C:\Users\jaime.benazar\Quorum Business Solutions\Ecopetrol Prometeo - Documents\Planning Space Implementation\3. Analysis &amp; Design\Design\FC22\DRR Jaime\Por presentar a ECP\Cantagallo\Cristalina\[CRISTALINA_CF_SEC_06-Feb-2024.xlsx]D-PRBNP'!</v>
      </c>
      <c r="G1850" s="32" t="s">
        <v>38</v>
      </c>
      <c r="H1850" s="33">
        <f t="shared" si="540"/>
        <v>36</v>
      </c>
      <c r="I1850" s="33" t="str">
        <f t="shared" si="541"/>
        <v>='C:\Users\jaime.benazar\Quorum Business Solutions\Ecopetrol Prometeo - Documents\Planning Space Implementation\3. Analysis &amp; Design\Design\FC22\DRR Jaime\Por presentar a ECP\Cantagallo\Cristalina\[CRISTALINA_CF_SEC_06-Feb-2024.xlsx]D-PRBNP'!$BX$36</v>
      </c>
      <c r="J1850" s="37" t="s">
        <v>3800</v>
      </c>
    </row>
    <row r="1851" spans="1:10" x14ac:dyDescent="0.25">
      <c r="A1851" s="32" t="s">
        <v>100</v>
      </c>
      <c r="B1851" s="32">
        <f t="shared" si="542"/>
        <v>2048</v>
      </c>
      <c r="C1851" s="33" t="s">
        <v>17</v>
      </c>
      <c r="D1851" s="34" t="s">
        <v>1999</v>
      </c>
      <c r="E1851" s="35" t="str">
        <f t="shared" si="538"/>
        <v>PRBNP'!</v>
      </c>
      <c r="F1851" s="34" t="str">
        <f t="shared" si="539"/>
        <v>C:\Users\jaime.benazar\Quorum Business Solutions\Ecopetrol Prometeo - Documents\Planning Space Implementation\3. Analysis &amp; Design\Design\FC22\DRR Jaime\Por presentar a ECP\Cantagallo\Cristalina\[CRISTALINA_CF_SEC_06-Feb-2024.xlsx]D-PRBNP'!</v>
      </c>
      <c r="G1851" s="32" t="s">
        <v>38</v>
      </c>
      <c r="H1851" s="33">
        <f t="shared" si="540"/>
        <v>37</v>
      </c>
      <c r="I1851" s="33" t="str">
        <f t="shared" si="541"/>
        <v>='C:\Users\jaime.benazar\Quorum Business Solutions\Ecopetrol Prometeo - Documents\Planning Space Implementation\3. Analysis &amp; Design\Design\FC22\DRR Jaime\Por presentar a ECP\Cantagallo\Cristalina\[CRISTALINA_CF_SEC_06-Feb-2024.xlsx]D-PRBNP'!$BX$37</v>
      </c>
      <c r="J1851" s="37" t="s">
        <v>3801</v>
      </c>
    </row>
    <row r="1852" spans="1:10" x14ac:dyDescent="0.25">
      <c r="A1852" s="32" t="s">
        <v>100</v>
      </c>
      <c r="B1852" s="32">
        <f t="shared" si="542"/>
        <v>2049</v>
      </c>
      <c r="C1852" s="33" t="s">
        <v>17</v>
      </c>
      <c r="D1852" s="34" t="s">
        <v>1999</v>
      </c>
      <c r="E1852" s="35" t="str">
        <f t="shared" si="538"/>
        <v>PRBNP'!</v>
      </c>
      <c r="F1852" s="34" t="str">
        <f t="shared" si="539"/>
        <v>C:\Users\jaime.benazar\Quorum Business Solutions\Ecopetrol Prometeo - Documents\Planning Space Implementation\3. Analysis &amp; Design\Design\FC22\DRR Jaime\Por presentar a ECP\Cantagallo\Cristalina\[CRISTALINA_CF_SEC_06-Feb-2024.xlsx]D-PRBNP'!</v>
      </c>
      <c r="G1852" s="32" t="s">
        <v>38</v>
      </c>
      <c r="H1852" s="33">
        <f t="shared" si="540"/>
        <v>38</v>
      </c>
      <c r="I1852" s="33" t="str">
        <f t="shared" si="541"/>
        <v>='C:\Users\jaime.benazar\Quorum Business Solutions\Ecopetrol Prometeo - Documents\Planning Space Implementation\3. Analysis &amp; Design\Design\FC22\DRR Jaime\Por presentar a ECP\Cantagallo\Cristalina\[CRISTALINA_CF_SEC_06-Feb-2024.xlsx]D-PRBNP'!$BX$38</v>
      </c>
      <c r="J1852" s="37" t="s">
        <v>3802</v>
      </c>
    </row>
    <row r="1853" spans="1:10" x14ac:dyDescent="0.25">
      <c r="A1853" s="32" t="s">
        <v>100</v>
      </c>
      <c r="B1853" s="32">
        <f t="shared" si="542"/>
        <v>2050</v>
      </c>
      <c r="C1853" s="33" t="s">
        <v>17</v>
      </c>
      <c r="D1853" s="34" t="s">
        <v>1999</v>
      </c>
      <c r="E1853" s="35" t="str">
        <f t="shared" si="538"/>
        <v>PRBNP'!</v>
      </c>
      <c r="F1853" s="34" t="str">
        <f t="shared" si="539"/>
        <v>C:\Users\jaime.benazar\Quorum Business Solutions\Ecopetrol Prometeo - Documents\Planning Space Implementation\3. Analysis &amp; Design\Design\FC22\DRR Jaime\Por presentar a ECP\Cantagallo\Cristalina\[CRISTALINA_CF_SEC_06-Feb-2024.xlsx]D-PRBNP'!</v>
      </c>
      <c r="G1853" s="32" t="s">
        <v>38</v>
      </c>
      <c r="H1853" s="33">
        <f t="shared" si="540"/>
        <v>39</v>
      </c>
      <c r="I1853" s="33" t="str">
        <f t="shared" si="541"/>
        <v>='C:\Users\jaime.benazar\Quorum Business Solutions\Ecopetrol Prometeo - Documents\Planning Space Implementation\3. Analysis &amp; Design\Design\FC22\DRR Jaime\Por presentar a ECP\Cantagallo\Cristalina\[CRISTALINA_CF_SEC_06-Feb-2024.xlsx]D-PRBNP'!$BX$39</v>
      </c>
      <c r="J1853" s="37" t="s">
        <v>3803</v>
      </c>
    </row>
    <row r="1854" spans="1:10" x14ac:dyDescent="0.25">
      <c r="A1854" s="32" t="s">
        <v>100</v>
      </c>
      <c r="B1854" s="32">
        <f t="shared" si="542"/>
        <v>2051</v>
      </c>
      <c r="C1854" s="33" t="s">
        <v>17</v>
      </c>
      <c r="D1854" s="34" t="s">
        <v>1999</v>
      </c>
      <c r="E1854" s="35" t="str">
        <f t="shared" si="538"/>
        <v>PRBNP'!</v>
      </c>
      <c r="F1854" s="34" t="str">
        <f t="shared" si="539"/>
        <v>C:\Users\jaime.benazar\Quorum Business Solutions\Ecopetrol Prometeo - Documents\Planning Space Implementation\3. Analysis &amp; Design\Design\FC22\DRR Jaime\Por presentar a ECP\Cantagallo\Cristalina\[CRISTALINA_CF_SEC_06-Feb-2024.xlsx]D-PRBNP'!</v>
      </c>
      <c r="G1854" s="32" t="s">
        <v>38</v>
      </c>
      <c r="H1854" s="33">
        <f t="shared" si="540"/>
        <v>40</v>
      </c>
      <c r="I1854" s="33" t="str">
        <f t="shared" si="541"/>
        <v>='C:\Users\jaime.benazar\Quorum Business Solutions\Ecopetrol Prometeo - Documents\Planning Space Implementation\3. Analysis &amp; Design\Design\FC22\DRR Jaime\Por presentar a ECP\Cantagallo\Cristalina\[CRISTALINA_CF_SEC_06-Feb-2024.xlsx]D-PRBNP'!$BX$40</v>
      </c>
      <c r="J1854" s="37" t="s">
        <v>3804</v>
      </c>
    </row>
    <row r="1855" spans="1:10" x14ac:dyDescent="0.25">
      <c r="A1855" s="32" t="s">
        <v>100</v>
      </c>
      <c r="B1855" s="32">
        <f t="shared" si="542"/>
        <v>2052</v>
      </c>
      <c r="C1855" s="33" t="s">
        <v>17</v>
      </c>
      <c r="D1855" s="34" t="s">
        <v>1999</v>
      </c>
      <c r="E1855" s="35" t="str">
        <f t="shared" si="538"/>
        <v>PRBNP'!</v>
      </c>
      <c r="F1855" s="34" t="str">
        <f t="shared" si="539"/>
        <v>C:\Users\jaime.benazar\Quorum Business Solutions\Ecopetrol Prometeo - Documents\Planning Space Implementation\3. Analysis &amp; Design\Design\FC22\DRR Jaime\Por presentar a ECP\Cantagallo\Cristalina\[CRISTALINA_CF_SEC_06-Feb-2024.xlsx]D-PRBNP'!</v>
      </c>
      <c r="G1855" s="32" t="s">
        <v>38</v>
      </c>
      <c r="H1855" s="33">
        <f t="shared" si="540"/>
        <v>41</v>
      </c>
      <c r="I1855" s="33" t="str">
        <f t="shared" si="541"/>
        <v>='C:\Users\jaime.benazar\Quorum Business Solutions\Ecopetrol Prometeo - Documents\Planning Space Implementation\3. Analysis &amp; Design\Design\FC22\DRR Jaime\Por presentar a ECP\Cantagallo\Cristalina\[CRISTALINA_CF_SEC_06-Feb-2024.xlsx]D-PRBNP'!$BX$41</v>
      </c>
      <c r="J1855" s="37" t="s">
        <v>3805</v>
      </c>
    </row>
    <row r="1856" spans="1:10" x14ac:dyDescent="0.25">
      <c r="A1856" s="32" t="s">
        <v>100</v>
      </c>
      <c r="B1856" s="32">
        <f t="shared" si="542"/>
        <v>2053</v>
      </c>
      <c r="C1856" s="33" t="s">
        <v>17</v>
      </c>
      <c r="D1856" s="34" t="s">
        <v>1999</v>
      </c>
      <c r="E1856" s="35" t="str">
        <f t="shared" si="538"/>
        <v>PRBNP'!</v>
      </c>
      <c r="F1856" s="34" t="str">
        <f t="shared" si="539"/>
        <v>C:\Users\jaime.benazar\Quorum Business Solutions\Ecopetrol Prometeo - Documents\Planning Space Implementation\3. Analysis &amp; Design\Design\FC22\DRR Jaime\Por presentar a ECP\Cantagallo\Cristalina\[CRISTALINA_CF_SEC_06-Feb-2024.xlsx]D-PRBNP'!</v>
      </c>
      <c r="G1856" s="32" t="s">
        <v>38</v>
      </c>
      <c r="H1856" s="33">
        <f t="shared" si="540"/>
        <v>42</v>
      </c>
      <c r="I1856" s="33" t="str">
        <f t="shared" si="541"/>
        <v>='C:\Users\jaime.benazar\Quorum Business Solutions\Ecopetrol Prometeo - Documents\Planning Space Implementation\3. Analysis &amp; Design\Design\FC22\DRR Jaime\Por presentar a ECP\Cantagallo\Cristalina\[CRISTALINA_CF_SEC_06-Feb-2024.xlsx]D-PRBNP'!$BX$42</v>
      </c>
      <c r="J1856" s="37" t="s">
        <v>3806</v>
      </c>
    </row>
    <row r="1857" spans="1:10" x14ac:dyDescent="0.25">
      <c r="A1857" s="32" t="s">
        <v>100</v>
      </c>
      <c r="B1857" s="32">
        <f t="shared" si="542"/>
        <v>2054</v>
      </c>
      <c r="C1857" s="33" t="s">
        <v>17</v>
      </c>
      <c r="D1857" s="34" t="s">
        <v>1999</v>
      </c>
      <c r="E1857" s="35" t="str">
        <f t="shared" si="538"/>
        <v>PRBNP'!</v>
      </c>
      <c r="F1857" s="34" t="str">
        <f t="shared" si="539"/>
        <v>C:\Users\jaime.benazar\Quorum Business Solutions\Ecopetrol Prometeo - Documents\Planning Space Implementation\3. Analysis &amp; Design\Design\FC22\DRR Jaime\Por presentar a ECP\Cantagallo\Cristalina\[CRISTALINA_CF_SEC_06-Feb-2024.xlsx]D-PRBNP'!</v>
      </c>
      <c r="G1857" s="32" t="s">
        <v>38</v>
      </c>
      <c r="H1857" s="33">
        <f t="shared" si="540"/>
        <v>43</v>
      </c>
      <c r="I1857" s="33" t="str">
        <f t="shared" si="541"/>
        <v>='C:\Users\jaime.benazar\Quorum Business Solutions\Ecopetrol Prometeo - Documents\Planning Space Implementation\3. Analysis &amp; Design\Design\FC22\DRR Jaime\Por presentar a ECP\Cantagallo\Cristalina\[CRISTALINA_CF_SEC_06-Feb-2024.xlsx]D-PRBNP'!$BX$43</v>
      </c>
      <c r="J1857" s="37" t="s">
        <v>3807</v>
      </c>
    </row>
    <row r="1858" spans="1:10" x14ac:dyDescent="0.25">
      <c r="A1858" s="32" t="s">
        <v>100</v>
      </c>
      <c r="B1858" s="32">
        <f t="shared" si="542"/>
        <v>2055</v>
      </c>
      <c r="C1858" s="33" t="s">
        <v>17</v>
      </c>
      <c r="D1858" s="34" t="s">
        <v>1999</v>
      </c>
      <c r="E1858" s="35" t="str">
        <f t="shared" si="538"/>
        <v>PRBNP'!</v>
      </c>
      <c r="F1858" s="34" t="str">
        <f t="shared" si="539"/>
        <v>C:\Users\jaime.benazar\Quorum Business Solutions\Ecopetrol Prometeo - Documents\Planning Space Implementation\3. Analysis &amp; Design\Design\FC22\DRR Jaime\Por presentar a ECP\Cantagallo\Cristalina\[CRISTALINA_CF_SEC_06-Feb-2024.xlsx]D-PRBNP'!</v>
      </c>
      <c r="G1858" s="32" t="s">
        <v>38</v>
      </c>
      <c r="H1858" s="33">
        <f t="shared" si="540"/>
        <v>44</v>
      </c>
      <c r="I1858" s="33" t="str">
        <f t="shared" si="541"/>
        <v>='C:\Users\jaime.benazar\Quorum Business Solutions\Ecopetrol Prometeo - Documents\Planning Space Implementation\3. Analysis &amp; Design\Design\FC22\DRR Jaime\Por presentar a ECP\Cantagallo\Cristalina\[CRISTALINA_CF_SEC_06-Feb-2024.xlsx]D-PRBNP'!$BX$44</v>
      </c>
      <c r="J1858" s="37" t="s">
        <v>3808</v>
      </c>
    </row>
    <row r="1859" spans="1:10" x14ac:dyDescent="0.25">
      <c r="A1859" s="32" t="s">
        <v>100</v>
      </c>
      <c r="B1859" s="32">
        <f t="shared" si="542"/>
        <v>2056</v>
      </c>
      <c r="C1859" s="33" t="s">
        <v>17</v>
      </c>
      <c r="D1859" s="34" t="s">
        <v>1999</v>
      </c>
      <c r="E1859" s="35" t="str">
        <f t="shared" si="538"/>
        <v>PRBNP'!</v>
      </c>
      <c r="F1859" s="34" t="str">
        <f t="shared" si="539"/>
        <v>C:\Users\jaime.benazar\Quorum Business Solutions\Ecopetrol Prometeo - Documents\Planning Space Implementation\3. Analysis &amp; Design\Design\FC22\DRR Jaime\Por presentar a ECP\Cantagallo\Cristalina\[CRISTALINA_CF_SEC_06-Feb-2024.xlsx]D-PRBNP'!</v>
      </c>
      <c r="G1859" s="32" t="s">
        <v>38</v>
      </c>
      <c r="H1859" s="33">
        <f t="shared" si="540"/>
        <v>45</v>
      </c>
      <c r="I1859" s="33" t="str">
        <f t="shared" si="541"/>
        <v>='C:\Users\jaime.benazar\Quorum Business Solutions\Ecopetrol Prometeo - Documents\Planning Space Implementation\3. Analysis &amp; Design\Design\FC22\DRR Jaime\Por presentar a ECP\Cantagallo\Cristalina\[CRISTALINA_CF_SEC_06-Feb-2024.xlsx]D-PRBNP'!$BX$45</v>
      </c>
      <c r="J1859" s="37" t="s">
        <v>3809</v>
      </c>
    </row>
    <row r="1860" spans="1:10" x14ac:dyDescent="0.25">
      <c r="A1860" s="32" t="s">
        <v>100</v>
      </c>
      <c r="B1860" s="32">
        <f t="shared" si="542"/>
        <v>2057</v>
      </c>
      <c r="C1860" s="33" t="s">
        <v>17</v>
      </c>
      <c r="D1860" s="34" t="s">
        <v>1999</v>
      </c>
      <c r="E1860" s="35" t="str">
        <f t="shared" si="538"/>
        <v>PRBNP'!</v>
      </c>
      <c r="F1860" s="34" t="str">
        <f t="shared" si="539"/>
        <v>C:\Users\jaime.benazar\Quorum Business Solutions\Ecopetrol Prometeo - Documents\Planning Space Implementation\3. Analysis &amp; Design\Design\FC22\DRR Jaime\Por presentar a ECP\Cantagallo\Cristalina\[CRISTALINA_CF_SEC_06-Feb-2024.xlsx]D-PRBNP'!</v>
      </c>
      <c r="G1860" s="32" t="s">
        <v>38</v>
      </c>
      <c r="H1860" s="33">
        <f t="shared" si="540"/>
        <v>46</v>
      </c>
      <c r="I1860" s="33" t="str">
        <f t="shared" si="541"/>
        <v>='C:\Users\jaime.benazar\Quorum Business Solutions\Ecopetrol Prometeo - Documents\Planning Space Implementation\3. Analysis &amp; Design\Design\FC22\DRR Jaime\Por presentar a ECP\Cantagallo\Cristalina\[CRISTALINA_CF_SEC_06-Feb-2024.xlsx]D-PRBNP'!$BX$46</v>
      </c>
      <c r="J1860" s="37" t="s">
        <v>3810</v>
      </c>
    </row>
    <row r="1861" spans="1:10" x14ac:dyDescent="0.25">
      <c r="A1861" s="32" t="s">
        <v>100</v>
      </c>
      <c r="B1861" s="32">
        <f t="shared" si="542"/>
        <v>2058</v>
      </c>
      <c r="C1861" s="33" t="s">
        <v>17</v>
      </c>
      <c r="D1861" s="34" t="s">
        <v>1999</v>
      </c>
      <c r="E1861" s="35" t="str">
        <f t="shared" si="538"/>
        <v>PRBNP'!</v>
      </c>
      <c r="F1861" s="34" t="str">
        <f t="shared" si="539"/>
        <v>C:\Users\jaime.benazar\Quorum Business Solutions\Ecopetrol Prometeo - Documents\Planning Space Implementation\3. Analysis &amp; Design\Design\FC22\DRR Jaime\Por presentar a ECP\Cantagallo\Cristalina\[CRISTALINA_CF_SEC_06-Feb-2024.xlsx]D-PRBNP'!</v>
      </c>
      <c r="G1861" s="32" t="s">
        <v>38</v>
      </c>
      <c r="H1861" s="33">
        <f t="shared" si="540"/>
        <v>47</v>
      </c>
      <c r="I1861" s="33" t="str">
        <f t="shared" si="541"/>
        <v>='C:\Users\jaime.benazar\Quorum Business Solutions\Ecopetrol Prometeo - Documents\Planning Space Implementation\3. Analysis &amp; Design\Design\FC22\DRR Jaime\Por presentar a ECP\Cantagallo\Cristalina\[CRISTALINA_CF_SEC_06-Feb-2024.xlsx]D-PRBNP'!$BX$47</v>
      </c>
      <c r="J1861" s="37" t="s">
        <v>3811</v>
      </c>
    </row>
    <row r="1862" spans="1:10" x14ac:dyDescent="0.25">
      <c r="A1862" s="32" t="s">
        <v>100</v>
      </c>
      <c r="B1862" s="32">
        <f t="shared" si="542"/>
        <v>2059</v>
      </c>
      <c r="C1862" s="33" t="s">
        <v>17</v>
      </c>
      <c r="D1862" s="34" t="s">
        <v>1999</v>
      </c>
      <c r="E1862" s="35" t="str">
        <f t="shared" si="538"/>
        <v>PRBNP'!</v>
      </c>
      <c r="F1862" s="34" t="str">
        <f t="shared" si="539"/>
        <v>C:\Users\jaime.benazar\Quorum Business Solutions\Ecopetrol Prometeo - Documents\Planning Space Implementation\3. Analysis &amp; Design\Design\FC22\DRR Jaime\Por presentar a ECP\Cantagallo\Cristalina\[CRISTALINA_CF_SEC_06-Feb-2024.xlsx]D-PRBNP'!</v>
      </c>
      <c r="G1862" s="32" t="s">
        <v>38</v>
      </c>
      <c r="H1862" s="33">
        <f t="shared" si="540"/>
        <v>48</v>
      </c>
      <c r="I1862" s="33" t="str">
        <f t="shared" si="541"/>
        <v>='C:\Users\jaime.benazar\Quorum Business Solutions\Ecopetrol Prometeo - Documents\Planning Space Implementation\3. Analysis &amp; Design\Design\FC22\DRR Jaime\Por presentar a ECP\Cantagallo\Cristalina\[CRISTALINA_CF_SEC_06-Feb-2024.xlsx]D-PRBNP'!$BX$48</v>
      </c>
      <c r="J1862" s="37" t="s">
        <v>3812</v>
      </c>
    </row>
    <row r="1863" spans="1:10" x14ac:dyDescent="0.25">
      <c r="A1863" s="32" t="s">
        <v>28</v>
      </c>
      <c r="B1863" s="32"/>
      <c r="C1863" s="33" t="s">
        <v>17</v>
      </c>
      <c r="D1863" s="34"/>
      <c r="E1863" s="35"/>
      <c r="F1863" s="34"/>
      <c r="G1863" s="32"/>
      <c r="H1863" s="33"/>
      <c r="I1863" s="33"/>
      <c r="J1863" s="33"/>
    </row>
    <row r="1864" spans="1:10" x14ac:dyDescent="0.25">
      <c r="A1864" s="32" t="s">
        <v>101</v>
      </c>
      <c r="B1864" s="32">
        <v>2023</v>
      </c>
      <c r="C1864" s="33" t="s">
        <v>17</v>
      </c>
      <c r="D1864" s="34" t="s">
        <v>1999</v>
      </c>
      <c r="E1864" s="35" t="str">
        <f t="shared" ref="E1864:E1884" si="543">_xlfn.CONCAT(A1864,"'!")</f>
        <v>PRBND'!</v>
      </c>
      <c r="F1864" s="34" t="str">
        <f t="shared" ref="F1864:F1884" si="544">_xlfn.CONCAT(D1864:E1864)</f>
        <v>C:\Users\jaime.benazar\Quorum Business Solutions\Ecopetrol Prometeo - Documents\Planning Space Implementation\3. Analysis &amp; Design\Design\FC22\DRR Jaime\Por presentar a ECP\Cantagallo\Cristalina\[CRISTALINA_CF_SEC_06-Feb-2024.xlsx]D-PRBND'!</v>
      </c>
      <c r="G1864" s="32" t="s">
        <v>38</v>
      </c>
      <c r="H1864" s="33">
        <v>12</v>
      </c>
      <c r="I1864" s="33" t="str">
        <f t="shared" ref="I1864:I1884" si="545">_xlfn.CONCAT("='",F1864:H1864)</f>
        <v>='C:\Users\jaime.benazar\Quorum Business Solutions\Ecopetrol Prometeo - Documents\Planning Space Implementation\3. Analysis &amp; Design\Design\FC22\DRR Jaime\Por presentar a ECP\Cantagallo\Cristalina\[CRISTALINA_CF_SEC_06-Feb-2024.xlsx]D-PRBND'!$BX$12</v>
      </c>
      <c r="J1864" s="37" t="s">
        <v>3813</v>
      </c>
    </row>
    <row r="1865" spans="1:10" x14ac:dyDescent="0.25">
      <c r="A1865" s="32" t="s">
        <v>101</v>
      </c>
      <c r="B1865" s="32">
        <f>+B1864+1</f>
        <v>2024</v>
      </c>
      <c r="C1865" s="33" t="s">
        <v>17</v>
      </c>
      <c r="D1865" s="34" t="s">
        <v>1999</v>
      </c>
      <c r="E1865" s="35" t="str">
        <f t="shared" si="543"/>
        <v>PRBND'!</v>
      </c>
      <c r="F1865" s="34" t="str">
        <f t="shared" si="544"/>
        <v>C:\Users\jaime.benazar\Quorum Business Solutions\Ecopetrol Prometeo - Documents\Planning Space Implementation\3. Analysis &amp; Design\Design\FC22\DRR Jaime\Por presentar a ECP\Cantagallo\Cristalina\[CRISTALINA_CF_SEC_06-Feb-2024.xlsx]D-PRBND'!</v>
      </c>
      <c r="G1865" s="32" t="s">
        <v>38</v>
      </c>
      <c r="H1865" s="33">
        <f t="shared" ref="H1865:H1884" si="546">IF(A1865&lt;&gt;A1864,12,H1864+1)</f>
        <v>13</v>
      </c>
      <c r="I1865" s="33" t="str">
        <f t="shared" si="545"/>
        <v>='C:\Users\jaime.benazar\Quorum Business Solutions\Ecopetrol Prometeo - Documents\Planning Space Implementation\3. Analysis &amp; Design\Design\FC22\DRR Jaime\Por presentar a ECP\Cantagallo\Cristalina\[CRISTALINA_CF_SEC_06-Feb-2024.xlsx]D-PRBND'!$BX$13</v>
      </c>
      <c r="J1865" s="37" t="s">
        <v>3814</v>
      </c>
    </row>
    <row r="1866" spans="1:10" x14ac:dyDescent="0.25">
      <c r="A1866" s="32" t="s">
        <v>101</v>
      </c>
      <c r="B1866" s="32">
        <f t="shared" ref="B1866:B1877" si="547">+B1865+1</f>
        <v>2025</v>
      </c>
      <c r="C1866" s="33" t="s">
        <v>17</v>
      </c>
      <c r="D1866" s="34" t="s">
        <v>1999</v>
      </c>
      <c r="E1866" s="35" t="str">
        <f t="shared" si="543"/>
        <v>PRBND'!</v>
      </c>
      <c r="F1866" s="34" t="str">
        <f t="shared" si="544"/>
        <v>C:\Users\jaime.benazar\Quorum Business Solutions\Ecopetrol Prometeo - Documents\Planning Space Implementation\3. Analysis &amp; Design\Design\FC22\DRR Jaime\Por presentar a ECP\Cantagallo\Cristalina\[CRISTALINA_CF_SEC_06-Feb-2024.xlsx]D-PRBND'!</v>
      </c>
      <c r="G1866" s="32" t="s">
        <v>38</v>
      </c>
      <c r="H1866" s="33">
        <f t="shared" si="546"/>
        <v>14</v>
      </c>
      <c r="I1866" s="33" t="str">
        <f t="shared" si="545"/>
        <v>='C:\Users\jaime.benazar\Quorum Business Solutions\Ecopetrol Prometeo - Documents\Planning Space Implementation\3. Analysis &amp; Design\Design\FC22\DRR Jaime\Por presentar a ECP\Cantagallo\Cristalina\[CRISTALINA_CF_SEC_06-Feb-2024.xlsx]D-PRBND'!$BX$14</v>
      </c>
      <c r="J1866" s="37" t="s">
        <v>3815</v>
      </c>
    </row>
    <row r="1867" spans="1:10" x14ac:dyDescent="0.25">
      <c r="A1867" s="32" t="s">
        <v>101</v>
      </c>
      <c r="B1867" s="32">
        <f t="shared" si="547"/>
        <v>2026</v>
      </c>
      <c r="C1867" s="33" t="s">
        <v>17</v>
      </c>
      <c r="D1867" s="34" t="s">
        <v>1999</v>
      </c>
      <c r="E1867" s="35" t="str">
        <f t="shared" si="543"/>
        <v>PRBND'!</v>
      </c>
      <c r="F1867" s="34" t="str">
        <f t="shared" si="544"/>
        <v>C:\Users\jaime.benazar\Quorum Business Solutions\Ecopetrol Prometeo - Documents\Planning Space Implementation\3. Analysis &amp; Design\Design\FC22\DRR Jaime\Por presentar a ECP\Cantagallo\Cristalina\[CRISTALINA_CF_SEC_06-Feb-2024.xlsx]D-PRBND'!</v>
      </c>
      <c r="G1867" s="32" t="s">
        <v>38</v>
      </c>
      <c r="H1867" s="33">
        <f t="shared" si="546"/>
        <v>15</v>
      </c>
      <c r="I1867" s="33" t="str">
        <f t="shared" si="545"/>
        <v>='C:\Users\jaime.benazar\Quorum Business Solutions\Ecopetrol Prometeo - Documents\Planning Space Implementation\3. Analysis &amp; Design\Design\FC22\DRR Jaime\Por presentar a ECP\Cantagallo\Cristalina\[CRISTALINA_CF_SEC_06-Feb-2024.xlsx]D-PRBND'!$BX$15</v>
      </c>
      <c r="J1867" s="37" t="s">
        <v>3816</v>
      </c>
    </row>
    <row r="1868" spans="1:10" x14ac:dyDescent="0.25">
      <c r="A1868" s="32" t="s">
        <v>101</v>
      </c>
      <c r="B1868" s="32">
        <f t="shared" si="547"/>
        <v>2027</v>
      </c>
      <c r="C1868" s="33" t="s">
        <v>17</v>
      </c>
      <c r="D1868" s="34" t="s">
        <v>1999</v>
      </c>
      <c r="E1868" s="35" t="str">
        <f t="shared" si="543"/>
        <v>PRBND'!</v>
      </c>
      <c r="F1868" s="34" t="str">
        <f t="shared" si="544"/>
        <v>C:\Users\jaime.benazar\Quorum Business Solutions\Ecopetrol Prometeo - Documents\Planning Space Implementation\3. Analysis &amp; Design\Design\FC22\DRR Jaime\Por presentar a ECP\Cantagallo\Cristalina\[CRISTALINA_CF_SEC_06-Feb-2024.xlsx]D-PRBND'!</v>
      </c>
      <c r="G1868" s="32" t="s">
        <v>38</v>
      </c>
      <c r="H1868" s="33">
        <f t="shared" si="546"/>
        <v>16</v>
      </c>
      <c r="I1868" s="33" t="str">
        <f t="shared" si="545"/>
        <v>='C:\Users\jaime.benazar\Quorum Business Solutions\Ecopetrol Prometeo - Documents\Planning Space Implementation\3. Analysis &amp; Design\Design\FC22\DRR Jaime\Por presentar a ECP\Cantagallo\Cristalina\[CRISTALINA_CF_SEC_06-Feb-2024.xlsx]D-PRBND'!$BX$16</v>
      </c>
      <c r="J1868" s="37" t="s">
        <v>3817</v>
      </c>
    </row>
    <row r="1869" spans="1:10" x14ac:dyDescent="0.25">
      <c r="A1869" s="32" t="s">
        <v>101</v>
      </c>
      <c r="B1869" s="32">
        <f t="shared" si="547"/>
        <v>2028</v>
      </c>
      <c r="C1869" s="33" t="s">
        <v>17</v>
      </c>
      <c r="D1869" s="34" t="s">
        <v>1999</v>
      </c>
      <c r="E1869" s="35" t="str">
        <f t="shared" si="543"/>
        <v>PRBND'!</v>
      </c>
      <c r="F1869" s="34" t="str">
        <f t="shared" si="544"/>
        <v>C:\Users\jaime.benazar\Quorum Business Solutions\Ecopetrol Prometeo - Documents\Planning Space Implementation\3. Analysis &amp; Design\Design\FC22\DRR Jaime\Por presentar a ECP\Cantagallo\Cristalina\[CRISTALINA_CF_SEC_06-Feb-2024.xlsx]D-PRBND'!</v>
      </c>
      <c r="G1869" s="32" t="s">
        <v>38</v>
      </c>
      <c r="H1869" s="33">
        <f t="shared" si="546"/>
        <v>17</v>
      </c>
      <c r="I1869" s="33" t="str">
        <f t="shared" si="545"/>
        <v>='C:\Users\jaime.benazar\Quorum Business Solutions\Ecopetrol Prometeo - Documents\Planning Space Implementation\3. Analysis &amp; Design\Design\FC22\DRR Jaime\Por presentar a ECP\Cantagallo\Cristalina\[CRISTALINA_CF_SEC_06-Feb-2024.xlsx]D-PRBND'!$BX$17</v>
      </c>
      <c r="J1869" s="37" t="s">
        <v>3818</v>
      </c>
    </row>
    <row r="1870" spans="1:10" x14ac:dyDescent="0.25">
      <c r="A1870" s="32" t="s">
        <v>101</v>
      </c>
      <c r="B1870" s="32">
        <f t="shared" si="547"/>
        <v>2029</v>
      </c>
      <c r="C1870" s="33" t="s">
        <v>17</v>
      </c>
      <c r="D1870" s="34" t="s">
        <v>1999</v>
      </c>
      <c r="E1870" s="35" t="str">
        <f t="shared" si="543"/>
        <v>PRBND'!</v>
      </c>
      <c r="F1870" s="34" t="str">
        <f t="shared" si="544"/>
        <v>C:\Users\jaime.benazar\Quorum Business Solutions\Ecopetrol Prometeo - Documents\Planning Space Implementation\3. Analysis &amp; Design\Design\FC22\DRR Jaime\Por presentar a ECP\Cantagallo\Cristalina\[CRISTALINA_CF_SEC_06-Feb-2024.xlsx]D-PRBND'!</v>
      </c>
      <c r="G1870" s="32" t="s">
        <v>38</v>
      </c>
      <c r="H1870" s="33">
        <f t="shared" si="546"/>
        <v>18</v>
      </c>
      <c r="I1870" s="33" t="str">
        <f t="shared" si="545"/>
        <v>='C:\Users\jaime.benazar\Quorum Business Solutions\Ecopetrol Prometeo - Documents\Planning Space Implementation\3. Analysis &amp; Design\Design\FC22\DRR Jaime\Por presentar a ECP\Cantagallo\Cristalina\[CRISTALINA_CF_SEC_06-Feb-2024.xlsx]D-PRBND'!$BX$18</v>
      </c>
      <c r="J1870" s="37" t="s">
        <v>3819</v>
      </c>
    </row>
    <row r="1871" spans="1:10" x14ac:dyDescent="0.25">
      <c r="A1871" s="32" t="s">
        <v>101</v>
      </c>
      <c r="B1871" s="32">
        <f t="shared" si="547"/>
        <v>2030</v>
      </c>
      <c r="C1871" s="33" t="s">
        <v>17</v>
      </c>
      <c r="D1871" s="34" t="s">
        <v>1999</v>
      </c>
      <c r="E1871" s="35" t="str">
        <f t="shared" si="543"/>
        <v>PRBND'!</v>
      </c>
      <c r="F1871" s="34" t="str">
        <f t="shared" si="544"/>
        <v>C:\Users\jaime.benazar\Quorum Business Solutions\Ecopetrol Prometeo - Documents\Planning Space Implementation\3. Analysis &amp; Design\Design\FC22\DRR Jaime\Por presentar a ECP\Cantagallo\Cristalina\[CRISTALINA_CF_SEC_06-Feb-2024.xlsx]D-PRBND'!</v>
      </c>
      <c r="G1871" s="32" t="s">
        <v>38</v>
      </c>
      <c r="H1871" s="33">
        <f t="shared" si="546"/>
        <v>19</v>
      </c>
      <c r="I1871" s="33" t="str">
        <f t="shared" si="545"/>
        <v>='C:\Users\jaime.benazar\Quorum Business Solutions\Ecopetrol Prometeo - Documents\Planning Space Implementation\3. Analysis &amp; Design\Design\FC22\DRR Jaime\Por presentar a ECP\Cantagallo\Cristalina\[CRISTALINA_CF_SEC_06-Feb-2024.xlsx]D-PRBND'!$BX$19</v>
      </c>
      <c r="J1871" s="37" t="s">
        <v>3820</v>
      </c>
    </row>
    <row r="1872" spans="1:10" x14ac:dyDescent="0.25">
      <c r="A1872" s="32" t="s">
        <v>101</v>
      </c>
      <c r="B1872" s="32">
        <f t="shared" si="547"/>
        <v>2031</v>
      </c>
      <c r="C1872" s="33" t="s">
        <v>17</v>
      </c>
      <c r="D1872" s="34" t="s">
        <v>1999</v>
      </c>
      <c r="E1872" s="35" t="str">
        <f t="shared" si="543"/>
        <v>PRBND'!</v>
      </c>
      <c r="F1872" s="34" t="str">
        <f t="shared" si="544"/>
        <v>C:\Users\jaime.benazar\Quorum Business Solutions\Ecopetrol Prometeo - Documents\Planning Space Implementation\3. Analysis &amp; Design\Design\FC22\DRR Jaime\Por presentar a ECP\Cantagallo\Cristalina\[CRISTALINA_CF_SEC_06-Feb-2024.xlsx]D-PRBND'!</v>
      </c>
      <c r="G1872" s="32" t="s">
        <v>38</v>
      </c>
      <c r="H1872" s="33">
        <f t="shared" si="546"/>
        <v>20</v>
      </c>
      <c r="I1872" s="33" t="str">
        <f t="shared" si="545"/>
        <v>='C:\Users\jaime.benazar\Quorum Business Solutions\Ecopetrol Prometeo - Documents\Planning Space Implementation\3. Analysis &amp; Design\Design\FC22\DRR Jaime\Por presentar a ECP\Cantagallo\Cristalina\[CRISTALINA_CF_SEC_06-Feb-2024.xlsx]D-PRBND'!$BX$20</v>
      </c>
      <c r="J1872" s="37" t="s">
        <v>3821</v>
      </c>
    </row>
    <row r="1873" spans="1:10" x14ac:dyDescent="0.25">
      <c r="A1873" s="32" t="s">
        <v>101</v>
      </c>
      <c r="B1873" s="32">
        <f t="shared" si="547"/>
        <v>2032</v>
      </c>
      <c r="C1873" s="33" t="s">
        <v>17</v>
      </c>
      <c r="D1873" s="34" t="s">
        <v>1999</v>
      </c>
      <c r="E1873" s="35" t="str">
        <f t="shared" si="543"/>
        <v>PRBND'!</v>
      </c>
      <c r="F1873" s="34" t="str">
        <f t="shared" si="544"/>
        <v>C:\Users\jaime.benazar\Quorum Business Solutions\Ecopetrol Prometeo - Documents\Planning Space Implementation\3. Analysis &amp; Design\Design\FC22\DRR Jaime\Por presentar a ECP\Cantagallo\Cristalina\[CRISTALINA_CF_SEC_06-Feb-2024.xlsx]D-PRBND'!</v>
      </c>
      <c r="G1873" s="32" t="s">
        <v>38</v>
      </c>
      <c r="H1873" s="33">
        <f t="shared" si="546"/>
        <v>21</v>
      </c>
      <c r="I1873" s="33" t="str">
        <f t="shared" si="545"/>
        <v>='C:\Users\jaime.benazar\Quorum Business Solutions\Ecopetrol Prometeo - Documents\Planning Space Implementation\3. Analysis &amp; Design\Design\FC22\DRR Jaime\Por presentar a ECP\Cantagallo\Cristalina\[CRISTALINA_CF_SEC_06-Feb-2024.xlsx]D-PRBND'!$BX$21</v>
      </c>
      <c r="J1873" s="37" t="s">
        <v>3822</v>
      </c>
    </row>
    <row r="1874" spans="1:10" x14ac:dyDescent="0.25">
      <c r="A1874" s="32" t="s">
        <v>101</v>
      </c>
      <c r="B1874" s="32">
        <f t="shared" si="547"/>
        <v>2033</v>
      </c>
      <c r="C1874" s="33" t="s">
        <v>17</v>
      </c>
      <c r="D1874" s="34" t="s">
        <v>1999</v>
      </c>
      <c r="E1874" s="35" t="str">
        <f t="shared" si="543"/>
        <v>PRBND'!</v>
      </c>
      <c r="F1874" s="34" t="str">
        <f t="shared" si="544"/>
        <v>C:\Users\jaime.benazar\Quorum Business Solutions\Ecopetrol Prometeo - Documents\Planning Space Implementation\3. Analysis &amp; Design\Design\FC22\DRR Jaime\Por presentar a ECP\Cantagallo\Cristalina\[CRISTALINA_CF_SEC_06-Feb-2024.xlsx]D-PRBND'!</v>
      </c>
      <c r="G1874" s="32" t="s">
        <v>38</v>
      </c>
      <c r="H1874" s="33">
        <f t="shared" si="546"/>
        <v>22</v>
      </c>
      <c r="I1874" s="33" t="str">
        <f t="shared" si="545"/>
        <v>='C:\Users\jaime.benazar\Quorum Business Solutions\Ecopetrol Prometeo - Documents\Planning Space Implementation\3. Analysis &amp; Design\Design\FC22\DRR Jaime\Por presentar a ECP\Cantagallo\Cristalina\[CRISTALINA_CF_SEC_06-Feb-2024.xlsx]D-PRBND'!$BX$22</v>
      </c>
      <c r="J1874" s="37" t="s">
        <v>3823</v>
      </c>
    </row>
    <row r="1875" spans="1:10" x14ac:dyDescent="0.25">
      <c r="A1875" s="32" t="s">
        <v>101</v>
      </c>
      <c r="B1875" s="32">
        <f t="shared" si="547"/>
        <v>2034</v>
      </c>
      <c r="C1875" s="33" t="s">
        <v>17</v>
      </c>
      <c r="D1875" s="34" t="s">
        <v>1999</v>
      </c>
      <c r="E1875" s="35" t="str">
        <f t="shared" si="543"/>
        <v>PRBND'!</v>
      </c>
      <c r="F1875" s="34" t="str">
        <f t="shared" si="544"/>
        <v>C:\Users\jaime.benazar\Quorum Business Solutions\Ecopetrol Prometeo - Documents\Planning Space Implementation\3. Analysis &amp; Design\Design\FC22\DRR Jaime\Por presentar a ECP\Cantagallo\Cristalina\[CRISTALINA_CF_SEC_06-Feb-2024.xlsx]D-PRBND'!</v>
      </c>
      <c r="G1875" s="32" t="s">
        <v>38</v>
      </c>
      <c r="H1875" s="33">
        <f t="shared" si="546"/>
        <v>23</v>
      </c>
      <c r="I1875" s="33" t="str">
        <f t="shared" si="545"/>
        <v>='C:\Users\jaime.benazar\Quorum Business Solutions\Ecopetrol Prometeo - Documents\Planning Space Implementation\3. Analysis &amp; Design\Design\FC22\DRR Jaime\Por presentar a ECP\Cantagallo\Cristalina\[CRISTALINA_CF_SEC_06-Feb-2024.xlsx]D-PRBND'!$BX$23</v>
      </c>
      <c r="J1875" s="37" t="s">
        <v>3824</v>
      </c>
    </row>
    <row r="1876" spans="1:10" x14ac:dyDescent="0.25">
      <c r="A1876" s="32" t="s">
        <v>101</v>
      </c>
      <c r="B1876" s="32">
        <f t="shared" si="547"/>
        <v>2035</v>
      </c>
      <c r="C1876" s="33" t="s">
        <v>17</v>
      </c>
      <c r="D1876" s="34" t="s">
        <v>1999</v>
      </c>
      <c r="E1876" s="35" t="str">
        <f t="shared" si="543"/>
        <v>PRBND'!</v>
      </c>
      <c r="F1876" s="34" t="str">
        <f t="shared" si="544"/>
        <v>C:\Users\jaime.benazar\Quorum Business Solutions\Ecopetrol Prometeo - Documents\Planning Space Implementation\3. Analysis &amp; Design\Design\FC22\DRR Jaime\Por presentar a ECP\Cantagallo\Cristalina\[CRISTALINA_CF_SEC_06-Feb-2024.xlsx]D-PRBND'!</v>
      </c>
      <c r="G1876" s="32" t="s">
        <v>38</v>
      </c>
      <c r="H1876" s="33">
        <f t="shared" si="546"/>
        <v>24</v>
      </c>
      <c r="I1876" s="33" t="str">
        <f t="shared" si="545"/>
        <v>='C:\Users\jaime.benazar\Quorum Business Solutions\Ecopetrol Prometeo - Documents\Planning Space Implementation\3. Analysis &amp; Design\Design\FC22\DRR Jaime\Por presentar a ECP\Cantagallo\Cristalina\[CRISTALINA_CF_SEC_06-Feb-2024.xlsx]D-PRBND'!$BX$24</v>
      </c>
      <c r="J1876" s="37" t="s">
        <v>3825</v>
      </c>
    </row>
    <row r="1877" spans="1:10" x14ac:dyDescent="0.25">
      <c r="A1877" s="32" t="s">
        <v>101</v>
      </c>
      <c r="B1877" s="32">
        <f t="shared" si="547"/>
        <v>2036</v>
      </c>
      <c r="C1877" s="33" t="s">
        <v>17</v>
      </c>
      <c r="D1877" s="34" t="s">
        <v>1999</v>
      </c>
      <c r="E1877" s="35" t="str">
        <f t="shared" si="543"/>
        <v>PRBND'!</v>
      </c>
      <c r="F1877" s="34" t="str">
        <f t="shared" si="544"/>
        <v>C:\Users\jaime.benazar\Quorum Business Solutions\Ecopetrol Prometeo - Documents\Planning Space Implementation\3. Analysis &amp; Design\Design\FC22\DRR Jaime\Por presentar a ECP\Cantagallo\Cristalina\[CRISTALINA_CF_SEC_06-Feb-2024.xlsx]D-PRBND'!</v>
      </c>
      <c r="G1877" s="32" t="s">
        <v>38</v>
      </c>
      <c r="H1877" s="33">
        <f t="shared" si="546"/>
        <v>25</v>
      </c>
      <c r="I1877" s="33" t="str">
        <f t="shared" si="545"/>
        <v>='C:\Users\jaime.benazar\Quorum Business Solutions\Ecopetrol Prometeo - Documents\Planning Space Implementation\3. Analysis &amp; Design\Design\FC22\DRR Jaime\Por presentar a ECP\Cantagallo\Cristalina\[CRISTALINA_CF_SEC_06-Feb-2024.xlsx]D-PRBND'!$BX$25</v>
      </c>
      <c r="J1877" s="37" t="s">
        <v>3826</v>
      </c>
    </row>
    <row r="1878" spans="1:10" x14ac:dyDescent="0.25">
      <c r="A1878" s="32" t="s">
        <v>101</v>
      </c>
      <c r="B1878" s="32">
        <f>+B1877+1</f>
        <v>2037</v>
      </c>
      <c r="C1878" s="33" t="s">
        <v>17</v>
      </c>
      <c r="D1878" s="34" t="s">
        <v>1999</v>
      </c>
      <c r="E1878" s="35" t="str">
        <f t="shared" si="543"/>
        <v>PRBND'!</v>
      </c>
      <c r="F1878" s="34" t="str">
        <f t="shared" si="544"/>
        <v>C:\Users\jaime.benazar\Quorum Business Solutions\Ecopetrol Prometeo - Documents\Planning Space Implementation\3. Analysis &amp; Design\Design\FC22\DRR Jaime\Por presentar a ECP\Cantagallo\Cristalina\[CRISTALINA_CF_SEC_06-Feb-2024.xlsx]D-PRBND'!</v>
      </c>
      <c r="G1878" s="32" t="s">
        <v>38</v>
      </c>
      <c r="H1878" s="33">
        <f t="shared" si="546"/>
        <v>26</v>
      </c>
      <c r="I1878" s="33" t="str">
        <f t="shared" si="545"/>
        <v>='C:\Users\jaime.benazar\Quorum Business Solutions\Ecopetrol Prometeo - Documents\Planning Space Implementation\3. Analysis &amp; Design\Design\FC22\DRR Jaime\Por presentar a ECP\Cantagallo\Cristalina\[CRISTALINA_CF_SEC_06-Feb-2024.xlsx]D-PRBND'!$BX$26</v>
      </c>
      <c r="J1878" s="37" t="s">
        <v>3827</v>
      </c>
    </row>
    <row r="1879" spans="1:10" x14ac:dyDescent="0.25">
      <c r="A1879" s="32" t="s">
        <v>101</v>
      </c>
      <c r="B1879" s="32">
        <f t="shared" ref="B1879:B1881" si="548">+B1878+1</f>
        <v>2038</v>
      </c>
      <c r="C1879" s="33" t="s">
        <v>17</v>
      </c>
      <c r="D1879" s="34" t="s">
        <v>1999</v>
      </c>
      <c r="E1879" s="35" t="str">
        <f t="shared" si="543"/>
        <v>PRBND'!</v>
      </c>
      <c r="F1879" s="34" t="str">
        <f t="shared" si="544"/>
        <v>C:\Users\jaime.benazar\Quorum Business Solutions\Ecopetrol Prometeo - Documents\Planning Space Implementation\3. Analysis &amp; Design\Design\FC22\DRR Jaime\Por presentar a ECP\Cantagallo\Cristalina\[CRISTALINA_CF_SEC_06-Feb-2024.xlsx]D-PRBND'!</v>
      </c>
      <c r="G1879" s="32" t="s">
        <v>38</v>
      </c>
      <c r="H1879" s="33">
        <f t="shared" si="546"/>
        <v>27</v>
      </c>
      <c r="I1879" s="33" t="str">
        <f t="shared" si="545"/>
        <v>='C:\Users\jaime.benazar\Quorum Business Solutions\Ecopetrol Prometeo - Documents\Planning Space Implementation\3. Analysis &amp; Design\Design\FC22\DRR Jaime\Por presentar a ECP\Cantagallo\Cristalina\[CRISTALINA_CF_SEC_06-Feb-2024.xlsx]D-PRBND'!$BX$27</v>
      </c>
      <c r="J1879" s="37" t="s">
        <v>3828</v>
      </c>
    </row>
    <row r="1880" spans="1:10" x14ac:dyDescent="0.25">
      <c r="A1880" s="32" t="s">
        <v>101</v>
      </c>
      <c r="B1880" s="32">
        <f t="shared" si="548"/>
        <v>2039</v>
      </c>
      <c r="C1880" s="33" t="s">
        <v>17</v>
      </c>
      <c r="D1880" s="34" t="s">
        <v>1999</v>
      </c>
      <c r="E1880" s="35" t="str">
        <f t="shared" si="543"/>
        <v>PRBND'!</v>
      </c>
      <c r="F1880" s="34" t="str">
        <f t="shared" si="544"/>
        <v>C:\Users\jaime.benazar\Quorum Business Solutions\Ecopetrol Prometeo - Documents\Planning Space Implementation\3. Analysis &amp; Design\Design\FC22\DRR Jaime\Por presentar a ECP\Cantagallo\Cristalina\[CRISTALINA_CF_SEC_06-Feb-2024.xlsx]D-PRBND'!</v>
      </c>
      <c r="G1880" s="32" t="s">
        <v>38</v>
      </c>
      <c r="H1880" s="33">
        <f t="shared" si="546"/>
        <v>28</v>
      </c>
      <c r="I1880" s="33" t="str">
        <f t="shared" si="545"/>
        <v>='C:\Users\jaime.benazar\Quorum Business Solutions\Ecopetrol Prometeo - Documents\Planning Space Implementation\3. Analysis &amp; Design\Design\FC22\DRR Jaime\Por presentar a ECP\Cantagallo\Cristalina\[CRISTALINA_CF_SEC_06-Feb-2024.xlsx]D-PRBND'!$BX$28</v>
      </c>
      <c r="J1880" s="37" t="s">
        <v>3829</v>
      </c>
    </row>
    <row r="1881" spans="1:10" x14ac:dyDescent="0.25">
      <c r="A1881" s="32" t="s">
        <v>101</v>
      </c>
      <c r="B1881" s="32">
        <f t="shared" si="548"/>
        <v>2040</v>
      </c>
      <c r="C1881" s="33" t="s">
        <v>17</v>
      </c>
      <c r="D1881" s="34" t="s">
        <v>1999</v>
      </c>
      <c r="E1881" s="35" t="str">
        <f t="shared" si="543"/>
        <v>PRBND'!</v>
      </c>
      <c r="F1881" s="34" t="str">
        <f t="shared" si="544"/>
        <v>C:\Users\jaime.benazar\Quorum Business Solutions\Ecopetrol Prometeo - Documents\Planning Space Implementation\3. Analysis &amp; Design\Design\FC22\DRR Jaime\Por presentar a ECP\Cantagallo\Cristalina\[CRISTALINA_CF_SEC_06-Feb-2024.xlsx]D-PRBND'!</v>
      </c>
      <c r="G1881" s="32" t="s">
        <v>38</v>
      </c>
      <c r="H1881" s="33">
        <f t="shared" si="546"/>
        <v>29</v>
      </c>
      <c r="I1881" s="33" t="str">
        <f t="shared" si="545"/>
        <v>='C:\Users\jaime.benazar\Quorum Business Solutions\Ecopetrol Prometeo - Documents\Planning Space Implementation\3. Analysis &amp; Design\Design\FC22\DRR Jaime\Por presentar a ECP\Cantagallo\Cristalina\[CRISTALINA_CF_SEC_06-Feb-2024.xlsx]D-PRBND'!$BX$29</v>
      </c>
      <c r="J1881" s="37" t="s">
        <v>3830</v>
      </c>
    </row>
    <row r="1882" spans="1:10" x14ac:dyDescent="0.25">
      <c r="A1882" s="32" t="s">
        <v>101</v>
      </c>
      <c r="B1882" s="32">
        <f>+B1881+1</f>
        <v>2041</v>
      </c>
      <c r="C1882" s="33" t="s">
        <v>17</v>
      </c>
      <c r="D1882" s="34" t="s">
        <v>1999</v>
      </c>
      <c r="E1882" s="35" t="str">
        <f t="shared" si="543"/>
        <v>PRBND'!</v>
      </c>
      <c r="F1882" s="34" t="str">
        <f t="shared" si="544"/>
        <v>C:\Users\jaime.benazar\Quorum Business Solutions\Ecopetrol Prometeo - Documents\Planning Space Implementation\3. Analysis &amp; Design\Design\FC22\DRR Jaime\Por presentar a ECP\Cantagallo\Cristalina\[CRISTALINA_CF_SEC_06-Feb-2024.xlsx]D-PRBND'!</v>
      </c>
      <c r="G1882" s="32" t="s">
        <v>38</v>
      </c>
      <c r="H1882" s="33">
        <f t="shared" si="546"/>
        <v>30</v>
      </c>
      <c r="I1882" s="33" t="str">
        <f t="shared" si="545"/>
        <v>='C:\Users\jaime.benazar\Quorum Business Solutions\Ecopetrol Prometeo - Documents\Planning Space Implementation\3. Analysis &amp; Design\Design\FC22\DRR Jaime\Por presentar a ECP\Cantagallo\Cristalina\[CRISTALINA_CF_SEC_06-Feb-2024.xlsx]D-PRBND'!$BX$30</v>
      </c>
      <c r="J1882" s="37" t="s">
        <v>3831</v>
      </c>
    </row>
    <row r="1883" spans="1:10" x14ac:dyDescent="0.25">
      <c r="A1883" s="32" t="s">
        <v>101</v>
      </c>
      <c r="B1883" s="32">
        <f t="shared" ref="B1883:B1884" si="549">+B1882+1</f>
        <v>2042</v>
      </c>
      <c r="C1883" s="33" t="s">
        <v>17</v>
      </c>
      <c r="D1883" s="34" t="s">
        <v>1999</v>
      </c>
      <c r="E1883" s="35" t="str">
        <f t="shared" si="543"/>
        <v>PRBND'!</v>
      </c>
      <c r="F1883" s="34" t="str">
        <f t="shared" si="544"/>
        <v>C:\Users\jaime.benazar\Quorum Business Solutions\Ecopetrol Prometeo - Documents\Planning Space Implementation\3. Analysis &amp; Design\Design\FC22\DRR Jaime\Por presentar a ECP\Cantagallo\Cristalina\[CRISTALINA_CF_SEC_06-Feb-2024.xlsx]D-PRBND'!</v>
      </c>
      <c r="G1883" s="32" t="s">
        <v>38</v>
      </c>
      <c r="H1883" s="33">
        <f t="shared" si="546"/>
        <v>31</v>
      </c>
      <c r="I1883" s="33" t="str">
        <f t="shared" si="545"/>
        <v>='C:\Users\jaime.benazar\Quorum Business Solutions\Ecopetrol Prometeo - Documents\Planning Space Implementation\3. Analysis &amp; Design\Design\FC22\DRR Jaime\Por presentar a ECP\Cantagallo\Cristalina\[CRISTALINA_CF_SEC_06-Feb-2024.xlsx]D-PRBND'!$BX$31</v>
      </c>
      <c r="J1883" s="37" t="s">
        <v>3832</v>
      </c>
    </row>
    <row r="1884" spans="1:10" x14ac:dyDescent="0.25">
      <c r="A1884" s="32" t="s">
        <v>101</v>
      </c>
      <c r="B1884" s="32">
        <f t="shared" si="549"/>
        <v>2043</v>
      </c>
      <c r="C1884" s="33" t="s">
        <v>17</v>
      </c>
      <c r="D1884" s="34" t="s">
        <v>1999</v>
      </c>
      <c r="E1884" s="35" t="str">
        <f t="shared" si="543"/>
        <v>PRBND'!</v>
      </c>
      <c r="F1884" s="34" t="str">
        <f t="shared" si="544"/>
        <v>C:\Users\jaime.benazar\Quorum Business Solutions\Ecopetrol Prometeo - Documents\Planning Space Implementation\3. Analysis &amp; Design\Design\FC22\DRR Jaime\Por presentar a ECP\Cantagallo\Cristalina\[CRISTALINA_CF_SEC_06-Feb-2024.xlsx]D-PRBND'!</v>
      </c>
      <c r="G1884" s="32" t="s">
        <v>38</v>
      </c>
      <c r="H1884" s="33">
        <f t="shared" si="546"/>
        <v>32</v>
      </c>
      <c r="I1884" s="33" t="str">
        <f t="shared" si="545"/>
        <v>='C:\Users\jaime.benazar\Quorum Business Solutions\Ecopetrol Prometeo - Documents\Planning Space Implementation\3. Analysis &amp; Design\Design\FC22\DRR Jaime\Por presentar a ECP\Cantagallo\Cristalina\[CRISTALINA_CF_SEC_06-Feb-2024.xlsx]D-PRBND'!$BX$32</v>
      </c>
      <c r="J1884" s="37" t="s">
        <v>3833</v>
      </c>
    </row>
    <row r="1885" spans="1:10" x14ac:dyDescent="0.25">
      <c r="A1885" s="32" t="s">
        <v>101</v>
      </c>
      <c r="B1885" s="32">
        <f>+B1884+1</f>
        <v>2044</v>
      </c>
      <c r="C1885" s="33" t="s">
        <v>17</v>
      </c>
      <c r="D1885" s="34" t="s">
        <v>1999</v>
      </c>
      <c r="E1885" s="35" t="str">
        <f t="shared" ref="E1885:E1900" si="550">_xlfn.CONCAT(A1885,"'!")</f>
        <v>PRBND'!</v>
      </c>
      <c r="F1885" s="34" t="str">
        <f t="shared" ref="F1885:F1900" si="551">_xlfn.CONCAT(D1885:E1885)</f>
        <v>C:\Users\jaime.benazar\Quorum Business Solutions\Ecopetrol Prometeo - Documents\Planning Space Implementation\3. Analysis &amp; Design\Design\FC22\DRR Jaime\Por presentar a ECP\Cantagallo\Cristalina\[CRISTALINA_CF_SEC_06-Feb-2024.xlsx]D-PRBND'!</v>
      </c>
      <c r="G1885" s="32" t="s">
        <v>38</v>
      </c>
      <c r="H1885" s="33">
        <f t="shared" ref="H1885:H1900" si="552">IF(A1885&lt;&gt;A1884,12,H1884+1)</f>
        <v>33</v>
      </c>
      <c r="I1885" s="33" t="str">
        <f t="shared" ref="I1885:I1900" si="553">_xlfn.CONCAT("='",F1885:H1885)</f>
        <v>='C:\Users\jaime.benazar\Quorum Business Solutions\Ecopetrol Prometeo - Documents\Planning Space Implementation\3. Analysis &amp; Design\Design\FC22\DRR Jaime\Por presentar a ECP\Cantagallo\Cristalina\[CRISTALINA_CF_SEC_06-Feb-2024.xlsx]D-PRBND'!$BX$33</v>
      </c>
      <c r="J1885" s="37" t="s">
        <v>3834</v>
      </c>
    </row>
    <row r="1886" spans="1:10" x14ac:dyDescent="0.25">
      <c r="A1886" s="32" t="s">
        <v>101</v>
      </c>
      <c r="B1886" s="32">
        <f t="shared" ref="B1886:B1900" si="554">+B1885+1</f>
        <v>2045</v>
      </c>
      <c r="C1886" s="33" t="s">
        <v>17</v>
      </c>
      <c r="D1886" s="34" t="s">
        <v>1999</v>
      </c>
      <c r="E1886" s="35" t="str">
        <f t="shared" si="550"/>
        <v>PRBND'!</v>
      </c>
      <c r="F1886" s="34" t="str">
        <f t="shared" si="551"/>
        <v>C:\Users\jaime.benazar\Quorum Business Solutions\Ecopetrol Prometeo - Documents\Planning Space Implementation\3. Analysis &amp; Design\Design\FC22\DRR Jaime\Por presentar a ECP\Cantagallo\Cristalina\[CRISTALINA_CF_SEC_06-Feb-2024.xlsx]D-PRBND'!</v>
      </c>
      <c r="G1886" s="32" t="s">
        <v>38</v>
      </c>
      <c r="H1886" s="33">
        <f t="shared" si="552"/>
        <v>34</v>
      </c>
      <c r="I1886" s="33" t="str">
        <f t="shared" si="553"/>
        <v>='C:\Users\jaime.benazar\Quorum Business Solutions\Ecopetrol Prometeo - Documents\Planning Space Implementation\3. Analysis &amp; Design\Design\FC22\DRR Jaime\Por presentar a ECP\Cantagallo\Cristalina\[CRISTALINA_CF_SEC_06-Feb-2024.xlsx]D-PRBND'!$BX$34</v>
      </c>
      <c r="J1886" s="37" t="s">
        <v>3835</v>
      </c>
    </row>
    <row r="1887" spans="1:10" x14ac:dyDescent="0.25">
      <c r="A1887" s="32" t="s">
        <v>101</v>
      </c>
      <c r="B1887" s="32">
        <f t="shared" si="554"/>
        <v>2046</v>
      </c>
      <c r="C1887" s="33" t="s">
        <v>17</v>
      </c>
      <c r="D1887" s="34" t="s">
        <v>1999</v>
      </c>
      <c r="E1887" s="35" t="str">
        <f t="shared" si="550"/>
        <v>PRBND'!</v>
      </c>
      <c r="F1887" s="34" t="str">
        <f t="shared" si="551"/>
        <v>C:\Users\jaime.benazar\Quorum Business Solutions\Ecopetrol Prometeo - Documents\Planning Space Implementation\3. Analysis &amp; Design\Design\FC22\DRR Jaime\Por presentar a ECP\Cantagallo\Cristalina\[CRISTALINA_CF_SEC_06-Feb-2024.xlsx]D-PRBND'!</v>
      </c>
      <c r="G1887" s="32" t="s">
        <v>38</v>
      </c>
      <c r="H1887" s="33">
        <f t="shared" si="552"/>
        <v>35</v>
      </c>
      <c r="I1887" s="33" t="str">
        <f t="shared" si="553"/>
        <v>='C:\Users\jaime.benazar\Quorum Business Solutions\Ecopetrol Prometeo - Documents\Planning Space Implementation\3. Analysis &amp; Design\Design\FC22\DRR Jaime\Por presentar a ECP\Cantagallo\Cristalina\[CRISTALINA_CF_SEC_06-Feb-2024.xlsx]D-PRBND'!$BX$35</v>
      </c>
      <c r="J1887" s="37" t="s">
        <v>3836</v>
      </c>
    </row>
    <row r="1888" spans="1:10" x14ac:dyDescent="0.25">
      <c r="A1888" s="32" t="s">
        <v>101</v>
      </c>
      <c r="B1888" s="32">
        <f t="shared" si="554"/>
        <v>2047</v>
      </c>
      <c r="C1888" s="33" t="s">
        <v>17</v>
      </c>
      <c r="D1888" s="34" t="s">
        <v>1999</v>
      </c>
      <c r="E1888" s="35" t="str">
        <f t="shared" si="550"/>
        <v>PRBND'!</v>
      </c>
      <c r="F1888" s="34" t="str">
        <f t="shared" si="551"/>
        <v>C:\Users\jaime.benazar\Quorum Business Solutions\Ecopetrol Prometeo - Documents\Planning Space Implementation\3. Analysis &amp; Design\Design\FC22\DRR Jaime\Por presentar a ECP\Cantagallo\Cristalina\[CRISTALINA_CF_SEC_06-Feb-2024.xlsx]D-PRBND'!</v>
      </c>
      <c r="G1888" s="32" t="s">
        <v>38</v>
      </c>
      <c r="H1888" s="33">
        <f t="shared" si="552"/>
        <v>36</v>
      </c>
      <c r="I1888" s="33" t="str">
        <f t="shared" si="553"/>
        <v>='C:\Users\jaime.benazar\Quorum Business Solutions\Ecopetrol Prometeo - Documents\Planning Space Implementation\3. Analysis &amp; Design\Design\FC22\DRR Jaime\Por presentar a ECP\Cantagallo\Cristalina\[CRISTALINA_CF_SEC_06-Feb-2024.xlsx]D-PRBND'!$BX$36</v>
      </c>
      <c r="J1888" s="37" t="s">
        <v>3837</v>
      </c>
    </row>
    <row r="1889" spans="1:10" x14ac:dyDescent="0.25">
      <c r="A1889" s="32" t="s">
        <v>101</v>
      </c>
      <c r="B1889" s="32">
        <f t="shared" si="554"/>
        <v>2048</v>
      </c>
      <c r="C1889" s="33" t="s">
        <v>17</v>
      </c>
      <c r="D1889" s="34" t="s">
        <v>1999</v>
      </c>
      <c r="E1889" s="35" t="str">
        <f t="shared" si="550"/>
        <v>PRBND'!</v>
      </c>
      <c r="F1889" s="34" t="str">
        <f t="shared" si="551"/>
        <v>C:\Users\jaime.benazar\Quorum Business Solutions\Ecopetrol Prometeo - Documents\Planning Space Implementation\3. Analysis &amp; Design\Design\FC22\DRR Jaime\Por presentar a ECP\Cantagallo\Cristalina\[CRISTALINA_CF_SEC_06-Feb-2024.xlsx]D-PRBND'!</v>
      </c>
      <c r="G1889" s="32" t="s">
        <v>38</v>
      </c>
      <c r="H1889" s="33">
        <f t="shared" si="552"/>
        <v>37</v>
      </c>
      <c r="I1889" s="33" t="str">
        <f t="shared" si="553"/>
        <v>='C:\Users\jaime.benazar\Quorum Business Solutions\Ecopetrol Prometeo - Documents\Planning Space Implementation\3. Analysis &amp; Design\Design\FC22\DRR Jaime\Por presentar a ECP\Cantagallo\Cristalina\[CRISTALINA_CF_SEC_06-Feb-2024.xlsx]D-PRBND'!$BX$37</v>
      </c>
      <c r="J1889" s="37" t="s">
        <v>3838</v>
      </c>
    </row>
    <row r="1890" spans="1:10" x14ac:dyDescent="0.25">
      <c r="A1890" s="32" t="s">
        <v>101</v>
      </c>
      <c r="B1890" s="32">
        <f t="shared" si="554"/>
        <v>2049</v>
      </c>
      <c r="C1890" s="33" t="s">
        <v>17</v>
      </c>
      <c r="D1890" s="34" t="s">
        <v>1999</v>
      </c>
      <c r="E1890" s="35" t="str">
        <f t="shared" si="550"/>
        <v>PRBND'!</v>
      </c>
      <c r="F1890" s="34" t="str">
        <f t="shared" si="551"/>
        <v>C:\Users\jaime.benazar\Quorum Business Solutions\Ecopetrol Prometeo - Documents\Planning Space Implementation\3. Analysis &amp; Design\Design\FC22\DRR Jaime\Por presentar a ECP\Cantagallo\Cristalina\[CRISTALINA_CF_SEC_06-Feb-2024.xlsx]D-PRBND'!</v>
      </c>
      <c r="G1890" s="32" t="s">
        <v>38</v>
      </c>
      <c r="H1890" s="33">
        <f t="shared" si="552"/>
        <v>38</v>
      </c>
      <c r="I1890" s="33" t="str">
        <f t="shared" si="553"/>
        <v>='C:\Users\jaime.benazar\Quorum Business Solutions\Ecopetrol Prometeo - Documents\Planning Space Implementation\3. Analysis &amp; Design\Design\FC22\DRR Jaime\Por presentar a ECP\Cantagallo\Cristalina\[CRISTALINA_CF_SEC_06-Feb-2024.xlsx]D-PRBND'!$BX$38</v>
      </c>
      <c r="J1890" s="37" t="s">
        <v>3839</v>
      </c>
    </row>
    <row r="1891" spans="1:10" x14ac:dyDescent="0.25">
      <c r="A1891" s="32" t="s">
        <v>101</v>
      </c>
      <c r="B1891" s="32">
        <f t="shared" si="554"/>
        <v>2050</v>
      </c>
      <c r="C1891" s="33" t="s">
        <v>17</v>
      </c>
      <c r="D1891" s="34" t="s">
        <v>1999</v>
      </c>
      <c r="E1891" s="35" t="str">
        <f t="shared" si="550"/>
        <v>PRBND'!</v>
      </c>
      <c r="F1891" s="34" t="str">
        <f t="shared" si="551"/>
        <v>C:\Users\jaime.benazar\Quorum Business Solutions\Ecopetrol Prometeo - Documents\Planning Space Implementation\3. Analysis &amp; Design\Design\FC22\DRR Jaime\Por presentar a ECP\Cantagallo\Cristalina\[CRISTALINA_CF_SEC_06-Feb-2024.xlsx]D-PRBND'!</v>
      </c>
      <c r="G1891" s="32" t="s">
        <v>38</v>
      </c>
      <c r="H1891" s="33">
        <f t="shared" si="552"/>
        <v>39</v>
      </c>
      <c r="I1891" s="33" t="str">
        <f t="shared" si="553"/>
        <v>='C:\Users\jaime.benazar\Quorum Business Solutions\Ecopetrol Prometeo - Documents\Planning Space Implementation\3. Analysis &amp; Design\Design\FC22\DRR Jaime\Por presentar a ECP\Cantagallo\Cristalina\[CRISTALINA_CF_SEC_06-Feb-2024.xlsx]D-PRBND'!$BX$39</v>
      </c>
      <c r="J1891" s="37" t="s">
        <v>3840</v>
      </c>
    </row>
    <row r="1892" spans="1:10" x14ac:dyDescent="0.25">
      <c r="A1892" s="32" t="s">
        <v>101</v>
      </c>
      <c r="B1892" s="32">
        <f t="shared" si="554"/>
        <v>2051</v>
      </c>
      <c r="C1892" s="33" t="s">
        <v>17</v>
      </c>
      <c r="D1892" s="34" t="s">
        <v>1999</v>
      </c>
      <c r="E1892" s="35" t="str">
        <f t="shared" si="550"/>
        <v>PRBND'!</v>
      </c>
      <c r="F1892" s="34" t="str">
        <f t="shared" si="551"/>
        <v>C:\Users\jaime.benazar\Quorum Business Solutions\Ecopetrol Prometeo - Documents\Planning Space Implementation\3. Analysis &amp; Design\Design\FC22\DRR Jaime\Por presentar a ECP\Cantagallo\Cristalina\[CRISTALINA_CF_SEC_06-Feb-2024.xlsx]D-PRBND'!</v>
      </c>
      <c r="G1892" s="32" t="s">
        <v>38</v>
      </c>
      <c r="H1892" s="33">
        <f t="shared" si="552"/>
        <v>40</v>
      </c>
      <c r="I1892" s="33" t="str">
        <f t="shared" si="553"/>
        <v>='C:\Users\jaime.benazar\Quorum Business Solutions\Ecopetrol Prometeo - Documents\Planning Space Implementation\3. Analysis &amp; Design\Design\FC22\DRR Jaime\Por presentar a ECP\Cantagallo\Cristalina\[CRISTALINA_CF_SEC_06-Feb-2024.xlsx]D-PRBND'!$BX$40</v>
      </c>
      <c r="J1892" s="37" t="s">
        <v>3841</v>
      </c>
    </row>
    <row r="1893" spans="1:10" x14ac:dyDescent="0.25">
      <c r="A1893" s="32" t="s">
        <v>101</v>
      </c>
      <c r="B1893" s="32">
        <f t="shared" si="554"/>
        <v>2052</v>
      </c>
      <c r="C1893" s="33" t="s">
        <v>17</v>
      </c>
      <c r="D1893" s="34" t="s">
        <v>1999</v>
      </c>
      <c r="E1893" s="35" t="str">
        <f t="shared" si="550"/>
        <v>PRBND'!</v>
      </c>
      <c r="F1893" s="34" t="str">
        <f t="shared" si="551"/>
        <v>C:\Users\jaime.benazar\Quorum Business Solutions\Ecopetrol Prometeo - Documents\Planning Space Implementation\3. Analysis &amp; Design\Design\FC22\DRR Jaime\Por presentar a ECP\Cantagallo\Cristalina\[CRISTALINA_CF_SEC_06-Feb-2024.xlsx]D-PRBND'!</v>
      </c>
      <c r="G1893" s="32" t="s">
        <v>38</v>
      </c>
      <c r="H1893" s="33">
        <f t="shared" si="552"/>
        <v>41</v>
      </c>
      <c r="I1893" s="33" t="str">
        <f t="shared" si="553"/>
        <v>='C:\Users\jaime.benazar\Quorum Business Solutions\Ecopetrol Prometeo - Documents\Planning Space Implementation\3. Analysis &amp; Design\Design\FC22\DRR Jaime\Por presentar a ECP\Cantagallo\Cristalina\[CRISTALINA_CF_SEC_06-Feb-2024.xlsx]D-PRBND'!$BX$41</v>
      </c>
      <c r="J1893" s="37" t="s">
        <v>3842</v>
      </c>
    </row>
    <row r="1894" spans="1:10" x14ac:dyDescent="0.25">
      <c r="A1894" s="32" t="s">
        <v>101</v>
      </c>
      <c r="B1894" s="32">
        <f t="shared" si="554"/>
        <v>2053</v>
      </c>
      <c r="C1894" s="33" t="s">
        <v>17</v>
      </c>
      <c r="D1894" s="34" t="s">
        <v>1999</v>
      </c>
      <c r="E1894" s="35" t="str">
        <f t="shared" si="550"/>
        <v>PRBND'!</v>
      </c>
      <c r="F1894" s="34" t="str">
        <f t="shared" si="551"/>
        <v>C:\Users\jaime.benazar\Quorum Business Solutions\Ecopetrol Prometeo - Documents\Planning Space Implementation\3. Analysis &amp; Design\Design\FC22\DRR Jaime\Por presentar a ECP\Cantagallo\Cristalina\[CRISTALINA_CF_SEC_06-Feb-2024.xlsx]D-PRBND'!</v>
      </c>
      <c r="G1894" s="32" t="s">
        <v>38</v>
      </c>
      <c r="H1894" s="33">
        <f t="shared" si="552"/>
        <v>42</v>
      </c>
      <c r="I1894" s="33" t="str">
        <f t="shared" si="553"/>
        <v>='C:\Users\jaime.benazar\Quorum Business Solutions\Ecopetrol Prometeo - Documents\Planning Space Implementation\3. Analysis &amp; Design\Design\FC22\DRR Jaime\Por presentar a ECP\Cantagallo\Cristalina\[CRISTALINA_CF_SEC_06-Feb-2024.xlsx]D-PRBND'!$BX$42</v>
      </c>
      <c r="J1894" s="37" t="s">
        <v>3843</v>
      </c>
    </row>
    <row r="1895" spans="1:10" x14ac:dyDescent="0.25">
      <c r="A1895" s="32" t="s">
        <v>101</v>
      </c>
      <c r="B1895" s="32">
        <f t="shared" si="554"/>
        <v>2054</v>
      </c>
      <c r="C1895" s="33" t="s">
        <v>17</v>
      </c>
      <c r="D1895" s="34" t="s">
        <v>1999</v>
      </c>
      <c r="E1895" s="35" t="str">
        <f t="shared" si="550"/>
        <v>PRBND'!</v>
      </c>
      <c r="F1895" s="34" t="str">
        <f t="shared" si="551"/>
        <v>C:\Users\jaime.benazar\Quorum Business Solutions\Ecopetrol Prometeo - Documents\Planning Space Implementation\3. Analysis &amp; Design\Design\FC22\DRR Jaime\Por presentar a ECP\Cantagallo\Cristalina\[CRISTALINA_CF_SEC_06-Feb-2024.xlsx]D-PRBND'!</v>
      </c>
      <c r="G1895" s="32" t="s">
        <v>38</v>
      </c>
      <c r="H1895" s="33">
        <f t="shared" si="552"/>
        <v>43</v>
      </c>
      <c r="I1895" s="33" t="str">
        <f t="shared" si="553"/>
        <v>='C:\Users\jaime.benazar\Quorum Business Solutions\Ecopetrol Prometeo - Documents\Planning Space Implementation\3. Analysis &amp; Design\Design\FC22\DRR Jaime\Por presentar a ECP\Cantagallo\Cristalina\[CRISTALINA_CF_SEC_06-Feb-2024.xlsx]D-PRBND'!$BX$43</v>
      </c>
      <c r="J1895" s="37" t="s">
        <v>3844</v>
      </c>
    </row>
    <row r="1896" spans="1:10" x14ac:dyDescent="0.25">
      <c r="A1896" s="32" t="s">
        <v>101</v>
      </c>
      <c r="B1896" s="32">
        <f t="shared" si="554"/>
        <v>2055</v>
      </c>
      <c r="C1896" s="33" t="s">
        <v>17</v>
      </c>
      <c r="D1896" s="34" t="s">
        <v>1999</v>
      </c>
      <c r="E1896" s="35" t="str">
        <f t="shared" si="550"/>
        <v>PRBND'!</v>
      </c>
      <c r="F1896" s="34" t="str">
        <f t="shared" si="551"/>
        <v>C:\Users\jaime.benazar\Quorum Business Solutions\Ecopetrol Prometeo - Documents\Planning Space Implementation\3. Analysis &amp; Design\Design\FC22\DRR Jaime\Por presentar a ECP\Cantagallo\Cristalina\[CRISTALINA_CF_SEC_06-Feb-2024.xlsx]D-PRBND'!</v>
      </c>
      <c r="G1896" s="32" t="s">
        <v>38</v>
      </c>
      <c r="H1896" s="33">
        <f t="shared" si="552"/>
        <v>44</v>
      </c>
      <c r="I1896" s="33" t="str">
        <f t="shared" si="553"/>
        <v>='C:\Users\jaime.benazar\Quorum Business Solutions\Ecopetrol Prometeo - Documents\Planning Space Implementation\3. Analysis &amp; Design\Design\FC22\DRR Jaime\Por presentar a ECP\Cantagallo\Cristalina\[CRISTALINA_CF_SEC_06-Feb-2024.xlsx]D-PRBND'!$BX$44</v>
      </c>
      <c r="J1896" s="37" t="s">
        <v>3845</v>
      </c>
    </row>
    <row r="1897" spans="1:10" x14ac:dyDescent="0.25">
      <c r="A1897" s="32" t="s">
        <v>101</v>
      </c>
      <c r="B1897" s="32">
        <f t="shared" si="554"/>
        <v>2056</v>
      </c>
      <c r="C1897" s="33" t="s">
        <v>17</v>
      </c>
      <c r="D1897" s="34" t="s">
        <v>1999</v>
      </c>
      <c r="E1897" s="35" t="str">
        <f t="shared" si="550"/>
        <v>PRBND'!</v>
      </c>
      <c r="F1897" s="34" t="str">
        <f t="shared" si="551"/>
        <v>C:\Users\jaime.benazar\Quorum Business Solutions\Ecopetrol Prometeo - Documents\Planning Space Implementation\3. Analysis &amp; Design\Design\FC22\DRR Jaime\Por presentar a ECP\Cantagallo\Cristalina\[CRISTALINA_CF_SEC_06-Feb-2024.xlsx]D-PRBND'!</v>
      </c>
      <c r="G1897" s="32" t="s">
        <v>38</v>
      </c>
      <c r="H1897" s="33">
        <f t="shared" si="552"/>
        <v>45</v>
      </c>
      <c r="I1897" s="33" t="str">
        <f t="shared" si="553"/>
        <v>='C:\Users\jaime.benazar\Quorum Business Solutions\Ecopetrol Prometeo - Documents\Planning Space Implementation\3. Analysis &amp; Design\Design\FC22\DRR Jaime\Por presentar a ECP\Cantagallo\Cristalina\[CRISTALINA_CF_SEC_06-Feb-2024.xlsx]D-PRBND'!$BX$45</v>
      </c>
      <c r="J1897" s="37" t="s">
        <v>3846</v>
      </c>
    </row>
    <row r="1898" spans="1:10" x14ac:dyDescent="0.25">
      <c r="A1898" s="32" t="s">
        <v>101</v>
      </c>
      <c r="B1898" s="32">
        <f t="shared" si="554"/>
        <v>2057</v>
      </c>
      <c r="C1898" s="33" t="s">
        <v>17</v>
      </c>
      <c r="D1898" s="34" t="s">
        <v>1999</v>
      </c>
      <c r="E1898" s="35" t="str">
        <f t="shared" si="550"/>
        <v>PRBND'!</v>
      </c>
      <c r="F1898" s="34" t="str">
        <f t="shared" si="551"/>
        <v>C:\Users\jaime.benazar\Quorum Business Solutions\Ecopetrol Prometeo - Documents\Planning Space Implementation\3. Analysis &amp; Design\Design\FC22\DRR Jaime\Por presentar a ECP\Cantagallo\Cristalina\[CRISTALINA_CF_SEC_06-Feb-2024.xlsx]D-PRBND'!</v>
      </c>
      <c r="G1898" s="32" t="s">
        <v>38</v>
      </c>
      <c r="H1898" s="33">
        <f t="shared" si="552"/>
        <v>46</v>
      </c>
      <c r="I1898" s="33" t="str">
        <f t="shared" si="553"/>
        <v>='C:\Users\jaime.benazar\Quorum Business Solutions\Ecopetrol Prometeo - Documents\Planning Space Implementation\3. Analysis &amp; Design\Design\FC22\DRR Jaime\Por presentar a ECP\Cantagallo\Cristalina\[CRISTALINA_CF_SEC_06-Feb-2024.xlsx]D-PRBND'!$BX$46</v>
      </c>
      <c r="J1898" s="37" t="s">
        <v>3847</v>
      </c>
    </row>
    <row r="1899" spans="1:10" x14ac:dyDescent="0.25">
      <c r="A1899" s="32" t="s">
        <v>101</v>
      </c>
      <c r="B1899" s="32">
        <f t="shared" si="554"/>
        <v>2058</v>
      </c>
      <c r="C1899" s="33" t="s">
        <v>17</v>
      </c>
      <c r="D1899" s="34" t="s">
        <v>1999</v>
      </c>
      <c r="E1899" s="35" t="str">
        <f t="shared" si="550"/>
        <v>PRBND'!</v>
      </c>
      <c r="F1899" s="34" t="str">
        <f t="shared" si="551"/>
        <v>C:\Users\jaime.benazar\Quorum Business Solutions\Ecopetrol Prometeo - Documents\Planning Space Implementation\3. Analysis &amp; Design\Design\FC22\DRR Jaime\Por presentar a ECP\Cantagallo\Cristalina\[CRISTALINA_CF_SEC_06-Feb-2024.xlsx]D-PRBND'!</v>
      </c>
      <c r="G1899" s="32" t="s">
        <v>38</v>
      </c>
      <c r="H1899" s="33">
        <f t="shared" si="552"/>
        <v>47</v>
      </c>
      <c r="I1899" s="33" t="str">
        <f t="shared" si="553"/>
        <v>='C:\Users\jaime.benazar\Quorum Business Solutions\Ecopetrol Prometeo - Documents\Planning Space Implementation\3. Analysis &amp; Design\Design\FC22\DRR Jaime\Por presentar a ECP\Cantagallo\Cristalina\[CRISTALINA_CF_SEC_06-Feb-2024.xlsx]D-PRBND'!$BX$47</v>
      </c>
      <c r="J1899" s="37" t="s">
        <v>3848</v>
      </c>
    </row>
    <row r="1900" spans="1:10" x14ac:dyDescent="0.25">
      <c r="A1900" s="32" t="s">
        <v>101</v>
      </c>
      <c r="B1900" s="32">
        <f t="shared" si="554"/>
        <v>2059</v>
      </c>
      <c r="C1900" s="33" t="s">
        <v>17</v>
      </c>
      <c r="D1900" s="34" t="s">
        <v>1999</v>
      </c>
      <c r="E1900" s="35" t="str">
        <f t="shared" si="550"/>
        <v>PRBND'!</v>
      </c>
      <c r="F1900" s="34" t="str">
        <f t="shared" si="551"/>
        <v>C:\Users\jaime.benazar\Quorum Business Solutions\Ecopetrol Prometeo - Documents\Planning Space Implementation\3. Analysis &amp; Design\Design\FC22\DRR Jaime\Por presentar a ECP\Cantagallo\Cristalina\[CRISTALINA_CF_SEC_06-Feb-2024.xlsx]D-PRBND'!</v>
      </c>
      <c r="G1900" s="32" t="s">
        <v>38</v>
      </c>
      <c r="H1900" s="33">
        <f t="shared" si="552"/>
        <v>48</v>
      </c>
      <c r="I1900" s="33" t="str">
        <f t="shared" si="553"/>
        <v>='C:\Users\jaime.benazar\Quorum Business Solutions\Ecopetrol Prometeo - Documents\Planning Space Implementation\3. Analysis &amp; Design\Design\FC22\DRR Jaime\Por presentar a ECP\Cantagallo\Cristalina\[CRISTALINA_CF_SEC_06-Feb-2024.xlsx]D-PRBND'!$BX$48</v>
      </c>
      <c r="J1900" s="37" t="s">
        <v>3849</v>
      </c>
    </row>
    <row r="1901" spans="1:10" x14ac:dyDescent="0.25">
      <c r="A1901" s="32" t="s">
        <v>28</v>
      </c>
      <c r="B1901" s="32"/>
      <c r="C1901" s="33" t="s">
        <v>17</v>
      </c>
      <c r="D1901" s="34"/>
      <c r="E1901" s="35"/>
      <c r="F1901" s="34"/>
      <c r="G1901" s="32"/>
      <c r="H1901" s="33"/>
      <c r="I1901" s="33"/>
      <c r="J1901" s="33"/>
    </row>
    <row r="1902" spans="1:10" x14ac:dyDescent="0.25">
      <c r="A1902" s="32" t="s">
        <v>4</v>
      </c>
      <c r="B1902" s="32">
        <v>2023</v>
      </c>
      <c r="C1902" s="33" t="s">
        <v>17</v>
      </c>
      <c r="D1902" s="34" t="s">
        <v>1999</v>
      </c>
      <c r="E1902" s="35" t="str">
        <f t="shared" si="512"/>
        <v>PRB'!</v>
      </c>
      <c r="F1902" s="34" t="str">
        <f t="shared" si="513"/>
        <v>C:\Users\jaime.benazar\Quorum Business Solutions\Ecopetrol Prometeo - Documents\Planning Space Implementation\3. Analysis &amp; Design\Design\FC22\DRR Jaime\Por presentar a ECP\Cantagallo\Cristalina\[CRISTALINA_CF_SEC_06-Feb-2024.xlsx]D-PRB'!</v>
      </c>
      <c r="G1902" s="32" t="s">
        <v>38</v>
      </c>
      <c r="H1902" s="33">
        <v>12</v>
      </c>
      <c r="I1902" s="33" t="str">
        <f t="shared" ref="I1902:I1922" si="555">_xlfn.CONCAT("='",F1902:H1902)</f>
        <v>='C:\Users\jaime.benazar\Quorum Business Solutions\Ecopetrol Prometeo - Documents\Planning Space Implementation\3. Analysis &amp; Design\Design\FC22\DRR Jaime\Por presentar a ECP\Cantagallo\Cristalina\[CRISTALINA_CF_SEC_06-Feb-2024.xlsx]D-PRB'!$BX$12</v>
      </c>
      <c r="J1902" s="37" t="s">
        <v>3850</v>
      </c>
    </row>
    <row r="1903" spans="1:10" x14ac:dyDescent="0.25">
      <c r="A1903" s="32" t="s">
        <v>4</v>
      </c>
      <c r="B1903" s="32">
        <f>+B1902+1</f>
        <v>2024</v>
      </c>
      <c r="C1903" s="33" t="s">
        <v>17</v>
      </c>
      <c r="D1903" s="34" t="s">
        <v>1999</v>
      </c>
      <c r="E1903" s="35" t="str">
        <f t="shared" si="512"/>
        <v>PRB'!</v>
      </c>
      <c r="F1903" s="34" t="str">
        <f t="shared" si="513"/>
        <v>C:\Users\jaime.benazar\Quorum Business Solutions\Ecopetrol Prometeo - Documents\Planning Space Implementation\3. Analysis &amp; Design\Design\FC22\DRR Jaime\Por presentar a ECP\Cantagallo\Cristalina\[CRISTALINA_CF_SEC_06-Feb-2024.xlsx]D-PRB'!</v>
      </c>
      <c r="G1903" s="32" t="s">
        <v>38</v>
      </c>
      <c r="H1903" s="33">
        <f t="shared" ref="H1903:H1922" si="556">IF(A1903&lt;&gt;A1902,12,H1902+1)</f>
        <v>13</v>
      </c>
      <c r="I1903" s="33" t="str">
        <f t="shared" si="555"/>
        <v>='C:\Users\jaime.benazar\Quorum Business Solutions\Ecopetrol Prometeo - Documents\Planning Space Implementation\3. Analysis &amp; Design\Design\FC22\DRR Jaime\Por presentar a ECP\Cantagallo\Cristalina\[CRISTALINA_CF_SEC_06-Feb-2024.xlsx]D-PRB'!$BX$13</v>
      </c>
      <c r="J1903" s="37" t="s">
        <v>3851</v>
      </c>
    </row>
    <row r="1904" spans="1:10" x14ac:dyDescent="0.25">
      <c r="A1904" s="32" t="s">
        <v>4</v>
      </c>
      <c r="B1904" s="32">
        <f t="shared" ref="B1904:B1915" si="557">+B1903+1</f>
        <v>2025</v>
      </c>
      <c r="C1904" s="33" t="s">
        <v>17</v>
      </c>
      <c r="D1904" s="34" t="s">
        <v>1999</v>
      </c>
      <c r="E1904" s="35" t="str">
        <f t="shared" si="512"/>
        <v>PRB'!</v>
      </c>
      <c r="F1904" s="34" t="str">
        <f t="shared" si="513"/>
        <v>C:\Users\jaime.benazar\Quorum Business Solutions\Ecopetrol Prometeo - Documents\Planning Space Implementation\3. Analysis &amp; Design\Design\FC22\DRR Jaime\Por presentar a ECP\Cantagallo\Cristalina\[CRISTALINA_CF_SEC_06-Feb-2024.xlsx]D-PRB'!</v>
      </c>
      <c r="G1904" s="32" t="s">
        <v>38</v>
      </c>
      <c r="H1904" s="33">
        <f t="shared" si="556"/>
        <v>14</v>
      </c>
      <c r="I1904" s="33" t="str">
        <f t="shared" si="555"/>
        <v>='C:\Users\jaime.benazar\Quorum Business Solutions\Ecopetrol Prometeo - Documents\Planning Space Implementation\3. Analysis &amp; Design\Design\FC22\DRR Jaime\Por presentar a ECP\Cantagallo\Cristalina\[CRISTALINA_CF_SEC_06-Feb-2024.xlsx]D-PRB'!$BX$14</v>
      </c>
      <c r="J1904" s="37" t="s">
        <v>3852</v>
      </c>
    </row>
    <row r="1905" spans="1:10" x14ac:dyDescent="0.25">
      <c r="A1905" s="32" t="s">
        <v>4</v>
      </c>
      <c r="B1905" s="32">
        <f t="shared" si="557"/>
        <v>2026</v>
      </c>
      <c r="C1905" s="33" t="s">
        <v>17</v>
      </c>
      <c r="D1905" s="34" t="s">
        <v>1999</v>
      </c>
      <c r="E1905" s="35" t="str">
        <f t="shared" si="512"/>
        <v>PRB'!</v>
      </c>
      <c r="F1905" s="34" t="str">
        <f t="shared" si="513"/>
        <v>C:\Users\jaime.benazar\Quorum Business Solutions\Ecopetrol Prometeo - Documents\Planning Space Implementation\3. Analysis &amp; Design\Design\FC22\DRR Jaime\Por presentar a ECP\Cantagallo\Cristalina\[CRISTALINA_CF_SEC_06-Feb-2024.xlsx]D-PRB'!</v>
      </c>
      <c r="G1905" s="32" t="s">
        <v>38</v>
      </c>
      <c r="H1905" s="33">
        <f t="shared" si="556"/>
        <v>15</v>
      </c>
      <c r="I1905" s="33" t="str">
        <f t="shared" si="555"/>
        <v>='C:\Users\jaime.benazar\Quorum Business Solutions\Ecopetrol Prometeo - Documents\Planning Space Implementation\3. Analysis &amp; Design\Design\FC22\DRR Jaime\Por presentar a ECP\Cantagallo\Cristalina\[CRISTALINA_CF_SEC_06-Feb-2024.xlsx]D-PRB'!$BX$15</v>
      </c>
      <c r="J1905" s="37" t="s">
        <v>3853</v>
      </c>
    </row>
    <row r="1906" spans="1:10" x14ac:dyDescent="0.25">
      <c r="A1906" s="32" t="s">
        <v>4</v>
      </c>
      <c r="B1906" s="32">
        <f t="shared" si="557"/>
        <v>2027</v>
      </c>
      <c r="C1906" s="33" t="s">
        <v>17</v>
      </c>
      <c r="D1906" s="34" t="s">
        <v>1999</v>
      </c>
      <c r="E1906" s="35" t="str">
        <f t="shared" si="512"/>
        <v>PRB'!</v>
      </c>
      <c r="F1906" s="34" t="str">
        <f t="shared" si="513"/>
        <v>C:\Users\jaime.benazar\Quorum Business Solutions\Ecopetrol Prometeo - Documents\Planning Space Implementation\3. Analysis &amp; Design\Design\FC22\DRR Jaime\Por presentar a ECP\Cantagallo\Cristalina\[CRISTALINA_CF_SEC_06-Feb-2024.xlsx]D-PRB'!</v>
      </c>
      <c r="G1906" s="32" t="s">
        <v>38</v>
      </c>
      <c r="H1906" s="33">
        <f t="shared" si="556"/>
        <v>16</v>
      </c>
      <c r="I1906" s="33" t="str">
        <f t="shared" si="555"/>
        <v>='C:\Users\jaime.benazar\Quorum Business Solutions\Ecopetrol Prometeo - Documents\Planning Space Implementation\3. Analysis &amp; Design\Design\FC22\DRR Jaime\Por presentar a ECP\Cantagallo\Cristalina\[CRISTALINA_CF_SEC_06-Feb-2024.xlsx]D-PRB'!$BX$16</v>
      </c>
      <c r="J1906" s="37" t="s">
        <v>3854</v>
      </c>
    </row>
    <row r="1907" spans="1:10" x14ac:dyDescent="0.25">
      <c r="A1907" s="32" t="s">
        <v>4</v>
      </c>
      <c r="B1907" s="32">
        <f t="shared" si="557"/>
        <v>2028</v>
      </c>
      <c r="C1907" s="33" t="s">
        <v>17</v>
      </c>
      <c r="D1907" s="34" t="s">
        <v>1999</v>
      </c>
      <c r="E1907" s="35" t="str">
        <f t="shared" si="512"/>
        <v>PRB'!</v>
      </c>
      <c r="F1907" s="34" t="str">
        <f t="shared" si="513"/>
        <v>C:\Users\jaime.benazar\Quorum Business Solutions\Ecopetrol Prometeo - Documents\Planning Space Implementation\3. Analysis &amp; Design\Design\FC22\DRR Jaime\Por presentar a ECP\Cantagallo\Cristalina\[CRISTALINA_CF_SEC_06-Feb-2024.xlsx]D-PRB'!</v>
      </c>
      <c r="G1907" s="32" t="s">
        <v>38</v>
      </c>
      <c r="H1907" s="33">
        <f t="shared" si="556"/>
        <v>17</v>
      </c>
      <c r="I1907" s="33" t="str">
        <f t="shared" si="555"/>
        <v>='C:\Users\jaime.benazar\Quorum Business Solutions\Ecopetrol Prometeo - Documents\Planning Space Implementation\3. Analysis &amp; Design\Design\FC22\DRR Jaime\Por presentar a ECP\Cantagallo\Cristalina\[CRISTALINA_CF_SEC_06-Feb-2024.xlsx]D-PRB'!$BX$17</v>
      </c>
      <c r="J1907" s="37" t="s">
        <v>3855</v>
      </c>
    </row>
    <row r="1908" spans="1:10" x14ac:dyDescent="0.25">
      <c r="A1908" s="32" t="s">
        <v>4</v>
      </c>
      <c r="B1908" s="32">
        <f t="shared" si="557"/>
        <v>2029</v>
      </c>
      <c r="C1908" s="33" t="s">
        <v>17</v>
      </c>
      <c r="D1908" s="34" t="s">
        <v>1999</v>
      </c>
      <c r="E1908" s="35" t="str">
        <f t="shared" si="512"/>
        <v>PRB'!</v>
      </c>
      <c r="F1908" s="34" t="str">
        <f t="shared" si="513"/>
        <v>C:\Users\jaime.benazar\Quorum Business Solutions\Ecopetrol Prometeo - Documents\Planning Space Implementation\3. Analysis &amp; Design\Design\FC22\DRR Jaime\Por presentar a ECP\Cantagallo\Cristalina\[CRISTALINA_CF_SEC_06-Feb-2024.xlsx]D-PRB'!</v>
      </c>
      <c r="G1908" s="32" t="s">
        <v>38</v>
      </c>
      <c r="H1908" s="33">
        <f t="shared" si="556"/>
        <v>18</v>
      </c>
      <c r="I1908" s="33" t="str">
        <f t="shared" si="555"/>
        <v>='C:\Users\jaime.benazar\Quorum Business Solutions\Ecopetrol Prometeo - Documents\Planning Space Implementation\3. Analysis &amp; Design\Design\FC22\DRR Jaime\Por presentar a ECP\Cantagallo\Cristalina\[CRISTALINA_CF_SEC_06-Feb-2024.xlsx]D-PRB'!$BX$18</v>
      </c>
      <c r="J1908" s="37" t="s">
        <v>3856</v>
      </c>
    </row>
    <row r="1909" spans="1:10" x14ac:dyDescent="0.25">
      <c r="A1909" s="32" t="s">
        <v>4</v>
      </c>
      <c r="B1909" s="32">
        <f t="shared" si="557"/>
        <v>2030</v>
      </c>
      <c r="C1909" s="33" t="s">
        <v>17</v>
      </c>
      <c r="D1909" s="34" t="s">
        <v>1999</v>
      </c>
      <c r="E1909" s="35" t="str">
        <f t="shared" si="512"/>
        <v>PRB'!</v>
      </c>
      <c r="F1909" s="34" t="str">
        <f t="shared" si="513"/>
        <v>C:\Users\jaime.benazar\Quorum Business Solutions\Ecopetrol Prometeo - Documents\Planning Space Implementation\3. Analysis &amp; Design\Design\FC22\DRR Jaime\Por presentar a ECP\Cantagallo\Cristalina\[CRISTALINA_CF_SEC_06-Feb-2024.xlsx]D-PRB'!</v>
      </c>
      <c r="G1909" s="32" t="s">
        <v>38</v>
      </c>
      <c r="H1909" s="33">
        <f t="shared" si="556"/>
        <v>19</v>
      </c>
      <c r="I1909" s="33" t="str">
        <f t="shared" si="555"/>
        <v>='C:\Users\jaime.benazar\Quorum Business Solutions\Ecopetrol Prometeo - Documents\Planning Space Implementation\3. Analysis &amp; Design\Design\FC22\DRR Jaime\Por presentar a ECP\Cantagallo\Cristalina\[CRISTALINA_CF_SEC_06-Feb-2024.xlsx]D-PRB'!$BX$19</v>
      </c>
      <c r="J1909" s="37" t="s">
        <v>3857</v>
      </c>
    </row>
    <row r="1910" spans="1:10" x14ac:dyDescent="0.25">
      <c r="A1910" s="32" t="s">
        <v>4</v>
      </c>
      <c r="B1910" s="32">
        <f t="shared" si="557"/>
        <v>2031</v>
      </c>
      <c r="C1910" s="33" t="s">
        <v>17</v>
      </c>
      <c r="D1910" s="34" t="s">
        <v>1999</v>
      </c>
      <c r="E1910" s="35" t="str">
        <f t="shared" si="512"/>
        <v>PRB'!</v>
      </c>
      <c r="F1910" s="34" t="str">
        <f t="shared" si="513"/>
        <v>C:\Users\jaime.benazar\Quorum Business Solutions\Ecopetrol Prometeo - Documents\Planning Space Implementation\3. Analysis &amp; Design\Design\FC22\DRR Jaime\Por presentar a ECP\Cantagallo\Cristalina\[CRISTALINA_CF_SEC_06-Feb-2024.xlsx]D-PRB'!</v>
      </c>
      <c r="G1910" s="32" t="s">
        <v>38</v>
      </c>
      <c r="H1910" s="33">
        <f t="shared" si="556"/>
        <v>20</v>
      </c>
      <c r="I1910" s="33" t="str">
        <f t="shared" si="555"/>
        <v>='C:\Users\jaime.benazar\Quorum Business Solutions\Ecopetrol Prometeo - Documents\Planning Space Implementation\3. Analysis &amp; Design\Design\FC22\DRR Jaime\Por presentar a ECP\Cantagallo\Cristalina\[CRISTALINA_CF_SEC_06-Feb-2024.xlsx]D-PRB'!$BX$20</v>
      </c>
      <c r="J1910" s="37" t="s">
        <v>3858</v>
      </c>
    </row>
    <row r="1911" spans="1:10" x14ac:dyDescent="0.25">
      <c r="A1911" s="32" t="s">
        <v>4</v>
      </c>
      <c r="B1911" s="32">
        <f t="shared" si="557"/>
        <v>2032</v>
      </c>
      <c r="C1911" s="33" t="s">
        <v>17</v>
      </c>
      <c r="D1911" s="34" t="s">
        <v>1999</v>
      </c>
      <c r="E1911" s="35" t="str">
        <f t="shared" si="512"/>
        <v>PRB'!</v>
      </c>
      <c r="F1911" s="34" t="str">
        <f t="shared" si="513"/>
        <v>C:\Users\jaime.benazar\Quorum Business Solutions\Ecopetrol Prometeo - Documents\Planning Space Implementation\3. Analysis &amp; Design\Design\FC22\DRR Jaime\Por presentar a ECP\Cantagallo\Cristalina\[CRISTALINA_CF_SEC_06-Feb-2024.xlsx]D-PRB'!</v>
      </c>
      <c r="G1911" s="32" t="s">
        <v>38</v>
      </c>
      <c r="H1911" s="33">
        <f t="shared" si="556"/>
        <v>21</v>
      </c>
      <c r="I1911" s="33" t="str">
        <f t="shared" si="555"/>
        <v>='C:\Users\jaime.benazar\Quorum Business Solutions\Ecopetrol Prometeo - Documents\Planning Space Implementation\3. Analysis &amp; Design\Design\FC22\DRR Jaime\Por presentar a ECP\Cantagallo\Cristalina\[CRISTALINA_CF_SEC_06-Feb-2024.xlsx]D-PRB'!$BX$21</v>
      </c>
      <c r="J1911" s="37" t="s">
        <v>3859</v>
      </c>
    </row>
    <row r="1912" spans="1:10" x14ac:dyDescent="0.25">
      <c r="A1912" s="32" t="s">
        <v>4</v>
      </c>
      <c r="B1912" s="32">
        <f t="shared" si="557"/>
        <v>2033</v>
      </c>
      <c r="C1912" s="33" t="s">
        <v>17</v>
      </c>
      <c r="D1912" s="34" t="s">
        <v>1999</v>
      </c>
      <c r="E1912" s="35" t="str">
        <f t="shared" si="512"/>
        <v>PRB'!</v>
      </c>
      <c r="F1912" s="34" t="str">
        <f t="shared" si="513"/>
        <v>C:\Users\jaime.benazar\Quorum Business Solutions\Ecopetrol Prometeo - Documents\Planning Space Implementation\3. Analysis &amp; Design\Design\FC22\DRR Jaime\Por presentar a ECP\Cantagallo\Cristalina\[CRISTALINA_CF_SEC_06-Feb-2024.xlsx]D-PRB'!</v>
      </c>
      <c r="G1912" s="32" t="s">
        <v>38</v>
      </c>
      <c r="H1912" s="33">
        <f t="shared" si="556"/>
        <v>22</v>
      </c>
      <c r="I1912" s="33" t="str">
        <f t="shared" si="555"/>
        <v>='C:\Users\jaime.benazar\Quorum Business Solutions\Ecopetrol Prometeo - Documents\Planning Space Implementation\3. Analysis &amp; Design\Design\FC22\DRR Jaime\Por presentar a ECP\Cantagallo\Cristalina\[CRISTALINA_CF_SEC_06-Feb-2024.xlsx]D-PRB'!$BX$22</v>
      </c>
      <c r="J1912" s="37" t="s">
        <v>3860</v>
      </c>
    </row>
    <row r="1913" spans="1:10" x14ac:dyDescent="0.25">
      <c r="A1913" s="32" t="s">
        <v>4</v>
      </c>
      <c r="B1913" s="32">
        <f t="shared" si="557"/>
        <v>2034</v>
      </c>
      <c r="C1913" s="33" t="s">
        <v>17</v>
      </c>
      <c r="D1913" s="34" t="s">
        <v>1999</v>
      </c>
      <c r="E1913" s="35" t="str">
        <f t="shared" si="512"/>
        <v>PRB'!</v>
      </c>
      <c r="F1913" s="34" t="str">
        <f t="shared" si="513"/>
        <v>C:\Users\jaime.benazar\Quorum Business Solutions\Ecopetrol Prometeo - Documents\Planning Space Implementation\3. Analysis &amp; Design\Design\FC22\DRR Jaime\Por presentar a ECP\Cantagallo\Cristalina\[CRISTALINA_CF_SEC_06-Feb-2024.xlsx]D-PRB'!</v>
      </c>
      <c r="G1913" s="32" t="s">
        <v>38</v>
      </c>
      <c r="H1913" s="33">
        <f t="shared" si="556"/>
        <v>23</v>
      </c>
      <c r="I1913" s="33" t="str">
        <f t="shared" si="555"/>
        <v>='C:\Users\jaime.benazar\Quorum Business Solutions\Ecopetrol Prometeo - Documents\Planning Space Implementation\3. Analysis &amp; Design\Design\FC22\DRR Jaime\Por presentar a ECP\Cantagallo\Cristalina\[CRISTALINA_CF_SEC_06-Feb-2024.xlsx]D-PRB'!$BX$23</v>
      </c>
      <c r="J1913" s="37" t="s">
        <v>3861</v>
      </c>
    </row>
    <row r="1914" spans="1:10" x14ac:dyDescent="0.25">
      <c r="A1914" s="32" t="s">
        <v>4</v>
      </c>
      <c r="B1914" s="32">
        <f t="shared" si="557"/>
        <v>2035</v>
      </c>
      <c r="C1914" s="33" t="s">
        <v>17</v>
      </c>
      <c r="D1914" s="34" t="s">
        <v>1999</v>
      </c>
      <c r="E1914" s="35" t="str">
        <f t="shared" si="512"/>
        <v>PRB'!</v>
      </c>
      <c r="F1914" s="34" t="str">
        <f t="shared" si="513"/>
        <v>C:\Users\jaime.benazar\Quorum Business Solutions\Ecopetrol Prometeo - Documents\Planning Space Implementation\3. Analysis &amp; Design\Design\FC22\DRR Jaime\Por presentar a ECP\Cantagallo\Cristalina\[CRISTALINA_CF_SEC_06-Feb-2024.xlsx]D-PRB'!</v>
      </c>
      <c r="G1914" s="32" t="s">
        <v>38</v>
      </c>
      <c r="H1914" s="33">
        <f t="shared" si="556"/>
        <v>24</v>
      </c>
      <c r="I1914" s="33" t="str">
        <f t="shared" si="555"/>
        <v>='C:\Users\jaime.benazar\Quorum Business Solutions\Ecopetrol Prometeo - Documents\Planning Space Implementation\3. Analysis &amp; Design\Design\FC22\DRR Jaime\Por presentar a ECP\Cantagallo\Cristalina\[CRISTALINA_CF_SEC_06-Feb-2024.xlsx]D-PRB'!$BX$24</v>
      </c>
      <c r="J1914" s="37" t="s">
        <v>3862</v>
      </c>
    </row>
    <row r="1915" spans="1:10" x14ac:dyDescent="0.25">
      <c r="A1915" s="32" t="s">
        <v>4</v>
      </c>
      <c r="B1915" s="32">
        <f t="shared" si="557"/>
        <v>2036</v>
      </c>
      <c r="C1915" s="33" t="s">
        <v>17</v>
      </c>
      <c r="D1915" s="34" t="s">
        <v>1999</v>
      </c>
      <c r="E1915" s="35" t="str">
        <f t="shared" si="512"/>
        <v>PRB'!</v>
      </c>
      <c r="F1915" s="34" t="str">
        <f t="shared" si="513"/>
        <v>C:\Users\jaime.benazar\Quorum Business Solutions\Ecopetrol Prometeo - Documents\Planning Space Implementation\3. Analysis &amp; Design\Design\FC22\DRR Jaime\Por presentar a ECP\Cantagallo\Cristalina\[CRISTALINA_CF_SEC_06-Feb-2024.xlsx]D-PRB'!</v>
      </c>
      <c r="G1915" s="32" t="s">
        <v>38</v>
      </c>
      <c r="H1915" s="33">
        <f t="shared" si="556"/>
        <v>25</v>
      </c>
      <c r="I1915" s="33" t="str">
        <f t="shared" si="555"/>
        <v>='C:\Users\jaime.benazar\Quorum Business Solutions\Ecopetrol Prometeo - Documents\Planning Space Implementation\3. Analysis &amp; Design\Design\FC22\DRR Jaime\Por presentar a ECP\Cantagallo\Cristalina\[CRISTALINA_CF_SEC_06-Feb-2024.xlsx]D-PRB'!$BX$25</v>
      </c>
      <c r="J1915" s="37" t="s">
        <v>3863</v>
      </c>
    </row>
    <row r="1916" spans="1:10" x14ac:dyDescent="0.25">
      <c r="A1916" s="32" t="s">
        <v>4</v>
      </c>
      <c r="B1916" s="32">
        <f>+B1915+1</f>
        <v>2037</v>
      </c>
      <c r="C1916" s="33" t="s">
        <v>17</v>
      </c>
      <c r="D1916" s="34" t="s">
        <v>1999</v>
      </c>
      <c r="E1916" s="35" t="str">
        <f t="shared" si="512"/>
        <v>PRB'!</v>
      </c>
      <c r="F1916" s="34" t="str">
        <f t="shared" si="513"/>
        <v>C:\Users\jaime.benazar\Quorum Business Solutions\Ecopetrol Prometeo - Documents\Planning Space Implementation\3. Analysis &amp; Design\Design\FC22\DRR Jaime\Por presentar a ECP\Cantagallo\Cristalina\[CRISTALINA_CF_SEC_06-Feb-2024.xlsx]D-PRB'!</v>
      </c>
      <c r="G1916" s="32" t="s">
        <v>38</v>
      </c>
      <c r="H1916" s="33">
        <f t="shared" si="556"/>
        <v>26</v>
      </c>
      <c r="I1916" s="33" t="str">
        <f t="shared" si="555"/>
        <v>='C:\Users\jaime.benazar\Quorum Business Solutions\Ecopetrol Prometeo - Documents\Planning Space Implementation\3. Analysis &amp; Design\Design\FC22\DRR Jaime\Por presentar a ECP\Cantagallo\Cristalina\[CRISTALINA_CF_SEC_06-Feb-2024.xlsx]D-PRB'!$BX$26</v>
      </c>
      <c r="J1916" s="37" t="s">
        <v>3864</v>
      </c>
    </row>
    <row r="1917" spans="1:10" x14ac:dyDescent="0.25">
      <c r="A1917" s="32" t="s">
        <v>4</v>
      </c>
      <c r="B1917" s="32">
        <f t="shared" ref="B1917:B1919" si="558">+B1916+1</f>
        <v>2038</v>
      </c>
      <c r="C1917" s="33" t="s">
        <v>17</v>
      </c>
      <c r="D1917" s="34" t="s">
        <v>1999</v>
      </c>
      <c r="E1917" s="35" t="str">
        <f t="shared" si="512"/>
        <v>PRB'!</v>
      </c>
      <c r="F1917" s="34" t="str">
        <f t="shared" si="513"/>
        <v>C:\Users\jaime.benazar\Quorum Business Solutions\Ecopetrol Prometeo - Documents\Planning Space Implementation\3. Analysis &amp; Design\Design\FC22\DRR Jaime\Por presentar a ECP\Cantagallo\Cristalina\[CRISTALINA_CF_SEC_06-Feb-2024.xlsx]D-PRB'!</v>
      </c>
      <c r="G1917" s="32" t="s">
        <v>38</v>
      </c>
      <c r="H1917" s="33">
        <f t="shared" si="556"/>
        <v>27</v>
      </c>
      <c r="I1917" s="33" t="str">
        <f t="shared" si="555"/>
        <v>='C:\Users\jaime.benazar\Quorum Business Solutions\Ecopetrol Prometeo - Documents\Planning Space Implementation\3. Analysis &amp; Design\Design\FC22\DRR Jaime\Por presentar a ECP\Cantagallo\Cristalina\[CRISTALINA_CF_SEC_06-Feb-2024.xlsx]D-PRB'!$BX$27</v>
      </c>
      <c r="J1917" s="37" t="s">
        <v>3865</v>
      </c>
    </row>
    <row r="1918" spans="1:10" x14ac:dyDescent="0.25">
      <c r="A1918" s="32" t="s">
        <v>4</v>
      </c>
      <c r="B1918" s="32">
        <f t="shared" si="558"/>
        <v>2039</v>
      </c>
      <c r="C1918" s="33" t="s">
        <v>17</v>
      </c>
      <c r="D1918" s="34" t="s">
        <v>1999</v>
      </c>
      <c r="E1918" s="35" t="str">
        <f t="shared" si="512"/>
        <v>PRB'!</v>
      </c>
      <c r="F1918" s="34" t="str">
        <f t="shared" si="513"/>
        <v>C:\Users\jaime.benazar\Quorum Business Solutions\Ecopetrol Prometeo - Documents\Planning Space Implementation\3. Analysis &amp; Design\Design\FC22\DRR Jaime\Por presentar a ECP\Cantagallo\Cristalina\[CRISTALINA_CF_SEC_06-Feb-2024.xlsx]D-PRB'!</v>
      </c>
      <c r="G1918" s="32" t="s">
        <v>38</v>
      </c>
      <c r="H1918" s="33">
        <f t="shared" si="556"/>
        <v>28</v>
      </c>
      <c r="I1918" s="33" t="str">
        <f t="shared" si="555"/>
        <v>='C:\Users\jaime.benazar\Quorum Business Solutions\Ecopetrol Prometeo - Documents\Planning Space Implementation\3. Analysis &amp; Design\Design\FC22\DRR Jaime\Por presentar a ECP\Cantagallo\Cristalina\[CRISTALINA_CF_SEC_06-Feb-2024.xlsx]D-PRB'!$BX$28</v>
      </c>
      <c r="J1918" s="37" t="s">
        <v>3866</v>
      </c>
    </row>
    <row r="1919" spans="1:10" x14ac:dyDescent="0.25">
      <c r="A1919" s="32" t="s">
        <v>4</v>
      </c>
      <c r="B1919" s="32">
        <f t="shared" si="558"/>
        <v>2040</v>
      </c>
      <c r="C1919" s="33" t="s">
        <v>17</v>
      </c>
      <c r="D1919" s="34" t="s">
        <v>1999</v>
      </c>
      <c r="E1919" s="35" t="str">
        <f t="shared" si="512"/>
        <v>PRB'!</v>
      </c>
      <c r="F1919" s="34" t="str">
        <f t="shared" si="513"/>
        <v>C:\Users\jaime.benazar\Quorum Business Solutions\Ecopetrol Prometeo - Documents\Planning Space Implementation\3. Analysis &amp; Design\Design\FC22\DRR Jaime\Por presentar a ECP\Cantagallo\Cristalina\[CRISTALINA_CF_SEC_06-Feb-2024.xlsx]D-PRB'!</v>
      </c>
      <c r="G1919" s="32" t="s">
        <v>38</v>
      </c>
      <c r="H1919" s="33">
        <f t="shared" si="556"/>
        <v>29</v>
      </c>
      <c r="I1919" s="33" t="str">
        <f t="shared" si="555"/>
        <v>='C:\Users\jaime.benazar\Quorum Business Solutions\Ecopetrol Prometeo - Documents\Planning Space Implementation\3. Analysis &amp; Design\Design\FC22\DRR Jaime\Por presentar a ECP\Cantagallo\Cristalina\[CRISTALINA_CF_SEC_06-Feb-2024.xlsx]D-PRB'!$BX$29</v>
      </c>
      <c r="J1919" s="37" t="s">
        <v>3867</v>
      </c>
    </row>
    <row r="1920" spans="1:10" x14ac:dyDescent="0.25">
      <c r="A1920" s="32" t="s">
        <v>4</v>
      </c>
      <c r="B1920" s="32">
        <f>+B1919+1</f>
        <v>2041</v>
      </c>
      <c r="C1920" s="33" t="s">
        <v>17</v>
      </c>
      <c r="D1920" s="34" t="s">
        <v>1999</v>
      </c>
      <c r="E1920" s="35" t="str">
        <f t="shared" si="512"/>
        <v>PRB'!</v>
      </c>
      <c r="F1920" s="34" t="str">
        <f t="shared" si="513"/>
        <v>C:\Users\jaime.benazar\Quorum Business Solutions\Ecopetrol Prometeo - Documents\Planning Space Implementation\3. Analysis &amp; Design\Design\FC22\DRR Jaime\Por presentar a ECP\Cantagallo\Cristalina\[CRISTALINA_CF_SEC_06-Feb-2024.xlsx]D-PRB'!</v>
      </c>
      <c r="G1920" s="32" t="s">
        <v>38</v>
      </c>
      <c r="H1920" s="33">
        <f t="shared" si="556"/>
        <v>30</v>
      </c>
      <c r="I1920" s="33" t="str">
        <f t="shared" si="555"/>
        <v>='C:\Users\jaime.benazar\Quorum Business Solutions\Ecopetrol Prometeo - Documents\Planning Space Implementation\3. Analysis &amp; Design\Design\FC22\DRR Jaime\Por presentar a ECP\Cantagallo\Cristalina\[CRISTALINA_CF_SEC_06-Feb-2024.xlsx]D-PRB'!$BX$30</v>
      </c>
      <c r="J1920" s="37" t="s">
        <v>3868</v>
      </c>
    </row>
    <row r="1921" spans="1:10" x14ac:dyDescent="0.25">
      <c r="A1921" s="32" t="s">
        <v>4</v>
      </c>
      <c r="B1921" s="32">
        <f t="shared" ref="B1921:B1922" si="559">+B1920+1</f>
        <v>2042</v>
      </c>
      <c r="C1921" s="33" t="s">
        <v>17</v>
      </c>
      <c r="D1921" s="34" t="s">
        <v>1999</v>
      </c>
      <c r="E1921" s="35" t="str">
        <f t="shared" si="512"/>
        <v>PRB'!</v>
      </c>
      <c r="F1921" s="34" t="str">
        <f t="shared" si="513"/>
        <v>C:\Users\jaime.benazar\Quorum Business Solutions\Ecopetrol Prometeo - Documents\Planning Space Implementation\3. Analysis &amp; Design\Design\FC22\DRR Jaime\Por presentar a ECP\Cantagallo\Cristalina\[CRISTALINA_CF_SEC_06-Feb-2024.xlsx]D-PRB'!</v>
      </c>
      <c r="G1921" s="32" t="s">
        <v>38</v>
      </c>
      <c r="H1921" s="33">
        <f t="shared" si="556"/>
        <v>31</v>
      </c>
      <c r="I1921" s="33" t="str">
        <f t="shared" si="555"/>
        <v>='C:\Users\jaime.benazar\Quorum Business Solutions\Ecopetrol Prometeo - Documents\Planning Space Implementation\3. Analysis &amp; Design\Design\FC22\DRR Jaime\Por presentar a ECP\Cantagallo\Cristalina\[CRISTALINA_CF_SEC_06-Feb-2024.xlsx]D-PRB'!$BX$31</v>
      </c>
      <c r="J1921" s="37" t="s">
        <v>3869</v>
      </c>
    </row>
    <row r="1922" spans="1:10" x14ac:dyDescent="0.25">
      <c r="A1922" s="32" t="s">
        <v>4</v>
      </c>
      <c r="B1922" s="32">
        <f t="shared" si="559"/>
        <v>2043</v>
      </c>
      <c r="C1922" s="33" t="s">
        <v>17</v>
      </c>
      <c r="D1922" s="34" t="s">
        <v>1999</v>
      </c>
      <c r="E1922" s="35" t="str">
        <f t="shared" si="512"/>
        <v>PRB'!</v>
      </c>
      <c r="F1922" s="34" t="str">
        <f t="shared" si="513"/>
        <v>C:\Users\jaime.benazar\Quorum Business Solutions\Ecopetrol Prometeo - Documents\Planning Space Implementation\3. Analysis &amp; Design\Design\FC22\DRR Jaime\Por presentar a ECP\Cantagallo\Cristalina\[CRISTALINA_CF_SEC_06-Feb-2024.xlsx]D-PRB'!</v>
      </c>
      <c r="G1922" s="32" t="s">
        <v>38</v>
      </c>
      <c r="H1922" s="33">
        <f t="shared" si="556"/>
        <v>32</v>
      </c>
      <c r="I1922" s="33" t="str">
        <f t="shared" si="555"/>
        <v>='C:\Users\jaime.benazar\Quorum Business Solutions\Ecopetrol Prometeo - Documents\Planning Space Implementation\3. Analysis &amp; Design\Design\FC22\DRR Jaime\Por presentar a ECP\Cantagallo\Cristalina\[CRISTALINA_CF_SEC_06-Feb-2024.xlsx]D-PRB'!$BX$32</v>
      </c>
      <c r="J1922" s="37" t="s">
        <v>3870</v>
      </c>
    </row>
    <row r="1923" spans="1:10" x14ac:dyDescent="0.25">
      <c r="A1923" s="32" t="s">
        <v>4</v>
      </c>
      <c r="B1923" s="32">
        <f>+B1922+1</f>
        <v>2044</v>
      </c>
      <c r="C1923" s="33" t="s">
        <v>17</v>
      </c>
      <c r="D1923" s="34" t="s">
        <v>1999</v>
      </c>
      <c r="E1923" s="35" t="str">
        <f t="shared" ref="E1923:E1938" si="560">_xlfn.CONCAT(A1923,"'!")</f>
        <v>PRB'!</v>
      </c>
      <c r="F1923" s="34" t="str">
        <f t="shared" ref="F1923:F1938" si="561">_xlfn.CONCAT(D1923:E1923)</f>
        <v>C:\Users\jaime.benazar\Quorum Business Solutions\Ecopetrol Prometeo - Documents\Planning Space Implementation\3. Analysis &amp; Design\Design\FC22\DRR Jaime\Por presentar a ECP\Cantagallo\Cristalina\[CRISTALINA_CF_SEC_06-Feb-2024.xlsx]D-PRB'!</v>
      </c>
      <c r="G1923" s="32" t="s">
        <v>38</v>
      </c>
      <c r="H1923" s="33">
        <f t="shared" ref="H1923:H1938" si="562">IF(A1923&lt;&gt;A1922,12,H1922+1)</f>
        <v>33</v>
      </c>
      <c r="I1923" s="33" t="str">
        <f t="shared" ref="I1923:I1938" si="563">_xlfn.CONCAT("='",F1923:H1923)</f>
        <v>='C:\Users\jaime.benazar\Quorum Business Solutions\Ecopetrol Prometeo - Documents\Planning Space Implementation\3. Analysis &amp; Design\Design\FC22\DRR Jaime\Por presentar a ECP\Cantagallo\Cristalina\[CRISTALINA_CF_SEC_06-Feb-2024.xlsx]D-PRB'!$BX$33</v>
      </c>
      <c r="J1923" s="37" t="s">
        <v>3871</v>
      </c>
    </row>
    <row r="1924" spans="1:10" x14ac:dyDescent="0.25">
      <c r="A1924" s="32" t="s">
        <v>4</v>
      </c>
      <c r="B1924" s="32">
        <f t="shared" ref="B1924:B1938" si="564">+B1923+1</f>
        <v>2045</v>
      </c>
      <c r="C1924" s="33" t="s">
        <v>17</v>
      </c>
      <c r="D1924" s="34" t="s">
        <v>1999</v>
      </c>
      <c r="E1924" s="35" t="str">
        <f t="shared" si="560"/>
        <v>PRB'!</v>
      </c>
      <c r="F1924" s="34" t="str">
        <f t="shared" si="561"/>
        <v>C:\Users\jaime.benazar\Quorum Business Solutions\Ecopetrol Prometeo - Documents\Planning Space Implementation\3. Analysis &amp; Design\Design\FC22\DRR Jaime\Por presentar a ECP\Cantagallo\Cristalina\[CRISTALINA_CF_SEC_06-Feb-2024.xlsx]D-PRB'!</v>
      </c>
      <c r="G1924" s="32" t="s">
        <v>38</v>
      </c>
      <c r="H1924" s="33">
        <f t="shared" si="562"/>
        <v>34</v>
      </c>
      <c r="I1924" s="33" t="str">
        <f t="shared" si="563"/>
        <v>='C:\Users\jaime.benazar\Quorum Business Solutions\Ecopetrol Prometeo - Documents\Planning Space Implementation\3. Analysis &amp; Design\Design\FC22\DRR Jaime\Por presentar a ECP\Cantagallo\Cristalina\[CRISTALINA_CF_SEC_06-Feb-2024.xlsx]D-PRB'!$BX$34</v>
      </c>
      <c r="J1924" s="37" t="s">
        <v>3872</v>
      </c>
    </row>
    <row r="1925" spans="1:10" x14ac:dyDescent="0.25">
      <c r="A1925" s="32" t="s">
        <v>4</v>
      </c>
      <c r="B1925" s="32">
        <f t="shared" si="564"/>
        <v>2046</v>
      </c>
      <c r="C1925" s="33" t="s">
        <v>17</v>
      </c>
      <c r="D1925" s="34" t="s">
        <v>1999</v>
      </c>
      <c r="E1925" s="35" t="str">
        <f t="shared" si="560"/>
        <v>PRB'!</v>
      </c>
      <c r="F1925" s="34" t="str">
        <f t="shared" si="561"/>
        <v>C:\Users\jaime.benazar\Quorum Business Solutions\Ecopetrol Prometeo - Documents\Planning Space Implementation\3. Analysis &amp; Design\Design\FC22\DRR Jaime\Por presentar a ECP\Cantagallo\Cristalina\[CRISTALINA_CF_SEC_06-Feb-2024.xlsx]D-PRB'!</v>
      </c>
      <c r="G1925" s="32" t="s">
        <v>38</v>
      </c>
      <c r="H1925" s="33">
        <f t="shared" si="562"/>
        <v>35</v>
      </c>
      <c r="I1925" s="33" t="str">
        <f t="shared" si="563"/>
        <v>='C:\Users\jaime.benazar\Quorum Business Solutions\Ecopetrol Prometeo - Documents\Planning Space Implementation\3. Analysis &amp; Design\Design\FC22\DRR Jaime\Por presentar a ECP\Cantagallo\Cristalina\[CRISTALINA_CF_SEC_06-Feb-2024.xlsx]D-PRB'!$BX$35</v>
      </c>
      <c r="J1925" s="37" t="s">
        <v>3873</v>
      </c>
    </row>
    <row r="1926" spans="1:10" x14ac:dyDescent="0.25">
      <c r="A1926" s="32" t="s">
        <v>4</v>
      </c>
      <c r="B1926" s="32">
        <f t="shared" si="564"/>
        <v>2047</v>
      </c>
      <c r="C1926" s="33" t="s">
        <v>17</v>
      </c>
      <c r="D1926" s="34" t="s">
        <v>1999</v>
      </c>
      <c r="E1926" s="35" t="str">
        <f t="shared" si="560"/>
        <v>PRB'!</v>
      </c>
      <c r="F1926" s="34" t="str">
        <f t="shared" si="561"/>
        <v>C:\Users\jaime.benazar\Quorum Business Solutions\Ecopetrol Prometeo - Documents\Planning Space Implementation\3. Analysis &amp; Design\Design\FC22\DRR Jaime\Por presentar a ECP\Cantagallo\Cristalina\[CRISTALINA_CF_SEC_06-Feb-2024.xlsx]D-PRB'!</v>
      </c>
      <c r="G1926" s="32" t="s">
        <v>38</v>
      </c>
      <c r="H1926" s="33">
        <f t="shared" si="562"/>
        <v>36</v>
      </c>
      <c r="I1926" s="33" t="str">
        <f t="shared" si="563"/>
        <v>='C:\Users\jaime.benazar\Quorum Business Solutions\Ecopetrol Prometeo - Documents\Planning Space Implementation\3. Analysis &amp; Design\Design\FC22\DRR Jaime\Por presentar a ECP\Cantagallo\Cristalina\[CRISTALINA_CF_SEC_06-Feb-2024.xlsx]D-PRB'!$BX$36</v>
      </c>
      <c r="J1926" s="37" t="s">
        <v>3874</v>
      </c>
    </row>
    <row r="1927" spans="1:10" x14ac:dyDescent="0.25">
      <c r="A1927" s="32" t="s">
        <v>4</v>
      </c>
      <c r="B1927" s="32">
        <f t="shared" si="564"/>
        <v>2048</v>
      </c>
      <c r="C1927" s="33" t="s">
        <v>17</v>
      </c>
      <c r="D1927" s="34" t="s">
        <v>1999</v>
      </c>
      <c r="E1927" s="35" t="str">
        <f t="shared" si="560"/>
        <v>PRB'!</v>
      </c>
      <c r="F1927" s="34" t="str">
        <f t="shared" si="561"/>
        <v>C:\Users\jaime.benazar\Quorum Business Solutions\Ecopetrol Prometeo - Documents\Planning Space Implementation\3. Analysis &amp; Design\Design\FC22\DRR Jaime\Por presentar a ECP\Cantagallo\Cristalina\[CRISTALINA_CF_SEC_06-Feb-2024.xlsx]D-PRB'!</v>
      </c>
      <c r="G1927" s="32" t="s">
        <v>38</v>
      </c>
      <c r="H1927" s="33">
        <f t="shared" si="562"/>
        <v>37</v>
      </c>
      <c r="I1927" s="33" t="str">
        <f t="shared" si="563"/>
        <v>='C:\Users\jaime.benazar\Quorum Business Solutions\Ecopetrol Prometeo - Documents\Planning Space Implementation\3. Analysis &amp; Design\Design\FC22\DRR Jaime\Por presentar a ECP\Cantagallo\Cristalina\[CRISTALINA_CF_SEC_06-Feb-2024.xlsx]D-PRB'!$BX$37</v>
      </c>
      <c r="J1927" s="37" t="s">
        <v>3875</v>
      </c>
    </row>
    <row r="1928" spans="1:10" x14ac:dyDescent="0.25">
      <c r="A1928" s="32" t="s">
        <v>4</v>
      </c>
      <c r="B1928" s="32">
        <f t="shared" si="564"/>
        <v>2049</v>
      </c>
      <c r="C1928" s="33" t="s">
        <v>17</v>
      </c>
      <c r="D1928" s="34" t="s">
        <v>1999</v>
      </c>
      <c r="E1928" s="35" t="str">
        <f t="shared" si="560"/>
        <v>PRB'!</v>
      </c>
      <c r="F1928" s="34" t="str">
        <f t="shared" si="561"/>
        <v>C:\Users\jaime.benazar\Quorum Business Solutions\Ecopetrol Prometeo - Documents\Planning Space Implementation\3. Analysis &amp; Design\Design\FC22\DRR Jaime\Por presentar a ECP\Cantagallo\Cristalina\[CRISTALINA_CF_SEC_06-Feb-2024.xlsx]D-PRB'!</v>
      </c>
      <c r="G1928" s="32" t="s">
        <v>38</v>
      </c>
      <c r="H1928" s="33">
        <f t="shared" si="562"/>
        <v>38</v>
      </c>
      <c r="I1928" s="33" t="str">
        <f t="shared" si="563"/>
        <v>='C:\Users\jaime.benazar\Quorum Business Solutions\Ecopetrol Prometeo - Documents\Planning Space Implementation\3. Analysis &amp; Design\Design\FC22\DRR Jaime\Por presentar a ECP\Cantagallo\Cristalina\[CRISTALINA_CF_SEC_06-Feb-2024.xlsx]D-PRB'!$BX$38</v>
      </c>
      <c r="J1928" s="37" t="s">
        <v>3876</v>
      </c>
    </row>
    <row r="1929" spans="1:10" x14ac:dyDescent="0.25">
      <c r="A1929" s="32" t="s">
        <v>4</v>
      </c>
      <c r="B1929" s="32">
        <f t="shared" si="564"/>
        <v>2050</v>
      </c>
      <c r="C1929" s="33" t="s">
        <v>17</v>
      </c>
      <c r="D1929" s="34" t="s">
        <v>1999</v>
      </c>
      <c r="E1929" s="35" t="str">
        <f t="shared" si="560"/>
        <v>PRB'!</v>
      </c>
      <c r="F1929" s="34" t="str">
        <f t="shared" si="561"/>
        <v>C:\Users\jaime.benazar\Quorum Business Solutions\Ecopetrol Prometeo - Documents\Planning Space Implementation\3. Analysis &amp; Design\Design\FC22\DRR Jaime\Por presentar a ECP\Cantagallo\Cristalina\[CRISTALINA_CF_SEC_06-Feb-2024.xlsx]D-PRB'!</v>
      </c>
      <c r="G1929" s="32" t="s">
        <v>38</v>
      </c>
      <c r="H1929" s="33">
        <f t="shared" si="562"/>
        <v>39</v>
      </c>
      <c r="I1929" s="33" t="str">
        <f t="shared" si="563"/>
        <v>='C:\Users\jaime.benazar\Quorum Business Solutions\Ecopetrol Prometeo - Documents\Planning Space Implementation\3. Analysis &amp; Design\Design\FC22\DRR Jaime\Por presentar a ECP\Cantagallo\Cristalina\[CRISTALINA_CF_SEC_06-Feb-2024.xlsx]D-PRB'!$BX$39</v>
      </c>
      <c r="J1929" s="37" t="s">
        <v>3877</v>
      </c>
    </row>
    <row r="1930" spans="1:10" x14ac:dyDescent="0.25">
      <c r="A1930" s="32" t="s">
        <v>4</v>
      </c>
      <c r="B1930" s="32">
        <f t="shared" si="564"/>
        <v>2051</v>
      </c>
      <c r="C1930" s="33" t="s">
        <v>17</v>
      </c>
      <c r="D1930" s="34" t="s">
        <v>1999</v>
      </c>
      <c r="E1930" s="35" t="str">
        <f t="shared" si="560"/>
        <v>PRB'!</v>
      </c>
      <c r="F1930" s="34" t="str">
        <f t="shared" si="561"/>
        <v>C:\Users\jaime.benazar\Quorum Business Solutions\Ecopetrol Prometeo - Documents\Planning Space Implementation\3. Analysis &amp; Design\Design\FC22\DRR Jaime\Por presentar a ECP\Cantagallo\Cristalina\[CRISTALINA_CF_SEC_06-Feb-2024.xlsx]D-PRB'!</v>
      </c>
      <c r="G1930" s="32" t="s">
        <v>38</v>
      </c>
      <c r="H1930" s="33">
        <f t="shared" si="562"/>
        <v>40</v>
      </c>
      <c r="I1930" s="33" t="str">
        <f t="shared" si="563"/>
        <v>='C:\Users\jaime.benazar\Quorum Business Solutions\Ecopetrol Prometeo - Documents\Planning Space Implementation\3. Analysis &amp; Design\Design\FC22\DRR Jaime\Por presentar a ECP\Cantagallo\Cristalina\[CRISTALINA_CF_SEC_06-Feb-2024.xlsx]D-PRB'!$BX$40</v>
      </c>
      <c r="J1930" s="37" t="s">
        <v>3878</v>
      </c>
    </row>
    <row r="1931" spans="1:10" x14ac:dyDescent="0.25">
      <c r="A1931" s="32" t="s">
        <v>4</v>
      </c>
      <c r="B1931" s="32">
        <f t="shared" si="564"/>
        <v>2052</v>
      </c>
      <c r="C1931" s="33" t="s">
        <v>17</v>
      </c>
      <c r="D1931" s="34" t="s">
        <v>1999</v>
      </c>
      <c r="E1931" s="35" t="str">
        <f t="shared" si="560"/>
        <v>PRB'!</v>
      </c>
      <c r="F1931" s="34" t="str">
        <f t="shared" si="561"/>
        <v>C:\Users\jaime.benazar\Quorum Business Solutions\Ecopetrol Prometeo - Documents\Planning Space Implementation\3. Analysis &amp; Design\Design\FC22\DRR Jaime\Por presentar a ECP\Cantagallo\Cristalina\[CRISTALINA_CF_SEC_06-Feb-2024.xlsx]D-PRB'!</v>
      </c>
      <c r="G1931" s="32" t="s">
        <v>38</v>
      </c>
      <c r="H1931" s="33">
        <f t="shared" si="562"/>
        <v>41</v>
      </c>
      <c r="I1931" s="33" t="str">
        <f t="shared" si="563"/>
        <v>='C:\Users\jaime.benazar\Quorum Business Solutions\Ecopetrol Prometeo - Documents\Planning Space Implementation\3. Analysis &amp; Design\Design\FC22\DRR Jaime\Por presentar a ECP\Cantagallo\Cristalina\[CRISTALINA_CF_SEC_06-Feb-2024.xlsx]D-PRB'!$BX$41</v>
      </c>
      <c r="J1931" s="37" t="s">
        <v>3879</v>
      </c>
    </row>
    <row r="1932" spans="1:10" x14ac:dyDescent="0.25">
      <c r="A1932" s="32" t="s">
        <v>4</v>
      </c>
      <c r="B1932" s="32">
        <f t="shared" si="564"/>
        <v>2053</v>
      </c>
      <c r="C1932" s="33" t="s">
        <v>17</v>
      </c>
      <c r="D1932" s="34" t="s">
        <v>1999</v>
      </c>
      <c r="E1932" s="35" t="str">
        <f t="shared" si="560"/>
        <v>PRB'!</v>
      </c>
      <c r="F1932" s="34" t="str">
        <f t="shared" si="561"/>
        <v>C:\Users\jaime.benazar\Quorum Business Solutions\Ecopetrol Prometeo - Documents\Planning Space Implementation\3. Analysis &amp; Design\Design\FC22\DRR Jaime\Por presentar a ECP\Cantagallo\Cristalina\[CRISTALINA_CF_SEC_06-Feb-2024.xlsx]D-PRB'!</v>
      </c>
      <c r="G1932" s="32" t="s">
        <v>38</v>
      </c>
      <c r="H1932" s="33">
        <f t="shared" si="562"/>
        <v>42</v>
      </c>
      <c r="I1932" s="33" t="str">
        <f t="shared" si="563"/>
        <v>='C:\Users\jaime.benazar\Quorum Business Solutions\Ecopetrol Prometeo - Documents\Planning Space Implementation\3. Analysis &amp; Design\Design\FC22\DRR Jaime\Por presentar a ECP\Cantagallo\Cristalina\[CRISTALINA_CF_SEC_06-Feb-2024.xlsx]D-PRB'!$BX$42</v>
      </c>
      <c r="J1932" s="37" t="s">
        <v>3880</v>
      </c>
    </row>
    <row r="1933" spans="1:10" x14ac:dyDescent="0.25">
      <c r="A1933" s="32" t="s">
        <v>4</v>
      </c>
      <c r="B1933" s="32">
        <f t="shared" si="564"/>
        <v>2054</v>
      </c>
      <c r="C1933" s="33" t="s">
        <v>17</v>
      </c>
      <c r="D1933" s="34" t="s">
        <v>1999</v>
      </c>
      <c r="E1933" s="35" t="str">
        <f t="shared" si="560"/>
        <v>PRB'!</v>
      </c>
      <c r="F1933" s="34" t="str">
        <f t="shared" si="561"/>
        <v>C:\Users\jaime.benazar\Quorum Business Solutions\Ecopetrol Prometeo - Documents\Planning Space Implementation\3. Analysis &amp; Design\Design\FC22\DRR Jaime\Por presentar a ECP\Cantagallo\Cristalina\[CRISTALINA_CF_SEC_06-Feb-2024.xlsx]D-PRB'!</v>
      </c>
      <c r="G1933" s="32" t="s">
        <v>38</v>
      </c>
      <c r="H1933" s="33">
        <f t="shared" si="562"/>
        <v>43</v>
      </c>
      <c r="I1933" s="33" t="str">
        <f t="shared" si="563"/>
        <v>='C:\Users\jaime.benazar\Quorum Business Solutions\Ecopetrol Prometeo - Documents\Planning Space Implementation\3. Analysis &amp; Design\Design\FC22\DRR Jaime\Por presentar a ECP\Cantagallo\Cristalina\[CRISTALINA_CF_SEC_06-Feb-2024.xlsx]D-PRB'!$BX$43</v>
      </c>
      <c r="J1933" s="37" t="s">
        <v>3881</v>
      </c>
    </row>
    <row r="1934" spans="1:10" x14ac:dyDescent="0.25">
      <c r="A1934" s="32" t="s">
        <v>4</v>
      </c>
      <c r="B1934" s="32">
        <f t="shared" si="564"/>
        <v>2055</v>
      </c>
      <c r="C1934" s="33" t="s">
        <v>17</v>
      </c>
      <c r="D1934" s="34" t="s">
        <v>1999</v>
      </c>
      <c r="E1934" s="35" t="str">
        <f t="shared" si="560"/>
        <v>PRB'!</v>
      </c>
      <c r="F1934" s="34" t="str">
        <f t="shared" si="561"/>
        <v>C:\Users\jaime.benazar\Quorum Business Solutions\Ecopetrol Prometeo - Documents\Planning Space Implementation\3. Analysis &amp; Design\Design\FC22\DRR Jaime\Por presentar a ECP\Cantagallo\Cristalina\[CRISTALINA_CF_SEC_06-Feb-2024.xlsx]D-PRB'!</v>
      </c>
      <c r="G1934" s="32" t="s">
        <v>38</v>
      </c>
      <c r="H1934" s="33">
        <f t="shared" si="562"/>
        <v>44</v>
      </c>
      <c r="I1934" s="33" t="str">
        <f t="shared" si="563"/>
        <v>='C:\Users\jaime.benazar\Quorum Business Solutions\Ecopetrol Prometeo - Documents\Planning Space Implementation\3. Analysis &amp; Design\Design\FC22\DRR Jaime\Por presentar a ECP\Cantagallo\Cristalina\[CRISTALINA_CF_SEC_06-Feb-2024.xlsx]D-PRB'!$BX$44</v>
      </c>
      <c r="J1934" s="37" t="s">
        <v>3882</v>
      </c>
    </row>
    <row r="1935" spans="1:10" x14ac:dyDescent="0.25">
      <c r="A1935" s="32" t="s">
        <v>4</v>
      </c>
      <c r="B1935" s="32">
        <f t="shared" si="564"/>
        <v>2056</v>
      </c>
      <c r="C1935" s="33" t="s">
        <v>17</v>
      </c>
      <c r="D1935" s="34" t="s">
        <v>1999</v>
      </c>
      <c r="E1935" s="35" t="str">
        <f t="shared" si="560"/>
        <v>PRB'!</v>
      </c>
      <c r="F1935" s="34" t="str">
        <f t="shared" si="561"/>
        <v>C:\Users\jaime.benazar\Quorum Business Solutions\Ecopetrol Prometeo - Documents\Planning Space Implementation\3. Analysis &amp; Design\Design\FC22\DRR Jaime\Por presentar a ECP\Cantagallo\Cristalina\[CRISTALINA_CF_SEC_06-Feb-2024.xlsx]D-PRB'!</v>
      </c>
      <c r="G1935" s="32" t="s">
        <v>38</v>
      </c>
      <c r="H1935" s="33">
        <f t="shared" si="562"/>
        <v>45</v>
      </c>
      <c r="I1935" s="33" t="str">
        <f t="shared" si="563"/>
        <v>='C:\Users\jaime.benazar\Quorum Business Solutions\Ecopetrol Prometeo - Documents\Planning Space Implementation\3. Analysis &amp; Design\Design\FC22\DRR Jaime\Por presentar a ECP\Cantagallo\Cristalina\[CRISTALINA_CF_SEC_06-Feb-2024.xlsx]D-PRB'!$BX$45</v>
      </c>
      <c r="J1935" s="37" t="s">
        <v>3883</v>
      </c>
    </row>
    <row r="1936" spans="1:10" x14ac:dyDescent="0.25">
      <c r="A1936" s="32" t="s">
        <v>4</v>
      </c>
      <c r="B1936" s="32">
        <f t="shared" si="564"/>
        <v>2057</v>
      </c>
      <c r="C1936" s="33" t="s">
        <v>17</v>
      </c>
      <c r="D1936" s="34" t="s">
        <v>1999</v>
      </c>
      <c r="E1936" s="35" t="str">
        <f t="shared" si="560"/>
        <v>PRB'!</v>
      </c>
      <c r="F1936" s="34" t="str">
        <f t="shared" si="561"/>
        <v>C:\Users\jaime.benazar\Quorum Business Solutions\Ecopetrol Prometeo - Documents\Planning Space Implementation\3. Analysis &amp; Design\Design\FC22\DRR Jaime\Por presentar a ECP\Cantagallo\Cristalina\[CRISTALINA_CF_SEC_06-Feb-2024.xlsx]D-PRB'!</v>
      </c>
      <c r="G1936" s="32" t="s">
        <v>38</v>
      </c>
      <c r="H1936" s="33">
        <f t="shared" si="562"/>
        <v>46</v>
      </c>
      <c r="I1936" s="33" t="str">
        <f t="shared" si="563"/>
        <v>='C:\Users\jaime.benazar\Quorum Business Solutions\Ecopetrol Prometeo - Documents\Planning Space Implementation\3. Analysis &amp; Design\Design\FC22\DRR Jaime\Por presentar a ECP\Cantagallo\Cristalina\[CRISTALINA_CF_SEC_06-Feb-2024.xlsx]D-PRB'!$BX$46</v>
      </c>
      <c r="J1936" s="37" t="s">
        <v>3884</v>
      </c>
    </row>
    <row r="1937" spans="1:10" x14ac:dyDescent="0.25">
      <c r="A1937" s="32" t="s">
        <v>4</v>
      </c>
      <c r="B1937" s="32">
        <f t="shared" si="564"/>
        <v>2058</v>
      </c>
      <c r="C1937" s="33" t="s">
        <v>17</v>
      </c>
      <c r="D1937" s="34" t="s">
        <v>1999</v>
      </c>
      <c r="E1937" s="35" t="str">
        <f t="shared" si="560"/>
        <v>PRB'!</v>
      </c>
      <c r="F1937" s="34" t="str">
        <f t="shared" si="561"/>
        <v>C:\Users\jaime.benazar\Quorum Business Solutions\Ecopetrol Prometeo - Documents\Planning Space Implementation\3. Analysis &amp; Design\Design\FC22\DRR Jaime\Por presentar a ECP\Cantagallo\Cristalina\[CRISTALINA_CF_SEC_06-Feb-2024.xlsx]D-PRB'!</v>
      </c>
      <c r="G1937" s="32" t="s">
        <v>38</v>
      </c>
      <c r="H1937" s="33">
        <f t="shared" si="562"/>
        <v>47</v>
      </c>
      <c r="I1937" s="33" t="str">
        <f t="shared" si="563"/>
        <v>='C:\Users\jaime.benazar\Quorum Business Solutions\Ecopetrol Prometeo - Documents\Planning Space Implementation\3. Analysis &amp; Design\Design\FC22\DRR Jaime\Por presentar a ECP\Cantagallo\Cristalina\[CRISTALINA_CF_SEC_06-Feb-2024.xlsx]D-PRB'!$BX$47</v>
      </c>
      <c r="J1937" s="37" t="s">
        <v>3885</v>
      </c>
    </row>
    <row r="1938" spans="1:10" x14ac:dyDescent="0.25">
      <c r="A1938" s="32" t="s">
        <v>4</v>
      </c>
      <c r="B1938" s="32">
        <f t="shared" si="564"/>
        <v>2059</v>
      </c>
      <c r="C1938" s="33" t="s">
        <v>17</v>
      </c>
      <c r="D1938" s="34" t="s">
        <v>1999</v>
      </c>
      <c r="E1938" s="35" t="str">
        <f t="shared" si="560"/>
        <v>PRB'!</v>
      </c>
      <c r="F1938" s="34" t="str">
        <f t="shared" si="561"/>
        <v>C:\Users\jaime.benazar\Quorum Business Solutions\Ecopetrol Prometeo - Documents\Planning Space Implementation\3. Analysis &amp; Design\Design\FC22\DRR Jaime\Por presentar a ECP\Cantagallo\Cristalina\[CRISTALINA_CF_SEC_06-Feb-2024.xlsx]D-PRB'!</v>
      </c>
      <c r="G1938" s="32" t="s">
        <v>38</v>
      </c>
      <c r="H1938" s="33">
        <f t="shared" si="562"/>
        <v>48</v>
      </c>
      <c r="I1938" s="33" t="str">
        <f t="shared" si="563"/>
        <v>='C:\Users\jaime.benazar\Quorum Business Solutions\Ecopetrol Prometeo - Documents\Planning Space Implementation\3. Analysis &amp; Design\Design\FC22\DRR Jaime\Por presentar a ECP\Cantagallo\Cristalina\[CRISTALINA_CF_SEC_06-Feb-2024.xlsx]D-PRB'!$BX$48</v>
      </c>
      <c r="J1938" s="37" t="s">
        <v>3886</v>
      </c>
    </row>
    <row r="1939" spans="1:10" x14ac:dyDescent="0.25">
      <c r="A1939" s="32" t="s">
        <v>28</v>
      </c>
      <c r="B1939" s="32"/>
      <c r="C1939" s="33" t="s">
        <v>17</v>
      </c>
      <c r="D1939" s="34"/>
      <c r="E1939" s="35"/>
      <c r="F1939" s="34"/>
      <c r="G1939" s="32"/>
      <c r="H1939" s="33"/>
      <c r="I1939" s="33"/>
      <c r="J1939" s="33"/>
    </row>
    <row r="1940" spans="1:10" x14ac:dyDescent="0.25">
      <c r="A1940" s="32" t="s">
        <v>102</v>
      </c>
      <c r="B1940" s="32">
        <v>2023</v>
      </c>
      <c r="C1940" s="33" t="s">
        <v>17</v>
      </c>
      <c r="D1940" s="34" t="s">
        <v>1999</v>
      </c>
      <c r="E1940" s="35" t="str">
        <f t="shared" ref="E1940:E1960" si="565">_xlfn.CONCAT(A1940,"'!")</f>
        <v>PSDP'!</v>
      </c>
      <c r="F1940" s="34" t="str">
        <f t="shared" ref="F1940:F1960" si="566">_xlfn.CONCAT(D1940:E1940)</f>
        <v>C:\Users\jaime.benazar\Quorum Business Solutions\Ecopetrol Prometeo - Documents\Planning Space Implementation\3. Analysis &amp; Design\Design\FC22\DRR Jaime\Por presentar a ECP\Cantagallo\Cristalina\[CRISTALINA_CF_SEC_06-Feb-2024.xlsx]D-PSDP'!</v>
      </c>
      <c r="G1940" s="32" t="s">
        <v>38</v>
      </c>
      <c r="H1940" s="33">
        <v>12</v>
      </c>
      <c r="I1940" s="33" t="str">
        <f>_xlfn.CONCAT("='",F1940:H1940)</f>
        <v>='C:\Users\jaime.benazar\Quorum Business Solutions\Ecopetrol Prometeo - Documents\Planning Space Implementation\3. Analysis &amp; Design\Design\FC22\DRR Jaime\Por presentar a ECP\Cantagallo\Cristalina\[CRISTALINA_CF_SEC_06-Feb-2024.xlsx]D-PSDP'!$BX$12</v>
      </c>
      <c r="J1940" s="37" t="s">
        <v>3887</v>
      </c>
    </row>
    <row r="1941" spans="1:10" x14ac:dyDescent="0.25">
      <c r="A1941" s="32" t="s">
        <v>102</v>
      </c>
      <c r="B1941" s="32">
        <f>+B1940+1</f>
        <v>2024</v>
      </c>
      <c r="C1941" s="33" t="s">
        <v>17</v>
      </c>
      <c r="D1941" s="34" t="s">
        <v>1999</v>
      </c>
      <c r="E1941" s="35" t="str">
        <f t="shared" si="565"/>
        <v>PSDP'!</v>
      </c>
      <c r="F1941" s="34" t="str">
        <f t="shared" si="566"/>
        <v>C:\Users\jaime.benazar\Quorum Business Solutions\Ecopetrol Prometeo - Documents\Planning Space Implementation\3. Analysis &amp; Design\Design\FC22\DRR Jaime\Por presentar a ECP\Cantagallo\Cristalina\[CRISTALINA_CF_SEC_06-Feb-2024.xlsx]D-PSDP'!</v>
      </c>
      <c r="G1941" s="32" t="s">
        <v>38</v>
      </c>
      <c r="H1941" s="33">
        <f t="shared" ref="H1941:H1960" si="567">IF(A1941&lt;&gt;A1940,12,H1940+1)</f>
        <v>13</v>
      </c>
      <c r="I1941" s="33" t="str">
        <f t="shared" ref="I1941:I1960" si="568">_xlfn.CONCAT("='",F1941:H1941)</f>
        <v>='C:\Users\jaime.benazar\Quorum Business Solutions\Ecopetrol Prometeo - Documents\Planning Space Implementation\3. Analysis &amp; Design\Design\FC22\DRR Jaime\Por presentar a ECP\Cantagallo\Cristalina\[CRISTALINA_CF_SEC_06-Feb-2024.xlsx]D-PSDP'!$BX$13</v>
      </c>
      <c r="J1941" s="37" t="s">
        <v>3888</v>
      </c>
    </row>
    <row r="1942" spans="1:10" x14ac:dyDescent="0.25">
      <c r="A1942" s="32" t="s">
        <v>102</v>
      </c>
      <c r="B1942" s="32">
        <f t="shared" ref="B1942:B1953" si="569">+B1941+1</f>
        <v>2025</v>
      </c>
      <c r="C1942" s="33" t="s">
        <v>17</v>
      </c>
      <c r="D1942" s="34" t="s">
        <v>1999</v>
      </c>
      <c r="E1942" s="35" t="str">
        <f t="shared" si="565"/>
        <v>PSDP'!</v>
      </c>
      <c r="F1942" s="34" t="str">
        <f t="shared" si="566"/>
        <v>C:\Users\jaime.benazar\Quorum Business Solutions\Ecopetrol Prometeo - Documents\Planning Space Implementation\3. Analysis &amp; Design\Design\FC22\DRR Jaime\Por presentar a ECP\Cantagallo\Cristalina\[CRISTALINA_CF_SEC_06-Feb-2024.xlsx]D-PSDP'!</v>
      </c>
      <c r="G1942" s="32" t="s">
        <v>38</v>
      </c>
      <c r="H1942" s="33">
        <f t="shared" si="567"/>
        <v>14</v>
      </c>
      <c r="I1942" s="33" t="str">
        <f t="shared" si="568"/>
        <v>='C:\Users\jaime.benazar\Quorum Business Solutions\Ecopetrol Prometeo - Documents\Planning Space Implementation\3. Analysis &amp; Design\Design\FC22\DRR Jaime\Por presentar a ECP\Cantagallo\Cristalina\[CRISTALINA_CF_SEC_06-Feb-2024.xlsx]D-PSDP'!$BX$14</v>
      </c>
      <c r="J1942" s="37" t="s">
        <v>3889</v>
      </c>
    </row>
    <row r="1943" spans="1:10" x14ac:dyDescent="0.25">
      <c r="A1943" s="32" t="s">
        <v>102</v>
      </c>
      <c r="B1943" s="32">
        <f t="shared" si="569"/>
        <v>2026</v>
      </c>
      <c r="C1943" s="33" t="s">
        <v>17</v>
      </c>
      <c r="D1943" s="34" t="s">
        <v>1999</v>
      </c>
      <c r="E1943" s="35" t="str">
        <f t="shared" si="565"/>
        <v>PSDP'!</v>
      </c>
      <c r="F1943" s="34" t="str">
        <f t="shared" si="566"/>
        <v>C:\Users\jaime.benazar\Quorum Business Solutions\Ecopetrol Prometeo - Documents\Planning Space Implementation\3. Analysis &amp; Design\Design\FC22\DRR Jaime\Por presentar a ECP\Cantagallo\Cristalina\[CRISTALINA_CF_SEC_06-Feb-2024.xlsx]D-PSDP'!</v>
      </c>
      <c r="G1943" s="32" t="s">
        <v>38</v>
      </c>
      <c r="H1943" s="33">
        <f t="shared" si="567"/>
        <v>15</v>
      </c>
      <c r="I1943" s="33" t="str">
        <f t="shared" si="568"/>
        <v>='C:\Users\jaime.benazar\Quorum Business Solutions\Ecopetrol Prometeo - Documents\Planning Space Implementation\3. Analysis &amp; Design\Design\FC22\DRR Jaime\Por presentar a ECP\Cantagallo\Cristalina\[CRISTALINA_CF_SEC_06-Feb-2024.xlsx]D-PSDP'!$BX$15</v>
      </c>
      <c r="J1943" s="37" t="s">
        <v>3890</v>
      </c>
    </row>
    <row r="1944" spans="1:10" x14ac:dyDescent="0.25">
      <c r="A1944" s="32" t="s">
        <v>102</v>
      </c>
      <c r="B1944" s="32">
        <f t="shared" si="569"/>
        <v>2027</v>
      </c>
      <c r="C1944" s="33" t="s">
        <v>17</v>
      </c>
      <c r="D1944" s="34" t="s">
        <v>1999</v>
      </c>
      <c r="E1944" s="35" t="str">
        <f t="shared" si="565"/>
        <v>PSDP'!</v>
      </c>
      <c r="F1944" s="34" t="str">
        <f t="shared" si="566"/>
        <v>C:\Users\jaime.benazar\Quorum Business Solutions\Ecopetrol Prometeo - Documents\Planning Space Implementation\3. Analysis &amp; Design\Design\FC22\DRR Jaime\Por presentar a ECP\Cantagallo\Cristalina\[CRISTALINA_CF_SEC_06-Feb-2024.xlsx]D-PSDP'!</v>
      </c>
      <c r="G1944" s="32" t="s">
        <v>38</v>
      </c>
      <c r="H1944" s="33">
        <f t="shared" si="567"/>
        <v>16</v>
      </c>
      <c r="I1944" s="33" t="str">
        <f t="shared" si="568"/>
        <v>='C:\Users\jaime.benazar\Quorum Business Solutions\Ecopetrol Prometeo - Documents\Planning Space Implementation\3. Analysis &amp; Design\Design\FC22\DRR Jaime\Por presentar a ECP\Cantagallo\Cristalina\[CRISTALINA_CF_SEC_06-Feb-2024.xlsx]D-PSDP'!$BX$16</v>
      </c>
      <c r="J1944" s="37" t="s">
        <v>3891</v>
      </c>
    </row>
    <row r="1945" spans="1:10" x14ac:dyDescent="0.25">
      <c r="A1945" s="32" t="s">
        <v>102</v>
      </c>
      <c r="B1945" s="32">
        <f t="shared" si="569"/>
        <v>2028</v>
      </c>
      <c r="C1945" s="33" t="s">
        <v>17</v>
      </c>
      <c r="D1945" s="34" t="s">
        <v>1999</v>
      </c>
      <c r="E1945" s="35" t="str">
        <f t="shared" si="565"/>
        <v>PSDP'!</v>
      </c>
      <c r="F1945" s="34" t="str">
        <f t="shared" si="566"/>
        <v>C:\Users\jaime.benazar\Quorum Business Solutions\Ecopetrol Prometeo - Documents\Planning Space Implementation\3. Analysis &amp; Design\Design\FC22\DRR Jaime\Por presentar a ECP\Cantagallo\Cristalina\[CRISTALINA_CF_SEC_06-Feb-2024.xlsx]D-PSDP'!</v>
      </c>
      <c r="G1945" s="32" t="s">
        <v>38</v>
      </c>
      <c r="H1945" s="33">
        <f t="shared" si="567"/>
        <v>17</v>
      </c>
      <c r="I1945" s="33" t="str">
        <f t="shared" si="568"/>
        <v>='C:\Users\jaime.benazar\Quorum Business Solutions\Ecopetrol Prometeo - Documents\Planning Space Implementation\3. Analysis &amp; Design\Design\FC22\DRR Jaime\Por presentar a ECP\Cantagallo\Cristalina\[CRISTALINA_CF_SEC_06-Feb-2024.xlsx]D-PSDP'!$BX$17</v>
      </c>
      <c r="J1945" s="37" t="s">
        <v>3892</v>
      </c>
    </row>
    <row r="1946" spans="1:10" x14ac:dyDescent="0.25">
      <c r="A1946" s="32" t="s">
        <v>102</v>
      </c>
      <c r="B1946" s="32">
        <f t="shared" si="569"/>
        <v>2029</v>
      </c>
      <c r="C1946" s="33" t="s">
        <v>17</v>
      </c>
      <c r="D1946" s="34" t="s">
        <v>1999</v>
      </c>
      <c r="E1946" s="35" t="str">
        <f t="shared" si="565"/>
        <v>PSDP'!</v>
      </c>
      <c r="F1946" s="34" t="str">
        <f t="shared" si="566"/>
        <v>C:\Users\jaime.benazar\Quorum Business Solutions\Ecopetrol Prometeo - Documents\Planning Space Implementation\3. Analysis &amp; Design\Design\FC22\DRR Jaime\Por presentar a ECP\Cantagallo\Cristalina\[CRISTALINA_CF_SEC_06-Feb-2024.xlsx]D-PSDP'!</v>
      </c>
      <c r="G1946" s="32" t="s">
        <v>38</v>
      </c>
      <c r="H1946" s="33">
        <f t="shared" si="567"/>
        <v>18</v>
      </c>
      <c r="I1946" s="33" t="str">
        <f t="shared" si="568"/>
        <v>='C:\Users\jaime.benazar\Quorum Business Solutions\Ecopetrol Prometeo - Documents\Planning Space Implementation\3. Analysis &amp; Design\Design\FC22\DRR Jaime\Por presentar a ECP\Cantagallo\Cristalina\[CRISTALINA_CF_SEC_06-Feb-2024.xlsx]D-PSDP'!$BX$18</v>
      </c>
      <c r="J1946" s="37" t="s">
        <v>3893</v>
      </c>
    </row>
    <row r="1947" spans="1:10" x14ac:dyDescent="0.25">
      <c r="A1947" s="32" t="s">
        <v>102</v>
      </c>
      <c r="B1947" s="32">
        <f t="shared" si="569"/>
        <v>2030</v>
      </c>
      <c r="C1947" s="33" t="s">
        <v>17</v>
      </c>
      <c r="D1947" s="34" t="s">
        <v>1999</v>
      </c>
      <c r="E1947" s="35" t="str">
        <f t="shared" si="565"/>
        <v>PSDP'!</v>
      </c>
      <c r="F1947" s="34" t="str">
        <f t="shared" si="566"/>
        <v>C:\Users\jaime.benazar\Quorum Business Solutions\Ecopetrol Prometeo - Documents\Planning Space Implementation\3. Analysis &amp; Design\Design\FC22\DRR Jaime\Por presentar a ECP\Cantagallo\Cristalina\[CRISTALINA_CF_SEC_06-Feb-2024.xlsx]D-PSDP'!</v>
      </c>
      <c r="G1947" s="32" t="s">
        <v>38</v>
      </c>
      <c r="H1947" s="33">
        <f t="shared" si="567"/>
        <v>19</v>
      </c>
      <c r="I1947" s="33" t="str">
        <f t="shared" si="568"/>
        <v>='C:\Users\jaime.benazar\Quorum Business Solutions\Ecopetrol Prometeo - Documents\Planning Space Implementation\3. Analysis &amp; Design\Design\FC22\DRR Jaime\Por presentar a ECP\Cantagallo\Cristalina\[CRISTALINA_CF_SEC_06-Feb-2024.xlsx]D-PSDP'!$BX$19</v>
      </c>
      <c r="J1947" s="37" t="s">
        <v>3894</v>
      </c>
    </row>
    <row r="1948" spans="1:10" x14ac:dyDescent="0.25">
      <c r="A1948" s="32" t="s">
        <v>102</v>
      </c>
      <c r="B1948" s="32">
        <f t="shared" si="569"/>
        <v>2031</v>
      </c>
      <c r="C1948" s="33" t="s">
        <v>17</v>
      </c>
      <c r="D1948" s="34" t="s">
        <v>1999</v>
      </c>
      <c r="E1948" s="35" t="str">
        <f t="shared" si="565"/>
        <v>PSDP'!</v>
      </c>
      <c r="F1948" s="34" t="str">
        <f t="shared" si="566"/>
        <v>C:\Users\jaime.benazar\Quorum Business Solutions\Ecopetrol Prometeo - Documents\Planning Space Implementation\3. Analysis &amp; Design\Design\FC22\DRR Jaime\Por presentar a ECP\Cantagallo\Cristalina\[CRISTALINA_CF_SEC_06-Feb-2024.xlsx]D-PSDP'!</v>
      </c>
      <c r="G1948" s="32" t="s">
        <v>38</v>
      </c>
      <c r="H1948" s="33">
        <f t="shared" si="567"/>
        <v>20</v>
      </c>
      <c r="I1948" s="33" t="str">
        <f t="shared" si="568"/>
        <v>='C:\Users\jaime.benazar\Quorum Business Solutions\Ecopetrol Prometeo - Documents\Planning Space Implementation\3. Analysis &amp; Design\Design\FC22\DRR Jaime\Por presentar a ECP\Cantagallo\Cristalina\[CRISTALINA_CF_SEC_06-Feb-2024.xlsx]D-PSDP'!$BX$20</v>
      </c>
      <c r="J1948" s="37" t="s">
        <v>3895</v>
      </c>
    </row>
    <row r="1949" spans="1:10" x14ac:dyDescent="0.25">
      <c r="A1949" s="32" t="s">
        <v>102</v>
      </c>
      <c r="B1949" s="32">
        <f t="shared" si="569"/>
        <v>2032</v>
      </c>
      <c r="C1949" s="33" t="s">
        <v>17</v>
      </c>
      <c r="D1949" s="34" t="s">
        <v>1999</v>
      </c>
      <c r="E1949" s="35" t="str">
        <f t="shared" si="565"/>
        <v>PSDP'!</v>
      </c>
      <c r="F1949" s="34" t="str">
        <f t="shared" si="566"/>
        <v>C:\Users\jaime.benazar\Quorum Business Solutions\Ecopetrol Prometeo - Documents\Planning Space Implementation\3. Analysis &amp; Design\Design\FC22\DRR Jaime\Por presentar a ECP\Cantagallo\Cristalina\[CRISTALINA_CF_SEC_06-Feb-2024.xlsx]D-PSDP'!</v>
      </c>
      <c r="G1949" s="32" t="s">
        <v>38</v>
      </c>
      <c r="H1949" s="33">
        <f t="shared" si="567"/>
        <v>21</v>
      </c>
      <c r="I1949" s="33" t="str">
        <f t="shared" si="568"/>
        <v>='C:\Users\jaime.benazar\Quorum Business Solutions\Ecopetrol Prometeo - Documents\Planning Space Implementation\3. Analysis &amp; Design\Design\FC22\DRR Jaime\Por presentar a ECP\Cantagallo\Cristalina\[CRISTALINA_CF_SEC_06-Feb-2024.xlsx]D-PSDP'!$BX$21</v>
      </c>
      <c r="J1949" s="37" t="s">
        <v>3896</v>
      </c>
    </row>
    <row r="1950" spans="1:10" x14ac:dyDescent="0.25">
      <c r="A1950" s="32" t="s">
        <v>102</v>
      </c>
      <c r="B1950" s="32">
        <f t="shared" si="569"/>
        <v>2033</v>
      </c>
      <c r="C1950" s="33" t="s">
        <v>17</v>
      </c>
      <c r="D1950" s="34" t="s">
        <v>1999</v>
      </c>
      <c r="E1950" s="35" t="str">
        <f t="shared" si="565"/>
        <v>PSDP'!</v>
      </c>
      <c r="F1950" s="34" t="str">
        <f t="shared" si="566"/>
        <v>C:\Users\jaime.benazar\Quorum Business Solutions\Ecopetrol Prometeo - Documents\Planning Space Implementation\3. Analysis &amp; Design\Design\FC22\DRR Jaime\Por presentar a ECP\Cantagallo\Cristalina\[CRISTALINA_CF_SEC_06-Feb-2024.xlsx]D-PSDP'!</v>
      </c>
      <c r="G1950" s="32" t="s">
        <v>38</v>
      </c>
      <c r="H1950" s="33">
        <f t="shared" si="567"/>
        <v>22</v>
      </c>
      <c r="I1950" s="33" t="str">
        <f t="shared" si="568"/>
        <v>='C:\Users\jaime.benazar\Quorum Business Solutions\Ecopetrol Prometeo - Documents\Planning Space Implementation\3. Analysis &amp; Design\Design\FC22\DRR Jaime\Por presentar a ECP\Cantagallo\Cristalina\[CRISTALINA_CF_SEC_06-Feb-2024.xlsx]D-PSDP'!$BX$22</v>
      </c>
      <c r="J1950" s="37" t="s">
        <v>3897</v>
      </c>
    </row>
    <row r="1951" spans="1:10" x14ac:dyDescent="0.25">
      <c r="A1951" s="32" t="s">
        <v>102</v>
      </c>
      <c r="B1951" s="32">
        <f t="shared" si="569"/>
        <v>2034</v>
      </c>
      <c r="C1951" s="33" t="s">
        <v>17</v>
      </c>
      <c r="D1951" s="34" t="s">
        <v>1999</v>
      </c>
      <c r="E1951" s="35" t="str">
        <f t="shared" si="565"/>
        <v>PSDP'!</v>
      </c>
      <c r="F1951" s="34" t="str">
        <f t="shared" si="566"/>
        <v>C:\Users\jaime.benazar\Quorum Business Solutions\Ecopetrol Prometeo - Documents\Planning Space Implementation\3. Analysis &amp; Design\Design\FC22\DRR Jaime\Por presentar a ECP\Cantagallo\Cristalina\[CRISTALINA_CF_SEC_06-Feb-2024.xlsx]D-PSDP'!</v>
      </c>
      <c r="G1951" s="32" t="s">
        <v>38</v>
      </c>
      <c r="H1951" s="33">
        <f t="shared" si="567"/>
        <v>23</v>
      </c>
      <c r="I1951" s="33" t="str">
        <f t="shared" si="568"/>
        <v>='C:\Users\jaime.benazar\Quorum Business Solutions\Ecopetrol Prometeo - Documents\Planning Space Implementation\3. Analysis &amp; Design\Design\FC22\DRR Jaime\Por presentar a ECP\Cantagallo\Cristalina\[CRISTALINA_CF_SEC_06-Feb-2024.xlsx]D-PSDP'!$BX$23</v>
      </c>
      <c r="J1951" s="37" t="s">
        <v>3898</v>
      </c>
    </row>
    <row r="1952" spans="1:10" x14ac:dyDescent="0.25">
      <c r="A1952" s="32" t="s">
        <v>102</v>
      </c>
      <c r="B1952" s="32">
        <f t="shared" si="569"/>
        <v>2035</v>
      </c>
      <c r="C1952" s="33" t="s">
        <v>17</v>
      </c>
      <c r="D1952" s="34" t="s">
        <v>1999</v>
      </c>
      <c r="E1952" s="35" t="str">
        <f t="shared" si="565"/>
        <v>PSDP'!</v>
      </c>
      <c r="F1952" s="34" t="str">
        <f t="shared" si="566"/>
        <v>C:\Users\jaime.benazar\Quorum Business Solutions\Ecopetrol Prometeo - Documents\Planning Space Implementation\3. Analysis &amp; Design\Design\FC22\DRR Jaime\Por presentar a ECP\Cantagallo\Cristalina\[CRISTALINA_CF_SEC_06-Feb-2024.xlsx]D-PSDP'!</v>
      </c>
      <c r="G1952" s="32" t="s">
        <v>38</v>
      </c>
      <c r="H1952" s="33">
        <f t="shared" si="567"/>
        <v>24</v>
      </c>
      <c r="I1952" s="33" t="str">
        <f t="shared" si="568"/>
        <v>='C:\Users\jaime.benazar\Quorum Business Solutions\Ecopetrol Prometeo - Documents\Planning Space Implementation\3. Analysis &amp; Design\Design\FC22\DRR Jaime\Por presentar a ECP\Cantagallo\Cristalina\[CRISTALINA_CF_SEC_06-Feb-2024.xlsx]D-PSDP'!$BX$24</v>
      </c>
      <c r="J1952" s="37" t="s">
        <v>3899</v>
      </c>
    </row>
    <row r="1953" spans="1:10" x14ac:dyDescent="0.25">
      <c r="A1953" s="32" t="s">
        <v>102</v>
      </c>
      <c r="B1953" s="32">
        <f t="shared" si="569"/>
        <v>2036</v>
      </c>
      <c r="C1953" s="33" t="s">
        <v>17</v>
      </c>
      <c r="D1953" s="34" t="s">
        <v>1999</v>
      </c>
      <c r="E1953" s="35" t="str">
        <f t="shared" si="565"/>
        <v>PSDP'!</v>
      </c>
      <c r="F1953" s="34" t="str">
        <f t="shared" si="566"/>
        <v>C:\Users\jaime.benazar\Quorum Business Solutions\Ecopetrol Prometeo - Documents\Planning Space Implementation\3. Analysis &amp; Design\Design\FC22\DRR Jaime\Por presentar a ECP\Cantagallo\Cristalina\[CRISTALINA_CF_SEC_06-Feb-2024.xlsx]D-PSDP'!</v>
      </c>
      <c r="G1953" s="32" t="s">
        <v>38</v>
      </c>
      <c r="H1953" s="33">
        <f t="shared" si="567"/>
        <v>25</v>
      </c>
      <c r="I1953" s="33" t="str">
        <f t="shared" si="568"/>
        <v>='C:\Users\jaime.benazar\Quorum Business Solutions\Ecopetrol Prometeo - Documents\Planning Space Implementation\3. Analysis &amp; Design\Design\FC22\DRR Jaime\Por presentar a ECP\Cantagallo\Cristalina\[CRISTALINA_CF_SEC_06-Feb-2024.xlsx]D-PSDP'!$BX$25</v>
      </c>
      <c r="J1953" s="37" t="s">
        <v>3900</v>
      </c>
    </row>
    <row r="1954" spans="1:10" x14ac:dyDescent="0.25">
      <c r="A1954" s="32" t="s">
        <v>102</v>
      </c>
      <c r="B1954" s="32">
        <f>+B1953+1</f>
        <v>2037</v>
      </c>
      <c r="C1954" s="33" t="s">
        <v>17</v>
      </c>
      <c r="D1954" s="34" t="s">
        <v>1999</v>
      </c>
      <c r="E1954" s="35" t="str">
        <f t="shared" si="565"/>
        <v>PSDP'!</v>
      </c>
      <c r="F1954" s="34" t="str">
        <f t="shared" si="566"/>
        <v>C:\Users\jaime.benazar\Quorum Business Solutions\Ecopetrol Prometeo - Documents\Planning Space Implementation\3. Analysis &amp; Design\Design\FC22\DRR Jaime\Por presentar a ECP\Cantagallo\Cristalina\[CRISTALINA_CF_SEC_06-Feb-2024.xlsx]D-PSDP'!</v>
      </c>
      <c r="G1954" s="32" t="s">
        <v>38</v>
      </c>
      <c r="H1954" s="33">
        <f t="shared" si="567"/>
        <v>26</v>
      </c>
      <c r="I1954" s="33" t="str">
        <f t="shared" si="568"/>
        <v>='C:\Users\jaime.benazar\Quorum Business Solutions\Ecopetrol Prometeo - Documents\Planning Space Implementation\3. Analysis &amp; Design\Design\FC22\DRR Jaime\Por presentar a ECP\Cantagallo\Cristalina\[CRISTALINA_CF_SEC_06-Feb-2024.xlsx]D-PSDP'!$BX$26</v>
      </c>
      <c r="J1954" s="37" t="s">
        <v>3901</v>
      </c>
    </row>
    <row r="1955" spans="1:10" x14ac:dyDescent="0.25">
      <c r="A1955" s="32" t="s">
        <v>102</v>
      </c>
      <c r="B1955" s="32">
        <f t="shared" ref="B1955:B1957" si="570">+B1954+1</f>
        <v>2038</v>
      </c>
      <c r="C1955" s="33" t="s">
        <v>17</v>
      </c>
      <c r="D1955" s="34" t="s">
        <v>1999</v>
      </c>
      <c r="E1955" s="35" t="str">
        <f t="shared" si="565"/>
        <v>PSDP'!</v>
      </c>
      <c r="F1955" s="34" t="str">
        <f t="shared" si="566"/>
        <v>C:\Users\jaime.benazar\Quorum Business Solutions\Ecopetrol Prometeo - Documents\Planning Space Implementation\3. Analysis &amp; Design\Design\FC22\DRR Jaime\Por presentar a ECP\Cantagallo\Cristalina\[CRISTALINA_CF_SEC_06-Feb-2024.xlsx]D-PSDP'!</v>
      </c>
      <c r="G1955" s="32" t="s">
        <v>38</v>
      </c>
      <c r="H1955" s="33">
        <f t="shared" si="567"/>
        <v>27</v>
      </c>
      <c r="I1955" s="33" t="str">
        <f t="shared" si="568"/>
        <v>='C:\Users\jaime.benazar\Quorum Business Solutions\Ecopetrol Prometeo - Documents\Planning Space Implementation\3. Analysis &amp; Design\Design\FC22\DRR Jaime\Por presentar a ECP\Cantagallo\Cristalina\[CRISTALINA_CF_SEC_06-Feb-2024.xlsx]D-PSDP'!$BX$27</v>
      </c>
      <c r="J1955" s="37" t="s">
        <v>3902</v>
      </c>
    </row>
    <row r="1956" spans="1:10" x14ac:dyDescent="0.25">
      <c r="A1956" s="32" t="s">
        <v>102</v>
      </c>
      <c r="B1956" s="32">
        <f t="shared" si="570"/>
        <v>2039</v>
      </c>
      <c r="C1956" s="33" t="s">
        <v>17</v>
      </c>
      <c r="D1956" s="34" t="s">
        <v>1999</v>
      </c>
      <c r="E1956" s="35" t="str">
        <f t="shared" si="565"/>
        <v>PSDP'!</v>
      </c>
      <c r="F1956" s="34" t="str">
        <f t="shared" si="566"/>
        <v>C:\Users\jaime.benazar\Quorum Business Solutions\Ecopetrol Prometeo - Documents\Planning Space Implementation\3. Analysis &amp; Design\Design\FC22\DRR Jaime\Por presentar a ECP\Cantagallo\Cristalina\[CRISTALINA_CF_SEC_06-Feb-2024.xlsx]D-PSDP'!</v>
      </c>
      <c r="G1956" s="32" t="s">
        <v>38</v>
      </c>
      <c r="H1956" s="33">
        <f t="shared" si="567"/>
        <v>28</v>
      </c>
      <c r="I1956" s="33" t="str">
        <f t="shared" si="568"/>
        <v>='C:\Users\jaime.benazar\Quorum Business Solutions\Ecopetrol Prometeo - Documents\Planning Space Implementation\3. Analysis &amp; Design\Design\FC22\DRR Jaime\Por presentar a ECP\Cantagallo\Cristalina\[CRISTALINA_CF_SEC_06-Feb-2024.xlsx]D-PSDP'!$BX$28</v>
      </c>
      <c r="J1956" s="37" t="s">
        <v>3903</v>
      </c>
    </row>
    <row r="1957" spans="1:10" x14ac:dyDescent="0.25">
      <c r="A1957" s="32" t="s">
        <v>102</v>
      </c>
      <c r="B1957" s="32">
        <f t="shared" si="570"/>
        <v>2040</v>
      </c>
      <c r="C1957" s="33" t="s">
        <v>17</v>
      </c>
      <c r="D1957" s="34" t="s">
        <v>1999</v>
      </c>
      <c r="E1957" s="35" t="str">
        <f t="shared" si="565"/>
        <v>PSDP'!</v>
      </c>
      <c r="F1957" s="34" t="str">
        <f t="shared" si="566"/>
        <v>C:\Users\jaime.benazar\Quorum Business Solutions\Ecopetrol Prometeo - Documents\Planning Space Implementation\3. Analysis &amp; Design\Design\FC22\DRR Jaime\Por presentar a ECP\Cantagallo\Cristalina\[CRISTALINA_CF_SEC_06-Feb-2024.xlsx]D-PSDP'!</v>
      </c>
      <c r="G1957" s="32" t="s">
        <v>38</v>
      </c>
      <c r="H1957" s="33">
        <f t="shared" si="567"/>
        <v>29</v>
      </c>
      <c r="I1957" s="33" t="str">
        <f t="shared" si="568"/>
        <v>='C:\Users\jaime.benazar\Quorum Business Solutions\Ecopetrol Prometeo - Documents\Planning Space Implementation\3. Analysis &amp; Design\Design\FC22\DRR Jaime\Por presentar a ECP\Cantagallo\Cristalina\[CRISTALINA_CF_SEC_06-Feb-2024.xlsx]D-PSDP'!$BX$29</v>
      </c>
      <c r="J1957" s="37" t="s">
        <v>3904</v>
      </c>
    </row>
    <row r="1958" spans="1:10" x14ac:dyDescent="0.25">
      <c r="A1958" s="32" t="s">
        <v>102</v>
      </c>
      <c r="B1958" s="32">
        <f>+B1957+1</f>
        <v>2041</v>
      </c>
      <c r="C1958" s="33" t="s">
        <v>17</v>
      </c>
      <c r="D1958" s="34" t="s">
        <v>1999</v>
      </c>
      <c r="E1958" s="35" t="str">
        <f t="shared" si="565"/>
        <v>PSDP'!</v>
      </c>
      <c r="F1958" s="34" t="str">
        <f t="shared" si="566"/>
        <v>C:\Users\jaime.benazar\Quorum Business Solutions\Ecopetrol Prometeo - Documents\Planning Space Implementation\3. Analysis &amp; Design\Design\FC22\DRR Jaime\Por presentar a ECP\Cantagallo\Cristalina\[CRISTALINA_CF_SEC_06-Feb-2024.xlsx]D-PSDP'!</v>
      </c>
      <c r="G1958" s="32" t="s">
        <v>38</v>
      </c>
      <c r="H1958" s="33">
        <f t="shared" si="567"/>
        <v>30</v>
      </c>
      <c r="I1958" s="33" t="str">
        <f t="shared" si="568"/>
        <v>='C:\Users\jaime.benazar\Quorum Business Solutions\Ecopetrol Prometeo - Documents\Planning Space Implementation\3. Analysis &amp; Design\Design\FC22\DRR Jaime\Por presentar a ECP\Cantagallo\Cristalina\[CRISTALINA_CF_SEC_06-Feb-2024.xlsx]D-PSDP'!$BX$30</v>
      </c>
      <c r="J1958" s="37" t="s">
        <v>3905</v>
      </c>
    </row>
    <row r="1959" spans="1:10" x14ac:dyDescent="0.25">
      <c r="A1959" s="32" t="s">
        <v>102</v>
      </c>
      <c r="B1959" s="32">
        <f t="shared" ref="B1959:B1960" si="571">+B1958+1</f>
        <v>2042</v>
      </c>
      <c r="C1959" s="33" t="s">
        <v>17</v>
      </c>
      <c r="D1959" s="34" t="s">
        <v>1999</v>
      </c>
      <c r="E1959" s="35" t="str">
        <f t="shared" si="565"/>
        <v>PSDP'!</v>
      </c>
      <c r="F1959" s="34" t="str">
        <f t="shared" si="566"/>
        <v>C:\Users\jaime.benazar\Quorum Business Solutions\Ecopetrol Prometeo - Documents\Planning Space Implementation\3. Analysis &amp; Design\Design\FC22\DRR Jaime\Por presentar a ECP\Cantagallo\Cristalina\[CRISTALINA_CF_SEC_06-Feb-2024.xlsx]D-PSDP'!</v>
      </c>
      <c r="G1959" s="32" t="s">
        <v>38</v>
      </c>
      <c r="H1959" s="33">
        <f t="shared" si="567"/>
        <v>31</v>
      </c>
      <c r="I1959" s="33" t="str">
        <f t="shared" si="568"/>
        <v>='C:\Users\jaime.benazar\Quorum Business Solutions\Ecopetrol Prometeo - Documents\Planning Space Implementation\3. Analysis &amp; Design\Design\FC22\DRR Jaime\Por presentar a ECP\Cantagallo\Cristalina\[CRISTALINA_CF_SEC_06-Feb-2024.xlsx]D-PSDP'!$BX$31</v>
      </c>
      <c r="J1959" s="37" t="s">
        <v>3906</v>
      </c>
    </row>
    <row r="1960" spans="1:10" x14ac:dyDescent="0.25">
      <c r="A1960" s="32" t="s">
        <v>102</v>
      </c>
      <c r="B1960" s="32">
        <f t="shared" si="571"/>
        <v>2043</v>
      </c>
      <c r="C1960" s="33" t="s">
        <v>17</v>
      </c>
      <c r="D1960" s="34" t="s">
        <v>1999</v>
      </c>
      <c r="E1960" s="35" t="str">
        <f t="shared" si="565"/>
        <v>PSDP'!</v>
      </c>
      <c r="F1960" s="34" t="str">
        <f t="shared" si="566"/>
        <v>C:\Users\jaime.benazar\Quorum Business Solutions\Ecopetrol Prometeo - Documents\Planning Space Implementation\3. Analysis &amp; Design\Design\FC22\DRR Jaime\Por presentar a ECP\Cantagallo\Cristalina\[CRISTALINA_CF_SEC_06-Feb-2024.xlsx]D-PSDP'!</v>
      </c>
      <c r="G1960" s="32" t="s">
        <v>38</v>
      </c>
      <c r="H1960" s="33">
        <f t="shared" si="567"/>
        <v>32</v>
      </c>
      <c r="I1960" s="33" t="str">
        <f t="shared" si="568"/>
        <v>='C:\Users\jaime.benazar\Quorum Business Solutions\Ecopetrol Prometeo - Documents\Planning Space Implementation\3. Analysis &amp; Design\Design\FC22\DRR Jaime\Por presentar a ECP\Cantagallo\Cristalina\[CRISTALINA_CF_SEC_06-Feb-2024.xlsx]D-PSDP'!$BX$32</v>
      </c>
      <c r="J1960" s="37" t="s">
        <v>3907</v>
      </c>
    </row>
    <row r="1961" spans="1:10" x14ac:dyDescent="0.25">
      <c r="A1961" s="32" t="s">
        <v>102</v>
      </c>
      <c r="B1961" s="32">
        <f>+B1960+1</f>
        <v>2044</v>
      </c>
      <c r="C1961" s="33" t="s">
        <v>17</v>
      </c>
      <c r="D1961" s="34" t="s">
        <v>1999</v>
      </c>
      <c r="E1961" s="35" t="str">
        <f t="shared" ref="E1961:E1976" si="572">_xlfn.CONCAT(A1961,"'!")</f>
        <v>PSDP'!</v>
      </c>
      <c r="F1961" s="34" t="str">
        <f t="shared" ref="F1961:F1976" si="573">_xlfn.CONCAT(D1961:E1961)</f>
        <v>C:\Users\jaime.benazar\Quorum Business Solutions\Ecopetrol Prometeo - Documents\Planning Space Implementation\3. Analysis &amp; Design\Design\FC22\DRR Jaime\Por presentar a ECP\Cantagallo\Cristalina\[CRISTALINA_CF_SEC_06-Feb-2024.xlsx]D-PSDP'!</v>
      </c>
      <c r="G1961" s="32" t="s">
        <v>38</v>
      </c>
      <c r="H1961" s="33">
        <f t="shared" ref="H1961:H1976" si="574">IF(A1961&lt;&gt;A1960,12,H1960+1)</f>
        <v>33</v>
      </c>
      <c r="I1961" s="33" t="str">
        <f t="shared" ref="I1961:I1976" si="575">_xlfn.CONCAT("='",F1961:H1961)</f>
        <v>='C:\Users\jaime.benazar\Quorum Business Solutions\Ecopetrol Prometeo - Documents\Planning Space Implementation\3. Analysis &amp; Design\Design\FC22\DRR Jaime\Por presentar a ECP\Cantagallo\Cristalina\[CRISTALINA_CF_SEC_06-Feb-2024.xlsx]D-PSDP'!$BX$33</v>
      </c>
      <c r="J1961" s="37" t="s">
        <v>3908</v>
      </c>
    </row>
    <row r="1962" spans="1:10" x14ac:dyDescent="0.25">
      <c r="A1962" s="32" t="s">
        <v>102</v>
      </c>
      <c r="B1962" s="32">
        <f t="shared" ref="B1962:B1976" si="576">+B1961+1</f>
        <v>2045</v>
      </c>
      <c r="C1962" s="33" t="s">
        <v>17</v>
      </c>
      <c r="D1962" s="34" t="s">
        <v>1999</v>
      </c>
      <c r="E1962" s="35" t="str">
        <f t="shared" si="572"/>
        <v>PSDP'!</v>
      </c>
      <c r="F1962" s="34" t="str">
        <f t="shared" si="573"/>
        <v>C:\Users\jaime.benazar\Quorum Business Solutions\Ecopetrol Prometeo - Documents\Planning Space Implementation\3. Analysis &amp; Design\Design\FC22\DRR Jaime\Por presentar a ECP\Cantagallo\Cristalina\[CRISTALINA_CF_SEC_06-Feb-2024.xlsx]D-PSDP'!</v>
      </c>
      <c r="G1962" s="32" t="s">
        <v>38</v>
      </c>
      <c r="H1962" s="33">
        <f t="shared" si="574"/>
        <v>34</v>
      </c>
      <c r="I1962" s="33" t="str">
        <f t="shared" si="575"/>
        <v>='C:\Users\jaime.benazar\Quorum Business Solutions\Ecopetrol Prometeo - Documents\Planning Space Implementation\3. Analysis &amp; Design\Design\FC22\DRR Jaime\Por presentar a ECP\Cantagallo\Cristalina\[CRISTALINA_CF_SEC_06-Feb-2024.xlsx]D-PSDP'!$BX$34</v>
      </c>
      <c r="J1962" s="37" t="s">
        <v>3909</v>
      </c>
    </row>
    <row r="1963" spans="1:10" x14ac:dyDescent="0.25">
      <c r="A1963" s="32" t="s">
        <v>102</v>
      </c>
      <c r="B1963" s="32">
        <f t="shared" si="576"/>
        <v>2046</v>
      </c>
      <c r="C1963" s="33" t="s">
        <v>17</v>
      </c>
      <c r="D1963" s="34" t="s">
        <v>1999</v>
      </c>
      <c r="E1963" s="35" t="str">
        <f t="shared" si="572"/>
        <v>PSDP'!</v>
      </c>
      <c r="F1963" s="34" t="str">
        <f t="shared" si="573"/>
        <v>C:\Users\jaime.benazar\Quorum Business Solutions\Ecopetrol Prometeo - Documents\Planning Space Implementation\3. Analysis &amp; Design\Design\FC22\DRR Jaime\Por presentar a ECP\Cantagallo\Cristalina\[CRISTALINA_CF_SEC_06-Feb-2024.xlsx]D-PSDP'!</v>
      </c>
      <c r="G1963" s="32" t="s">
        <v>38</v>
      </c>
      <c r="H1963" s="33">
        <f t="shared" si="574"/>
        <v>35</v>
      </c>
      <c r="I1963" s="33" t="str">
        <f t="shared" si="575"/>
        <v>='C:\Users\jaime.benazar\Quorum Business Solutions\Ecopetrol Prometeo - Documents\Planning Space Implementation\3. Analysis &amp; Design\Design\FC22\DRR Jaime\Por presentar a ECP\Cantagallo\Cristalina\[CRISTALINA_CF_SEC_06-Feb-2024.xlsx]D-PSDP'!$BX$35</v>
      </c>
      <c r="J1963" s="37" t="s">
        <v>3910</v>
      </c>
    </row>
    <row r="1964" spans="1:10" x14ac:dyDescent="0.25">
      <c r="A1964" s="32" t="s">
        <v>102</v>
      </c>
      <c r="B1964" s="32">
        <f t="shared" si="576"/>
        <v>2047</v>
      </c>
      <c r="C1964" s="33" t="s">
        <v>17</v>
      </c>
      <c r="D1964" s="34" t="s">
        <v>1999</v>
      </c>
      <c r="E1964" s="35" t="str">
        <f t="shared" si="572"/>
        <v>PSDP'!</v>
      </c>
      <c r="F1964" s="34" t="str">
        <f t="shared" si="573"/>
        <v>C:\Users\jaime.benazar\Quorum Business Solutions\Ecopetrol Prometeo - Documents\Planning Space Implementation\3. Analysis &amp; Design\Design\FC22\DRR Jaime\Por presentar a ECP\Cantagallo\Cristalina\[CRISTALINA_CF_SEC_06-Feb-2024.xlsx]D-PSDP'!</v>
      </c>
      <c r="G1964" s="32" t="s">
        <v>38</v>
      </c>
      <c r="H1964" s="33">
        <f t="shared" si="574"/>
        <v>36</v>
      </c>
      <c r="I1964" s="33" t="str">
        <f t="shared" si="575"/>
        <v>='C:\Users\jaime.benazar\Quorum Business Solutions\Ecopetrol Prometeo - Documents\Planning Space Implementation\3. Analysis &amp; Design\Design\FC22\DRR Jaime\Por presentar a ECP\Cantagallo\Cristalina\[CRISTALINA_CF_SEC_06-Feb-2024.xlsx]D-PSDP'!$BX$36</v>
      </c>
      <c r="J1964" s="37" t="s">
        <v>3911</v>
      </c>
    </row>
    <row r="1965" spans="1:10" x14ac:dyDescent="0.25">
      <c r="A1965" s="32" t="s">
        <v>102</v>
      </c>
      <c r="B1965" s="32">
        <f t="shared" si="576"/>
        <v>2048</v>
      </c>
      <c r="C1965" s="33" t="s">
        <v>17</v>
      </c>
      <c r="D1965" s="34" t="s">
        <v>1999</v>
      </c>
      <c r="E1965" s="35" t="str">
        <f t="shared" si="572"/>
        <v>PSDP'!</v>
      </c>
      <c r="F1965" s="34" t="str">
        <f t="shared" si="573"/>
        <v>C:\Users\jaime.benazar\Quorum Business Solutions\Ecopetrol Prometeo - Documents\Planning Space Implementation\3. Analysis &amp; Design\Design\FC22\DRR Jaime\Por presentar a ECP\Cantagallo\Cristalina\[CRISTALINA_CF_SEC_06-Feb-2024.xlsx]D-PSDP'!</v>
      </c>
      <c r="G1965" s="32" t="s">
        <v>38</v>
      </c>
      <c r="H1965" s="33">
        <f t="shared" si="574"/>
        <v>37</v>
      </c>
      <c r="I1965" s="33" t="str">
        <f t="shared" si="575"/>
        <v>='C:\Users\jaime.benazar\Quorum Business Solutions\Ecopetrol Prometeo - Documents\Planning Space Implementation\3. Analysis &amp; Design\Design\FC22\DRR Jaime\Por presentar a ECP\Cantagallo\Cristalina\[CRISTALINA_CF_SEC_06-Feb-2024.xlsx]D-PSDP'!$BX$37</v>
      </c>
      <c r="J1965" s="37" t="s">
        <v>3912</v>
      </c>
    </row>
    <row r="1966" spans="1:10" x14ac:dyDescent="0.25">
      <c r="A1966" s="32" t="s">
        <v>102</v>
      </c>
      <c r="B1966" s="32">
        <f t="shared" si="576"/>
        <v>2049</v>
      </c>
      <c r="C1966" s="33" t="s">
        <v>17</v>
      </c>
      <c r="D1966" s="34" t="s">
        <v>1999</v>
      </c>
      <c r="E1966" s="35" t="str">
        <f t="shared" si="572"/>
        <v>PSDP'!</v>
      </c>
      <c r="F1966" s="34" t="str">
        <f t="shared" si="573"/>
        <v>C:\Users\jaime.benazar\Quorum Business Solutions\Ecopetrol Prometeo - Documents\Planning Space Implementation\3. Analysis &amp; Design\Design\FC22\DRR Jaime\Por presentar a ECP\Cantagallo\Cristalina\[CRISTALINA_CF_SEC_06-Feb-2024.xlsx]D-PSDP'!</v>
      </c>
      <c r="G1966" s="32" t="s">
        <v>38</v>
      </c>
      <c r="H1966" s="33">
        <f t="shared" si="574"/>
        <v>38</v>
      </c>
      <c r="I1966" s="33" t="str">
        <f t="shared" si="575"/>
        <v>='C:\Users\jaime.benazar\Quorum Business Solutions\Ecopetrol Prometeo - Documents\Planning Space Implementation\3. Analysis &amp; Design\Design\FC22\DRR Jaime\Por presentar a ECP\Cantagallo\Cristalina\[CRISTALINA_CF_SEC_06-Feb-2024.xlsx]D-PSDP'!$BX$38</v>
      </c>
      <c r="J1966" s="37" t="s">
        <v>3913</v>
      </c>
    </row>
    <row r="1967" spans="1:10" x14ac:dyDescent="0.25">
      <c r="A1967" s="32" t="s">
        <v>102</v>
      </c>
      <c r="B1967" s="32">
        <f t="shared" si="576"/>
        <v>2050</v>
      </c>
      <c r="C1967" s="33" t="s">
        <v>17</v>
      </c>
      <c r="D1967" s="34" t="s">
        <v>1999</v>
      </c>
      <c r="E1967" s="35" t="str">
        <f t="shared" si="572"/>
        <v>PSDP'!</v>
      </c>
      <c r="F1967" s="34" t="str">
        <f t="shared" si="573"/>
        <v>C:\Users\jaime.benazar\Quorum Business Solutions\Ecopetrol Prometeo - Documents\Planning Space Implementation\3. Analysis &amp; Design\Design\FC22\DRR Jaime\Por presentar a ECP\Cantagallo\Cristalina\[CRISTALINA_CF_SEC_06-Feb-2024.xlsx]D-PSDP'!</v>
      </c>
      <c r="G1967" s="32" t="s">
        <v>38</v>
      </c>
      <c r="H1967" s="33">
        <f t="shared" si="574"/>
        <v>39</v>
      </c>
      <c r="I1967" s="33" t="str">
        <f t="shared" si="575"/>
        <v>='C:\Users\jaime.benazar\Quorum Business Solutions\Ecopetrol Prometeo - Documents\Planning Space Implementation\3. Analysis &amp; Design\Design\FC22\DRR Jaime\Por presentar a ECP\Cantagallo\Cristalina\[CRISTALINA_CF_SEC_06-Feb-2024.xlsx]D-PSDP'!$BX$39</v>
      </c>
      <c r="J1967" s="37" t="s">
        <v>3914</v>
      </c>
    </row>
    <row r="1968" spans="1:10" x14ac:dyDescent="0.25">
      <c r="A1968" s="32" t="s">
        <v>102</v>
      </c>
      <c r="B1968" s="32">
        <f t="shared" si="576"/>
        <v>2051</v>
      </c>
      <c r="C1968" s="33" t="s">
        <v>17</v>
      </c>
      <c r="D1968" s="34" t="s">
        <v>1999</v>
      </c>
      <c r="E1968" s="35" t="str">
        <f t="shared" si="572"/>
        <v>PSDP'!</v>
      </c>
      <c r="F1968" s="34" t="str">
        <f t="shared" si="573"/>
        <v>C:\Users\jaime.benazar\Quorum Business Solutions\Ecopetrol Prometeo - Documents\Planning Space Implementation\3. Analysis &amp; Design\Design\FC22\DRR Jaime\Por presentar a ECP\Cantagallo\Cristalina\[CRISTALINA_CF_SEC_06-Feb-2024.xlsx]D-PSDP'!</v>
      </c>
      <c r="G1968" s="32" t="s">
        <v>38</v>
      </c>
      <c r="H1968" s="33">
        <f t="shared" si="574"/>
        <v>40</v>
      </c>
      <c r="I1968" s="33" t="str">
        <f t="shared" si="575"/>
        <v>='C:\Users\jaime.benazar\Quorum Business Solutions\Ecopetrol Prometeo - Documents\Planning Space Implementation\3. Analysis &amp; Design\Design\FC22\DRR Jaime\Por presentar a ECP\Cantagallo\Cristalina\[CRISTALINA_CF_SEC_06-Feb-2024.xlsx]D-PSDP'!$BX$40</v>
      </c>
      <c r="J1968" s="37" t="s">
        <v>3915</v>
      </c>
    </row>
    <row r="1969" spans="1:10" x14ac:dyDescent="0.25">
      <c r="A1969" s="32" t="s">
        <v>102</v>
      </c>
      <c r="B1969" s="32">
        <f t="shared" si="576"/>
        <v>2052</v>
      </c>
      <c r="C1969" s="33" t="s">
        <v>17</v>
      </c>
      <c r="D1969" s="34" t="s">
        <v>1999</v>
      </c>
      <c r="E1969" s="35" t="str">
        <f t="shared" si="572"/>
        <v>PSDP'!</v>
      </c>
      <c r="F1969" s="34" t="str">
        <f t="shared" si="573"/>
        <v>C:\Users\jaime.benazar\Quorum Business Solutions\Ecopetrol Prometeo - Documents\Planning Space Implementation\3. Analysis &amp; Design\Design\FC22\DRR Jaime\Por presentar a ECP\Cantagallo\Cristalina\[CRISTALINA_CF_SEC_06-Feb-2024.xlsx]D-PSDP'!</v>
      </c>
      <c r="G1969" s="32" t="s">
        <v>38</v>
      </c>
      <c r="H1969" s="33">
        <f t="shared" si="574"/>
        <v>41</v>
      </c>
      <c r="I1969" s="33" t="str">
        <f t="shared" si="575"/>
        <v>='C:\Users\jaime.benazar\Quorum Business Solutions\Ecopetrol Prometeo - Documents\Planning Space Implementation\3. Analysis &amp; Design\Design\FC22\DRR Jaime\Por presentar a ECP\Cantagallo\Cristalina\[CRISTALINA_CF_SEC_06-Feb-2024.xlsx]D-PSDP'!$BX$41</v>
      </c>
      <c r="J1969" s="37" t="s">
        <v>3916</v>
      </c>
    </row>
    <row r="1970" spans="1:10" x14ac:dyDescent="0.25">
      <c r="A1970" s="32" t="s">
        <v>102</v>
      </c>
      <c r="B1970" s="32">
        <f t="shared" si="576"/>
        <v>2053</v>
      </c>
      <c r="C1970" s="33" t="s">
        <v>17</v>
      </c>
      <c r="D1970" s="34" t="s">
        <v>1999</v>
      </c>
      <c r="E1970" s="35" t="str">
        <f t="shared" si="572"/>
        <v>PSDP'!</v>
      </c>
      <c r="F1970" s="34" t="str">
        <f t="shared" si="573"/>
        <v>C:\Users\jaime.benazar\Quorum Business Solutions\Ecopetrol Prometeo - Documents\Planning Space Implementation\3. Analysis &amp; Design\Design\FC22\DRR Jaime\Por presentar a ECP\Cantagallo\Cristalina\[CRISTALINA_CF_SEC_06-Feb-2024.xlsx]D-PSDP'!</v>
      </c>
      <c r="G1970" s="32" t="s">
        <v>38</v>
      </c>
      <c r="H1970" s="33">
        <f t="shared" si="574"/>
        <v>42</v>
      </c>
      <c r="I1970" s="33" t="str">
        <f t="shared" si="575"/>
        <v>='C:\Users\jaime.benazar\Quorum Business Solutions\Ecopetrol Prometeo - Documents\Planning Space Implementation\3. Analysis &amp; Design\Design\FC22\DRR Jaime\Por presentar a ECP\Cantagallo\Cristalina\[CRISTALINA_CF_SEC_06-Feb-2024.xlsx]D-PSDP'!$BX$42</v>
      </c>
      <c r="J1970" s="37" t="s">
        <v>3917</v>
      </c>
    </row>
    <row r="1971" spans="1:10" x14ac:dyDescent="0.25">
      <c r="A1971" s="32" t="s">
        <v>102</v>
      </c>
      <c r="B1971" s="32">
        <f t="shared" si="576"/>
        <v>2054</v>
      </c>
      <c r="C1971" s="33" t="s">
        <v>17</v>
      </c>
      <c r="D1971" s="34" t="s">
        <v>1999</v>
      </c>
      <c r="E1971" s="35" t="str">
        <f t="shared" si="572"/>
        <v>PSDP'!</v>
      </c>
      <c r="F1971" s="34" t="str">
        <f t="shared" si="573"/>
        <v>C:\Users\jaime.benazar\Quorum Business Solutions\Ecopetrol Prometeo - Documents\Planning Space Implementation\3. Analysis &amp; Design\Design\FC22\DRR Jaime\Por presentar a ECP\Cantagallo\Cristalina\[CRISTALINA_CF_SEC_06-Feb-2024.xlsx]D-PSDP'!</v>
      </c>
      <c r="G1971" s="32" t="s">
        <v>38</v>
      </c>
      <c r="H1971" s="33">
        <f t="shared" si="574"/>
        <v>43</v>
      </c>
      <c r="I1971" s="33" t="str">
        <f t="shared" si="575"/>
        <v>='C:\Users\jaime.benazar\Quorum Business Solutions\Ecopetrol Prometeo - Documents\Planning Space Implementation\3. Analysis &amp; Design\Design\FC22\DRR Jaime\Por presentar a ECP\Cantagallo\Cristalina\[CRISTALINA_CF_SEC_06-Feb-2024.xlsx]D-PSDP'!$BX$43</v>
      </c>
      <c r="J1971" s="37" t="s">
        <v>3918</v>
      </c>
    </row>
    <row r="1972" spans="1:10" x14ac:dyDescent="0.25">
      <c r="A1972" s="32" t="s">
        <v>102</v>
      </c>
      <c r="B1972" s="32">
        <f t="shared" si="576"/>
        <v>2055</v>
      </c>
      <c r="C1972" s="33" t="s">
        <v>17</v>
      </c>
      <c r="D1972" s="34" t="s">
        <v>1999</v>
      </c>
      <c r="E1972" s="35" t="str">
        <f t="shared" si="572"/>
        <v>PSDP'!</v>
      </c>
      <c r="F1972" s="34" t="str">
        <f t="shared" si="573"/>
        <v>C:\Users\jaime.benazar\Quorum Business Solutions\Ecopetrol Prometeo - Documents\Planning Space Implementation\3. Analysis &amp; Design\Design\FC22\DRR Jaime\Por presentar a ECP\Cantagallo\Cristalina\[CRISTALINA_CF_SEC_06-Feb-2024.xlsx]D-PSDP'!</v>
      </c>
      <c r="G1972" s="32" t="s">
        <v>38</v>
      </c>
      <c r="H1972" s="33">
        <f t="shared" si="574"/>
        <v>44</v>
      </c>
      <c r="I1972" s="33" t="str">
        <f t="shared" si="575"/>
        <v>='C:\Users\jaime.benazar\Quorum Business Solutions\Ecopetrol Prometeo - Documents\Planning Space Implementation\3. Analysis &amp; Design\Design\FC22\DRR Jaime\Por presentar a ECP\Cantagallo\Cristalina\[CRISTALINA_CF_SEC_06-Feb-2024.xlsx]D-PSDP'!$BX$44</v>
      </c>
      <c r="J1972" s="37" t="s">
        <v>3919</v>
      </c>
    </row>
    <row r="1973" spans="1:10" x14ac:dyDescent="0.25">
      <c r="A1973" s="32" t="s">
        <v>102</v>
      </c>
      <c r="B1973" s="32">
        <f t="shared" si="576"/>
        <v>2056</v>
      </c>
      <c r="C1973" s="33" t="s">
        <v>17</v>
      </c>
      <c r="D1973" s="34" t="s">
        <v>1999</v>
      </c>
      <c r="E1973" s="35" t="str">
        <f t="shared" si="572"/>
        <v>PSDP'!</v>
      </c>
      <c r="F1973" s="34" t="str">
        <f t="shared" si="573"/>
        <v>C:\Users\jaime.benazar\Quorum Business Solutions\Ecopetrol Prometeo - Documents\Planning Space Implementation\3. Analysis &amp; Design\Design\FC22\DRR Jaime\Por presentar a ECP\Cantagallo\Cristalina\[CRISTALINA_CF_SEC_06-Feb-2024.xlsx]D-PSDP'!</v>
      </c>
      <c r="G1973" s="32" t="s">
        <v>38</v>
      </c>
      <c r="H1973" s="33">
        <f t="shared" si="574"/>
        <v>45</v>
      </c>
      <c r="I1973" s="33" t="str">
        <f t="shared" si="575"/>
        <v>='C:\Users\jaime.benazar\Quorum Business Solutions\Ecopetrol Prometeo - Documents\Planning Space Implementation\3. Analysis &amp; Design\Design\FC22\DRR Jaime\Por presentar a ECP\Cantagallo\Cristalina\[CRISTALINA_CF_SEC_06-Feb-2024.xlsx]D-PSDP'!$BX$45</v>
      </c>
      <c r="J1973" s="37" t="s">
        <v>3920</v>
      </c>
    </row>
    <row r="1974" spans="1:10" x14ac:dyDescent="0.25">
      <c r="A1974" s="32" t="s">
        <v>102</v>
      </c>
      <c r="B1974" s="32">
        <f t="shared" si="576"/>
        <v>2057</v>
      </c>
      <c r="C1974" s="33" t="s">
        <v>17</v>
      </c>
      <c r="D1974" s="34" t="s">
        <v>1999</v>
      </c>
      <c r="E1974" s="35" t="str">
        <f t="shared" si="572"/>
        <v>PSDP'!</v>
      </c>
      <c r="F1974" s="34" t="str">
        <f t="shared" si="573"/>
        <v>C:\Users\jaime.benazar\Quorum Business Solutions\Ecopetrol Prometeo - Documents\Planning Space Implementation\3. Analysis &amp; Design\Design\FC22\DRR Jaime\Por presentar a ECP\Cantagallo\Cristalina\[CRISTALINA_CF_SEC_06-Feb-2024.xlsx]D-PSDP'!</v>
      </c>
      <c r="G1974" s="32" t="s">
        <v>38</v>
      </c>
      <c r="H1974" s="33">
        <f t="shared" si="574"/>
        <v>46</v>
      </c>
      <c r="I1974" s="33" t="str">
        <f t="shared" si="575"/>
        <v>='C:\Users\jaime.benazar\Quorum Business Solutions\Ecopetrol Prometeo - Documents\Planning Space Implementation\3. Analysis &amp; Design\Design\FC22\DRR Jaime\Por presentar a ECP\Cantagallo\Cristalina\[CRISTALINA_CF_SEC_06-Feb-2024.xlsx]D-PSDP'!$BX$46</v>
      </c>
      <c r="J1974" s="37" t="s">
        <v>3921</v>
      </c>
    </row>
    <row r="1975" spans="1:10" x14ac:dyDescent="0.25">
      <c r="A1975" s="32" t="s">
        <v>102</v>
      </c>
      <c r="B1975" s="32">
        <f t="shared" si="576"/>
        <v>2058</v>
      </c>
      <c r="C1975" s="33" t="s">
        <v>17</v>
      </c>
      <c r="D1975" s="34" t="s">
        <v>1999</v>
      </c>
      <c r="E1975" s="35" t="str">
        <f t="shared" si="572"/>
        <v>PSDP'!</v>
      </c>
      <c r="F1975" s="34" t="str">
        <f t="shared" si="573"/>
        <v>C:\Users\jaime.benazar\Quorum Business Solutions\Ecopetrol Prometeo - Documents\Planning Space Implementation\3. Analysis &amp; Design\Design\FC22\DRR Jaime\Por presentar a ECP\Cantagallo\Cristalina\[CRISTALINA_CF_SEC_06-Feb-2024.xlsx]D-PSDP'!</v>
      </c>
      <c r="G1975" s="32" t="s">
        <v>38</v>
      </c>
      <c r="H1975" s="33">
        <f t="shared" si="574"/>
        <v>47</v>
      </c>
      <c r="I1975" s="33" t="str">
        <f t="shared" si="575"/>
        <v>='C:\Users\jaime.benazar\Quorum Business Solutions\Ecopetrol Prometeo - Documents\Planning Space Implementation\3. Analysis &amp; Design\Design\FC22\DRR Jaime\Por presentar a ECP\Cantagallo\Cristalina\[CRISTALINA_CF_SEC_06-Feb-2024.xlsx]D-PSDP'!$BX$47</v>
      </c>
      <c r="J1975" s="37" t="s">
        <v>3922</v>
      </c>
    </row>
    <row r="1976" spans="1:10" x14ac:dyDescent="0.25">
      <c r="A1976" s="32" t="s">
        <v>102</v>
      </c>
      <c r="B1976" s="32">
        <f t="shared" si="576"/>
        <v>2059</v>
      </c>
      <c r="C1976" s="33" t="s">
        <v>17</v>
      </c>
      <c r="D1976" s="34" t="s">
        <v>1999</v>
      </c>
      <c r="E1976" s="35" t="str">
        <f t="shared" si="572"/>
        <v>PSDP'!</v>
      </c>
      <c r="F1976" s="34" t="str">
        <f t="shared" si="573"/>
        <v>C:\Users\jaime.benazar\Quorum Business Solutions\Ecopetrol Prometeo - Documents\Planning Space Implementation\3. Analysis &amp; Design\Design\FC22\DRR Jaime\Por presentar a ECP\Cantagallo\Cristalina\[CRISTALINA_CF_SEC_06-Feb-2024.xlsx]D-PSDP'!</v>
      </c>
      <c r="G1976" s="32" t="s">
        <v>38</v>
      </c>
      <c r="H1976" s="33">
        <f t="shared" si="574"/>
        <v>48</v>
      </c>
      <c r="I1976" s="33" t="str">
        <f t="shared" si="575"/>
        <v>='C:\Users\jaime.benazar\Quorum Business Solutions\Ecopetrol Prometeo - Documents\Planning Space Implementation\3. Analysis &amp; Design\Design\FC22\DRR Jaime\Por presentar a ECP\Cantagallo\Cristalina\[CRISTALINA_CF_SEC_06-Feb-2024.xlsx]D-PSDP'!$BX$48</v>
      </c>
      <c r="J1976" s="37" t="s">
        <v>3923</v>
      </c>
    </row>
    <row r="1977" spans="1:10" x14ac:dyDescent="0.25">
      <c r="A1977" s="32" t="s">
        <v>28</v>
      </c>
      <c r="B1977" s="32"/>
      <c r="C1977" s="33" t="s">
        <v>17</v>
      </c>
      <c r="D1977" s="34"/>
      <c r="E1977" s="35"/>
      <c r="F1977" s="34"/>
      <c r="G1977" s="32"/>
      <c r="H1977" s="33"/>
      <c r="I1977" s="33"/>
      <c r="J1977" s="33"/>
    </row>
    <row r="1978" spans="1:10" x14ac:dyDescent="0.25">
      <c r="A1978" s="32" t="s">
        <v>103</v>
      </c>
      <c r="B1978" s="32">
        <v>2023</v>
      </c>
      <c r="C1978" s="33" t="s">
        <v>17</v>
      </c>
      <c r="D1978" s="34" t="s">
        <v>1999</v>
      </c>
      <c r="E1978" s="35" t="str">
        <f t="shared" ref="E1978:E1998" si="577">_xlfn.CONCAT(A1978,"'!")</f>
        <v>PSNP'!</v>
      </c>
      <c r="F1978" s="34" t="str">
        <f t="shared" ref="F1978:F1998" si="578">_xlfn.CONCAT(D1978:E1978)</f>
        <v>C:\Users\jaime.benazar\Quorum Business Solutions\Ecopetrol Prometeo - Documents\Planning Space Implementation\3. Analysis &amp; Design\Design\FC22\DRR Jaime\Por presentar a ECP\Cantagallo\Cristalina\[CRISTALINA_CF_SEC_06-Feb-2024.xlsx]D-PSNP'!</v>
      </c>
      <c r="G1978" s="32" t="s">
        <v>38</v>
      </c>
      <c r="H1978" s="33">
        <v>12</v>
      </c>
      <c r="I1978" s="33" t="str">
        <f t="shared" ref="I1978:I1998" si="579">_xlfn.CONCAT("='",F1978:H1978)</f>
        <v>='C:\Users\jaime.benazar\Quorum Business Solutions\Ecopetrol Prometeo - Documents\Planning Space Implementation\3. Analysis &amp; Design\Design\FC22\DRR Jaime\Por presentar a ECP\Cantagallo\Cristalina\[CRISTALINA_CF_SEC_06-Feb-2024.xlsx]D-PSNP'!$BX$12</v>
      </c>
      <c r="J1978" s="37" t="s">
        <v>3924</v>
      </c>
    </row>
    <row r="1979" spans="1:10" x14ac:dyDescent="0.25">
      <c r="A1979" s="32" t="s">
        <v>103</v>
      </c>
      <c r="B1979" s="32">
        <f>+B1978+1</f>
        <v>2024</v>
      </c>
      <c r="C1979" s="33" t="s">
        <v>17</v>
      </c>
      <c r="D1979" s="34" t="s">
        <v>1999</v>
      </c>
      <c r="E1979" s="35" t="str">
        <f t="shared" si="577"/>
        <v>PSNP'!</v>
      </c>
      <c r="F1979" s="34" t="str">
        <f t="shared" si="578"/>
        <v>C:\Users\jaime.benazar\Quorum Business Solutions\Ecopetrol Prometeo - Documents\Planning Space Implementation\3. Analysis &amp; Design\Design\FC22\DRR Jaime\Por presentar a ECP\Cantagallo\Cristalina\[CRISTALINA_CF_SEC_06-Feb-2024.xlsx]D-PSNP'!</v>
      </c>
      <c r="G1979" s="32" t="s">
        <v>38</v>
      </c>
      <c r="H1979" s="33">
        <f t="shared" ref="H1979:H1998" si="580">IF(A1979&lt;&gt;A1978,12,H1978+1)</f>
        <v>13</v>
      </c>
      <c r="I1979" s="33" t="str">
        <f t="shared" si="579"/>
        <v>='C:\Users\jaime.benazar\Quorum Business Solutions\Ecopetrol Prometeo - Documents\Planning Space Implementation\3. Analysis &amp; Design\Design\FC22\DRR Jaime\Por presentar a ECP\Cantagallo\Cristalina\[CRISTALINA_CF_SEC_06-Feb-2024.xlsx]D-PSNP'!$BX$13</v>
      </c>
      <c r="J1979" s="37" t="s">
        <v>3925</v>
      </c>
    </row>
    <row r="1980" spans="1:10" x14ac:dyDescent="0.25">
      <c r="A1980" s="32" t="s">
        <v>103</v>
      </c>
      <c r="B1980" s="32">
        <f t="shared" ref="B1980:B1991" si="581">+B1979+1</f>
        <v>2025</v>
      </c>
      <c r="C1980" s="33" t="s">
        <v>17</v>
      </c>
      <c r="D1980" s="34" t="s">
        <v>1999</v>
      </c>
      <c r="E1980" s="35" t="str">
        <f t="shared" si="577"/>
        <v>PSNP'!</v>
      </c>
      <c r="F1980" s="34" t="str">
        <f t="shared" si="578"/>
        <v>C:\Users\jaime.benazar\Quorum Business Solutions\Ecopetrol Prometeo - Documents\Planning Space Implementation\3. Analysis &amp; Design\Design\FC22\DRR Jaime\Por presentar a ECP\Cantagallo\Cristalina\[CRISTALINA_CF_SEC_06-Feb-2024.xlsx]D-PSNP'!</v>
      </c>
      <c r="G1980" s="32" t="s">
        <v>38</v>
      </c>
      <c r="H1980" s="33">
        <f t="shared" si="580"/>
        <v>14</v>
      </c>
      <c r="I1980" s="33" t="str">
        <f t="shared" si="579"/>
        <v>='C:\Users\jaime.benazar\Quorum Business Solutions\Ecopetrol Prometeo - Documents\Planning Space Implementation\3. Analysis &amp; Design\Design\FC22\DRR Jaime\Por presentar a ECP\Cantagallo\Cristalina\[CRISTALINA_CF_SEC_06-Feb-2024.xlsx]D-PSNP'!$BX$14</v>
      </c>
      <c r="J1980" s="37" t="s">
        <v>3926</v>
      </c>
    </row>
    <row r="1981" spans="1:10" x14ac:dyDescent="0.25">
      <c r="A1981" s="32" t="s">
        <v>103</v>
      </c>
      <c r="B1981" s="32">
        <f t="shared" si="581"/>
        <v>2026</v>
      </c>
      <c r="C1981" s="33" t="s">
        <v>17</v>
      </c>
      <c r="D1981" s="34" t="s">
        <v>1999</v>
      </c>
      <c r="E1981" s="35" t="str">
        <f t="shared" si="577"/>
        <v>PSNP'!</v>
      </c>
      <c r="F1981" s="34" t="str">
        <f t="shared" si="578"/>
        <v>C:\Users\jaime.benazar\Quorum Business Solutions\Ecopetrol Prometeo - Documents\Planning Space Implementation\3. Analysis &amp; Design\Design\FC22\DRR Jaime\Por presentar a ECP\Cantagallo\Cristalina\[CRISTALINA_CF_SEC_06-Feb-2024.xlsx]D-PSNP'!</v>
      </c>
      <c r="G1981" s="32" t="s">
        <v>38</v>
      </c>
      <c r="H1981" s="33">
        <f t="shared" si="580"/>
        <v>15</v>
      </c>
      <c r="I1981" s="33" t="str">
        <f t="shared" si="579"/>
        <v>='C:\Users\jaime.benazar\Quorum Business Solutions\Ecopetrol Prometeo - Documents\Planning Space Implementation\3. Analysis &amp; Design\Design\FC22\DRR Jaime\Por presentar a ECP\Cantagallo\Cristalina\[CRISTALINA_CF_SEC_06-Feb-2024.xlsx]D-PSNP'!$BX$15</v>
      </c>
      <c r="J1981" s="37" t="s">
        <v>3927</v>
      </c>
    </row>
    <row r="1982" spans="1:10" x14ac:dyDescent="0.25">
      <c r="A1982" s="32" t="s">
        <v>103</v>
      </c>
      <c r="B1982" s="32">
        <f t="shared" si="581"/>
        <v>2027</v>
      </c>
      <c r="C1982" s="33" t="s">
        <v>17</v>
      </c>
      <c r="D1982" s="34" t="s">
        <v>1999</v>
      </c>
      <c r="E1982" s="35" t="str">
        <f t="shared" si="577"/>
        <v>PSNP'!</v>
      </c>
      <c r="F1982" s="34" t="str">
        <f t="shared" si="578"/>
        <v>C:\Users\jaime.benazar\Quorum Business Solutions\Ecopetrol Prometeo - Documents\Planning Space Implementation\3. Analysis &amp; Design\Design\FC22\DRR Jaime\Por presentar a ECP\Cantagallo\Cristalina\[CRISTALINA_CF_SEC_06-Feb-2024.xlsx]D-PSNP'!</v>
      </c>
      <c r="G1982" s="32" t="s">
        <v>38</v>
      </c>
      <c r="H1982" s="33">
        <f t="shared" si="580"/>
        <v>16</v>
      </c>
      <c r="I1982" s="33" t="str">
        <f t="shared" si="579"/>
        <v>='C:\Users\jaime.benazar\Quorum Business Solutions\Ecopetrol Prometeo - Documents\Planning Space Implementation\3. Analysis &amp; Design\Design\FC22\DRR Jaime\Por presentar a ECP\Cantagallo\Cristalina\[CRISTALINA_CF_SEC_06-Feb-2024.xlsx]D-PSNP'!$BX$16</v>
      </c>
      <c r="J1982" s="37" t="s">
        <v>3928</v>
      </c>
    </row>
    <row r="1983" spans="1:10" x14ac:dyDescent="0.25">
      <c r="A1983" s="32" t="s">
        <v>103</v>
      </c>
      <c r="B1983" s="32">
        <f t="shared" si="581"/>
        <v>2028</v>
      </c>
      <c r="C1983" s="33" t="s">
        <v>17</v>
      </c>
      <c r="D1983" s="34" t="s">
        <v>1999</v>
      </c>
      <c r="E1983" s="35" t="str">
        <f t="shared" si="577"/>
        <v>PSNP'!</v>
      </c>
      <c r="F1983" s="34" t="str">
        <f t="shared" si="578"/>
        <v>C:\Users\jaime.benazar\Quorum Business Solutions\Ecopetrol Prometeo - Documents\Planning Space Implementation\3. Analysis &amp; Design\Design\FC22\DRR Jaime\Por presentar a ECP\Cantagallo\Cristalina\[CRISTALINA_CF_SEC_06-Feb-2024.xlsx]D-PSNP'!</v>
      </c>
      <c r="G1983" s="32" t="s">
        <v>38</v>
      </c>
      <c r="H1983" s="33">
        <f t="shared" si="580"/>
        <v>17</v>
      </c>
      <c r="I1983" s="33" t="str">
        <f t="shared" si="579"/>
        <v>='C:\Users\jaime.benazar\Quorum Business Solutions\Ecopetrol Prometeo - Documents\Planning Space Implementation\3. Analysis &amp; Design\Design\FC22\DRR Jaime\Por presentar a ECP\Cantagallo\Cristalina\[CRISTALINA_CF_SEC_06-Feb-2024.xlsx]D-PSNP'!$BX$17</v>
      </c>
      <c r="J1983" s="37" t="s">
        <v>3929</v>
      </c>
    </row>
    <row r="1984" spans="1:10" x14ac:dyDescent="0.25">
      <c r="A1984" s="32" t="s">
        <v>103</v>
      </c>
      <c r="B1984" s="32">
        <f t="shared" si="581"/>
        <v>2029</v>
      </c>
      <c r="C1984" s="33" t="s">
        <v>17</v>
      </c>
      <c r="D1984" s="34" t="s">
        <v>1999</v>
      </c>
      <c r="E1984" s="35" t="str">
        <f t="shared" si="577"/>
        <v>PSNP'!</v>
      </c>
      <c r="F1984" s="34" t="str">
        <f t="shared" si="578"/>
        <v>C:\Users\jaime.benazar\Quorum Business Solutions\Ecopetrol Prometeo - Documents\Planning Space Implementation\3. Analysis &amp; Design\Design\FC22\DRR Jaime\Por presentar a ECP\Cantagallo\Cristalina\[CRISTALINA_CF_SEC_06-Feb-2024.xlsx]D-PSNP'!</v>
      </c>
      <c r="G1984" s="32" t="s">
        <v>38</v>
      </c>
      <c r="H1984" s="33">
        <f t="shared" si="580"/>
        <v>18</v>
      </c>
      <c r="I1984" s="33" t="str">
        <f t="shared" si="579"/>
        <v>='C:\Users\jaime.benazar\Quorum Business Solutions\Ecopetrol Prometeo - Documents\Planning Space Implementation\3. Analysis &amp; Design\Design\FC22\DRR Jaime\Por presentar a ECP\Cantagallo\Cristalina\[CRISTALINA_CF_SEC_06-Feb-2024.xlsx]D-PSNP'!$BX$18</v>
      </c>
      <c r="J1984" s="37" t="s">
        <v>3930</v>
      </c>
    </row>
    <row r="1985" spans="1:10" x14ac:dyDescent="0.25">
      <c r="A1985" s="32" t="s">
        <v>103</v>
      </c>
      <c r="B1985" s="32">
        <f t="shared" si="581"/>
        <v>2030</v>
      </c>
      <c r="C1985" s="33" t="s">
        <v>17</v>
      </c>
      <c r="D1985" s="34" t="s">
        <v>1999</v>
      </c>
      <c r="E1985" s="35" t="str">
        <f t="shared" si="577"/>
        <v>PSNP'!</v>
      </c>
      <c r="F1985" s="34" t="str">
        <f t="shared" si="578"/>
        <v>C:\Users\jaime.benazar\Quorum Business Solutions\Ecopetrol Prometeo - Documents\Planning Space Implementation\3. Analysis &amp; Design\Design\FC22\DRR Jaime\Por presentar a ECP\Cantagallo\Cristalina\[CRISTALINA_CF_SEC_06-Feb-2024.xlsx]D-PSNP'!</v>
      </c>
      <c r="G1985" s="32" t="s">
        <v>38</v>
      </c>
      <c r="H1985" s="33">
        <f t="shared" si="580"/>
        <v>19</v>
      </c>
      <c r="I1985" s="33" t="str">
        <f t="shared" si="579"/>
        <v>='C:\Users\jaime.benazar\Quorum Business Solutions\Ecopetrol Prometeo - Documents\Planning Space Implementation\3. Analysis &amp; Design\Design\FC22\DRR Jaime\Por presentar a ECP\Cantagallo\Cristalina\[CRISTALINA_CF_SEC_06-Feb-2024.xlsx]D-PSNP'!$BX$19</v>
      </c>
      <c r="J1985" s="37" t="s">
        <v>3931</v>
      </c>
    </row>
    <row r="1986" spans="1:10" x14ac:dyDescent="0.25">
      <c r="A1986" s="32" t="s">
        <v>103</v>
      </c>
      <c r="B1986" s="32">
        <f t="shared" si="581"/>
        <v>2031</v>
      </c>
      <c r="C1986" s="33" t="s">
        <v>17</v>
      </c>
      <c r="D1986" s="34" t="s">
        <v>1999</v>
      </c>
      <c r="E1986" s="35" t="str">
        <f t="shared" si="577"/>
        <v>PSNP'!</v>
      </c>
      <c r="F1986" s="34" t="str">
        <f t="shared" si="578"/>
        <v>C:\Users\jaime.benazar\Quorum Business Solutions\Ecopetrol Prometeo - Documents\Planning Space Implementation\3. Analysis &amp; Design\Design\FC22\DRR Jaime\Por presentar a ECP\Cantagallo\Cristalina\[CRISTALINA_CF_SEC_06-Feb-2024.xlsx]D-PSNP'!</v>
      </c>
      <c r="G1986" s="32" t="s">
        <v>38</v>
      </c>
      <c r="H1986" s="33">
        <f t="shared" si="580"/>
        <v>20</v>
      </c>
      <c r="I1986" s="33" t="str">
        <f t="shared" si="579"/>
        <v>='C:\Users\jaime.benazar\Quorum Business Solutions\Ecopetrol Prometeo - Documents\Planning Space Implementation\3. Analysis &amp; Design\Design\FC22\DRR Jaime\Por presentar a ECP\Cantagallo\Cristalina\[CRISTALINA_CF_SEC_06-Feb-2024.xlsx]D-PSNP'!$BX$20</v>
      </c>
      <c r="J1986" s="37" t="s">
        <v>3932</v>
      </c>
    </row>
    <row r="1987" spans="1:10" x14ac:dyDescent="0.25">
      <c r="A1987" s="32" t="s">
        <v>103</v>
      </c>
      <c r="B1987" s="32">
        <f t="shared" si="581"/>
        <v>2032</v>
      </c>
      <c r="C1987" s="33" t="s">
        <v>17</v>
      </c>
      <c r="D1987" s="34" t="s">
        <v>1999</v>
      </c>
      <c r="E1987" s="35" t="str">
        <f t="shared" si="577"/>
        <v>PSNP'!</v>
      </c>
      <c r="F1987" s="34" t="str">
        <f t="shared" si="578"/>
        <v>C:\Users\jaime.benazar\Quorum Business Solutions\Ecopetrol Prometeo - Documents\Planning Space Implementation\3. Analysis &amp; Design\Design\FC22\DRR Jaime\Por presentar a ECP\Cantagallo\Cristalina\[CRISTALINA_CF_SEC_06-Feb-2024.xlsx]D-PSNP'!</v>
      </c>
      <c r="G1987" s="32" t="s">
        <v>38</v>
      </c>
      <c r="H1987" s="33">
        <f t="shared" si="580"/>
        <v>21</v>
      </c>
      <c r="I1987" s="33" t="str">
        <f t="shared" si="579"/>
        <v>='C:\Users\jaime.benazar\Quorum Business Solutions\Ecopetrol Prometeo - Documents\Planning Space Implementation\3. Analysis &amp; Design\Design\FC22\DRR Jaime\Por presentar a ECP\Cantagallo\Cristalina\[CRISTALINA_CF_SEC_06-Feb-2024.xlsx]D-PSNP'!$BX$21</v>
      </c>
      <c r="J1987" s="37" t="s">
        <v>3933</v>
      </c>
    </row>
    <row r="1988" spans="1:10" x14ac:dyDescent="0.25">
      <c r="A1988" s="32" t="s">
        <v>103</v>
      </c>
      <c r="B1988" s="32">
        <f t="shared" si="581"/>
        <v>2033</v>
      </c>
      <c r="C1988" s="33" t="s">
        <v>17</v>
      </c>
      <c r="D1988" s="34" t="s">
        <v>1999</v>
      </c>
      <c r="E1988" s="35" t="str">
        <f t="shared" si="577"/>
        <v>PSNP'!</v>
      </c>
      <c r="F1988" s="34" t="str">
        <f t="shared" si="578"/>
        <v>C:\Users\jaime.benazar\Quorum Business Solutions\Ecopetrol Prometeo - Documents\Planning Space Implementation\3. Analysis &amp; Design\Design\FC22\DRR Jaime\Por presentar a ECP\Cantagallo\Cristalina\[CRISTALINA_CF_SEC_06-Feb-2024.xlsx]D-PSNP'!</v>
      </c>
      <c r="G1988" s="32" t="s">
        <v>38</v>
      </c>
      <c r="H1988" s="33">
        <f t="shared" si="580"/>
        <v>22</v>
      </c>
      <c r="I1988" s="33" t="str">
        <f t="shared" si="579"/>
        <v>='C:\Users\jaime.benazar\Quorum Business Solutions\Ecopetrol Prometeo - Documents\Planning Space Implementation\3. Analysis &amp; Design\Design\FC22\DRR Jaime\Por presentar a ECP\Cantagallo\Cristalina\[CRISTALINA_CF_SEC_06-Feb-2024.xlsx]D-PSNP'!$BX$22</v>
      </c>
      <c r="J1988" s="37" t="s">
        <v>3934</v>
      </c>
    </row>
    <row r="1989" spans="1:10" x14ac:dyDescent="0.25">
      <c r="A1989" s="32" t="s">
        <v>103</v>
      </c>
      <c r="B1989" s="32">
        <f t="shared" si="581"/>
        <v>2034</v>
      </c>
      <c r="C1989" s="33" t="s">
        <v>17</v>
      </c>
      <c r="D1989" s="34" t="s">
        <v>1999</v>
      </c>
      <c r="E1989" s="35" t="str">
        <f t="shared" si="577"/>
        <v>PSNP'!</v>
      </c>
      <c r="F1989" s="34" t="str">
        <f t="shared" si="578"/>
        <v>C:\Users\jaime.benazar\Quorum Business Solutions\Ecopetrol Prometeo - Documents\Planning Space Implementation\3. Analysis &amp; Design\Design\FC22\DRR Jaime\Por presentar a ECP\Cantagallo\Cristalina\[CRISTALINA_CF_SEC_06-Feb-2024.xlsx]D-PSNP'!</v>
      </c>
      <c r="G1989" s="32" t="s">
        <v>38</v>
      </c>
      <c r="H1989" s="33">
        <f t="shared" si="580"/>
        <v>23</v>
      </c>
      <c r="I1989" s="33" t="str">
        <f t="shared" si="579"/>
        <v>='C:\Users\jaime.benazar\Quorum Business Solutions\Ecopetrol Prometeo - Documents\Planning Space Implementation\3. Analysis &amp; Design\Design\FC22\DRR Jaime\Por presentar a ECP\Cantagallo\Cristalina\[CRISTALINA_CF_SEC_06-Feb-2024.xlsx]D-PSNP'!$BX$23</v>
      </c>
      <c r="J1989" s="37" t="s">
        <v>3935</v>
      </c>
    </row>
    <row r="1990" spans="1:10" x14ac:dyDescent="0.25">
      <c r="A1990" s="32" t="s">
        <v>103</v>
      </c>
      <c r="B1990" s="32">
        <f t="shared" si="581"/>
        <v>2035</v>
      </c>
      <c r="C1990" s="33" t="s">
        <v>17</v>
      </c>
      <c r="D1990" s="34" t="s">
        <v>1999</v>
      </c>
      <c r="E1990" s="35" t="str">
        <f t="shared" si="577"/>
        <v>PSNP'!</v>
      </c>
      <c r="F1990" s="34" t="str">
        <f t="shared" si="578"/>
        <v>C:\Users\jaime.benazar\Quorum Business Solutions\Ecopetrol Prometeo - Documents\Planning Space Implementation\3. Analysis &amp; Design\Design\FC22\DRR Jaime\Por presentar a ECP\Cantagallo\Cristalina\[CRISTALINA_CF_SEC_06-Feb-2024.xlsx]D-PSNP'!</v>
      </c>
      <c r="G1990" s="32" t="s">
        <v>38</v>
      </c>
      <c r="H1990" s="33">
        <f t="shared" si="580"/>
        <v>24</v>
      </c>
      <c r="I1990" s="33" t="str">
        <f t="shared" si="579"/>
        <v>='C:\Users\jaime.benazar\Quorum Business Solutions\Ecopetrol Prometeo - Documents\Planning Space Implementation\3. Analysis &amp; Design\Design\FC22\DRR Jaime\Por presentar a ECP\Cantagallo\Cristalina\[CRISTALINA_CF_SEC_06-Feb-2024.xlsx]D-PSNP'!$BX$24</v>
      </c>
      <c r="J1990" s="37" t="s">
        <v>3936</v>
      </c>
    </row>
    <row r="1991" spans="1:10" x14ac:dyDescent="0.25">
      <c r="A1991" s="32" t="s">
        <v>103</v>
      </c>
      <c r="B1991" s="32">
        <f t="shared" si="581"/>
        <v>2036</v>
      </c>
      <c r="C1991" s="33" t="s">
        <v>17</v>
      </c>
      <c r="D1991" s="34" t="s">
        <v>1999</v>
      </c>
      <c r="E1991" s="35" t="str">
        <f t="shared" si="577"/>
        <v>PSNP'!</v>
      </c>
      <c r="F1991" s="34" t="str">
        <f t="shared" si="578"/>
        <v>C:\Users\jaime.benazar\Quorum Business Solutions\Ecopetrol Prometeo - Documents\Planning Space Implementation\3. Analysis &amp; Design\Design\FC22\DRR Jaime\Por presentar a ECP\Cantagallo\Cristalina\[CRISTALINA_CF_SEC_06-Feb-2024.xlsx]D-PSNP'!</v>
      </c>
      <c r="G1991" s="32" t="s">
        <v>38</v>
      </c>
      <c r="H1991" s="33">
        <f t="shared" si="580"/>
        <v>25</v>
      </c>
      <c r="I1991" s="33" t="str">
        <f t="shared" si="579"/>
        <v>='C:\Users\jaime.benazar\Quorum Business Solutions\Ecopetrol Prometeo - Documents\Planning Space Implementation\3. Analysis &amp; Design\Design\FC22\DRR Jaime\Por presentar a ECP\Cantagallo\Cristalina\[CRISTALINA_CF_SEC_06-Feb-2024.xlsx]D-PSNP'!$BX$25</v>
      </c>
      <c r="J1991" s="37" t="s">
        <v>3937</v>
      </c>
    </row>
    <row r="1992" spans="1:10" x14ac:dyDescent="0.25">
      <c r="A1992" s="32" t="s">
        <v>103</v>
      </c>
      <c r="B1992" s="32">
        <f>+B1991+1</f>
        <v>2037</v>
      </c>
      <c r="C1992" s="33" t="s">
        <v>17</v>
      </c>
      <c r="D1992" s="34" t="s">
        <v>1999</v>
      </c>
      <c r="E1992" s="35" t="str">
        <f t="shared" si="577"/>
        <v>PSNP'!</v>
      </c>
      <c r="F1992" s="34" t="str">
        <f t="shared" si="578"/>
        <v>C:\Users\jaime.benazar\Quorum Business Solutions\Ecopetrol Prometeo - Documents\Planning Space Implementation\3. Analysis &amp; Design\Design\FC22\DRR Jaime\Por presentar a ECP\Cantagallo\Cristalina\[CRISTALINA_CF_SEC_06-Feb-2024.xlsx]D-PSNP'!</v>
      </c>
      <c r="G1992" s="32" t="s">
        <v>38</v>
      </c>
      <c r="H1992" s="33">
        <f t="shared" si="580"/>
        <v>26</v>
      </c>
      <c r="I1992" s="33" t="str">
        <f t="shared" si="579"/>
        <v>='C:\Users\jaime.benazar\Quorum Business Solutions\Ecopetrol Prometeo - Documents\Planning Space Implementation\3. Analysis &amp; Design\Design\FC22\DRR Jaime\Por presentar a ECP\Cantagallo\Cristalina\[CRISTALINA_CF_SEC_06-Feb-2024.xlsx]D-PSNP'!$BX$26</v>
      </c>
      <c r="J1992" s="37" t="s">
        <v>3938</v>
      </c>
    </row>
    <row r="1993" spans="1:10" x14ac:dyDescent="0.25">
      <c r="A1993" s="32" t="s">
        <v>103</v>
      </c>
      <c r="B1993" s="32">
        <f t="shared" ref="B1993:B1995" si="582">+B1992+1</f>
        <v>2038</v>
      </c>
      <c r="C1993" s="33" t="s">
        <v>17</v>
      </c>
      <c r="D1993" s="34" t="s">
        <v>1999</v>
      </c>
      <c r="E1993" s="35" t="str">
        <f t="shared" si="577"/>
        <v>PSNP'!</v>
      </c>
      <c r="F1993" s="34" t="str">
        <f t="shared" si="578"/>
        <v>C:\Users\jaime.benazar\Quorum Business Solutions\Ecopetrol Prometeo - Documents\Planning Space Implementation\3. Analysis &amp; Design\Design\FC22\DRR Jaime\Por presentar a ECP\Cantagallo\Cristalina\[CRISTALINA_CF_SEC_06-Feb-2024.xlsx]D-PSNP'!</v>
      </c>
      <c r="G1993" s="32" t="s">
        <v>38</v>
      </c>
      <c r="H1993" s="33">
        <f t="shared" si="580"/>
        <v>27</v>
      </c>
      <c r="I1993" s="33" t="str">
        <f t="shared" si="579"/>
        <v>='C:\Users\jaime.benazar\Quorum Business Solutions\Ecopetrol Prometeo - Documents\Planning Space Implementation\3. Analysis &amp; Design\Design\FC22\DRR Jaime\Por presentar a ECP\Cantagallo\Cristalina\[CRISTALINA_CF_SEC_06-Feb-2024.xlsx]D-PSNP'!$BX$27</v>
      </c>
      <c r="J1993" s="37" t="s">
        <v>3939</v>
      </c>
    </row>
    <row r="1994" spans="1:10" x14ac:dyDescent="0.25">
      <c r="A1994" s="32" t="s">
        <v>103</v>
      </c>
      <c r="B1994" s="32">
        <f t="shared" si="582"/>
        <v>2039</v>
      </c>
      <c r="C1994" s="33" t="s">
        <v>17</v>
      </c>
      <c r="D1994" s="34" t="s">
        <v>1999</v>
      </c>
      <c r="E1994" s="35" t="str">
        <f t="shared" si="577"/>
        <v>PSNP'!</v>
      </c>
      <c r="F1994" s="34" t="str">
        <f t="shared" si="578"/>
        <v>C:\Users\jaime.benazar\Quorum Business Solutions\Ecopetrol Prometeo - Documents\Planning Space Implementation\3. Analysis &amp; Design\Design\FC22\DRR Jaime\Por presentar a ECP\Cantagallo\Cristalina\[CRISTALINA_CF_SEC_06-Feb-2024.xlsx]D-PSNP'!</v>
      </c>
      <c r="G1994" s="32" t="s">
        <v>38</v>
      </c>
      <c r="H1994" s="33">
        <f t="shared" si="580"/>
        <v>28</v>
      </c>
      <c r="I1994" s="33" t="str">
        <f t="shared" si="579"/>
        <v>='C:\Users\jaime.benazar\Quorum Business Solutions\Ecopetrol Prometeo - Documents\Planning Space Implementation\3. Analysis &amp; Design\Design\FC22\DRR Jaime\Por presentar a ECP\Cantagallo\Cristalina\[CRISTALINA_CF_SEC_06-Feb-2024.xlsx]D-PSNP'!$BX$28</v>
      </c>
      <c r="J1994" s="37" t="s">
        <v>3940</v>
      </c>
    </row>
    <row r="1995" spans="1:10" x14ac:dyDescent="0.25">
      <c r="A1995" s="32" t="s">
        <v>103</v>
      </c>
      <c r="B1995" s="32">
        <f t="shared" si="582"/>
        <v>2040</v>
      </c>
      <c r="C1995" s="33" t="s">
        <v>17</v>
      </c>
      <c r="D1995" s="34" t="s">
        <v>1999</v>
      </c>
      <c r="E1995" s="35" t="str">
        <f t="shared" si="577"/>
        <v>PSNP'!</v>
      </c>
      <c r="F1995" s="34" t="str">
        <f t="shared" si="578"/>
        <v>C:\Users\jaime.benazar\Quorum Business Solutions\Ecopetrol Prometeo - Documents\Planning Space Implementation\3. Analysis &amp; Design\Design\FC22\DRR Jaime\Por presentar a ECP\Cantagallo\Cristalina\[CRISTALINA_CF_SEC_06-Feb-2024.xlsx]D-PSNP'!</v>
      </c>
      <c r="G1995" s="32" t="s">
        <v>38</v>
      </c>
      <c r="H1995" s="33">
        <f t="shared" si="580"/>
        <v>29</v>
      </c>
      <c r="I1995" s="33" t="str">
        <f t="shared" si="579"/>
        <v>='C:\Users\jaime.benazar\Quorum Business Solutions\Ecopetrol Prometeo - Documents\Planning Space Implementation\3. Analysis &amp; Design\Design\FC22\DRR Jaime\Por presentar a ECP\Cantagallo\Cristalina\[CRISTALINA_CF_SEC_06-Feb-2024.xlsx]D-PSNP'!$BX$29</v>
      </c>
      <c r="J1995" s="37" t="s">
        <v>3941</v>
      </c>
    </row>
    <row r="1996" spans="1:10" x14ac:dyDescent="0.25">
      <c r="A1996" s="32" t="s">
        <v>103</v>
      </c>
      <c r="B1996" s="32">
        <f>+B1995+1</f>
        <v>2041</v>
      </c>
      <c r="C1996" s="33" t="s">
        <v>17</v>
      </c>
      <c r="D1996" s="34" t="s">
        <v>1999</v>
      </c>
      <c r="E1996" s="35" t="str">
        <f t="shared" si="577"/>
        <v>PSNP'!</v>
      </c>
      <c r="F1996" s="34" t="str">
        <f t="shared" si="578"/>
        <v>C:\Users\jaime.benazar\Quorum Business Solutions\Ecopetrol Prometeo - Documents\Planning Space Implementation\3. Analysis &amp; Design\Design\FC22\DRR Jaime\Por presentar a ECP\Cantagallo\Cristalina\[CRISTALINA_CF_SEC_06-Feb-2024.xlsx]D-PSNP'!</v>
      </c>
      <c r="G1996" s="32" t="s">
        <v>38</v>
      </c>
      <c r="H1996" s="33">
        <f t="shared" si="580"/>
        <v>30</v>
      </c>
      <c r="I1996" s="33" t="str">
        <f t="shared" si="579"/>
        <v>='C:\Users\jaime.benazar\Quorum Business Solutions\Ecopetrol Prometeo - Documents\Planning Space Implementation\3. Analysis &amp; Design\Design\FC22\DRR Jaime\Por presentar a ECP\Cantagallo\Cristalina\[CRISTALINA_CF_SEC_06-Feb-2024.xlsx]D-PSNP'!$BX$30</v>
      </c>
      <c r="J1996" s="37" t="s">
        <v>3942</v>
      </c>
    </row>
    <row r="1997" spans="1:10" x14ac:dyDescent="0.25">
      <c r="A1997" s="32" t="s">
        <v>103</v>
      </c>
      <c r="B1997" s="32">
        <f t="shared" ref="B1997:B1998" si="583">+B1996+1</f>
        <v>2042</v>
      </c>
      <c r="C1997" s="33" t="s">
        <v>17</v>
      </c>
      <c r="D1997" s="34" t="s">
        <v>1999</v>
      </c>
      <c r="E1997" s="35" t="str">
        <f t="shared" si="577"/>
        <v>PSNP'!</v>
      </c>
      <c r="F1997" s="34" t="str">
        <f t="shared" si="578"/>
        <v>C:\Users\jaime.benazar\Quorum Business Solutions\Ecopetrol Prometeo - Documents\Planning Space Implementation\3. Analysis &amp; Design\Design\FC22\DRR Jaime\Por presentar a ECP\Cantagallo\Cristalina\[CRISTALINA_CF_SEC_06-Feb-2024.xlsx]D-PSNP'!</v>
      </c>
      <c r="G1997" s="32" t="s">
        <v>38</v>
      </c>
      <c r="H1997" s="33">
        <f t="shared" si="580"/>
        <v>31</v>
      </c>
      <c r="I1997" s="33" t="str">
        <f t="shared" si="579"/>
        <v>='C:\Users\jaime.benazar\Quorum Business Solutions\Ecopetrol Prometeo - Documents\Planning Space Implementation\3. Analysis &amp; Design\Design\FC22\DRR Jaime\Por presentar a ECP\Cantagallo\Cristalina\[CRISTALINA_CF_SEC_06-Feb-2024.xlsx]D-PSNP'!$BX$31</v>
      </c>
      <c r="J1997" s="37" t="s">
        <v>3943</v>
      </c>
    </row>
    <row r="1998" spans="1:10" x14ac:dyDescent="0.25">
      <c r="A1998" s="32" t="s">
        <v>103</v>
      </c>
      <c r="B1998" s="32">
        <f t="shared" si="583"/>
        <v>2043</v>
      </c>
      <c r="C1998" s="33" t="s">
        <v>17</v>
      </c>
      <c r="D1998" s="34" t="s">
        <v>1999</v>
      </c>
      <c r="E1998" s="35" t="str">
        <f t="shared" si="577"/>
        <v>PSNP'!</v>
      </c>
      <c r="F1998" s="34" t="str">
        <f t="shared" si="578"/>
        <v>C:\Users\jaime.benazar\Quorum Business Solutions\Ecopetrol Prometeo - Documents\Planning Space Implementation\3. Analysis &amp; Design\Design\FC22\DRR Jaime\Por presentar a ECP\Cantagallo\Cristalina\[CRISTALINA_CF_SEC_06-Feb-2024.xlsx]D-PSNP'!</v>
      </c>
      <c r="G1998" s="32" t="s">
        <v>38</v>
      </c>
      <c r="H1998" s="33">
        <f t="shared" si="580"/>
        <v>32</v>
      </c>
      <c r="I1998" s="33" t="str">
        <f t="shared" si="579"/>
        <v>='C:\Users\jaime.benazar\Quorum Business Solutions\Ecopetrol Prometeo - Documents\Planning Space Implementation\3. Analysis &amp; Design\Design\FC22\DRR Jaime\Por presentar a ECP\Cantagallo\Cristalina\[CRISTALINA_CF_SEC_06-Feb-2024.xlsx]D-PSNP'!$BX$32</v>
      </c>
      <c r="J1998" s="37" t="s">
        <v>3944</v>
      </c>
    </row>
    <row r="1999" spans="1:10" x14ac:dyDescent="0.25">
      <c r="A1999" s="32" t="s">
        <v>103</v>
      </c>
      <c r="B1999" s="32">
        <f>+B1998+1</f>
        <v>2044</v>
      </c>
      <c r="C1999" s="33" t="s">
        <v>17</v>
      </c>
      <c r="D1999" s="34" t="s">
        <v>1999</v>
      </c>
      <c r="E1999" s="35" t="str">
        <f t="shared" ref="E1999:E2014" si="584">_xlfn.CONCAT(A1999,"'!")</f>
        <v>PSNP'!</v>
      </c>
      <c r="F1999" s="34" t="str">
        <f t="shared" ref="F1999:F2014" si="585">_xlfn.CONCAT(D1999:E1999)</f>
        <v>C:\Users\jaime.benazar\Quorum Business Solutions\Ecopetrol Prometeo - Documents\Planning Space Implementation\3. Analysis &amp; Design\Design\FC22\DRR Jaime\Por presentar a ECP\Cantagallo\Cristalina\[CRISTALINA_CF_SEC_06-Feb-2024.xlsx]D-PSNP'!</v>
      </c>
      <c r="G1999" s="32" t="s">
        <v>38</v>
      </c>
      <c r="H1999" s="33">
        <f t="shared" ref="H1999:H2014" si="586">IF(A1999&lt;&gt;A1998,12,H1998+1)</f>
        <v>33</v>
      </c>
      <c r="I1999" s="33" t="str">
        <f t="shared" ref="I1999:I2014" si="587">_xlfn.CONCAT("='",F1999:H1999)</f>
        <v>='C:\Users\jaime.benazar\Quorum Business Solutions\Ecopetrol Prometeo - Documents\Planning Space Implementation\3. Analysis &amp; Design\Design\FC22\DRR Jaime\Por presentar a ECP\Cantagallo\Cristalina\[CRISTALINA_CF_SEC_06-Feb-2024.xlsx]D-PSNP'!$BX$33</v>
      </c>
      <c r="J1999" s="37" t="s">
        <v>3945</v>
      </c>
    </row>
    <row r="2000" spans="1:10" x14ac:dyDescent="0.25">
      <c r="A2000" s="32" t="s">
        <v>103</v>
      </c>
      <c r="B2000" s="32">
        <f t="shared" ref="B2000:B2014" si="588">+B1999+1</f>
        <v>2045</v>
      </c>
      <c r="C2000" s="33" t="s">
        <v>17</v>
      </c>
      <c r="D2000" s="34" t="s">
        <v>1999</v>
      </c>
      <c r="E2000" s="35" t="str">
        <f t="shared" si="584"/>
        <v>PSNP'!</v>
      </c>
      <c r="F2000" s="34" t="str">
        <f t="shared" si="585"/>
        <v>C:\Users\jaime.benazar\Quorum Business Solutions\Ecopetrol Prometeo - Documents\Planning Space Implementation\3. Analysis &amp; Design\Design\FC22\DRR Jaime\Por presentar a ECP\Cantagallo\Cristalina\[CRISTALINA_CF_SEC_06-Feb-2024.xlsx]D-PSNP'!</v>
      </c>
      <c r="G2000" s="32" t="s">
        <v>38</v>
      </c>
      <c r="H2000" s="33">
        <f t="shared" si="586"/>
        <v>34</v>
      </c>
      <c r="I2000" s="33" t="str">
        <f t="shared" si="587"/>
        <v>='C:\Users\jaime.benazar\Quorum Business Solutions\Ecopetrol Prometeo - Documents\Planning Space Implementation\3. Analysis &amp; Design\Design\FC22\DRR Jaime\Por presentar a ECP\Cantagallo\Cristalina\[CRISTALINA_CF_SEC_06-Feb-2024.xlsx]D-PSNP'!$BX$34</v>
      </c>
      <c r="J2000" s="37" t="s">
        <v>3946</v>
      </c>
    </row>
    <row r="2001" spans="1:10" x14ac:dyDescent="0.25">
      <c r="A2001" s="32" t="s">
        <v>103</v>
      </c>
      <c r="B2001" s="32">
        <f t="shared" si="588"/>
        <v>2046</v>
      </c>
      <c r="C2001" s="33" t="s">
        <v>17</v>
      </c>
      <c r="D2001" s="34" t="s">
        <v>1999</v>
      </c>
      <c r="E2001" s="35" t="str">
        <f t="shared" si="584"/>
        <v>PSNP'!</v>
      </c>
      <c r="F2001" s="34" t="str">
        <f t="shared" si="585"/>
        <v>C:\Users\jaime.benazar\Quorum Business Solutions\Ecopetrol Prometeo - Documents\Planning Space Implementation\3. Analysis &amp; Design\Design\FC22\DRR Jaime\Por presentar a ECP\Cantagallo\Cristalina\[CRISTALINA_CF_SEC_06-Feb-2024.xlsx]D-PSNP'!</v>
      </c>
      <c r="G2001" s="32" t="s">
        <v>38</v>
      </c>
      <c r="H2001" s="33">
        <f t="shared" si="586"/>
        <v>35</v>
      </c>
      <c r="I2001" s="33" t="str">
        <f t="shared" si="587"/>
        <v>='C:\Users\jaime.benazar\Quorum Business Solutions\Ecopetrol Prometeo - Documents\Planning Space Implementation\3. Analysis &amp; Design\Design\FC22\DRR Jaime\Por presentar a ECP\Cantagallo\Cristalina\[CRISTALINA_CF_SEC_06-Feb-2024.xlsx]D-PSNP'!$BX$35</v>
      </c>
      <c r="J2001" s="37" t="s">
        <v>3947</v>
      </c>
    </row>
    <row r="2002" spans="1:10" x14ac:dyDescent="0.25">
      <c r="A2002" s="32" t="s">
        <v>103</v>
      </c>
      <c r="B2002" s="32">
        <f t="shared" si="588"/>
        <v>2047</v>
      </c>
      <c r="C2002" s="33" t="s">
        <v>17</v>
      </c>
      <c r="D2002" s="34" t="s">
        <v>1999</v>
      </c>
      <c r="E2002" s="35" t="str">
        <f t="shared" si="584"/>
        <v>PSNP'!</v>
      </c>
      <c r="F2002" s="34" t="str">
        <f t="shared" si="585"/>
        <v>C:\Users\jaime.benazar\Quorum Business Solutions\Ecopetrol Prometeo - Documents\Planning Space Implementation\3. Analysis &amp; Design\Design\FC22\DRR Jaime\Por presentar a ECP\Cantagallo\Cristalina\[CRISTALINA_CF_SEC_06-Feb-2024.xlsx]D-PSNP'!</v>
      </c>
      <c r="G2002" s="32" t="s">
        <v>38</v>
      </c>
      <c r="H2002" s="33">
        <f t="shared" si="586"/>
        <v>36</v>
      </c>
      <c r="I2002" s="33" t="str">
        <f t="shared" si="587"/>
        <v>='C:\Users\jaime.benazar\Quorum Business Solutions\Ecopetrol Prometeo - Documents\Planning Space Implementation\3. Analysis &amp; Design\Design\FC22\DRR Jaime\Por presentar a ECP\Cantagallo\Cristalina\[CRISTALINA_CF_SEC_06-Feb-2024.xlsx]D-PSNP'!$BX$36</v>
      </c>
      <c r="J2002" s="37" t="s">
        <v>3948</v>
      </c>
    </row>
    <row r="2003" spans="1:10" x14ac:dyDescent="0.25">
      <c r="A2003" s="32" t="s">
        <v>103</v>
      </c>
      <c r="B2003" s="32">
        <f t="shared" si="588"/>
        <v>2048</v>
      </c>
      <c r="C2003" s="33" t="s">
        <v>17</v>
      </c>
      <c r="D2003" s="34" t="s">
        <v>1999</v>
      </c>
      <c r="E2003" s="35" t="str">
        <f t="shared" si="584"/>
        <v>PSNP'!</v>
      </c>
      <c r="F2003" s="34" t="str">
        <f t="shared" si="585"/>
        <v>C:\Users\jaime.benazar\Quorum Business Solutions\Ecopetrol Prometeo - Documents\Planning Space Implementation\3. Analysis &amp; Design\Design\FC22\DRR Jaime\Por presentar a ECP\Cantagallo\Cristalina\[CRISTALINA_CF_SEC_06-Feb-2024.xlsx]D-PSNP'!</v>
      </c>
      <c r="G2003" s="32" t="s">
        <v>38</v>
      </c>
      <c r="H2003" s="33">
        <f t="shared" si="586"/>
        <v>37</v>
      </c>
      <c r="I2003" s="33" t="str">
        <f t="shared" si="587"/>
        <v>='C:\Users\jaime.benazar\Quorum Business Solutions\Ecopetrol Prometeo - Documents\Planning Space Implementation\3. Analysis &amp; Design\Design\FC22\DRR Jaime\Por presentar a ECP\Cantagallo\Cristalina\[CRISTALINA_CF_SEC_06-Feb-2024.xlsx]D-PSNP'!$BX$37</v>
      </c>
      <c r="J2003" s="37" t="s">
        <v>3949</v>
      </c>
    </row>
    <row r="2004" spans="1:10" x14ac:dyDescent="0.25">
      <c r="A2004" s="32" t="s">
        <v>103</v>
      </c>
      <c r="B2004" s="32">
        <f t="shared" si="588"/>
        <v>2049</v>
      </c>
      <c r="C2004" s="33" t="s">
        <v>17</v>
      </c>
      <c r="D2004" s="34" t="s">
        <v>1999</v>
      </c>
      <c r="E2004" s="35" t="str">
        <f t="shared" si="584"/>
        <v>PSNP'!</v>
      </c>
      <c r="F2004" s="34" t="str">
        <f t="shared" si="585"/>
        <v>C:\Users\jaime.benazar\Quorum Business Solutions\Ecopetrol Prometeo - Documents\Planning Space Implementation\3. Analysis &amp; Design\Design\FC22\DRR Jaime\Por presentar a ECP\Cantagallo\Cristalina\[CRISTALINA_CF_SEC_06-Feb-2024.xlsx]D-PSNP'!</v>
      </c>
      <c r="G2004" s="32" t="s">
        <v>38</v>
      </c>
      <c r="H2004" s="33">
        <f t="shared" si="586"/>
        <v>38</v>
      </c>
      <c r="I2004" s="33" t="str">
        <f t="shared" si="587"/>
        <v>='C:\Users\jaime.benazar\Quorum Business Solutions\Ecopetrol Prometeo - Documents\Planning Space Implementation\3. Analysis &amp; Design\Design\FC22\DRR Jaime\Por presentar a ECP\Cantagallo\Cristalina\[CRISTALINA_CF_SEC_06-Feb-2024.xlsx]D-PSNP'!$BX$38</v>
      </c>
      <c r="J2004" s="37" t="s">
        <v>3950</v>
      </c>
    </row>
    <row r="2005" spans="1:10" x14ac:dyDescent="0.25">
      <c r="A2005" s="32" t="s">
        <v>103</v>
      </c>
      <c r="B2005" s="32">
        <f t="shared" si="588"/>
        <v>2050</v>
      </c>
      <c r="C2005" s="33" t="s">
        <v>17</v>
      </c>
      <c r="D2005" s="34" t="s">
        <v>1999</v>
      </c>
      <c r="E2005" s="35" t="str">
        <f t="shared" si="584"/>
        <v>PSNP'!</v>
      </c>
      <c r="F2005" s="34" t="str">
        <f t="shared" si="585"/>
        <v>C:\Users\jaime.benazar\Quorum Business Solutions\Ecopetrol Prometeo - Documents\Planning Space Implementation\3. Analysis &amp; Design\Design\FC22\DRR Jaime\Por presentar a ECP\Cantagallo\Cristalina\[CRISTALINA_CF_SEC_06-Feb-2024.xlsx]D-PSNP'!</v>
      </c>
      <c r="G2005" s="32" t="s">
        <v>38</v>
      </c>
      <c r="H2005" s="33">
        <f t="shared" si="586"/>
        <v>39</v>
      </c>
      <c r="I2005" s="33" t="str">
        <f t="shared" si="587"/>
        <v>='C:\Users\jaime.benazar\Quorum Business Solutions\Ecopetrol Prometeo - Documents\Planning Space Implementation\3. Analysis &amp; Design\Design\FC22\DRR Jaime\Por presentar a ECP\Cantagallo\Cristalina\[CRISTALINA_CF_SEC_06-Feb-2024.xlsx]D-PSNP'!$BX$39</v>
      </c>
      <c r="J2005" s="37" t="s">
        <v>3951</v>
      </c>
    </row>
    <row r="2006" spans="1:10" x14ac:dyDescent="0.25">
      <c r="A2006" s="32" t="s">
        <v>103</v>
      </c>
      <c r="B2006" s="32">
        <f t="shared" si="588"/>
        <v>2051</v>
      </c>
      <c r="C2006" s="33" t="s">
        <v>17</v>
      </c>
      <c r="D2006" s="34" t="s">
        <v>1999</v>
      </c>
      <c r="E2006" s="35" t="str">
        <f t="shared" si="584"/>
        <v>PSNP'!</v>
      </c>
      <c r="F2006" s="34" t="str">
        <f t="shared" si="585"/>
        <v>C:\Users\jaime.benazar\Quorum Business Solutions\Ecopetrol Prometeo - Documents\Planning Space Implementation\3. Analysis &amp; Design\Design\FC22\DRR Jaime\Por presentar a ECP\Cantagallo\Cristalina\[CRISTALINA_CF_SEC_06-Feb-2024.xlsx]D-PSNP'!</v>
      </c>
      <c r="G2006" s="32" t="s">
        <v>38</v>
      </c>
      <c r="H2006" s="33">
        <f t="shared" si="586"/>
        <v>40</v>
      </c>
      <c r="I2006" s="33" t="str">
        <f t="shared" si="587"/>
        <v>='C:\Users\jaime.benazar\Quorum Business Solutions\Ecopetrol Prometeo - Documents\Planning Space Implementation\3. Analysis &amp; Design\Design\FC22\DRR Jaime\Por presentar a ECP\Cantagallo\Cristalina\[CRISTALINA_CF_SEC_06-Feb-2024.xlsx]D-PSNP'!$BX$40</v>
      </c>
      <c r="J2006" s="37" t="s">
        <v>3952</v>
      </c>
    </row>
    <row r="2007" spans="1:10" x14ac:dyDescent="0.25">
      <c r="A2007" s="32" t="s">
        <v>103</v>
      </c>
      <c r="B2007" s="32">
        <f t="shared" si="588"/>
        <v>2052</v>
      </c>
      <c r="C2007" s="33" t="s">
        <v>17</v>
      </c>
      <c r="D2007" s="34" t="s">
        <v>1999</v>
      </c>
      <c r="E2007" s="35" t="str">
        <f t="shared" si="584"/>
        <v>PSNP'!</v>
      </c>
      <c r="F2007" s="34" t="str">
        <f t="shared" si="585"/>
        <v>C:\Users\jaime.benazar\Quorum Business Solutions\Ecopetrol Prometeo - Documents\Planning Space Implementation\3. Analysis &amp; Design\Design\FC22\DRR Jaime\Por presentar a ECP\Cantagallo\Cristalina\[CRISTALINA_CF_SEC_06-Feb-2024.xlsx]D-PSNP'!</v>
      </c>
      <c r="G2007" s="32" t="s">
        <v>38</v>
      </c>
      <c r="H2007" s="33">
        <f t="shared" si="586"/>
        <v>41</v>
      </c>
      <c r="I2007" s="33" t="str">
        <f t="shared" si="587"/>
        <v>='C:\Users\jaime.benazar\Quorum Business Solutions\Ecopetrol Prometeo - Documents\Planning Space Implementation\3. Analysis &amp; Design\Design\FC22\DRR Jaime\Por presentar a ECP\Cantagallo\Cristalina\[CRISTALINA_CF_SEC_06-Feb-2024.xlsx]D-PSNP'!$BX$41</v>
      </c>
      <c r="J2007" s="37" t="s">
        <v>3953</v>
      </c>
    </row>
    <row r="2008" spans="1:10" x14ac:dyDescent="0.25">
      <c r="A2008" s="32" t="s">
        <v>103</v>
      </c>
      <c r="B2008" s="32">
        <f t="shared" si="588"/>
        <v>2053</v>
      </c>
      <c r="C2008" s="33" t="s">
        <v>17</v>
      </c>
      <c r="D2008" s="34" t="s">
        <v>1999</v>
      </c>
      <c r="E2008" s="35" t="str">
        <f t="shared" si="584"/>
        <v>PSNP'!</v>
      </c>
      <c r="F2008" s="34" t="str">
        <f t="shared" si="585"/>
        <v>C:\Users\jaime.benazar\Quorum Business Solutions\Ecopetrol Prometeo - Documents\Planning Space Implementation\3. Analysis &amp; Design\Design\FC22\DRR Jaime\Por presentar a ECP\Cantagallo\Cristalina\[CRISTALINA_CF_SEC_06-Feb-2024.xlsx]D-PSNP'!</v>
      </c>
      <c r="G2008" s="32" t="s">
        <v>38</v>
      </c>
      <c r="H2008" s="33">
        <f t="shared" si="586"/>
        <v>42</v>
      </c>
      <c r="I2008" s="33" t="str">
        <f t="shared" si="587"/>
        <v>='C:\Users\jaime.benazar\Quorum Business Solutions\Ecopetrol Prometeo - Documents\Planning Space Implementation\3. Analysis &amp; Design\Design\FC22\DRR Jaime\Por presentar a ECP\Cantagallo\Cristalina\[CRISTALINA_CF_SEC_06-Feb-2024.xlsx]D-PSNP'!$BX$42</v>
      </c>
      <c r="J2008" s="37" t="s">
        <v>3954</v>
      </c>
    </row>
    <row r="2009" spans="1:10" x14ac:dyDescent="0.25">
      <c r="A2009" s="32" t="s">
        <v>103</v>
      </c>
      <c r="B2009" s="32">
        <f t="shared" si="588"/>
        <v>2054</v>
      </c>
      <c r="C2009" s="33" t="s">
        <v>17</v>
      </c>
      <c r="D2009" s="34" t="s">
        <v>1999</v>
      </c>
      <c r="E2009" s="35" t="str">
        <f t="shared" si="584"/>
        <v>PSNP'!</v>
      </c>
      <c r="F2009" s="34" t="str">
        <f t="shared" si="585"/>
        <v>C:\Users\jaime.benazar\Quorum Business Solutions\Ecopetrol Prometeo - Documents\Planning Space Implementation\3. Analysis &amp; Design\Design\FC22\DRR Jaime\Por presentar a ECP\Cantagallo\Cristalina\[CRISTALINA_CF_SEC_06-Feb-2024.xlsx]D-PSNP'!</v>
      </c>
      <c r="G2009" s="32" t="s">
        <v>38</v>
      </c>
      <c r="H2009" s="33">
        <f t="shared" si="586"/>
        <v>43</v>
      </c>
      <c r="I2009" s="33" t="str">
        <f t="shared" si="587"/>
        <v>='C:\Users\jaime.benazar\Quorum Business Solutions\Ecopetrol Prometeo - Documents\Planning Space Implementation\3. Analysis &amp; Design\Design\FC22\DRR Jaime\Por presentar a ECP\Cantagallo\Cristalina\[CRISTALINA_CF_SEC_06-Feb-2024.xlsx]D-PSNP'!$BX$43</v>
      </c>
      <c r="J2009" s="37" t="s">
        <v>3955</v>
      </c>
    </row>
    <row r="2010" spans="1:10" x14ac:dyDescent="0.25">
      <c r="A2010" s="32" t="s">
        <v>103</v>
      </c>
      <c r="B2010" s="32">
        <f t="shared" si="588"/>
        <v>2055</v>
      </c>
      <c r="C2010" s="33" t="s">
        <v>17</v>
      </c>
      <c r="D2010" s="34" t="s">
        <v>1999</v>
      </c>
      <c r="E2010" s="35" t="str">
        <f t="shared" si="584"/>
        <v>PSNP'!</v>
      </c>
      <c r="F2010" s="34" t="str">
        <f t="shared" si="585"/>
        <v>C:\Users\jaime.benazar\Quorum Business Solutions\Ecopetrol Prometeo - Documents\Planning Space Implementation\3. Analysis &amp; Design\Design\FC22\DRR Jaime\Por presentar a ECP\Cantagallo\Cristalina\[CRISTALINA_CF_SEC_06-Feb-2024.xlsx]D-PSNP'!</v>
      </c>
      <c r="G2010" s="32" t="s">
        <v>38</v>
      </c>
      <c r="H2010" s="33">
        <f t="shared" si="586"/>
        <v>44</v>
      </c>
      <c r="I2010" s="33" t="str">
        <f t="shared" si="587"/>
        <v>='C:\Users\jaime.benazar\Quorum Business Solutions\Ecopetrol Prometeo - Documents\Planning Space Implementation\3. Analysis &amp; Design\Design\FC22\DRR Jaime\Por presentar a ECP\Cantagallo\Cristalina\[CRISTALINA_CF_SEC_06-Feb-2024.xlsx]D-PSNP'!$BX$44</v>
      </c>
      <c r="J2010" s="37" t="s">
        <v>3956</v>
      </c>
    </row>
    <row r="2011" spans="1:10" x14ac:dyDescent="0.25">
      <c r="A2011" s="32" t="s">
        <v>103</v>
      </c>
      <c r="B2011" s="32">
        <f t="shared" si="588"/>
        <v>2056</v>
      </c>
      <c r="C2011" s="33" t="s">
        <v>17</v>
      </c>
      <c r="D2011" s="34" t="s">
        <v>1999</v>
      </c>
      <c r="E2011" s="35" t="str">
        <f t="shared" si="584"/>
        <v>PSNP'!</v>
      </c>
      <c r="F2011" s="34" t="str">
        <f t="shared" si="585"/>
        <v>C:\Users\jaime.benazar\Quorum Business Solutions\Ecopetrol Prometeo - Documents\Planning Space Implementation\3. Analysis &amp; Design\Design\FC22\DRR Jaime\Por presentar a ECP\Cantagallo\Cristalina\[CRISTALINA_CF_SEC_06-Feb-2024.xlsx]D-PSNP'!</v>
      </c>
      <c r="G2011" s="32" t="s">
        <v>38</v>
      </c>
      <c r="H2011" s="33">
        <f t="shared" si="586"/>
        <v>45</v>
      </c>
      <c r="I2011" s="33" t="str">
        <f t="shared" si="587"/>
        <v>='C:\Users\jaime.benazar\Quorum Business Solutions\Ecopetrol Prometeo - Documents\Planning Space Implementation\3. Analysis &amp; Design\Design\FC22\DRR Jaime\Por presentar a ECP\Cantagallo\Cristalina\[CRISTALINA_CF_SEC_06-Feb-2024.xlsx]D-PSNP'!$BX$45</v>
      </c>
      <c r="J2011" s="37" t="s">
        <v>3957</v>
      </c>
    </row>
    <row r="2012" spans="1:10" x14ac:dyDescent="0.25">
      <c r="A2012" s="32" t="s">
        <v>103</v>
      </c>
      <c r="B2012" s="32">
        <f t="shared" si="588"/>
        <v>2057</v>
      </c>
      <c r="C2012" s="33" t="s">
        <v>17</v>
      </c>
      <c r="D2012" s="34" t="s">
        <v>1999</v>
      </c>
      <c r="E2012" s="35" t="str">
        <f t="shared" si="584"/>
        <v>PSNP'!</v>
      </c>
      <c r="F2012" s="34" t="str">
        <f t="shared" si="585"/>
        <v>C:\Users\jaime.benazar\Quorum Business Solutions\Ecopetrol Prometeo - Documents\Planning Space Implementation\3. Analysis &amp; Design\Design\FC22\DRR Jaime\Por presentar a ECP\Cantagallo\Cristalina\[CRISTALINA_CF_SEC_06-Feb-2024.xlsx]D-PSNP'!</v>
      </c>
      <c r="G2012" s="32" t="s">
        <v>38</v>
      </c>
      <c r="H2012" s="33">
        <f t="shared" si="586"/>
        <v>46</v>
      </c>
      <c r="I2012" s="33" t="str">
        <f t="shared" si="587"/>
        <v>='C:\Users\jaime.benazar\Quorum Business Solutions\Ecopetrol Prometeo - Documents\Planning Space Implementation\3. Analysis &amp; Design\Design\FC22\DRR Jaime\Por presentar a ECP\Cantagallo\Cristalina\[CRISTALINA_CF_SEC_06-Feb-2024.xlsx]D-PSNP'!$BX$46</v>
      </c>
      <c r="J2012" s="37" t="s">
        <v>3958</v>
      </c>
    </row>
    <row r="2013" spans="1:10" x14ac:dyDescent="0.25">
      <c r="A2013" s="32" t="s">
        <v>103</v>
      </c>
      <c r="B2013" s="32">
        <f t="shared" si="588"/>
        <v>2058</v>
      </c>
      <c r="C2013" s="33" t="s">
        <v>17</v>
      </c>
      <c r="D2013" s="34" t="s">
        <v>1999</v>
      </c>
      <c r="E2013" s="35" t="str">
        <f t="shared" si="584"/>
        <v>PSNP'!</v>
      </c>
      <c r="F2013" s="34" t="str">
        <f t="shared" si="585"/>
        <v>C:\Users\jaime.benazar\Quorum Business Solutions\Ecopetrol Prometeo - Documents\Planning Space Implementation\3. Analysis &amp; Design\Design\FC22\DRR Jaime\Por presentar a ECP\Cantagallo\Cristalina\[CRISTALINA_CF_SEC_06-Feb-2024.xlsx]D-PSNP'!</v>
      </c>
      <c r="G2013" s="32" t="s">
        <v>38</v>
      </c>
      <c r="H2013" s="33">
        <f t="shared" si="586"/>
        <v>47</v>
      </c>
      <c r="I2013" s="33" t="str">
        <f t="shared" si="587"/>
        <v>='C:\Users\jaime.benazar\Quorum Business Solutions\Ecopetrol Prometeo - Documents\Planning Space Implementation\3. Analysis &amp; Design\Design\FC22\DRR Jaime\Por presentar a ECP\Cantagallo\Cristalina\[CRISTALINA_CF_SEC_06-Feb-2024.xlsx]D-PSNP'!$BX$47</v>
      </c>
      <c r="J2013" s="37" t="s">
        <v>3959</v>
      </c>
    </row>
    <row r="2014" spans="1:10" x14ac:dyDescent="0.25">
      <c r="A2014" s="32" t="s">
        <v>103</v>
      </c>
      <c r="B2014" s="32">
        <f t="shared" si="588"/>
        <v>2059</v>
      </c>
      <c r="C2014" s="33" t="s">
        <v>17</v>
      </c>
      <c r="D2014" s="34" t="s">
        <v>1999</v>
      </c>
      <c r="E2014" s="35" t="str">
        <f t="shared" si="584"/>
        <v>PSNP'!</v>
      </c>
      <c r="F2014" s="34" t="str">
        <f t="shared" si="585"/>
        <v>C:\Users\jaime.benazar\Quorum Business Solutions\Ecopetrol Prometeo - Documents\Planning Space Implementation\3. Analysis &amp; Design\Design\FC22\DRR Jaime\Por presentar a ECP\Cantagallo\Cristalina\[CRISTALINA_CF_SEC_06-Feb-2024.xlsx]D-PSNP'!</v>
      </c>
      <c r="G2014" s="32" t="s">
        <v>38</v>
      </c>
      <c r="H2014" s="33">
        <f t="shared" si="586"/>
        <v>48</v>
      </c>
      <c r="I2014" s="33" t="str">
        <f t="shared" si="587"/>
        <v>='C:\Users\jaime.benazar\Quorum Business Solutions\Ecopetrol Prometeo - Documents\Planning Space Implementation\3. Analysis &amp; Design\Design\FC22\DRR Jaime\Por presentar a ECP\Cantagallo\Cristalina\[CRISTALINA_CF_SEC_06-Feb-2024.xlsx]D-PSNP'!$BX$48</v>
      </c>
      <c r="J2014" s="37" t="s">
        <v>3960</v>
      </c>
    </row>
    <row r="2015" spans="1:10" x14ac:dyDescent="0.25">
      <c r="A2015" s="32" t="s">
        <v>28</v>
      </c>
      <c r="B2015" s="32"/>
      <c r="C2015" s="33" t="s">
        <v>17</v>
      </c>
      <c r="D2015" s="34"/>
      <c r="E2015" s="35"/>
      <c r="F2015" s="34"/>
      <c r="G2015" s="32"/>
      <c r="H2015" s="33"/>
      <c r="I2015" s="33"/>
      <c r="J2015" s="33"/>
    </row>
    <row r="2016" spans="1:10" x14ac:dyDescent="0.25">
      <c r="A2016" s="32" t="s">
        <v>104</v>
      </c>
      <c r="B2016" s="32">
        <v>2023</v>
      </c>
      <c r="C2016" s="33" t="s">
        <v>17</v>
      </c>
      <c r="D2016" s="34" t="s">
        <v>1999</v>
      </c>
      <c r="E2016" s="35" t="str">
        <f t="shared" ref="E2016:E2036" si="589">_xlfn.CONCAT(A2016,"'!")</f>
        <v>PSND'!</v>
      </c>
      <c r="F2016" s="34" t="str">
        <f t="shared" ref="F2016:F2036" si="590">_xlfn.CONCAT(D2016:E2016)</f>
        <v>C:\Users\jaime.benazar\Quorum Business Solutions\Ecopetrol Prometeo - Documents\Planning Space Implementation\3. Analysis &amp; Design\Design\FC22\DRR Jaime\Por presentar a ECP\Cantagallo\Cristalina\[CRISTALINA_CF_SEC_06-Feb-2024.xlsx]D-PSND'!</v>
      </c>
      <c r="G2016" s="32" t="s">
        <v>38</v>
      </c>
      <c r="H2016" s="33">
        <v>12</v>
      </c>
      <c r="I2016" s="33" t="str">
        <f t="shared" ref="I2016:I2036" si="591">_xlfn.CONCAT("='",F2016:H2016)</f>
        <v>='C:\Users\jaime.benazar\Quorum Business Solutions\Ecopetrol Prometeo - Documents\Planning Space Implementation\3. Analysis &amp; Design\Design\FC22\DRR Jaime\Por presentar a ECP\Cantagallo\Cristalina\[CRISTALINA_CF_SEC_06-Feb-2024.xlsx]D-PSND'!$BX$12</v>
      </c>
      <c r="J2016" s="37" t="s">
        <v>3961</v>
      </c>
    </row>
    <row r="2017" spans="1:10" x14ac:dyDescent="0.25">
      <c r="A2017" s="32" t="s">
        <v>104</v>
      </c>
      <c r="B2017" s="32">
        <f>+B2016+1</f>
        <v>2024</v>
      </c>
      <c r="C2017" s="33" t="s">
        <v>17</v>
      </c>
      <c r="D2017" s="34" t="s">
        <v>1999</v>
      </c>
      <c r="E2017" s="35" t="str">
        <f t="shared" si="589"/>
        <v>PSND'!</v>
      </c>
      <c r="F2017" s="34" t="str">
        <f t="shared" si="590"/>
        <v>C:\Users\jaime.benazar\Quorum Business Solutions\Ecopetrol Prometeo - Documents\Planning Space Implementation\3. Analysis &amp; Design\Design\FC22\DRR Jaime\Por presentar a ECP\Cantagallo\Cristalina\[CRISTALINA_CF_SEC_06-Feb-2024.xlsx]D-PSND'!</v>
      </c>
      <c r="G2017" s="32" t="s">
        <v>38</v>
      </c>
      <c r="H2017" s="33">
        <f t="shared" ref="H2017:H2036" si="592">IF(A2017&lt;&gt;A2016,12,H2016+1)</f>
        <v>13</v>
      </c>
      <c r="I2017" s="33" t="str">
        <f t="shared" si="591"/>
        <v>='C:\Users\jaime.benazar\Quorum Business Solutions\Ecopetrol Prometeo - Documents\Planning Space Implementation\3. Analysis &amp; Design\Design\FC22\DRR Jaime\Por presentar a ECP\Cantagallo\Cristalina\[CRISTALINA_CF_SEC_06-Feb-2024.xlsx]D-PSND'!$BX$13</v>
      </c>
      <c r="J2017" s="37" t="s">
        <v>3962</v>
      </c>
    </row>
    <row r="2018" spans="1:10" x14ac:dyDescent="0.25">
      <c r="A2018" s="32" t="s">
        <v>104</v>
      </c>
      <c r="B2018" s="32">
        <f t="shared" ref="B2018:B2029" si="593">+B2017+1</f>
        <v>2025</v>
      </c>
      <c r="C2018" s="33" t="s">
        <v>17</v>
      </c>
      <c r="D2018" s="34" t="s">
        <v>1999</v>
      </c>
      <c r="E2018" s="35" t="str">
        <f t="shared" si="589"/>
        <v>PSND'!</v>
      </c>
      <c r="F2018" s="34" t="str">
        <f t="shared" si="590"/>
        <v>C:\Users\jaime.benazar\Quorum Business Solutions\Ecopetrol Prometeo - Documents\Planning Space Implementation\3. Analysis &amp; Design\Design\FC22\DRR Jaime\Por presentar a ECP\Cantagallo\Cristalina\[CRISTALINA_CF_SEC_06-Feb-2024.xlsx]D-PSND'!</v>
      </c>
      <c r="G2018" s="32" t="s">
        <v>38</v>
      </c>
      <c r="H2018" s="33">
        <f t="shared" si="592"/>
        <v>14</v>
      </c>
      <c r="I2018" s="33" t="str">
        <f t="shared" si="591"/>
        <v>='C:\Users\jaime.benazar\Quorum Business Solutions\Ecopetrol Prometeo - Documents\Planning Space Implementation\3. Analysis &amp; Design\Design\FC22\DRR Jaime\Por presentar a ECP\Cantagallo\Cristalina\[CRISTALINA_CF_SEC_06-Feb-2024.xlsx]D-PSND'!$BX$14</v>
      </c>
      <c r="J2018" s="37" t="s">
        <v>3963</v>
      </c>
    </row>
    <row r="2019" spans="1:10" x14ac:dyDescent="0.25">
      <c r="A2019" s="32" t="s">
        <v>104</v>
      </c>
      <c r="B2019" s="32">
        <f t="shared" si="593"/>
        <v>2026</v>
      </c>
      <c r="C2019" s="33" t="s">
        <v>17</v>
      </c>
      <c r="D2019" s="34" t="s">
        <v>1999</v>
      </c>
      <c r="E2019" s="35" t="str">
        <f t="shared" si="589"/>
        <v>PSND'!</v>
      </c>
      <c r="F2019" s="34" t="str">
        <f t="shared" si="590"/>
        <v>C:\Users\jaime.benazar\Quorum Business Solutions\Ecopetrol Prometeo - Documents\Planning Space Implementation\3. Analysis &amp; Design\Design\FC22\DRR Jaime\Por presentar a ECP\Cantagallo\Cristalina\[CRISTALINA_CF_SEC_06-Feb-2024.xlsx]D-PSND'!</v>
      </c>
      <c r="G2019" s="32" t="s">
        <v>38</v>
      </c>
      <c r="H2019" s="33">
        <f t="shared" si="592"/>
        <v>15</v>
      </c>
      <c r="I2019" s="33" t="str">
        <f t="shared" si="591"/>
        <v>='C:\Users\jaime.benazar\Quorum Business Solutions\Ecopetrol Prometeo - Documents\Planning Space Implementation\3. Analysis &amp; Design\Design\FC22\DRR Jaime\Por presentar a ECP\Cantagallo\Cristalina\[CRISTALINA_CF_SEC_06-Feb-2024.xlsx]D-PSND'!$BX$15</v>
      </c>
      <c r="J2019" s="37" t="s">
        <v>3964</v>
      </c>
    </row>
    <row r="2020" spans="1:10" x14ac:dyDescent="0.25">
      <c r="A2020" s="32" t="s">
        <v>104</v>
      </c>
      <c r="B2020" s="32">
        <f t="shared" si="593"/>
        <v>2027</v>
      </c>
      <c r="C2020" s="33" t="s">
        <v>17</v>
      </c>
      <c r="D2020" s="34" t="s">
        <v>1999</v>
      </c>
      <c r="E2020" s="35" t="str">
        <f t="shared" si="589"/>
        <v>PSND'!</v>
      </c>
      <c r="F2020" s="34" t="str">
        <f t="shared" si="590"/>
        <v>C:\Users\jaime.benazar\Quorum Business Solutions\Ecopetrol Prometeo - Documents\Planning Space Implementation\3. Analysis &amp; Design\Design\FC22\DRR Jaime\Por presentar a ECP\Cantagallo\Cristalina\[CRISTALINA_CF_SEC_06-Feb-2024.xlsx]D-PSND'!</v>
      </c>
      <c r="G2020" s="32" t="s">
        <v>38</v>
      </c>
      <c r="H2020" s="33">
        <f t="shared" si="592"/>
        <v>16</v>
      </c>
      <c r="I2020" s="33" t="str">
        <f t="shared" si="591"/>
        <v>='C:\Users\jaime.benazar\Quorum Business Solutions\Ecopetrol Prometeo - Documents\Planning Space Implementation\3. Analysis &amp; Design\Design\FC22\DRR Jaime\Por presentar a ECP\Cantagallo\Cristalina\[CRISTALINA_CF_SEC_06-Feb-2024.xlsx]D-PSND'!$BX$16</v>
      </c>
      <c r="J2020" s="37" t="s">
        <v>3965</v>
      </c>
    </row>
    <row r="2021" spans="1:10" x14ac:dyDescent="0.25">
      <c r="A2021" s="32" t="s">
        <v>104</v>
      </c>
      <c r="B2021" s="32">
        <f t="shared" si="593"/>
        <v>2028</v>
      </c>
      <c r="C2021" s="33" t="s">
        <v>17</v>
      </c>
      <c r="D2021" s="34" t="s">
        <v>1999</v>
      </c>
      <c r="E2021" s="35" t="str">
        <f t="shared" si="589"/>
        <v>PSND'!</v>
      </c>
      <c r="F2021" s="34" t="str">
        <f t="shared" si="590"/>
        <v>C:\Users\jaime.benazar\Quorum Business Solutions\Ecopetrol Prometeo - Documents\Planning Space Implementation\3. Analysis &amp; Design\Design\FC22\DRR Jaime\Por presentar a ECP\Cantagallo\Cristalina\[CRISTALINA_CF_SEC_06-Feb-2024.xlsx]D-PSND'!</v>
      </c>
      <c r="G2021" s="32" t="s">
        <v>38</v>
      </c>
      <c r="H2021" s="33">
        <f t="shared" si="592"/>
        <v>17</v>
      </c>
      <c r="I2021" s="33" t="str">
        <f t="shared" si="591"/>
        <v>='C:\Users\jaime.benazar\Quorum Business Solutions\Ecopetrol Prometeo - Documents\Planning Space Implementation\3. Analysis &amp; Design\Design\FC22\DRR Jaime\Por presentar a ECP\Cantagallo\Cristalina\[CRISTALINA_CF_SEC_06-Feb-2024.xlsx]D-PSND'!$BX$17</v>
      </c>
      <c r="J2021" s="37" t="s">
        <v>3966</v>
      </c>
    </row>
    <row r="2022" spans="1:10" x14ac:dyDescent="0.25">
      <c r="A2022" s="32" t="s">
        <v>104</v>
      </c>
      <c r="B2022" s="32">
        <f t="shared" si="593"/>
        <v>2029</v>
      </c>
      <c r="C2022" s="33" t="s">
        <v>17</v>
      </c>
      <c r="D2022" s="34" t="s">
        <v>1999</v>
      </c>
      <c r="E2022" s="35" t="str">
        <f t="shared" si="589"/>
        <v>PSND'!</v>
      </c>
      <c r="F2022" s="34" t="str">
        <f t="shared" si="590"/>
        <v>C:\Users\jaime.benazar\Quorum Business Solutions\Ecopetrol Prometeo - Documents\Planning Space Implementation\3. Analysis &amp; Design\Design\FC22\DRR Jaime\Por presentar a ECP\Cantagallo\Cristalina\[CRISTALINA_CF_SEC_06-Feb-2024.xlsx]D-PSND'!</v>
      </c>
      <c r="G2022" s="32" t="s">
        <v>38</v>
      </c>
      <c r="H2022" s="33">
        <f t="shared" si="592"/>
        <v>18</v>
      </c>
      <c r="I2022" s="33" t="str">
        <f t="shared" si="591"/>
        <v>='C:\Users\jaime.benazar\Quorum Business Solutions\Ecopetrol Prometeo - Documents\Planning Space Implementation\3. Analysis &amp; Design\Design\FC22\DRR Jaime\Por presentar a ECP\Cantagallo\Cristalina\[CRISTALINA_CF_SEC_06-Feb-2024.xlsx]D-PSND'!$BX$18</v>
      </c>
      <c r="J2022" s="37" t="s">
        <v>3967</v>
      </c>
    </row>
    <row r="2023" spans="1:10" x14ac:dyDescent="0.25">
      <c r="A2023" s="32" t="s">
        <v>104</v>
      </c>
      <c r="B2023" s="32">
        <f t="shared" si="593"/>
        <v>2030</v>
      </c>
      <c r="C2023" s="33" t="s">
        <v>17</v>
      </c>
      <c r="D2023" s="34" t="s">
        <v>1999</v>
      </c>
      <c r="E2023" s="35" t="str">
        <f t="shared" si="589"/>
        <v>PSND'!</v>
      </c>
      <c r="F2023" s="34" t="str">
        <f t="shared" si="590"/>
        <v>C:\Users\jaime.benazar\Quorum Business Solutions\Ecopetrol Prometeo - Documents\Planning Space Implementation\3. Analysis &amp; Design\Design\FC22\DRR Jaime\Por presentar a ECP\Cantagallo\Cristalina\[CRISTALINA_CF_SEC_06-Feb-2024.xlsx]D-PSND'!</v>
      </c>
      <c r="G2023" s="32" t="s">
        <v>38</v>
      </c>
      <c r="H2023" s="33">
        <f t="shared" si="592"/>
        <v>19</v>
      </c>
      <c r="I2023" s="33" t="str">
        <f t="shared" si="591"/>
        <v>='C:\Users\jaime.benazar\Quorum Business Solutions\Ecopetrol Prometeo - Documents\Planning Space Implementation\3. Analysis &amp; Design\Design\FC22\DRR Jaime\Por presentar a ECP\Cantagallo\Cristalina\[CRISTALINA_CF_SEC_06-Feb-2024.xlsx]D-PSND'!$BX$19</v>
      </c>
      <c r="J2023" s="37" t="s">
        <v>3968</v>
      </c>
    </row>
    <row r="2024" spans="1:10" x14ac:dyDescent="0.25">
      <c r="A2024" s="32" t="s">
        <v>104</v>
      </c>
      <c r="B2024" s="32">
        <f t="shared" si="593"/>
        <v>2031</v>
      </c>
      <c r="C2024" s="33" t="s">
        <v>17</v>
      </c>
      <c r="D2024" s="34" t="s">
        <v>1999</v>
      </c>
      <c r="E2024" s="35" t="str">
        <f t="shared" si="589"/>
        <v>PSND'!</v>
      </c>
      <c r="F2024" s="34" t="str">
        <f t="shared" si="590"/>
        <v>C:\Users\jaime.benazar\Quorum Business Solutions\Ecopetrol Prometeo - Documents\Planning Space Implementation\3. Analysis &amp; Design\Design\FC22\DRR Jaime\Por presentar a ECP\Cantagallo\Cristalina\[CRISTALINA_CF_SEC_06-Feb-2024.xlsx]D-PSND'!</v>
      </c>
      <c r="G2024" s="32" t="s">
        <v>38</v>
      </c>
      <c r="H2024" s="33">
        <f t="shared" si="592"/>
        <v>20</v>
      </c>
      <c r="I2024" s="33" t="str">
        <f t="shared" si="591"/>
        <v>='C:\Users\jaime.benazar\Quorum Business Solutions\Ecopetrol Prometeo - Documents\Planning Space Implementation\3. Analysis &amp; Design\Design\FC22\DRR Jaime\Por presentar a ECP\Cantagallo\Cristalina\[CRISTALINA_CF_SEC_06-Feb-2024.xlsx]D-PSND'!$BX$20</v>
      </c>
      <c r="J2024" s="37" t="s">
        <v>3969</v>
      </c>
    </row>
    <row r="2025" spans="1:10" x14ac:dyDescent="0.25">
      <c r="A2025" s="32" t="s">
        <v>104</v>
      </c>
      <c r="B2025" s="32">
        <f t="shared" si="593"/>
        <v>2032</v>
      </c>
      <c r="C2025" s="33" t="s">
        <v>17</v>
      </c>
      <c r="D2025" s="34" t="s">
        <v>1999</v>
      </c>
      <c r="E2025" s="35" t="str">
        <f t="shared" si="589"/>
        <v>PSND'!</v>
      </c>
      <c r="F2025" s="34" t="str">
        <f t="shared" si="590"/>
        <v>C:\Users\jaime.benazar\Quorum Business Solutions\Ecopetrol Prometeo - Documents\Planning Space Implementation\3. Analysis &amp; Design\Design\FC22\DRR Jaime\Por presentar a ECP\Cantagallo\Cristalina\[CRISTALINA_CF_SEC_06-Feb-2024.xlsx]D-PSND'!</v>
      </c>
      <c r="G2025" s="32" t="s">
        <v>38</v>
      </c>
      <c r="H2025" s="33">
        <f t="shared" si="592"/>
        <v>21</v>
      </c>
      <c r="I2025" s="33" t="str">
        <f t="shared" si="591"/>
        <v>='C:\Users\jaime.benazar\Quorum Business Solutions\Ecopetrol Prometeo - Documents\Planning Space Implementation\3. Analysis &amp; Design\Design\FC22\DRR Jaime\Por presentar a ECP\Cantagallo\Cristalina\[CRISTALINA_CF_SEC_06-Feb-2024.xlsx]D-PSND'!$BX$21</v>
      </c>
      <c r="J2025" s="37" t="s">
        <v>3970</v>
      </c>
    </row>
    <row r="2026" spans="1:10" x14ac:dyDescent="0.25">
      <c r="A2026" s="32" t="s">
        <v>104</v>
      </c>
      <c r="B2026" s="32">
        <f t="shared" si="593"/>
        <v>2033</v>
      </c>
      <c r="C2026" s="33" t="s">
        <v>17</v>
      </c>
      <c r="D2026" s="34" t="s">
        <v>1999</v>
      </c>
      <c r="E2026" s="35" t="str">
        <f t="shared" si="589"/>
        <v>PSND'!</v>
      </c>
      <c r="F2026" s="34" t="str">
        <f t="shared" si="590"/>
        <v>C:\Users\jaime.benazar\Quorum Business Solutions\Ecopetrol Prometeo - Documents\Planning Space Implementation\3. Analysis &amp; Design\Design\FC22\DRR Jaime\Por presentar a ECP\Cantagallo\Cristalina\[CRISTALINA_CF_SEC_06-Feb-2024.xlsx]D-PSND'!</v>
      </c>
      <c r="G2026" s="32" t="s">
        <v>38</v>
      </c>
      <c r="H2026" s="33">
        <f t="shared" si="592"/>
        <v>22</v>
      </c>
      <c r="I2026" s="33" t="str">
        <f t="shared" si="591"/>
        <v>='C:\Users\jaime.benazar\Quorum Business Solutions\Ecopetrol Prometeo - Documents\Planning Space Implementation\3. Analysis &amp; Design\Design\FC22\DRR Jaime\Por presentar a ECP\Cantagallo\Cristalina\[CRISTALINA_CF_SEC_06-Feb-2024.xlsx]D-PSND'!$BX$22</v>
      </c>
      <c r="J2026" s="37" t="s">
        <v>3971</v>
      </c>
    </row>
    <row r="2027" spans="1:10" x14ac:dyDescent="0.25">
      <c r="A2027" s="32" t="s">
        <v>104</v>
      </c>
      <c r="B2027" s="32">
        <f t="shared" si="593"/>
        <v>2034</v>
      </c>
      <c r="C2027" s="33" t="s">
        <v>17</v>
      </c>
      <c r="D2027" s="34" t="s">
        <v>1999</v>
      </c>
      <c r="E2027" s="35" t="str">
        <f t="shared" si="589"/>
        <v>PSND'!</v>
      </c>
      <c r="F2027" s="34" t="str">
        <f t="shared" si="590"/>
        <v>C:\Users\jaime.benazar\Quorum Business Solutions\Ecopetrol Prometeo - Documents\Planning Space Implementation\3. Analysis &amp; Design\Design\FC22\DRR Jaime\Por presentar a ECP\Cantagallo\Cristalina\[CRISTALINA_CF_SEC_06-Feb-2024.xlsx]D-PSND'!</v>
      </c>
      <c r="G2027" s="32" t="s">
        <v>38</v>
      </c>
      <c r="H2027" s="33">
        <f t="shared" si="592"/>
        <v>23</v>
      </c>
      <c r="I2027" s="33" t="str">
        <f t="shared" si="591"/>
        <v>='C:\Users\jaime.benazar\Quorum Business Solutions\Ecopetrol Prometeo - Documents\Planning Space Implementation\3. Analysis &amp; Design\Design\FC22\DRR Jaime\Por presentar a ECP\Cantagallo\Cristalina\[CRISTALINA_CF_SEC_06-Feb-2024.xlsx]D-PSND'!$BX$23</v>
      </c>
      <c r="J2027" s="37" t="s">
        <v>3972</v>
      </c>
    </row>
    <row r="2028" spans="1:10" x14ac:dyDescent="0.25">
      <c r="A2028" s="32" t="s">
        <v>104</v>
      </c>
      <c r="B2028" s="32">
        <f t="shared" si="593"/>
        <v>2035</v>
      </c>
      <c r="C2028" s="33" t="s">
        <v>17</v>
      </c>
      <c r="D2028" s="34" t="s">
        <v>1999</v>
      </c>
      <c r="E2028" s="35" t="str">
        <f t="shared" si="589"/>
        <v>PSND'!</v>
      </c>
      <c r="F2028" s="34" t="str">
        <f t="shared" si="590"/>
        <v>C:\Users\jaime.benazar\Quorum Business Solutions\Ecopetrol Prometeo - Documents\Planning Space Implementation\3. Analysis &amp; Design\Design\FC22\DRR Jaime\Por presentar a ECP\Cantagallo\Cristalina\[CRISTALINA_CF_SEC_06-Feb-2024.xlsx]D-PSND'!</v>
      </c>
      <c r="G2028" s="32" t="s">
        <v>38</v>
      </c>
      <c r="H2028" s="33">
        <f t="shared" si="592"/>
        <v>24</v>
      </c>
      <c r="I2028" s="33" t="str">
        <f t="shared" si="591"/>
        <v>='C:\Users\jaime.benazar\Quorum Business Solutions\Ecopetrol Prometeo - Documents\Planning Space Implementation\3. Analysis &amp; Design\Design\FC22\DRR Jaime\Por presentar a ECP\Cantagallo\Cristalina\[CRISTALINA_CF_SEC_06-Feb-2024.xlsx]D-PSND'!$BX$24</v>
      </c>
      <c r="J2028" s="37" t="s">
        <v>3973</v>
      </c>
    </row>
    <row r="2029" spans="1:10" x14ac:dyDescent="0.25">
      <c r="A2029" s="32" t="s">
        <v>104</v>
      </c>
      <c r="B2029" s="32">
        <f t="shared" si="593"/>
        <v>2036</v>
      </c>
      <c r="C2029" s="33" t="s">
        <v>17</v>
      </c>
      <c r="D2029" s="34" t="s">
        <v>1999</v>
      </c>
      <c r="E2029" s="35" t="str">
        <f t="shared" si="589"/>
        <v>PSND'!</v>
      </c>
      <c r="F2029" s="34" t="str">
        <f t="shared" si="590"/>
        <v>C:\Users\jaime.benazar\Quorum Business Solutions\Ecopetrol Prometeo - Documents\Planning Space Implementation\3. Analysis &amp; Design\Design\FC22\DRR Jaime\Por presentar a ECP\Cantagallo\Cristalina\[CRISTALINA_CF_SEC_06-Feb-2024.xlsx]D-PSND'!</v>
      </c>
      <c r="G2029" s="32" t="s">
        <v>38</v>
      </c>
      <c r="H2029" s="33">
        <f t="shared" si="592"/>
        <v>25</v>
      </c>
      <c r="I2029" s="33" t="str">
        <f t="shared" si="591"/>
        <v>='C:\Users\jaime.benazar\Quorum Business Solutions\Ecopetrol Prometeo - Documents\Planning Space Implementation\3. Analysis &amp; Design\Design\FC22\DRR Jaime\Por presentar a ECP\Cantagallo\Cristalina\[CRISTALINA_CF_SEC_06-Feb-2024.xlsx]D-PSND'!$BX$25</v>
      </c>
      <c r="J2029" s="37" t="s">
        <v>3974</v>
      </c>
    </row>
    <row r="2030" spans="1:10" x14ac:dyDescent="0.25">
      <c r="A2030" s="32" t="s">
        <v>104</v>
      </c>
      <c r="B2030" s="32">
        <f>+B2029+1</f>
        <v>2037</v>
      </c>
      <c r="C2030" s="33" t="s">
        <v>17</v>
      </c>
      <c r="D2030" s="34" t="s">
        <v>1999</v>
      </c>
      <c r="E2030" s="35" t="str">
        <f t="shared" si="589"/>
        <v>PSND'!</v>
      </c>
      <c r="F2030" s="34" t="str">
        <f t="shared" si="590"/>
        <v>C:\Users\jaime.benazar\Quorum Business Solutions\Ecopetrol Prometeo - Documents\Planning Space Implementation\3. Analysis &amp; Design\Design\FC22\DRR Jaime\Por presentar a ECP\Cantagallo\Cristalina\[CRISTALINA_CF_SEC_06-Feb-2024.xlsx]D-PSND'!</v>
      </c>
      <c r="G2030" s="32" t="s">
        <v>38</v>
      </c>
      <c r="H2030" s="33">
        <f t="shared" si="592"/>
        <v>26</v>
      </c>
      <c r="I2030" s="33" t="str">
        <f t="shared" si="591"/>
        <v>='C:\Users\jaime.benazar\Quorum Business Solutions\Ecopetrol Prometeo - Documents\Planning Space Implementation\3. Analysis &amp; Design\Design\FC22\DRR Jaime\Por presentar a ECP\Cantagallo\Cristalina\[CRISTALINA_CF_SEC_06-Feb-2024.xlsx]D-PSND'!$BX$26</v>
      </c>
      <c r="J2030" s="37" t="s">
        <v>3975</v>
      </c>
    </row>
    <row r="2031" spans="1:10" x14ac:dyDescent="0.25">
      <c r="A2031" s="32" t="s">
        <v>104</v>
      </c>
      <c r="B2031" s="32">
        <f t="shared" ref="B2031:B2033" si="594">+B2030+1</f>
        <v>2038</v>
      </c>
      <c r="C2031" s="33" t="s">
        <v>17</v>
      </c>
      <c r="D2031" s="34" t="s">
        <v>1999</v>
      </c>
      <c r="E2031" s="35" t="str">
        <f t="shared" si="589"/>
        <v>PSND'!</v>
      </c>
      <c r="F2031" s="34" t="str">
        <f t="shared" si="590"/>
        <v>C:\Users\jaime.benazar\Quorum Business Solutions\Ecopetrol Prometeo - Documents\Planning Space Implementation\3. Analysis &amp; Design\Design\FC22\DRR Jaime\Por presentar a ECP\Cantagallo\Cristalina\[CRISTALINA_CF_SEC_06-Feb-2024.xlsx]D-PSND'!</v>
      </c>
      <c r="G2031" s="32" t="s">
        <v>38</v>
      </c>
      <c r="H2031" s="33">
        <f t="shared" si="592"/>
        <v>27</v>
      </c>
      <c r="I2031" s="33" t="str">
        <f t="shared" si="591"/>
        <v>='C:\Users\jaime.benazar\Quorum Business Solutions\Ecopetrol Prometeo - Documents\Planning Space Implementation\3. Analysis &amp; Design\Design\FC22\DRR Jaime\Por presentar a ECP\Cantagallo\Cristalina\[CRISTALINA_CF_SEC_06-Feb-2024.xlsx]D-PSND'!$BX$27</v>
      </c>
      <c r="J2031" s="37" t="s">
        <v>3976</v>
      </c>
    </row>
    <row r="2032" spans="1:10" x14ac:dyDescent="0.25">
      <c r="A2032" s="32" t="s">
        <v>104</v>
      </c>
      <c r="B2032" s="32">
        <f t="shared" si="594"/>
        <v>2039</v>
      </c>
      <c r="C2032" s="33" t="s">
        <v>17</v>
      </c>
      <c r="D2032" s="34" t="s">
        <v>1999</v>
      </c>
      <c r="E2032" s="35" t="str">
        <f t="shared" si="589"/>
        <v>PSND'!</v>
      </c>
      <c r="F2032" s="34" t="str">
        <f t="shared" si="590"/>
        <v>C:\Users\jaime.benazar\Quorum Business Solutions\Ecopetrol Prometeo - Documents\Planning Space Implementation\3. Analysis &amp; Design\Design\FC22\DRR Jaime\Por presentar a ECP\Cantagallo\Cristalina\[CRISTALINA_CF_SEC_06-Feb-2024.xlsx]D-PSND'!</v>
      </c>
      <c r="G2032" s="32" t="s">
        <v>38</v>
      </c>
      <c r="H2032" s="33">
        <f t="shared" si="592"/>
        <v>28</v>
      </c>
      <c r="I2032" s="33" t="str">
        <f t="shared" si="591"/>
        <v>='C:\Users\jaime.benazar\Quorum Business Solutions\Ecopetrol Prometeo - Documents\Planning Space Implementation\3. Analysis &amp; Design\Design\FC22\DRR Jaime\Por presentar a ECP\Cantagallo\Cristalina\[CRISTALINA_CF_SEC_06-Feb-2024.xlsx]D-PSND'!$BX$28</v>
      </c>
      <c r="J2032" s="37" t="s">
        <v>3977</v>
      </c>
    </row>
    <row r="2033" spans="1:10" x14ac:dyDescent="0.25">
      <c r="A2033" s="32" t="s">
        <v>104</v>
      </c>
      <c r="B2033" s="32">
        <f t="shared" si="594"/>
        <v>2040</v>
      </c>
      <c r="C2033" s="33" t="s">
        <v>17</v>
      </c>
      <c r="D2033" s="34" t="s">
        <v>1999</v>
      </c>
      <c r="E2033" s="35" t="str">
        <f t="shared" si="589"/>
        <v>PSND'!</v>
      </c>
      <c r="F2033" s="34" t="str">
        <f t="shared" si="590"/>
        <v>C:\Users\jaime.benazar\Quorum Business Solutions\Ecopetrol Prometeo - Documents\Planning Space Implementation\3. Analysis &amp; Design\Design\FC22\DRR Jaime\Por presentar a ECP\Cantagallo\Cristalina\[CRISTALINA_CF_SEC_06-Feb-2024.xlsx]D-PSND'!</v>
      </c>
      <c r="G2033" s="32" t="s">
        <v>38</v>
      </c>
      <c r="H2033" s="33">
        <f t="shared" si="592"/>
        <v>29</v>
      </c>
      <c r="I2033" s="33" t="str">
        <f t="shared" si="591"/>
        <v>='C:\Users\jaime.benazar\Quorum Business Solutions\Ecopetrol Prometeo - Documents\Planning Space Implementation\3. Analysis &amp; Design\Design\FC22\DRR Jaime\Por presentar a ECP\Cantagallo\Cristalina\[CRISTALINA_CF_SEC_06-Feb-2024.xlsx]D-PSND'!$BX$29</v>
      </c>
      <c r="J2033" s="37" t="s">
        <v>3978</v>
      </c>
    </row>
    <row r="2034" spans="1:10" x14ac:dyDescent="0.25">
      <c r="A2034" s="32" t="s">
        <v>104</v>
      </c>
      <c r="B2034" s="32">
        <f>+B2033+1</f>
        <v>2041</v>
      </c>
      <c r="C2034" s="33" t="s">
        <v>17</v>
      </c>
      <c r="D2034" s="34" t="s">
        <v>1999</v>
      </c>
      <c r="E2034" s="35" t="str">
        <f t="shared" si="589"/>
        <v>PSND'!</v>
      </c>
      <c r="F2034" s="34" t="str">
        <f t="shared" si="590"/>
        <v>C:\Users\jaime.benazar\Quorum Business Solutions\Ecopetrol Prometeo - Documents\Planning Space Implementation\3. Analysis &amp; Design\Design\FC22\DRR Jaime\Por presentar a ECP\Cantagallo\Cristalina\[CRISTALINA_CF_SEC_06-Feb-2024.xlsx]D-PSND'!</v>
      </c>
      <c r="G2034" s="32" t="s">
        <v>38</v>
      </c>
      <c r="H2034" s="33">
        <f t="shared" si="592"/>
        <v>30</v>
      </c>
      <c r="I2034" s="33" t="str">
        <f t="shared" si="591"/>
        <v>='C:\Users\jaime.benazar\Quorum Business Solutions\Ecopetrol Prometeo - Documents\Planning Space Implementation\3. Analysis &amp; Design\Design\FC22\DRR Jaime\Por presentar a ECP\Cantagallo\Cristalina\[CRISTALINA_CF_SEC_06-Feb-2024.xlsx]D-PSND'!$BX$30</v>
      </c>
      <c r="J2034" s="37" t="s">
        <v>3979</v>
      </c>
    </row>
    <row r="2035" spans="1:10" x14ac:dyDescent="0.25">
      <c r="A2035" s="32" t="s">
        <v>104</v>
      </c>
      <c r="B2035" s="32">
        <f t="shared" ref="B2035:B2036" si="595">+B2034+1</f>
        <v>2042</v>
      </c>
      <c r="C2035" s="33" t="s">
        <v>17</v>
      </c>
      <c r="D2035" s="34" t="s">
        <v>1999</v>
      </c>
      <c r="E2035" s="35" t="str">
        <f t="shared" si="589"/>
        <v>PSND'!</v>
      </c>
      <c r="F2035" s="34" t="str">
        <f t="shared" si="590"/>
        <v>C:\Users\jaime.benazar\Quorum Business Solutions\Ecopetrol Prometeo - Documents\Planning Space Implementation\3. Analysis &amp; Design\Design\FC22\DRR Jaime\Por presentar a ECP\Cantagallo\Cristalina\[CRISTALINA_CF_SEC_06-Feb-2024.xlsx]D-PSND'!</v>
      </c>
      <c r="G2035" s="32" t="s">
        <v>38</v>
      </c>
      <c r="H2035" s="33">
        <f t="shared" si="592"/>
        <v>31</v>
      </c>
      <c r="I2035" s="33" t="str">
        <f t="shared" si="591"/>
        <v>='C:\Users\jaime.benazar\Quorum Business Solutions\Ecopetrol Prometeo - Documents\Planning Space Implementation\3. Analysis &amp; Design\Design\FC22\DRR Jaime\Por presentar a ECP\Cantagallo\Cristalina\[CRISTALINA_CF_SEC_06-Feb-2024.xlsx]D-PSND'!$BX$31</v>
      </c>
      <c r="J2035" s="37" t="s">
        <v>3980</v>
      </c>
    </row>
    <row r="2036" spans="1:10" x14ac:dyDescent="0.25">
      <c r="A2036" s="32" t="s">
        <v>104</v>
      </c>
      <c r="B2036" s="32">
        <f t="shared" si="595"/>
        <v>2043</v>
      </c>
      <c r="C2036" s="33" t="s">
        <v>17</v>
      </c>
      <c r="D2036" s="34" t="s">
        <v>1999</v>
      </c>
      <c r="E2036" s="35" t="str">
        <f t="shared" si="589"/>
        <v>PSND'!</v>
      </c>
      <c r="F2036" s="34" t="str">
        <f t="shared" si="590"/>
        <v>C:\Users\jaime.benazar\Quorum Business Solutions\Ecopetrol Prometeo - Documents\Planning Space Implementation\3. Analysis &amp; Design\Design\FC22\DRR Jaime\Por presentar a ECP\Cantagallo\Cristalina\[CRISTALINA_CF_SEC_06-Feb-2024.xlsx]D-PSND'!</v>
      </c>
      <c r="G2036" s="32" t="s">
        <v>38</v>
      </c>
      <c r="H2036" s="33">
        <f t="shared" si="592"/>
        <v>32</v>
      </c>
      <c r="I2036" s="33" t="str">
        <f t="shared" si="591"/>
        <v>='C:\Users\jaime.benazar\Quorum Business Solutions\Ecopetrol Prometeo - Documents\Planning Space Implementation\3. Analysis &amp; Design\Design\FC22\DRR Jaime\Por presentar a ECP\Cantagallo\Cristalina\[CRISTALINA_CF_SEC_06-Feb-2024.xlsx]D-PSND'!$BX$32</v>
      </c>
      <c r="J2036" s="37" t="s">
        <v>3981</v>
      </c>
    </row>
    <row r="2037" spans="1:10" x14ac:dyDescent="0.25">
      <c r="A2037" s="32" t="s">
        <v>104</v>
      </c>
      <c r="B2037" s="32">
        <f>+B2036+1</f>
        <v>2044</v>
      </c>
      <c r="C2037" s="33" t="s">
        <v>17</v>
      </c>
      <c r="D2037" s="34" t="s">
        <v>1999</v>
      </c>
      <c r="E2037" s="35" t="str">
        <f t="shared" ref="E2037:E2052" si="596">_xlfn.CONCAT(A2037,"'!")</f>
        <v>PSND'!</v>
      </c>
      <c r="F2037" s="34" t="str">
        <f t="shared" ref="F2037:F2052" si="597">_xlfn.CONCAT(D2037:E2037)</f>
        <v>C:\Users\jaime.benazar\Quorum Business Solutions\Ecopetrol Prometeo - Documents\Planning Space Implementation\3. Analysis &amp; Design\Design\FC22\DRR Jaime\Por presentar a ECP\Cantagallo\Cristalina\[CRISTALINA_CF_SEC_06-Feb-2024.xlsx]D-PSND'!</v>
      </c>
      <c r="G2037" s="32" t="s">
        <v>38</v>
      </c>
      <c r="H2037" s="33">
        <f t="shared" ref="H2037:H2052" si="598">IF(A2037&lt;&gt;A2036,12,H2036+1)</f>
        <v>33</v>
      </c>
      <c r="I2037" s="33" t="str">
        <f t="shared" ref="I2037:I2052" si="599">_xlfn.CONCAT("='",F2037:H2037)</f>
        <v>='C:\Users\jaime.benazar\Quorum Business Solutions\Ecopetrol Prometeo - Documents\Planning Space Implementation\3. Analysis &amp; Design\Design\FC22\DRR Jaime\Por presentar a ECP\Cantagallo\Cristalina\[CRISTALINA_CF_SEC_06-Feb-2024.xlsx]D-PSND'!$BX$33</v>
      </c>
      <c r="J2037" s="37" t="s">
        <v>3982</v>
      </c>
    </row>
    <row r="2038" spans="1:10" x14ac:dyDescent="0.25">
      <c r="A2038" s="32" t="s">
        <v>104</v>
      </c>
      <c r="B2038" s="32">
        <f t="shared" ref="B2038:B2052" si="600">+B2037+1</f>
        <v>2045</v>
      </c>
      <c r="C2038" s="33" t="s">
        <v>17</v>
      </c>
      <c r="D2038" s="34" t="s">
        <v>1999</v>
      </c>
      <c r="E2038" s="35" t="str">
        <f t="shared" si="596"/>
        <v>PSND'!</v>
      </c>
      <c r="F2038" s="34" t="str">
        <f t="shared" si="597"/>
        <v>C:\Users\jaime.benazar\Quorum Business Solutions\Ecopetrol Prometeo - Documents\Planning Space Implementation\3. Analysis &amp; Design\Design\FC22\DRR Jaime\Por presentar a ECP\Cantagallo\Cristalina\[CRISTALINA_CF_SEC_06-Feb-2024.xlsx]D-PSND'!</v>
      </c>
      <c r="G2038" s="32" t="s">
        <v>38</v>
      </c>
      <c r="H2038" s="33">
        <f t="shared" si="598"/>
        <v>34</v>
      </c>
      <c r="I2038" s="33" t="str">
        <f t="shared" si="599"/>
        <v>='C:\Users\jaime.benazar\Quorum Business Solutions\Ecopetrol Prometeo - Documents\Planning Space Implementation\3. Analysis &amp; Design\Design\FC22\DRR Jaime\Por presentar a ECP\Cantagallo\Cristalina\[CRISTALINA_CF_SEC_06-Feb-2024.xlsx]D-PSND'!$BX$34</v>
      </c>
      <c r="J2038" s="37" t="s">
        <v>3983</v>
      </c>
    </row>
    <row r="2039" spans="1:10" x14ac:dyDescent="0.25">
      <c r="A2039" s="32" t="s">
        <v>104</v>
      </c>
      <c r="B2039" s="32">
        <f t="shared" si="600"/>
        <v>2046</v>
      </c>
      <c r="C2039" s="33" t="s">
        <v>17</v>
      </c>
      <c r="D2039" s="34" t="s">
        <v>1999</v>
      </c>
      <c r="E2039" s="35" t="str">
        <f t="shared" si="596"/>
        <v>PSND'!</v>
      </c>
      <c r="F2039" s="34" t="str">
        <f t="shared" si="597"/>
        <v>C:\Users\jaime.benazar\Quorum Business Solutions\Ecopetrol Prometeo - Documents\Planning Space Implementation\3. Analysis &amp; Design\Design\FC22\DRR Jaime\Por presentar a ECP\Cantagallo\Cristalina\[CRISTALINA_CF_SEC_06-Feb-2024.xlsx]D-PSND'!</v>
      </c>
      <c r="G2039" s="32" t="s">
        <v>38</v>
      </c>
      <c r="H2039" s="33">
        <f t="shared" si="598"/>
        <v>35</v>
      </c>
      <c r="I2039" s="33" t="str">
        <f t="shared" si="599"/>
        <v>='C:\Users\jaime.benazar\Quorum Business Solutions\Ecopetrol Prometeo - Documents\Planning Space Implementation\3. Analysis &amp; Design\Design\FC22\DRR Jaime\Por presentar a ECP\Cantagallo\Cristalina\[CRISTALINA_CF_SEC_06-Feb-2024.xlsx]D-PSND'!$BX$35</v>
      </c>
      <c r="J2039" s="37" t="s">
        <v>3984</v>
      </c>
    </row>
    <row r="2040" spans="1:10" x14ac:dyDescent="0.25">
      <c r="A2040" s="32" t="s">
        <v>104</v>
      </c>
      <c r="B2040" s="32">
        <f t="shared" si="600"/>
        <v>2047</v>
      </c>
      <c r="C2040" s="33" t="s">
        <v>17</v>
      </c>
      <c r="D2040" s="34" t="s">
        <v>1999</v>
      </c>
      <c r="E2040" s="35" t="str">
        <f t="shared" si="596"/>
        <v>PSND'!</v>
      </c>
      <c r="F2040" s="34" t="str">
        <f t="shared" si="597"/>
        <v>C:\Users\jaime.benazar\Quorum Business Solutions\Ecopetrol Prometeo - Documents\Planning Space Implementation\3. Analysis &amp; Design\Design\FC22\DRR Jaime\Por presentar a ECP\Cantagallo\Cristalina\[CRISTALINA_CF_SEC_06-Feb-2024.xlsx]D-PSND'!</v>
      </c>
      <c r="G2040" s="32" t="s">
        <v>38</v>
      </c>
      <c r="H2040" s="33">
        <f t="shared" si="598"/>
        <v>36</v>
      </c>
      <c r="I2040" s="33" t="str">
        <f t="shared" si="599"/>
        <v>='C:\Users\jaime.benazar\Quorum Business Solutions\Ecopetrol Prometeo - Documents\Planning Space Implementation\3. Analysis &amp; Design\Design\FC22\DRR Jaime\Por presentar a ECP\Cantagallo\Cristalina\[CRISTALINA_CF_SEC_06-Feb-2024.xlsx]D-PSND'!$BX$36</v>
      </c>
      <c r="J2040" s="37" t="s">
        <v>3985</v>
      </c>
    </row>
    <row r="2041" spans="1:10" x14ac:dyDescent="0.25">
      <c r="A2041" s="32" t="s">
        <v>104</v>
      </c>
      <c r="B2041" s="32">
        <f t="shared" si="600"/>
        <v>2048</v>
      </c>
      <c r="C2041" s="33" t="s">
        <v>17</v>
      </c>
      <c r="D2041" s="34" t="s">
        <v>1999</v>
      </c>
      <c r="E2041" s="35" t="str">
        <f t="shared" si="596"/>
        <v>PSND'!</v>
      </c>
      <c r="F2041" s="34" t="str">
        <f t="shared" si="597"/>
        <v>C:\Users\jaime.benazar\Quorum Business Solutions\Ecopetrol Prometeo - Documents\Planning Space Implementation\3. Analysis &amp; Design\Design\FC22\DRR Jaime\Por presentar a ECP\Cantagallo\Cristalina\[CRISTALINA_CF_SEC_06-Feb-2024.xlsx]D-PSND'!</v>
      </c>
      <c r="G2041" s="32" t="s">
        <v>38</v>
      </c>
      <c r="H2041" s="33">
        <f t="shared" si="598"/>
        <v>37</v>
      </c>
      <c r="I2041" s="33" t="str">
        <f t="shared" si="599"/>
        <v>='C:\Users\jaime.benazar\Quorum Business Solutions\Ecopetrol Prometeo - Documents\Planning Space Implementation\3. Analysis &amp; Design\Design\FC22\DRR Jaime\Por presentar a ECP\Cantagallo\Cristalina\[CRISTALINA_CF_SEC_06-Feb-2024.xlsx]D-PSND'!$BX$37</v>
      </c>
      <c r="J2041" s="37" t="s">
        <v>3986</v>
      </c>
    </row>
    <row r="2042" spans="1:10" x14ac:dyDescent="0.25">
      <c r="A2042" s="32" t="s">
        <v>104</v>
      </c>
      <c r="B2042" s="32">
        <f t="shared" si="600"/>
        <v>2049</v>
      </c>
      <c r="C2042" s="33" t="s">
        <v>17</v>
      </c>
      <c r="D2042" s="34" t="s">
        <v>1999</v>
      </c>
      <c r="E2042" s="35" t="str">
        <f t="shared" si="596"/>
        <v>PSND'!</v>
      </c>
      <c r="F2042" s="34" t="str">
        <f t="shared" si="597"/>
        <v>C:\Users\jaime.benazar\Quorum Business Solutions\Ecopetrol Prometeo - Documents\Planning Space Implementation\3. Analysis &amp; Design\Design\FC22\DRR Jaime\Por presentar a ECP\Cantagallo\Cristalina\[CRISTALINA_CF_SEC_06-Feb-2024.xlsx]D-PSND'!</v>
      </c>
      <c r="G2042" s="32" t="s">
        <v>38</v>
      </c>
      <c r="H2042" s="33">
        <f t="shared" si="598"/>
        <v>38</v>
      </c>
      <c r="I2042" s="33" t="str">
        <f t="shared" si="599"/>
        <v>='C:\Users\jaime.benazar\Quorum Business Solutions\Ecopetrol Prometeo - Documents\Planning Space Implementation\3. Analysis &amp; Design\Design\FC22\DRR Jaime\Por presentar a ECP\Cantagallo\Cristalina\[CRISTALINA_CF_SEC_06-Feb-2024.xlsx]D-PSND'!$BX$38</v>
      </c>
      <c r="J2042" s="37" t="s">
        <v>3987</v>
      </c>
    </row>
    <row r="2043" spans="1:10" x14ac:dyDescent="0.25">
      <c r="A2043" s="32" t="s">
        <v>104</v>
      </c>
      <c r="B2043" s="32">
        <f t="shared" si="600"/>
        <v>2050</v>
      </c>
      <c r="C2043" s="33" t="s">
        <v>17</v>
      </c>
      <c r="D2043" s="34" t="s">
        <v>1999</v>
      </c>
      <c r="E2043" s="35" t="str">
        <f t="shared" si="596"/>
        <v>PSND'!</v>
      </c>
      <c r="F2043" s="34" t="str">
        <f t="shared" si="597"/>
        <v>C:\Users\jaime.benazar\Quorum Business Solutions\Ecopetrol Prometeo - Documents\Planning Space Implementation\3. Analysis &amp; Design\Design\FC22\DRR Jaime\Por presentar a ECP\Cantagallo\Cristalina\[CRISTALINA_CF_SEC_06-Feb-2024.xlsx]D-PSND'!</v>
      </c>
      <c r="G2043" s="32" t="s">
        <v>38</v>
      </c>
      <c r="H2043" s="33">
        <f t="shared" si="598"/>
        <v>39</v>
      </c>
      <c r="I2043" s="33" t="str">
        <f t="shared" si="599"/>
        <v>='C:\Users\jaime.benazar\Quorum Business Solutions\Ecopetrol Prometeo - Documents\Planning Space Implementation\3. Analysis &amp; Design\Design\FC22\DRR Jaime\Por presentar a ECP\Cantagallo\Cristalina\[CRISTALINA_CF_SEC_06-Feb-2024.xlsx]D-PSND'!$BX$39</v>
      </c>
      <c r="J2043" s="37" t="s">
        <v>3988</v>
      </c>
    </row>
    <row r="2044" spans="1:10" x14ac:dyDescent="0.25">
      <c r="A2044" s="32" t="s">
        <v>104</v>
      </c>
      <c r="B2044" s="32">
        <f t="shared" si="600"/>
        <v>2051</v>
      </c>
      <c r="C2044" s="33" t="s">
        <v>17</v>
      </c>
      <c r="D2044" s="34" t="s">
        <v>1999</v>
      </c>
      <c r="E2044" s="35" t="str">
        <f t="shared" si="596"/>
        <v>PSND'!</v>
      </c>
      <c r="F2044" s="34" t="str">
        <f t="shared" si="597"/>
        <v>C:\Users\jaime.benazar\Quorum Business Solutions\Ecopetrol Prometeo - Documents\Planning Space Implementation\3. Analysis &amp; Design\Design\FC22\DRR Jaime\Por presentar a ECP\Cantagallo\Cristalina\[CRISTALINA_CF_SEC_06-Feb-2024.xlsx]D-PSND'!</v>
      </c>
      <c r="G2044" s="32" t="s">
        <v>38</v>
      </c>
      <c r="H2044" s="33">
        <f t="shared" si="598"/>
        <v>40</v>
      </c>
      <c r="I2044" s="33" t="str">
        <f t="shared" si="599"/>
        <v>='C:\Users\jaime.benazar\Quorum Business Solutions\Ecopetrol Prometeo - Documents\Planning Space Implementation\3. Analysis &amp; Design\Design\FC22\DRR Jaime\Por presentar a ECP\Cantagallo\Cristalina\[CRISTALINA_CF_SEC_06-Feb-2024.xlsx]D-PSND'!$BX$40</v>
      </c>
      <c r="J2044" s="37" t="s">
        <v>3989</v>
      </c>
    </row>
    <row r="2045" spans="1:10" x14ac:dyDescent="0.25">
      <c r="A2045" s="32" t="s">
        <v>104</v>
      </c>
      <c r="B2045" s="32">
        <f t="shared" si="600"/>
        <v>2052</v>
      </c>
      <c r="C2045" s="33" t="s">
        <v>17</v>
      </c>
      <c r="D2045" s="34" t="s">
        <v>1999</v>
      </c>
      <c r="E2045" s="35" t="str">
        <f t="shared" si="596"/>
        <v>PSND'!</v>
      </c>
      <c r="F2045" s="34" t="str">
        <f t="shared" si="597"/>
        <v>C:\Users\jaime.benazar\Quorum Business Solutions\Ecopetrol Prometeo - Documents\Planning Space Implementation\3. Analysis &amp; Design\Design\FC22\DRR Jaime\Por presentar a ECP\Cantagallo\Cristalina\[CRISTALINA_CF_SEC_06-Feb-2024.xlsx]D-PSND'!</v>
      </c>
      <c r="G2045" s="32" t="s">
        <v>38</v>
      </c>
      <c r="H2045" s="33">
        <f t="shared" si="598"/>
        <v>41</v>
      </c>
      <c r="I2045" s="33" t="str">
        <f t="shared" si="599"/>
        <v>='C:\Users\jaime.benazar\Quorum Business Solutions\Ecopetrol Prometeo - Documents\Planning Space Implementation\3. Analysis &amp; Design\Design\FC22\DRR Jaime\Por presentar a ECP\Cantagallo\Cristalina\[CRISTALINA_CF_SEC_06-Feb-2024.xlsx]D-PSND'!$BX$41</v>
      </c>
      <c r="J2045" s="37" t="s">
        <v>3990</v>
      </c>
    </row>
    <row r="2046" spans="1:10" x14ac:dyDescent="0.25">
      <c r="A2046" s="32" t="s">
        <v>104</v>
      </c>
      <c r="B2046" s="32">
        <f t="shared" si="600"/>
        <v>2053</v>
      </c>
      <c r="C2046" s="33" t="s">
        <v>17</v>
      </c>
      <c r="D2046" s="34" t="s">
        <v>1999</v>
      </c>
      <c r="E2046" s="35" t="str">
        <f t="shared" si="596"/>
        <v>PSND'!</v>
      </c>
      <c r="F2046" s="34" t="str">
        <f t="shared" si="597"/>
        <v>C:\Users\jaime.benazar\Quorum Business Solutions\Ecopetrol Prometeo - Documents\Planning Space Implementation\3. Analysis &amp; Design\Design\FC22\DRR Jaime\Por presentar a ECP\Cantagallo\Cristalina\[CRISTALINA_CF_SEC_06-Feb-2024.xlsx]D-PSND'!</v>
      </c>
      <c r="G2046" s="32" t="s">
        <v>38</v>
      </c>
      <c r="H2046" s="33">
        <f t="shared" si="598"/>
        <v>42</v>
      </c>
      <c r="I2046" s="33" t="str">
        <f t="shared" si="599"/>
        <v>='C:\Users\jaime.benazar\Quorum Business Solutions\Ecopetrol Prometeo - Documents\Planning Space Implementation\3. Analysis &amp; Design\Design\FC22\DRR Jaime\Por presentar a ECP\Cantagallo\Cristalina\[CRISTALINA_CF_SEC_06-Feb-2024.xlsx]D-PSND'!$BX$42</v>
      </c>
      <c r="J2046" s="37" t="s">
        <v>3991</v>
      </c>
    </row>
    <row r="2047" spans="1:10" x14ac:dyDescent="0.25">
      <c r="A2047" s="32" t="s">
        <v>104</v>
      </c>
      <c r="B2047" s="32">
        <f t="shared" si="600"/>
        <v>2054</v>
      </c>
      <c r="C2047" s="33" t="s">
        <v>17</v>
      </c>
      <c r="D2047" s="34" t="s">
        <v>1999</v>
      </c>
      <c r="E2047" s="35" t="str">
        <f t="shared" si="596"/>
        <v>PSND'!</v>
      </c>
      <c r="F2047" s="34" t="str">
        <f t="shared" si="597"/>
        <v>C:\Users\jaime.benazar\Quorum Business Solutions\Ecopetrol Prometeo - Documents\Planning Space Implementation\3. Analysis &amp; Design\Design\FC22\DRR Jaime\Por presentar a ECP\Cantagallo\Cristalina\[CRISTALINA_CF_SEC_06-Feb-2024.xlsx]D-PSND'!</v>
      </c>
      <c r="G2047" s="32" t="s">
        <v>38</v>
      </c>
      <c r="H2047" s="33">
        <f t="shared" si="598"/>
        <v>43</v>
      </c>
      <c r="I2047" s="33" t="str">
        <f t="shared" si="599"/>
        <v>='C:\Users\jaime.benazar\Quorum Business Solutions\Ecopetrol Prometeo - Documents\Planning Space Implementation\3. Analysis &amp; Design\Design\FC22\DRR Jaime\Por presentar a ECP\Cantagallo\Cristalina\[CRISTALINA_CF_SEC_06-Feb-2024.xlsx]D-PSND'!$BX$43</v>
      </c>
      <c r="J2047" s="37" t="s">
        <v>3992</v>
      </c>
    </row>
    <row r="2048" spans="1:10" x14ac:dyDescent="0.25">
      <c r="A2048" s="32" t="s">
        <v>104</v>
      </c>
      <c r="B2048" s="32">
        <f t="shared" si="600"/>
        <v>2055</v>
      </c>
      <c r="C2048" s="33" t="s">
        <v>17</v>
      </c>
      <c r="D2048" s="34" t="s">
        <v>1999</v>
      </c>
      <c r="E2048" s="35" t="str">
        <f t="shared" si="596"/>
        <v>PSND'!</v>
      </c>
      <c r="F2048" s="34" t="str">
        <f t="shared" si="597"/>
        <v>C:\Users\jaime.benazar\Quorum Business Solutions\Ecopetrol Prometeo - Documents\Planning Space Implementation\3. Analysis &amp; Design\Design\FC22\DRR Jaime\Por presentar a ECP\Cantagallo\Cristalina\[CRISTALINA_CF_SEC_06-Feb-2024.xlsx]D-PSND'!</v>
      </c>
      <c r="G2048" s="32" t="s">
        <v>38</v>
      </c>
      <c r="H2048" s="33">
        <f t="shared" si="598"/>
        <v>44</v>
      </c>
      <c r="I2048" s="33" t="str">
        <f t="shared" si="599"/>
        <v>='C:\Users\jaime.benazar\Quorum Business Solutions\Ecopetrol Prometeo - Documents\Planning Space Implementation\3. Analysis &amp; Design\Design\FC22\DRR Jaime\Por presentar a ECP\Cantagallo\Cristalina\[CRISTALINA_CF_SEC_06-Feb-2024.xlsx]D-PSND'!$BX$44</v>
      </c>
      <c r="J2048" s="37" t="s">
        <v>3993</v>
      </c>
    </row>
    <row r="2049" spans="1:10" x14ac:dyDescent="0.25">
      <c r="A2049" s="32" t="s">
        <v>104</v>
      </c>
      <c r="B2049" s="32">
        <f t="shared" si="600"/>
        <v>2056</v>
      </c>
      <c r="C2049" s="33" t="s">
        <v>17</v>
      </c>
      <c r="D2049" s="34" t="s">
        <v>1999</v>
      </c>
      <c r="E2049" s="35" t="str">
        <f t="shared" si="596"/>
        <v>PSND'!</v>
      </c>
      <c r="F2049" s="34" t="str">
        <f t="shared" si="597"/>
        <v>C:\Users\jaime.benazar\Quorum Business Solutions\Ecopetrol Prometeo - Documents\Planning Space Implementation\3. Analysis &amp; Design\Design\FC22\DRR Jaime\Por presentar a ECP\Cantagallo\Cristalina\[CRISTALINA_CF_SEC_06-Feb-2024.xlsx]D-PSND'!</v>
      </c>
      <c r="G2049" s="32" t="s">
        <v>38</v>
      </c>
      <c r="H2049" s="33">
        <f t="shared" si="598"/>
        <v>45</v>
      </c>
      <c r="I2049" s="33" t="str">
        <f t="shared" si="599"/>
        <v>='C:\Users\jaime.benazar\Quorum Business Solutions\Ecopetrol Prometeo - Documents\Planning Space Implementation\3. Analysis &amp; Design\Design\FC22\DRR Jaime\Por presentar a ECP\Cantagallo\Cristalina\[CRISTALINA_CF_SEC_06-Feb-2024.xlsx]D-PSND'!$BX$45</v>
      </c>
      <c r="J2049" s="37" t="s">
        <v>3994</v>
      </c>
    </row>
    <row r="2050" spans="1:10" x14ac:dyDescent="0.25">
      <c r="A2050" s="32" t="s">
        <v>104</v>
      </c>
      <c r="B2050" s="32">
        <f t="shared" si="600"/>
        <v>2057</v>
      </c>
      <c r="C2050" s="33" t="s">
        <v>17</v>
      </c>
      <c r="D2050" s="34" t="s">
        <v>1999</v>
      </c>
      <c r="E2050" s="35" t="str">
        <f t="shared" si="596"/>
        <v>PSND'!</v>
      </c>
      <c r="F2050" s="34" t="str">
        <f t="shared" si="597"/>
        <v>C:\Users\jaime.benazar\Quorum Business Solutions\Ecopetrol Prometeo - Documents\Planning Space Implementation\3. Analysis &amp; Design\Design\FC22\DRR Jaime\Por presentar a ECP\Cantagallo\Cristalina\[CRISTALINA_CF_SEC_06-Feb-2024.xlsx]D-PSND'!</v>
      </c>
      <c r="G2050" s="32" t="s">
        <v>38</v>
      </c>
      <c r="H2050" s="33">
        <f t="shared" si="598"/>
        <v>46</v>
      </c>
      <c r="I2050" s="33" t="str">
        <f t="shared" si="599"/>
        <v>='C:\Users\jaime.benazar\Quorum Business Solutions\Ecopetrol Prometeo - Documents\Planning Space Implementation\3. Analysis &amp; Design\Design\FC22\DRR Jaime\Por presentar a ECP\Cantagallo\Cristalina\[CRISTALINA_CF_SEC_06-Feb-2024.xlsx]D-PSND'!$BX$46</v>
      </c>
      <c r="J2050" s="37" t="s">
        <v>3995</v>
      </c>
    </row>
    <row r="2051" spans="1:10" x14ac:dyDescent="0.25">
      <c r="A2051" s="32" t="s">
        <v>104</v>
      </c>
      <c r="B2051" s="32">
        <f t="shared" si="600"/>
        <v>2058</v>
      </c>
      <c r="C2051" s="33" t="s">
        <v>17</v>
      </c>
      <c r="D2051" s="34" t="s">
        <v>1999</v>
      </c>
      <c r="E2051" s="35" t="str">
        <f t="shared" si="596"/>
        <v>PSND'!</v>
      </c>
      <c r="F2051" s="34" t="str">
        <f t="shared" si="597"/>
        <v>C:\Users\jaime.benazar\Quorum Business Solutions\Ecopetrol Prometeo - Documents\Planning Space Implementation\3. Analysis &amp; Design\Design\FC22\DRR Jaime\Por presentar a ECP\Cantagallo\Cristalina\[CRISTALINA_CF_SEC_06-Feb-2024.xlsx]D-PSND'!</v>
      </c>
      <c r="G2051" s="32" t="s">
        <v>38</v>
      </c>
      <c r="H2051" s="33">
        <f t="shared" si="598"/>
        <v>47</v>
      </c>
      <c r="I2051" s="33" t="str">
        <f t="shared" si="599"/>
        <v>='C:\Users\jaime.benazar\Quorum Business Solutions\Ecopetrol Prometeo - Documents\Planning Space Implementation\3. Analysis &amp; Design\Design\FC22\DRR Jaime\Por presentar a ECP\Cantagallo\Cristalina\[CRISTALINA_CF_SEC_06-Feb-2024.xlsx]D-PSND'!$BX$47</v>
      </c>
      <c r="J2051" s="37" t="s">
        <v>3996</v>
      </c>
    </row>
    <row r="2052" spans="1:10" x14ac:dyDescent="0.25">
      <c r="A2052" s="32" t="s">
        <v>104</v>
      </c>
      <c r="B2052" s="32">
        <f t="shared" si="600"/>
        <v>2059</v>
      </c>
      <c r="C2052" s="33" t="s">
        <v>17</v>
      </c>
      <c r="D2052" s="34" t="s">
        <v>1999</v>
      </c>
      <c r="E2052" s="35" t="str">
        <f t="shared" si="596"/>
        <v>PSND'!</v>
      </c>
      <c r="F2052" s="34" t="str">
        <f t="shared" si="597"/>
        <v>C:\Users\jaime.benazar\Quorum Business Solutions\Ecopetrol Prometeo - Documents\Planning Space Implementation\3. Analysis &amp; Design\Design\FC22\DRR Jaime\Por presentar a ECP\Cantagallo\Cristalina\[CRISTALINA_CF_SEC_06-Feb-2024.xlsx]D-PSND'!</v>
      </c>
      <c r="G2052" s="32" t="s">
        <v>38</v>
      </c>
      <c r="H2052" s="33">
        <f t="shared" si="598"/>
        <v>48</v>
      </c>
      <c r="I2052" s="33" t="str">
        <f t="shared" si="599"/>
        <v>='C:\Users\jaime.benazar\Quorum Business Solutions\Ecopetrol Prometeo - Documents\Planning Space Implementation\3. Analysis &amp; Design\Design\FC22\DRR Jaime\Por presentar a ECP\Cantagallo\Cristalina\[CRISTALINA_CF_SEC_06-Feb-2024.xlsx]D-PSND'!$BX$48</v>
      </c>
      <c r="J2052" s="37" t="s">
        <v>3997</v>
      </c>
    </row>
    <row r="2053" spans="1:10" x14ac:dyDescent="0.25">
      <c r="A2053" s="32" t="s">
        <v>28</v>
      </c>
      <c r="B2053" s="32"/>
      <c r="C2053" s="33" t="s">
        <v>17</v>
      </c>
      <c r="D2053" s="34"/>
      <c r="E2053" s="35"/>
      <c r="F2053" s="34"/>
      <c r="G2053" s="32"/>
      <c r="H2053" s="33"/>
      <c r="I2053" s="33"/>
      <c r="J2053" s="33"/>
    </row>
    <row r="2054" spans="1:10" x14ac:dyDescent="0.25">
      <c r="A2054" s="32" t="s">
        <v>34</v>
      </c>
      <c r="B2054" s="32">
        <v>2023</v>
      </c>
      <c r="C2054" s="33" t="s">
        <v>17</v>
      </c>
      <c r="D2054" s="34" t="s">
        <v>1999</v>
      </c>
      <c r="E2054" s="35" t="str">
        <f t="shared" si="512"/>
        <v>PS'!</v>
      </c>
      <c r="F2054" s="34" t="str">
        <f t="shared" si="513"/>
        <v>C:\Users\jaime.benazar\Quorum Business Solutions\Ecopetrol Prometeo - Documents\Planning Space Implementation\3. Analysis &amp; Design\Design\FC22\DRR Jaime\Por presentar a ECP\Cantagallo\Cristalina\[CRISTALINA_CF_SEC_06-Feb-2024.xlsx]D-PS'!</v>
      </c>
      <c r="G2054" s="32" t="s">
        <v>38</v>
      </c>
      <c r="H2054" s="33">
        <v>12</v>
      </c>
      <c r="I2054" s="33" t="str">
        <f t="shared" ref="I2054:I2074" si="601">_xlfn.CONCAT("='",F2054:H2054)</f>
        <v>='C:\Users\jaime.benazar\Quorum Business Solutions\Ecopetrol Prometeo - Documents\Planning Space Implementation\3. Analysis &amp; Design\Design\FC22\DRR Jaime\Por presentar a ECP\Cantagallo\Cristalina\[CRISTALINA_CF_SEC_06-Feb-2024.xlsx]D-PS'!$BX$12</v>
      </c>
      <c r="J2054" s="37" t="s">
        <v>3998</v>
      </c>
    </row>
    <row r="2055" spans="1:10" x14ac:dyDescent="0.25">
      <c r="A2055" s="32" t="s">
        <v>34</v>
      </c>
      <c r="B2055" s="32">
        <f>+B2054+1</f>
        <v>2024</v>
      </c>
      <c r="C2055" s="33" t="s">
        <v>17</v>
      </c>
      <c r="D2055" s="34" t="s">
        <v>1999</v>
      </c>
      <c r="E2055" s="35" t="str">
        <f t="shared" si="512"/>
        <v>PS'!</v>
      </c>
      <c r="F2055" s="34" t="str">
        <f t="shared" si="513"/>
        <v>C:\Users\jaime.benazar\Quorum Business Solutions\Ecopetrol Prometeo - Documents\Planning Space Implementation\3. Analysis &amp; Design\Design\FC22\DRR Jaime\Por presentar a ECP\Cantagallo\Cristalina\[CRISTALINA_CF_SEC_06-Feb-2024.xlsx]D-PS'!</v>
      </c>
      <c r="G2055" s="32" t="s">
        <v>38</v>
      </c>
      <c r="H2055" s="33">
        <f t="shared" ref="H2055:H2074" si="602">IF(A2055&lt;&gt;A2054,12,H2054+1)</f>
        <v>13</v>
      </c>
      <c r="I2055" s="33" t="str">
        <f t="shared" si="601"/>
        <v>='C:\Users\jaime.benazar\Quorum Business Solutions\Ecopetrol Prometeo - Documents\Planning Space Implementation\3. Analysis &amp; Design\Design\FC22\DRR Jaime\Por presentar a ECP\Cantagallo\Cristalina\[CRISTALINA_CF_SEC_06-Feb-2024.xlsx]D-PS'!$BX$13</v>
      </c>
      <c r="J2055" s="37" t="s">
        <v>3999</v>
      </c>
    </row>
    <row r="2056" spans="1:10" x14ac:dyDescent="0.25">
      <c r="A2056" s="32" t="s">
        <v>34</v>
      </c>
      <c r="B2056" s="32">
        <f t="shared" ref="B2056:B2067" si="603">+B2055+1</f>
        <v>2025</v>
      </c>
      <c r="C2056" s="33" t="s">
        <v>17</v>
      </c>
      <c r="D2056" s="34" t="s">
        <v>1999</v>
      </c>
      <c r="E2056" s="35" t="str">
        <f t="shared" si="512"/>
        <v>PS'!</v>
      </c>
      <c r="F2056" s="34" t="str">
        <f t="shared" si="513"/>
        <v>C:\Users\jaime.benazar\Quorum Business Solutions\Ecopetrol Prometeo - Documents\Planning Space Implementation\3. Analysis &amp; Design\Design\FC22\DRR Jaime\Por presentar a ECP\Cantagallo\Cristalina\[CRISTALINA_CF_SEC_06-Feb-2024.xlsx]D-PS'!</v>
      </c>
      <c r="G2056" s="32" t="s">
        <v>38</v>
      </c>
      <c r="H2056" s="33">
        <f t="shared" si="602"/>
        <v>14</v>
      </c>
      <c r="I2056" s="33" t="str">
        <f t="shared" si="601"/>
        <v>='C:\Users\jaime.benazar\Quorum Business Solutions\Ecopetrol Prometeo - Documents\Planning Space Implementation\3. Analysis &amp; Design\Design\FC22\DRR Jaime\Por presentar a ECP\Cantagallo\Cristalina\[CRISTALINA_CF_SEC_06-Feb-2024.xlsx]D-PS'!$BX$14</v>
      </c>
      <c r="J2056" s="37" t="s">
        <v>4000</v>
      </c>
    </row>
    <row r="2057" spans="1:10" x14ac:dyDescent="0.25">
      <c r="A2057" s="32" t="s">
        <v>34</v>
      </c>
      <c r="B2057" s="32">
        <f t="shared" si="603"/>
        <v>2026</v>
      </c>
      <c r="C2057" s="33" t="s">
        <v>17</v>
      </c>
      <c r="D2057" s="34" t="s">
        <v>1999</v>
      </c>
      <c r="E2057" s="35" t="str">
        <f t="shared" si="512"/>
        <v>PS'!</v>
      </c>
      <c r="F2057" s="34" t="str">
        <f t="shared" si="513"/>
        <v>C:\Users\jaime.benazar\Quorum Business Solutions\Ecopetrol Prometeo - Documents\Planning Space Implementation\3. Analysis &amp; Design\Design\FC22\DRR Jaime\Por presentar a ECP\Cantagallo\Cristalina\[CRISTALINA_CF_SEC_06-Feb-2024.xlsx]D-PS'!</v>
      </c>
      <c r="G2057" s="32" t="s">
        <v>38</v>
      </c>
      <c r="H2057" s="33">
        <f t="shared" si="602"/>
        <v>15</v>
      </c>
      <c r="I2057" s="33" t="str">
        <f t="shared" si="601"/>
        <v>='C:\Users\jaime.benazar\Quorum Business Solutions\Ecopetrol Prometeo - Documents\Planning Space Implementation\3. Analysis &amp; Design\Design\FC22\DRR Jaime\Por presentar a ECP\Cantagallo\Cristalina\[CRISTALINA_CF_SEC_06-Feb-2024.xlsx]D-PS'!$BX$15</v>
      </c>
      <c r="J2057" s="37" t="s">
        <v>4001</v>
      </c>
    </row>
    <row r="2058" spans="1:10" x14ac:dyDescent="0.25">
      <c r="A2058" s="32" t="s">
        <v>34</v>
      </c>
      <c r="B2058" s="32">
        <f t="shared" si="603"/>
        <v>2027</v>
      </c>
      <c r="C2058" s="33" t="s">
        <v>17</v>
      </c>
      <c r="D2058" s="34" t="s">
        <v>1999</v>
      </c>
      <c r="E2058" s="35" t="str">
        <f t="shared" si="512"/>
        <v>PS'!</v>
      </c>
      <c r="F2058" s="34" t="str">
        <f t="shared" si="513"/>
        <v>C:\Users\jaime.benazar\Quorum Business Solutions\Ecopetrol Prometeo - Documents\Planning Space Implementation\3. Analysis &amp; Design\Design\FC22\DRR Jaime\Por presentar a ECP\Cantagallo\Cristalina\[CRISTALINA_CF_SEC_06-Feb-2024.xlsx]D-PS'!</v>
      </c>
      <c r="G2058" s="32" t="s">
        <v>38</v>
      </c>
      <c r="H2058" s="33">
        <f t="shared" si="602"/>
        <v>16</v>
      </c>
      <c r="I2058" s="33" t="str">
        <f t="shared" si="601"/>
        <v>='C:\Users\jaime.benazar\Quorum Business Solutions\Ecopetrol Prometeo - Documents\Planning Space Implementation\3. Analysis &amp; Design\Design\FC22\DRR Jaime\Por presentar a ECP\Cantagallo\Cristalina\[CRISTALINA_CF_SEC_06-Feb-2024.xlsx]D-PS'!$BX$16</v>
      </c>
      <c r="J2058" s="37" t="s">
        <v>4002</v>
      </c>
    </row>
    <row r="2059" spans="1:10" x14ac:dyDescent="0.25">
      <c r="A2059" s="32" t="s">
        <v>34</v>
      </c>
      <c r="B2059" s="32">
        <f t="shared" si="603"/>
        <v>2028</v>
      </c>
      <c r="C2059" s="33" t="s">
        <v>17</v>
      </c>
      <c r="D2059" s="34" t="s">
        <v>1999</v>
      </c>
      <c r="E2059" s="35" t="str">
        <f t="shared" si="512"/>
        <v>PS'!</v>
      </c>
      <c r="F2059" s="34" t="str">
        <f t="shared" si="513"/>
        <v>C:\Users\jaime.benazar\Quorum Business Solutions\Ecopetrol Prometeo - Documents\Planning Space Implementation\3. Analysis &amp; Design\Design\FC22\DRR Jaime\Por presentar a ECP\Cantagallo\Cristalina\[CRISTALINA_CF_SEC_06-Feb-2024.xlsx]D-PS'!</v>
      </c>
      <c r="G2059" s="32" t="s">
        <v>38</v>
      </c>
      <c r="H2059" s="33">
        <f t="shared" si="602"/>
        <v>17</v>
      </c>
      <c r="I2059" s="33" t="str">
        <f t="shared" si="601"/>
        <v>='C:\Users\jaime.benazar\Quorum Business Solutions\Ecopetrol Prometeo - Documents\Planning Space Implementation\3. Analysis &amp; Design\Design\FC22\DRR Jaime\Por presentar a ECP\Cantagallo\Cristalina\[CRISTALINA_CF_SEC_06-Feb-2024.xlsx]D-PS'!$BX$17</v>
      </c>
      <c r="J2059" s="37" t="s">
        <v>4003</v>
      </c>
    </row>
    <row r="2060" spans="1:10" x14ac:dyDescent="0.25">
      <c r="A2060" s="32" t="s">
        <v>34</v>
      </c>
      <c r="B2060" s="32">
        <f t="shared" si="603"/>
        <v>2029</v>
      </c>
      <c r="C2060" s="33" t="s">
        <v>17</v>
      </c>
      <c r="D2060" s="34" t="s">
        <v>1999</v>
      </c>
      <c r="E2060" s="35" t="str">
        <f t="shared" si="512"/>
        <v>PS'!</v>
      </c>
      <c r="F2060" s="34" t="str">
        <f t="shared" si="513"/>
        <v>C:\Users\jaime.benazar\Quorum Business Solutions\Ecopetrol Prometeo - Documents\Planning Space Implementation\3. Analysis &amp; Design\Design\FC22\DRR Jaime\Por presentar a ECP\Cantagallo\Cristalina\[CRISTALINA_CF_SEC_06-Feb-2024.xlsx]D-PS'!</v>
      </c>
      <c r="G2060" s="32" t="s">
        <v>38</v>
      </c>
      <c r="H2060" s="33">
        <f t="shared" si="602"/>
        <v>18</v>
      </c>
      <c r="I2060" s="33" t="str">
        <f t="shared" si="601"/>
        <v>='C:\Users\jaime.benazar\Quorum Business Solutions\Ecopetrol Prometeo - Documents\Planning Space Implementation\3. Analysis &amp; Design\Design\FC22\DRR Jaime\Por presentar a ECP\Cantagallo\Cristalina\[CRISTALINA_CF_SEC_06-Feb-2024.xlsx]D-PS'!$BX$18</v>
      </c>
      <c r="J2060" s="37" t="s">
        <v>4004</v>
      </c>
    </row>
    <row r="2061" spans="1:10" x14ac:dyDescent="0.25">
      <c r="A2061" s="32" t="s">
        <v>34</v>
      </c>
      <c r="B2061" s="32">
        <f t="shared" si="603"/>
        <v>2030</v>
      </c>
      <c r="C2061" s="33" t="s">
        <v>17</v>
      </c>
      <c r="D2061" s="34" t="s">
        <v>1999</v>
      </c>
      <c r="E2061" s="35" t="str">
        <f t="shared" si="512"/>
        <v>PS'!</v>
      </c>
      <c r="F2061" s="34" t="str">
        <f t="shared" si="513"/>
        <v>C:\Users\jaime.benazar\Quorum Business Solutions\Ecopetrol Prometeo - Documents\Planning Space Implementation\3. Analysis &amp; Design\Design\FC22\DRR Jaime\Por presentar a ECP\Cantagallo\Cristalina\[CRISTALINA_CF_SEC_06-Feb-2024.xlsx]D-PS'!</v>
      </c>
      <c r="G2061" s="32" t="s">
        <v>38</v>
      </c>
      <c r="H2061" s="33">
        <f t="shared" si="602"/>
        <v>19</v>
      </c>
      <c r="I2061" s="33" t="str">
        <f t="shared" si="601"/>
        <v>='C:\Users\jaime.benazar\Quorum Business Solutions\Ecopetrol Prometeo - Documents\Planning Space Implementation\3. Analysis &amp; Design\Design\FC22\DRR Jaime\Por presentar a ECP\Cantagallo\Cristalina\[CRISTALINA_CF_SEC_06-Feb-2024.xlsx]D-PS'!$BX$19</v>
      </c>
      <c r="J2061" s="37" t="s">
        <v>4005</v>
      </c>
    </row>
    <row r="2062" spans="1:10" x14ac:dyDescent="0.25">
      <c r="A2062" s="32" t="s">
        <v>34</v>
      </c>
      <c r="B2062" s="32">
        <f t="shared" si="603"/>
        <v>2031</v>
      </c>
      <c r="C2062" s="33" t="s">
        <v>17</v>
      </c>
      <c r="D2062" s="34" t="s">
        <v>1999</v>
      </c>
      <c r="E2062" s="35" t="str">
        <f t="shared" si="512"/>
        <v>PS'!</v>
      </c>
      <c r="F2062" s="34" t="str">
        <f t="shared" si="513"/>
        <v>C:\Users\jaime.benazar\Quorum Business Solutions\Ecopetrol Prometeo - Documents\Planning Space Implementation\3. Analysis &amp; Design\Design\FC22\DRR Jaime\Por presentar a ECP\Cantagallo\Cristalina\[CRISTALINA_CF_SEC_06-Feb-2024.xlsx]D-PS'!</v>
      </c>
      <c r="G2062" s="32" t="s">
        <v>38</v>
      </c>
      <c r="H2062" s="33">
        <f t="shared" si="602"/>
        <v>20</v>
      </c>
      <c r="I2062" s="33" t="str">
        <f t="shared" si="601"/>
        <v>='C:\Users\jaime.benazar\Quorum Business Solutions\Ecopetrol Prometeo - Documents\Planning Space Implementation\3. Analysis &amp; Design\Design\FC22\DRR Jaime\Por presentar a ECP\Cantagallo\Cristalina\[CRISTALINA_CF_SEC_06-Feb-2024.xlsx]D-PS'!$BX$20</v>
      </c>
      <c r="J2062" s="37" t="s">
        <v>4006</v>
      </c>
    </row>
    <row r="2063" spans="1:10" x14ac:dyDescent="0.25">
      <c r="A2063" s="32" t="s">
        <v>34</v>
      </c>
      <c r="B2063" s="32">
        <f t="shared" si="603"/>
        <v>2032</v>
      </c>
      <c r="C2063" s="33" t="s">
        <v>17</v>
      </c>
      <c r="D2063" s="34" t="s">
        <v>1999</v>
      </c>
      <c r="E2063" s="35" t="str">
        <f t="shared" si="512"/>
        <v>PS'!</v>
      </c>
      <c r="F2063" s="34" t="str">
        <f t="shared" si="513"/>
        <v>C:\Users\jaime.benazar\Quorum Business Solutions\Ecopetrol Prometeo - Documents\Planning Space Implementation\3. Analysis &amp; Design\Design\FC22\DRR Jaime\Por presentar a ECP\Cantagallo\Cristalina\[CRISTALINA_CF_SEC_06-Feb-2024.xlsx]D-PS'!</v>
      </c>
      <c r="G2063" s="32" t="s">
        <v>38</v>
      </c>
      <c r="H2063" s="33">
        <f t="shared" si="602"/>
        <v>21</v>
      </c>
      <c r="I2063" s="33" t="str">
        <f t="shared" si="601"/>
        <v>='C:\Users\jaime.benazar\Quorum Business Solutions\Ecopetrol Prometeo - Documents\Planning Space Implementation\3. Analysis &amp; Design\Design\FC22\DRR Jaime\Por presentar a ECP\Cantagallo\Cristalina\[CRISTALINA_CF_SEC_06-Feb-2024.xlsx]D-PS'!$BX$21</v>
      </c>
      <c r="J2063" s="37" t="s">
        <v>4007</v>
      </c>
    </row>
    <row r="2064" spans="1:10" x14ac:dyDescent="0.25">
      <c r="A2064" s="32" t="s">
        <v>34</v>
      </c>
      <c r="B2064" s="32">
        <f t="shared" si="603"/>
        <v>2033</v>
      </c>
      <c r="C2064" s="33" t="s">
        <v>17</v>
      </c>
      <c r="D2064" s="34" t="s">
        <v>1999</v>
      </c>
      <c r="E2064" s="35" t="str">
        <f t="shared" si="512"/>
        <v>PS'!</v>
      </c>
      <c r="F2064" s="34" t="str">
        <f t="shared" si="513"/>
        <v>C:\Users\jaime.benazar\Quorum Business Solutions\Ecopetrol Prometeo - Documents\Planning Space Implementation\3. Analysis &amp; Design\Design\FC22\DRR Jaime\Por presentar a ECP\Cantagallo\Cristalina\[CRISTALINA_CF_SEC_06-Feb-2024.xlsx]D-PS'!</v>
      </c>
      <c r="G2064" s="32" t="s">
        <v>38</v>
      </c>
      <c r="H2064" s="33">
        <f t="shared" si="602"/>
        <v>22</v>
      </c>
      <c r="I2064" s="33" t="str">
        <f t="shared" si="601"/>
        <v>='C:\Users\jaime.benazar\Quorum Business Solutions\Ecopetrol Prometeo - Documents\Planning Space Implementation\3. Analysis &amp; Design\Design\FC22\DRR Jaime\Por presentar a ECP\Cantagallo\Cristalina\[CRISTALINA_CF_SEC_06-Feb-2024.xlsx]D-PS'!$BX$22</v>
      </c>
      <c r="J2064" s="37" t="s">
        <v>4008</v>
      </c>
    </row>
    <row r="2065" spans="1:10" x14ac:dyDescent="0.25">
      <c r="A2065" s="32" t="s">
        <v>34</v>
      </c>
      <c r="B2065" s="32">
        <f t="shared" si="603"/>
        <v>2034</v>
      </c>
      <c r="C2065" s="33" t="s">
        <v>17</v>
      </c>
      <c r="D2065" s="34" t="s">
        <v>1999</v>
      </c>
      <c r="E2065" s="35" t="str">
        <f t="shared" si="512"/>
        <v>PS'!</v>
      </c>
      <c r="F2065" s="34" t="str">
        <f t="shared" si="513"/>
        <v>C:\Users\jaime.benazar\Quorum Business Solutions\Ecopetrol Prometeo - Documents\Planning Space Implementation\3. Analysis &amp; Design\Design\FC22\DRR Jaime\Por presentar a ECP\Cantagallo\Cristalina\[CRISTALINA_CF_SEC_06-Feb-2024.xlsx]D-PS'!</v>
      </c>
      <c r="G2065" s="32" t="s">
        <v>38</v>
      </c>
      <c r="H2065" s="33">
        <f t="shared" si="602"/>
        <v>23</v>
      </c>
      <c r="I2065" s="33" t="str">
        <f t="shared" si="601"/>
        <v>='C:\Users\jaime.benazar\Quorum Business Solutions\Ecopetrol Prometeo - Documents\Planning Space Implementation\3. Analysis &amp; Design\Design\FC22\DRR Jaime\Por presentar a ECP\Cantagallo\Cristalina\[CRISTALINA_CF_SEC_06-Feb-2024.xlsx]D-PS'!$BX$23</v>
      </c>
      <c r="J2065" s="37" t="s">
        <v>4009</v>
      </c>
    </row>
    <row r="2066" spans="1:10" x14ac:dyDescent="0.25">
      <c r="A2066" s="32" t="s">
        <v>34</v>
      </c>
      <c r="B2066" s="32">
        <f t="shared" si="603"/>
        <v>2035</v>
      </c>
      <c r="C2066" s="33" t="s">
        <v>17</v>
      </c>
      <c r="D2066" s="34" t="s">
        <v>1999</v>
      </c>
      <c r="E2066" s="35" t="str">
        <f t="shared" si="512"/>
        <v>PS'!</v>
      </c>
      <c r="F2066" s="34" t="str">
        <f t="shared" si="513"/>
        <v>C:\Users\jaime.benazar\Quorum Business Solutions\Ecopetrol Prometeo - Documents\Planning Space Implementation\3. Analysis &amp; Design\Design\FC22\DRR Jaime\Por presentar a ECP\Cantagallo\Cristalina\[CRISTALINA_CF_SEC_06-Feb-2024.xlsx]D-PS'!</v>
      </c>
      <c r="G2066" s="32" t="s">
        <v>38</v>
      </c>
      <c r="H2066" s="33">
        <f t="shared" si="602"/>
        <v>24</v>
      </c>
      <c r="I2066" s="33" t="str">
        <f t="shared" si="601"/>
        <v>='C:\Users\jaime.benazar\Quorum Business Solutions\Ecopetrol Prometeo - Documents\Planning Space Implementation\3. Analysis &amp; Design\Design\FC22\DRR Jaime\Por presentar a ECP\Cantagallo\Cristalina\[CRISTALINA_CF_SEC_06-Feb-2024.xlsx]D-PS'!$BX$24</v>
      </c>
      <c r="J2066" s="37" t="s">
        <v>4010</v>
      </c>
    </row>
    <row r="2067" spans="1:10" x14ac:dyDescent="0.25">
      <c r="A2067" s="32" t="s">
        <v>34</v>
      </c>
      <c r="B2067" s="32">
        <f t="shared" si="603"/>
        <v>2036</v>
      </c>
      <c r="C2067" s="33" t="s">
        <v>17</v>
      </c>
      <c r="D2067" s="34" t="s">
        <v>1999</v>
      </c>
      <c r="E2067" s="35" t="str">
        <f t="shared" si="512"/>
        <v>PS'!</v>
      </c>
      <c r="F2067" s="34" t="str">
        <f t="shared" si="513"/>
        <v>C:\Users\jaime.benazar\Quorum Business Solutions\Ecopetrol Prometeo - Documents\Planning Space Implementation\3. Analysis &amp; Design\Design\FC22\DRR Jaime\Por presentar a ECP\Cantagallo\Cristalina\[CRISTALINA_CF_SEC_06-Feb-2024.xlsx]D-PS'!</v>
      </c>
      <c r="G2067" s="32" t="s">
        <v>38</v>
      </c>
      <c r="H2067" s="33">
        <f t="shared" si="602"/>
        <v>25</v>
      </c>
      <c r="I2067" s="33" t="str">
        <f t="shared" si="601"/>
        <v>='C:\Users\jaime.benazar\Quorum Business Solutions\Ecopetrol Prometeo - Documents\Planning Space Implementation\3. Analysis &amp; Design\Design\FC22\DRR Jaime\Por presentar a ECP\Cantagallo\Cristalina\[CRISTALINA_CF_SEC_06-Feb-2024.xlsx]D-PS'!$BX$25</v>
      </c>
      <c r="J2067" s="37" t="s">
        <v>4011</v>
      </c>
    </row>
    <row r="2068" spans="1:10" x14ac:dyDescent="0.25">
      <c r="A2068" s="32" t="s">
        <v>34</v>
      </c>
      <c r="B2068" s="32">
        <f>+B2067+1</f>
        <v>2037</v>
      </c>
      <c r="C2068" s="33" t="s">
        <v>17</v>
      </c>
      <c r="D2068" s="34" t="s">
        <v>1999</v>
      </c>
      <c r="E2068" s="35" t="str">
        <f t="shared" si="512"/>
        <v>PS'!</v>
      </c>
      <c r="F2068" s="34" t="str">
        <f t="shared" si="513"/>
        <v>C:\Users\jaime.benazar\Quorum Business Solutions\Ecopetrol Prometeo - Documents\Planning Space Implementation\3. Analysis &amp; Design\Design\FC22\DRR Jaime\Por presentar a ECP\Cantagallo\Cristalina\[CRISTALINA_CF_SEC_06-Feb-2024.xlsx]D-PS'!</v>
      </c>
      <c r="G2068" s="32" t="s">
        <v>38</v>
      </c>
      <c r="H2068" s="33">
        <f t="shared" si="602"/>
        <v>26</v>
      </c>
      <c r="I2068" s="33" t="str">
        <f t="shared" si="601"/>
        <v>='C:\Users\jaime.benazar\Quorum Business Solutions\Ecopetrol Prometeo - Documents\Planning Space Implementation\3. Analysis &amp; Design\Design\FC22\DRR Jaime\Por presentar a ECP\Cantagallo\Cristalina\[CRISTALINA_CF_SEC_06-Feb-2024.xlsx]D-PS'!$BX$26</v>
      </c>
      <c r="J2068" s="37" t="s">
        <v>4012</v>
      </c>
    </row>
    <row r="2069" spans="1:10" x14ac:dyDescent="0.25">
      <c r="A2069" s="32" t="s">
        <v>34</v>
      </c>
      <c r="B2069" s="32">
        <f t="shared" ref="B2069:B2071" si="604">+B2068+1</f>
        <v>2038</v>
      </c>
      <c r="C2069" s="33" t="s">
        <v>17</v>
      </c>
      <c r="D2069" s="34" t="s">
        <v>1999</v>
      </c>
      <c r="E2069" s="35" t="str">
        <f t="shared" si="512"/>
        <v>PS'!</v>
      </c>
      <c r="F2069" s="34" t="str">
        <f t="shared" si="513"/>
        <v>C:\Users\jaime.benazar\Quorum Business Solutions\Ecopetrol Prometeo - Documents\Planning Space Implementation\3. Analysis &amp; Design\Design\FC22\DRR Jaime\Por presentar a ECP\Cantagallo\Cristalina\[CRISTALINA_CF_SEC_06-Feb-2024.xlsx]D-PS'!</v>
      </c>
      <c r="G2069" s="32" t="s">
        <v>38</v>
      </c>
      <c r="H2069" s="33">
        <f t="shared" si="602"/>
        <v>27</v>
      </c>
      <c r="I2069" s="33" t="str">
        <f t="shared" si="601"/>
        <v>='C:\Users\jaime.benazar\Quorum Business Solutions\Ecopetrol Prometeo - Documents\Planning Space Implementation\3. Analysis &amp; Design\Design\FC22\DRR Jaime\Por presentar a ECP\Cantagallo\Cristalina\[CRISTALINA_CF_SEC_06-Feb-2024.xlsx]D-PS'!$BX$27</v>
      </c>
      <c r="J2069" s="37" t="s">
        <v>4013</v>
      </c>
    </row>
    <row r="2070" spans="1:10" x14ac:dyDescent="0.25">
      <c r="A2070" s="32" t="s">
        <v>34</v>
      </c>
      <c r="B2070" s="32">
        <f t="shared" si="604"/>
        <v>2039</v>
      </c>
      <c r="C2070" s="33" t="s">
        <v>17</v>
      </c>
      <c r="D2070" s="34" t="s">
        <v>1999</v>
      </c>
      <c r="E2070" s="35" t="str">
        <f t="shared" si="512"/>
        <v>PS'!</v>
      </c>
      <c r="F2070" s="34" t="str">
        <f t="shared" si="513"/>
        <v>C:\Users\jaime.benazar\Quorum Business Solutions\Ecopetrol Prometeo - Documents\Planning Space Implementation\3. Analysis &amp; Design\Design\FC22\DRR Jaime\Por presentar a ECP\Cantagallo\Cristalina\[CRISTALINA_CF_SEC_06-Feb-2024.xlsx]D-PS'!</v>
      </c>
      <c r="G2070" s="32" t="s">
        <v>38</v>
      </c>
      <c r="H2070" s="33">
        <f t="shared" si="602"/>
        <v>28</v>
      </c>
      <c r="I2070" s="33" t="str">
        <f t="shared" si="601"/>
        <v>='C:\Users\jaime.benazar\Quorum Business Solutions\Ecopetrol Prometeo - Documents\Planning Space Implementation\3. Analysis &amp; Design\Design\FC22\DRR Jaime\Por presentar a ECP\Cantagallo\Cristalina\[CRISTALINA_CF_SEC_06-Feb-2024.xlsx]D-PS'!$BX$28</v>
      </c>
      <c r="J2070" s="37" t="s">
        <v>4014</v>
      </c>
    </row>
    <row r="2071" spans="1:10" x14ac:dyDescent="0.25">
      <c r="A2071" s="32" t="s">
        <v>34</v>
      </c>
      <c r="B2071" s="32">
        <f t="shared" si="604"/>
        <v>2040</v>
      </c>
      <c r="C2071" s="33" t="s">
        <v>17</v>
      </c>
      <c r="D2071" s="34" t="s">
        <v>1999</v>
      </c>
      <c r="E2071" s="35" t="str">
        <f t="shared" si="512"/>
        <v>PS'!</v>
      </c>
      <c r="F2071" s="34" t="str">
        <f t="shared" si="513"/>
        <v>C:\Users\jaime.benazar\Quorum Business Solutions\Ecopetrol Prometeo - Documents\Planning Space Implementation\3. Analysis &amp; Design\Design\FC22\DRR Jaime\Por presentar a ECP\Cantagallo\Cristalina\[CRISTALINA_CF_SEC_06-Feb-2024.xlsx]D-PS'!</v>
      </c>
      <c r="G2071" s="32" t="s">
        <v>38</v>
      </c>
      <c r="H2071" s="33">
        <f t="shared" si="602"/>
        <v>29</v>
      </c>
      <c r="I2071" s="33" t="str">
        <f t="shared" si="601"/>
        <v>='C:\Users\jaime.benazar\Quorum Business Solutions\Ecopetrol Prometeo - Documents\Planning Space Implementation\3. Analysis &amp; Design\Design\FC22\DRR Jaime\Por presentar a ECP\Cantagallo\Cristalina\[CRISTALINA_CF_SEC_06-Feb-2024.xlsx]D-PS'!$BX$29</v>
      </c>
      <c r="J2071" s="37" t="s">
        <v>4015</v>
      </c>
    </row>
    <row r="2072" spans="1:10" x14ac:dyDescent="0.25">
      <c r="A2072" s="32" t="s">
        <v>34</v>
      </c>
      <c r="B2072" s="32">
        <f>+B2071+1</f>
        <v>2041</v>
      </c>
      <c r="C2072" s="33" t="s">
        <v>17</v>
      </c>
      <c r="D2072" s="34" t="s">
        <v>1999</v>
      </c>
      <c r="E2072" s="35" t="str">
        <f t="shared" si="512"/>
        <v>PS'!</v>
      </c>
      <c r="F2072" s="34" t="str">
        <f t="shared" si="513"/>
        <v>C:\Users\jaime.benazar\Quorum Business Solutions\Ecopetrol Prometeo - Documents\Planning Space Implementation\3. Analysis &amp; Design\Design\FC22\DRR Jaime\Por presentar a ECP\Cantagallo\Cristalina\[CRISTALINA_CF_SEC_06-Feb-2024.xlsx]D-PS'!</v>
      </c>
      <c r="G2072" s="32" t="s">
        <v>38</v>
      </c>
      <c r="H2072" s="33">
        <f t="shared" si="602"/>
        <v>30</v>
      </c>
      <c r="I2072" s="33" t="str">
        <f t="shared" si="601"/>
        <v>='C:\Users\jaime.benazar\Quorum Business Solutions\Ecopetrol Prometeo - Documents\Planning Space Implementation\3. Analysis &amp; Design\Design\FC22\DRR Jaime\Por presentar a ECP\Cantagallo\Cristalina\[CRISTALINA_CF_SEC_06-Feb-2024.xlsx]D-PS'!$BX$30</v>
      </c>
      <c r="J2072" s="37" t="s">
        <v>4016</v>
      </c>
    </row>
    <row r="2073" spans="1:10" x14ac:dyDescent="0.25">
      <c r="A2073" s="32" t="s">
        <v>34</v>
      </c>
      <c r="B2073" s="32">
        <f t="shared" ref="B2073:B2074" si="605">+B2072+1</f>
        <v>2042</v>
      </c>
      <c r="C2073" s="33" t="s">
        <v>17</v>
      </c>
      <c r="D2073" s="34" t="s">
        <v>1999</v>
      </c>
      <c r="E2073" s="35" t="str">
        <f t="shared" si="512"/>
        <v>PS'!</v>
      </c>
      <c r="F2073" s="34" t="str">
        <f t="shared" si="513"/>
        <v>C:\Users\jaime.benazar\Quorum Business Solutions\Ecopetrol Prometeo - Documents\Planning Space Implementation\3. Analysis &amp; Design\Design\FC22\DRR Jaime\Por presentar a ECP\Cantagallo\Cristalina\[CRISTALINA_CF_SEC_06-Feb-2024.xlsx]D-PS'!</v>
      </c>
      <c r="G2073" s="32" t="s">
        <v>38</v>
      </c>
      <c r="H2073" s="33">
        <f t="shared" si="602"/>
        <v>31</v>
      </c>
      <c r="I2073" s="33" t="str">
        <f t="shared" si="601"/>
        <v>='C:\Users\jaime.benazar\Quorum Business Solutions\Ecopetrol Prometeo - Documents\Planning Space Implementation\3. Analysis &amp; Design\Design\FC22\DRR Jaime\Por presentar a ECP\Cantagallo\Cristalina\[CRISTALINA_CF_SEC_06-Feb-2024.xlsx]D-PS'!$BX$31</v>
      </c>
      <c r="J2073" s="37" t="s">
        <v>4017</v>
      </c>
    </row>
    <row r="2074" spans="1:10" x14ac:dyDescent="0.25">
      <c r="A2074" s="32" t="s">
        <v>34</v>
      </c>
      <c r="B2074" s="32">
        <f t="shared" si="605"/>
        <v>2043</v>
      </c>
      <c r="C2074" s="33" t="s">
        <v>17</v>
      </c>
      <c r="D2074" s="34" t="s">
        <v>1999</v>
      </c>
      <c r="E2074" s="35" t="str">
        <f t="shared" si="512"/>
        <v>PS'!</v>
      </c>
      <c r="F2074" s="34" t="str">
        <f t="shared" si="513"/>
        <v>C:\Users\jaime.benazar\Quorum Business Solutions\Ecopetrol Prometeo - Documents\Planning Space Implementation\3. Analysis &amp; Design\Design\FC22\DRR Jaime\Por presentar a ECP\Cantagallo\Cristalina\[CRISTALINA_CF_SEC_06-Feb-2024.xlsx]D-PS'!</v>
      </c>
      <c r="G2074" s="32" t="s">
        <v>38</v>
      </c>
      <c r="H2074" s="33">
        <f t="shared" si="602"/>
        <v>32</v>
      </c>
      <c r="I2074" s="33" t="str">
        <f t="shared" si="601"/>
        <v>='C:\Users\jaime.benazar\Quorum Business Solutions\Ecopetrol Prometeo - Documents\Planning Space Implementation\3. Analysis &amp; Design\Design\FC22\DRR Jaime\Por presentar a ECP\Cantagallo\Cristalina\[CRISTALINA_CF_SEC_06-Feb-2024.xlsx]D-PS'!$BX$32</v>
      </c>
      <c r="J2074" s="37" t="s">
        <v>4018</v>
      </c>
    </row>
    <row r="2075" spans="1:10" x14ac:dyDescent="0.25">
      <c r="A2075" s="32" t="s">
        <v>34</v>
      </c>
      <c r="B2075" s="32">
        <f>+B2074+1</f>
        <v>2044</v>
      </c>
      <c r="C2075" s="33" t="s">
        <v>17</v>
      </c>
      <c r="D2075" s="34" t="s">
        <v>1999</v>
      </c>
      <c r="E2075" s="35" t="str">
        <f t="shared" ref="E2075:E2090" si="606">_xlfn.CONCAT(A2075,"'!")</f>
        <v>PS'!</v>
      </c>
      <c r="F2075" s="34" t="str">
        <f t="shared" ref="F2075:F2090" si="607">_xlfn.CONCAT(D2075:E2075)</f>
        <v>C:\Users\jaime.benazar\Quorum Business Solutions\Ecopetrol Prometeo - Documents\Planning Space Implementation\3. Analysis &amp; Design\Design\FC22\DRR Jaime\Por presentar a ECP\Cantagallo\Cristalina\[CRISTALINA_CF_SEC_06-Feb-2024.xlsx]D-PS'!</v>
      </c>
      <c r="G2075" s="32" t="s">
        <v>38</v>
      </c>
      <c r="H2075" s="33">
        <f t="shared" ref="H2075:H2090" si="608">IF(A2075&lt;&gt;A2074,12,H2074+1)</f>
        <v>33</v>
      </c>
      <c r="I2075" s="33" t="str">
        <f t="shared" ref="I2075:I2090" si="609">_xlfn.CONCAT("='",F2075:H2075)</f>
        <v>='C:\Users\jaime.benazar\Quorum Business Solutions\Ecopetrol Prometeo - Documents\Planning Space Implementation\3. Analysis &amp; Design\Design\FC22\DRR Jaime\Por presentar a ECP\Cantagallo\Cristalina\[CRISTALINA_CF_SEC_06-Feb-2024.xlsx]D-PS'!$BX$33</v>
      </c>
      <c r="J2075" s="37" t="s">
        <v>4019</v>
      </c>
    </row>
    <row r="2076" spans="1:10" x14ac:dyDescent="0.25">
      <c r="A2076" s="32" t="s">
        <v>34</v>
      </c>
      <c r="B2076" s="32">
        <f t="shared" ref="B2076:B2090" si="610">+B2075+1</f>
        <v>2045</v>
      </c>
      <c r="C2076" s="33" t="s">
        <v>17</v>
      </c>
      <c r="D2076" s="34" t="s">
        <v>1999</v>
      </c>
      <c r="E2076" s="35" t="str">
        <f t="shared" si="606"/>
        <v>PS'!</v>
      </c>
      <c r="F2076" s="34" t="str">
        <f t="shared" si="607"/>
        <v>C:\Users\jaime.benazar\Quorum Business Solutions\Ecopetrol Prometeo - Documents\Planning Space Implementation\3. Analysis &amp; Design\Design\FC22\DRR Jaime\Por presentar a ECP\Cantagallo\Cristalina\[CRISTALINA_CF_SEC_06-Feb-2024.xlsx]D-PS'!</v>
      </c>
      <c r="G2076" s="32" t="s">
        <v>38</v>
      </c>
      <c r="H2076" s="33">
        <f t="shared" si="608"/>
        <v>34</v>
      </c>
      <c r="I2076" s="33" t="str">
        <f t="shared" si="609"/>
        <v>='C:\Users\jaime.benazar\Quorum Business Solutions\Ecopetrol Prometeo - Documents\Planning Space Implementation\3. Analysis &amp; Design\Design\FC22\DRR Jaime\Por presentar a ECP\Cantagallo\Cristalina\[CRISTALINA_CF_SEC_06-Feb-2024.xlsx]D-PS'!$BX$34</v>
      </c>
      <c r="J2076" s="37" t="s">
        <v>4020</v>
      </c>
    </row>
    <row r="2077" spans="1:10" x14ac:dyDescent="0.25">
      <c r="A2077" s="32" t="s">
        <v>34</v>
      </c>
      <c r="B2077" s="32">
        <f t="shared" si="610"/>
        <v>2046</v>
      </c>
      <c r="C2077" s="33" t="s">
        <v>17</v>
      </c>
      <c r="D2077" s="34" t="s">
        <v>1999</v>
      </c>
      <c r="E2077" s="35" t="str">
        <f t="shared" si="606"/>
        <v>PS'!</v>
      </c>
      <c r="F2077" s="34" t="str">
        <f t="shared" si="607"/>
        <v>C:\Users\jaime.benazar\Quorum Business Solutions\Ecopetrol Prometeo - Documents\Planning Space Implementation\3. Analysis &amp; Design\Design\FC22\DRR Jaime\Por presentar a ECP\Cantagallo\Cristalina\[CRISTALINA_CF_SEC_06-Feb-2024.xlsx]D-PS'!</v>
      </c>
      <c r="G2077" s="32" t="s">
        <v>38</v>
      </c>
      <c r="H2077" s="33">
        <f t="shared" si="608"/>
        <v>35</v>
      </c>
      <c r="I2077" s="33" t="str">
        <f t="shared" si="609"/>
        <v>='C:\Users\jaime.benazar\Quorum Business Solutions\Ecopetrol Prometeo - Documents\Planning Space Implementation\3. Analysis &amp; Design\Design\FC22\DRR Jaime\Por presentar a ECP\Cantagallo\Cristalina\[CRISTALINA_CF_SEC_06-Feb-2024.xlsx]D-PS'!$BX$35</v>
      </c>
      <c r="J2077" s="37" t="s">
        <v>4021</v>
      </c>
    </row>
    <row r="2078" spans="1:10" x14ac:dyDescent="0.25">
      <c r="A2078" s="32" t="s">
        <v>34</v>
      </c>
      <c r="B2078" s="32">
        <f t="shared" si="610"/>
        <v>2047</v>
      </c>
      <c r="C2078" s="33" t="s">
        <v>17</v>
      </c>
      <c r="D2078" s="34" t="s">
        <v>1999</v>
      </c>
      <c r="E2078" s="35" t="str">
        <f t="shared" si="606"/>
        <v>PS'!</v>
      </c>
      <c r="F2078" s="34" t="str">
        <f t="shared" si="607"/>
        <v>C:\Users\jaime.benazar\Quorum Business Solutions\Ecopetrol Prometeo - Documents\Planning Space Implementation\3. Analysis &amp; Design\Design\FC22\DRR Jaime\Por presentar a ECP\Cantagallo\Cristalina\[CRISTALINA_CF_SEC_06-Feb-2024.xlsx]D-PS'!</v>
      </c>
      <c r="G2078" s="32" t="s">
        <v>38</v>
      </c>
      <c r="H2078" s="33">
        <f t="shared" si="608"/>
        <v>36</v>
      </c>
      <c r="I2078" s="33" t="str">
        <f t="shared" si="609"/>
        <v>='C:\Users\jaime.benazar\Quorum Business Solutions\Ecopetrol Prometeo - Documents\Planning Space Implementation\3. Analysis &amp; Design\Design\FC22\DRR Jaime\Por presentar a ECP\Cantagallo\Cristalina\[CRISTALINA_CF_SEC_06-Feb-2024.xlsx]D-PS'!$BX$36</v>
      </c>
      <c r="J2078" s="37" t="s">
        <v>4022</v>
      </c>
    </row>
    <row r="2079" spans="1:10" x14ac:dyDescent="0.25">
      <c r="A2079" s="32" t="s">
        <v>34</v>
      </c>
      <c r="B2079" s="32">
        <f t="shared" si="610"/>
        <v>2048</v>
      </c>
      <c r="C2079" s="33" t="s">
        <v>17</v>
      </c>
      <c r="D2079" s="34" t="s">
        <v>1999</v>
      </c>
      <c r="E2079" s="35" t="str">
        <f t="shared" si="606"/>
        <v>PS'!</v>
      </c>
      <c r="F2079" s="34" t="str">
        <f t="shared" si="607"/>
        <v>C:\Users\jaime.benazar\Quorum Business Solutions\Ecopetrol Prometeo - Documents\Planning Space Implementation\3. Analysis &amp; Design\Design\FC22\DRR Jaime\Por presentar a ECP\Cantagallo\Cristalina\[CRISTALINA_CF_SEC_06-Feb-2024.xlsx]D-PS'!</v>
      </c>
      <c r="G2079" s="32" t="s">
        <v>38</v>
      </c>
      <c r="H2079" s="33">
        <f t="shared" si="608"/>
        <v>37</v>
      </c>
      <c r="I2079" s="33" t="str">
        <f t="shared" si="609"/>
        <v>='C:\Users\jaime.benazar\Quorum Business Solutions\Ecopetrol Prometeo - Documents\Planning Space Implementation\3. Analysis &amp; Design\Design\FC22\DRR Jaime\Por presentar a ECP\Cantagallo\Cristalina\[CRISTALINA_CF_SEC_06-Feb-2024.xlsx]D-PS'!$BX$37</v>
      </c>
      <c r="J2079" s="37" t="s">
        <v>4023</v>
      </c>
    </row>
    <row r="2080" spans="1:10" x14ac:dyDescent="0.25">
      <c r="A2080" s="32" t="s">
        <v>34</v>
      </c>
      <c r="B2080" s="32">
        <f t="shared" si="610"/>
        <v>2049</v>
      </c>
      <c r="C2080" s="33" t="s">
        <v>17</v>
      </c>
      <c r="D2080" s="34" t="s">
        <v>1999</v>
      </c>
      <c r="E2080" s="35" t="str">
        <f t="shared" si="606"/>
        <v>PS'!</v>
      </c>
      <c r="F2080" s="34" t="str">
        <f t="shared" si="607"/>
        <v>C:\Users\jaime.benazar\Quorum Business Solutions\Ecopetrol Prometeo - Documents\Planning Space Implementation\3. Analysis &amp; Design\Design\FC22\DRR Jaime\Por presentar a ECP\Cantagallo\Cristalina\[CRISTALINA_CF_SEC_06-Feb-2024.xlsx]D-PS'!</v>
      </c>
      <c r="G2080" s="32" t="s">
        <v>38</v>
      </c>
      <c r="H2080" s="33">
        <f t="shared" si="608"/>
        <v>38</v>
      </c>
      <c r="I2080" s="33" t="str">
        <f t="shared" si="609"/>
        <v>='C:\Users\jaime.benazar\Quorum Business Solutions\Ecopetrol Prometeo - Documents\Planning Space Implementation\3. Analysis &amp; Design\Design\FC22\DRR Jaime\Por presentar a ECP\Cantagallo\Cristalina\[CRISTALINA_CF_SEC_06-Feb-2024.xlsx]D-PS'!$BX$38</v>
      </c>
      <c r="J2080" s="37" t="s">
        <v>4024</v>
      </c>
    </row>
    <row r="2081" spans="1:10" x14ac:dyDescent="0.25">
      <c r="A2081" s="32" t="s">
        <v>34</v>
      </c>
      <c r="B2081" s="32">
        <f t="shared" si="610"/>
        <v>2050</v>
      </c>
      <c r="C2081" s="33" t="s">
        <v>17</v>
      </c>
      <c r="D2081" s="34" t="s">
        <v>1999</v>
      </c>
      <c r="E2081" s="35" t="str">
        <f t="shared" si="606"/>
        <v>PS'!</v>
      </c>
      <c r="F2081" s="34" t="str">
        <f t="shared" si="607"/>
        <v>C:\Users\jaime.benazar\Quorum Business Solutions\Ecopetrol Prometeo - Documents\Planning Space Implementation\3. Analysis &amp; Design\Design\FC22\DRR Jaime\Por presentar a ECP\Cantagallo\Cristalina\[CRISTALINA_CF_SEC_06-Feb-2024.xlsx]D-PS'!</v>
      </c>
      <c r="G2081" s="32" t="s">
        <v>38</v>
      </c>
      <c r="H2081" s="33">
        <f t="shared" si="608"/>
        <v>39</v>
      </c>
      <c r="I2081" s="33" t="str">
        <f t="shared" si="609"/>
        <v>='C:\Users\jaime.benazar\Quorum Business Solutions\Ecopetrol Prometeo - Documents\Planning Space Implementation\3. Analysis &amp; Design\Design\FC22\DRR Jaime\Por presentar a ECP\Cantagallo\Cristalina\[CRISTALINA_CF_SEC_06-Feb-2024.xlsx]D-PS'!$BX$39</v>
      </c>
      <c r="J2081" s="37" t="s">
        <v>4025</v>
      </c>
    </row>
    <row r="2082" spans="1:10" x14ac:dyDescent="0.25">
      <c r="A2082" s="32" t="s">
        <v>34</v>
      </c>
      <c r="B2082" s="32">
        <f t="shared" si="610"/>
        <v>2051</v>
      </c>
      <c r="C2082" s="33" t="s">
        <v>17</v>
      </c>
      <c r="D2082" s="34" t="s">
        <v>1999</v>
      </c>
      <c r="E2082" s="35" t="str">
        <f t="shared" si="606"/>
        <v>PS'!</v>
      </c>
      <c r="F2082" s="34" t="str">
        <f t="shared" si="607"/>
        <v>C:\Users\jaime.benazar\Quorum Business Solutions\Ecopetrol Prometeo - Documents\Planning Space Implementation\3. Analysis &amp; Design\Design\FC22\DRR Jaime\Por presentar a ECP\Cantagallo\Cristalina\[CRISTALINA_CF_SEC_06-Feb-2024.xlsx]D-PS'!</v>
      </c>
      <c r="G2082" s="32" t="s">
        <v>38</v>
      </c>
      <c r="H2082" s="33">
        <f t="shared" si="608"/>
        <v>40</v>
      </c>
      <c r="I2082" s="33" t="str">
        <f t="shared" si="609"/>
        <v>='C:\Users\jaime.benazar\Quorum Business Solutions\Ecopetrol Prometeo - Documents\Planning Space Implementation\3. Analysis &amp; Design\Design\FC22\DRR Jaime\Por presentar a ECP\Cantagallo\Cristalina\[CRISTALINA_CF_SEC_06-Feb-2024.xlsx]D-PS'!$BX$40</v>
      </c>
      <c r="J2082" s="37" t="s">
        <v>4026</v>
      </c>
    </row>
    <row r="2083" spans="1:10" x14ac:dyDescent="0.25">
      <c r="A2083" s="32" t="s">
        <v>34</v>
      </c>
      <c r="B2083" s="32">
        <f t="shared" si="610"/>
        <v>2052</v>
      </c>
      <c r="C2083" s="33" t="s">
        <v>17</v>
      </c>
      <c r="D2083" s="34" t="s">
        <v>1999</v>
      </c>
      <c r="E2083" s="35" t="str">
        <f t="shared" si="606"/>
        <v>PS'!</v>
      </c>
      <c r="F2083" s="34" t="str">
        <f t="shared" si="607"/>
        <v>C:\Users\jaime.benazar\Quorum Business Solutions\Ecopetrol Prometeo - Documents\Planning Space Implementation\3. Analysis &amp; Design\Design\FC22\DRR Jaime\Por presentar a ECP\Cantagallo\Cristalina\[CRISTALINA_CF_SEC_06-Feb-2024.xlsx]D-PS'!</v>
      </c>
      <c r="G2083" s="32" t="s">
        <v>38</v>
      </c>
      <c r="H2083" s="33">
        <f t="shared" si="608"/>
        <v>41</v>
      </c>
      <c r="I2083" s="33" t="str">
        <f t="shared" si="609"/>
        <v>='C:\Users\jaime.benazar\Quorum Business Solutions\Ecopetrol Prometeo - Documents\Planning Space Implementation\3. Analysis &amp; Design\Design\FC22\DRR Jaime\Por presentar a ECP\Cantagallo\Cristalina\[CRISTALINA_CF_SEC_06-Feb-2024.xlsx]D-PS'!$BX$41</v>
      </c>
      <c r="J2083" s="37" t="s">
        <v>4027</v>
      </c>
    </row>
    <row r="2084" spans="1:10" x14ac:dyDescent="0.25">
      <c r="A2084" s="32" t="s">
        <v>34</v>
      </c>
      <c r="B2084" s="32">
        <f t="shared" si="610"/>
        <v>2053</v>
      </c>
      <c r="C2084" s="33" t="s">
        <v>17</v>
      </c>
      <c r="D2084" s="34" t="s">
        <v>1999</v>
      </c>
      <c r="E2084" s="35" t="str">
        <f t="shared" si="606"/>
        <v>PS'!</v>
      </c>
      <c r="F2084" s="34" t="str">
        <f t="shared" si="607"/>
        <v>C:\Users\jaime.benazar\Quorum Business Solutions\Ecopetrol Prometeo - Documents\Planning Space Implementation\3. Analysis &amp; Design\Design\FC22\DRR Jaime\Por presentar a ECP\Cantagallo\Cristalina\[CRISTALINA_CF_SEC_06-Feb-2024.xlsx]D-PS'!</v>
      </c>
      <c r="G2084" s="32" t="s">
        <v>38</v>
      </c>
      <c r="H2084" s="33">
        <f t="shared" si="608"/>
        <v>42</v>
      </c>
      <c r="I2084" s="33" t="str">
        <f t="shared" si="609"/>
        <v>='C:\Users\jaime.benazar\Quorum Business Solutions\Ecopetrol Prometeo - Documents\Planning Space Implementation\3. Analysis &amp; Design\Design\FC22\DRR Jaime\Por presentar a ECP\Cantagallo\Cristalina\[CRISTALINA_CF_SEC_06-Feb-2024.xlsx]D-PS'!$BX$42</v>
      </c>
      <c r="J2084" s="37" t="s">
        <v>4028</v>
      </c>
    </row>
    <row r="2085" spans="1:10" x14ac:dyDescent="0.25">
      <c r="A2085" s="32" t="s">
        <v>34</v>
      </c>
      <c r="B2085" s="32">
        <f t="shared" si="610"/>
        <v>2054</v>
      </c>
      <c r="C2085" s="33" t="s">
        <v>17</v>
      </c>
      <c r="D2085" s="34" t="s">
        <v>1999</v>
      </c>
      <c r="E2085" s="35" t="str">
        <f t="shared" si="606"/>
        <v>PS'!</v>
      </c>
      <c r="F2085" s="34" t="str">
        <f t="shared" si="607"/>
        <v>C:\Users\jaime.benazar\Quorum Business Solutions\Ecopetrol Prometeo - Documents\Planning Space Implementation\3. Analysis &amp; Design\Design\FC22\DRR Jaime\Por presentar a ECP\Cantagallo\Cristalina\[CRISTALINA_CF_SEC_06-Feb-2024.xlsx]D-PS'!</v>
      </c>
      <c r="G2085" s="32" t="s">
        <v>38</v>
      </c>
      <c r="H2085" s="33">
        <f t="shared" si="608"/>
        <v>43</v>
      </c>
      <c r="I2085" s="33" t="str">
        <f t="shared" si="609"/>
        <v>='C:\Users\jaime.benazar\Quorum Business Solutions\Ecopetrol Prometeo - Documents\Planning Space Implementation\3. Analysis &amp; Design\Design\FC22\DRR Jaime\Por presentar a ECP\Cantagallo\Cristalina\[CRISTALINA_CF_SEC_06-Feb-2024.xlsx]D-PS'!$BX$43</v>
      </c>
      <c r="J2085" s="37" t="s">
        <v>4029</v>
      </c>
    </row>
    <row r="2086" spans="1:10" x14ac:dyDescent="0.25">
      <c r="A2086" s="32" t="s">
        <v>34</v>
      </c>
      <c r="B2086" s="32">
        <f t="shared" si="610"/>
        <v>2055</v>
      </c>
      <c r="C2086" s="33" t="s">
        <v>17</v>
      </c>
      <c r="D2086" s="34" t="s">
        <v>1999</v>
      </c>
      <c r="E2086" s="35" t="str">
        <f t="shared" si="606"/>
        <v>PS'!</v>
      </c>
      <c r="F2086" s="34" t="str">
        <f t="shared" si="607"/>
        <v>C:\Users\jaime.benazar\Quorum Business Solutions\Ecopetrol Prometeo - Documents\Planning Space Implementation\3. Analysis &amp; Design\Design\FC22\DRR Jaime\Por presentar a ECP\Cantagallo\Cristalina\[CRISTALINA_CF_SEC_06-Feb-2024.xlsx]D-PS'!</v>
      </c>
      <c r="G2086" s="32" t="s">
        <v>38</v>
      </c>
      <c r="H2086" s="33">
        <f t="shared" si="608"/>
        <v>44</v>
      </c>
      <c r="I2086" s="33" t="str">
        <f t="shared" si="609"/>
        <v>='C:\Users\jaime.benazar\Quorum Business Solutions\Ecopetrol Prometeo - Documents\Planning Space Implementation\3. Analysis &amp; Design\Design\FC22\DRR Jaime\Por presentar a ECP\Cantagallo\Cristalina\[CRISTALINA_CF_SEC_06-Feb-2024.xlsx]D-PS'!$BX$44</v>
      </c>
      <c r="J2086" s="37" t="s">
        <v>4030</v>
      </c>
    </row>
    <row r="2087" spans="1:10" x14ac:dyDescent="0.25">
      <c r="A2087" s="32" t="s">
        <v>34</v>
      </c>
      <c r="B2087" s="32">
        <f t="shared" si="610"/>
        <v>2056</v>
      </c>
      <c r="C2087" s="33" t="s">
        <v>17</v>
      </c>
      <c r="D2087" s="34" t="s">
        <v>1999</v>
      </c>
      <c r="E2087" s="35" t="str">
        <f t="shared" si="606"/>
        <v>PS'!</v>
      </c>
      <c r="F2087" s="34" t="str">
        <f t="shared" si="607"/>
        <v>C:\Users\jaime.benazar\Quorum Business Solutions\Ecopetrol Prometeo - Documents\Planning Space Implementation\3. Analysis &amp; Design\Design\FC22\DRR Jaime\Por presentar a ECP\Cantagallo\Cristalina\[CRISTALINA_CF_SEC_06-Feb-2024.xlsx]D-PS'!</v>
      </c>
      <c r="G2087" s="32" t="s">
        <v>38</v>
      </c>
      <c r="H2087" s="33">
        <f t="shared" si="608"/>
        <v>45</v>
      </c>
      <c r="I2087" s="33" t="str">
        <f t="shared" si="609"/>
        <v>='C:\Users\jaime.benazar\Quorum Business Solutions\Ecopetrol Prometeo - Documents\Planning Space Implementation\3. Analysis &amp; Design\Design\FC22\DRR Jaime\Por presentar a ECP\Cantagallo\Cristalina\[CRISTALINA_CF_SEC_06-Feb-2024.xlsx]D-PS'!$BX$45</v>
      </c>
      <c r="J2087" s="37" t="s">
        <v>4031</v>
      </c>
    </row>
    <row r="2088" spans="1:10" x14ac:dyDescent="0.25">
      <c r="A2088" s="32" t="s">
        <v>34</v>
      </c>
      <c r="B2088" s="32">
        <f t="shared" si="610"/>
        <v>2057</v>
      </c>
      <c r="C2088" s="33" t="s">
        <v>17</v>
      </c>
      <c r="D2088" s="34" t="s">
        <v>1999</v>
      </c>
      <c r="E2088" s="35" t="str">
        <f t="shared" si="606"/>
        <v>PS'!</v>
      </c>
      <c r="F2088" s="34" t="str">
        <f t="shared" si="607"/>
        <v>C:\Users\jaime.benazar\Quorum Business Solutions\Ecopetrol Prometeo - Documents\Planning Space Implementation\3. Analysis &amp; Design\Design\FC22\DRR Jaime\Por presentar a ECP\Cantagallo\Cristalina\[CRISTALINA_CF_SEC_06-Feb-2024.xlsx]D-PS'!</v>
      </c>
      <c r="G2088" s="32" t="s">
        <v>38</v>
      </c>
      <c r="H2088" s="33">
        <f t="shared" si="608"/>
        <v>46</v>
      </c>
      <c r="I2088" s="33" t="str">
        <f t="shared" si="609"/>
        <v>='C:\Users\jaime.benazar\Quorum Business Solutions\Ecopetrol Prometeo - Documents\Planning Space Implementation\3. Analysis &amp; Design\Design\FC22\DRR Jaime\Por presentar a ECP\Cantagallo\Cristalina\[CRISTALINA_CF_SEC_06-Feb-2024.xlsx]D-PS'!$BX$46</v>
      </c>
      <c r="J2088" s="37" t="s">
        <v>4032</v>
      </c>
    </row>
    <row r="2089" spans="1:10" x14ac:dyDescent="0.25">
      <c r="A2089" s="32" t="s">
        <v>34</v>
      </c>
      <c r="B2089" s="32">
        <f t="shared" si="610"/>
        <v>2058</v>
      </c>
      <c r="C2089" s="33" t="s">
        <v>17</v>
      </c>
      <c r="D2089" s="34" t="s">
        <v>1999</v>
      </c>
      <c r="E2089" s="35" t="str">
        <f t="shared" si="606"/>
        <v>PS'!</v>
      </c>
      <c r="F2089" s="34" t="str">
        <f t="shared" si="607"/>
        <v>C:\Users\jaime.benazar\Quorum Business Solutions\Ecopetrol Prometeo - Documents\Planning Space Implementation\3. Analysis &amp; Design\Design\FC22\DRR Jaime\Por presentar a ECP\Cantagallo\Cristalina\[CRISTALINA_CF_SEC_06-Feb-2024.xlsx]D-PS'!</v>
      </c>
      <c r="G2089" s="32" t="s">
        <v>38</v>
      </c>
      <c r="H2089" s="33">
        <f t="shared" si="608"/>
        <v>47</v>
      </c>
      <c r="I2089" s="33" t="str">
        <f t="shared" si="609"/>
        <v>='C:\Users\jaime.benazar\Quorum Business Solutions\Ecopetrol Prometeo - Documents\Planning Space Implementation\3. Analysis &amp; Design\Design\FC22\DRR Jaime\Por presentar a ECP\Cantagallo\Cristalina\[CRISTALINA_CF_SEC_06-Feb-2024.xlsx]D-PS'!$BX$47</v>
      </c>
      <c r="J2089" s="37" t="s">
        <v>4033</v>
      </c>
    </row>
    <row r="2090" spans="1:10" x14ac:dyDescent="0.25">
      <c r="A2090" s="32" t="s">
        <v>34</v>
      </c>
      <c r="B2090" s="32">
        <f t="shared" si="610"/>
        <v>2059</v>
      </c>
      <c r="C2090" s="33" t="s">
        <v>17</v>
      </c>
      <c r="D2090" s="34" t="s">
        <v>1999</v>
      </c>
      <c r="E2090" s="35" t="str">
        <f t="shared" si="606"/>
        <v>PS'!</v>
      </c>
      <c r="F2090" s="34" t="str">
        <f t="shared" si="607"/>
        <v>C:\Users\jaime.benazar\Quorum Business Solutions\Ecopetrol Prometeo - Documents\Planning Space Implementation\3. Analysis &amp; Design\Design\FC22\DRR Jaime\Por presentar a ECP\Cantagallo\Cristalina\[CRISTALINA_CF_SEC_06-Feb-2024.xlsx]D-PS'!</v>
      </c>
      <c r="G2090" s="32" t="s">
        <v>38</v>
      </c>
      <c r="H2090" s="33">
        <f t="shared" si="608"/>
        <v>48</v>
      </c>
      <c r="I2090" s="33" t="str">
        <f t="shared" si="609"/>
        <v>='C:\Users\jaime.benazar\Quorum Business Solutions\Ecopetrol Prometeo - Documents\Planning Space Implementation\3. Analysis &amp; Design\Design\FC22\DRR Jaime\Por presentar a ECP\Cantagallo\Cristalina\[CRISTALINA_CF_SEC_06-Feb-2024.xlsx]D-PS'!$BX$48</v>
      </c>
      <c r="J2090" s="37" t="s">
        <v>4034</v>
      </c>
    </row>
    <row r="2091" spans="1:10" x14ac:dyDescent="0.25">
      <c r="A2091" s="32" t="s">
        <v>28</v>
      </c>
      <c r="B2091" s="32"/>
      <c r="C2091" s="33" t="s">
        <v>17</v>
      </c>
      <c r="D2091" s="34"/>
      <c r="E2091" s="35"/>
      <c r="F2091" s="34"/>
      <c r="G2091" s="32"/>
      <c r="H2091" s="33"/>
      <c r="I2091" s="33"/>
      <c r="J2091" s="33"/>
    </row>
    <row r="2092" spans="1:10" x14ac:dyDescent="0.25">
      <c r="A2092" s="32" t="s">
        <v>1</v>
      </c>
      <c r="B2092" s="32">
        <v>2023</v>
      </c>
      <c r="C2092" s="33" t="s">
        <v>20</v>
      </c>
      <c r="D2092" s="34" t="s">
        <v>1999</v>
      </c>
      <c r="E2092" s="35" t="str">
        <f>_xlfn.CONCAT(A2092,"'!")</f>
        <v>PDP'!</v>
      </c>
      <c r="F2092" s="34" t="str">
        <f>_xlfn.CONCAT(D2092:E2092)</f>
        <v>C:\Users\jaime.benazar\Quorum Business Solutions\Ecopetrol Prometeo - Documents\Planning Space Implementation\3. Analysis &amp; Design\Design\FC22\DRR Jaime\Por presentar a ECP\Cantagallo\Cristalina\[CRISTALINA_CF_SEC_06-Feb-2024.xlsx]D-PDP'!</v>
      </c>
      <c r="G2092" s="32" t="s">
        <v>115</v>
      </c>
      <c r="H2092" s="33">
        <v>12</v>
      </c>
      <c r="I2092" s="33" t="str">
        <f>_xlfn.CONCAT("='",F2092:H2092)</f>
        <v>='C:\Users\jaime.benazar\Quorum Business Solutions\Ecopetrol Prometeo - Documents\Planning Space Implementation\3. Analysis &amp; Design\Design\FC22\DRR Jaime\Por presentar a ECP\Cantagallo\Cristalina\[CRISTALINA_CF_SEC_06-Feb-2024.xlsx]D-PDP'!$DC$12</v>
      </c>
      <c r="J2092" s="37" t="s">
        <v>4035</v>
      </c>
    </row>
    <row r="2093" spans="1:10" x14ac:dyDescent="0.25">
      <c r="A2093" s="32" t="s">
        <v>1</v>
      </c>
      <c r="B2093" s="32">
        <f>+B2092+1</f>
        <v>2024</v>
      </c>
      <c r="C2093" s="33" t="s">
        <v>20</v>
      </c>
      <c r="D2093" s="34" t="s">
        <v>1999</v>
      </c>
      <c r="E2093" s="35" t="str">
        <f t="shared" ref="E2093:E2186" si="611">_xlfn.CONCAT(A2093,"'!")</f>
        <v>PDP'!</v>
      </c>
      <c r="F2093" s="34" t="str">
        <f t="shared" ref="F2093:F2186" si="612">_xlfn.CONCAT(D2093:E2093)</f>
        <v>C:\Users\jaime.benazar\Quorum Business Solutions\Ecopetrol Prometeo - Documents\Planning Space Implementation\3. Analysis &amp; Design\Design\FC22\DRR Jaime\Por presentar a ECP\Cantagallo\Cristalina\[CRISTALINA_CF_SEC_06-Feb-2024.xlsx]D-PDP'!</v>
      </c>
      <c r="G2093" s="32" t="s">
        <v>115</v>
      </c>
      <c r="H2093" s="33">
        <f t="shared" ref="H2093:H2112" si="613">IF(A2093&lt;&gt;A2092,12,H2092+1)</f>
        <v>13</v>
      </c>
      <c r="I2093" s="33" t="str">
        <f t="shared" ref="I2093:I2186" si="614">_xlfn.CONCAT("='",F2093:H2093)</f>
        <v>='C:\Users\jaime.benazar\Quorum Business Solutions\Ecopetrol Prometeo - Documents\Planning Space Implementation\3. Analysis &amp; Design\Design\FC22\DRR Jaime\Por presentar a ECP\Cantagallo\Cristalina\[CRISTALINA_CF_SEC_06-Feb-2024.xlsx]D-PDP'!$DC$13</v>
      </c>
      <c r="J2093" s="37" t="s">
        <v>4036</v>
      </c>
    </row>
    <row r="2094" spans="1:10" x14ac:dyDescent="0.25">
      <c r="A2094" s="32" t="s">
        <v>1</v>
      </c>
      <c r="B2094" s="32">
        <f t="shared" ref="B2094:B2105" si="615">+B2093+1</f>
        <v>2025</v>
      </c>
      <c r="C2094" s="33" t="s">
        <v>20</v>
      </c>
      <c r="D2094" s="34" t="s">
        <v>1999</v>
      </c>
      <c r="E2094" s="35" t="str">
        <f t="shared" si="611"/>
        <v>PDP'!</v>
      </c>
      <c r="F2094" s="34" t="str">
        <f t="shared" si="612"/>
        <v>C:\Users\jaime.benazar\Quorum Business Solutions\Ecopetrol Prometeo - Documents\Planning Space Implementation\3. Analysis &amp; Design\Design\FC22\DRR Jaime\Por presentar a ECP\Cantagallo\Cristalina\[CRISTALINA_CF_SEC_06-Feb-2024.xlsx]D-PDP'!</v>
      </c>
      <c r="G2094" s="32" t="s">
        <v>115</v>
      </c>
      <c r="H2094" s="33">
        <f t="shared" si="613"/>
        <v>14</v>
      </c>
      <c r="I2094" s="33" t="str">
        <f t="shared" si="614"/>
        <v>='C:\Users\jaime.benazar\Quorum Business Solutions\Ecopetrol Prometeo - Documents\Planning Space Implementation\3. Analysis &amp; Design\Design\FC22\DRR Jaime\Por presentar a ECP\Cantagallo\Cristalina\[CRISTALINA_CF_SEC_06-Feb-2024.xlsx]D-PDP'!$DC$14</v>
      </c>
      <c r="J2094" s="37" t="s">
        <v>4037</v>
      </c>
    </row>
    <row r="2095" spans="1:10" x14ac:dyDescent="0.25">
      <c r="A2095" s="32" t="s">
        <v>1</v>
      </c>
      <c r="B2095" s="32">
        <f t="shared" si="615"/>
        <v>2026</v>
      </c>
      <c r="C2095" s="33" t="s">
        <v>20</v>
      </c>
      <c r="D2095" s="34" t="s">
        <v>1999</v>
      </c>
      <c r="E2095" s="35" t="str">
        <f t="shared" si="611"/>
        <v>PDP'!</v>
      </c>
      <c r="F2095" s="34" t="str">
        <f t="shared" si="612"/>
        <v>C:\Users\jaime.benazar\Quorum Business Solutions\Ecopetrol Prometeo - Documents\Planning Space Implementation\3. Analysis &amp; Design\Design\FC22\DRR Jaime\Por presentar a ECP\Cantagallo\Cristalina\[CRISTALINA_CF_SEC_06-Feb-2024.xlsx]D-PDP'!</v>
      </c>
      <c r="G2095" s="32" t="s">
        <v>115</v>
      </c>
      <c r="H2095" s="33">
        <f t="shared" si="613"/>
        <v>15</v>
      </c>
      <c r="I2095" s="33" t="str">
        <f t="shared" si="614"/>
        <v>='C:\Users\jaime.benazar\Quorum Business Solutions\Ecopetrol Prometeo - Documents\Planning Space Implementation\3. Analysis &amp; Design\Design\FC22\DRR Jaime\Por presentar a ECP\Cantagallo\Cristalina\[CRISTALINA_CF_SEC_06-Feb-2024.xlsx]D-PDP'!$DC$15</v>
      </c>
      <c r="J2095" s="37" t="s">
        <v>4038</v>
      </c>
    </row>
    <row r="2096" spans="1:10" x14ac:dyDescent="0.25">
      <c r="A2096" s="32" t="s">
        <v>1</v>
      </c>
      <c r="B2096" s="32">
        <f t="shared" si="615"/>
        <v>2027</v>
      </c>
      <c r="C2096" s="33" t="s">
        <v>20</v>
      </c>
      <c r="D2096" s="34" t="s">
        <v>1999</v>
      </c>
      <c r="E2096" s="35" t="str">
        <f t="shared" si="611"/>
        <v>PDP'!</v>
      </c>
      <c r="F2096" s="34" t="str">
        <f t="shared" si="612"/>
        <v>C:\Users\jaime.benazar\Quorum Business Solutions\Ecopetrol Prometeo - Documents\Planning Space Implementation\3. Analysis &amp; Design\Design\FC22\DRR Jaime\Por presentar a ECP\Cantagallo\Cristalina\[CRISTALINA_CF_SEC_06-Feb-2024.xlsx]D-PDP'!</v>
      </c>
      <c r="G2096" s="32" t="s">
        <v>115</v>
      </c>
      <c r="H2096" s="33">
        <f t="shared" si="613"/>
        <v>16</v>
      </c>
      <c r="I2096" s="33" t="str">
        <f t="shared" si="614"/>
        <v>='C:\Users\jaime.benazar\Quorum Business Solutions\Ecopetrol Prometeo - Documents\Planning Space Implementation\3. Analysis &amp; Design\Design\FC22\DRR Jaime\Por presentar a ECP\Cantagallo\Cristalina\[CRISTALINA_CF_SEC_06-Feb-2024.xlsx]D-PDP'!$DC$16</v>
      </c>
      <c r="J2096" s="37" t="s">
        <v>4039</v>
      </c>
    </row>
    <row r="2097" spans="1:10" x14ac:dyDescent="0.25">
      <c r="A2097" s="32" t="s">
        <v>1</v>
      </c>
      <c r="B2097" s="32">
        <f t="shared" si="615"/>
        <v>2028</v>
      </c>
      <c r="C2097" s="33" t="s">
        <v>20</v>
      </c>
      <c r="D2097" s="34" t="s">
        <v>1999</v>
      </c>
      <c r="E2097" s="35" t="str">
        <f t="shared" si="611"/>
        <v>PDP'!</v>
      </c>
      <c r="F2097" s="34" t="str">
        <f t="shared" si="612"/>
        <v>C:\Users\jaime.benazar\Quorum Business Solutions\Ecopetrol Prometeo - Documents\Planning Space Implementation\3. Analysis &amp; Design\Design\FC22\DRR Jaime\Por presentar a ECP\Cantagallo\Cristalina\[CRISTALINA_CF_SEC_06-Feb-2024.xlsx]D-PDP'!</v>
      </c>
      <c r="G2097" s="32" t="s">
        <v>115</v>
      </c>
      <c r="H2097" s="33">
        <f t="shared" si="613"/>
        <v>17</v>
      </c>
      <c r="I2097" s="33" t="str">
        <f t="shared" si="614"/>
        <v>='C:\Users\jaime.benazar\Quorum Business Solutions\Ecopetrol Prometeo - Documents\Planning Space Implementation\3. Analysis &amp; Design\Design\FC22\DRR Jaime\Por presentar a ECP\Cantagallo\Cristalina\[CRISTALINA_CF_SEC_06-Feb-2024.xlsx]D-PDP'!$DC$17</v>
      </c>
      <c r="J2097" s="37" t="s">
        <v>4040</v>
      </c>
    </row>
    <row r="2098" spans="1:10" x14ac:dyDescent="0.25">
      <c r="A2098" s="32" t="s">
        <v>1</v>
      </c>
      <c r="B2098" s="32">
        <f t="shared" si="615"/>
        <v>2029</v>
      </c>
      <c r="C2098" s="33" t="s">
        <v>20</v>
      </c>
      <c r="D2098" s="34" t="s">
        <v>1999</v>
      </c>
      <c r="E2098" s="35" t="str">
        <f t="shared" si="611"/>
        <v>PDP'!</v>
      </c>
      <c r="F2098" s="34" t="str">
        <f t="shared" si="612"/>
        <v>C:\Users\jaime.benazar\Quorum Business Solutions\Ecopetrol Prometeo - Documents\Planning Space Implementation\3. Analysis &amp; Design\Design\FC22\DRR Jaime\Por presentar a ECP\Cantagallo\Cristalina\[CRISTALINA_CF_SEC_06-Feb-2024.xlsx]D-PDP'!</v>
      </c>
      <c r="G2098" s="32" t="s">
        <v>115</v>
      </c>
      <c r="H2098" s="33">
        <f t="shared" si="613"/>
        <v>18</v>
      </c>
      <c r="I2098" s="33" t="str">
        <f t="shared" si="614"/>
        <v>='C:\Users\jaime.benazar\Quorum Business Solutions\Ecopetrol Prometeo - Documents\Planning Space Implementation\3. Analysis &amp; Design\Design\FC22\DRR Jaime\Por presentar a ECP\Cantagallo\Cristalina\[CRISTALINA_CF_SEC_06-Feb-2024.xlsx]D-PDP'!$DC$18</v>
      </c>
      <c r="J2098" s="37" t="s">
        <v>4041</v>
      </c>
    </row>
    <row r="2099" spans="1:10" x14ac:dyDescent="0.25">
      <c r="A2099" s="32" t="s">
        <v>1</v>
      </c>
      <c r="B2099" s="32">
        <f t="shared" si="615"/>
        <v>2030</v>
      </c>
      <c r="C2099" s="33" t="s">
        <v>20</v>
      </c>
      <c r="D2099" s="34" t="s">
        <v>1999</v>
      </c>
      <c r="E2099" s="35" t="str">
        <f t="shared" si="611"/>
        <v>PDP'!</v>
      </c>
      <c r="F2099" s="34" t="str">
        <f t="shared" si="612"/>
        <v>C:\Users\jaime.benazar\Quorum Business Solutions\Ecopetrol Prometeo - Documents\Planning Space Implementation\3. Analysis &amp; Design\Design\FC22\DRR Jaime\Por presentar a ECP\Cantagallo\Cristalina\[CRISTALINA_CF_SEC_06-Feb-2024.xlsx]D-PDP'!</v>
      </c>
      <c r="G2099" s="32" t="s">
        <v>115</v>
      </c>
      <c r="H2099" s="33">
        <f t="shared" si="613"/>
        <v>19</v>
      </c>
      <c r="I2099" s="33" t="str">
        <f t="shared" si="614"/>
        <v>='C:\Users\jaime.benazar\Quorum Business Solutions\Ecopetrol Prometeo - Documents\Planning Space Implementation\3. Analysis &amp; Design\Design\FC22\DRR Jaime\Por presentar a ECP\Cantagallo\Cristalina\[CRISTALINA_CF_SEC_06-Feb-2024.xlsx]D-PDP'!$DC$19</v>
      </c>
      <c r="J2099" s="37" t="s">
        <v>4042</v>
      </c>
    </row>
    <row r="2100" spans="1:10" x14ac:dyDescent="0.25">
      <c r="A2100" s="32" t="s">
        <v>1</v>
      </c>
      <c r="B2100" s="32">
        <f t="shared" si="615"/>
        <v>2031</v>
      </c>
      <c r="C2100" s="33" t="s">
        <v>20</v>
      </c>
      <c r="D2100" s="34" t="s">
        <v>1999</v>
      </c>
      <c r="E2100" s="35" t="str">
        <f t="shared" si="611"/>
        <v>PDP'!</v>
      </c>
      <c r="F2100" s="34" t="str">
        <f t="shared" si="612"/>
        <v>C:\Users\jaime.benazar\Quorum Business Solutions\Ecopetrol Prometeo - Documents\Planning Space Implementation\3. Analysis &amp; Design\Design\FC22\DRR Jaime\Por presentar a ECP\Cantagallo\Cristalina\[CRISTALINA_CF_SEC_06-Feb-2024.xlsx]D-PDP'!</v>
      </c>
      <c r="G2100" s="32" t="s">
        <v>115</v>
      </c>
      <c r="H2100" s="33">
        <f t="shared" si="613"/>
        <v>20</v>
      </c>
      <c r="I2100" s="33" t="str">
        <f t="shared" si="614"/>
        <v>='C:\Users\jaime.benazar\Quorum Business Solutions\Ecopetrol Prometeo - Documents\Planning Space Implementation\3. Analysis &amp; Design\Design\FC22\DRR Jaime\Por presentar a ECP\Cantagallo\Cristalina\[CRISTALINA_CF_SEC_06-Feb-2024.xlsx]D-PDP'!$DC$20</v>
      </c>
      <c r="J2100" s="37" t="s">
        <v>4043</v>
      </c>
    </row>
    <row r="2101" spans="1:10" x14ac:dyDescent="0.25">
      <c r="A2101" s="32" t="s">
        <v>1</v>
      </c>
      <c r="B2101" s="32">
        <f t="shared" si="615"/>
        <v>2032</v>
      </c>
      <c r="C2101" s="33" t="s">
        <v>20</v>
      </c>
      <c r="D2101" s="34" t="s">
        <v>1999</v>
      </c>
      <c r="E2101" s="35" t="str">
        <f t="shared" si="611"/>
        <v>PDP'!</v>
      </c>
      <c r="F2101" s="34" t="str">
        <f t="shared" si="612"/>
        <v>C:\Users\jaime.benazar\Quorum Business Solutions\Ecopetrol Prometeo - Documents\Planning Space Implementation\3. Analysis &amp; Design\Design\FC22\DRR Jaime\Por presentar a ECP\Cantagallo\Cristalina\[CRISTALINA_CF_SEC_06-Feb-2024.xlsx]D-PDP'!</v>
      </c>
      <c r="G2101" s="32" t="s">
        <v>115</v>
      </c>
      <c r="H2101" s="33">
        <f t="shared" si="613"/>
        <v>21</v>
      </c>
      <c r="I2101" s="33" t="str">
        <f t="shared" si="614"/>
        <v>='C:\Users\jaime.benazar\Quorum Business Solutions\Ecopetrol Prometeo - Documents\Planning Space Implementation\3. Analysis &amp; Design\Design\FC22\DRR Jaime\Por presentar a ECP\Cantagallo\Cristalina\[CRISTALINA_CF_SEC_06-Feb-2024.xlsx]D-PDP'!$DC$21</v>
      </c>
      <c r="J2101" s="37" t="s">
        <v>4044</v>
      </c>
    </row>
    <row r="2102" spans="1:10" x14ac:dyDescent="0.25">
      <c r="A2102" s="32" t="s">
        <v>1</v>
      </c>
      <c r="B2102" s="32">
        <f t="shared" si="615"/>
        <v>2033</v>
      </c>
      <c r="C2102" s="33" t="s">
        <v>20</v>
      </c>
      <c r="D2102" s="34" t="s">
        <v>1999</v>
      </c>
      <c r="E2102" s="35" t="str">
        <f t="shared" si="611"/>
        <v>PDP'!</v>
      </c>
      <c r="F2102" s="34" t="str">
        <f t="shared" si="612"/>
        <v>C:\Users\jaime.benazar\Quorum Business Solutions\Ecopetrol Prometeo - Documents\Planning Space Implementation\3. Analysis &amp; Design\Design\FC22\DRR Jaime\Por presentar a ECP\Cantagallo\Cristalina\[CRISTALINA_CF_SEC_06-Feb-2024.xlsx]D-PDP'!</v>
      </c>
      <c r="G2102" s="32" t="s">
        <v>115</v>
      </c>
      <c r="H2102" s="33">
        <f t="shared" si="613"/>
        <v>22</v>
      </c>
      <c r="I2102" s="33" t="str">
        <f t="shared" si="614"/>
        <v>='C:\Users\jaime.benazar\Quorum Business Solutions\Ecopetrol Prometeo - Documents\Planning Space Implementation\3. Analysis &amp; Design\Design\FC22\DRR Jaime\Por presentar a ECP\Cantagallo\Cristalina\[CRISTALINA_CF_SEC_06-Feb-2024.xlsx]D-PDP'!$DC$22</v>
      </c>
      <c r="J2102" s="37" t="s">
        <v>4045</v>
      </c>
    </row>
    <row r="2103" spans="1:10" x14ac:dyDescent="0.25">
      <c r="A2103" s="32" t="s">
        <v>1</v>
      </c>
      <c r="B2103" s="32">
        <f t="shared" si="615"/>
        <v>2034</v>
      </c>
      <c r="C2103" s="33" t="s">
        <v>20</v>
      </c>
      <c r="D2103" s="34" t="s">
        <v>1999</v>
      </c>
      <c r="E2103" s="35" t="str">
        <f t="shared" si="611"/>
        <v>PDP'!</v>
      </c>
      <c r="F2103" s="34" t="str">
        <f t="shared" si="612"/>
        <v>C:\Users\jaime.benazar\Quorum Business Solutions\Ecopetrol Prometeo - Documents\Planning Space Implementation\3. Analysis &amp; Design\Design\FC22\DRR Jaime\Por presentar a ECP\Cantagallo\Cristalina\[CRISTALINA_CF_SEC_06-Feb-2024.xlsx]D-PDP'!</v>
      </c>
      <c r="G2103" s="32" t="s">
        <v>115</v>
      </c>
      <c r="H2103" s="33">
        <f t="shared" si="613"/>
        <v>23</v>
      </c>
      <c r="I2103" s="33" t="str">
        <f t="shared" si="614"/>
        <v>='C:\Users\jaime.benazar\Quorum Business Solutions\Ecopetrol Prometeo - Documents\Planning Space Implementation\3. Analysis &amp; Design\Design\FC22\DRR Jaime\Por presentar a ECP\Cantagallo\Cristalina\[CRISTALINA_CF_SEC_06-Feb-2024.xlsx]D-PDP'!$DC$23</v>
      </c>
      <c r="J2103" s="37" t="s">
        <v>4046</v>
      </c>
    </row>
    <row r="2104" spans="1:10" x14ac:dyDescent="0.25">
      <c r="A2104" s="32" t="s">
        <v>1</v>
      </c>
      <c r="B2104" s="32">
        <f t="shared" si="615"/>
        <v>2035</v>
      </c>
      <c r="C2104" s="33" t="s">
        <v>20</v>
      </c>
      <c r="D2104" s="34" t="s">
        <v>1999</v>
      </c>
      <c r="E2104" s="35" t="str">
        <f t="shared" si="611"/>
        <v>PDP'!</v>
      </c>
      <c r="F2104" s="34" t="str">
        <f t="shared" si="612"/>
        <v>C:\Users\jaime.benazar\Quorum Business Solutions\Ecopetrol Prometeo - Documents\Planning Space Implementation\3. Analysis &amp; Design\Design\FC22\DRR Jaime\Por presentar a ECP\Cantagallo\Cristalina\[CRISTALINA_CF_SEC_06-Feb-2024.xlsx]D-PDP'!</v>
      </c>
      <c r="G2104" s="32" t="s">
        <v>115</v>
      </c>
      <c r="H2104" s="33">
        <f t="shared" si="613"/>
        <v>24</v>
      </c>
      <c r="I2104" s="33" t="str">
        <f t="shared" si="614"/>
        <v>='C:\Users\jaime.benazar\Quorum Business Solutions\Ecopetrol Prometeo - Documents\Planning Space Implementation\3. Analysis &amp; Design\Design\FC22\DRR Jaime\Por presentar a ECP\Cantagallo\Cristalina\[CRISTALINA_CF_SEC_06-Feb-2024.xlsx]D-PDP'!$DC$24</v>
      </c>
      <c r="J2104" s="37" t="s">
        <v>4047</v>
      </c>
    </row>
    <row r="2105" spans="1:10" x14ac:dyDescent="0.25">
      <c r="A2105" s="32" t="s">
        <v>1</v>
      </c>
      <c r="B2105" s="32">
        <f t="shared" si="615"/>
        <v>2036</v>
      </c>
      <c r="C2105" s="33" t="s">
        <v>20</v>
      </c>
      <c r="D2105" s="34" t="s">
        <v>1999</v>
      </c>
      <c r="E2105" s="35" t="str">
        <f t="shared" si="611"/>
        <v>PDP'!</v>
      </c>
      <c r="F2105" s="34" t="str">
        <f t="shared" si="612"/>
        <v>C:\Users\jaime.benazar\Quorum Business Solutions\Ecopetrol Prometeo - Documents\Planning Space Implementation\3. Analysis &amp; Design\Design\FC22\DRR Jaime\Por presentar a ECP\Cantagallo\Cristalina\[CRISTALINA_CF_SEC_06-Feb-2024.xlsx]D-PDP'!</v>
      </c>
      <c r="G2105" s="32" t="s">
        <v>115</v>
      </c>
      <c r="H2105" s="33">
        <f t="shared" si="613"/>
        <v>25</v>
      </c>
      <c r="I2105" s="33" t="str">
        <f t="shared" si="614"/>
        <v>='C:\Users\jaime.benazar\Quorum Business Solutions\Ecopetrol Prometeo - Documents\Planning Space Implementation\3. Analysis &amp; Design\Design\FC22\DRR Jaime\Por presentar a ECP\Cantagallo\Cristalina\[CRISTALINA_CF_SEC_06-Feb-2024.xlsx]D-PDP'!$DC$25</v>
      </c>
      <c r="J2105" s="37" t="s">
        <v>4048</v>
      </c>
    </row>
    <row r="2106" spans="1:10" x14ac:dyDescent="0.25">
      <c r="A2106" s="32" t="s">
        <v>1</v>
      </c>
      <c r="B2106" s="32">
        <f>+B2105+1</f>
        <v>2037</v>
      </c>
      <c r="C2106" s="33" t="s">
        <v>20</v>
      </c>
      <c r="D2106" s="34" t="s">
        <v>1999</v>
      </c>
      <c r="E2106" s="35" t="str">
        <f t="shared" si="611"/>
        <v>PDP'!</v>
      </c>
      <c r="F2106" s="34" t="str">
        <f t="shared" si="612"/>
        <v>C:\Users\jaime.benazar\Quorum Business Solutions\Ecopetrol Prometeo - Documents\Planning Space Implementation\3. Analysis &amp; Design\Design\FC22\DRR Jaime\Por presentar a ECP\Cantagallo\Cristalina\[CRISTALINA_CF_SEC_06-Feb-2024.xlsx]D-PDP'!</v>
      </c>
      <c r="G2106" s="32" t="s">
        <v>115</v>
      </c>
      <c r="H2106" s="33">
        <f t="shared" si="613"/>
        <v>26</v>
      </c>
      <c r="I2106" s="33" t="str">
        <f t="shared" si="614"/>
        <v>='C:\Users\jaime.benazar\Quorum Business Solutions\Ecopetrol Prometeo - Documents\Planning Space Implementation\3. Analysis &amp; Design\Design\FC22\DRR Jaime\Por presentar a ECP\Cantagallo\Cristalina\[CRISTALINA_CF_SEC_06-Feb-2024.xlsx]D-PDP'!$DC$26</v>
      </c>
      <c r="J2106" s="37" t="s">
        <v>4049</v>
      </c>
    </row>
    <row r="2107" spans="1:10" x14ac:dyDescent="0.25">
      <c r="A2107" s="32" t="s">
        <v>1</v>
      </c>
      <c r="B2107" s="32">
        <f t="shared" ref="B2107:B2109" si="616">+B2106+1</f>
        <v>2038</v>
      </c>
      <c r="C2107" s="33" t="s">
        <v>20</v>
      </c>
      <c r="D2107" s="34" t="s">
        <v>1999</v>
      </c>
      <c r="E2107" s="35" t="str">
        <f t="shared" si="611"/>
        <v>PDP'!</v>
      </c>
      <c r="F2107" s="34" t="str">
        <f t="shared" si="612"/>
        <v>C:\Users\jaime.benazar\Quorum Business Solutions\Ecopetrol Prometeo - Documents\Planning Space Implementation\3. Analysis &amp; Design\Design\FC22\DRR Jaime\Por presentar a ECP\Cantagallo\Cristalina\[CRISTALINA_CF_SEC_06-Feb-2024.xlsx]D-PDP'!</v>
      </c>
      <c r="G2107" s="32" t="s">
        <v>115</v>
      </c>
      <c r="H2107" s="33">
        <f t="shared" si="613"/>
        <v>27</v>
      </c>
      <c r="I2107" s="33" t="str">
        <f t="shared" si="614"/>
        <v>='C:\Users\jaime.benazar\Quorum Business Solutions\Ecopetrol Prometeo - Documents\Planning Space Implementation\3. Analysis &amp; Design\Design\FC22\DRR Jaime\Por presentar a ECP\Cantagallo\Cristalina\[CRISTALINA_CF_SEC_06-Feb-2024.xlsx]D-PDP'!$DC$27</v>
      </c>
      <c r="J2107" s="37" t="s">
        <v>4050</v>
      </c>
    </row>
    <row r="2108" spans="1:10" x14ac:dyDescent="0.25">
      <c r="A2108" s="32" t="s">
        <v>1</v>
      </c>
      <c r="B2108" s="32">
        <f t="shared" si="616"/>
        <v>2039</v>
      </c>
      <c r="C2108" s="33" t="s">
        <v>20</v>
      </c>
      <c r="D2108" s="34" t="s">
        <v>1999</v>
      </c>
      <c r="E2108" s="35" t="str">
        <f t="shared" si="611"/>
        <v>PDP'!</v>
      </c>
      <c r="F2108" s="34" t="str">
        <f t="shared" si="612"/>
        <v>C:\Users\jaime.benazar\Quorum Business Solutions\Ecopetrol Prometeo - Documents\Planning Space Implementation\3. Analysis &amp; Design\Design\FC22\DRR Jaime\Por presentar a ECP\Cantagallo\Cristalina\[CRISTALINA_CF_SEC_06-Feb-2024.xlsx]D-PDP'!</v>
      </c>
      <c r="G2108" s="32" t="s">
        <v>115</v>
      </c>
      <c r="H2108" s="33">
        <f t="shared" si="613"/>
        <v>28</v>
      </c>
      <c r="I2108" s="33" t="str">
        <f t="shared" si="614"/>
        <v>='C:\Users\jaime.benazar\Quorum Business Solutions\Ecopetrol Prometeo - Documents\Planning Space Implementation\3. Analysis &amp; Design\Design\FC22\DRR Jaime\Por presentar a ECP\Cantagallo\Cristalina\[CRISTALINA_CF_SEC_06-Feb-2024.xlsx]D-PDP'!$DC$28</v>
      </c>
      <c r="J2108" s="37" t="s">
        <v>4051</v>
      </c>
    </row>
    <row r="2109" spans="1:10" x14ac:dyDescent="0.25">
      <c r="A2109" s="32" t="s">
        <v>1</v>
      </c>
      <c r="B2109" s="32">
        <f t="shared" si="616"/>
        <v>2040</v>
      </c>
      <c r="C2109" s="33" t="s">
        <v>20</v>
      </c>
      <c r="D2109" s="34" t="s">
        <v>1999</v>
      </c>
      <c r="E2109" s="35" t="str">
        <f t="shared" si="611"/>
        <v>PDP'!</v>
      </c>
      <c r="F2109" s="34" t="str">
        <f t="shared" si="612"/>
        <v>C:\Users\jaime.benazar\Quorum Business Solutions\Ecopetrol Prometeo - Documents\Planning Space Implementation\3. Analysis &amp; Design\Design\FC22\DRR Jaime\Por presentar a ECP\Cantagallo\Cristalina\[CRISTALINA_CF_SEC_06-Feb-2024.xlsx]D-PDP'!</v>
      </c>
      <c r="G2109" s="32" t="s">
        <v>115</v>
      </c>
      <c r="H2109" s="33">
        <f t="shared" si="613"/>
        <v>29</v>
      </c>
      <c r="I2109" s="33" t="str">
        <f t="shared" si="614"/>
        <v>='C:\Users\jaime.benazar\Quorum Business Solutions\Ecopetrol Prometeo - Documents\Planning Space Implementation\3. Analysis &amp; Design\Design\FC22\DRR Jaime\Por presentar a ECP\Cantagallo\Cristalina\[CRISTALINA_CF_SEC_06-Feb-2024.xlsx]D-PDP'!$DC$29</v>
      </c>
      <c r="J2109" s="37" t="s">
        <v>4052</v>
      </c>
    </row>
    <row r="2110" spans="1:10" x14ac:dyDescent="0.25">
      <c r="A2110" s="32" t="s">
        <v>1</v>
      </c>
      <c r="B2110" s="32">
        <f>+B2109+1</f>
        <v>2041</v>
      </c>
      <c r="C2110" s="33" t="s">
        <v>20</v>
      </c>
      <c r="D2110" s="34" t="s">
        <v>1999</v>
      </c>
      <c r="E2110" s="35" t="str">
        <f t="shared" si="611"/>
        <v>PDP'!</v>
      </c>
      <c r="F2110" s="34" t="str">
        <f t="shared" si="612"/>
        <v>C:\Users\jaime.benazar\Quorum Business Solutions\Ecopetrol Prometeo - Documents\Planning Space Implementation\3. Analysis &amp; Design\Design\FC22\DRR Jaime\Por presentar a ECP\Cantagallo\Cristalina\[CRISTALINA_CF_SEC_06-Feb-2024.xlsx]D-PDP'!</v>
      </c>
      <c r="G2110" s="32" t="s">
        <v>115</v>
      </c>
      <c r="H2110" s="33">
        <f t="shared" si="613"/>
        <v>30</v>
      </c>
      <c r="I2110" s="33" t="str">
        <f t="shared" si="614"/>
        <v>='C:\Users\jaime.benazar\Quorum Business Solutions\Ecopetrol Prometeo - Documents\Planning Space Implementation\3. Analysis &amp; Design\Design\FC22\DRR Jaime\Por presentar a ECP\Cantagallo\Cristalina\[CRISTALINA_CF_SEC_06-Feb-2024.xlsx]D-PDP'!$DC$30</v>
      </c>
      <c r="J2110" s="37" t="s">
        <v>4053</v>
      </c>
    </row>
    <row r="2111" spans="1:10" x14ac:dyDescent="0.25">
      <c r="A2111" s="32" t="s">
        <v>1</v>
      </c>
      <c r="B2111" s="32">
        <f t="shared" ref="B2111:B2112" si="617">+B2110+1</f>
        <v>2042</v>
      </c>
      <c r="C2111" s="33" t="s">
        <v>20</v>
      </c>
      <c r="D2111" s="34" t="s">
        <v>1999</v>
      </c>
      <c r="E2111" s="35" t="str">
        <f t="shared" si="611"/>
        <v>PDP'!</v>
      </c>
      <c r="F2111" s="34" t="str">
        <f t="shared" si="612"/>
        <v>C:\Users\jaime.benazar\Quorum Business Solutions\Ecopetrol Prometeo - Documents\Planning Space Implementation\3. Analysis &amp; Design\Design\FC22\DRR Jaime\Por presentar a ECP\Cantagallo\Cristalina\[CRISTALINA_CF_SEC_06-Feb-2024.xlsx]D-PDP'!</v>
      </c>
      <c r="G2111" s="32" t="s">
        <v>115</v>
      </c>
      <c r="H2111" s="33">
        <f t="shared" si="613"/>
        <v>31</v>
      </c>
      <c r="I2111" s="33" t="str">
        <f t="shared" si="614"/>
        <v>='C:\Users\jaime.benazar\Quorum Business Solutions\Ecopetrol Prometeo - Documents\Planning Space Implementation\3. Analysis &amp; Design\Design\FC22\DRR Jaime\Por presentar a ECP\Cantagallo\Cristalina\[CRISTALINA_CF_SEC_06-Feb-2024.xlsx]D-PDP'!$DC$31</v>
      </c>
      <c r="J2111" s="37" t="s">
        <v>4054</v>
      </c>
    </row>
    <row r="2112" spans="1:10" x14ac:dyDescent="0.25">
      <c r="A2112" s="32" t="s">
        <v>1</v>
      </c>
      <c r="B2112" s="32">
        <f t="shared" si="617"/>
        <v>2043</v>
      </c>
      <c r="C2112" s="33" t="s">
        <v>20</v>
      </c>
      <c r="D2112" s="34" t="s">
        <v>1999</v>
      </c>
      <c r="E2112" s="35" t="str">
        <f t="shared" si="611"/>
        <v>PDP'!</v>
      </c>
      <c r="F2112" s="34" t="str">
        <f t="shared" si="612"/>
        <v>C:\Users\jaime.benazar\Quorum Business Solutions\Ecopetrol Prometeo - Documents\Planning Space Implementation\3. Analysis &amp; Design\Design\FC22\DRR Jaime\Por presentar a ECP\Cantagallo\Cristalina\[CRISTALINA_CF_SEC_06-Feb-2024.xlsx]D-PDP'!</v>
      </c>
      <c r="G2112" s="32" t="s">
        <v>115</v>
      </c>
      <c r="H2112" s="33">
        <f t="shared" si="613"/>
        <v>32</v>
      </c>
      <c r="I2112" s="33" t="str">
        <f t="shared" si="614"/>
        <v>='C:\Users\jaime.benazar\Quorum Business Solutions\Ecopetrol Prometeo - Documents\Planning Space Implementation\3. Analysis &amp; Design\Design\FC22\DRR Jaime\Por presentar a ECP\Cantagallo\Cristalina\[CRISTALINA_CF_SEC_06-Feb-2024.xlsx]D-PDP'!$DC$32</v>
      </c>
      <c r="J2112" s="37" t="s">
        <v>4055</v>
      </c>
    </row>
    <row r="2113" spans="1:10" x14ac:dyDescent="0.25">
      <c r="A2113" s="32" t="s">
        <v>1</v>
      </c>
      <c r="B2113" s="32">
        <f>+B2112+1</f>
        <v>2044</v>
      </c>
      <c r="C2113" s="33" t="s">
        <v>20</v>
      </c>
      <c r="D2113" s="34" t="s">
        <v>1999</v>
      </c>
      <c r="E2113" s="35" t="str">
        <f t="shared" ref="E2113:E2128" si="618">_xlfn.CONCAT(A2113,"'!")</f>
        <v>PDP'!</v>
      </c>
      <c r="F2113" s="34" t="str">
        <f t="shared" ref="F2113:F2128" si="619">_xlfn.CONCAT(D2113:E2113)</f>
        <v>C:\Users\jaime.benazar\Quorum Business Solutions\Ecopetrol Prometeo - Documents\Planning Space Implementation\3. Analysis &amp; Design\Design\FC22\DRR Jaime\Por presentar a ECP\Cantagallo\Cristalina\[CRISTALINA_CF_SEC_06-Feb-2024.xlsx]D-PDP'!</v>
      </c>
      <c r="G2113" s="32" t="s">
        <v>115</v>
      </c>
      <c r="H2113" s="33">
        <f t="shared" ref="H2113:H2128" si="620">IF(A2113&lt;&gt;A2112,12,H2112+1)</f>
        <v>33</v>
      </c>
      <c r="I2113" s="33" t="str">
        <f t="shared" ref="I2113:I2128" si="621">_xlfn.CONCAT("='",F2113:H2113)</f>
        <v>='C:\Users\jaime.benazar\Quorum Business Solutions\Ecopetrol Prometeo - Documents\Planning Space Implementation\3. Analysis &amp; Design\Design\FC22\DRR Jaime\Por presentar a ECP\Cantagallo\Cristalina\[CRISTALINA_CF_SEC_06-Feb-2024.xlsx]D-PDP'!$DC$33</v>
      </c>
      <c r="J2113" s="37" t="s">
        <v>4056</v>
      </c>
    </row>
    <row r="2114" spans="1:10" x14ac:dyDescent="0.25">
      <c r="A2114" s="32" t="s">
        <v>1</v>
      </c>
      <c r="B2114" s="32">
        <f t="shared" ref="B2114:B2128" si="622">+B2113+1</f>
        <v>2045</v>
      </c>
      <c r="C2114" s="33" t="s">
        <v>20</v>
      </c>
      <c r="D2114" s="34" t="s">
        <v>1999</v>
      </c>
      <c r="E2114" s="35" t="str">
        <f t="shared" si="618"/>
        <v>PDP'!</v>
      </c>
      <c r="F2114" s="34" t="str">
        <f t="shared" si="619"/>
        <v>C:\Users\jaime.benazar\Quorum Business Solutions\Ecopetrol Prometeo - Documents\Planning Space Implementation\3. Analysis &amp; Design\Design\FC22\DRR Jaime\Por presentar a ECP\Cantagallo\Cristalina\[CRISTALINA_CF_SEC_06-Feb-2024.xlsx]D-PDP'!</v>
      </c>
      <c r="G2114" s="32" t="s">
        <v>115</v>
      </c>
      <c r="H2114" s="33">
        <f t="shared" si="620"/>
        <v>34</v>
      </c>
      <c r="I2114" s="33" t="str">
        <f t="shared" si="621"/>
        <v>='C:\Users\jaime.benazar\Quorum Business Solutions\Ecopetrol Prometeo - Documents\Planning Space Implementation\3. Analysis &amp; Design\Design\FC22\DRR Jaime\Por presentar a ECP\Cantagallo\Cristalina\[CRISTALINA_CF_SEC_06-Feb-2024.xlsx]D-PDP'!$DC$34</v>
      </c>
      <c r="J2114" s="37" t="s">
        <v>4057</v>
      </c>
    </row>
    <row r="2115" spans="1:10" x14ac:dyDescent="0.25">
      <c r="A2115" s="32" t="s">
        <v>1</v>
      </c>
      <c r="B2115" s="32">
        <f t="shared" si="622"/>
        <v>2046</v>
      </c>
      <c r="C2115" s="33" t="s">
        <v>20</v>
      </c>
      <c r="D2115" s="34" t="s">
        <v>1999</v>
      </c>
      <c r="E2115" s="35" t="str">
        <f t="shared" si="618"/>
        <v>PDP'!</v>
      </c>
      <c r="F2115" s="34" t="str">
        <f t="shared" si="619"/>
        <v>C:\Users\jaime.benazar\Quorum Business Solutions\Ecopetrol Prometeo - Documents\Planning Space Implementation\3. Analysis &amp; Design\Design\FC22\DRR Jaime\Por presentar a ECP\Cantagallo\Cristalina\[CRISTALINA_CF_SEC_06-Feb-2024.xlsx]D-PDP'!</v>
      </c>
      <c r="G2115" s="32" t="s">
        <v>115</v>
      </c>
      <c r="H2115" s="33">
        <f t="shared" si="620"/>
        <v>35</v>
      </c>
      <c r="I2115" s="33" t="str">
        <f t="shared" si="621"/>
        <v>='C:\Users\jaime.benazar\Quorum Business Solutions\Ecopetrol Prometeo - Documents\Planning Space Implementation\3. Analysis &amp; Design\Design\FC22\DRR Jaime\Por presentar a ECP\Cantagallo\Cristalina\[CRISTALINA_CF_SEC_06-Feb-2024.xlsx]D-PDP'!$DC$35</v>
      </c>
      <c r="J2115" s="37" t="s">
        <v>4058</v>
      </c>
    </row>
    <row r="2116" spans="1:10" x14ac:dyDescent="0.25">
      <c r="A2116" s="32" t="s">
        <v>1</v>
      </c>
      <c r="B2116" s="32">
        <f t="shared" si="622"/>
        <v>2047</v>
      </c>
      <c r="C2116" s="33" t="s">
        <v>20</v>
      </c>
      <c r="D2116" s="34" t="s">
        <v>1999</v>
      </c>
      <c r="E2116" s="35" t="str">
        <f t="shared" si="618"/>
        <v>PDP'!</v>
      </c>
      <c r="F2116" s="34" t="str">
        <f t="shared" si="619"/>
        <v>C:\Users\jaime.benazar\Quorum Business Solutions\Ecopetrol Prometeo - Documents\Planning Space Implementation\3. Analysis &amp; Design\Design\FC22\DRR Jaime\Por presentar a ECP\Cantagallo\Cristalina\[CRISTALINA_CF_SEC_06-Feb-2024.xlsx]D-PDP'!</v>
      </c>
      <c r="G2116" s="32" t="s">
        <v>115</v>
      </c>
      <c r="H2116" s="33">
        <f t="shared" si="620"/>
        <v>36</v>
      </c>
      <c r="I2116" s="33" t="str">
        <f t="shared" si="621"/>
        <v>='C:\Users\jaime.benazar\Quorum Business Solutions\Ecopetrol Prometeo - Documents\Planning Space Implementation\3. Analysis &amp; Design\Design\FC22\DRR Jaime\Por presentar a ECP\Cantagallo\Cristalina\[CRISTALINA_CF_SEC_06-Feb-2024.xlsx]D-PDP'!$DC$36</v>
      </c>
      <c r="J2116" s="37" t="s">
        <v>4059</v>
      </c>
    </row>
    <row r="2117" spans="1:10" x14ac:dyDescent="0.25">
      <c r="A2117" s="32" t="s">
        <v>1</v>
      </c>
      <c r="B2117" s="32">
        <f t="shared" si="622"/>
        <v>2048</v>
      </c>
      <c r="C2117" s="33" t="s">
        <v>20</v>
      </c>
      <c r="D2117" s="34" t="s">
        <v>1999</v>
      </c>
      <c r="E2117" s="35" t="str">
        <f t="shared" si="618"/>
        <v>PDP'!</v>
      </c>
      <c r="F2117" s="34" t="str">
        <f t="shared" si="619"/>
        <v>C:\Users\jaime.benazar\Quorum Business Solutions\Ecopetrol Prometeo - Documents\Planning Space Implementation\3. Analysis &amp; Design\Design\FC22\DRR Jaime\Por presentar a ECP\Cantagallo\Cristalina\[CRISTALINA_CF_SEC_06-Feb-2024.xlsx]D-PDP'!</v>
      </c>
      <c r="G2117" s="32" t="s">
        <v>115</v>
      </c>
      <c r="H2117" s="33">
        <f t="shared" si="620"/>
        <v>37</v>
      </c>
      <c r="I2117" s="33" t="str">
        <f t="shared" si="621"/>
        <v>='C:\Users\jaime.benazar\Quorum Business Solutions\Ecopetrol Prometeo - Documents\Planning Space Implementation\3. Analysis &amp; Design\Design\FC22\DRR Jaime\Por presentar a ECP\Cantagallo\Cristalina\[CRISTALINA_CF_SEC_06-Feb-2024.xlsx]D-PDP'!$DC$37</v>
      </c>
      <c r="J2117" s="37" t="s">
        <v>4060</v>
      </c>
    </row>
    <row r="2118" spans="1:10" x14ac:dyDescent="0.25">
      <c r="A2118" s="32" t="s">
        <v>1</v>
      </c>
      <c r="B2118" s="32">
        <f t="shared" si="622"/>
        <v>2049</v>
      </c>
      <c r="C2118" s="33" t="s">
        <v>20</v>
      </c>
      <c r="D2118" s="34" t="s">
        <v>1999</v>
      </c>
      <c r="E2118" s="35" t="str">
        <f t="shared" si="618"/>
        <v>PDP'!</v>
      </c>
      <c r="F2118" s="34" t="str">
        <f t="shared" si="619"/>
        <v>C:\Users\jaime.benazar\Quorum Business Solutions\Ecopetrol Prometeo - Documents\Planning Space Implementation\3. Analysis &amp; Design\Design\FC22\DRR Jaime\Por presentar a ECP\Cantagallo\Cristalina\[CRISTALINA_CF_SEC_06-Feb-2024.xlsx]D-PDP'!</v>
      </c>
      <c r="G2118" s="32" t="s">
        <v>115</v>
      </c>
      <c r="H2118" s="33">
        <f t="shared" si="620"/>
        <v>38</v>
      </c>
      <c r="I2118" s="33" t="str">
        <f t="shared" si="621"/>
        <v>='C:\Users\jaime.benazar\Quorum Business Solutions\Ecopetrol Prometeo - Documents\Planning Space Implementation\3. Analysis &amp; Design\Design\FC22\DRR Jaime\Por presentar a ECP\Cantagallo\Cristalina\[CRISTALINA_CF_SEC_06-Feb-2024.xlsx]D-PDP'!$DC$38</v>
      </c>
      <c r="J2118" s="37" t="s">
        <v>4061</v>
      </c>
    </row>
    <row r="2119" spans="1:10" x14ac:dyDescent="0.25">
      <c r="A2119" s="32" t="s">
        <v>1</v>
      </c>
      <c r="B2119" s="32">
        <f t="shared" si="622"/>
        <v>2050</v>
      </c>
      <c r="C2119" s="33" t="s">
        <v>20</v>
      </c>
      <c r="D2119" s="34" t="s">
        <v>1999</v>
      </c>
      <c r="E2119" s="35" t="str">
        <f t="shared" si="618"/>
        <v>PDP'!</v>
      </c>
      <c r="F2119" s="34" t="str">
        <f t="shared" si="619"/>
        <v>C:\Users\jaime.benazar\Quorum Business Solutions\Ecopetrol Prometeo - Documents\Planning Space Implementation\3. Analysis &amp; Design\Design\FC22\DRR Jaime\Por presentar a ECP\Cantagallo\Cristalina\[CRISTALINA_CF_SEC_06-Feb-2024.xlsx]D-PDP'!</v>
      </c>
      <c r="G2119" s="32" t="s">
        <v>115</v>
      </c>
      <c r="H2119" s="33">
        <f t="shared" si="620"/>
        <v>39</v>
      </c>
      <c r="I2119" s="33" t="str">
        <f t="shared" si="621"/>
        <v>='C:\Users\jaime.benazar\Quorum Business Solutions\Ecopetrol Prometeo - Documents\Planning Space Implementation\3. Analysis &amp; Design\Design\FC22\DRR Jaime\Por presentar a ECP\Cantagallo\Cristalina\[CRISTALINA_CF_SEC_06-Feb-2024.xlsx]D-PDP'!$DC$39</v>
      </c>
      <c r="J2119" s="37" t="s">
        <v>4062</v>
      </c>
    </row>
    <row r="2120" spans="1:10" x14ac:dyDescent="0.25">
      <c r="A2120" s="32" t="s">
        <v>1</v>
      </c>
      <c r="B2120" s="32">
        <f t="shared" si="622"/>
        <v>2051</v>
      </c>
      <c r="C2120" s="33" t="s">
        <v>20</v>
      </c>
      <c r="D2120" s="34" t="s">
        <v>1999</v>
      </c>
      <c r="E2120" s="35" t="str">
        <f t="shared" si="618"/>
        <v>PDP'!</v>
      </c>
      <c r="F2120" s="34" t="str">
        <f t="shared" si="619"/>
        <v>C:\Users\jaime.benazar\Quorum Business Solutions\Ecopetrol Prometeo - Documents\Planning Space Implementation\3. Analysis &amp; Design\Design\FC22\DRR Jaime\Por presentar a ECP\Cantagallo\Cristalina\[CRISTALINA_CF_SEC_06-Feb-2024.xlsx]D-PDP'!</v>
      </c>
      <c r="G2120" s="32" t="s">
        <v>115</v>
      </c>
      <c r="H2120" s="33">
        <f t="shared" si="620"/>
        <v>40</v>
      </c>
      <c r="I2120" s="33" t="str">
        <f t="shared" si="621"/>
        <v>='C:\Users\jaime.benazar\Quorum Business Solutions\Ecopetrol Prometeo - Documents\Planning Space Implementation\3. Analysis &amp; Design\Design\FC22\DRR Jaime\Por presentar a ECP\Cantagallo\Cristalina\[CRISTALINA_CF_SEC_06-Feb-2024.xlsx]D-PDP'!$DC$40</v>
      </c>
      <c r="J2120" s="37" t="s">
        <v>4063</v>
      </c>
    </row>
    <row r="2121" spans="1:10" x14ac:dyDescent="0.25">
      <c r="A2121" s="32" t="s">
        <v>1</v>
      </c>
      <c r="B2121" s="32">
        <f t="shared" si="622"/>
        <v>2052</v>
      </c>
      <c r="C2121" s="33" t="s">
        <v>20</v>
      </c>
      <c r="D2121" s="34" t="s">
        <v>1999</v>
      </c>
      <c r="E2121" s="35" t="str">
        <f t="shared" si="618"/>
        <v>PDP'!</v>
      </c>
      <c r="F2121" s="34" t="str">
        <f t="shared" si="619"/>
        <v>C:\Users\jaime.benazar\Quorum Business Solutions\Ecopetrol Prometeo - Documents\Planning Space Implementation\3. Analysis &amp; Design\Design\FC22\DRR Jaime\Por presentar a ECP\Cantagallo\Cristalina\[CRISTALINA_CF_SEC_06-Feb-2024.xlsx]D-PDP'!</v>
      </c>
      <c r="G2121" s="32" t="s">
        <v>115</v>
      </c>
      <c r="H2121" s="33">
        <f t="shared" si="620"/>
        <v>41</v>
      </c>
      <c r="I2121" s="33" t="str">
        <f t="shared" si="621"/>
        <v>='C:\Users\jaime.benazar\Quorum Business Solutions\Ecopetrol Prometeo - Documents\Planning Space Implementation\3. Analysis &amp; Design\Design\FC22\DRR Jaime\Por presentar a ECP\Cantagallo\Cristalina\[CRISTALINA_CF_SEC_06-Feb-2024.xlsx]D-PDP'!$DC$41</v>
      </c>
      <c r="J2121" s="37" t="s">
        <v>4064</v>
      </c>
    </row>
    <row r="2122" spans="1:10" x14ac:dyDescent="0.25">
      <c r="A2122" s="32" t="s">
        <v>1</v>
      </c>
      <c r="B2122" s="32">
        <f t="shared" si="622"/>
        <v>2053</v>
      </c>
      <c r="C2122" s="33" t="s">
        <v>20</v>
      </c>
      <c r="D2122" s="34" t="s">
        <v>1999</v>
      </c>
      <c r="E2122" s="35" t="str">
        <f t="shared" si="618"/>
        <v>PDP'!</v>
      </c>
      <c r="F2122" s="34" t="str">
        <f t="shared" si="619"/>
        <v>C:\Users\jaime.benazar\Quorum Business Solutions\Ecopetrol Prometeo - Documents\Planning Space Implementation\3. Analysis &amp; Design\Design\FC22\DRR Jaime\Por presentar a ECP\Cantagallo\Cristalina\[CRISTALINA_CF_SEC_06-Feb-2024.xlsx]D-PDP'!</v>
      </c>
      <c r="G2122" s="32" t="s">
        <v>115</v>
      </c>
      <c r="H2122" s="33">
        <f t="shared" si="620"/>
        <v>42</v>
      </c>
      <c r="I2122" s="33" t="str">
        <f t="shared" si="621"/>
        <v>='C:\Users\jaime.benazar\Quorum Business Solutions\Ecopetrol Prometeo - Documents\Planning Space Implementation\3. Analysis &amp; Design\Design\FC22\DRR Jaime\Por presentar a ECP\Cantagallo\Cristalina\[CRISTALINA_CF_SEC_06-Feb-2024.xlsx]D-PDP'!$DC$42</v>
      </c>
      <c r="J2122" s="37" t="s">
        <v>4065</v>
      </c>
    </row>
    <row r="2123" spans="1:10" x14ac:dyDescent="0.25">
      <c r="A2123" s="32" t="s">
        <v>1</v>
      </c>
      <c r="B2123" s="32">
        <f t="shared" si="622"/>
        <v>2054</v>
      </c>
      <c r="C2123" s="33" t="s">
        <v>20</v>
      </c>
      <c r="D2123" s="34" t="s">
        <v>1999</v>
      </c>
      <c r="E2123" s="35" t="str">
        <f t="shared" si="618"/>
        <v>PDP'!</v>
      </c>
      <c r="F2123" s="34" t="str">
        <f t="shared" si="619"/>
        <v>C:\Users\jaime.benazar\Quorum Business Solutions\Ecopetrol Prometeo - Documents\Planning Space Implementation\3. Analysis &amp; Design\Design\FC22\DRR Jaime\Por presentar a ECP\Cantagallo\Cristalina\[CRISTALINA_CF_SEC_06-Feb-2024.xlsx]D-PDP'!</v>
      </c>
      <c r="G2123" s="32" t="s">
        <v>115</v>
      </c>
      <c r="H2123" s="33">
        <f t="shared" si="620"/>
        <v>43</v>
      </c>
      <c r="I2123" s="33" t="str">
        <f t="shared" si="621"/>
        <v>='C:\Users\jaime.benazar\Quorum Business Solutions\Ecopetrol Prometeo - Documents\Planning Space Implementation\3. Analysis &amp; Design\Design\FC22\DRR Jaime\Por presentar a ECP\Cantagallo\Cristalina\[CRISTALINA_CF_SEC_06-Feb-2024.xlsx]D-PDP'!$DC$43</v>
      </c>
      <c r="J2123" s="37" t="s">
        <v>4066</v>
      </c>
    </row>
    <row r="2124" spans="1:10" x14ac:dyDescent="0.25">
      <c r="A2124" s="32" t="s">
        <v>1</v>
      </c>
      <c r="B2124" s="32">
        <f t="shared" si="622"/>
        <v>2055</v>
      </c>
      <c r="C2124" s="33" t="s">
        <v>20</v>
      </c>
      <c r="D2124" s="34" t="s">
        <v>1999</v>
      </c>
      <c r="E2124" s="35" t="str">
        <f t="shared" si="618"/>
        <v>PDP'!</v>
      </c>
      <c r="F2124" s="34" t="str">
        <f t="shared" si="619"/>
        <v>C:\Users\jaime.benazar\Quorum Business Solutions\Ecopetrol Prometeo - Documents\Planning Space Implementation\3. Analysis &amp; Design\Design\FC22\DRR Jaime\Por presentar a ECP\Cantagallo\Cristalina\[CRISTALINA_CF_SEC_06-Feb-2024.xlsx]D-PDP'!</v>
      </c>
      <c r="G2124" s="32" t="s">
        <v>115</v>
      </c>
      <c r="H2124" s="33">
        <f t="shared" si="620"/>
        <v>44</v>
      </c>
      <c r="I2124" s="33" t="str">
        <f t="shared" si="621"/>
        <v>='C:\Users\jaime.benazar\Quorum Business Solutions\Ecopetrol Prometeo - Documents\Planning Space Implementation\3. Analysis &amp; Design\Design\FC22\DRR Jaime\Por presentar a ECP\Cantagallo\Cristalina\[CRISTALINA_CF_SEC_06-Feb-2024.xlsx]D-PDP'!$DC$44</v>
      </c>
      <c r="J2124" s="37" t="s">
        <v>4067</v>
      </c>
    </row>
    <row r="2125" spans="1:10" x14ac:dyDescent="0.25">
      <c r="A2125" s="32" t="s">
        <v>1</v>
      </c>
      <c r="B2125" s="32">
        <f t="shared" si="622"/>
        <v>2056</v>
      </c>
      <c r="C2125" s="33" t="s">
        <v>20</v>
      </c>
      <c r="D2125" s="34" t="s">
        <v>1999</v>
      </c>
      <c r="E2125" s="35" t="str">
        <f t="shared" si="618"/>
        <v>PDP'!</v>
      </c>
      <c r="F2125" s="34" t="str">
        <f t="shared" si="619"/>
        <v>C:\Users\jaime.benazar\Quorum Business Solutions\Ecopetrol Prometeo - Documents\Planning Space Implementation\3. Analysis &amp; Design\Design\FC22\DRR Jaime\Por presentar a ECP\Cantagallo\Cristalina\[CRISTALINA_CF_SEC_06-Feb-2024.xlsx]D-PDP'!</v>
      </c>
      <c r="G2125" s="32" t="s">
        <v>115</v>
      </c>
      <c r="H2125" s="33">
        <f t="shared" si="620"/>
        <v>45</v>
      </c>
      <c r="I2125" s="33" t="str">
        <f t="shared" si="621"/>
        <v>='C:\Users\jaime.benazar\Quorum Business Solutions\Ecopetrol Prometeo - Documents\Planning Space Implementation\3. Analysis &amp; Design\Design\FC22\DRR Jaime\Por presentar a ECP\Cantagallo\Cristalina\[CRISTALINA_CF_SEC_06-Feb-2024.xlsx]D-PDP'!$DC$45</v>
      </c>
      <c r="J2125" s="37" t="s">
        <v>4068</v>
      </c>
    </row>
    <row r="2126" spans="1:10" x14ac:dyDescent="0.25">
      <c r="A2126" s="32" t="s">
        <v>1</v>
      </c>
      <c r="B2126" s="32">
        <f t="shared" si="622"/>
        <v>2057</v>
      </c>
      <c r="C2126" s="33" t="s">
        <v>20</v>
      </c>
      <c r="D2126" s="34" t="s">
        <v>1999</v>
      </c>
      <c r="E2126" s="35" t="str">
        <f t="shared" si="618"/>
        <v>PDP'!</v>
      </c>
      <c r="F2126" s="34" t="str">
        <f t="shared" si="619"/>
        <v>C:\Users\jaime.benazar\Quorum Business Solutions\Ecopetrol Prometeo - Documents\Planning Space Implementation\3. Analysis &amp; Design\Design\FC22\DRR Jaime\Por presentar a ECP\Cantagallo\Cristalina\[CRISTALINA_CF_SEC_06-Feb-2024.xlsx]D-PDP'!</v>
      </c>
      <c r="G2126" s="32" t="s">
        <v>115</v>
      </c>
      <c r="H2126" s="33">
        <f t="shared" si="620"/>
        <v>46</v>
      </c>
      <c r="I2126" s="33" t="str">
        <f t="shared" si="621"/>
        <v>='C:\Users\jaime.benazar\Quorum Business Solutions\Ecopetrol Prometeo - Documents\Planning Space Implementation\3. Analysis &amp; Design\Design\FC22\DRR Jaime\Por presentar a ECP\Cantagallo\Cristalina\[CRISTALINA_CF_SEC_06-Feb-2024.xlsx]D-PDP'!$DC$46</v>
      </c>
      <c r="J2126" s="37" t="s">
        <v>4069</v>
      </c>
    </row>
    <row r="2127" spans="1:10" x14ac:dyDescent="0.25">
      <c r="A2127" s="32" t="s">
        <v>1</v>
      </c>
      <c r="B2127" s="32">
        <f t="shared" si="622"/>
        <v>2058</v>
      </c>
      <c r="C2127" s="33" t="s">
        <v>20</v>
      </c>
      <c r="D2127" s="34" t="s">
        <v>1999</v>
      </c>
      <c r="E2127" s="35" t="str">
        <f t="shared" si="618"/>
        <v>PDP'!</v>
      </c>
      <c r="F2127" s="34" t="str">
        <f t="shared" si="619"/>
        <v>C:\Users\jaime.benazar\Quorum Business Solutions\Ecopetrol Prometeo - Documents\Planning Space Implementation\3. Analysis &amp; Design\Design\FC22\DRR Jaime\Por presentar a ECP\Cantagallo\Cristalina\[CRISTALINA_CF_SEC_06-Feb-2024.xlsx]D-PDP'!</v>
      </c>
      <c r="G2127" s="32" t="s">
        <v>115</v>
      </c>
      <c r="H2127" s="33">
        <f t="shared" si="620"/>
        <v>47</v>
      </c>
      <c r="I2127" s="33" t="str">
        <f t="shared" si="621"/>
        <v>='C:\Users\jaime.benazar\Quorum Business Solutions\Ecopetrol Prometeo - Documents\Planning Space Implementation\3. Analysis &amp; Design\Design\FC22\DRR Jaime\Por presentar a ECP\Cantagallo\Cristalina\[CRISTALINA_CF_SEC_06-Feb-2024.xlsx]D-PDP'!$DC$47</v>
      </c>
      <c r="J2127" s="37" t="s">
        <v>4070</v>
      </c>
    </row>
    <row r="2128" spans="1:10" x14ac:dyDescent="0.25">
      <c r="A2128" s="32" t="s">
        <v>1</v>
      </c>
      <c r="B2128" s="32">
        <f t="shared" si="622"/>
        <v>2059</v>
      </c>
      <c r="C2128" s="33" t="s">
        <v>20</v>
      </c>
      <c r="D2128" s="34" t="s">
        <v>1999</v>
      </c>
      <c r="E2128" s="35" t="str">
        <f t="shared" si="618"/>
        <v>PDP'!</v>
      </c>
      <c r="F2128" s="34" t="str">
        <f t="shared" si="619"/>
        <v>C:\Users\jaime.benazar\Quorum Business Solutions\Ecopetrol Prometeo - Documents\Planning Space Implementation\3. Analysis &amp; Design\Design\FC22\DRR Jaime\Por presentar a ECP\Cantagallo\Cristalina\[CRISTALINA_CF_SEC_06-Feb-2024.xlsx]D-PDP'!</v>
      </c>
      <c r="G2128" s="32" t="s">
        <v>115</v>
      </c>
      <c r="H2128" s="33">
        <f t="shared" si="620"/>
        <v>48</v>
      </c>
      <c r="I2128" s="33" t="str">
        <f t="shared" si="621"/>
        <v>='C:\Users\jaime.benazar\Quorum Business Solutions\Ecopetrol Prometeo - Documents\Planning Space Implementation\3. Analysis &amp; Design\Design\FC22\DRR Jaime\Por presentar a ECP\Cantagallo\Cristalina\[CRISTALINA_CF_SEC_06-Feb-2024.xlsx]D-PDP'!$DC$48</v>
      </c>
      <c r="J2128" s="37" t="s">
        <v>4071</v>
      </c>
    </row>
    <row r="2129" spans="1:10" x14ac:dyDescent="0.25">
      <c r="A2129" s="32" t="s">
        <v>28</v>
      </c>
      <c r="B2129" s="32"/>
      <c r="C2129" s="33" t="s">
        <v>20</v>
      </c>
      <c r="D2129" s="34"/>
      <c r="E2129" s="35"/>
      <c r="F2129" s="34"/>
      <c r="G2129" s="32"/>
      <c r="H2129" s="33"/>
      <c r="I2129" s="33"/>
      <c r="J2129" s="33"/>
    </row>
    <row r="2130" spans="1:10" x14ac:dyDescent="0.25">
      <c r="A2130" s="32" t="s">
        <v>2</v>
      </c>
      <c r="B2130" s="32">
        <v>2023</v>
      </c>
      <c r="C2130" s="33" t="s">
        <v>20</v>
      </c>
      <c r="D2130" s="34" t="s">
        <v>1999</v>
      </c>
      <c r="E2130" s="35" t="str">
        <f t="shared" si="611"/>
        <v>PNP'!</v>
      </c>
      <c r="F2130" s="34" t="str">
        <f t="shared" si="612"/>
        <v>C:\Users\jaime.benazar\Quorum Business Solutions\Ecopetrol Prometeo - Documents\Planning Space Implementation\3. Analysis &amp; Design\Design\FC22\DRR Jaime\Por presentar a ECP\Cantagallo\Cristalina\[CRISTALINA_CF_SEC_06-Feb-2024.xlsx]D-PNP'!</v>
      </c>
      <c r="G2130" s="32" t="s">
        <v>115</v>
      </c>
      <c r="H2130" s="33">
        <v>12</v>
      </c>
      <c r="I2130" s="33" t="str">
        <f t="shared" si="614"/>
        <v>='C:\Users\jaime.benazar\Quorum Business Solutions\Ecopetrol Prometeo - Documents\Planning Space Implementation\3. Analysis &amp; Design\Design\FC22\DRR Jaime\Por presentar a ECP\Cantagallo\Cristalina\[CRISTALINA_CF_SEC_06-Feb-2024.xlsx]D-PNP'!$DC$12</v>
      </c>
      <c r="J2130" s="37" t="s">
        <v>4072</v>
      </c>
    </row>
    <row r="2131" spans="1:10" x14ac:dyDescent="0.25">
      <c r="A2131" s="32" t="s">
        <v>2</v>
      </c>
      <c r="B2131" s="32">
        <f>+B2130+1</f>
        <v>2024</v>
      </c>
      <c r="C2131" s="33" t="s">
        <v>20</v>
      </c>
      <c r="D2131" s="34" t="s">
        <v>1999</v>
      </c>
      <c r="E2131" s="35" t="str">
        <f t="shared" si="611"/>
        <v>PNP'!</v>
      </c>
      <c r="F2131" s="34" t="str">
        <f t="shared" si="612"/>
        <v>C:\Users\jaime.benazar\Quorum Business Solutions\Ecopetrol Prometeo - Documents\Planning Space Implementation\3. Analysis &amp; Design\Design\FC22\DRR Jaime\Por presentar a ECP\Cantagallo\Cristalina\[CRISTALINA_CF_SEC_06-Feb-2024.xlsx]D-PNP'!</v>
      </c>
      <c r="G2131" s="32" t="s">
        <v>115</v>
      </c>
      <c r="H2131" s="33">
        <f t="shared" ref="H2131:H2150" si="623">IF(A2131&lt;&gt;A2130,12,H2130+1)</f>
        <v>13</v>
      </c>
      <c r="I2131" s="33" t="str">
        <f t="shared" si="614"/>
        <v>='C:\Users\jaime.benazar\Quorum Business Solutions\Ecopetrol Prometeo - Documents\Planning Space Implementation\3. Analysis &amp; Design\Design\FC22\DRR Jaime\Por presentar a ECP\Cantagallo\Cristalina\[CRISTALINA_CF_SEC_06-Feb-2024.xlsx]D-PNP'!$DC$13</v>
      </c>
      <c r="J2131" s="37" t="s">
        <v>4073</v>
      </c>
    </row>
    <row r="2132" spans="1:10" x14ac:dyDescent="0.25">
      <c r="A2132" s="32" t="s">
        <v>2</v>
      </c>
      <c r="B2132" s="32">
        <f t="shared" ref="B2132:B2143" si="624">+B2131+1</f>
        <v>2025</v>
      </c>
      <c r="C2132" s="33" t="s">
        <v>20</v>
      </c>
      <c r="D2132" s="34" t="s">
        <v>1999</v>
      </c>
      <c r="E2132" s="35" t="str">
        <f t="shared" si="611"/>
        <v>PNP'!</v>
      </c>
      <c r="F2132" s="34" t="str">
        <f t="shared" si="612"/>
        <v>C:\Users\jaime.benazar\Quorum Business Solutions\Ecopetrol Prometeo - Documents\Planning Space Implementation\3. Analysis &amp; Design\Design\FC22\DRR Jaime\Por presentar a ECP\Cantagallo\Cristalina\[CRISTALINA_CF_SEC_06-Feb-2024.xlsx]D-PNP'!</v>
      </c>
      <c r="G2132" s="32" t="s">
        <v>115</v>
      </c>
      <c r="H2132" s="33">
        <f t="shared" si="623"/>
        <v>14</v>
      </c>
      <c r="I2132" s="33" t="str">
        <f t="shared" si="614"/>
        <v>='C:\Users\jaime.benazar\Quorum Business Solutions\Ecopetrol Prometeo - Documents\Planning Space Implementation\3. Analysis &amp; Design\Design\FC22\DRR Jaime\Por presentar a ECP\Cantagallo\Cristalina\[CRISTALINA_CF_SEC_06-Feb-2024.xlsx]D-PNP'!$DC$14</v>
      </c>
      <c r="J2132" s="37" t="s">
        <v>4074</v>
      </c>
    </row>
    <row r="2133" spans="1:10" x14ac:dyDescent="0.25">
      <c r="A2133" s="32" t="s">
        <v>2</v>
      </c>
      <c r="B2133" s="32">
        <f t="shared" si="624"/>
        <v>2026</v>
      </c>
      <c r="C2133" s="33" t="s">
        <v>20</v>
      </c>
      <c r="D2133" s="34" t="s">
        <v>1999</v>
      </c>
      <c r="E2133" s="35" t="str">
        <f t="shared" si="611"/>
        <v>PNP'!</v>
      </c>
      <c r="F2133" s="34" t="str">
        <f t="shared" si="612"/>
        <v>C:\Users\jaime.benazar\Quorum Business Solutions\Ecopetrol Prometeo - Documents\Planning Space Implementation\3. Analysis &amp; Design\Design\FC22\DRR Jaime\Por presentar a ECP\Cantagallo\Cristalina\[CRISTALINA_CF_SEC_06-Feb-2024.xlsx]D-PNP'!</v>
      </c>
      <c r="G2133" s="32" t="s">
        <v>115</v>
      </c>
      <c r="H2133" s="33">
        <f t="shared" si="623"/>
        <v>15</v>
      </c>
      <c r="I2133" s="33" t="str">
        <f t="shared" si="614"/>
        <v>='C:\Users\jaime.benazar\Quorum Business Solutions\Ecopetrol Prometeo - Documents\Planning Space Implementation\3. Analysis &amp; Design\Design\FC22\DRR Jaime\Por presentar a ECP\Cantagallo\Cristalina\[CRISTALINA_CF_SEC_06-Feb-2024.xlsx]D-PNP'!$DC$15</v>
      </c>
      <c r="J2133" s="37" t="s">
        <v>4075</v>
      </c>
    </row>
    <row r="2134" spans="1:10" x14ac:dyDescent="0.25">
      <c r="A2134" s="32" t="s">
        <v>2</v>
      </c>
      <c r="B2134" s="32">
        <f t="shared" si="624"/>
        <v>2027</v>
      </c>
      <c r="C2134" s="33" t="s">
        <v>20</v>
      </c>
      <c r="D2134" s="34" t="s">
        <v>1999</v>
      </c>
      <c r="E2134" s="35" t="str">
        <f t="shared" si="611"/>
        <v>PNP'!</v>
      </c>
      <c r="F2134" s="34" t="str">
        <f t="shared" si="612"/>
        <v>C:\Users\jaime.benazar\Quorum Business Solutions\Ecopetrol Prometeo - Documents\Planning Space Implementation\3. Analysis &amp; Design\Design\FC22\DRR Jaime\Por presentar a ECP\Cantagallo\Cristalina\[CRISTALINA_CF_SEC_06-Feb-2024.xlsx]D-PNP'!</v>
      </c>
      <c r="G2134" s="32" t="s">
        <v>115</v>
      </c>
      <c r="H2134" s="33">
        <f t="shared" si="623"/>
        <v>16</v>
      </c>
      <c r="I2134" s="33" t="str">
        <f t="shared" si="614"/>
        <v>='C:\Users\jaime.benazar\Quorum Business Solutions\Ecopetrol Prometeo - Documents\Planning Space Implementation\3. Analysis &amp; Design\Design\FC22\DRR Jaime\Por presentar a ECP\Cantagallo\Cristalina\[CRISTALINA_CF_SEC_06-Feb-2024.xlsx]D-PNP'!$DC$16</v>
      </c>
      <c r="J2134" s="37" t="s">
        <v>4076</v>
      </c>
    </row>
    <row r="2135" spans="1:10" x14ac:dyDescent="0.25">
      <c r="A2135" s="32" t="s">
        <v>2</v>
      </c>
      <c r="B2135" s="32">
        <f t="shared" si="624"/>
        <v>2028</v>
      </c>
      <c r="C2135" s="33" t="s">
        <v>20</v>
      </c>
      <c r="D2135" s="34" t="s">
        <v>1999</v>
      </c>
      <c r="E2135" s="35" t="str">
        <f t="shared" si="611"/>
        <v>PNP'!</v>
      </c>
      <c r="F2135" s="34" t="str">
        <f t="shared" si="612"/>
        <v>C:\Users\jaime.benazar\Quorum Business Solutions\Ecopetrol Prometeo - Documents\Planning Space Implementation\3. Analysis &amp; Design\Design\FC22\DRR Jaime\Por presentar a ECP\Cantagallo\Cristalina\[CRISTALINA_CF_SEC_06-Feb-2024.xlsx]D-PNP'!</v>
      </c>
      <c r="G2135" s="32" t="s">
        <v>115</v>
      </c>
      <c r="H2135" s="33">
        <f t="shared" si="623"/>
        <v>17</v>
      </c>
      <c r="I2135" s="33" t="str">
        <f t="shared" si="614"/>
        <v>='C:\Users\jaime.benazar\Quorum Business Solutions\Ecopetrol Prometeo - Documents\Planning Space Implementation\3. Analysis &amp; Design\Design\FC22\DRR Jaime\Por presentar a ECP\Cantagallo\Cristalina\[CRISTALINA_CF_SEC_06-Feb-2024.xlsx]D-PNP'!$DC$17</v>
      </c>
      <c r="J2135" s="37" t="s">
        <v>4077</v>
      </c>
    </row>
    <row r="2136" spans="1:10" x14ac:dyDescent="0.25">
      <c r="A2136" s="32" t="s">
        <v>2</v>
      </c>
      <c r="B2136" s="32">
        <f t="shared" si="624"/>
        <v>2029</v>
      </c>
      <c r="C2136" s="33" t="s">
        <v>20</v>
      </c>
      <c r="D2136" s="34" t="s">
        <v>1999</v>
      </c>
      <c r="E2136" s="35" t="str">
        <f t="shared" si="611"/>
        <v>PNP'!</v>
      </c>
      <c r="F2136" s="34" t="str">
        <f t="shared" si="612"/>
        <v>C:\Users\jaime.benazar\Quorum Business Solutions\Ecopetrol Prometeo - Documents\Planning Space Implementation\3. Analysis &amp; Design\Design\FC22\DRR Jaime\Por presentar a ECP\Cantagallo\Cristalina\[CRISTALINA_CF_SEC_06-Feb-2024.xlsx]D-PNP'!</v>
      </c>
      <c r="G2136" s="32" t="s">
        <v>115</v>
      </c>
      <c r="H2136" s="33">
        <f t="shared" si="623"/>
        <v>18</v>
      </c>
      <c r="I2136" s="33" t="str">
        <f t="shared" si="614"/>
        <v>='C:\Users\jaime.benazar\Quorum Business Solutions\Ecopetrol Prometeo - Documents\Planning Space Implementation\3. Analysis &amp; Design\Design\FC22\DRR Jaime\Por presentar a ECP\Cantagallo\Cristalina\[CRISTALINA_CF_SEC_06-Feb-2024.xlsx]D-PNP'!$DC$18</v>
      </c>
      <c r="J2136" s="37" t="s">
        <v>4078</v>
      </c>
    </row>
    <row r="2137" spans="1:10" x14ac:dyDescent="0.25">
      <c r="A2137" s="32" t="s">
        <v>2</v>
      </c>
      <c r="B2137" s="32">
        <f t="shared" si="624"/>
        <v>2030</v>
      </c>
      <c r="C2137" s="33" t="s">
        <v>20</v>
      </c>
      <c r="D2137" s="34" t="s">
        <v>1999</v>
      </c>
      <c r="E2137" s="35" t="str">
        <f t="shared" si="611"/>
        <v>PNP'!</v>
      </c>
      <c r="F2137" s="34" t="str">
        <f t="shared" si="612"/>
        <v>C:\Users\jaime.benazar\Quorum Business Solutions\Ecopetrol Prometeo - Documents\Planning Space Implementation\3. Analysis &amp; Design\Design\FC22\DRR Jaime\Por presentar a ECP\Cantagallo\Cristalina\[CRISTALINA_CF_SEC_06-Feb-2024.xlsx]D-PNP'!</v>
      </c>
      <c r="G2137" s="32" t="s">
        <v>115</v>
      </c>
      <c r="H2137" s="33">
        <f t="shared" si="623"/>
        <v>19</v>
      </c>
      <c r="I2137" s="33" t="str">
        <f t="shared" si="614"/>
        <v>='C:\Users\jaime.benazar\Quorum Business Solutions\Ecopetrol Prometeo - Documents\Planning Space Implementation\3. Analysis &amp; Design\Design\FC22\DRR Jaime\Por presentar a ECP\Cantagallo\Cristalina\[CRISTALINA_CF_SEC_06-Feb-2024.xlsx]D-PNP'!$DC$19</v>
      </c>
      <c r="J2137" s="37" t="s">
        <v>4079</v>
      </c>
    </row>
    <row r="2138" spans="1:10" x14ac:dyDescent="0.25">
      <c r="A2138" s="32" t="s">
        <v>2</v>
      </c>
      <c r="B2138" s="32">
        <f t="shared" si="624"/>
        <v>2031</v>
      </c>
      <c r="C2138" s="33" t="s">
        <v>20</v>
      </c>
      <c r="D2138" s="34" t="s">
        <v>1999</v>
      </c>
      <c r="E2138" s="35" t="str">
        <f t="shared" si="611"/>
        <v>PNP'!</v>
      </c>
      <c r="F2138" s="34" t="str">
        <f t="shared" si="612"/>
        <v>C:\Users\jaime.benazar\Quorum Business Solutions\Ecopetrol Prometeo - Documents\Planning Space Implementation\3. Analysis &amp; Design\Design\FC22\DRR Jaime\Por presentar a ECP\Cantagallo\Cristalina\[CRISTALINA_CF_SEC_06-Feb-2024.xlsx]D-PNP'!</v>
      </c>
      <c r="G2138" s="32" t="s">
        <v>115</v>
      </c>
      <c r="H2138" s="33">
        <f t="shared" si="623"/>
        <v>20</v>
      </c>
      <c r="I2138" s="33" t="str">
        <f t="shared" si="614"/>
        <v>='C:\Users\jaime.benazar\Quorum Business Solutions\Ecopetrol Prometeo - Documents\Planning Space Implementation\3. Analysis &amp; Design\Design\FC22\DRR Jaime\Por presentar a ECP\Cantagallo\Cristalina\[CRISTALINA_CF_SEC_06-Feb-2024.xlsx]D-PNP'!$DC$20</v>
      </c>
      <c r="J2138" s="37" t="s">
        <v>4080</v>
      </c>
    </row>
    <row r="2139" spans="1:10" x14ac:dyDescent="0.25">
      <c r="A2139" s="32" t="s">
        <v>2</v>
      </c>
      <c r="B2139" s="32">
        <f t="shared" si="624"/>
        <v>2032</v>
      </c>
      <c r="C2139" s="33" t="s">
        <v>20</v>
      </c>
      <c r="D2139" s="34" t="s">
        <v>1999</v>
      </c>
      <c r="E2139" s="35" t="str">
        <f t="shared" si="611"/>
        <v>PNP'!</v>
      </c>
      <c r="F2139" s="34" t="str">
        <f t="shared" si="612"/>
        <v>C:\Users\jaime.benazar\Quorum Business Solutions\Ecopetrol Prometeo - Documents\Planning Space Implementation\3. Analysis &amp; Design\Design\FC22\DRR Jaime\Por presentar a ECP\Cantagallo\Cristalina\[CRISTALINA_CF_SEC_06-Feb-2024.xlsx]D-PNP'!</v>
      </c>
      <c r="G2139" s="32" t="s">
        <v>115</v>
      </c>
      <c r="H2139" s="33">
        <f t="shared" si="623"/>
        <v>21</v>
      </c>
      <c r="I2139" s="33" t="str">
        <f t="shared" si="614"/>
        <v>='C:\Users\jaime.benazar\Quorum Business Solutions\Ecopetrol Prometeo - Documents\Planning Space Implementation\3. Analysis &amp; Design\Design\FC22\DRR Jaime\Por presentar a ECP\Cantagallo\Cristalina\[CRISTALINA_CF_SEC_06-Feb-2024.xlsx]D-PNP'!$DC$21</v>
      </c>
      <c r="J2139" s="37" t="s">
        <v>4081</v>
      </c>
    </row>
    <row r="2140" spans="1:10" x14ac:dyDescent="0.25">
      <c r="A2140" s="32" t="s">
        <v>2</v>
      </c>
      <c r="B2140" s="32">
        <f t="shared" si="624"/>
        <v>2033</v>
      </c>
      <c r="C2140" s="33" t="s">
        <v>20</v>
      </c>
      <c r="D2140" s="34" t="s">
        <v>1999</v>
      </c>
      <c r="E2140" s="35" t="str">
        <f t="shared" si="611"/>
        <v>PNP'!</v>
      </c>
      <c r="F2140" s="34" t="str">
        <f t="shared" si="612"/>
        <v>C:\Users\jaime.benazar\Quorum Business Solutions\Ecopetrol Prometeo - Documents\Planning Space Implementation\3. Analysis &amp; Design\Design\FC22\DRR Jaime\Por presentar a ECP\Cantagallo\Cristalina\[CRISTALINA_CF_SEC_06-Feb-2024.xlsx]D-PNP'!</v>
      </c>
      <c r="G2140" s="32" t="s">
        <v>115</v>
      </c>
      <c r="H2140" s="33">
        <f t="shared" si="623"/>
        <v>22</v>
      </c>
      <c r="I2140" s="33" t="str">
        <f t="shared" si="614"/>
        <v>='C:\Users\jaime.benazar\Quorum Business Solutions\Ecopetrol Prometeo - Documents\Planning Space Implementation\3. Analysis &amp; Design\Design\FC22\DRR Jaime\Por presentar a ECP\Cantagallo\Cristalina\[CRISTALINA_CF_SEC_06-Feb-2024.xlsx]D-PNP'!$DC$22</v>
      </c>
      <c r="J2140" s="37" t="s">
        <v>4082</v>
      </c>
    </row>
    <row r="2141" spans="1:10" x14ac:dyDescent="0.25">
      <c r="A2141" s="32" t="s">
        <v>2</v>
      </c>
      <c r="B2141" s="32">
        <f t="shared" si="624"/>
        <v>2034</v>
      </c>
      <c r="C2141" s="33" t="s">
        <v>20</v>
      </c>
      <c r="D2141" s="34" t="s">
        <v>1999</v>
      </c>
      <c r="E2141" s="35" t="str">
        <f t="shared" si="611"/>
        <v>PNP'!</v>
      </c>
      <c r="F2141" s="34" t="str">
        <f t="shared" si="612"/>
        <v>C:\Users\jaime.benazar\Quorum Business Solutions\Ecopetrol Prometeo - Documents\Planning Space Implementation\3. Analysis &amp; Design\Design\FC22\DRR Jaime\Por presentar a ECP\Cantagallo\Cristalina\[CRISTALINA_CF_SEC_06-Feb-2024.xlsx]D-PNP'!</v>
      </c>
      <c r="G2141" s="32" t="s">
        <v>115</v>
      </c>
      <c r="H2141" s="33">
        <f t="shared" si="623"/>
        <v>23</v>
      </c>
      <c r="I2141" s="33" t="str">
        <f t="shared" si="614"/>
        <v>='C:\Users\jaime.benazar\Quorum Business Solutions\Ecopetrol Prometeo - Documents\Planning Space Implementation\3. Analysis &amp; Design\Design\FC22\DRR Jaime\Por presentar a ECP\Cantagallo\Cristalina\[CRISTALINA_CF_SEC_06-Feb-2024.xlsx]D-PNP'!$DC$23</v>
      </c>
      <c r="J2141" s="37" t="s">
        <v>4083</v>
      </c>
    </row>
    <row r="2142" spans="1:10" x14ac:dyDescent="0.25">
      <c r="A2142" s="32" t="s">
        <v>2</v>
      </c>
      <c r="B2142" s="32">
        <f t="shared" si="624"/>
        <v>2035</v>
      </c>
      <c r="C2142" s="33" t="s">
        <v>20</v>
      </c>
      <c r="D2142" s="34" t="s">
        <v>1999</v>
      </c>
      <c r="E2142" s="35" t="str">
        <f t="shared" si="611"/>
        <v>PNP'!</v>
      </c>
      <c r="F2142" s="34" t="str">
        <f t="shared" si="612"/>
        <v>C:\Users\jaime.benazar\Quorum Business Solutions\Ecopetrol Prometeo - Documents\Planning Space Implementation\3. Analysis &amp; Design\Design\FC22\DRR Jaime\Por presentar a ECP\Cantagallo\Cristalina\[CRISTALINA_CF_SEC_06-Feb-2024.xlsx]D-PNP'!</v>
      </c>
      <c r="G2142" s="32" t="s">
        <v>115</v>
      </c>
      <c r="H2142" s="33">
        <f t="shared" si="623"/>
        <v>24</v>
      </c>
      <c r="I2142" s="33" t="str">
        <f t="shared" si="614"/>
        <v>='C:\Users\jaime.benazar\Quorum Business Solutions\Ecopetrol Prometeo - Documents\Planning Space Implementation\3. Analysis &amp; Design\Design\FC22\DRR Jaime\Por presentar a ECP\Cantagallo\Cristalina\[CRISTALINA_CF_SEC_06-Feb-2024.xlsx]D-PNP'!$DC$24</v>
      </c>
      <c r="J2142" s="37" t="s">
        <v>4084</v>
      </c>
    </row>
    <row r="2143" spans="1:10" x14ac:dyDescent="0.25">
      <c r="A2143" s="32" t="s">
        <v>2</v>
      </c>
      <c r="B2143" s="32">
        <f t="shared" si="624"/>
        <v>2036</v>
      </c>
      <c r="C2143" s="33" t="s">
        <v>20</v>
      </c>
      <c r="D2143" s="34" t="s">
        <v>1999</v>
      </c>
      <c r="E2143" s="35" t="str">
        <f t="shared" si="611"/>
        <v>PNP'!</v>
      </c>
      <c r="F2143" s="34" t="str">
        <f t="shared" si="612"/>
        <v>C:\Users\jaime.benazar\Quorum Business Solutions\Ecopetrol Prometeo - Documents\Planning Space Implementation\3. Analysis &amp; Design\Design\FC22\DRR Jaime\Por presentar a ECP\Cantagallo\Cristalina\[CRISTALINA_CF_SEC_06-Feb-2024.xlsx]D-PNP'!</v>
      </c>
      <c r="G2143" s="32" t="s">
        <v>115</v>
      </c>
      <c r="H2143" s="33">
        <f t="shared" si="623"/>
        <v>25</v>
      </c>
      <c r="I2143" s="33" t="str">
        <f t="shared" si="614"/>
        <v>='C:\Users\jaime.benazar\Quorum Business Solutions\Ecopetrol Prometeo - Documents\Planning Space Implementation\3. Analysis &amp; Design\Design\FC22\DRR Jaime\Por presentar a ECP\Cantagallo\Cristalina\[CRISTALINA_CF_SEC_06-Feb-2024.xlsx]D-PNP'!$DC$25</v>
      </c>
      <c r="J2143" s="37" t="s">
        <v>4085</v>
      </c>
    </row>
    <row r="2144" spans="1:10" x14ac:dyDescent="0.25">
      <c r="A2144" s="32" t="s">
        <v>2</v>
      </c>
      <c r="B2144" s="32">
        <f>+B2143+1</f>
        <v>2037</v>
      </c>
      <c r="C2144" s="33" t="s">
        <v>20</v>
      </c>
      <c r="D2144" s="34" t="s">
        <v>1999</v>
      </c>
      <c r="E2144" s="35" t="str">
        <f t="shared" si="611"/>
        <v>PNP'!</v>
      </c>
      <c r="F2144" s="34" t="str">
        <f t="shared" si="612"/>
        <v>C:\Users\jaime.benazar\Quorum Business Solutions\Ecopetrol Prometeo - Documents\Planning Space Implementation\3. Analysis &amp; Design\Design\FC22\DRR Jaime\Por presentar a ECP\Cantagallo\Cristalina\[CRISTALINA_CF_SEC_06-Feb-2024.xlsx]D-PNP'!</v>
      </c>
      <c r="G2144" s="32" t="s">
        <v>115</v>
      </c>
      <c r="H2144" s="33">
        <f t="shared" si="623"/>
        <v>26</v>
      </c>
      <c r="I2144" s="33" t="str">
        <f t="shared" si="614"/>
        <v>='C:\Users\jaime.benazar\Quorum Business Solutions\Ecopetrol Prometeo - Documents\Planning Space Implementation\3. Analysis &amp; Design\Design\FC22\DRR Jaime\Por presentar a ECP\Cantagallo\Cristalina\[CRISTALINA_CF_SEC_06-Feb-2024.xlsx]D-PNP'!$DC$26</v>
      </c>
      <c r="J2144" s="37" t="s">
        <v>4086</v>
      </c>
    </row>
    <row r="2145" spans="1:10" x14ac:dyDescent="0.25">
      <c r="A2145" s="32" t="s">
        <v>2</v>
      </c>
      <c r="B2145" s="32">
        <f t="shared" ref="B2145:B2147" si="625">+B2144+1</f>
        <v>2038</v>
      </c>
      <c r="C2145" s="33" t="s">
        <v>20</v>
      </c>
      <c r="D2145" s="34" t="s">
        <v>1999</v>
      </c>
      <c r="E2145" s="35" t="str">
        <f t="shared" si="611"/>
        <v>PNP'!</v>
      </c>
      <c r="F2145" s="34" t="str">
        <f t="shared" si="612"/>
        <v>C:\Users\jaime.benazar\Quorum Business Solutions\Ecopetrol Prometeo - Documents\Planning Space Implementation\3. Analysis &amp; Design\Design\FC22\DRR Jaime\Por presentar a ECP\Cantagallo\Cristalina\[CRISTALINA_CF_SEC_06-Feb-2024.xlsx]D-PNP'!</v>
      </c>
      <c r="G2145" s="32" t="s">
        <v>115</v>
      </c>
      <c r="H2145" s="33">
        <f t="shared" si="623"/>
        <v>27</v>
      </c>
      <c r="I2145" s="33" t="str">
        <f t="shared" si="614"/>
        <v>='C:\Users\jaime.benazar\Quorum Business Solutions\Ecopetrol Prometeo - Documents\Planning Space Implementation\3. Analysis &amp; Design\Design\FC22\DRR Jaime\Por presentar a ECP\Cantagallo\Cristalina\[CRISTALINA_CF_SEC_06-Feb-2024.xlsx]D-PNP'!$DC$27</v>
      </c>
      <c r="J2145" s="37" t="s">
        <v>4087</v>
      </c>
    </row>
    <row r="2146" spans="1:10" x14ac:dyDescent="0.25">
      <c r="A2146" s="32" t="s">
        <v>2</v>
      </c>
      <c r="B2146" s="32">
        <f t="shared" si="625"/>
        <v>2039</v>
      </c>
      <c r="C2146" s="33" t="s">
        <v>20</v>
      </c>
      <c r="D2146" s="34" t="s">
        <v>1999</v>
      </c>
      <c r="E2146" s="35" t="str">
        <f t="shared" si="611"/>
        <v>PNP'!</v>
      </c>
      <c r="F2146" s="34" t="str">
        <f t="shared" si="612"/>
        <v>C:\Users\jaime.benazar\Quorum Business Solutions\Ecopetrol Prometeo - Documents\Planning Space Implementation\3. Analysis &amp; Design\Design\FC22\DRR Jaime\Por presentar a ECP\Cantagallo\Cristalina\[CRISTALINA_CF_SEC_06-Feb-2024.xlsx]D-PNP'!</v>
      </c>
      <c r="G2146" s="32" t="s">
        <v>115</v>
      </c>
      <c r="H2146" s="33">
        <f t="shared" si="623"/>
        <v>28</v>
      </c>
      <c r="I2146" s="33" t="str">
        <f t="shared" si="614"/>
        <v>='C:\Users\jaime.benazar\Quorum Business Solutions\Ecopetrol Prometeo - Documents\Planning Space Implementation\3. Analysis &amp; Design\Design\FC22\DRR Jaime\Por presentar a ECP\Cantagallo\Cristalina\[CRISTALINA_CF_SEC_06-Feb-2024.xlsx]D-PNP'!$DC$28</v>
      </c>
      <c r="J2146" s="37" t="s">
        <v>4088</v>
      </c>
    </row>
    <row r="2147" spans="1:10" x14ac:dyDescent="0.25">
      <c r="A2147" s="32" t="s">
        <v>2</v>
      </c>
      <c r="B2147" s="32">
        <f t="shared" si="625"/>
        <v>2040</v>
      </c>
      <c r="C2147" s="33" t="s">
        <v>20</v>
      </c>
      <c r="D2147" s="34" t="s">
        <v>1999</v>
      </c>
      <c r="E2147" s="35" t="str">
        <f t="shared" si="611"/>
        <v>PNP'!</v>
      </c>
      <c r="F2147" s="34" t="str">
        <f t="shared" si="612"/>
        <v>C:\Users\jaime.benazar\Quorum Business Solutions\Ecopetrol Prometeo - Documents\Planning Space Implementation\3. Analysis &amp; Design\Design\FC22\DRR Jaime\Por presentar a ECP\Cantagallo\Cristalina\[CRISTALINA_CF_SEC_06-Feb-2024.xlsx]D-PNP'!</v>
      </c>
      <c r="G2147" s="32" t="s">
        <v>115</v>
      </c>
      <c r="H2147" s="33">
        <f t="shared" si="623"/>
        <v>29</v>
      </c>
      <c r="I2147" s="33" t="str">
        <f t="shared" si="614"/>
        <v>='C:\Users\jaime.benazar\Quorum Business Solutions\Ecopetrol Prometeo - Documents\Planning Space Implementation\3. Analysis &amp; Design\Design\FC22\DRR Jaime\Por presentar a ECP\Cantagallo\Cristalina\[CRISTALINA_CF_SEC_06-Feb-2024.xlsx]D-PNP'!$DC$29</v>
      </c>
      <c r="J2147" s="37" t="s">
        <v>4089</v>
      </c>
    </row>
    <row r="2148" spans="1:10" x14ac:dyDescent="0.25">
      <c r="A2148" s="32" t="s">
        <v>2</v>
      </c>
      <c r="B2148" s="32">
        <f>+B2147+1</f>
        <v>2041</v>
      </c>
      <c r="C2148" s="33" t="s">
        <v>20</v>
      </c>
      <c r="D2148" s="34" t="s">
        <v>1999</v>
      </c>
      <c r="E2148" s="35" t="str">
        <f t="shared" si="611"/>
        <v>PNP'!</v>
      </c>
      <c r="F2148" s="34" t="str">
        <f t="shared" si="612"/>
        <v>C:\Users\jaime.benazar\Quorum Business Solutions\Ecopetrol Prometeo - Documents\Planning Space Implementation\3. Analysis &amp; Design\Design\FC22\DRR Jaime\Por presentar a ECP\Cantagallo\Cristalina\[CRISTALINA_CF_SEC_06-Feb-2024.xlsx]D-PNP'!</v>
      </c>
      <c r="G2148" s="32" t="s">
        <v>115</v>
      </c>
      <c r="H2148" s="33">
        <f t="shared" si="623"/>
        <v>30</v>
      </c>
      <c r="I2148" s="33" t="str">
        <f t="shared" si="614"/>
        <v>='C:\Users\jaime.benazar\Quorum Business Solutions\Ecopetrol Prometeo - Documents\Planning Space Implementation\3. Analysis &amp; Design\Design\FC22\DRR Jaime\Por presentar a ECP\Cantagallo\Cristalina\[CRISTALINA_CF_SEC_06-Feb-2024.xlsx]D-PNP'!$DC$30</v>
      </c>
      <c r="J2148" s="37" t="s">
        <v>4090</v>
      </c>
    </row>
    <row r="2149" spans="1:10" x14ac:dyDescent="0.25">
      <c r="A2149" s="32" t="s">
        <v>2</v>
      </c>
      <c r="B2149" s="32">
        <f t="shared" ref="B2149:B2150" si="626">+B2148+1</f>
        <v>2042</v>
      </c>
      <c r="C2149" s="33" t="s">
        <v>20</v>
      </c>
      <c r="D2149" s="34" t="s">
        <v>1999</v>
      </c>
      <c r="E2149" s="35" t="str">
        <f t="shared" si="611"/>
        <v>PNP'!</v>
      </c>
      <c r="F2149" s="34" t="str">
        <f t="shared" si="612"/>
        <v>C:\Users\jaime.benazar\Quorum Business Solutions\Ecopetrol Prometeo - Documents\Planning Space Implementation\3. Analysis &amp; Design\Design\FC22\DRR Jaime\Por presentar a ECP\Cantagallo\Cristalina\[CRISTALINA_CF_SEC_06-Feb-2024.xlsx]D-PNP'!</v>
      </c>
      <c r="G2149" s="32" t="s">
        <v>115</v>
      </c>
      <c r="H2149" s="33">
        <f t="shared" si="623"/>
        <v>31</v>
      </c>
      <c r="I2149" s="33" t="str">
        <f t="shared" si="614"/>
        <v>='C:\Users\jaime.benazar\Quorum Business Solutions\Ecopetrol Prometeo - Documents\Planning Space Implementation\3. Analysis &amp; Design\Design\FC22\DRR Jaime\Por presentar a ECP\Cantagallo\Cristalina\[CRISTALINA_CF_SEC_06-Feb-2024.xlsx]D-PNP'!$DC$31</v>
      </c>
      <c r="J2149" s="37" t="s">
        <v>4091</v>
      </c>
    </row>
    <row r="2150" spans="1:10" x14ac:dyDescent="0.25">
      <c r="A2150" s="32" t="s">
        <v>2</v>
      </c>
      <c r="B2150" s="32">
        <f t="shared" si="626"/>
        <v>2043</v>
      </c>
      <c r="C2150" s="33" t="s">
        <v>20</v>
      </c>
      <c r="D2150" s="34" t="s">
        <v>1999</v>
      </c>
      <c r="E2150" s="35" t="str">
        <f t="shared" si="611"/>
        <v>PNP'!</v>
      </c>
      <c r="F2150" s="34" t="str">
        <f t="shared" si="612"/>
        <v>C:\Users\jaime.benazar\Quorum Business Solutions\Ecopetrol Prometeo - Documents\Planning Space Implementation\3. Analysis &amp; Design\Design\FC22\DRR Jaime\Por presentar a ECP\Cantagallo\Cristalina\[CRISTALINA_CF_SEC_06-Feb-2024.xlsx]D-PNP'!</v>
      </c>
      <c r="G2150" s="32" t="s">
        <v>115</v>
      </c>
      <c r="H2150" s="33">
        <f t="shared" si="623"/>
        <v>32</v>
      </c>
      <c r="I2150" s="33" t="str">
        <f t="shared" si="614"/>
        <v>='C:\Users\jaime.benazar\Quorum Business Solutions\Ecopetrol Prometeo - Documents\Planning Space Implementation\3. Analysis &amp; Design\Design\FC22\DRR Jaime\Por presentar a ECP\Cantagallo\Cristalina\[CRISTALINA_CF_SEC_06-Feb-2024.xlsx]D-PNP'!$DC$32</v>
      </c>
      <c r="J2150" s="37" t="s">
        <v>4092</v>
      </c>
    </row>
    <row r="2151" spans="1:10" x14ac:dyDescent="0.25">
      <c r="A2151" s="32" t="s">
        <v>2</v>
      </c>
      <c r="B2151" s="32">
        <f>+B2150+1</f>
        <v>2044</v>
      </c>
      <c r="C2151" s="33" t="s">
        <v>20</v>
      </c>
      <c r="D2151" s="34" t="s">
        <v>1999</v>
      </c>
      <c r="E2151" s="35" t="str">
        <f t="shared" ref="E2151:E2166" si="627">_xlfn.CONCAT(A2151,"'!")</f>
        <v>PNP'!</v>
      </c>
      <c r="F2151" s="34" t="str">
        <f t="shared" ref="F2151:F2166" si="628">_xlfn.CONCAT(D2151:E2151)</f>
        <v>C:\Users\jaime.benazar\Quorum Business Solutions\Ecopetrol Prometeo - Documents\Planning Space Implementation\3. Analysis &amp; Design\Design\FC22\DRR Jaime\Por presentar a ECP\Cantagallo\Cristalina\[CRISTALINA_CF_SEC_06-Feb-2024.xlsx]D-PNP'!</v>
      </c>
      <c r="G2151" s="32" t="s">
        <v>115</v>
      </c>
      <c r="H2151" s="33">
        <f t="shared" ref="H2151:H2166" si="629">IF(A2151&lt;&gt;A2150,12,H2150+1)</f>
        <v>33</v>
      </c>
      <c r="I2151" s="33" t="str">
        <f t="shared" ref="I2151:I2166" si="630">_xlfn.CONCAT("='",F2151:H2151)</f>
        <v>='C:\Users\jaime.benazar\Quorum Business Solutions\Ecopetrol Prometeo - Documents\Planning Space Implementation\3. Analysis &amp; Design\Design\FC22\DRR Jaime\Por presentar a ECP\Cantagallo\Cristalina\[CRISTALINA_CF_SEC_06-Feb-2024.xlsx]D-PNP'!$DC$33</v>
      </c>
      <c r="J2151" s="37" t="s">
        <v>4093</v>
      </c>
    </row>
    <row r="2152" spans="1:10" x14ac:dyDescent="0.25">
      <c r="A2152" s="32" t="s">
        <v>2</v>
      </c>
      <c r="B2152" s="32">
        <f t="shared" ref="B2152:B2166" si="631">+B2151+1</f>
        <v>2045</v>
      </c>
      <c r="C2152" s="33" t="s">
        <v>20</v>
      </c>
      <c r="D2152" s="34" t="s">
        <v>1999</v>
      </c>
      <c r="E2152" s="35" t="str">
        <f t="shared" si="627"/>
        <v>PNP'!</v>
      </c>
      <c r="F2152" s="34" t="str">
        <f t="shared" si="628"/>
        <v>C:\Users\jaime.benazar\Quorum Business Solutions\Ecopetrol Prometeo - Documents\Planning Space Implementation\3. Analysis &amp; Design\Design\FC22\DRR Jaime\Por presentar a ECP\Cantagallo\Cristalina\[CRISTALINA_CF_SEC_06-Feb-2024.xlsx]D-PNP'!</v>
      </c>
      <c r="G2152" s="32" t="s">
        <v>115</v>
      </c>
      <c r="H2152" s="33">
        <f t="shared" si="629"/>
        <v>34</v>
      </c>
      <c r="I2152" s="33" t="str">
        <f t="shared" si="630"/>
        <v>='C:\Users\jaime.benazar\Quorum Business Solutions\Ecopetrol Prometeo - Documents\Planning Space Implementation\3. Analysis &amp; Design\Design\FC22\DRR Jaime\Por presentar a ECP\Cantagallo\Cristalina\[CRISTALINA_CF_SEC_06-Feb-2024.xlsx]D-PNP'!$DC$34</v>
      </c>
      <c r="J2152" s="37" t="s">
        <v>4094</v>
      </c>
    </row>
    <row r="2153" spans="1:10" x14ac:dyDescent="0.25">
      <c r="A2153" s="32" t="s">
        <v>2</v>
      </c>
      <c r="B2153" s="32">
        <f t="shared" si="631"/>
        <v>2046</v>
      </c>
      <c r="C2153" s="33" t="s">
        <v>20</v>
      </c>
      <c r="D2153" s="34" t="s">
        <v>1999</v>
      </c>
      <c r="E2153" s="35" t="str">
        <f t="shared" si="627"/>
        <v>PNP'!</v>
      </c>
      <c r="F2153" s="34" t="str">
        <f t="shared" si="628"/>
        <v>C:\Users\jaime.benazar\Quorum Business Solutions\Ecopetrol Prometeo - Documents\Planning Space Implementation\3. Analysis &amp; Design\Design\FC22\DRR Jaime\Por presentar a ECP\Cantagallo\Cristalina\[CRISTALINA_CF_SEC_06-Feb-2024.xlsx]D-PNP'!</v>
      </c>
      <c r="G2153" s="32" t="s">
        <v>115</v>
      </c>
      <c r="H2153" s="33">
        <f t="shared" si="629"/>
        <v>35</v>
      </c>
      <c r="I2153" s="33" t="str">
        <f t="shared" si="630"/>
        <v>='C:\Users\jaime.benazar\Quorum Business Solutions\Ecopetrol Prometeo - Documents\Planning Space Implementation\3. Analysis &amp; Design\Design\FC22\DRR Jaime\Por presentar a ECP\Cantagallo\Cristalina\[CRISTALINA_CF_SEC_06-Feb-2024.xlsx]D-PNP'!$DC$35</v>
      </c>
      <c r="J2153" s="37" t="s">
        <v>4095</v>
      </c>
    </row>
    <row r="2154" spans="1:10" x14ac:dyDescent="0.25">
      <c r="A2154" s="32" t="s">
        <v>2</v>
      </c>
      <c r="B2154" s="32">
        <f t="shared" si="631"/>
        <v>2047</v>
      </c>
      <c r="C2154" s="33" t="s">
        <v>20</v>
      </c>
      <c r="D2154" s="34" t="s">
        <v>1999</v>
      </c>
      <c r="E2154" s="35" t="str">
        <f t="shared" si="627"/>
        <v>PNP'!</v>
      </c>
      <c r="F2154" s="34" t="str">
        <f t="shared" si="628"/>
        <v>C:\Users\jaime.benazar\Quorum Business Solutions\Ecopetrol Prometeo - Documents\Planning Space Implementation\3. Analysis &amp; Design\Design\FC22\DRR Jaime\Por presentar a ECP\Cantagallo\Cristalina\[CRISTALINA_CF_SEC_06-Feb-2024.xlsx]D-PNP'!</v>
      </c>
      <c r="G2154" s="32" t="s">
        <v>115</v>
      </c>
      <c r="H2154" s="33">
        <f t="shared" si="629"/>
        <v>36</v>
      </c>
      <c r="I2154" s="33" t="str">
        <f t="shared" si="630"/>
        <v>='C:\Users\jaime.benazar\Quorum Business Solutions\Ecopetrol Prometeo - Documents\Planning Space Implementation\3. Analysis &amp; Design\Design\FC22\DRR Jaime\Por presentar a ECP\Cantagallo\Cristalina\[CRISTALINA_CF_SEC_06-Feb-2024.xlsx]D-PNP'!$DC$36</v>
      </c>
      <c r="J2154" s="37" t="s">
        <v>4096</v>
      </c>
    </row>
    <row r="2155" spans="1:10" x14ac:dyDescent="0.25">
      <c r="A2155" s="32" t="s">
        <v>2</v>
      </c>
      <c r="B2155" s="32">
        <f t="shared" si="631"/>
        <v>2048</v>
      </c>
      <c r="C2155" s="33" t="s">
        <v>20</v>
      </c>
      <c r="D2155" s="34" t="s">
        <v>1999</v>
      </c>
      <c r="E2155" s="35" t="str">
        <f t="shared" si="627"/>
        <v>PNP'!</v>
      </c>
      <c r="F2155" s="34" t="str">
        <f t="shared" si="628"/>
        <v>C:\Users\jaime.benazar\Quorum Business Solutions\Ecopetrol Prometeo - Documents\Planning Space Implementation\3. Analysis &amp; Design\Design\FC22\DRR Jaime\Por presentar a ECP\Cantagallo\Cristalina\[CRISTALINA_CF_SEC_06-Feb-2024.xlsx]D-PNP'!</v>
      </c>
      <c r="G2155" s="32" t="s">
        <v>115</v>
      </c>
      <c r="H2155" s="33">
        <f t="shared" si="629"/>
        <v>37</v>
      </c>
      <c r="I2155" s="33" t="str">
        <f t="shared" si="630"/>
        <v>='C:\Users\jaime.benazar\Quorum Business Solutions\Ecopetrol Prometeo - Documents\Planning Space Implementation\3. Analysis &amp; Design\Design\FC22\DRR Jaime\Por presentar a ECP\Cantagallo\Cristalina\[CRISTALINA_CF_SEC_06-Feb-2024.xlsx]D-PNP'!$DC$37</v>
      </c>
      <c r="J2155" s="37" t="s">
        <v>4097</v>
      </c>
    </row>
    <row r="2156" spans="1:10" x14ac:dyDescent="0.25">
      <c r="A2156" s="32" t="s">
        <v>2</v>
      </c>
      <c r="B2156" s="32">
        <f t="shared" si="631"/>
        <v>2049</v>
      </c>
      <c r="C2156" s="33" t="s">
        <v>20</v>
      </c>
      <c r="D2156" s="34" t="s">
        <v>1999</v>
      </c>
      <c r="E2156" s="35" t="str">
        <f t="shared" si="627"/>
        <v>PNP'!</v>
      </c>
      <c r="F2156" s="34" t="str">
        <f t="shared" si="628"/>
        <v>C:\Users\jaime.benazar\Quorum Business Solutions\Ecopetrol Prometeo - Documents\Planning Space Implementation\3. Analysis &amp; Design\Design\FC22\DRR Jaime\Por presentar a ECP\Cantagallo\Cristalina\[CRISTALINA_CF_SEC_06-Feb-2024.xlsx]D-PNP'!</v>
      </c>
      <c r="G2156" s="32" t="s">
        <v>115</v>
      </c>
      <c r="H2156" s="33">
        <f t="shared" si="629"/>
        <v>38</v>
      </c>
      <c r="I2156" s="33" t="str">
        <f t="shared" si="630"/>
        <v>='C:\Users\jaime.benazar\Quorum Business Solutions\Ecopetrol Prometeo - Documents\Planning Space Implementation\3. Analysis &amp; Design\Design\FC22\DRR Jaime\Por presentar a ECP\Cantagallo\Cristalina\[CRISTALINA_CF_SEC_06-Feb-2024.xlsx]D-PNP'!$DC$38</v>
      </c>
      <c r="J2156" s="37" t="s">
        <v>4098</v>
      </c>
    </row>
    <row r="2157" spans="1:10" x14ac:dyDescent="0.25">
      <c r="A2157" s="32" t="s">
        <v>2</v>
      </c>
      <c r="B2157" s="32">
        <f t="shared" si="631"/>
        <v>2050</v>
      </c>
      <c r="C2157" s="33" t="s">
        <v>20</v>
      </c>
      <c r="D2157" s="34" t="s">
        <v>1999</v>
      </c>
      <c r="E2157" s="35" t="str">
        <f t="shared" si="627"/>
        <v>PNP'!</v>
      </c>
      <c r="F2157" s="34" t="str">
        <f t="shared" si="628"/>
        <v>C:\Users\jaime.benazar\Quorum Business Solutions\Ecopetrol Prometeo - Documents\Planning Space Implementation\3. Analysis &amp; Design\Design\FC22\DRR Jaime\Por presentar a ECP\Cantagallo\Cristalina\[CRISTALINA_CF_SEC_06-Feb-2024.xlsx]D-PNP'!</v>
      </c>
      <c r="G2157" s="32" t="s">
        <v>115</v>
      </c>
      <c r="H2157" s="33">
        <f t="shared" si="629"/>
        <v>39</v>
      </c>
      <c r="I2157" s="33" t="str">
        <f t="shared" si="630"/>
        <v>='C:\Users\jaime.benazar\Quorum Business Solutions\Ecopetrol Prometeo - Documents\Planning Space Implementation\3. Analysis &amp; Design\Design\FC22\DRR Jaime\Por presentar a ECP\Cantagallo\Cristalina\[CRISTALINA_CF_SEC_06-Feb-2024.xlsx]D-PNP'!$DC$39</v>
      </c>
      <c r="J2157" s="37" t="s">
        <v>4099</v>
      </c>
    </row>
    <row r="2158" spans="1:10" x14ac:dyDescent="0.25">
      <c r="A2158" s="32" t="s">
        <v>2</v>
      </c>
      <c r="B2158" s="32">
        <f t="shared" si="631"/>
        <v>2051</v>
      </c>
      <c r="C2158" s="33" t="s">
        <v>20</v>
      </c>
      <c r="D2158" s="34" t="s">
        <v>1999</v>
      </c>
      <c r="E2158" s="35" t="str">
        <f t="shared" si="627"/>
        <v>PNP'!</v>
      </c>
      <c r="F2158" s="34" t="str">
        <f t="shared" si="628"/>
        <v>C:\Users\jaime.benazar\Quorum Business Solutions\Ecopetrol Prometeo - Documents\Planning Space Implementation\3. Analysis &amp; Design\Design\FC22\DRR Jaime\Por presentar a ECP\Cantagallo\Cristalina\[CRISTALINA_CF_SEC_06-Feb-2024.xlsx]D-PNP'!</v>
      </c>
      <c r="G2158" s="32" t="s">
        <v>115</v>
      </c>
      <c r="H2158" s="33">
        <f t="shared" si="629"/>
        <v>40</v>
      </c>
      <c r="I2158" s="33" t="str">
        <f t="shared" si="630"/>
        <v>='C:\Users\jaime.benazar\Quorum Business Solutions\Ecopetrol Prometeo - Documents\Planning Space Implementation\3. Analysis &amp; Design\Design\FC22\DRR Jaime\Por presentar a ECP\Cantagallo\Cristalina\[CRISTALINA_CF_SEC_06-Feb-2024.xlsx]D-PNP'!$DC$40</v>
      </c>
      <c r="J2158" s="37" t="s">
        <v>4100</v>
      </c>
    </row>
    <row r="2159" spans="1:10" x14ac:dyDescent="0.25">
      <c r="A2159" s="32" t="s">
        <v>2</v>
      </c>
      <c r="B2159" s="32">
        <f t="shared" si="631"/>
        <v>2052</v>
      </c>
      <c r="C2159" s="33" t="s">
        <v>20</v>
      </c>
      <c r="D2159" s="34" t="s">
        <v>1999</v>
      </c>
      <c r="E2159" s="35" t="str">
        <f t="shared" si="627"/>
        <v>PNP'!</v>
      </c>
      <c r="F2159" s="34" t="str">
        <f t="shared" si="628"/>
        <v>C:\Users\jaime.benazar\Quorum Business Solutions\Ecopetrol Prometeo - Documents\Planning Space Implementation\3. Analysis &amp; Design\Design\FC22\DRR Jaime\Por presentar a ECP\Cantagallo\Cristalina\[CRISTALINA_CF_SEC_06-Feb-2024.xlsx]D-PNP'!</v>
      </c>
      <c r="G2159" s="32" t="s">
        <v>115</v>
      </c>
      <c r="H2159" s="33">
        <f t="shared" si="629"/>
        <v>41</v>
      </c>
      <c r="I2159" s="33" t="str">
        <f t="shared" si="630"/>
        <v>='C:\Users\jaime.benazar\Quorum Business Solutions\Ecopetrol Prometeo - Documents\Planning Space Implementation\3. Analysis &amp; Design\Design\FC22\DRR Jaime\Por presentar a ECP\Cantagallo\Cristalina\[CRISTALINA_CF_SEC_06-Feb-2024.xlsx]D-PNP'!$DC$41</v>
      </c>
      <c r="J2159" s="37" t="s">
        <v>4101</v>
      </c>
    </row>
    <row r="2160" spans="1:10" x14ac:dyDescent="0.25">
      <c r="A2160" s="32" t="s">
        <v>2</v>
      </c>
      <c r="B2160" s="32">
        <f t="shared" si="631"/>
        <v>2053</v>
      </c>
      <c r="C2160" s="33" t="s">
        <v>20</v>
      </c>
      <c r="D2160" s="34" t="s">
        <v>1999</v>
      </c>
      <c r="E2160" s="35" t="str">
        <f t="shared" si="627"/>
        <v>PNP'!</v>
      </c>
      <c r="F2160" s="34" t="str">
        <f t="shared" si="628"/>
        <v>C:\Users\jaime.benazar\Quorum Business Solutions\Ecopetrol Prometeo - Documents\Planning Space Implementation\3. Analysis &amp; Design\Design\FC22\DRR Jaime\Por presentar a ECP\Cantagallo\Cristalina\[CRISTALINA_CF_SEC_06-Feb-2024.xlsx]D-PNP'!</v>
      </c>
      <c r="G2160" s="32" t="s">
        <v>115</v>
      </c>
      <c r="H2160" s="33">
        <f t="shared" si="629"/>
        <v>42</v>
      </c>
      <c r="I2160" s="33" t="str">
        <f t="shared" si="630"/>
        <v>='C:\Users\jaime.benazar\Quorum Business Solutions\Ecopetrol Prometeo - Documents\Planning Space Implementation\3. Analysis &amp; Design\Design\FC22\DRR Jaime\Por presentar a ECP\Cantagallo\Cristalina\[CRISTALINA_CF_SEC_06-Feb-2024.xlsx]D-PNP'!$DC$42</v>
      </c>
      <c r="J2160" s="37" t="s">
        <v>4102</v>
      </c>
    </row>
    <row r="2161" spans="1:10" x14ac:dyDescent="0.25">
      <c r="A2161" s="32" t="s">
        <v>2</v>
      </c>
      <c r="B2161" s="32">
        <f t="shared" si="631"/>
        <v>2054</v>
      </c>
      <c r="C2161" s="33" t="s">
        <v>20</v>
      </c>
      <c r="D2161" s="34" t="s">
        <v>1999</v>
      </c>
      <c r="E2161" s="35" t="str">
        <f t="shared" si="627"/>
        <v>PNP'!</v>
      </c>
      <c r="F2161" s="34" t="str">
        <f t="shared" si="628"/>
        <v>C:\Users\jaime.benazar\Quorum Business Solutions\Ecopetrol Prometeo - Documents\Planning Space Implementation\3. Analysis &amp; Design\Design\FC22\DRR Jaime\Por presentar a ECP\Cantagallo\Cristalina\[CRISTALINA_CF_SEC_06-Feb-2024.xlsx]D-PNP'!</v>
      </c>
      <c r="G2161" s="32" t="s">
        <v>115</v>
      </c>
      <c r="H2161" s="33">
        <f t="shared" si="629"/>
        <v>43</v>
      </c>
      <c r="I2161" s="33" t="str">
        <f t="shared" si="630"/>
        <v>='C:\Users\jaime.benazar\Quorum Business Solutions\Ecopetrol Prometeo - Documents\Planning Space Implementation\3. Analysis &amp; Design\Design\FC22\DRR Jaime\Por presentar a ECP\Cantagallo\Cristalina\[CRISTALINA_CF_SEC_06-Feb-2024.xlsx]D-PNP'!$DC$43</v>
      </c>
      <c r="J2161" s="37" t="s">
        <v>4103</v>
      </c>
    </row>
    <row r="2162" spans="1:10" x14ac:dyDescent="0.25">
      <c r="A2162" s="32" t="s">
        <v>2</v>
      </c>
      <c r="B2162" s="32">
        <f t="shared" si="631"/>
        <v>2055</v>
      </c>
      <c r="C2162" s="33" t="s">
        <v>20</v>
      </c>
      <c r="D2162" s="34" t="s">
        <v>1999</v>
      </c>
      <c r="E2162" s="35" t="str">
        <f t="shared" si="627"/>
        <v>PNP'!</v>
      </c>
      <c r="F2162" s="34" t="str">
        <f t="shared" si="628"/>
        <v>C:\Users\jaime.benazar\Quorum Business Solutions\Ecopetrol Prometeo - Documents\Planning Space Implementation\3. Analysis &amp; Design\Design\FC22\DRR Jaime\Por presentar a ECP\Cantagallo\Cristalina\[CRISTALINA_CF_SEC_06-Feb-2024.xlsx]D-PNP'!</v>
      </c>
      <c r="G2162" s="32" t="s">
        <v>115</v>
      </c>
      <c r="H2162" s="33">
        <f t="shared" si="629"/>
        <v>44</v>
      </c>
      <c r="I2162" s="33" t="str">
        <f t="shared" si="630"/>
        <v>='C:\Users\jaime.benazar\Quorum Business Solutions\Ecopetrol Prometeo - Documents\Planning Space Implementation\3. Analysis &amp; Design\Design\FC22\DRR Jaime\Por presentar a ECP\Cantagallo\Cristalina\[CRISTALINA_CF_SEC_06-Feb-2024.xlsx]D-PNP'!$DC$44</v>
      </c>
      <c r="J2162" s="37" t="s">
        <v>4104</v>
      </c>
    </row>
    <row r="2163" spans="1:10" x14ac:dyDescent="0.25">
      <c r="A2163" s="32" t="s">
        <v>2</v>
      </c>
      <c r="B2163" s="32">
        <f t="shared" si="631"/>
        <v>2056</v>
      </c>
      <c r="C2163" s="33" t="s">
        <v>20</v>
      </c>
      <c r="D2163" s="34" t="s">
        <v>1999</v>
      </c>
      <c r="E2163" s="35" t="str">
        <f t="shared" si="627"/>
        <v>PNP'!</v>
      </c>
      <c r="F2163" s="34" t="str">
        <f t="shared" si="628"/>
        <v>C:\Users\jaime.benazar\Quorum Business Solutions\Ecopetrol Prometeo - Documents\Planning Space Implementation\3. Analysis &amp; Design\Design\FC22\DRR Jaime\Por presentar a ECP\Cantagallo\Cristalina\[CRISTALINA_CF_SEC_06-Feb-2024.xlsx]D-PNP'!</v>
      </c>
      <c r="G2163" s="32" t="s">
        <v>115</v>
      </c>
      <c r="H2163" s="33">
        <f t="shared" si="629"/>
        <v>45</v>
      </c>
      <c r="I2163" s="33" t="str">
        <f t="shared" si="630"/>
        <v>='C:\Users\jaime.benazar\Quorum Business Solutions\Ecopetrol Prometeo - Documents\Planning Space Implementation\3. Analysis &amp; Design\Design\FC22\DRR Jaime\Por presentar a ECP\Cantagallo\Cristalina\[CRISTALINA_CF_SEC_06-Feb-2024.xlsx]D-PNP'!$DC$45</v>
      </c>
      <c r="J2163" s="37" t="s">
        <v>4105</v>
      </c>
    </row>
    <row r="2164" spans="1:10" x14ac:dyDescent="0.25">
      <c r="A2164" s="32" t="s">
        <v>2</v>
      </c>
      <c r="B2164" s="32">
        <f t="shared" si="631"/>
        <v>2057</v>
      </c>
      <c r="C2164" s="33" t="s">
        <v>20</v>
      </c>
      <c r="D2164" s="34" t="s">
        <v>1999</v>
      </c>
      <c r="E2164" s="35" t="str">
        <f t="shared" si="627"/>
        <v>PNP'!</v>
      </c>
      <c r="F2164" s="34" t="str">
        <f t="shared" si="628"/>
        <v>C:\Users\jaime.benazar\Quorum Business Solutions\Ecopetrol Prometeo - Documents\Planning Space Implementation\3. Analysis &amp; Design\Design\FC22\DRR Jaime\Por presentar a ECP\Cantagallo\Cristalina\[CRISTALINA_CF_SEC_06-Feb-2024.xlsx]D-PNP'!</v>
      </c>
      <c r="G2164" s="32" t="s">
        <v>115</v>
      </c>
      <c r="H2164" s="33">
        <f t="shared" si="629"/>
        <v>46</v>
      </c>
      <c r="I2164" s="33" t="str">
        <f t="shared" si="630"/>
        <v>='C:\Users\jaime.benazar\Quorum Business Solutions\Ecopetrol Prometeo - Documents\Planning Space Implementation\3. Analysis &amp; Design\Design\FC22\DRR Jaime\Por presentar a ECP\Cantagallo\Cristalina\[CRISTALINA_CF_SEC_06-Feb-2024.xlsx]D-PNP'!$DC$46</v>
      </c>
      <c r="J2164" s="37" t="s">
        <v>4106</v>
      </c>
    </row>
    <row r="2165" spans="1:10" x14ac:dyDescent="0.25">
      <c r="A2165" s="32" t="s">
        <v>2</v>
      </c>
      <c r="B2165" s="32">
        <f t="shared" si="631"/>
        <v>2058</v>
      </c>
      <c r="C2165" s="33" t="s">
        <v>20</v>
      </c>
      <c r="D2165" s="34" t="s">
        <v>1999</v>
      </c>
      <c r="E2165" s="35" t="str">
        <f t="shared" si="627"/>
        <v>PNP'!</v>
      </c>
      <c r="F2165" s="34" t="str">
        <f t="shared" si="628"/>
        <v>C:\Users\jaime.benazar\Quorum Business Solutions\Ecopetrol Prometeo - Documents\Planning Space Implementation\3. Analysis &amp; Design\Design\FC22\DRR Jaime\Por presentar a ECP\Cantagallo\Cristalina\[CRISTALINA_CF_SEC_06-Feb-2024.xlsx]D-PNP'!</v>
      </c>
      <c r="G2165" s="32" t="s">
        <v>115</v>
      </c>
      <c r="H2165" s="33">
        <f t="shared" si="629"/>
        <v>47</v>
      </c>
      <c r="I2165" s="33" t="str">
        <f t="shared" si="630"/>
        <v>='C:\Users\jaime.benazar\Quorum Business Solutions\Ecopetrol Prometeo - Documents\Planning Space Implementation\3. Analysis &amp; Design\Design\FC22\DRR Jaime\Por presentar a ECP\Cantagallo\Cristalina\[CRISTALINA_CF_SEC_06-Feb-2024.xlsx]D-PNP'!$DC$47</v>
      </c>
      <c r="J2165" s="37" t="s">
        <v>4107</v>
      </c>
    </row>
    <row r="2166" spans="1:10" x14ac:dyDescent="0.25">
      <c r="A2166" s="32" t="s">
        <v>2</v>
      </c>
      <c r="B2166" s="32">
        <f t="shared" si="631"/>
        <v>2059</v>
      </c>
      <c r="C2166" s="33" t="s">
        <v>20</v>
      </c>
      <c r="D2166" s="34" t="s">
        <v>1999</v>
      </c>
      <c r="E2166" s="35" t="str">
        <f t="shared" si="627"/>
        <v>PNP'!</v>
      </c>
      <c r="F2166" s="34" t="str">
        <f t="shared" si="628"/>
        <v>C:\Users\jaime.benazar\Quorum Business Solutions\Ecopetrol Prometeo - Documents\Planning Space Implementation\3. Analysis &amp; Design\Design\FC22\DRR Jaime\Por presentar a ECP\Cantagallo\Cristalina\[CRISTALINA_CF_SEC_06-Feb-2024.xlsx]D-PNP'!</v>
      </c>
      <c r="G2166" s="32" t="s">
        <v>115</v>
      </c>
      <c r="H2166" s="33">
        <f t="shared" si="629"/>
        <v>48</v>
      </c>
      <c r="I2166" s="33" t="str">
        <f t="shared" si="630"/>
        <v>='C:\Users\jaime.benazar\Quorum Business Solutions\Ecopetrol Prometeo - Documents\Planning Space Implementation\3. Analysis &amp; Design\Design\FC22\DRR Jaime\Por presentar a ECP\Cantagallo\Cristalina\[CRISTALINA_CF_SEC_06-Feb-2024.xlsx]D-PNP'!$DC$48</v>
      </c>
      <c r="J2166" s="37" t="s">
        <v>4108</v>
      </c>
    </row>
    <row r="2167" spans="1:10" x14ac:dyDescent="0.25">
      <c r="A2167" s="32" t="s">
        <v>28</v>
      </c>
      <c r="B2167" s="32"/>
      <c r="C2167" s="33" t="s">
        <v>20</v>
      </c>
      <c r="D2167" s="34"/>
      <c r="E2167" s="35"/>
      <c r="F2167" s="34"/>
      <c r="G2167" s="32"/>
      <c r="H2167" s="33"/>
      <c r="I2167" s="33"/>
      <c r="J2167" s="33"/>
    </row>
    <row r="2168" spans="1:10" x14ac:dyDescent="0.25">
      <c r="A2168" s="32" t="s">
        <v>3</v>
      </c>
      <c r="B2168" s="32">
        <v>2023</v>
      </c>
      <c r="C2168" s="33" t="s">
        <v>20</v>
      </c>
      <c r="D2168" s="34" t="s">
        <v>1999</v>
      </c>
      <c r="E2168" s="35" t="str">
        <f t="shared" si="611"/>
        <v>PND'!</v>
      </c>
      <c r="F2168" s="34" t="str">
        <f t="shared" si="612"/>
        <v>C:\Users\jaime.benazar\Quorum Business Solutions\Ecopetrol Prometeo - Documents\Planning Space Implementation\3. Analysis &amp; Design\Design\FC22\DRR Jaime\Por presentar a ECP\Cantagallo\Cristalina\[CRISTALINA_CF_SEC_06-Feb-2024.xlsx]D-PND'!</v>
      </c>
      <c r="G2168" s="32" t="s">
        <v>115</v>
      </c>
      <c r="H2168" s="33">
        <v>12</v>
      </c>
      <c r="I2168" s="33" t="str">
        <f t="shared" si="614"/>
        <v>='C:\Users\jaime.benazar\Quorum Business Solutions\Ecopetrol Prometeo - Documents\Planning Space Implementation\3. Analysis &amp; Design\Design\FC22\DRR Jaime\Por presentar a ECP\Cantagallo\Cristalina\[CRISTALINA_CF_SEC_06-Feb-2024.xlsx]D-PND'!$DC$12</v>
      </c>
      <c r="J2168" s="37" t="s">
        <v>4109</v>
      </c>
    </row>
    <row r="2169" spans="1:10" x14ac:dyDescent="0.25">
      <c r="A2169" s="32" t="s">
        <v>3</v>
      </c>
      <c r="B2169" s="32">
        <f>+B2168+1</f>
        <v>2024</v>
      </c>
      <c r="C2169" s="33" t="s">
        <v>20</v>
      </c>
      <c r="D2169" s="34" t="s">
        <v>1999</v>
      </c>
      <c r="E2169" s="35" t="str">
        <f t="shared" si="611"/>
        <v>PND'!</v>
      </c>
      <c r="F2169" s="34" t="str">
        <f t="shared" si="612"/>
        <v>C:\Users\jaime.benazar\Quorum Business Solutions\Ecopetrol Prometeo - Documents\Planning Space Implementation\3. Analysis &amp; Design\Design\FC22\DRR Jaime\Por presentar a ECP\Cantagallo\Cristalina\[CRISTALINA_CF_SEC_06-Feb-2024.xlsx]D-PND'!</v>
      </c>
      <c r="G2169" s="32" t="s">
        <v>115</v>
      </c>
      <c r="H2169" s="33">
        <f t="shared" ref="H2169:H2188" si="632">IF(A2169&lt;&gt;A2168,12,H2168+1)</f>
        <v>13</v>
      </c>
      <c r="I2169" s="33" t="str">
        <f t="shared" si="614"/>
        <v>='C:\Users\jaime.benazar\Quorum Business Solutions\Ecopetrol Prometeo - Documents\Planning Space Implementation\3. Analysis &amp; Design\Design\FC22\DRR Jaime\Por presentar a ECP\Cantagallo\Cristalina\[CRISTALINA_CF_SEC_06-Feb-2024.xlsx]D-PND'!$DC$13</v>
      </c>
      <c r="J2169" s="37" t="s">
        <v>4110</v>
      </c>
    </row>
    <row r="2170" spans="1:10" x14ac:dyDescent="0.25">
      <c r="A2170" s="32" t="s">
        <v>3</v>
      </c>
      <c r="B2170" s="32">
        <f t="shared" ref="B2170:B2181" si="633">+B2169+1</f>
        <v>2025</v>
      </c>
      <c r="C2170" s="33" t="s">
        <v>20</v>
      </c>
      <c r="D2170" s="34" t="s">
        <v>1999</v>
      </c>
      <c r="E2170" s="35" t="str">
        <f t="shared" si="611"/>
        <v>PND'!</v>
      </c>
      <c r="F2170" s="34" t="str">
        <f t="shared" si="612"/>
        <v>C:\Users\jaime.benazar\Quorum Business Solutions\Ecopetrol Prometeo - Documents\Planning Space Implementation\3. Analysis &amp; Design\Design\FC22\DRR Jaime\Por presentar a ECP\Cantagallo\Cristalina\[CRISTALINA_CF_SEC_06-Feb-2024.xlsx]D-PND'!</v>
      </c>
      <c r="G2170" s="32" t="s">
        <v>115</v>
      </c>
      <c r="H2170" s="33">
        <f t="shared" si="632"/>
        <v>14</v>
      </c>
      <c r="I2170" s="33" t="str">
        <f t="shared" si="614"/>
        <v>='C:\Users\jaime.benazar\Quorum Business Solutions\Ecopetrol Prometeo - Documents\Planning Space Implementation\3. Analysis &amp; Design\Design\FC22\DRR Jaime\Por presentar a ECP\Cantagallo\Cristalina\[CRISTALINA_CF_SEC_06-Feb-2024.xlsx]D-PND'!$DC$14</v>
      </c>
      <c r="J2170" s="37" t="s">
        <v>4111</v>
      </c>
    </row>
    <row r="2171" spans="1:10" x14ac:dyDescent="0.25">
      <c r="A2171" s="32" t="s">
        <v>3</v>
      </c>
      <c r="B2171" s="32">
        <f t="shared" si="633"/>
        <v>2026</v>
      </c>
      <c r="C2171" s="33" t="s">
        <v>20</v>
      </c>
      <c r="D2171" s="34" t="s">
        <v>1999</v>
      </c>
      <c r="E2171" s="35" t="str">
        <f t="shared" si="611"/>
        <v>PND'!</v>
      </c>
      <c r="F2171" s="34" t="str">
        <f t="shared" si="612"/>
        <v>C:\Users\jaime.benazar\Quorum Business Solutions\Ecopetrol Prometeo - Documents\Planning Space Implementation\3. Analysis &amp; Design\Design\FC22\DRR Jaime\Por presentar a ECP\Cantagallo\Cristalina\[CRISTALINA_CF_SEC_06-Feb-2024.xlsx]D-PND'!</v>
      </c>
      <c r="G2171" s="32" t="s">
        <v>115</v>
      </c>
      <c r="H2171" s="33">
        <f t="shared" si="632"/>
        <v>15</v>
      </c>
      <c r="I2171" s="33" t="str">
        <f t="shared" si="614"/>
        <v>='C:\Users\jaime.benazar\Quorum Business Solutions\Ecopetrol Prometeo - Documents\Planning Space Implementation\3. Analysis &amp; Design\Design\FC22\DRR Jaime\Por presentar a ECP\Cantagallo\Cristalina\[CRISTALINA_CF_SEC_06-Feb-2024.xlsx]D-PND'!$DC$15</v>
      </c>
      <c r="J2171" s="37" t="s">
        <v>4112</v>
      </c>
    </row>
    <row r="2172" spans="1:10" x14ac:dyDescent="0.25">
      <c r="A2172" s="32" t="s">
        <v>3</v>
      </c>
      <c r="B2172" s="32">
        <f t="shared" si="633"/>
        <v>2027</v>
      </c>
      <c r="C2172" s="33" t="s">
        <v>20</v>
      </c>
      <c r="D2172" s="34" t="s">
        <v>1999</v>
      </c>
      <c r="E2172" s="35" t="str">
        <f t="shared" si="611"/>
        <v>PND'!</v>
      </c>
      <c r="F2172" s="34" t="str">
        <f t="shared" si="612"/>
        <v>C:\Users\jaime.benazar\Quorum Business Solutions\Ecopetrol Prometeo - Documents\Planning Space Implementation\3. Analysis &amp; Design\Design\FC22\DRR Jaime\Por presentar a ECP\Cantagallo\Cristalina\[CRISTALINA_CF_SEC_06-Feb-2024.xlsx]D-PND'!</v>
      </c>
      <c r="G2172" s="32" t="s">
        <v>115</v>
      </c>
      <c r="H2172" s="33">
        <f t="shared" si="632"/>
        <v>16</v>
      </c>
      <c r="I2172" s="33" t="str">
        <f t="shared" si="614"/>
        <v>='C:\Users\jaime.benazar\Quorum Business Solutions\Ecopetrol Prometeo - Documents\Planning Space Implementation\3. Analysis &amp; Design\Design\FC22\DRR Jaime\Por presentar a ECP\Cantagallo\Cristalina\[CRISTALINA_CF_SEC_06-Feb-2024.xlsx]D-PND'!$DC$16</v>
      </c>
      <c r="J2172" s="37" t="s">
        <v>4113</v>
      </c>
    </row>
    <row r="2173" spans="1:10" x14ac:dyDescent="0.25">
      <c r="A2173" s="32" t="s">
        <v>3</v>
      </c>
      <c r="B2173" s="32">
        <f t="shared" si="633"/>
        <v>2028</v>
      </c>
      <c r="C2173" s="33" t="s">
        <v>20</v>
      </c>
      <c r="D2173" s="34" t="s">
        <v>1999</v>
      </c>
      <c r="E2173" s="35" t="str">
        <f t="shared" si="611"/>
        <v>PND'!</v>
      </c>
      <c r="F2173" s="34" t="str">
        <f t="shared" si="612"/>
        <v>C:\Users\jaime.benazar\Quorum Business Solutions\Ecopetrol Prometeo - Documents\Planning Space Implementation\3. Analysis &amp; Design\Design\FC22\DRR Jaime\Por presentar a ECP\Cantagallo\Cristalina\[CRISTALINA_CF_SEC_06-Feb-2024.xlsx]D-PND'!</v>
      </c>
      <c r="G2173" s="32" t="s">
        <v>115</v>
      </c>
      <c r="H2173" s="33">
        <f t="shared" si="632"/>
        <v>17</v>
      </c>
      <c r="I2173" s="33" t="str">
        <f t="shared" si="614"/>
        <v>='C:\Users\jaime.benazar\Quorum Business Solutions\Ecopetrol Prometeo - Documents\Planning Space Implementation\3. Analysis &amp; Design\Design\FC22\DRR Jaime\Por presentar a ECP\Cantagallo\Cristalina\[CRISTALINA_CF_SEC_06-Feb-2024.xlsx]D-PND'!$DC$17</v>
      </c>
      <c r="J2173" s="37" t="s">
        <v>4114</v>
      </c>
    </row>
    <row r="2174" spans="1:10" x14ac:dyDescent="0.25">
      <c r="A2174" s="32" t="s">
        <v>3</v>
      </c>
      <c r="B2174" s="32">
        <f t="shared" si="633"/>
        <v>2029</v>
      </c>
      <c r="C2174" s="33" t="s">
        <v>20</v>
      </c>
      <c r="D2174" s="34" t="s">
        <v>1999</v>
      </c>
      <c r="E2174" s="35" t="str">
        <f t="shared" si="611"/>
        <v>PND'!</v>
      </c>
      <c r="F2174" s="34" t="str">
        <f t="shared" si="612"/>
        <v>C:\Users\jaime.benazar\Quorum Business Solutions\Ecopetrol Prometeo - Documents\Planning Space Implementation\3. Analysis &amp; Design\Design\FC22\DRR Jaime\Por presentar a ECP\Cantagallo\Cristalina\[CRISTALINA_CF_SEC_06-Feb-2024.xlsx]D-PND'!</v>
      </c>
      <c r="G2174" s="32" t="s">
        <v>115</v>
      </c>
      <c r="H2174" s="33">
        <f t="shared" si="632"/>
        <v>18</v>
      </c>
      <c r="I2174" s="33" t="str">
        <f t="shared" si="614"/>
        <v>='C:\Users\jaime.benazar\Quorum Business Solutions\Ecopetrol Prometeo - Documents\Planning Space Implementation\3. Analysis &amp; Design\Design\FC22\DRR Jaime\Por presentar a ECP\Cantagallo\Cristalina\[CRISTALINA_CF_SEC_06-Feb-2024.xlsx]D-PND'!$DC$18</v>
      </c>
      <c r="J2174" s="37" t="s">
        <v>4115</v>
      </c>
    </row>
    <row r="2175" spans="1:10" x14ac:dyDescent="0.25">
      <c r="A2175" s="32" t="s">
        <v>3</v>
      </c>
      <c r="B2175" s="32">
        <f t="shared" si="633"/>
        <v>2030</v>
      </c>
      <c r="C2175" s="33" t="s">
        <v>20</v>
      </c>
      <c r="D2175" s="34" t="s">
        <v>1999</v>
      </c>
      <c r="E2175" s="35" t="str">
        <f t="shared" si="611"/>
        <v>PND'!</v>
      </c>
      <c r="F2175" s="34" t="str">
        <f t="shared" si="612"/>
        <v>C:\Users\jaime.benazar\Quorum Business Solutions\Ecopetrol Prometeo - Documents\Planning Space Implementation\3. Analysis &amp; Design\Design\FC22\DRR Jaime\Por presentar a ECP\Cantagallo\Cristalina\[CRISTALINA_CF_SEC_06-Feb-2024.xlsx]D-PND'!</v>
      </c>
      <c r="G2175" s="32" t="s">
        <v>115</v>
      </c>
      <c r="H2175" s="33">
        <f t="shared" si="632"/>
        <v>19</v>
      </c>
      <c r="I2175" s="33" t="str">
        <f t="shared" si="614"/>
        <v>='C:\Users\jaime.benazar\Quorum Business Solutions\Ecopetrol Prometeo - Documents\Planning Space Implementation\3. Analysis &amp; Design\Design\FC22\DRR Jaime\Por presentar a ECP\Cantagallo\Cristalina\[CRISTALINA_CF_SEC_06-Feb-2024.xlsx]D-PND'!$DC$19</v>
      </c>
      <c r="J2175" s="37" t="s">
        <v>4116</v>
      </c>
    </row>
    <row r="2176" spans="1:10" x14ac:dyDescent="0.25">
      <c r="A2176" s="32" t="s">
        <v>3</v>
      </c>
      <c r="B2176" s="32">
        <f t="shared" si="633"/>
        <v>2031</v>
      </c>
      <c r="C2176" s="33" t="s">
        <v>20</v>
      </c>
      <c r="D2176" s="34" t="s">
        <v>1999</v>
      </c>
      <c r="E2176" s="35" t="str">
        <f t="shared" si="611"/>
        <v>PND'!</v>
      </c>
      <c r="F2176" s="34" t="str">
        <f t="shared" si="612"/>
        <v>C:\Users\jaime.benazar\Quorum Business Solutions\Ecopetrol Prometeo - Documents\Planning Space Implementation\3. Analysis &amp; Design\Design\FC22\DRR Jaime\Por presentar a ECP\Cantagallo\Cristalina\[CRISTALINA_CF_SEC_06-Feb-2024.xlsx]D-PND'!</v>
      </c>
      <c r="G2176" s="32" t="s">
        <v>115</v>
      </c>
      <c r="H2176" s="33">
        <f t="shared" si="632"/>
        <v>20</v>
      </c>
      <c r="I2176" s="33" t="str">
        <f t="shared" si="614"/>
        <v>='C:\Users\jaime.benazar\Quorum Business Solutions\Ecopetrol Prometeo - Documents\Planning Space Implementation\3. Analysis &amp; Design\Design\FC22\DRR Jaime\Por presentar a ECP\Cantagallo\Cristalina\[CRISTALINA_CF_SEC_06-Feb-2024.xlsx]D-PND'!$DC$20</v>
      </c>
      <c r="J2176" s="37" t="s">
        <v>4117</v>
      </c>
    </row>
    <row r="2177" spans="1:10" x14ac:dyDescent="0.25">
      <c r="A2177" s="32" t="s">
        <v>3</v>
      </c>
      <c r="B2177" s="32">
        <f t="shared" si="633"/>
        <v>2032</v>
      </c>
      <c r="C2177" s="33" t="s">
        <v>20</v>
      </c>
      <c r="D2177" s="34" t="s">
        <v>1999</v>
      </c>
      <c r="E2177" s="35" t="str">
        <f t="shared" si="611"/>
        <v>PND'!</v>
      </c>
      <c r="F2177" s="34" t="str">
        <f t="shared" si="612"/>
        <v>C:\Users\jaime.benazar\Quorum Business Solutions\Ecopetrol Prometeo - Documents\Planning Space Implementation\3. Analysis &amp; Design\Design\FC22\DRR Jaime\Por presentar a ECP\Cantagallo\Cristalina\[CRISTALINA_CF_SEC_06-Feb-2024.xlsx]D-PND'!</v>
      </c>
      <c r="G2177" s="32" t="s">
        <v>115</v>
      </c>
      <c r="H2177" s="33">
        <f t="shared" si="632"/>
        <v>21</v>
      </c>
      <c r="I2177" s="33" t="str">
        <f t="shared" si="614"/>
        <v>='C:\Users\jaime.benazar\Quorum Business Solutions\Ecopetrol Prometeo - Documents\Planning Space Implementation\3. Analysis &amp; Design\Design\FC22\DRR Jaime\Por presentar a ECP\Cantagallo\Cristalina\[CRISTALINA_CF_SEC_06-Feb-2024.xlsx]D-PND'!$DC$21</v>
      </c>
      <c r="J2177" s="37" t="s">
        <v>4118</v>
      </c>
    </row>
    <row r="2178" spans="1:10" x14ac:dyDescent="0.25">
      <c r="A2178" s="32" t="s">
        <v>3</v>
      </c>
      <c r="B2178" s="32">
        <f t="shared" si="633"/>
        <v>2033</v>
      </c>
      <c r="C2178" s="33" t="s">
        <v>20</v>
      </c>
      <c r="D2178" s="34" t="s">
        <v>1999</v>
      </c>
      <c r="E2178" s="35" t="str">
        <f t="shared" si="611"/>
        <v>PND'!</v>
      </c>
      <c r="F2178" s="34" t="str">
        <f t="shared" si="612"/>
        <v>C:\Users\jaime.benazar\Quorum Business Solutions\Ecopetrol Prometeo - Documents\Planning Space Implementation\3. Analysis &amp; Design\Design\FC22\DRR Jaime\Por presentar a ECP\Cantagallo\Cristalina\[CRISTALINA_CF_SEC_06-Feb-2024.xlsx]D-PND'!</v>
      </c>
      <c r="G2178" s="32" t="s">
        <v>115</v>
      </c>
      <c r="H2178" s="33">
        <f t="shared" si="632"/>
        <v>22</v>
      </c>
      <c r="I2178" s="33" t="str">
        <f t="shared" si="614"/>
        <v>='C:\Users\jaime.benazar\Quorum Business Solutions\Ecopetrol Prometeo - Documents\Planning Space Implementation\3. Analysis &amp; Design\Design\FC22\DRR Jaime\Por presentar a ECP\Cantagallo\Cristalina\[CRISTALINA_CF_SEC_06-Feb-2024.xlsx]D-PND'!$DC$22</v>
      </c>
      <c r="J2178" s="37" t="s">
        <v>4119</v>
      </c>
    </row>
    <row r="2179" spans="1:10" x14ac:dyDescent="0.25">
      <c r="A2179" s="32" t="s">
        <v>3</v>
      </c>
      <c r="B2179" s="32">
        <f t="shared" si="633"/>
        <v>2034</v>
      </c>
      <c r="C2179" s="33" t="s">
        <v>20</v>
      </c>
      <c r="D2179" s="34" t="s">
        <v>1999</v>
      </c>
      <c r="E2179" s="35" t="str">
        <f t="shared" si="611"/>
        <v>PND'!</v>
      </c>
      <c r="F2179" s="34" t="str">
        <f t="shared" si="612"/>
        <v>C:\Users\jaime.benazar\Quorum Business Solutions\Ecopetrol Prometeo - Documents\Planning Space Implementation\3. Analysis &amp; Design\Design\FC22\DRR Jaime\Por presentar a ECP\Cantagallo\Cristalina\[CRISTALINA_CF_SEC_06-Feb-2024.xlsx]D-PND'!</v>
      </c>
      <c r="G2179" s="32" t="s">
        <v>115</v>
      </c>
      <c r="H2179" s="33">
        <f t="shared" si="632"/>
        <v>23</v>
      </c>
      <c r="I2179" s="33" t="str">
        <f t="shared" si="614"/>
        <v>='C:\Users\jaime.benazar\Quorum Business Solutions\Ecopetrol Prometeo - Documents\Planning Space Implementation\3. Analysis &amp; Design\Design\FC22\DRR Jaime\Por presentar a ECP\Cantagallo\Cristalina\[CRISTALINA_CF_SEC_06-Feb-2024.xlsx]D-PND'!$DC$23</v>
      </c>
      <c r="J2179" s="37" t="s">
        <v>4120</v>
      </c>
    </row>
    <row r="2180" spans="1:10" x14ac:dyDescent="0.25">
      <c r="A2180" s="32" t="s">
        <v>3</v>
      </c>
      <c r="B2180" s="32">
        <f t="shared" si="633"/>
        <v>2035</v>
      </c>
      <c r="C2180" s="33" t="s">
        <v>20</v>
      </c>
      <c r="D2180" s="34" t="s">
        <v>1999</v>
      </c>
      <c r="E2180" s="35" t="str">
        <f t="shared" si="611"/>
        <v>PND'!</v>
      </c>
      <c r="F2180" s="34" t="str">
        <f t="shared" si="612"/>
        <v>C:\Users\jaime.benazar\Quorum Business Solutions\Ecopetrol Prometeo - Documents\Planning Space Implementation\3. Analysis &amp; Design\Design\FC22\DRR Jaime\Por presentar a ECP\Cantagallo\Cristalina\[CRISTALINA_CF_SEC_06-Feb-2024.xlsx]D-PND'!</v>
      </c>
      <c r="G2180" s="32" t="s">
        <v>115</v>
      </c>
      <c r="H2180" s="33">
        <f t="shared" si="632"/>
        <v>24</v>
      </c>
      <c r="I2180" s="33" t="str">
        <f t="shared" si="614"/>
        <v>='C:\Users\jaime.benazar\Quorum Business Solutions\Ecopetrol Prometeo - Documents\Planning Space Implementation\3. Analysis &amp; Design\Design\FC22\DRR Jaime\Por presentar a ECP\Cantagallo\Cristalina\[CRISTALINA_CF_SEC_06-Feb-2024.xlsx]D-PND'!$DC$24</v>
      </c>
      <c r="J2180" s="37" t="s">
        <v>4121</v>
      </c>
    </row>
    <row r="2181" spans="1:10" x14ac:dyDescent="0.25">
      <c r="A2181" s="32" t="s">
        <v>3</v>
      </c>
      <c r="B2181" s="32">
        <f t="shared" si="633"/>
        <v>2036</v>
      </c>
      <c r="C2181" s="33" t="s">
        <v>20</v>
      </c>
      <c r="D2181" s="34" t="s">
        <v>1999</v>
      </c>
      <c r="E2181" s="35" t="str">
        <f t="shared" si="611"/>
        <v>PND'!</v>
      </c>
      <c r="F2181" s="34" t="str">
        <f t="shared" si="612"/>
        <v>C:\Users\jaime.benazar\Quorum Business Solutions\Ecopetrol Prometeo - Documents\Planning Space Implementation\3. Analysis &amp; Design\Design\FC22\DRR Jaime\Por presentar a ECP\Cantagallo\Cristalina\[CRISTALINA_CF_SEC_06-Feb-2024.xlsx]D-PND'!</v>
      </c>
      <c r="G2181" s="32" t="s">
        <v>115</v>
      </c>
      <c r="H2181" s="33">
        <f t="shared" si="632"/>
        <v>25</v>
      </c>
      <c r="I2181" s="33" t="str">
        <f t="shared" si="614"/>
        <v>='C:\Users\jaime.benazar\Quorum Business Solutions\Ecopetrol Prometeo - Documents\Planning Space Implementation\3. Analysis &amp; Design\Design\FC22\DRR Jaime\Por presentar a ECP\Cantagallo\Cristalina\[CRISTALINA_CF_SEC_06-Feb-2024.xlsx]D-PND'!$DC$25</v>
      </c>
      <c r="J2181" s="37" t="s">
        <v>4122</v>
      </c>
    </row>
    <row r="2182" spans="1:10" x14ac:dyDescent="0.25">
      <c r="A2182" s="32" t="s">
        <v>3</v>
      </c>
      <c r="B2182" s="32">
        <f>+B2181+1</f>
        <v>2037</v>
      </c>
      <c r="C2182" s="33" t="s">
        <v>20</v>
      </c>
      <c r="D2182" s="34" t="s">
        <v>1999</v>
      </c>
      <c r="E2182" s="35" t="str">
        <f t="shared" si="611"/>
        <v>PND'!</v>
      </c>
      <c r="F2182" s="34" t="str">
        <f t="shared" si="612"/>
        <v>C:\Users\jaime.benazar\Quorum Business Solutions\Ecopetrol Prometeo - Documents\Planning Space Implementation\3. Analysis &amp; Design\Design\FC22\DRR Jaime\Por presentar a ECP\Cantagallo\Cristalina\[CRISTALINA_CF_SEC_06-Feb-2024.xlsx]D-PND'!</v>
      </c>
      <c r="G2182" s="32" t="s">
        <v>115</v>
      </c>
      <c r="H2182" s="33">
        <f t="shared" si="632"/>
        <v>26</v>
      </c>
      <c r="I2182" s="33" t="str">
        <f t="shared" si="614"/>
        <v>='C:\Users\jaime.benazar\Quorum Business Solutions\Ecopetrol Prometeo - Documents\Planning Space Implementation\3. Analysis &amp; Design\Design\FC22\DRR Jaime\Por presentar a ECP\Cantagallo\Cristalina\[CRISTALINA_CF_SEC_06-Feb-2024.xlsx]D-PND'!$DC$26</v>
      </c>
      <c r="J2182" s="37" t="s">
        <v>4123</v>
      </c>
    </row>
    <row r="2183" spans="1:10" x14ac:dyDescent="0.25">
      <c r="A2183" s="32" t="s">
        <v>3</v>
      </c>
      <c r="B2183" s="32">
        <f t="shared" ref="B2183:B2185" si="634">+B2182+1</f>
        <v>2038</v>
      </c>
      <c r="C2183" s="33" t="s">
        <v>20</v>
      </c>
      <c r="D2183" s="34" t="s">
        <v>1999</v>
      </c>
      <c r="E2183" s="35" t="str">
        <f t="shared" si="611"/>
        <v>PND'!</v>
      </c>
      <c r="F2183" s="34" t="str">
        <f t="shared" si="612"/>
        <v>C:\Users\jaime.benazar\Quorum Business Solutions\Ecopetrol Prometeo - Documents\Planning Space Implementation\3. Analysis &amp; Design\Design\FC22\DRR Jaime\Por presentar a ECP\Cantagallo\Cristalina\[CRISTALINA_CF_SEC_06-Feb-2024.xlsx]D-PND'!</v>
      </c>
      <c r="G2183" s="32" t="s">
        <v>115</v>
      </c>
      <c r="H2183" s="33">
        <f t="shared" si="632"/>
        <v>27</v>
      </c>
      <c r="I2183" s="33" t="str">
        <f t="shared" si="614"/>
        <v>='C:\Users\jaime.benazar\Quorum Business Solutions\Ecopetrol Prometeo - Documents\Planning Space Implementation\3. Analysis &amp; Design\Design\FC22\DRR Jaime\Por presentar a ECP\Cantagallo\Cristalina\[CRISTALINA_CF_SEC_06-Feb-2024.xlsx]D-PND'!$DC$27</v>
      </c>
      <c r="J2183" s="37" t="s">
        <v>4124</v>
      </c>
    </row>
    <row r="2184" spans="1:10" x14ac:dyDescent="0.25">
      <c r="A2184" s="32" t="s">
        <v>3</v>
      </c>
      <c r="B2184" s="32">
        <f t="shared" si="634"/>
        <v>2039</v>
      </c>
      <c r="C2184" s="33" t="s">
        <v>20</v>
      </c>
      <c r="D2184" s="34" t="s">
        <v>1999</v>
      </c>
      <c r="E2184" s="35" t="str">
        <f t="shared" si="611"/>
        <v>PND'!</v>
      </c>
      <c r="F2184" s="34" t="str">
        <f t="shared" si="612"/>
        <v>C:\Users\jaime.benazar\Quorum Business Solutions\Ecopetrol Prometeo - Documents\Planning Space Implementation\3. Analysis &amp; Design\Design\FC22\DRR Jaime\Por presentar a ECP\Cantagallo\Cristalina\[CRISTALINA_CF_SEC_06-Feb-2024.xlsx]D-PND'!</v>
      </c>
      <c r="G2184" s="32" t="s">
        <v>115</v>
      </c>
      <c r="H2184" s="33">
        <f t="shared" si="632"/>
        <v>28</v>
      </c>
      <c r="I2184" s="33" t="str">
        <f t="shared" si="614"/>
        <v>='C:\Users\jaime.benazar\Quorum Business Solutions\Ecopetrol Prometeo - Documents\Planning Space Implementation\3. Analysis &amp; Design\Design\FC22\DRR Jaime\Por presentar a ECP\Cantagallo\Cristalina\[CRISTALINA_CF_SEC_06-Feb-2024.xlsx]D-PND'!$DC$28</v>
      </c>
      <c r="J2184" s="37" t="s">
        <v>4125</v>
      </c>
    </row>
    <row r="2185" spans="1:10" x14ac:dyDescent="0.25">
      <c r="A2185" s="32" t="s">
        <v>3</v>
      </c>
      <c r="B2185" s="32">
        <f t="shared" si="634"/>
        <v>2040</v>
      </c>
      <c r="C2185" s="33" t="s">
        <v>20</v>
      </c>
      <c r="D2185" s="34" t="s">
        <v>1999</v>
      </c>
      <c r="E2185" s="35" t="str">
        <f t="shared" si="611"/>
        <v>PND'!</v>
      </c>
      <c r="F2185" s="34" t="str">
        <f t="shared" si="612"/>
        <v>C:\Users\jaime.benazar\Quorum Business Solutions\Ecopetrol Prometeo - Documents\Planning Space Implementation\3. Analysis &amp; Design\Design\FC22\DRR Jaime\Por presentar a ECP\Cantagallo\Cristalina\[CRISTALINA_CF_SEC_06-Feb-2024.xlsx]D-PND'!</v>
      </c>
      <c r="G2185" s="32" t="s">
        <v>115</v>
      </c>
      <c r="H2185" s="33">
        <f t="shared" si="632"/>
        <v>29</v>
      </c>
      <c r="I2185" s="33" t="str">
        <f t="shared" si="614"/>
        <v>='C:\Users\jaime.benazar\Quorum Business Solutions\Ecopetrol Prometeo - Documents\Planning Space Implementation\3. Analysis &amp; Design\Design\FC22\DRR Jaime\Por presentar a ECP\Cantagallo\Cristalina\[CRISTALINA_CF_SEC_06-Feb-2024.xlsx]D-PND'!$DC$29</v>
      </c>
      <c r="J2185" s="37" t="s">
        <v>4126</v>
      </c>
    </row>
    <row r="2186" spans="1:10" x14ac:dyDescent="0.25">
      <c r="A2186" s="32" t="s">
        <v>3</v>
      </c>
      <c r="B2186" s="32">
        <f>+B2185+1</f>
        <v>2041</v>
      </c>
      <c r="C2186" s="33" t="s">
        <v>20</v>
      </c>
      <c r="D2186" s="34" t="s">
        <v>1999</v>
      </c>
      <c r="E2186" s="35" t="str">
        <f t="shared" si="611"/>
        <v>PND'!</v>
      </c>
      <c r="F2186" s="34" t="str">
        <f t="shared" si="612"/>
        <v>C:\Users\jaime.benazar\Quorum Business Solutions\Ecopetrol Prometeo - Documents\Planning Space Implementation\3. Analysis &amp; Design\Design\FC22\DRR Jaime\Por presentar a ECP\Cantagallo\Cristalina\[CRISTALINA_CF_SEC_06-Feb-2024.xlsx]D-PND'!</v>
      </c>
      <c r="G2186" s="32" t="s">
        <v>115</v>
      </c>
      <c r="H2186" s="33">
        <f t="shared" si="632"/>
        <v>30</v>
      </c>
      <c r="I2186" s="33" t="str">
        <f t="shared" si="614"/>
        <v>='C:\Users\jaime.benazar\Quorum Business Solutions\Ecopetrol Prometeo - Documents\Planning Space Implementation\3. Analysis &amp; Design\Design\FC22\DRR Jaime\Por presentar a ECP\Cantagallo\Cristalina\[CRISTALINA_CF_SEC_06-Feb-2024.xlsx]D-PND'!$DC$30</v>
      </c>
      <c r="J2186" s="37" t="s">
        <v>4127</v>
      </c>
    </row>
    <row r="2187" spans="1:10" x14ac:dyDescent="0.25">
      <c r="A2187" s="32" t="s">
        <v>3</v>
      </c>
      <c r="B2187" s="32">
        <f t="shared" ref="B2187:B2188" si="635">+B2186+1</f>
        <v>2042</v>
      </c>
      <c r="C2187" s="33" t="s">
        <v>20</v>
      </c>
      <c r="D2187" s="34" t="s">
        <v>1999</v>
      </c>
      <c r="E2187" s="35" t="str">
        <f t="shared" ref="E2187:E2340" si="636">_xlfn.CONCAT(A2187,"'!")</f>
        <v>PND'!</v>
      </c>
      <c r="F2187" s="34" t="str">
        <f t="shared" ref="F2187:F2358" si="637">_xlfn.CONCAT(D2187:E2187)</f>
        <v>C:\Users\jaime.benazar\Quorum Business Solutions\Ecopetrol Prometeo - Documents\Planning Space Implementation\3. Analysis &amp; Design\Design\FC22\DRR Jaime\Por presentar a ECP\Cantagallo\Cristalina\[CRISTALINA_CF_SEC_06-Feb-2024.xlsx]D-PND'!</v>
      </c>
      <c r="G2187" s="32" t="s">
        <v>115</v>
      </c>
      <c r="H2187" s="33">
        <f t="shared" si="632"/>
        <v>31</v>
      </c>
      <c r="I2187" s="33" t="str">
        <f t="shared" ref="I2187:I2340" si="638">_xlfn.CONCAT("='",F2187:H2187)</f>
        <v>='C:\Users\jaime.benazar\Quorum Business Solutions\Ecopetrol Prometeo - Documents\Planning Space Implementation\3. Analysis &amp; Design\Design\FC22\DRR Jaime\Por presentar a ECP\Cantagallo\Cristalina\[CRISTALINA_CF_SEC_06-Feb-2024.xlsx]D-PND'!$DC$31</v>
      </c>
      <c r="J2187" s="37" t="s">
        <v>4128</v>
      </c>
    </row>
    <row r="2188" spans="1:10" x14ac:dyDescent="0.25">
      <c r="A2188" s="32" t="s">
        <v>3</v>
      </c>
      <c r="B2188" s="32">
        <f t="shared" si="635"/>
        <v>2043</v>
      </c>
      <c r="C2188" s="33" t="s">
        <v>20</v>
      </c>
      <c r="D2188" s="34" t="s">
        <v>1999</v>
      </c>
      <c r="E2188" s="35" t="str">
        <f t="shared" si="636"/>
        <v>PND'!</v>
      </c>
      <c r="F2188" s="34" t="str">
        <f t="shared" si="637"/>
        <v>C:\Users\jaime.benazar\Quorum Business Solutions\Ecopetrol Prometeo - Documents\Planning Space Implementation\3. Analysis &amp; Design\Design\FC22\DRR Jaime\Por presentar a ECP\Cantagallo\Cristalina\[CRISTALINA_CF_SEC_06-Feb-2024.xlsx]D-PND'!</v>
      </c>
      <c r="G2188" s="32" t="s">
        <v>115</v>
      </c>
      <c r="H2188" s="33">
        <f t="shared" si="632"/>
        <v>32</v>
      </c>
      <c r="I2188" s="33" t="str">
        <f t="shared" si="638"/>
        <v>='C:\Users\jaime.benazar\Quorum Business Solutions\Ecopetrol Prometeo - Documents\Planning Space Implementation\3. Analysis &amp; Design\Design\FC22\DRR Jaime\Por presentar a ECP\Cantagallo\Cristalina\[CRISTALINA_CF_SEC_06-Feb-2024.xlsx]D-PND'!$DC$32</v>
      </c>
      <c r="J2188" s="37" t="s">
        <v>4129</v>
      </c>
    </row>
    <row r="2189" spans="1:10" x14ac:dyDescent="0.25">
      <c r="A2189" s="32" t="s">
        <v>3</v>
      </c>
      <c r="B2189" s="32">
        <f>+B2188+1</f>
        <v>2044</v>
      </c>
      <c r="C2189" s="33" t="s">
        <v>20</v>
      </c>
      <c r="D2189" s="34" t="s">
        <v>1999</v>
      </c>
      <c r="E2189" s="35" t="str">
        <f t="shared" ref="E2189:E2204" si="639">_xlfn.CONCAT(A2189,"'!")</f>
        <v>PND'!</v>
      </c>
      <c r="F2189" s="34" t="str">
        <f t="shared" ref="F2189:F2204" si="640">_xlfn.CONCAT(D2189:E2189)</f>
        <v>C:\Users\jaime.benazar\Quorum Business Solutions\Ecopetrol Prometeo - Documents\Planning Space Implementation\3. Analysis &amp; Design\Design\FC22\DRR Jaime\Por presentar a ECP\Cantagallo\Cristalina\[CRISTALINA_CF_SEC_06-Feb-2024.xlsx]D-PND'!</v>
      </c>
      <c r="G2189" s="32" t="s">
        <v>115</v>
      </c>
      <c r="H2189" s="33">
        <f t="shared" ref="H2189:H2204" si="641">IF(A2189&lt;&gt;A2188,12,H2188+1)</f>
        <v>33</v>
      </c>
      <c r="I2189" s="33" t="str">
        <f t="shared" ref="I2189:I2204" si="642">_xlfn.CONCAT("='",F2189:H2189)</f>
        <v>='C:\Users\jaime.benazar\Quorum Business Solutions\Ecopetrol Prometeo - Documents\Planning Space Implementation\3. Analysis &amp; Design\Design\FC22\DRR Jaime\Por presentar a ECP\Cantagallo\Cristalina\[CRISTALINA_CF_SEC_06-Feb-2024.xlsx]D-PND'!$DC$33</v>
      </c>
      <c r="J2189" s="37" t="s">
        <v>4130</v>
      </c>
    </row>
    <row r="2190" spans="1:10" x14ac:dyDescent="0.25">
      <c r="A2190" s="32" t="s">
        <v>3</v>
      </c>
      <c r="B2190" s="32">
        <f t="shared" ref="B2190:B2204" si="643">+B2189+1</f>
        <v>2045</v>
      </c>
      <c r="C2190" s="33" t="s">
        <v>20</v>
      </c>
      <c r="D2190" s="34" t="s">
        <v>1999</v>
      </c>
      <c r="E2190" s="35" t="str">
        <f t="shared" si="639"/>
        <v>PND'!</v>
      </c>
      <c r="F2190" s="34" t="str">
        <f t="shared" si="640"/>
        <v>C:\Users\jaime.benazar\Quorum Business Solutions\Ecopetrol Prometeo - Documents\Planning Space Implementation\3. Analysis &amp; Design\Design\FC22\DRR Jaime\Por presentar a ECP\Cantagallo\Cristalina\[CRISTALINA_CF_SEC_06-Feb-2024.xlsx]D-PND'!</v>
      </c>
      <c r="G2190" s="32" t="s">
        <v>115</v>
      </c>
      <c r="H2190" s="33">
        <f t="shared" si="641"/>
        <v>34</v>
      </c>
      <c r="I2190" s="33" t="str">
        <f t="shared" si="642"/>
        <v>='C:\Users\jaime.benazar\Quorum Business Solutions\Ecopetrol Prometeo - Documents\Planning Space Implementation\3. Analysis &amp; Design\Design\FC22\DRR Jaime\Por presentar a ECP\Cantagallo\Cristalina\[CRISTALINA_CF_SEC_06-Feb-2024.xlsx]D-PND'!$DC$34</v>
      </c>
      <c r="J2190" s="37" t="s">
        <v>4131</v>
      </c>
    </row>
    <row r="2191" spans="1:10" x14ac:dyDescent="0.25">
      <c r="A2191" s="32" t="s">
        <v>3</v>
      </c>
      <c r="B2191" s="32">
        <f t="shared" si="643"/>
        <v>2046</v>
      </c>
      <c r="C2191" s="33" t="s">
        <v>20</v>
      </c>
      <c r="D2191" s="34" t="s">
        <v>1999</v>
      </c>
      <c r="E2191" s="35" t="str">
        <f t="shared" si="639"/>
        <v>PND'!</v>
      </c>
      <c r="F2191" s="34" t="str">
        <f t="shared" si="640"/>
        <v>C:\Users\jaime.benazar\Quorum Business Solutions\Ecopetrol Prometeo - Documents\Planning Space Implementation\3. Analysis &amp; Design\Design\FC22\DRR Jaime\Por presentar a ECP\Cantagallo\Cristalina\[CRISTALINA_CF_SEC_06-Feb-2024.xlsx]D-PND'!</v>
      </c>
      <c r="G2191" s="32" t="s">
        <v>115</v>
      </c>
      <c r="H2191" s="33">
        <f t="shared" si="641"/>
        <v>35</v>
      </c>
      <c r="I2191" s="33" t="str">
        <f t="shared" si="642"/>
        <v>='C:\Users\jaime.benazar\Quorum Business Solutions\Ecopetrol Prometeo - Documents\Planning Space Implementation\3. Analysis &amp; Design\Design\FC22\DRR Jaime\Por presentar a ECP\Cantagallo\Cristalina\[CRISTALINA_CF_SEC_06-Feb-2024.xlsx]D-PND'!$DC$35</v>
      </c>
      <c r="J2191" s="37" t="s">
        <v>4132</v>
      </c>
    </row>
    <row r="2192" spans="1:10" x14ac:dyDescent="0.25">
      <c r="A2192" s="32" t="s">
        <v>3</v>
      </c>
      <c r="B2192" s="32">
        <f t="shared" si="643"/>
        <v>2047</v>
      </c>
      <c r="C2192" s="33" t="s">
        <v>20</v>
      </c>
      <c r="D2192" s="34" t="s">
        <v>1999</v>
      </c>
      <c r="E2192" s="35" t="str">
        <f t="shared" si="639"/>
        <v>PND'!</v>
      </c>
      <c r="F2192" s="34" t="str">
        <f t="shared" si="640"/>
        <v>C:\Users\jaime.benazar\Quorum Business Solutions\Ecopetrol Prometeo - Documents\Planning Space Implementation\3. Analysis &amp; Design\Design\FC22\DRR Jaime\Por presentar a ECP\Cantagallo\Cristalina\[CRISTALINA_CF_SEC_06-Feb-2024.xlsx]D-PND'!</v>
      </c>
      <c r="G2192" s="32" t="s">
        <v>115</v>
      </c>
      <c r="H2192" s="33">
        <f t="shared" si="641"/>
        <v>36</v>
      </c>
      <c r="I2192" s="33" t="str">
        <f t="shared" si="642"/>
        <v>='C:\Users\jaime.benazar\Quorum Business Solutions\Ecopetrol Prometeo - Documents\Planning Space Implementation\3. Analysis &amp; Design\Design\FC22\DRR Jaime\Por presentar a ECP\Cantagallo\Cristalina\[CRISTALINA_CF_SEC_06-Feb-2024.xlsx]D-PND'!$DC$36</v>
      </c>
      <c r="J2192" s="37" t="s">
        <v>4133</v>
      </c>
    </row>
    <row r="2193" spans="1:10" x14ac:dyDescent="0.25">
      <c r="A2193" s="32" t="s">
        <v>3</v>
      </c>
      <c r="B2193" s="32">
        <f t="shared" si="643"/>
        <v>2048</v>
      </c>
      <c r="C2193" s="33" t="s">
        <v>20</v>
      </c>
      <c r="D2193" s="34" t="s">
        <v>1999</v>
      </c>
      <c r="E2193" s="35" t="str">
        <f t="shared" si="639"/>
        <v>PND'!</v>
      </c>
      <c r="F2193" s="34" t="str">
        <f t="shared" si="640"/>
        <v>C:\Users\jaime.benazar\Quorum Business Solutions\Ecopetrol Prometeo - Documents\Planning Space Implementation\3. Analysis &amp; Design\Design\FC22\DRR Jaime\Por presentar a ECP\Cantagallo\Cristalina\[CRISTALINA_CF_SEC_06-Feb-2024.xlsx]D-PND'!</v>
      </c>
      <c r="G2193" s="32" t="s">
        <v>115</v>
      </c>
      <c r="H2193" s="33">
        <f t="shared" si="641"/>
        <v>37</v>
      </c>
      <c r="I2193" s="33" t="str">
        <f t="shared" si="642"/>
        <v>='C:\Users\jaime.benazar\Quorum Business Solutions\Ecopetrol Prometeo - Documents\Planning Space Implementation\3. Analysis &amp; Design\Design\FC22\DRR Jaime\Por presentar a ECP\Cantagallo\Cristalina\[CRISTALINA_CF_SEC_06-Feb-2024.xlsx]D-PND'!$DC$37</v>
      </c>
      <c r="J2193" s="37" t="s">
        <v>4134</v>
      </c>
    </row>
    <row r="2194" spans="1:10" x14ac:dyDescent="0.25">
      <c r="A2194" s="32" t="s">
        <v>3</v>
      </c>
      <c r="B2194" s="32">
        <f t="shared" si="643"/>
        <v>2049</v>
      </c>
      <c r="C2194" s="33" t="s">
        <v>20</v>
      </c>
      <c r="D2194" s="34" t="s">
        <v>1999</v>
      </c>
      <c r="E2194" s="35" t="str">
        <f t="shared" si="639"/>
        <v>PND'!</v>
      </c>
      <c r="F2194" s="34" t="str">
        <f t="shared" si="640"/>
        <v>C:\Users\jaime.benazar\Quorum Business Solutions\Ecopetrol Prometeo - Documents\Planning Space Implementation\3. Analysis &amp; Design\Design\FC22\DRR Jaime\Por presentar a ECP\Cantagallo\Cristalina\[CRISTALINA_CF_SEC_06-Feb-2024.xlsx]D-PND'!</v>
      </c>
      <c r="G2194" s="32" t="s">
        <v>115</v>
      </c>
      <c r="H2194" s="33">
        <f t="shared" si="641"/>
        <v>38</v>
      </c>
      <c r="I2194" s="33" t="str">
        <f t="shared" si="642"/>
        <v>='C:\Users\jaime.benazar\Quorum Business Solutions\Ecopetrol Prometeo - Documents\Planning Space Implementation\3. Analysis &amp; Design\Design\FC22\DRR Jaime\Por presentar a ECP\Cantagallo\Cristalina\[CRISTALINA_CF_SEC_06-Feb-2024.xlsx]D-PND'!$DC$38</v>
      </c>
      <c r="J2194" s="37" t="s">
        <v>4135</v>
      </c>
    </row>
    <row r="2195" spans="1:10" x14ac:dyDescent="0.25">
      <c r="A2195" s="32" t="s">
        <v>3</v>
      </c>
      <c r="B2195" s="32">
        <f t="shared" si="643"/>
        <v>2050</v>
      </c>
      <c r="C2195" s="33" t="s">
        <v>20</v>
      </c>
      <c r="D2195" s="34" t="s">
        <v>1999</v>
      </c>
      <c r="E2195" s="35" t="str">
        <f t="shared" si="639"/>
        <v>PND'!</v>
      </c>
      <c r="F2195" s="34" t="str">
        <f t="shared" si="640"/>
        <v>C:\Users\jaime.benazar\Quorum Business Solutions\Ecopetrol Prometeo - Documents\Planning Space Implementation\3. Analysis &amp; Design\Design\FC22\DRR Jaime\Por presentar a ECP\Cantagallo\Cristalina\[CRISTALINA_CF_SEC_06-Feb-2024.xlsx]D-PND'!</v>
      </c>
      <c r="G2195" s="32" t="s">
        <v>115</v>
      </c>
      <c r="H2195" s="33">
        <f t="shared" si="641"/>
        <v>39</v>
      </c>
      <c r="I2195" s="33" t="str">
        <f t="shared" si="642"/>
        <v>='C:\Users\jaime.benazar\Quorum Business Solutions\Ecopetrol Prometeo - Documents\Planning Space Implementation\3. Analysis &amp; Design\Design\FC22\DRR Jaime\Por presentar a ECP\Cantagallo\Cristalina\[CRISTALINA_CF_SEC_06-Feb-2024.xlsx]D-PND'!$DC$39</v>
      </c>
      <c r="J2195" s="37" t="s">
        <v>4136</v>
      </c>
    </row>
    <row r="2196" spans="1:10" x14ac:dyDescent="0.25">
      <c r="A2196" s="32" t="s">
        <v>3</v>
      </c>
      <c r="B2196" s="32">
        <f t="shared" si="643"/>
        <v>2051</v>
      </c>
      <c r="C2196" s="33" t="s">
        <v>20</v>
      </c>
      <c r="D2196" s="34" t="s">
        <v>1999</v>
      </c>
      <c r="E2196" s="35" t="str">
        <f t="shared" si="639"/>
        <v>PND'!</v>
      </c>
      <c r="F2196" s="34" t="str">
        <f t="shared" si="640"/>
        <v>C:\Users\jaime.benazar\Quorum Business Solutions\Ecopetrol Prometeo - Documents\Planning Space Implementation\3. Analysis &amp; Design\Design\FC22\DRR Jaime\Por presentar a ECP\Cantagallo\Cristalina\[CRISTALINA_CF_SEC_06-Feb-2024.xlsx]D-PND'!</v>
      </c>
      <c r="G2196" s="32" t="s">
        <v>115</v>
      </c>
      <c r="H2196" s="33">
        <f t="shared" si="641"/>
        <v>40</v>
      </c>
      <c r="I2196" s="33" t="str">
        <f t="shared" si="642"/>
        <v>='C:\Users\jaime.benazar\Quorum Business Solutions\Ecopetrol Prometeo - Documents\Planning Space Implementation\3. Analysis &amp; Design\Design\FC22\DRR Jaime\Por presentar a ECP\Cantagallo\Cristalina\[CRISTALINA_CF_SEC_06-Feb-2024.xlsx]D-PND'!$DC$40</v>
      </c>
      <c r="J2196" s="37" t="s">
        <v>4137</v>
      </c>
    </row>
    <row r="2197" spans="1:10" x14ac:dyDescent="0.25">
      <c r="A2197" s="32" t="s">
        <v>3</v>
      </c>
      <c r="B2197" s="32">
        <f t="shared" si="643"/>
        <v>2052</v>
      </c>
      <c r="C2197" s="33" t="s">
        <v>20</v>
      </c>
      <c r="D2197" s="34" t="s">
        <v>1999</v>
      </c>
      <c r="E2197" s="35" t="str">
        <f t="shared" si="639"/>
        <v>PND'!</v>
      </c>
      <c r="F2197" s="34" t="str">
        <f t="shared" si="640"/>
        <v>C:\Users\jaime.benazar\Quorum Business Solutions\Ecopetrol Prometeo - Documents\Planning Space Implementation\3. Analysis &amp; Design\Design\FC22\DRR Jaime\Por presentar a ECP\Cantagallo\Cristalina\[CRISTALINA_CF_SEC_06-Feb-2024.xlsx]D-PND'!</v>
      </c>
      <c r="G2197" s="32" t="s">
        <v>115</v>
      </c>
      <c r="H2197" s="33">
        <f t="shared" si="641"/>
        <v>41</v>
      </c>
      <c r="I2197" s="33" t="str">
        <f t="shared" si="642"/>
        <v>='C:\Users\jaime.benazar\Quorum Business Solutions\Ecopetrol Prometeo - Documents\Planning Space Implementation\3. Analysis &amp; Design\Design\FC22\DRR Jaime\Por presentar a ECP\Cantagallo\Cristalina\[CRISTALINA_CF_SEC_06-Feb-2024.xlsx]D-PND'!$DC$41</v>
      </c>
      <c r="J2197" s="37" t="s">
        <v>4138</v>
      </c>
    </row>
    <row r="2198" spans="1:10" x14ac:dyDescent="0.25">
      <c r="A2198" s="32" t="s">
        <v>3</v>
      </c>
      <c r="B2198" s="32">
        <f t="shared" si="643"/>
        <v>2053</v>
      </c>
      <c r="C2198" s="33" t="s">
        <v>20</v>
      </c>
      <c r="D2198" s="34" t="s">
        <v>1999</v>
      </c>
      <c r="E2198" s="35" t="str">
        <f t="shared" si="639"/>
        <v>PND'!</v>
      </c>
      <c r="F2198" s="34" t="str">
        <f t="shared" si="640"/>
        <v>C:\Users\jaime.benazar\Quorum Business Solutions\Ecopetrol Prometeo - Documents\Planning Space Implementation\3. Analysis &amp; Design\Design\FC22\DRR Jaime\Por presentar a ECP\Cantagallo\Cristalina\[CRISTALINA_CF_SEC_06-Feb-2024.xlsx]D-PND'!</v>
      </c>
      <c r="G2198" s="32" t="s">
        <v>115</v>
      </c>
      <c r="H2198" s="33">
        <f t="shared" si="641"/>
        <v>42</v>
      </c>
      <c r="I2198" s="33" t="str">
        <f t="shared" si="642"/>
        <v>='C:\Users\jaime.benazar\Quorum Business Solutions\Ecopetrol Prometeo - Documents\Planning Space Implementation\3. Analysis &amp; Design\Design\FC22\DRR Jaime\Por presentar a ECP\Cantagallo\Cristalina\[CRISTALINA_CF_SEC_06-Feb-2024.xlsx]D-PND'!$DC$42</v>
      </c>
      <c r="J2198" s="37" t="s">
        <v>4139</v>
      </c>
    </row>
    <row r="2199" spans="1:10" x14ac:dyDescent="0.25">
      <c r="A2199" s="32" t="s">
        <v>3</v>
      </c>
      <c r="B2199" s="32">
        <f t="shared" si="643"/>
        <v>2054</v>
      </c>
      <c r="C2199" s="33" t="s">
        <v>20</v>
      </c>
      <c r="D2199" s="34" t="s">
        <v>1999</v>
      </c>
      <c r="E2199" s="35" t="str">
        <f t="shared" si="639"/>
        <v>PND'!</v>
      </c>
      <c r="F2199" s="34" t="str">
        <f t="shared" si="640"/>
        <v>C:\Users\jaime.benazar\Quorum Business Solutions\Ecopetrol Prometeo - Documents\Planning Space Implementation\3. Analysis &amp; Design\Design\FC22\DRR Jaime\Por presentar a ECP\Cantagallo\Cristalina\[CRISTALINA_CF_SEC_06-Feb-2024.xlsx]D-PND'!</v>
      </c>
      <c r="G2199" s="32" t="s">
        <v>115</v>
      </c>
      <c r="H2199" s="33">
        <f t="shared" si="641"/>
        <v>43</v>
      </c>
      <c r="I2199" s="33" t="str">
        <f t="shared" si="642"/>
        <v>='C:\Users\jaime.benazar\Quorum Business Solutions\Ecopetrol Prometeo - Documents\Planning Space Implementation\3. Analysis &amp; Design\Design\FC22\DRR Jaime\Por presentar a ECP\Cantagallo\Cristalina\[CRISTALINA_CF_SEC_06-Feb-2024.xlsx]D-PND'!$DC$43</v>
      </c>
      <c r="J2199" s="37" t="s">
        <v>4140</v>
      </c>
    </row>
    <row r="2200" spans="1:10" x14ac:dyDescent="0.25">
      <c r="A2200" s="32" t="s">
        <v>3</v>
      </c>
      <c r="B2200" s="32">
        <f t="shared" si="643"/>
        <v>2055</v>
      </c>
      <c r="C2200" s="33" t="s">
        <v>20</v>
      </c>
      <c r="D2200" s="34" t="s">
        <v>1999</v>
      </c>
      <c r="E2200" s="35" t="str">
        <f t="shared" si="639"/>
        <v>PND'!</v>
      </c>
      <c r="F2200" s="34" t="str">
        <f t="shared" si="640"/>
        <v>C:\Users\jaime.benazar\Quorum Business Solutions\Ecopetrol Prometeo - Documents\Planning Space Implementation\3. Analysis &amp; Design\Design\FC22\DRR Jaime\Por presentar a ECP\Cantagallo\Cristalina\[CRISTALINA_CF_SEC_06-Feb-2024.xlsx]D-PND'!</v>
      </c>
      <c r="G2200" s="32" t="s">
        <v>115</v>
      </c>
      <c r="H2200" s="33">
        <f t="shared" si="641"/>
        <v>44</v>
      </c>
      <c r="I2200" s="33" t="str">
        <f t="shared" si="642"/>
        <v>='C:\Users\jaime.benazar\Quorum Business Solutions\Ecopetrol Prometeo - Documents\Planning Space Implementation\3. Analysis &amp; Design\Design\FC22\DRR Jaime\Por presentar a ECP\Cantagallo\Cristalina\[CRISTALINA_CF_SEC_06-Feb-2024.xlsx]D-PND'!$DC$44</v>
      </c>
      <c r="J2200" s="37" t="s">
        <v>4141</v>
      </c>
    </row>
    <row r="2201" spans="1:10" x14ac:dyDescent="0.25">
      <c r="A2201" s="32" t="s">
        <v>3</v>
      </c>
      <c r="B2201" s="32">
        <f t="shared" si="643"/>
        <v>2056</v>
      </c>
      <c r="C2201" s="33" t="s">
        <v>20</v>
      </c>
      <c r="D2201" s="34" t="s">
        <v>1999</v>
      </c>
      <c r="E2201" s="35" t="str">
        <f t="shared" si="639"/>
        <v>PND'!</v>
      </c>
      <c r="F2201" s="34" t="str">
        <f t="shared" si="640"/>
        <v>C:\Users\jaime.benazar\Quorum Business Solutions\Ecopetrol Prometeo - Documents\Planning Space Implementation\3. Analysis &amp; Design\Design\FC22\DRR Jaime\Por presentar a ECP\Cantagallo\Cristalina\[CRISTALINA_CF_SEC_06-Feb-2024.xlsx]D-PND'!</v>
      </c>
      <c r="G2201" s="32" t="s">
        <v>115</v>
      </c>
      <c r="H2201" s="33">
        <f t="shared" si="641"/>
        <v>45</v>
      </c>
      <c r="I2201" s="33" t="str">
        <f t="shared" si="642"/>
        <v>='C:\Users\jaime.benazar\Quorum Business Solutions\Ecopetrol Prometeo - Documents\Planning Space Implementation\3. Analysis &amp; Design\Design\FC22\DRR Jaime\Por presentar a ECP\Cantagallo\Cristalina\[CRISTALINA_CF_SEC_06-Feb-2024.xlsx]D-PND'!$DC$45</v>
      </c>
      <c r="J2201" s="37" t="s">
        <v>4142</v>
      </c>
    </row>
    <row r="2202" spans="1:10" x14ac:dyDescent="0.25">
      <c r="A2202" s="32" t="s">
        <v>3</v>
      </c>
      <c r="B2202" s="32">
        <f t="shared" si="643"/>
        <v>2057</v>
      </c>
      <c r="C2202" s="33" t="s">
        <v>20</v>
      </c>
      <c r="D2202" s="34" t="s">
        <v>1999</v>
      </c>
      <c r="E2202" s="35" t="str">
        <f t="shared" si="639"/>
        <v>PND'!</v>
      </c>
      <c r="F2202" s="34" t="str">
        <f t="shared" si="640"/>
        <v>C:\Users\jaime.benazar\Quorum Business Solutions\Ecopetrol Prometeo - Documents\Planning Space Implementation\3. Analysis &amp; Design\Design\FC22\DRR Jaime\Por presentar a ECP\Cantagallo\Cristalina\[CRISTALINA_CF_SEC_06-Feb-2024.xlsx]D-PND'!</v>
      </c>
      <c r="G2202" s="32" t="s">
        <v>115</v>
      </c>
      <c r="H2202" s="33">
        <f t="shared" si="641"/>
        <v>46</v>
      </c>
      <c r="I2202" s="33" t="str">
        <f t="shared" si="642"/>
        <v>='C:\Users\jaime.benazar\Quorum Business Solutions\Ecopetrol Prometeo - Documents\Planning Space Implementation\3. Analysis &amp; Design\Design\FC22\DRR Jaime\Por presentar a ECP\Cantagallo\Cristalina\[CRISTALINA_CF_SEC_06-Feb-2024.xlsx]D-PND'!$DC$46</v>
      </c>
      <c r="J2202" s="37" t="s">
        <v>4143</v>
      </c>
    </row>
    <row r="2203" spans="1:10" x14ac:dyDescent="0.25">
      <c r="A2203" s="32" t="s">
        <v>3</v>
      </c>
      <c r="B2203" s="32">
        <f t="shared" si="643"/>
        <v>2058</v>
      </c>
      <c r="C2203" s="33" t="s">
        <v>20</v>
      </c>
      <c r="D2203" s="34" t="s">
        <v>1999</v>
      </c>
      <c r="E2203" s="35" t="str">
        <f t="shared" si="639"/>
        <v>PND'!</v>
      </c>
      <c r="F2203" s="34" t="str">
        <f t="shared" si="640"/>
        <v>C:\Users\jaime.benazar\Quorum Business Solutions\Ecopetrol Prometeo - Documents\Planning Space Implementation\3. Analysis &amp; Design\Design\FC22\DRR Jaime\Por presentar a ECP\Cantagallo\Cristalina\[CRISTALINA_CF_SEC_06-Feb-2024.xlsx]D-PND'!</v>
      </c>
      <c r="G2203" s="32" t="s">
        <v>115</v>
      </c>
      <c r="H2203" s="33">
        <f t="shared" si="641"/>
        <v>47</v>
      </c>
      <c r="I2203" s="33" t="str">
        <f t="shared" si="642"/>
        <v>='C:\Users\jaime.benazar\Quorum Business Solutions\Ecopetrol Prometeo - Documents\Planning Space Implementation\3. Analysis &amp; Design\Design\FC22\DRR Jaime\Por presentar a ECP\Cantagallo\Cristalina\[CRISTALINA_CF_SEC_06-Feb-2024.xlsx]D-PND'!$DC$47</v>
      </c>
      <c r="J2203" s="37" t="s">
        <v>4144</v>
      </c>
    </row>
    <row r="2204" spans="1:10" x14ac:dyDescent="0.25">
      <c r="A2204" s="32" t="s">
        <v>3</v>
      </c>
      <c r="B2204" s="32">
        <f t="shared" si="643"/>
        <v>2059</v>
      </c>
      <c r="C2204" s="33" t="s">
        <v>20</v>
      </c>
      <c r="D2204" s="34" t="s">
        <v>1999</v>
      </c>
      <c r="E2204" s="35" t="str">
        <f t="shared" si="639"/>
        <v>PND'!</v>
      </c>
      <c r="F2204" s="34" t="str">
        <f t="shared" si="640"/>
        <v>C:\Users\jaime.benazar\Quorum Business Solutions\Ecopetrol Prometeo - Documents\Planning Space Implementation\3. Analysis &amp; Design\Design\FC22\DRR Jaime\Por presentar a ECP\Cantagallo\Cristalina\[CRISTALINA_CF_SEC_06-Feb-2024.xlsx]D-PND'!</v>
      </c>
      <c r="G2204" s="32" t="s">
        <v>115</v>
      </c>
      <c r="H2204" s="33">
        <f t="shared" si="641"/>
        <v>48</v>
      </c>
      <c r="I2204" s="33" t="str">
        <f t="shared" si="642"/>
        <v>='C:\Users\jaime.benazar\Quorum Business Solutions\Ecopetrol Prometeo - Documents\Planning Space Implementation\3. Analysis &amp; Design\Design\FC22\DRR Jaime\Por presentar a ECP\Cantagallo\Cristalina\[CRISTALINA_CF_SEC_06-Feb-2024.xlsx]D-PND'!$DC$48</v>
      </c>
      <c r="J2204" s="37" t="s">
        <v>4145</v>
      </c>
    </row>
    <row r="2205" spans="1:10" x14ac:dyDescent="0.25">
      <c r="A2205" s="32" t="s">
        <v>28</v>
      </c>
      <c r="B2205" s="32"/>
      <c r="C2205" s="33" t="s">
        <v>20</v>
      </c>
      <c r="D2205" s="34"/>
      <c r="E2205" s="35"/>
      <c r="F2205" s="34"/>
      <c r="G2205" s="32"/>
      <c r="H2205" s="33"/>
      <c r="I2205" s="33"/>
      <c r="J2205" s="33"/>
    </row>
    <row r="2206" spans="1:10" x14ac:dyDescent="0.25">
      <c r="A2206" s="32" t="s">
        <v>99</v>
      </c>
      <c r="B2206" s="32">
        <v>2023</v>
      </c>
      <c r="C2206" s="33" t="s">
        <v>20</v>
      </c>
      <c r="D2206" s="34" t="s">
        <v>1999</v>
      </c>
      <c r="E2206" s="35" t="str">
        <f t="shared" ref="E2206:E2226" si="644">_xlfn.CONCAT(A2206,"'!")</f>
        <v>PRBDP'!</v>
      </c>
      <c r="F2206" s="34" t="str">
        <f t="shared" ref="F2206:F2226" si="645">_xlfn.CONCAT(D2206:E2206)</f>
        <v>C:\Users\jaime.benazar\Quorum Business Solutions\Ecopetrol Prometeo - Documents\Planning Space Implementation\3. Analysis &amp; Design\Design\FC22\DRR Jaime\Por presentar a ECP\Cantagallo\Cristalina\[CRISTALINA_CF_SEC_06-Feb-2024.xlsx]D-PRBDP'!</v>
      </c>
      <c r="G2206" s="32" t="s">
        <v>115</v>
      </c>
      <c r="H2206" s="33">
        <v>12</v>
      </c>
      <c r="I2206" s="33" t="str">
        <f>_xlfn.CONCAT("='",F2206:H2206)</f>
        <v>='C:\Users\jaime.benazar\Quorum Business Solutions\Ecopetrol Prometeo - Documents\Planning Space Implementation\3. Analysis &amp; Design\Design\FC22\DRR Jaime\Por presentar a ECP\Cantagallo\Cristalina\[CRISTALINA_CF_SEC_06-Feb-2024.xlsx]D-PRBDP'!$DC$12</v>
      </c>
      <c r="J2206" s="37" t="s">
        <v>4146</v>
      </c>
    </row>
    <row r="2207" spans="1:10" x14ac:dyDescent="0.25">
      <c r="A2207" s="32" t="s">
        <v>99</v>
      </c>
      <c r="B2207" s="32">
        <f>+B2206+1</f>
        <v>2024</v>
      </c>
      <c r="C2207" s="33" t="s">
        <v>20</v>
      </c>
      <c r="D2207" s="34" t="s">
        <v>1999</v>
      </c>
      <c r="E2207" s="35" t="str">
        <f t="shared" si="644"/>
        <v>PRBDP'!</v>
      </c>
      <c r="F2207" s="34" t="str">
        <f t="shared" si="645"/>
        <v>C:\Users\jaime.benazar\Quorum Business Solutions\Ecopetrol Prometeo - Documents\Planning Space Implementation\3. Analysis &amp; Design\Design\FC22\DRR Jaime\Por presentar a ECP\Cantagallo\Cristalina\[CRISTALINA_CF_SEC_06-Feb-2024.xlsx]D-PRBDP'!</v>
      </c>
      <c r="G2207" s="32" t="s">
        <v>115</v>
      </c>
      <c r="H2207" s="33">
        <f t="shared" ref="H2207:H2226" si="646">IF(A2207&lt;&gt;A2206,12,H2206+1)</f>
        <v>13</v>
      </c>
      <c r="I2207" s="33" t="str">
        <f t="shared" ref="I2207:I2300" si="647">_xlfn.CONCAT("='",F2207:H2207)</f>
        <v>='C:\Users\jaime.benazar\Quorum Business Solutions\Ecopetrol Prometeo - Documents\Planning Space Implementation\3. Analysis &amp; Design\Design\FC22\DRR Jaime\Por presentar a ECP\Cantagallo\Cristalina\[CRISTALINA_CF_SEC_06-Feb-2024.xlsx]D-PRBDP'!$DC$13</v>
      </c>
      <c r="J2207" s="37" t="s">
        <v>4147</v>
      </c>
    </row>
    <row r="2208" spans="1:10" x14ac:dyDescent="0.25">
      <c r="A2208" s="32" t="s">
        <v>99</v>
      </c>
      <c r="B2208" s="32">
        <f t="shared" ref="B2208:B2219" si="648">+B2207+1</f>
        <v>2025</v>
      </c>
      <c r="C2208" s="33" t="s">
        <v>20</v>
      </c>
      <c r="D2208" s="34" t="s">
        <v>1999</v>
      </c>
      <c r="E2208" s="35" t="str">
        <f t="shared" si="644"/>
        <v>PRBDP'!</v>
      </c>
      <c r="F2208" s="34" t="str">
        <f t="shared" si="645"/>
        <v>C:\Users\jaime.benazar\Quorum Business Solutions\Ecopetrol Prometeo - Documents\Planning Space Implementation\3. Analysis &amp; Design\Design\FC22\DRR Jaime\Por presentar a ECP\Cantagallo\Cristalina\[CRISTALINA_CF_SEC_06-Feb-2024.xlsx]D-PRBDP'!</v>
      </c>
      <c r="G2208" s="32" t="s">
        <v>115</v>
      </c>
      <c r="H2208" s="33">
        <f t="shared" si="646"/>
        <v>14</v>
      </c>
      <c r="I2208" s="33" t="str">
        <f t="shared" si="647"/>
        <v>='C:\Users\jaime.benazar\Quorum Business Solutions\Ecopetrol Prometeo - Documents\Planning Space Implementation\3. Analysis &amp; Design\Design\FC22\DRR Jaime\Por presentar a ECP\Cantagallo\Cristalina\[CRISTALINA_CF_SEC_06-Feb-2024.xlsx]D-PRBDP'!$DC$14</v>
      </c>
      <c r="J2208" s="37" t="s">
        <v>4148</v>
      </c>
    </row>
    <row r="2209" spans="1:10" x14ac:dyDescent="0.25">
      <c r="A2209" s="32" t="s">
        <v>99</v>
      </c>
      <c r="B2209" s="32">
        <f t="shared" si="648"/>
        <v>2026</v>
      </c>
      <c r="C2209" s="33" t="s">
        <v>20</v>
      </c>
      <c r="D2209" s="34" t="s">
        <v>1999</v>
      </c>
      <c r="E2209" s="35" t="str">
        <f t="shared" si="644"/>
        <v>PRBDP'!</v>
      </c>
      <c r="F2209" s="34" t="str">
        <f t="shared" si="645"/>
        <v>C:\Users\jaime.benazar\Quorum Business Solutions\Ecopetrol Prometeo - Documents\Planning Space Implementation\3. Analysis &amp; Design\Design\FC22\DRR Jaime\Por presentar a ECP\Cantagallo\Cristalina\[CRISTALINA_CF_SEC_06-Feb-2024.xlsx]D-PRBDP'!</v>
      </c>
      <c r="G2209" s="32" t="s">
        <v>115</v>
      </c>
      <c r="H2209" s="33">
        <f t="shared" si="646"/>
        <v>15</v>
      </c>
      <c r="I2209" s="33" t="str">
        <f t="shared" si="647"/>
        <v>='C:\Users\jaime.benazar\Quorum Business Solutions\Ecopetrol Prometeo - Documents\Planning Space Implementation\3. Analysis &amp; Design\Design\FC22\DRR Jaime\Por presentar a ECP\Cantagallo\Cristalina\[CRISTALINA_CF_SEC_06-Feb-2024.xlsx]D-PRBDP'!$DC$15</v>
      </c>
      <c r="J2209" s="37" t="s">
        <v>4149</v>
      </c>
    </row>
    <row r="2210" spans="1:10" x14ac:dyDescent="0.25">
      <c r="A2210" s="32" t="s">
        <v>99</v>
      </c>
      <c r="B2210" s="32">
        <f t="shared" si="648"/>
        <v>2027</v>
      </c>
      <c r="C2210" s="33" t="s">
        <v>20</v>
      </c>
      <c r="D2210" s="34" t="s">
        <v>1999</v>
      </c>
      <c r="E2210" s="35" t="str">
        <f t="shared" si="644"/>
        <v>PRBDP'!</v>
      </c>
      <c r="F2210" s="34" t="str">
        <f t="shared" si="645"/>
        <v>C:\Users\jaime.benazar\Quorum Business Solutions\Ecopetrol Prometeo - Documents\Planning Space Implementation\3. Analysis &amp; Design\Design\FC22\DRR Jaime\Por presentar a ECP\Cantagallo\Cristalina\[CRISTALINA_CF_SEC_06-Feb-2024.xlsx]D-PRBDP'!</v>
      </c>
      <c r="G2210" s="32" t="s">
        <v>115</v>
      </c>
      <c r="H2210" s="33">
        <f t="shared" si="646"/>
        <v>16</v>
      </c>
      <c r="I2210" s="33" t="str">
        <f t="shared" si="647"/>
        <v>='C:\Users\jaime.benazar\Quorum Business Solutions\Ecopetrol Prometeo - Documents\Planning Space Implementation\3. Analysis &amp; Design\Design\FC22\DRR Jaime\Por presentar a ECP\Cantagallo\Cristalina\[CRISTALINA_CF_SEC_06-Feb-2024.xlsx]D-PRBDP'!$DC$16</v>
      </c>
      <c r="J2210" s="37" t="s">
        <v>4150</v>
      </c>
    </row>
    <row r="2211" spans="1:10" x14ac:dyDescent="0.25">
      <c r="A2211" s="32" t="s">
        <v>99</v>
      </c>
      <c r="B2211" s="32">
        <f t="shared" si="648"/>
        <v>2028</v>
      </c>
      <c r="C2211" s="33" t="s">
        <v>20</v>
      </c>
      <c r="D2211" s="34" t="s">
        <v>1999</v>
      </c>
      <c r="E2211" s="35" t="str">
        <f t="shared" si="644"/>
        <v>PRBDP'!</v>
      </c>
      <c r="F2211" s="34" t="str">
        <f t="shared" si="645"/>
        <v>C:\Users\jaime.benazar\Quorum Business Solutions\Ecopetrol Prometeo - Documents\Planning Space Implementation\3. Analysis &amp; Design\Design\FC22\DRR Jaime\Por presentar a ECP\Cantagallo\Cristalina\[CRISTALINA_CF_SEC_06-Feb-2024.xlsx]D-PRBDP'!</v>
      </c>
      <c r="G2211" s="32" t="s">
        <v>115</v>
      </c>
      <c r="H2211" s="33">
        <f t="shared" si="646"/>
        <v>17</v>
      </c>
      <c r="I2211" s="33" t="str">
        <f t="shared" si="647"/>
        <v>='C:\Users\jaime.benazar\Quorum Business Solutions\Ecopetrol Prometeo - Documents\Planning Space Implementation\3. Analysis &amp; Design\Design\FC22\DRR Jaime\Por presentar a ECP\Cantagallo\Cristalina\[CRISTALINA_CF_SEC_06-Feb-2024.xlsx]D-PRBDP'!$DC$17</v>
      </c>
      <c r="J2211" s="37" t="s">
        <v>4151</v>
      </c>
    </row>
    <row r="2212" spans="1:10" x14ac:dyDescent="0.25">
      <c r="A2212" s="32" t="s">
        <v>99</v>
      </c>
      <c r="B2212" s="32">
        <f t="shared" si="648"/>
        <v>2029</v>
      </c>
      <c r="C2212" s="33" t="s">
        <v>20</v>
      </c>
      <c r="D2212" s="34" t="s">
        <v>1999</v>
      </c>
      <c r="E2212" s="35" t="str">
        <f t="shared" si="644"/>
        <v>PRBDP'!</v>
      </c>
      <c r="F2212" s="34" t="str">
        <f t="shared" si="645"/>
        <v>C:\Users\jaime.benazar\Quorum Business Solutions\Ecopetrol Prometeo - Documents\Planning Space Implementation\3. Analysis &amp; Design\Design\FC22\DRR Jaime\Por presentar a ECP\Cantagallo\Cristalina\[CRISTALINA_CF_SEC_06-Feb-2024.xlsx]D-PRBDP'!</v>
      </c>
      <c r="G2212" s="32" t="s">
        <v>115</v>
      </c>
      <c r="H2212" s="33">
        <f t="shared" si="646"/>
        <v>18</v>
      </c>
      <c r="I2212" s="33" t="str">
        <f t="shared" si="647"/>
        <v>='C:\Users\jaime.benazar\Quorum Business Solutions\Ecopetrol Prometeo - Documents\Planning Space Implementation\3. Analysis &amp; Design\Design\FC22\DRR Jaime\Por presentar a ECP\Cantagallo\Cristalina\[CRISTALINA_CF_SEC_06-Feb-2024.xlsx]D-PRBDP'!$DC$18</v>
      </c>
      <c r="J2212" s="37" t="s">
        <v>4152</v>
      </c>
    </row>
    <row r="2213" spans="1:10" x14ac:dyDescent="0.25">
      <c r="A2213" s="32" t="s">
        <v>99</v>
      </c>
      <c r="B2213" s="32">
        <f t="shared" si="648"/>
        <v>2030</v>
      </c>
      <c r="C2213" s="33" t="s">
        <v>20</v>
      </c>
      <c r="D2213" s="34" t="s">
        <v>1999</v>
      </c>
      <c r="E2213" s="35" t="str">
        <f t="shared" si="644"/>
        <v>PRBDP'!</v>
      </c>
      <c r="F2213" s="34" t="str">
        <f t="shared" si="645"/>
        <v>C:\Users\jaime.benazar\Quorum Business Solutions\Ecopetrol Prometeo - Documents\Planning Space Implementation\3. Analysis &amp; Design\Design\FC22\DRR Jaime\Por presentar a ECP\Cantagallo\Cristalina\[CRISTALINA_CF_SEC_06-Feb-2024.xlsx]D-PRBDP'!</v>
      </c>
      <c r="G2213" s="32" t="s">
        <v>115</v>
      </c>
      <c r="H2213" s="33">
        <f t="shared" si="646"/>
        <v>19</v>
      </c>
      <c r="I2213" s="33" t="str">
        <f t="shared" si="647"/>
        <v>='C:\Users\jaime.benazar\Quorum Business Solutions\Ecopetrol Prometeo - Documents\Planning Space Implementation\3. Analysis &amp; Design\Design\FC22\DRR Jaime\Por presentar a ECP\Cantagallo\Cristalina\[CRISTALINA_CF_SEC_06-Feb-2024.xlsx]D-PRBDP'!$DC$19</v>
      </c>
      <c r="J2213" s="37" t="s">
        <v>4153</v>
      </c>
    </row>
    <row r="2214" spans="1:10" x14ac:dyDescent="0.25">
      <c r="A2214" s="32" t="s">
        <v>99</v>
      </c>
      <c r="B2214" s="32">
        <f t="shared" si="648"/>
        <v>2031</v>
      </c>
      <c r="C2214" s="33" t="s">
        <v>20</v>
      </c>
      <c r="D2214" s="34" t="s">
        <v>1999</v>
      </c>
      <c r="E2214" s="35" t="str">
        <f t="shared" si="644"/>
        <v>PRBDP'!</v>
      </c>
      <c r="F2214" s="34" t="str">
        <f t="shared" si="645"/>
        <v>C:\Users\jaime.benazar\Quorum Business Solutions\Ecopetrol Prometeo - Documents\Planning Space Implementation\3. Analysis &amp; Design\Design\FC22\DRR Jaime\Por presentar a ECP\Cantagallo\Cristalina\[CRISTALINA_CF_SEC_06-Feb-2024.xlsx]D-PRBDP'!</v>
      </c>
      <c r="G2214" s="32" t="s">
        <v>115</v>
      </c>
      <c r="H2214" s="33">
        <f t="shared" si="646"/>
        <v>20</v>
      </c>
      <c r="I2214" s="33" t="str">
        <f t="shared" si="647"/>
        <v>='C:\Users\jaime.benazar\Quorum Business Solutions\Ecopetrol Prometeo - Documents\Planning Space Implementation\3. Analysis &amp; Design\Design\FC22\DRR Jaime\Por presentar a ECP\Cantagallo\Cristalina\[CRISTALINA_CF_SEC_06-Feb-2024.xlsx]D-PRBDP'!$DC$20</v>
      </c>
      <c r="J2214" s="37" t="s">
        <v>4154</v>
      </c>
    </row>
    <row r="2215" spans="1:10" x14ac:dyDescent="0.25">
      <c r="A2215" s="32" t="s">
        <v>99</v>
      </c>
      <c r="B2215" s="32">
        <f t="shared" si="648"/>
        <v>2032</v>
      </c>
      <c r="C2215" s="33" t="s">
        <v>20</v>
      </c>
      <c r="D2215" s="34" t="s">
        <v>1999</v>
      </c>
      <c r="E2215" s="35" t="str">
        <f t="shared" si="644"/>
        <v>PRBDP'!</v>
      </c>
      <c r="F2215" s="34" t="str">
        <f t="shared" si="645"/>
        <v>C:\Users\jaime.benazar\Quorum Business Solutions\Ecopetrol Prometeo - Documents\Planning Space Implementation\3. Analysis &amp; Design\Design\FC22\DRR Jaime\Por presentar a ECP\Cantagallo\Cristalina\[CRISTALINA_CF_SEC_06-Feb-2024.xlsx]D-PRBDP'!</v>
      </c>
      <c r="G2215" s="32" t="s">
        <v>115</v>
      </c>
      <c r="H2215" s="33">
        <f t="shared" si="646"/>
        <v>21</v>
      </c>
      <c r="I2215" s="33" t="str">
        <f t="shared" si="647"/>
        <v>='C:\Users\jaime.benazar\Quorum Business Solutions\Ecopetrol Prometeo - Documents\Planning Space Implementation\3. Analysis &amp; Design\Design\FC22\DRR Jaime\Por presentar a ECP\Cantagallo\Cristalina\[CRISTALINA_CF_SEC_06-Feb-2024.xlsx]D-PRBDP'!$DC$21</v>
      </c>
      <c r="J2215" s="37" t="s">
        <v>4155</v>
      </c>
    </row>
    <row r="2216" spans="1:10" x14ac:dyDescent="0.25">
      <c r="A2216" s="32" t="s">
        <v>99</v>
      </c>
      <c r="B2216" s="32">
        <f t="shared" si="648"/>
        <v>2033</v>
      </c>
      <c r="C2216" s="33" t="s">
        <v>20</v>
      </c>
      <c r="D2216" s="34" t="s">
        <v>1999</v>
      </c>
      <c r="E2216" s="35" t="str">
        <f t="shared" si="644"/>
        <v>PRBDP'!</v>
      </c>
      <c r="F2216" s="34" t="str">
        <f t="shared" si="645"/>
        <v>C:\Users\jaime.benazar\Quorum Business Solutions\Ecopetrol Prometeo - Documents\Planning Space Implementation\3. Analysis &amp; Design\Design\FC22\DRR Jaime\Por presentar a ECP\Cantagallo\Cristalina\[CRISTALINA_CF_SEC_06-Feb-2024.xlsx]D-PRBDP'!</v>
      </c>
      <c r="G2216" s="32" t="s">
        <v>115</v>
      </c>
      <c r="H2216" s="33">
        <f t="shared" si="646"/>
        <v>22</v>
      </c>
      <c r="I2216" s="33" t="str">
        <f t="shared" si="647"/>
        <v>='C:\Users\jaime.benazar\Quorum Business Solutions\Ecopetrol Prometeo - Documents\Planning Space Implementation\3. Analysis &amp; Design\Design\FC22\DRR Jaime\Por presentar a ECP\Cantagallo\Cristalina\[CRISTALINA_CF_SEC_06-Feb-2024.xlsx]D-PRBDP'!$DC$22</v>
      </c>
      <c r="J2216" s="37" t="s">
        <v>4156</v>
      </c>
    </row>
    <row r="2217" spans="1:10" x14ac:dyDescent="0.25">
      <c r="A2217" s="32" t="s">
        <v>99</v>
      </c>
      <c r="B2217" s="32">
        <f t="shared" si="648"/>
        <v>2034</v>
      </c>
      <c r="C2217" s="33" t="s">
        <v>20</v>
      </c>
      <c r="D2217" s="34" t="s">
        <v>1999</v>
      </c>
      <c r="E2217" s="35" t="str">
        <f t="shared" si="644"/>
        <v>PRBDP'!</v>
      </c>
      <c r="F2217" s="34" t="str">
        <f t="shared" si="645"/>
        <v>C:\Users\jaime.benazar\Quorum Business Solutions\Ecopetrol Prometeo - Documents\Planning Space Implementation\3. Analysis &amp; Design\Design\FC22\DRR Jaime\Por presentar a ECP\Cantagallo\Cristalina\[CRISTALINA_CF_SEC_06-Feb-2024.xlsx]D-PRBDP'!</v>
      </c>
      <c r="G2217" s="32" t="s">
        <v>115</v>
      </c>
      <c r="H2217" s="33">
        <f t="shared" si="646"/>
        <v>23</v>
      </c>
      <c r="I2217" s="33" t="str">
        <f t="shared" si="647"/>
        <v>='C:\Users\jaime.benazar\Quorum Business Solutions\Ecopetrol Prometeo - Documents\Planning Space Implementation\3. Analysis &amp; Design\Design\FC22\DRR Jaime\Por presentar a ECP\Cantagallo\Cristalina\[CRISTALINA_CF_SEC_06-Feb-2024.xlsx]D-PRBDP'!$DC$23</v>
      </c>
      <c r="J2217" s="37" t="s">
        <v>4157</v>
      </c>
    </row>
    <row r="2218" spans="1:10" x14ac:dyDescent="0.25">
      <c r="A2218" s="32" t="s">
        <v>99</v>
      </c>
      <c r="B2218" s="32">
        <f t="shared" si="648"/>
        <v>2035</v>
      </c>
      <c r="C2218" s="33" t="s">
        <v>20</v>
      </c>
      <c r="D2218" s="34" t="s">
        <v>1999</v>
      </c>
      <c r="E2218" s="35" t="str">
        <f t="shared" si="644"/>
        <v>PRBDP'!</v>
      </c>
      <c r="F2218" s="34" t="str">
        <f t="shared" si="645"/>
        <v>C:\Users\jaime.benazar\Quorum Business Solutions\Ecopetrol Prometeo - Documents\Planning Space Implementation\3. Analysis &amp; Design\Design\FC22\DRR Jaime\Por presentar a ECP\Cantagallo\Cristalina\[CRISTALINA_CF_SEC_06-Feb-2024.xlsx]D-PRBDP'!</v>
      </c>
      <c r="G2218" s="32" t="s">
        <v>115</v>
      </c>
      <c r="H2218" s="33">
        <f t="shared" si="646"/>
        <v>24</v>
      </c>
      <c r="I2218" s="33" t="str">
        <f t="shared" si="647"/>
        <v>='C:\Users\jaime.benazar\Quorum Business Solutions\Ecopetrol Prometeo - Documents\Planning Space Implementation\3. Analysis &amp; Design\Design\FC22\DRR Jaime\Por presentar a ECP\Cantagallo\Cristalina\[CRISTALINA_CF_SEC_06-Feb-2024.xlsx]D-PRBDP'!$DC$24</v>
      </c>
      <c r="J2218" s="37" t="s">
        <v>4158</v>
      </c>
    </row>
    <row r="2219" spans="1:10" x14ac:dyDescent="0.25">
      <c r="A2219" s="32" t="s">
        <v>99</v>
      </c>
      <c r="B2219" s="32">
        <f t="shared" si="648"/>
        <v>2036</v>
      </c>
      <c r="C2219" s="33" t="s">
        <v>20</v>
      </c>
      <c r="D2219" s="34" t="s">
        <v>1999</v>
      </c>
      <c r="E2219" s="35" t="str">
        <f t="shared" si="644"/>
        <v>PRBDP'!</v>
      </c>
      <c r="F2219" s="34" t="str">
        <f t="shared" si="645"/>
        <v>C:\Users\jaime.benazar\Quorum Business Solutions\Ecopetrol Prometeo - Documents\Planning Space Implementation\3. Analysis &amp; Design\Design\FC22\DRR Jaime\Por presentar a ECP\Cantagallo\Cristalina\[CRISTALINA_CF_SEC_06-Feb-2024.xlsx]D-PRBDP'!</v>
      </c>
      <c r="G2219" s="32" t="s">
        <v>115</v>
      </c>
      <c r="H2219" s="33">
        <f t="shared" si="646"/>
        <v>25</v>
      </c>
      <c r="I2219" s="33" t="str">
        <f t="shared" si="647"/>
        <v>='C:\Users\jaime.benazar\Quorum Business Solutions\Ecopetrol Prometeo - Documents\Planning Space Implementation\3. Analysis &amp; Design\Design\FC22\DRR Jaime\Por presentar a ECP\Cantagallo\Cristalina\[CRISTALINA_CF_SEC_06-Feb-2024.xlsx]D-PRBDP'!$DC$25</v>
      </c>
      <c r="J2219" s="37" t="s">
        <v>4159</v>
      </c>
    </row>
    <row r="2220" spans="1:10" x14ac:dyDescent="0.25">
      <c r="A2220" s="32" t="s">
        <v>99</v>
      </c>
      <c r="B2220" s="32">
        <f>+B2219+1</f>
        <v>2037</v>
      </c>
      <c r="C2220" s="33" t="s">
        <v>20</v>
      </c>
      <c r="D2220" s="34" t="s">
        <v>1999</v>
      </c>
      <c r="E2220" s="35" t="str">
        <f t="shared" si="644"/>
        <v>PRBDP'!</v>
      </c>
      <c r="F2220" s="34" t="str">
        <f t="shared" si="645"/>
        <v>C:\Users\jaime.benazar\Quorum Business Solutions\Ecopetrol Prometeo - Documents\Planning Space Implementation\3. Analysis &amp; Design\Design\FC22\DRR Jaime\Por presentar a ECP\Cantagallo\Cristalina\[CRISTALINA_CF_SEC_06-Feb-2024.xlsx]D-PRBDP'!</v>
      </c>
      <c r="G2220" s="32" t="s">
        <v>115</v>
      </c>
      <c r="H2220" s="33">
        <f t="shared" si="646"/>
        <v>26</v>
      </c>
      <c r="I2220" s="33" t="str">
        <f t="shared" si="647"/>
        <v>='C:\Users\jaime.benazar\Quorum Business Solutions\Ecopetrol Prometeo - Documents\Planning Space Implementation\3. Analysis &amp; Design\Design\FC22\DRR Jaime\Por presentar a ECP\Cantagallo\Cristalina\[CRISTALINA_CF_SEC_06-Feb-2024.xlsx]D-PRBDP'!$DC$26</v>
      </c>
      <c r="J2220" s="37" t="s">
        <v>4160</v>
      </c>
    </row>
    <row r="2221" spans="1:10" x14ac:dyDescent="0.25">
      <c r="A2221" s="32" t="s">
        <v>99</v>
      </c>
      <c r="B2221" s="32">
        <f t="shared" ref="B2221:B2223" si="649">+B2220+1</f>
        <v>2038</v>
      </c>
      <c r="C2221" s="33" t="s">
        <v>20</v>
      </c>
      <c r="D2221" s="34" t="s">
        <v>1999</v>
      </c>
      <c r="E2221" s="35" t="str">
        <f t="shared" si="644"/>
        <v>PRBDP'!</v>
      </c>
      <c r="F2221" s="34" t="str">
        <f t="shared" si="645"/>
        <v>C:\Users\jaime.benazar\Quorum Business Solutions\Ecopetrol Prometeo - Documents\Planning Space Implementation\3. Analysis &amp; Design\Design\FC22\DRR Jaime\Por presentar a ECP\Cantagallo\Cristalina\[CRISTALINA_CF_SEC_06-Feb-2024.xlsx]D-PRBDP'!</v>
      </c>
      <c r="G2221" s="32" t="s">
        <v>115</v>
      </c>
      <c r="H2221" s="33">
        <f t="shared" si="646"/>
        <v>27</v>
      </c>
      <c r="I2221" s="33" t="str">
        <f t="shared" si="647"/>
        <v>='C:\Users\jaime.benazar\Quorum Business Solutions\Ecopetrol Prometeo - Documents\Planning Space Implementation\3. Analysis &amp; Design\Design\FC22\DRR Jaime\Por presentar a ECP\Cantagallo\Cristalina\[CRISTALINA_CF_SEC_06-Feb-2024.xlsx]D-PRBDP'!$DC$27</v>
      </c>
      <c r="J2221" s="37" t="s">
        <v>4161</v>
      </c>
    </row>
    <row r="2222" spans="1:10" x14ac:dyDescent="0.25">
      <c r="A2222" s="32" t="s">
        <v>99</v>
      </c>
      <c r="B2222" s="32">
        <f t="shared" si="649"/>
        <v>2039</v>
      </c>
      <c r="C2222" s="33" t="s">
        <v>20</v>
      </c>
      <c r="D2222" s="34" t="s">
        <v>1999</v>
      </c>
      <c r="E2222" s="35" t="str">
        <f t="shared" si="644"/>
        <v>PRBDP'!</v>
      </c>
      <c r="F2222" s="34" t="str">
        <f t="shared" si="645"/>
        <v>C:\Users\jaime.benazar\Quorum Business Solutions\Ecopetrol Prometeo - Documents\Planning Space Implementation\3. Analysis &amp; Design\Design\FC22\DRR Jaime\Por presentar a ECP\Cantagallo\Cristalina\[CRISTALINA_CF_SEC_06-Feb-2024.xlsx]D-PRBDP'!</v>
      </c>
      <c r="G2222" s="32" t="s">
        <v>115</v>
      </c>
      <c r="H2222" s="33">
        <f t="shared" si="646"/>
        <v>28</v>
      </c>
      <c r="I2222" s="33" t="str">
        <f t="shared" si="647"/>
        <v>='C:\Users\jaime.benazar\Quorum Business Solutions\Ecopetrol Prometeo - Documents\Planning Space Implementation\3. Analysis &amp; Design\Design\FC22\DRR Jaime\Por presentar a ECP\Cantagallo\Cristalina\[CRISTALINA_CF_SEC_06-Feb-2024.xlsx]D-PRBDP'!$DC$28</v>
      </c>
      <c r="J2222" s="37" t="s">
        <v>4162</v>
      </c>
    </row>
    <row r="2223" spans="1:10" x14ac:dyDescent="0.25">
      <c r="A2223" s="32" t="s">
        <v>99</v>
      </c>
      <c r="B2223" s="32">
        <f t="shared" si="649"/>
        <v>2040</v>
      </c>
      <c r="C2223" s="33" t="s">
        <v>20</v>
      </c>
      <c r="D2223" s="34" t="s">
        <v>1999</v>
      </c>
      <c r="E2223" s="35" t="str">
        <f t="shared" si="644"/>
        <v>PRBDP'!</v>
      </c>
      <c r="F2223" s="34" t="str">
        <f t="shared" si="645"/>
        <v>C:\Users\jaime.benazar\Quorum Business Solutions\Ecopetrol Prometeo - Documents\Planning Space Implementation\3. Analysis &amp; Design\Design\FC22\DRR Jaime\Por presentar a ECP\Cantagallo\Cristalina\[CRISTALINA_CF_SEC_06-Feb-2024.xlsx]D-PRBDP'!</v>
      </c>
      <c r="G2223" s="32" t="s">
        <v>115</v>
      </c>
      <c r="H2223" s="33">
        <f t="shared" si="646"/>
        <v>29</v>
      </c>
      <c r="I2223" s="33" t="str">
        <f t="shared" si="647"/>
        <v>='C:\Users\jaime.benazar\Quorum Business Solutions\Ecopetrol Prometeo - Documents\Planning Space Implementation\3. Analysis &amp; Design\Design\FC22\DRR Jaime\Por presentar a ECP\Cantagallo\Cristalina\[CRISTALINA_CF_SEC_06-Feb-2024.xlsx]D-PRBDP'!$DC$29</v>
      </c>
      <c r="J2223" s="37" t="s">
        <v>4163</v>
      </c>
    </row>
    <row r="2224" spans="1:10" x14ac:dyDescent="0.25">
      <c r="A2224" s="32" t="s">
        <v>99</v>
      </c>
      <c r="B2224" s="32">
        <f>+B2223+1</f>
        <v>2041</v>
      </c>
      <c r="C2224" s="33" t="s">
        <v>20</v>
      </c>
      <c r="D2224" s="34" t="s">
        <v>1999</v>
      </c>
      <c r="E2224" s="35" t="str">
        <f t="shared" si="644"/>
        <v>PRBDP'!</v>
      </c>
      <c r="F2224" s="34" t="str">
        <f t="shared" si="645"/>
        <v>C:\Users\jaime.benazar\Quorum Business Solutions\Ecopetrol Prometeo - Documents\Planning Space Implementation\3. Analysis &amp; Design\Design\FC22\DRR Jaime\Por presentar a ECP\Cantagallo\Cristalina\[CRISTALINA_CF_SEC_06-Feb-2024.xlsx]D-PRBDP'!</v>
      </c>
      <c r="G2224" s="32" t="s">
        <v>115</v>
      </c>
      <c r="H2224" s="33">
        <f t="shared" si="646"/>
        <v>30</v>
      </c>
      <c r="I2224" s="33" t="str">
        <f t="shared" si="647"/>
        <v>='C:\Users\jaime.benazar\Quorum Business Solutions\Ecopetrol Prometeo - Documents\Planning Space Implementation\3. Analysis &amp; Design\Design\FC22\DRR Jaime\Por presentar a ECP\Cantagallo\Cristalina\[CRISTALINA_CF_SEC_06-Feb-2024.xlsx]D-PRBDP'!$DC$30</v>
      </c>
      <c r="J2224" s="37" t="s">
        <v>4164</v>
      </c>
    </row>
    <row r="2225" spans="1:10" x14ac:dyDescent="0.25">
      <c r="A2225" s="32" t="s">
        <v>99</v>
      </c>
      <c r="B2225" s="32">
        <f t="shared" ref="B2225:B2226" si="650">+B2224+1</f>
        <v>2042</v>
      </c>
      <c r="C2225" s="33" t="s">
        <v>20</v>
      </c>
      <c r="D2225" s="34" t="s">
        <v>1999</v>
      </c>
      <c r="E2225" s="35" t="str">
        <f t="shared" si="644"/>
        <v>PRBDP'!</v>
      </c>
      <c r="F2225" s="34" t="str">
        <f t="shared" si="645"/>
        <v>C:\Users\jaime.benazar\Quorum Business Solutions\Ecopetrol Prometeo - Documents\Planning Space Implementation\3. Analysis &amp; Design\Design\FC22\DRR Jaime\Por presentar a ECP\Cantagallo\Cristalina\[CRISTALINA_CF_SEC_06-Feb-2024.xlsx]D-PRBDP'!</v>
      </c>
      <c r="G2225" s="32" t="s">
        <v>115</v>
      </c>
      <c r="H2225" s="33">
        <f t="shared" si="646"/>
        <v>31</v>
      </c>
      <c r="I2225" s="33" t="str">
        <f t="shared" si="647"/>
        <v>='C:\Users\jaime.benazar\Quorum Business Solutions\Ecopetrol Prometeo - Documents\Planning Space Implementation\3. Analysis &amp; Design\Design\FC22\DRR Jaime\Por presentar a ECP\Cantagallo\Cristalina\[CRISTALINA_CF_SEC_06-Feb-2024.xlsx]D-PRBDP'!$DC$31</v>
      </c>
      <c r="J2225" s="37" t="s">
        <v>4165</v>
      </c>
    </row>
    <row r="2226" spans="1:10" x14ac:dyDescent="0.25">
      <c r="A2226" s="32" t="s">
        <v>99</v>
      </c>
      <c r="B2226" s="32">
        <f t="shared" si="650"/>
        <v>2043</v>
      </c>
      <c r="C2226" s="33" t="s">
        <v>20</v>
      </c>
      <c r="D2226" s="34" t="s">
        <v>1999</v>
      </c>
      <c r="E2226" s="35" t="str">
        <f t="shared" si="644"/>
        <v>PRBDP'!</v>
      </c>
      <c r="F2226" s="34" t="str">
        <f t="shared" si="645"/>
        <v>C:\Users\jaime.benazar\Quorum Business Solutions\Ecopetrol Prometeo - Documents\Planning Space Implementation\3. Analysis &amp; Design\Design\FC22\DRR Jaime\Por presentar a ECP\Cantagallo\Cristalina\[CRISTALINA_CF_SEC_06-Feb-2024.xlsx]D-PRBDP'!</v>
      </c>
      <c r="G2226" s="32" t="s">
        <v>115</v>
      </c>
      <c r="H2226" s="33">
        <f t="shared" si="646"/>
        <v>32</v>
      </c>
      <c r="I2226" s="33" t="str">
        <f t="shared" si="647"/>
        <v>='C:\Users\jaime.benazar\Quorum Business Solutions\Ecopetrol Prometeo - Documents\Planning Space Implementation\3. Analysis &amp; Design\Design\FC22\DRR Jaime\Por presentar a ECP\Cantagallo\Cristalina\[CRISTALINA_CF_SEC_06-Feb-2024.xlsx]D-PRBDP'!$DC$32</v>
      </c>
      <c r="J2226" s="37" t="s">
        <v>4166</v>
      </c>
    </row>
    <row r="2227" spans="1:10" x14ac:dyDescent="0.25">
      <c r="A2227" s="32" t="s">
        <v>99</v>
      </c>
      <c r="B2227" s="32">
        <f>+B2226+1</f>
        <v>2044</v>
      </c>
      <c r="C2227" s="33" t="s">
        <v>20</v>
      </c>
      <c r="D2227" s="34" t="s">
        <v>1999</v>
      </c>
      <c r="E2227" s="35" t="str">
        <f t="shared" ref="E2227:E2242" si="651">_xlfn.CONCAT(A2227,"'!")</f>
        <v>PRBDP'!</v>
      </c>
      <c r="F2227" s="34" t="str">
        <f t="shared" ref="F2227:F2242" si="652">_xlfn.CONCAT(D2227:E2227)</f>
        <v>C:\Users\jaime.benazar\Quorum Business Solutions\Ecopetrol Prometeo - Documents\Planning Space Implementation\3. Analysis &amp; Design\Design\FC22\DRR Jaime\Por presentar a ECP\Cantagallo\Cristalina\[CRISTALINA_CF_SEC_06-Feb-2024.xlsx]D-PRBDP'!</v>
      </c>
      <c r="G2227" s="32" t="s">
        <v>115</v>
      </c>
      <c r="H2227" s="33">
        <f t="shared" ref="H2227:H2242" si="653">IF(A2227&lt;&gt;A2226,12,H2226+1)</f>
        <v>33</v>
      </c>
      <c r="I2227" s="33" t="str">
        <f t="shared" ref="I2227:I2242" si="654">_xlfn.CONCAT("='",F2227:H2227)</f>
        <v>='C:\Users\jaime.benazar\Quorum Business Solutions\Ecopetrol Prometeo - Documents\Planning Space Implementation\3. Analysis &amp; Design\Design\FC22\DRR Jaime\Por presentar a ECP\Cantagallo\Cristalina\[CRISTALINA_CF_SEC_06-Feb-2024.xlsx]D-PRBDP'!$DC$33</v>
      </c>
      <c r="J2227" s="37" t="s">
        <v>4167</v>
      </c>
    </row>
    <row r="2228" spans="1:10" x14ac:dyDescent="0.25">
      <c r="A2228" s="32" t="s">
        <v>99</v>
      </c>
      <c r="B2228" s="32">
        <f t="shared" ref="B2228:B2242" si="655">+B2227+1</f>
        <v>2045</v>
      </c>
      <c r="C2228" s="33" t="s">
        <v>20</v>
      </c>
      <c r="D2228" s="34" t="s">
        <v>1999</v>
      </c>
      <c r="E2228" s="35" t="str">
        <f t="shared" si="651"/>
        <v>PRBDP'!</v>
      </c>
      <c r="F2228" s="34" t="str">
        <f t="shared" si="652"/>
        <v>C:\Users\jaime.benazar\Quorum Business Solutions\Ecopetrol Prometeo - Documents\Planning Space Implementation\3. Analysis &amp; Design\Design\FC22\DRR Jaime\Por presentar a ECP\Cantagallo\Cristalina\[CRISTALINA_CF_SEC_06-Feb-2024.xlsx]D-PRBDP'!</v>
      </c>
      <c r="G2228" s="32" t="s">
        <v>115</v>
      </c>
      <c r="H2228" s="33">
        <f t="shared" si="653"/>
        <v>34</v>
      </c>
      <c r="I2228" s="33" t="str">
        <f t="shared" si="654"/>
        <v>='C:\Users\jaime.benazar\Quorum Business Solutions\Ecopetrol Prometeo - Documents\Planning Space Implementation\3. Analysis &amp; Design\Design\FC22\DRR Jaime\Por presentar a ECP\Cantagallo\Cristalina\[CRISTALINA_CF_SEC_06-Feb-2024.xlsx]D-PRBDP'!$DC$34</v>
      </c>
      <c r="J2228" s="37" t="s">
        <v>4168</v>
      </c>
    </row>
    <row r="2229" spans="1:10" x14ac:dyDescent="0.25">
      <c r="A2229" s="32" t="s">
        <v>99</v>
      </c>
      <c r="B2229" s="32">
        <f t="shared" si="655"/>
        <v>2046</v>
      </c>
      <c r="C2229" s="33" t="s">
        <v>20</v>
      </c>
      <c r="D2229" s="34" t="s">
        <v>1999</v>
      </c>
      <c r="E2229" s="35" t="str">
        <f t="shared" si="651"/>
        <v>PRBDP'!</v>
      </c>
      <c r="F2229" s="34" t="str">
        <f t="shared" si="652"/>
        <v>C:\Users\jaime.benazar\Quorum Business Solutions\Ecopetrol Prometeo - Documents\Planning Space Implementation\3. Analysis &amp; Design\Design\FC22\DRR Jaime\Por presentar a ECP\Cantagallo\Cristalina\[CRISTALINA_CF_SEC_06-Feb-2024.xlsx]D-PRBDP'!</v>
      </c>
      <c r="G2229" s="32" t="s">
        <v>115</v>
      </c>
      <c r="H2229" s="33">
        <f t="shared" si="653"/>
        <v>35</v>
      </c>
      <c r="I2229" s="33" t="str">
        <f t="shared" si="654"/>
        <v>='C:\Users\jaime.benazar\Quorum Business Solutions\Ecopetrol Prometeo - Documents\Planning Space Implementation\3. Analysis &amp; Design\Design\FC22\DRR Jaime\Por presentar a ECP\Cantagallo\Cristalina\[CRISTALINA_CF_SEC_06-Feb-2024.xlsx]D-PRBDP'!$DC$35</v>
      </c>
      <c r="J2229" s="37" t="s">
        <v>4169</v>
      </c>
    </row>
    <row r="2230" spans="1:10" x14ac:dyDescent="0.25">
      <c r="A2230" s="32" t="s">
        <v>99</v>
      </c>
      <c r="B2230" s="32">
        <f t="shared" si="655"/>
        <v>2047</v>
      </c>
      <c r="C2230" s="33" t="s">
        <v>20</v>
      </c>
      <c r="D2230" s="34" t="s">
        <v>1999</v>
      </c>
      <c r="E2230" s="35" t="str">
        <f t="shared" si="651"/>
        <v>PRBDP'!</v>
      </c>
      <c r="F2230" s="34" t="str">
        <f t="shared" si="652"/>
        <v>C:\Users\jaime.benazar\Quorum Business Solutions\Ecopetrol Prometeo - Documents\Planning Space Implementation\3. Analysis &amp; Design\Design\FC22\DRR Jaime\Por presentar a ECP\Cantagallo\Cristalina\[CRISTALINA_CF_SEC_06-Feb-2024.xlsx]D-PRBDP'!</v>
      </c>
      <c r="G2230" s="32" t="s">
        <v>115</v>
      </c>
      <c r="H2230" s="33">
        <f t="shared" si="653"/>
        <v>36</v>
      </c>
      <c r="I2230" s="33" t="str">
        <f t="shared" si="654"/>
        <v>='C:\Users\jaime.benazar\Quorum Business Solutions\Ecopetrol Prometeo - Documents\Planning Space Implementation\3. Analysis &amp; Design\Design\FC22\DRR Jaime\Por presentar a ECP\Cantagallo\Cristalina\[CRISTALINA_CF_SEC_06-Feb-2024.xlsx]D-PRBDP'!$DC$36</v>
      </c>
      <c r="J2230" s="37" t="s">
        <v>4170</v>
      </c>
    </row>
    <row r="2231" spans="1:10" x14ac:dyDescent="0.25">
      <c r="A2231" s="32" t="s">
        <v>99</v>
      </c>
      <c r="B2231" s="32">
        <f t="shared" si="655"/>
        <v>2048</v>
      </c>
      <c r="C2231" s="33" t="s">
        <v>20</v>
      </c>
      <c r="D2231" s="34" t="s">
        <v>1999</v>
      </c>
      <c r="E2231" s="35" t="str">
        <f t="shared" si="651"/>
        <v>PRBDP'!</v>
      </c>
      <c r="F2231" s="34" t="str">
        <f t="shared" si="652"/>
        <v>C:\Users\jaime.benazar\Quorum Business Solutions\Ecopetrol Prometeo - Documents\Planning Space Implementation\3. Analysis &amp; Design\Design\FC22\DRR Jaime\Por presentar a ECP\Cantagallo\Cristalina\[CRISTALINA_CF_SEC_06-Feb-2024.xlsx]D-PRBDP'!</v>
      </c>
      <c r="G2231" s="32" t="s">
        <v>115</v>
      </c>
      <c r="H2231" s="33">
        <f t="shared" si="653"/>
        <v>37</v>
      </c>
      <c r="I2231" s="33" t="str">
        <f t="shared" si="654"/>
        <v>='C:\Users\jaime.benazar\Quorum Business Solutions\Ecopetrol Prometeo - Documents\Planning Space Implementation\3. Analysis &amp; Design\Design\FC22\DRR Jaime\Por presentar a ECP\Cantagallo\Cristalina\[CRISTALINA_CF_SEC_06-Feb-2024.xlsx]D-PRBDP'!$DC$37</v>
      </c>
      <c r="J2231" s="37" t="s">
        <v>4171</v>
      </c>
    </row>
    <row r="2232" spans="1:10" x14ac:dyDescent="0.25">
      <c r="A2232" s="32" t="s">
        <v>99</v>
      </c>
      <c r="B2232" s="32">
        <f t="shared" si="655"/>
        <v>2049</v>
      </c>
      <c r="C2232" s="33" t="s">
        <v>20</v>
      </c>
      <c r="D2232" s="34" t="s">
        <v>1999</v>
      </c>
      <c r="E2232" s="35" t="str">
        <f t="shared" si="651"/>
        <v>PRBDP'!</v>
      </c>
      <c r="F2232" s="34" t="str">
        <f t="shared" si="652"/>
        <v>C:\Users\jaime.benazar\Quorum Business Solutions\Ecopetrol Prometeo - Documents\Planning Space Implementation\3. Analysis &amp; Design\Design\FC22\DRR Jaime\Por presentar a ECP\Cantagallo\Cristalina\[CRISTALINA_CF_SEC_06-Feb-2024.xlsx]D-PRBDP'!</v>
      </c>
      <c r="G2232" s="32" t="s">
        <v>115</v>
      </c>
      <c r="H2232" s="33">
        <f t="shared" si="653"/>
        <v>38</v>
      </c>
      <c r="I2232" s="33" t="str">
        <f t="shared" si="654"/>
        <v>='C:\Users\jaime.benazar\Quorum Business Solutions\Ecopetrol Prometeo - Documents\Planning Space Implementation\3. Analysis &amp; Design\Design\FC22\DRR Jaime\Por presentar a ECP\Cantagallo\Cristalina\[CRISTALINA_CF_SEC_06-Feb-2024.xlsx]D-PRBDP'!$DC$38</v>
      </c>
      <c r="J2232" s="37" t="s">
        <v>4172</v>
      </c>
    </row>
    <row r="2233" spans="1:10" x14ac:dyDescent="0.25">
      <c r="A2233" s="32" t="s">
        <v>99</v>
      </c>
      <c r="B2233" s="32">
        <f t="shared" si="655"/>
        <v>2050</v>
      </c>
      <c r="C2233" s="33" t="s">
        <v>20</v>
      </c>
      <c r="D2233" s="34" t="s">
        <v>1999</v>
      </c>
      <c r="E2233" s="35" t="str">
        <f t="shared" si="651"/>
        <v>PRBDP'!</v>
      </c>
      <c r="F2233" s="34" t="str">
        <f t="shared" si="652"/>
        <v>C:\Users\jaime.benazar\Quorum Business Solutions\Ecopetrol Prometeo - Documents\Planning Space Implementation\3. Analysis &amp; Design\Design\FC22\DRR Jaime\Por presentar a ECP\Cantagallo\Cristalina\[CRISTALINA_CF_SEC_06-Feb-2024.xlsx]D-PRBDP'!</v>
      </c>
      <c r="G2233" s="32" t="s">
        <v>115</v>
      </c>
      <c r="H2233" s="33">
        <f t="shared" si="653"/>
        <v>39</v>
      </c>
      <c r="I2233" s="33" t="str">
        <f t="shared" si="654"/>
        <v>='C:\Users\jaime.benazar\Quorum Business Solutions\Ecopetrol Prometeo - Documents\Planning Space Implementation\3. Analysis &amp; Design\Design\FC22\DRR Jaime\Por presentar a ECP\Cantagallo\Cristalina\[CRISTALINA_CF_SEC_06-Feb-2024.xlsx]D-PRBDP'!$DC$39</v>
      </c>
      <c r="J2233" s="37" t="s">
        <v>4173</v>
      </c>
    </row>
    <row r="2234" spans="1:10" x14ac:dyDescent="0.25">
      <c r="A2234" s="32" t="s">
        <v>99</v>
      </c>
      <c r="B2234" s="32">
        <f t="shared" si="655"/>
        <v>2051</v>
      </c>
      <c r="C2234" s="33" t="s">
        <v>20</v>
      </c>
      <c r="D2234" s="34" t="s">
        <v>1999</v>
      </c>
      <c r="E2234" s="35" t="str">
        <f t="shared" si="651"/>
        <v>PRBDP'!</v>
      </c>
      <c r="F2234" s="34" t="str">
        <f t="shared" si="652"/>
        <v>C:\Users\jaime.benazar\Quorum Business Solutions\Ecopetrol Prometeo - Documents\Planning Space Implementation\3. Analysis &amp; Design\Design\FC22\DRR Jaime\Por presentar a ECP\Cantagallo\Cristalina\[CRISTALINA_CF_SEC_06-Feb-2024.xlsx]D-PRBDP'!</v>
      </c>
      <c r="G2234" s="32" t="s">
        <v>115</v>
      </c>
      <c r="H2234" s="33">
        <f t="shared" si="653"/>
        <v>40</v>
      </c>
      <c r="I2234" s="33" t="str">
        <f t="shared" si="654"/>
        <v>='C:\Users\jaime.benazar\Quorum Business Solutions\Ecopetrol Prometeo - Documents\Planning Space Implementation\3. Analysis &amp; Design\Design\FC22\DRR Jaime\Por presentar a ECP\Cantagallo\Cristalina\[CRISTALINA_CF_SEC_06-Feb-2024.xlsx]D-PRBDP'!$DC$40</v>
      </c>
      <c r="J2234" s="37" t="s">
        <v>4174</v>
      </c>
    </row>
    <row r="2235" spans="1:10" x14ac:dyDescent="0.25">
      <c r="A2235" s="32" t="s">
        <v>99</v>
      </c>
      <c r="B2235" s="32">
        <f t="shared" si="655"/>
        <v>2052</v>
      </c>
      <c r="C2235" s="33" t="s">
        <v>20</v>
      </c>
      <c r="D2235" s="34" t="s">
        <v>1999</v>
      </c>
      <c r="E2235" s="35" t="str">
        <f t="shared" si="651"/>
        <v>PRBDP'!</v>
      </c>
      <c r="F2235" s="34" t="str">
        <f t="shared" si="652"/>
        <v>C:\Users\jaime.benazar\Quorum Business Solutions\Ecopetrol Prometeo - Documents\Planning Space Implementation\3. Analysis &amp; Design\Design\FC22\DRR Jaime\Por presentar a ECP\Cantagallo\Cristalina\[CRISTALINA_CF_SEC_06-Feb-2024.xlsx]D-PRBDP'!</v>
      </c>
      <c r="G2235" s="32" t="s">
        <v>115</v>
      </c>
      <c r="H2235" s="33">
        <f t="shared" si="653"/>
        <v>41</v>
      </c>
      <c r="I2235" s="33" t="str">
        <f t="shared" si="654"/>
        <v>='C:\Users\jaime.benazar\Quorum Business Solutions\Ecopetrol Prometeo - Documents\Planning Space Implementation\3. Analysis &amp; Design\Design\FC22\DRR Jaime\Por presentar a ECP\Cantagallo\Cristalina\[CRISTALINA_CF_SEC_06-Feb-2024.xlsx]D-PRBDP'!$DC$41</v>
      </c>
      <c r="J2235" s="37" t="s">
        <v>4175</v>
      </c>
    </row>
    <row r="2236" spans="1:10" x14ac:dyDescent="0.25">
      <c r="A2236" s="32" t="s">
        <v>99</v>
      </c>
      <c r="B2236" s="32">
        <f t="shared" si="655"/>
        <v>2053</v>
      </c>
      <c r="C2236" s="33" t="s">
        <v>20</v>
      </c>
      <c r="D2236" s="34" t="s">
        <v>1999</v>
      </c>
      <c r="E2236" s="35" t="str">
        <f t="shared" si="651"/>
        <v>PRBDP'!</v>
      </c>
      <c r="F2236" s="34" t="str">
        <f t="shared" si="652"/>
        <v>C:\Users\jaime.benazar\Quorum Business Solutions\Ecopetrol Prometeo - Documents\Planning Space Implementation\3. Analysis &amp; Design\Design\FC22\DRR Jaime\Por presentar a ECP\Cantagallo\Cristalina\[CRISTALINA_CF_SEC_06-Feb-2024.xlsx]D-PRBDP'!</v>
      </c>
      <c r="G2236" s="32" t="s">
        <v>115</v>
      </c>
      <c r="H2236" s="33">
        <f t="shared" si="653"/>
        <v>42</v>
      </c>
      <c r="I2236" s="33" t="str">
        <f t="shared" si="654"/>
        <v>='C:\Users\jaime.benazar\Quorum Business Solutions\Ecopetrol Prometeo - Documents\Planning Space Implementation\3. Analysis &amp; Design\Design\FC22\DRR Jaime\Por presentar a ECP\Cantagallo\Cristalina\[CRISTALINA_CF_SEC_06-Feb-2024.xlsx]D-PRBDP'!$DC$42</v>
      </c>
      <c r="J2236" s="37" t="s">
        <v>4176</v>
      </c>
    </row>
    <row r="2237" spans="1:10" x14ac:dyDescent="0.25">
      <c r="A2237" s="32" t="s">
        <v>99</v>
      </c>
      <c r="B2237" s="32">
        <f t="shared" si="655"/>
        <v>2054</v>
      </c>
      <c r="C2237" s="33" t="s">
        <v>20</v>
      </c>
      <c r="D2237" s="34" t="s">
        <v>1999</v>
      </c>
      <c r="E2237" s="35" t="str">
        <f t="shared" si="651"/>
        <v>PRBDP'!</v>
      </c>
      <c r="F2237" s="34" t="str">
        <f t="shared" si="652"/>
        <v>C:\Users\jaime.benazar\Quorum Business Solutions\Ecopetrol Prometeo - Documents\Planning Space Implementation\3. Analysis &amp; Design\Design\FC22\DRR Jaime\Por presentar a ECP\Cantagallo\Cristalina\[CRISTALINA_CF_SEC_06-Feb-2024.xlsx]D-PRBDP'!</v>
      </c>
      <c r="G2237" s="32" t="s">
        <v>115</v>
      </c>
      <c r="H2237" s="33">
        <f t="shared" si="653"/>
        <v>43</v>
      </c>
      <c r="I2237" s="33" t="str">
        <f t="shared" si="654"/>
        <v>='C:\Users\jaime.benazar\Quorum Business Solutions\Ecopetrol Prometeo - Documents\Planning Space Implementation\3. Analysis &amp; Design\Design\FC22\DRR Jaime\Por presentar a ECP\Cantagallo\Cristalina\[CRISTALINA_CF_SEC_06-Feb-2024.xlsx]D-PRBDP'!$DC$43</v>
      </c>
      <c r="J2237" s="37" t="s">
        <v>4177</v>
      </c>
    </row>
    <row r="2238" spans="1:10" x14ac:dyDescent="0.25">
      <c r="A2238" s="32" t="s">
        <v>99</v>
      </c>
      <c r="B2238" s="32">
        <f t="shared" si="655"/>
        <v>2055</v>
      </c>
      <c r="C2238" s="33" t="s">
        <v>20</v>
      </c>
      <c r="D2238" s="34" t="s">
        <v>1999</v>
      </c>
      <c r="E2238" s="35" t="str">
        <f t="shared" si="651"/>
        <v>PRBDP'!</v>
      </c>
      <c r="F2238" s="34" t="str">
        <f t="shared" si="652"/>
        <v>C:\Users\jaime.benazar\Quorum Business Solutions\Ecopetrol Prometeo - Documents\Planning Space Implementation\3. Analysis &amp; Design\Design\FC22\DRR Jaime\Por presentar a ECP\Cantagallo\Cristalina\[CRISTALINA_CF_SEC_06-Feb-2024.xlsx]D-PRBDP'!</v>
      </c>
      <c r="G2238" s="32" t="s">
        <v>115</v>
      </c>
      <c r="H2238" s="33">
        <f t="shared" si="653"/>
        <v>44</v>
      </c>
      <c r="I2238" s="33" t="str">
        <f t="shared" si="654"/>
        <v>='C:\Users\jaime.benazar\Quorum Business Solutions\Ecopetrol Prometeo - Documents\Planning Space Implementation\3. Analysis &amp; Design\Design\FC22\DRR Jaime\Por presentar a ECP\Cantagallo\Cristalina\[CRISTALINA_CF_SEC_06-Feb-2024.xlsx]D-PRBDP'!$DC$44</v>
      </c>
      <c r="J2238" s="37" t="s">
        <v>4178</v>
      </c>
    </row>
    <row r="2239" spans="1:10" x14ac:dyDescent="0.25">
      <c r="A2239" s="32" t="s">
        <v>99</v>
      </c>
      <c r="B2239" s="32">
        <f t="shared" si="655"/>
        <v>2056</v>
      </c>
      <c r="C2239" s="33" t="s">
        <v>20</v>
      </c>
      <c r="D2239" s="34" t="s">
        <v>1999</v>
      </c>
      <c r="E2239" s="35" t="str">
        <f t="shared" si="651"/>
        <v>PRBDP'!</v>
      </c>
      <c r="F2239" s="34" t="str">
        <f t="shared" si="652"/>
        <v>C:\Users\jaime.benazar\Quorum Business Solutions\Ecopetrol Prometeo - Documents\Planning Space Implementation\3. Analysis &amp; Design\Design\FC22\DRR Jaime\Por presentar a ECP\Cantagallo\Cristalina\[CRISTALINA_CF_SEC_06-Feb-2024.xlsx]D-PRBDP'!</v>
      </c>
      <c r="G2239" s="32" t="s">
        <v>115</v>
      </c>
      <c r="H2239" s="33">
        <f t="shared" si="653"/>
        <v>45</v>
      </c>
      <c r="I2239" s="33" t="str">
        <f t="shared" si="654"/>
        <v>='C:\Users\jaime.benazar\Quorum Business Solutions\Ecopetrol Prometeo - Documents\Planning Space Implementation\3. Analysis &amp; Design\Design\FC22\DRR Jaime\Por presentar a ECP\Cantagallo\Cristalina\[CRISTALINA_CF_SEC_06-Feb-2024.xlsx]D-PRBDP'!$DC$45</v>
      </c>
      <c r="J2239" s="37" t="s">
        <v>4179</v>
      </c>
    </row>
    <row r="2240" spans="1:10" x14ac:dyDescent="0.25">
      <c r="A2240" s="32" t="s">
        <v>99</v>
      </c>
      <c r="B2240" s="32">
        <f t="shared" si="655"/>
        <v>2057</v>
      </c>
      <c r="C2240" s="33" t="s">
        <v>20</v>
      </c>
      <c r="D2240" s="34" t="s">
        <v>1999</v>
      </c>
      <c r="E2240" s="35" t="str">
        <f t="shared" si="651"/>
        <v>PRBDP'!</v>
      </c>
      <c r="F2240" s="34" t="str">
        <f t="shared" si="652"/>
        <v>C:\Users\jaime.benazar\Quorum Business Solutions\Ecopetrol Prometeo - Documents\Planning Space Implementation\3. Analysis &amp; Design\Design\FC22\DRR Jaime\Por presentar a ECP\Cantagallo\Cristalina\[CRISTALINA_CF_SEC_06-Feb-2024.xlsx]D-PRBDP'!</v>
      </c>
      <c r="G2240" s="32" t="s">
        <v>115</v>
      </c>
      <c r="H2240" s="33">
        <f t="shared" si="653"/>
        <v>46</v>
      </c>
      <c r="I2240" s="33" t="str">
        <f t="shared" si="654"/>
        <v>='C:\Users\jaime.benazar\Quorum Business Solutions\Ecopetrol Prometeo - Documents\Planning Space Implementation\3. Analysis &amp; Design\Design\FC22\DRR Jaime\Por presentar a ECP\Cantagallo\Cristalina\[CRISTALINA_CF_SEC_06-Feb-2024.xlsx]D-PRBDP'!$DC$46</v>
      </c>
      <c r="J2240" s="37" t="s">
        <v>4180</v>
      </c>
    </row>
    <row r="2241" spans="1:10" x14ac:dyDescent="0.25">
      <c r="A2241" s="32" t="s">
        <v>99</v>
      </c>
      <c r="B2241" s="32">
        <f t="shared" si="655"/>
        <v>2058</v>
      </c>
      <c r="C2241" s="33" t="s">
        <v>20</v>
      </c>
      <c r="D2241" s="34" t="s">
        <v>1999</v>
      </c>
      <c r="E2241" s="35" t="str">
        <f t="shared" si="651"/>
        <v>PRBDP'!</v>
      </c>
      <c r="F2241" s="34" t="str">
        <f t="shared" si="652"/>
        <v>C:\Users\jaime.benazar\Quorum Business Solutions\Ecopetrol Prometeo - Documents\Planning Space Implementation\3. Analysis &amp; Design\Design\FC22\DRR Jaime\Por presentar a ECP\Cantagallo\Cristalina\[CRISTALINA_CF_SEC_06-Feb-2024.xlsx]D-PRBDP'!</v>
      </c>
      <c r="G2241" s="32" t="s">
        <v>115</v>
      </c>
      <c r="H2241" s="33">
        <f t="shared" si="653"/>
        <v>47</v>
      </c>
      <c r="I2241" s="33" t="str">
        <f t="shared" si="654"/>
        <v>='C:\Users\jaime.benazar\Quorum Business Solutions\Ecopetrol Prometeo - Documents\Planning Space Implementation\3. Analysis &amp; Design\Design\FC22\DRR Jaime\Por presentar a ECP\Cantagallo\Cristalina\[CRISTALINA_CF_SEC_06-Feb-2024.xlsx]D-PRBDP'!$DC$47</v>
      </c>
      <c r="J2241" s="37" t="s">
        <v>4181</v>
      </c>
    </row>
    <row r="2242" spans="1:10" x14ac:dyDescent="0.25">
      <c r="A2242" s="32" t="s">
        <v>99</v>
      </c>
      <c r="B2242" s="32">
        <f t="shared" si="655"/>
        <v>2059</v>
      </c>
      <c r="C2242" s="33" t="s">
        <v>20</v>
      </c>
      <c r="D2242" s="34" t="s">
        <v>1999</v>
      </c>
      <c r="E2242" s="35" t="str">
        <f t="shared" si="651"/>
        <v>PRBDP'!</v>
      </c>
      <c r="F2242" s="34" t="str">
        <f t="shared" si="652"/>
        <v>C:\Users\jaime.benazar\Quorum Business Solutions\Ecopetrol Prometeo - Documents\Planning Space Implementation\3. Analysis &amp; Design\Design\FC22\DRR Jaime\Por presentar a ECP\Cantagallo\Cristalina\[CRISTALINA_CF_SEC_06-Feb-2024.xlsx]D-PRBDP'!</v>
      </c>
      <c r="G2242" s="32" t="s">
        <v>115</v>
      </c>
      <c r="H2242" s="33">
        <f t="shared" si="653"/>
        <v>48</v>
      </c>
      <c r="I2242" s="33" t="str">
        <f t="shared" si="654"/>
        <v>='C:\Users\jaime.benazar\Quorum Business Solutions\Ecopetrol Prometeo - Documents\Planning Space Implementation\3. Analysis &amp; Design\Design\FC22\DRR Jaime\Por presentar a ECP\Cantagallo\Cristalina\[CRISTALINA_CF_SEC_06-Feb-2024.xlsx]D-PRBDP'!$DC$48</v>
      </c>
      <c r="J2242" s="37" t="s">
        <v>4182</v>
      </c>
    </row>
    <row r="2243" spans="1:10" x14ac:dyDescent="0.25">
      <c r="A2243" s="32" t="s">
        <v>28</v>
      </c>
      <c r="B2243" s="32"/>
      <c r="C2243" s="33" t="s">
        <v>20</v>
      </c>
      <c r="D2243" s="34"/>
      <c r="E2243" s="35"/>
      <c r="F2243" s="34"/>
      <c r="G2243" s="32"/>
      <c r="H2243" s="33"/>
      <c r="I2243" s="33"/>
      <c r="J2243" s="33"/>
    </row>
    <row r="2244" spans="1:10" x14ac:dyDescent="0.25">
      <c r="A2244" s="32" t="s">
        <v>100</v>
      </c>
      <c r="B2244" s="32">
        <v>2023</v>
      </c>
      <c r="C2244" s="33" t="s">
        <v>20</v>
      </c>
      <c r="D2244" s="34" t="s">
        <v>1999</v>
      </c>
      <c r="E2244" s="35" t="str">
        <f t="shared" ref="E2244:E2264" si="656">_xlfn.CONCAT(A2244,"'!")</f>
        <v>PRBNP'!</v>
      </c>
      <c r="F2244" s="34" t="str">
        <f t="shared" ref="F2244:F2264" si="657">_xlfn.CONCAT(D2244:E2244)</f>
        <v>C:\Users\jaime.benazar\Quorum Business Solutions\Ecopetrol Prometeo - Documents\Planning Space Implementation\3. Analysis &amp; Design\Design\FC22\DRR Jaime\Por presentar a ECP\Cantagallo\Cristalina\[CRISTALINA_CF_SEC_06-Feb-2024.xlsx]D-PRBNP'!</v>
      </c>
      <c r="G2244" s="32" t="s">
        <v>115</v>
      </c>
      <c r="H2244" s="33">
        <v>12</v>
      </c>
      <c r="I2244" s="33" t="str">
        <f t="shared" si="647"/>
        <v>='C:\Users\jaime.benazar\Quorum Business Solutions\Ecopetrol Prometeo - Documents\Planning Space Implementation\3. Analysis &amp; Design\Design\FC22\DRR Jaime\Por presentar a ECP\Cantagallo\Cristalina\[CRISTALINA_CF_SEC_06-Feb-2024.xlsx]D-PRBNP'!$DC$12</v>
      </c>
      <c r="J2244" s="37" t="s">
        <v>4183</v>
      </c>
    </row>
    <row r="2245" spans="1:10" x14ac:dyDescent="0.25">
      <c r="A2245" s="32" t="s">
        <v>100</v>
      </c>
      <c r="B2245" s="32">
        <f>+B2244+1</f>
        <v>2024</v>
      </c>
      <c r="C2245" s="33" t="s">
        <v>20</v>
      </c>
      <c r="D2245" s="34" t="s">
        <v>1999</v>
      </c>
      <c r="E2245" s="35" t="str">
        <f t="shared" si="656"/>
        <v>PRBNP'!</v>
      </c>
      <c r="F2245" s="34" t="str">
        <f t="shared" si="657"/>
        <v>C:\Users\jaime.benazar\Quorum Business Solutions\Ecopetrol Prometeo - Documents\Planning Space Implementation\3. Analysis &amp; Design\Design\FC22\DRR Jaime\Por presentar a ECP\Cantagallo\Cristalina\[CRISTALINA_CF_SEC_06-Feb-2024.xlsx]D-PRBNP'!</v>
      </c>
      <c r="G2245" s="32" t="s">
        <v>115</v>
      </c>
      <c r="H2245" s="33">
        <f t="shared" ref="H2245:H2264" si="658">IF(A2245&lt;&gt;A2244,12,H2244+1)</f>
        <v>13</v>
      </c>
      <c r="I2245" s="33" t="str">
        <f t="shared" si="647"/>
        <v>='C:\Users\jaime.benazar\Quorum Business Solutions\Ecopetrol Prometeo - Documents\Planning Space Implementation\3. Analysis &amp; Design\Design\FC22\DRR Jaime\Por presentar a ECP\Cantagallo\Cristalina\[CRISTALINA_CF_SEC_06-Feb-2024.xlsx]D-PRBNP'!$DC$13</v>
      </c>
      <c r="J2245" s="37" t="s">
        <v>4184</v>
      </c>
    </row>
    <row r="2246" spans="1:10" x14ac:dyDescent="0.25">
      <c r="A2246" s="32" t="s">
        <v>100</v>
      </c>
      <c r="B2246" s="32">
        <f t="shared" ref="B2246:B2257" si="659">+B2245+1</f>
        <v>2025</v>
      </c>
      <c r="C2246" s="33" t="s">
        <v>20</v>
      </c>
      <c r="D2246" s="34" t="s">
        <v>1999</v>
      </c>
      <c r="E2246" s="35" t="str">
        <f t="shared" si="656"/>
        <v>PRBNP'!</v>
      </c>
      <c r="F2246" s="34" t="str">
        <f t="shared" si="657"/>
        <v>C:\Users\jaime.benazar\Quorum Business Solutions\Ecopetrol Prometeo - Documents\Planning Space Implementation\3. Analysis &amp; Design\Design\FC22\DRR Jaime\Por presentar a ECP\Cantagallo\Cristalina\[CRISTALINA_CF_SEC_06-Feb-2024.xlsx]D-PRBNP'!</v>
      </c>
      <c r="G2246" s="32" t="s">
        <v>115</v>
      </c>
      <c r="H2246" s="33">
        <f t="shared" si="658"/>
        <v>14</v>
      </c>
      <c r="I2246" s="33" t="str">
        <f t="shared" si="647"/>
        <v>='C:\Users\jaime.benazar\Quorum Business Solutions\Ecopetrol Prometeo - Documents\Planning Space Implementation\3. Analysis &amp; Design\Design\FC22\DRR Jaime\Por presentar a ECP\Cantagallo\Cristalina\[CRISTALINA_CF_SEC_06-Feb-2024.xlsx]D-PRBNP'!$DC$14</v>
      </c>
      <c r="J2246" s="37" t="s">
        <v>4185</v>
      </c>
    </row>
    <row r="2247" spans="1:10" x14ac:dyDescent="0.25">
      <c r="A2247" s="32" t="s">
        <v>100</v>
      </c>
      <c r="B2247" s="32">
        <f t="shared" si="659"/>
        <v>2026</v>
      </c>
      <c r="C2247" s="33" t="s">
        <v>20</v>
      </c>
      <c r="D2247" s="34" t="s">
        <v>1999</v>
      </c>
      <c r="E2247" s="35" t="str">
        <f t="shared" si="656"/>
        <v>PRBNP'!</v>
      </c>
      <c r="F2247" s="34" t="str">
        <f t="shared" si="657"/>
        <v>C:\Users\jaime.benazar\Quorum Business Solutions\Ecopetrol Prometeo - Documents\Planning Space Implementation\3. Analysis &amp; Design\Design\FC22\DRR Jaime\Por presentar a ECP\Cantagallo\Cristalina\[CRISTALINA_CF_SEC_06-Feb-2024.xlsx]D-PRBNP'!</v>
      </c>
      <c r="G2247" s="32" t="s">
        <v>115</v>
      </c>
      <c r="H2247" s="33">
        <f t="shared" si="658"/>
        <v>15</v>
      </c>
      <c r="I2247" s="33" t="str">
        <f t="shared" si="647"/>
        <v>='C:\Users\jaime.benazar\Quorum Business Solutions\Ecopetrol Prometeo - Documents\Planning Space Implementation\3. Analysis &amp; Design\Design\FC22\DRR Jaime\Por presentar a ECP\Cantagallo\Cristalina\[CRISTALINA_CF_SEC_06-Feb-2024.xlsx]D-PRBNP'!$DC$15</v>
      </c>
      <c r="J2247" s="37" t="s">
        <v>4186</v>
      </c>
    </row>
    <row r="2248" spans="1:10" x14ac:dyDescent="0.25">
      <c r="A2248" s="32" t="s">
        <v>100</v>
      </c>
      <c r="B2248" s="32">
        <f t="shared" si="659"/>
        <v>2027</v>
      </c>
      <c r="C2248" s="33" t="s">
        <v>20</v>
      </c>
      <c r="D2248" s="34" t="s">
        <v>1999</v>
      </c>
      <c r="E2248" s="35" t="str">
        <f t="shared" si="656"/>
        <v>PRBNP'!</v>
      </c>
      <c r="F2248" s="34" t="str">
        <f t="shared" si="657"/>
        <v>C:\Users\jaime.benazar\Quorum Business Solutions\Ecopetrol Prometeo - Documents\Planning Space Implementation\3. Analysis &amp; Design\Design\FC22\DRR Jaime\Por presentar a ECP\Cantagallo\Cristalina\[CRISTALINA_CF_SEC_06-Feb-2024.xlsx]D-PRBNP'!</v>
      </c>
      <c r="G2248" s="32" t="s">
        <v>115</v>
      </c>
      <c r="H2248" s="33">
        <f t="shared" si="658"/>
        <v>16</v>
      </c>
      <c r="I2248" s="33" t="str">
        <f t="shared" si="647"/>
        <v>='C:\Users\jaime.benazar\Quorum Business Solutions\Ecopetrol Prometeo - Documents\Planning Space Implementation\3. Analysis &amp; Design\Design\FC22\DRR Jaime\Por presentar a ECP\Cantagallo\Cristalina\[CRISTALINA_CF_SEC_06-Feb-2024.xlsx]D-PRBNP'!$DC$16</v>
      </c>
      <c r="J2248" s="37" t="s">
        <v>4187</v>
      </c>
    </row>
    <row r="2249" spans="1:10" x14ac:dyDescent="0.25">
      <c r="A2249" s="32" t="s">
        <v>100</v>
      </c>
      <c r="B2249" s="32">
        <f t="shared" si="659"/>
        <v>2028</v>
      </c>
      <c r="C2249" s="33" t="s">
        <v>20</v>
      </c>
      <c r="D2249" s="34" t="s">
        <v>1999</v>
      </c>
      <c r="E2249" s="35" t="str">
        <f t="shared" si="656"/>
        <v>PRBNP'!</v>
      </c>
      <c r="F2249" s="34" t="str">
        <f t="shared" si="657"/>
        <v>C:\Users\jaime.benazar\Quorum Business Solutions\Ecopetrol Prometeo - Documents\Planning Space Implementation\3. Analysis &amp; Design\Design\FC22\DRR Jaime\Por presentar a ECP\Cantagallo\Cristalina\[CRISTALINA_CF_SEC_06-Feb-2024.xlsx]D-PRBNP'!</v>
      </c>
      <c r="G2249" s="32" t="s">
        <v>115</v>
      </c>
      <c r="H2249" s="33">
        <f t="shared" si="658"/>
        <v>17</v>
      </c>
      <c r="I2249" s="33" t="str">
        <f t="shared" si="647"/>
        <v>='C:\Users\jaime.benazar\Quorum Business Solutions\Ecopetrol Prometeo - Documents\Planning Space Implementation\3. Analysis &amp; Design\Design\FC22\DRR Jaime\Por presentar a ECP\Cantagallo\Cristalina\[CRISTALINA_CF_SEC_06-Feb-2024.xlsx]D-PRBNP'!$DC$17</v>
      </c>
      <c r="J2249" s="37" t="s">
        <v>4188</v>
      </c>
    </row>
    <row r="2250" spans="1:10" x14ac:dyDescent="0.25">
      <c r="A2250" s="32" t="s">
        <v>100</v>
      </c>
      <c r="B2250" s="32">
        <f t="shared" si="659"/>
        <v>2029</v>
      </c>
      <c r="C2250" s="33" t="s">
        <v>20</v>
      </c>
      <c r="D2250" s="34" t="s">
        <v>1999</v>
      </c>
      <c r="E2250" s="35" t="str">
        <f t="shared" si="656"/>
        <v>PRBNP'!</v>
      </c>
      <c r="F2250" s="34" t="str">
        <f t="shared" si="657"/>
        <v>C:\Users\jaime.benazar\Quorum Business Solutions\Ecopetrol Prometeo - Documents\Planning Space Implementation\3. Analysis &amp; Design\Design\FC22\DRR Jaime\Por presentar a ECP\Cantagallo\Cristalina\[CRISTALINA_CF_SEC_06-Feb-2024.xlsx]D-PRBNP'!</v>
      </c>
      <c r="G2250" s="32" t="s">
        <v>115</v>
      </c>
      <c r="H2250" s="33">
        <f t="shared" si="658"/>
        <v>18</v>
      </c>
      <c r="I2250" s="33" t="str">
        <f t="shared" si="647"/>
        <v>='C:\Users\jaime.benazar\Quorum Business Solutions\Ecopetrol Prometeo - Documents\Planning Space Implementation\3. Analysis &amp; Design\Design\FC22\DRR Jaime\Por presentar a ECP\Cantagallo\Cristalina\[CRISTALINA_CF_SEC_06-Feb-2024.xlsx]D-PRBNP'!$DC$18</v>
      </c>
      <c r="J2250" s="37" t="s">
        <v>4189</v>
      </c>
    </row>
    <row r="2251" spans="1:10" x14ac:dyDescent="0.25">
      <c r="A2251" s="32" t="s">
        <v>100</v>
      </c>
      <c r="B2251" s="32">
        <f t="shared" si="659"/>
        <v>2030</v>
      </c>
      <c r="C2251" s="33" t="s">
        <v>20</v>
      </c>
      <c r="D2251" s="34" t="s">
        <v>1999</v>
      </c>
      <c r="E2251" s="35" t="str">
        <f t="shared" si="656"/>
        <v>PRBNP'!</v>
      </c>
      <c r="F2251" s="34" t="str">
        <f t="shared" si="657"/>
        <v>C:\Users\jaime.benazar\Quorum Business Solutions\Ecopetrol Prometeo - Documents\Planning Space Implementation\3. Analysis &amp; Design\Design\FC22\DRR Jaime\Por presentar a ECP\Cantagallo\Cristalina\[CRISTALINA_CF_SEC_06-Feb-2024.xlsx]D-PRBNP'!</v>
      </c>
      <c r="G2251" s="32" t="s">
        <v>115</v>
      </c>
      <c r="H2251" s="33">
        <f t="shared" si="658"/>
        <v>19</v>
      </c>
      <c r="I2251" s="33" t="str">
        <f t="shared" si="647"/>
        <v>='C:\Users\jaime.benazar\Quorum Business Solutions\Ecopetrol Prometeo - Documents\Planning Space Implementation\3. Analysis &amp; Design\Design\FC22\DRR Jaime\Por presentar a ECP\Cantagallo\Cristalina\[CRISTALINA_CF_SEC_06-Feb-2024.xlsx]D-PRBNP'!$DC$19</v>
      </c>
      <c r="J2251" s="37" t="s">
        <v>4190</v>
      </c>
    </row>
    <row r="2252" spans="1:10" x14ac:dyDescent="0.25">
      <c r="A2252" s="32" t="s">
        <v>100</v>
      </c>
      <c r="B2252" s="32">
        <f t="shared" si="659"/>
        <v>2031</v>
      </c>
      <c r="C2252" s="33" t="s">
        <v>20</v>
      </c>
      <c r="D2252" s="34" t="s">
        <v>1999</v>
      </c>
      <c r="E2252" s="35" t="str">
        <f t="shared" si="656"/>
        <v>PRBNP'!</v>
      </c>
      <c r="F2252" s="34" t="str">
        <f t="shared" si="657"/>
        <v>C:\Users\jaime.benazar\Quorum Business Solutions\Ecopetrol Prometeo - Documents\Planning Space Implementation\3. Analysis &amp; Design\Design\FC22\DRR Jaime\Por presentar a ECP\Cantagallo\Cristalina\[CRISTALINA_CF_SEC_06-Feb-2024.xlsx]D-PRBNP'!</v>
      </c>
      <c r="G2252" s="32" t="s">
        <v>115</v>
      </c>
      <c r="H2252" s="33">
        <f t="shared" si="658"/>
        <v>20</v>
      </c>
      <c r="I2252" s="33" t="str">
        <f t="shared" si="647"/>
        <v>='C:\Users\jaime.benazar\Quorum Business Solutions\Ecopetrol Prometeo - Documents\Planning Space Implementation\3. Analysis &amp; Design\Design\FC22\DRR Jaime\Por presentar a ECP\Cantagallo\Cristalina\[CRISTALINA_CF_SEC_06-Feb-2024.xlsx]D-PRBNP'!$DC$20</v>
      </c>
      <c r="J2252" s="37" t="s">
        <v>4191</v>
      </c>
    </row>
    <row r="2253" spans="1:10" x14ac:dyDescent="0.25">
      <c r="A2253" s="32" t="s">
        <v>100</v>
      </c>
      <c r="B2253" s="32">
        <f t="shared" si="659"/>
        <v>2032</v>
      </c>
      <c r="C2253" s="33" t="s">
        <v>20</v>
      </c>
      <c r="D2253" s="34" t="s">
        <v>1999</v>
      </c>
      <c r="E2253" s="35" t="str">
        <f t="shared" si="656"/>
        <v>PRBNP'!</v>
      </c>
      <c r="F2253" s="34" t="str">
        <f t="shared" si="657"/>
        <v>C:\Users\jaime.benazar\Quorum Business Solutions\Ecopetrol Prometeo - Documents\Planning Space Implementation\3. Analysis &amp; Design\Design\FC22\DRR Jaime\Por presentar a ECP\Cantagallo\Cristalina\[CRISTALINA_CF_SEC_06-Feb-2024.xlsx]D-PRBNP'!</v>
      </c>
      <c r="G2253" s="32" t="s">
        <v>115</v>
      </c>
      <c r="H2253" s="33">
        <f t="shared" si="658"/>
        <v>21</v>
      </c>
      <c r="I2253" s="33" t="str">
        <f t="shared" si="647"/>
        <v>='C:\Users\jaime.benazar\Quorum Business Solutions\Ecopetrol Prometeo - Documents\Planning Space Implementation\3. Analysis &amp; Design\Design\FC22\DRR Jaime\Por presentar a ECP\Cantagallo\Cristalina\[CRISTALINA_CF_SEC_06-Feb-2024.xlsx]D-PRBNP'!$DC$21</v>
      </c>
      <c r="J2253" s="37" t="s">
        <v>4192</v>
      </c>
    </row>
    <row r="2254" spans="1:10" x14ac:dyDescent="0.25">
      <c r="A2254" s="32" t="s">
        <v>100</v>
      </c>
      <c r="B2254" s="32">
        <f t="shared" si="659"/>
        <v>2033</v>
      </c>
      <c r="C2254" s="33" t="s">
        <v>20</v>
      </c>
      <c r="D2254" s="34" t="s">
        <v>1999</v>
      </c>
      <c r="E2254" s="35" t="str">
        <f t="shared" si="656"/>
        <v>PRBNP'!</v>
      </c>
      <c r="F2254" s="34" t="str">
        <f t="shared" si="657"/>
        <v>C:\Users\jaime.benazar\Quorum Business Solutions\Ecopetrol Prometeo - Documents\Planning Space Implementation\3. Analysis &amp; Design\Design\FC22\DRR Jaime\Por presentar a ECP\Cantagallo\Cristalina\[CRISTALINA_CF_SEC_06-Feb-2024.xlsx]D-PRBNP'!</v>
      </c>
      <c r="G2254" s="32" t="s">
        <v>115</v>
      </c>
      <c r="H2254" s="33">
        <f t="shared" si="658"/>
        <v>22</v>
      </c>
      <c r="I2254" s="33" t="str">
        <f t="shared" si="647"/>
        <v>='C:\Users\jaime.benazar\Quorum Business Solutions\Ecopetrol Prometeo - Documents\Planning Space Implementation\3. Analysis &amp; Design\Design\FC22\DRR Jaime\Por presentar a ECP\Cantagallo\Cristalina\[CRISTALINA_CF_SEC_06-Feb-2024.xlsx]D-PRBNP'!$DC$22</v>
      </c>
      <c r="J2254" s="37" t="s">
        <v>4193</v>
      </c>
    </row>
    <row r="2255" spans="1:10" x14ac:dyDescent="0.25">
      <c r="A2255" s="32" t="s">
        <v>100</v>
      </c>
      <c r="B2255" s="32">
        <f t="shared" si="659"/>
        <v>2034</v>
      </c>
      <c r="C2255" s="33" t="s">
        <v>20</v>
      </c>
      <c r="D2255" s="34" t="s">
        <v>1999</v>
      </c>
      <c r="E2255" s="35" t="str">
        <f t="shared" si="656"/>
        <v>PRBNP'!</v>
      </c>
      <c r="F2255" s="34" t="str">
        <f t="shared" si="657"/>
        <v>C:\Users\jaime.benazar\Quorum Business Solutions\Ecopetrol Prometeo - Documents\Planning Space Implementation\3. Analysis &amp; Design\Design\FC22\DRR Jaime\Por presentar a ECP\Cantagallo\Cristalina\[CRISTALINA_CF_SEC_06-Feb-2024.xlsx]D-PRBNP'!</v>
      </c>
      <c r="G2255" s="32" t="s">
        <v>115</v>
      </c>
      <c r="H2255" s="33">
        <f t="shared" si="658"/>
        <v>23</v>
      </c>
      <c r="I2255" s="33" t="str">
        <f t="shared" si="647"/>
        <v>='C:\Users\jaime.benazar\Quorum Business Solutions\Ecopetrol Prometeo - Documents\Planning Space Implementation\3. Analysis &amp; Design\Design\FC22\DRR Jaime\Por presentar a ECP\Cantagallo\Cristalina\[CRISTALINA_CF_SEC_06-Feb-2024.xlsx]D-PRBNP'!$DC$23</v>
      </c>
      <c r="J2255" s="37" t="s">
        <v>4194</v>
      </c>
    </row>
    <row r="2256" spans="1:10" x14ac:dyDescent="0.25">
      <c r="A2256" s="32" t="s">
        <v>100</v>
      </c>
      <c r="B2256" s="32">
        <f t="shared" si="659"/>
        <v>2035</v>
      </c>
      <c r="C2256" s="33" t="s">
        <v>20</v>
      </c>
      <c r="D2256" s="34" t="s">
        <v>1999</v>
      </c>
      <c r="E2256" s="35" t="str">
        <f t="shared" si="656"/>
        <v>PRBNP'!</v>
      </c>
      <c r="F2256" s="34" t="str">
        <f t="shared" si="657"/>
        <v>C:\Users\jaime.benazar\Quorum Business Solutions\Ecopetrol Prometeo - Documents\Planning Space Implementation\3. Analysis &amp; Design\Design\FC22\DRR Jaime\Por presentar a ECP\Cantagallo\Cristalina\[CRISTALINA_CF_SEC_06-Feb-2024.xlsx]D-PRBNP'!</v>
      </c>
      <c r="G2256" s="32" t="s">
        <v>115</v>
      </c>
      <c r="H2256" s="33">
        <f t="shared" si="658"/>
        <v>24</v>
      </c>
      <c r="I2256" s="33" t="str">
        <f t="shared" si="647"/>
        <v>='C:\Users\jaime.benazar\Quorum Business Solutions\Ecopetrol Prometeo - Documents\Planning Space Implementation\3. Analysis &amp; Design\Design\FC22\DRR Jaime\Por presentar a ECP\Cantagallo\Cristalina\[CRISTALINA_CF_SEC_06-Feb-2024.xlsx]D-PRBNP'!$DC$24</v>
      </c>
      <c r="J2256" s="37" t="s">
        <v>4195</v>
      </c>
    </row>
    <row r="2257" spans="1:10" x14ac:dyDescent="0.25">
      <c r="A2257" s="32" t="s">
        <v>100</v>
      </c>
      <c r="B2257" s="32">
        <f t="shared" si="659"/>
        <v>2036</v>
      </c>
      <c r="C2257" s="33" t="s">
        <v>20</v>
      </c>
      <c r="D2257" s="34" t="s">
        <v>1999</v>
      </c>
      <c r="E2257" s="35" t="str">
        <f t="shared" si="656"/>
        <v>PRBNP'!</v>
      </c>
      <c r="F2257" s="34" t="str">
        <f t="shared" si="657"/>
        <v>C:\Users\jaime.benazar\Quorum Business Solutions\Ecopetrol Prometeo - Documents\Planning Space Implementation\3. Analysis &amp; Design\Design\FC22\DRR Jaime\Por presentar a ECP\Cantagallo\Cristalina\[CRISTALINA_CF_SEC_06-Feb-2024.xlsx]D-PRBNP'!</v>
      </c>
      <c r="G2257" s="32" t="s">
        <v>115</v>
      </c>
      <c r="H2257" s="33">
        <f t="shared" si="658"/>
        <v>25</v>
      </c>
      <c r="I2257" s="33" t="str">
        <f t="shared" si="647"/>
        <v>='C:\Users\jaime.benazar\Quorum Business Solutions\Ecopetrol Prometeo - Documents\Planning Space Implementation\3. Analysis &amp; Design\Design\FC22\DRR Jaime\Por presentar a ECP\Cantagallo\Cristalina\[CRISTALINA_CF_SEC_06-Feb-2024.xlsx]D-PRBNP'!$DC$25</v>
      </c>
      <c r="J2257" s="37" t="s">
        <v>4196</v>
      </c>
    </row>
    <row r="2258" spans="1:10" x14ac:dyDescent="0.25">
      <c r="A2258" s="32" t="s">
        <v>100</v>
      </c>
      <c r="B2258" s="32">
        <f>+B2257+1</f>
        <v>2037</v>
      </c>
      <c r="C2258" s="33" t="s">
        <v>20</v>
      </c>
      <c r="D2258" s="34" t="s">
        <v>1999</v>
      </c>
      <c r="E2258" s="35" t="str">
        <f t="shared" si="656"/>
        <v>PRBNP'!</v>
      </c>
      <c r="F2258" s="34" t="str">
        <f t="shared" si="657"/>
        <v>C:\Users\jaime.benazar\Quorum Business Solutions\Ecopetrol Prometeo - Documents\Planning Space Implementation\3. Analysis &amp; Design\Design\FC22\DRR Jaime\Por presentar a ECP\Cantagallo\Cristalina\[CRISTALINA_CF_SEC_06-Feb-2024.xlsx]D-PRBNP'!</v>
      </c>
      <c r="G2258" s="32" t="s">
        <v>115</v>
      </c>
      <c r="H2258" s="33">
        <f t="shared" si="658"/>
        <v>26</v>
      </c>
      <c r="I2258" s="33" t="str">
        <f t="shared" si="647"/>
        <v>='C:\Users\jaime.benazar\Quorum Business Solutions\Ecopetrol Prometeo - Documents\Planning Space Implementation\3. Analysis &amp; Design\Design\FC22\DRR Jaime\Por presentar a ECP\Cantagallo\Cristalina\[CRISTALINA_CF_SEC_06-Feb-2024.xlsx]D-PRBNP'!$DC$26</v>
      </c>
      <c r="J2258" s="37" t="s">
        <v>4197</v>
      </c>
    </row>
    <row r="2259" spans="1:10" x14ac:dyDescent="0.25">
      <c r="A2259" s="32" t="s">
        <v>100</v>
      </c>
      <c r="B2259" s="32">
        <f t="shared" ref="B2259:B2261" si="660">+B2258+1</f>
        <v>2038</v>
      </c>
      <c r="C2259" s="33" t="s">
        <v>20</v>
      </c>
      <c r="D2259" s="34" t="s">
        <v>1999</v>
      </c>
      <c r="E2259" s="35" t="str">
        <f t="shared" si="656"/>
        <v>PRBNP'!</v>
      </c>
      <c r="F2259" s="34" t="str">
        <f t="shared" si="657"/>
        <v>C:\Users\jaime.benazar\Quorum Business Solutions\Ecopetrol Prometeo - Documents\Planning Space Implementation\3. Analysis &amp; Design\Design\FC22\DRR Jaime\Por presentar a ECP\Cantagallo\Cristalina\[CRISTALINA_CF_SEC_06-Feb-2024.xlsx]D-PRBNP'!</v>
      </c>
      <c r="G2259" s="32" t="s">
        <v>115</v>
      </c>
      <c r="H2259" s="33">
        <f t="shared" si="658"/>
        <v>27</v>
      </c>
      <c r="I2259" s="33" t="str">
        <f t="shared" si="647"/>
        <v>='C:\Users\jaime.benazar\Quorum Business Solutions\Ecopetrol Prometeo - Documents\Planning Space Implementation\3. Analysis &amp; Design\Design\FC22\DRR Jaime\Por presentar a ECP\Cantagallo\Cristalina\[CRISTALINA_CF_SEC_06-Feb-2024.xlsx]D-PRBNP'!$DC$27</v>
      </c>
      <c r="J2259" s="37" t="s">
        <v>4198</v>
      </c>
    </row>
    <row r="2260" spans="1:10" x14ac:dyDescent="0.25">
      <c r="A2260" s="32" t="s">
        <v>100</v>
      </c>
      <c r="B2260" s="32">
        <f t="shared" si="660"/>
        <v>2039</v>
      </c>
      <c r="C2260" s="33" t="s">
        <v>20</v>
      </c>
      <c r="D2260" s="34" t="s">
        <v>1999</v>
      </c>
      <c r="E2260" s="35" t="str">
        <f t="shared" si="656"/>
        <v>PRBNP'!</v>
      </c>
      <c r="F2260" s="34" t="str">
        <f t="shared" si="657"/>
        <v>C:\Users\jaime.benazar\Quorum Business Solutions\Ecopetrol Prometeo - Documents\Planning Space Implementation\3. Analysis &amp; Design\Design\FC22\DRR Jaime\Por presentar a ECP\Cantagallo\Cristalina\[CRISTALINA_CF_SEC_06-Feb-2024.xlsx]D-PRBNP'!</v>
      </c>
      <c r="G2260" s="32" t="s">
        <v>115</v>
      </c>
      <c r="H2260" s="33">
        <f t="shared" si="658"/>
        <v>28</v>
      </c>
      <c r="I2260" s="33" t="str">
        <f t="shared" si="647"/>
        <v>='C:\Users\jaime.benazar\Quorum Business Solutions\Ecopetrol Prometeo - Documents\Planning Space Implementation\3. Analysis &amp; Design\Design\FC22\DRR Jaime\Por presentar a ECP\Cantagallo\Cristalina\[CRISTALINA_CF_SEC_06-Feb-2024.xlsx]D-PRBNP'!$DC$28</v>
      </c>
      <c r="J2260" s="37" t="s">
        <v>4199</v>
      </c>
    </row>
    <row r="2261" spans="1:10" x14ac:dyDescent="0.25">
      <c r="A2261" s="32" t="s">
        <v>100</v>
      </c>
      <c r="B2261" s="32">
        <f t="shared" si="660"/>
        <v>2040</v>
      </c>
      <c r="C2261" s="33" t="s">
        <v>20</v>
      </c>
      <c r="D2261" s="34" t="s">
        <v>1999</v>
      </c>
      <c r="E2261" s="35" t="str">
        <f t="shared" si="656"/>
        <v>PRBNP'!</v>
      </c>
      <c r="F2261" s="34" t="str">
        <f t="shared" si="657"/>
        <v>C:\Users\jaime.benazar\Quorum Business Solutions\Ecopetrol Prometeo - Documents\Planning Space Implementation\3. Analysis &amp; Design\Design\FC22\DRR Jaime\Por presentar a ECP\Cantagallo\Cristalina\[CRISTALINA_CF_SEC_06-Feb-2024.xlsx]D-PRBNP'!</v>
      </c>
      <c r="G2261" s="32" t="s">
        <v>115</v>
      </c>
      <c r="H2261" s="33">
        <f t="shared" si="658"/>
        <v>29</v>
      </c>
      <c r="I2261" s="33" t="str">
        <f t="shared" si="647"/>
        <v>='C:\Users\jaime.benazar\Quorum Business Solutions\Ecopetrol Prometeo - Documents\Planning Space Implementation\3. Analysis &amp; Design\Design\FC22\DRR Jaime\Por presentar a ECP\Cantagallo\Cristalina\[CRISTALINA_CF_SEC_06-Feb-2024.xlsx]D-PRBNP'!$DC$29</v>
      </c>
      <c r="J2261" s="37" t="s">
        <v>4200</v>
      </c>
    </row>
    <row r="2262" spans="1:10" x14ac:dyDescent="0.25">
      <c r="A2262" s="32" t="s">
        <v>100</v>
      </c>
      <c r="B2262" s="32">
        <f>+B2261+1</f>
        <v>2041</v>
      </c>
      <c r="C2262" s="33" t="s">
        <v>20</v>
      </c>
      <c r="D2262" s="34" t="s">
        <v>1999</v>
      </c>
      <c r="E2262" s="35" t="str">
        <f t="shared" si="656"/>
        <v>PRBNP'!</v>
      </c>
      <c r="F2262" s="34" t="str">
        <f t="shared" si="657"/>
        <v>C:\Users\jaime.benazar\Quorum Business Solutions\Ecopetrol Prometeo - Documents\Planning Space Implementation\3. Analysis &amp; Design\Design\FC22\DRR Jaime\Por presentar a ECP\Cantagallo\Cristalina\[CRISTALINA_CF_SEC_06-Feb-2024.xlsx]D-PRBNP'!</v>
      </c>
      <c r="G2262" s="32" t="s">
        <v>115</v>
      </c>
      <c r="H2262" s="33">
        <f t="shared" si="658"/>
        <v>30</v>
      </c>
      <c r="I2262" s="33" t="str">
        <f t="shared" si="647"/>
        <v>='C:\Users\jaime.benazar\Quorum Business Solutions\Ecopetrol Prometeo - Documents\Planning Space Implementation\3. Analysis &amp; Design\Design\FC22\DRR Jaime\Por presentar a ECP\Cantagallo\Cristalina\[CRISTALINA_CF_SEC_06-Feb-2024.xlsx]D-PRBNP'!$DC$30</v>
      </c>
      <c r="J2262" s="37" t="s">
        <v>4201</v>
      </c>
    </row>
    <row r="2263" spans="1:10" x14ac:dyDescent="0.25">
      <c r="A2263" s="32" t="s">
        <v>100</v>
      </c>
      <c r="B2263" s="32">
        <f t="shared" ref="B2263:B2264" si="661">+B2262+1</f>
        <v>2042</v>
      </c>
      <c r="C2263" s="33" t="s">
        <v>20</v>
      </c>
      <c r="D2263" s="34" t="s">
        <v>1999</v>
      </c>
      <c r="E2263" s="35" t="str">
        <f t="shared" si="656"/>
        <v>PRBNP'!</v>
      </c>
      <c r="F2263" s="34" t="str">
        <f t="shared" si="657"/>
        <v>C:\Users\jaime.benazar\Quorum Business Solutions\Ecopetrol Prometeo - Documents\Planning Space Implementation\3. Analysis &amp; Design\Design\FC22\DRR Jaime\Por presentar a ECP\Cantagallo\Cristalina\[CRISTALINA_CF_SEC_06-Feb-2024.xlsx]D-PRBNP'!</v>
      </c>
      <c r="G2263" s="32" t="s">
        <v>115</v>
      </c>
      <c r="H2263" s="33">
        <f t="shared" si="658"/>
        <v>31</v>
      </c>
      <c r="I2263" s="33" t="str">
        <f t="shared" si="647"/>
        <v>='C:\Users\jaime.benazar\Quorum Business Solutions\Ecopetrol Prometeo - Documents\Planning Space Implementation\3. Analysis &amp; Design\Design\FC22\DRR Jaime\Por presentar a ECP\Cantagallo\Cristalina\[CRISTALINA_CF_SEC_06-Feb-2024.xlsx]D-PRBNP'!$DC$31</v>
      </c>
      <c r="J2263" s="37" t="s">
        <v>4202</v>
      </c>
    </row>
    <row r="2264" spans="1:10" x14ac:dyDescent="0.25">
      <c r="A2264" s="32" t="s">
        <v>100</v>
      </c>
      <c r="B2264" s="32">
        <f t="shared" si="661"/>
        <v>2043</v>
      </c>
      <c r="C2264" s="33" t="s">
        <v>20</v>
      </c>
      <c r="D2264" s="34" t="s">
        <v>1999</v>
      </c>
      <c r="E2264" s="35" t="str">
        <f t="shared" si="656"/>
        <v>PRBNP'!</v>
      </c>
      <c r="F2264" s="34" t="str">
        <f t="shared" si="657"/>
        <v>C:\Users\jaime.benazar\Quorum Business Solutions\Ecopetrol Prometeo - Documents\Planning Space Implementation\3. Analysis &amp; Design\Design\FC22\DRR Jaime\Por presentar a ECP\Cantagallo\Cristalina\[CRISTALINA_CF_SEC_06-Feb-2024.xlsx]D-PRBNP'!</v>
      </c>
      <c r="G2264" s="32" t="s">
        <v>115</v>
      </c>
      <c r="H2264" s="33">
        <f t="shared" si="658"/>
        <v>32</v>
      </c>
      <c r="I2264" s="33" t="str">
        <f t="shared" si="647"/>
        <v>='C:\Users\jaime.benazar\Quorum Business Solutions\Ecopetrol Prometeo - Documents\Planning Space Implementation\3. Analysis &amp; Design\Design\FC22\DRR Jaime\Por presentar a ECP\Cantagallo\Cristalina\[CRISTALINA_CF_SEC_06-Feb-2024.xlsx]D-PRBNP'!$DC$32</v>
      </c>
      <c r="J2264" s="37" t="s">
        <v>4203</v>
      </c>
    </row>
    <row r="2265" spans="1:10" x14ac:dyDescent="0.25">
      <c r="A2265" s="32" t="s">
        <v>100</v>
      </c>
      <c r="B2265" s="32">
        <f>+B2264+1</f>
        <v>2044</v>
      </c>
      <c r="C2265" s="33" t="s">
        <v>20</v>
      </c>
      <c r="D2265" s="34" t="s">
        <v>1999</v>
      </c>
      <c r="E2265" s="35" t="str">
        <f t="shared" ref="E2265:E2280" si="662">_xlfn.CONCAT(A2265,"'!")</f>
        <v>PRBNP'!</v>
      </c>
      <c r="F2265" s="34" t="str">
        <f t="shared" ref="F2265:F2280" si="663">_xlfn.CONCAT(D2265:E2265)</f>
        <v>C:\Users\jaime.benazar\Quorum Business Solutions\Ecopetrol Prometeo - Documents\Planning Space Implementation\3. Analysis &amp; Design\Design\FC22\DRR Jaime\Por presentar a ECP\Cantagallo\Cristalina\[CRISTALINA_CF_SEC_06-Feb-2024.xlsx]D-PRBNP'!</v>
      </c>
      <c r="G2265" s="32" t="s">
        <v>115</v>
      </c>
      <c r="H2265" s="33">
        <f t="shared" ref="H2265:H2280" si="664">IF(A2265&lt;&gt;A2264,12,H2264+1)</f>
        <v>33</v>
      </c>
      <c r="I2265" s="33" t="str">
        <f t="shared" ref="I2265:I2280" si="665">_xlfn.CONCAT("='",F2265:H2265)</f>
        <v>='C:\Users\jaime.benazar\Quorum Business Solutions\Ecopetrol Prometeo - Documents\Planning Space Implementation\3. Analysis &amp; Design\Design\FC22\DRR Jaime\Por presentar a ECP\Cantagallo\Cristalina\[CRISTALINA_CF_SEC_06-Feb-2024.xlsx]D-PRBNP'!$DC$33</v>
      </c>
      <c r="J2265" s="37" t="s">
        <v>4204</v>
      </c>
    </row>
    <row r="2266" spans="1:10" x14ac:dyDescent="0.25">
      <c r="A2266" s="32" t="s">
        <v>100</v>
      </c>
      <c r="B2266" s="32">
        <f t="shared" ref="B2266:B2280" si="666">+B2265+1</f>
        <v>2045</v>
      </c>
      <c r="C2266" s="33" t="s">
        <v>20</v>
      </c>
      <c r="D2266" s="34" t="s">
        <v>1999</v>
      </c>
      <c r="E2266" s="35" t="str">
        <f t="shared" si="662"/>
        <v>PRBNP'!</v>
      </c>
      <c r="F2266" s="34" t="str">
        <f t="shared" si="663"/>
        <v>C:\Users\jaime.benazar\Quorum Business Solutions\Ecopetrol Prometeo - Documents\Planning Space Implementation\3. Analysis &amp; Design\Design\FC22\DRR Jaime\Por presentar a ECP\Cantagallo\Cristalina\[CRISTALINA_CF_SEC_06-Feb-2024.xlsx]D-PRBNP'!</v>
      </c>
      <c r="G2266" s="32" t="s">
        <v>115</v>
      </c>
      <c r="H2266" s="33">
        <f t="shared" si="664"/>
        <v>34</v>
      </c>
      <c r="I2266" s="33" t="str">
        <f t="shared" si="665"/>
        <v>='C:\Users\jaime.benazar\Quorum Business Solutions\Ecopetrol Prometeo - Documents\Planning Space Implementation\3. Analysis &amp; Design\Design\FC22\DRR Jaime\Por presentar a ECP\Cantagallo\Cristalina\[CRISTALINA_CF_SEC_06-Feb-2024.xlsx]D-PRBNP'!$DC$34</v>
      </c>
      <c r="J2266" s="37" t="s">
        <v>4205</v>
      </c>
    </row>
    <row r="2267" spans="1:10" x14ac:dyDescent="0.25">
      <c r="A2267" s="32" t="s">
        <v>100</v>
      </c>
      <c r="B2267" s="32">
        <f t="shared" si="666"/>
        <v>2046</v>
      </c>
      <c r="C2267" s="33" t="s">
        <v>20</v>
      </c>
      <c r="D2267" s="34" t="s">
        <v>1999</v>
      </c>
      <c r="E2267" s="35" t="str">
        <f t="shared" si="662"/>
        <v>PRBNP'!</v>
      </c>
      <c r="F2267" s="34" t="str">
        <f t="shared" si="663"/>
        <v>C:\Users\jaime.benazar\Quorum Business Solutions\Ecopetrol Prometeo - Documents\Planning Space Implementation\3. Analysis &amp; Design\Design\FC22\DRR Jaime\Por presentar a ECP\Cantagallo\Cristalina\[CRISTALINA_CF_SEC_06-Feb-2024.xlsx]D-PRBNP'!</v>
      </c>
      <c r="G2267" s="32" t="s">
        <v>115</v>
      </c>
      <c r="H2267" s="33">
        <f t="shared" si="664"/>
        <v>35</v>
      </c>
      <c r="I2267" s="33" t="str">
        <f t="shared" si="665"/>
        <v>='C:\Users\jaime.benazar\Quorum Business Solutions\Ecopetrol Prometeo - Documents\Planning Space Implementation\3. Analysis &amp; Design\Design\FC22\DRR Jaime\Por presentar a ECP\Cantagallo\Cristalina\[CRISTALINA_CF_SEC_06-Feb-2024.xlsx]D-PRBNP'!$DC$35</v>
      </c>
      <c r="J2267" s="37" t="s">
        <v>4206</v>
      </c>
    </row>
    <row r="2268" spans="1:10" x14ac:dyDescent="0.25">
      <c r="A2268" s="32" t="s">
        <v>100</v>
      </c>
      <c r="B2268" s="32">
        <f t="shared" si="666"/>
        <v>2047</v>
      </c>
      <c r="C2268" s="33" t="s">
        <v>20</v>
      </c>
      <c r="D2268" s="34" t="s">
        <v>1999</v>
      </c>
      <c r="E2268" s="35" t="str">
        <f t="shared" si="662"/>
        <v>PRBNP'!</v>
      </c>
      <c r="F2268" s="34" t="str">
        <f t="shared" si="663"/>
        <v>C:\Users\jaime.benazar\Quorum Business Solutions\Ecopetrol Prometeo - Documents\Planning Space Implementation\3. Analysis &amp; Design\Design\FC22\DRR Jaime\Por presentar a ECP\Cantagallo\Cristalina\[CRISTALINA_CF_SEC_06-Feb-2024.xlsx]D-PRBNP'!</v>
      </c>
      <c r="G2268" s="32" t="s">
        <v>115</v>
      </c>
      <c r="H2268" s="33">
        <f t="shared" si="664"/>
        <v>36</v>
      </c>
      <c r="I2268" s="33" t="str">
        <f t="shared" si="665"/>
        <v>='C:\Users\jaime.benazar\Quorum Business Solutions\Ecopetrol Prometeo - Documents\Planning Space Implementation\3. Analysis &amp; Design\Design\FC22\DRR Jaime\Por presentar a ECP\Cantagallo\Cristalina\[CRISTALINA_CF_SEC_06-Feb-2024.xlsx]D-PRBNP'!$DC$36</v>
      </c>
      <c r="J2268" s="37" t="s">
        <v>4207</v>
      </c>
    </row>
    <row r="2269" spans="1:10" x14ac:dyDescent="0.25">
      <c r="A2269" s="32" t="s">
        <v>100</v>
      </c>
      <c r="B2269" s="32">
        <f t="shared" si="666"/>
        <v>2048</v>
      </c>
      <c r="C2269" s="33" t="s">
        <v>20</v>
      </c>
      <c r="D2269" s="34" t="s">
        <v>1999</v>
      </c>
      <c r="E2269" s="35" t="str">
        <f t="shared" si="662"/>
        <v>PRBNP'!</v>
      </c>
      <c r="F2269" s="34" t="str">
        <f t="shared" si="663"/>
        <v>C:\Users\jaime.benazar\Quorum Business Solutions\Ecopetrol Prometeo - Documents\Planning Space Implementation\3. Analysis &amp; Design\Design\FC22\DRR Jaime\Por presentar a ECP\Cantagallo\Cristalina\[CRISTALINA_CF_SEC_06-Feb-2024.xlsx]D-PRBNP'!</v>
      </c>
      <c r="G2269" s="32" t="s">
        <v>115</v>
      </c>
      <c r="H2269" s="33">
        <f t="shared" si="664"/>
        <v>37</v>
      </c>
      <c r="I2269" s="33" t="str">
        <f t="shared" si="665"/>
        <v>='C:\Users\jaime.benazar\Quorum Business Solutions\Ecopetrol Prometeo - Documents\Planning Space Implementation\3. Analysis &amp; Design\Design\FC22\DRR Jaime\Por presentar a ECP\Cantagallo\Cristalina\[CRISTALINA_CF_SEC_06-Feb-2024.xlsx]D-PRBNP'!$DC$37</v>
      </c>
      <c r="J2269" s="37" t="s">
        <v>4208</v>
      </c>
    </row>
    <row r="2270" spans="1:10" x14ac:dyDescent="0.25">
      <c r="A2270" s="32" t="s">
        <v>100</v>
      </c>
      <c r="B2270" s="32">
        <f t="shared" si="666"/>
        <v>2049</v>
      </c>
      <c r="C2270" s="33" t="s">
        <v>20</v>
      </c>
      <c r="D2270" s="34" t="s">
        <v>1999</v>
      </c>
      <c r="E2270" s="35" t="str">
        <f t="shared" si="662"/>
        <v>PRBNP'!</v>
      </c>
      <c r="F2270" s="34" t="str">
        <f t="shared" si="663"/>
        <v>C:\Users\jaime.benazar\Quorum Business Solutions\Ecopetrol Prometeo - Documents\Planning Space Implementation\3. Analysis &amp; Design\Design\FC22\DRR Jaime\Por presentar a ECP\Cantagallo\Cristalina\[CRISTALINA_CF_SEC_06-Feb-2024.xlsx]D-PRBNP'!</v>
      </c>
      <c r="G2270" s="32" t="s">
        <v>115</v>
      </c>
      <c r="H2270" s="33">
        <f t="shared" si="664"/>
        <v>38</v>
      </c>
      <c r="I2270" s="33" t="str">
        <f t="shared" si="665"/>
        <v>='C:\Users\jaime.benazar\Quorum Business Solutions\Ecopetrol Prometeo - Documents\Planning Space Implementation\3. Analysis &amp; Design\Design\FC22\DRR Jaime\Por presentar a ECP\Cantagallo\Cristalina\[CRISTALINA_CF_SEC_06-Feb-2024.xlsx]D-PRBNP'!$DC$38</v>
      </c>
      <c r="J2270" s="37" t="s">
        <v>4209</v>
      </c>
    </row>
    <row r="2271" spans="1:10" x14ac:dyDescent="0.25">
      <c r="A2271" s="32" t="s">
        <v>100</v>
      </c>
      <c r="B2271" s="32">
        <f t="shared" si="666"/>
        <v>2050</v>
      </c>
      <c r="C2271" s="33" t="s">
        <v>20</v>
      </c>
      <c r="D2271" s="34" t="s">
        <v>1999</v>
      </c>
      <c r="E2271" s="35" t="str">
        <f t="shared" si="662"/>
        <v>PRBNP'!</v>
      </c>
      <c r="F2271" s="34" t="str">
        <f t="shared" si="663"/>
        <v>C:\Users\jaime.benazar\Quorum Business Solutions\Ecopetrol Prometeo - Documents\Planning Space Implementation\3. Analysis &amp; Design\Design\FC22\DRR Jaime\Por presentar a ECP\Cantagallo\Cristalina\[CRISTALINA_CF_SEC_06-Feb-2024.xlsx]D-PRBNP'!</v>
      </c>
      <c r="G2271" s="32" t="s">
        <v>115</v>
      </c>
      <c r="H2271" s="33">
        <f t="shared" si="664"/>
        <v>39</v>
      </c>
      <c r="I2271" s="33" t="str">
        <f t="shared" si="665"/>
        <v>='C:\Users\jaime.benazar\Quorum Business Solutions\Ecopetrol Prometeo - Documents\Planning Space Implementation\3. Analysis &amp; Design\Design\FC22\DRR Jaime\Por presentar a ECP\Cantagallo\Cristalina\[CRISTALINA_CF_SEC_06-Feb-2024.xlsx]D-PRBNP'!$DC$39</v>
      </c>
      <c r="J2271" s="37" t="s">
        <v>4210</v>
      </c>
    </row>
    <row r="2272" spans="1:10" x14ac:dyDescent="0.25">
      <c r="A2272" s="32" t="s">
        <v>100</v>
      </c>
      <c r="B2272" s="32">
        <f t="shared" si="666"/>
        <v>2051</v>
      </c>
      <c r="C2272" s="33" t="s">
        <v>20</v>
      </c>
      <c r="D2272" s="34" t="s">
        <v>1999</v>
      </c>
      <c r="E2272" s="35" t="str">
        <f t="shared" si="662"/>
        <v>PRBNP'!</v>
      </c>
      <c r="F2272" s="34" t="str">
        <f t="shared" si="663"/>
        <v>C:\Users\jaime.benazar\Quorum Business Solutions\Ecopetrol Prometeo - Documents\Planning Space Implementation\3. Analysis &amp; Design\Design\FC22\DRR Jaime\Por presentar a ECP\Cantagallo\Cristalina\[CRISTALINA_CF_SEC_06-Feb-2024.xlsx]D-PRBNP'!</v>
      </c>
      <c r="G2272" s="32" t="s">
        <v>115</v>
      </c>
      <c r="H2272" s="33">
        <f t="shared" si="664"/>
        <v>40</v>
      </c>
      <c r="I2272" s="33" t="str">
        <f t="shared" si="665"/>
        <v>='C:\Users\jaime.benazar\Quorum Business Solutions\Ecopetrol Prometeo - Documents\Planning Space Implementation\3. Analysis &amp; Design\Design\FC22\DRR Jaime\Por presentar a ECP\Cantagallo\Cristalina\[CRISTALINA_CF_SEC_06-Feb-2024.xlsx]D-PRBNP'!$DC$40</v>
      </c>
      <c r="J2272" s="37" t="s">
        <v>4211</v>
      </c>
    </row>
    <row r="2273" spans="1:10" x14ac:dyDescent="0.25">
      <c r="A2273" s="32" t="s">
        <v>100</v>
      </c>
      <c r="B2273" s="32">
        <f t="shared" si="666"/>
        <v>2052</v>
      </c>
      <c r="C2273" s="33" t="s">
        <v>20</v>
      </c>
      <c r="D2273" s="34" t="s">
        <v>1999</v>
      </c>
      <c r="E2273" s="35" t="str">
        <f t="shared" si="662"/>
        <v>PRBNP'!</v>
      </c>
      <c r="F2273" s="34" t="str">
        <f t="shared" si="663"/>
        <v>C:\Users\jaime.benazar\Quorum Business Solutions\Ecopetrol Prometeo - Documents\Planning Space Implementation\3. Analysis &amp; Design\Design\FC22\DRR Jaime\Por presentar a ECP\Cantagallo\Cristalina\[CRISTALINA_CF_SEC_06-Feb-2024.xlsx]D-PRBNP'!</v>
      </c>
      <c r="G2273" s="32" t="s">
        <v>115</v>
      </c>
      <c r="H2273" s="33">
        <f t="shared" si="664"/>
        <v>41</v>
      </c>
      <c r="I2273" s="33" t="str">
        <f t="shared" si="665"/>
        <v>='C:\Users\jaime.benazar\Quorum Business Solutions\Ecopetrol Prometeo - Documents\Planning Space Implementation\3. Analysis &amp; Design\Design\FC22\DRR Jaime\Por presentar a ECP\Cantagallo\Cristalina\[CRISTALINA_CF_SEC_06-Feb-2024.xlsx]D-PRBNP'!$DC$41</v>
      </c>
      <c r="J2273" s="37" t="s">
        <v>4212</v>
      </c>
    </row>
    <row r="2274" spans="1:10" x14ac:dyDescent="0.25">
      <c r="A2274" s="32" t="s">
        <v>100</v>
      </c>
      <c r="B2274" s="32">
        <f t="shared" si="666"/>
        <v>2053</v>
      </c>
      <c r="C2274" s="33" t="s">
        <v>20</v>
      </c>
      <c r="D2274" s="34" t="s">
        <v>1999</v>
      </c>
      <c r="E2274" s="35" t="str">
        <f t="shared" si="662"/>
        <v>PRBNP'!</v>
      </c>
      <c r="F2274" s="34" t="str">
        <f t="shared" si="663"/>
        <v>C:\Users\jaime.benazar\Quorum Business Solutions\Ecopetrol Prometeo - Documents\Planning Space Implementation\3. Analysis &amp; Design\Design\FC22\DRR Jaime\Por presentar a ECP\Cantagallo\Cristalina\[CRISTALINA_CF_SEC_06-Feb-2024.xlsx]D-PRBNP'!</v>
      </c>
      <c r="G2274" s="32" t="s">
        <v>115</v>
      </c>
      <c r="H2274" s="33">
        <f t="shared" si="664"/>
        <v>42</v>
      </c>
      <c r="I2274" s="33" t="str">
        <f t="shared" si="665"/>
        <v>='C:\Users\jaime.benazar\Quorum Business Solutions\Ecopetrol Prometeo - Documents\Planning Space Implementation\3. Analysis &amp; Design\Design\FC22\DRR Jaime\Por presentar a ECP\Cantagallo\Cristalina\[CRISTALINA_CF_SEC_06-Feb-2024.xlsx]D-PRBNP'!$DC$42</v>
      </c>
      <c r="J2274" s="37" t="s">
        <v>4213</v>
      </c>
    </row>
    <row r="2275" spans="1:10" x14ac:dyDescent="0.25">
      <c r="A2275" s="32" t="s">
        <v>100</v>
      </c>
      <c r="B2275" s="32">
        <f t="shared" si="666"/>
        <v>2054</v>
      </c>
      <c r="C2275" s="33" t="s">
        <v>20</v>
      </c>
      <c r="D2275" s="34" t="s">
        <v>1999</v>
      </c>
      <c r="E2275" s="35" t="str">
        <f t="shared" si="662"/>
        <v>PRBNP'!</v>
      </c>
      <c r="F2275" s="34" t="str">
        <f t="shared" si="663"/>
        <v>C:\Users\jaime.benazar\Quorum Business Solutions\Ecopetrol Prometeo - Documents\Planning Space Implementation\3. Analysis &amp; Design\Design\FC22\DRR Jaime\Por presentar a ECP\Cantagallo\Cristalina\[CRISTALINA_CF_SEC_06-Feb-2024.xlsx]D-PRBNP'!</v>
      </c>
      <c r="G2275" s="32" t="s">
        <v>115</v>
      </c>
      <c r="H2275" s="33">
        <f t="shared" si="664"/>
        <v>43</v>
      </c>
      <c r="I2275" s="33" t="str">
        <f t="shared" si="665"/>
        <v>='C:\Users\jaime.benazar\Quorum Business Solutions\Ecopetrol Prometeo - Documents\Planning Space Implementation\3. Analysis &amp; Design\Design\FC22\DRR Jaime\Por presentar a ECP\Cantagallo\Cristalina\[CRISTALINA_CF_SEC_06-Feb-2024.xlsx]D-PRBNP'!$DC$43</v>
      </c>
      <c r="J2275" s="37" t="s">
        <v>4214</v>
      </c>
    </row>
    <row r="2276" spans="1:10" x14ac:dyDescent="0.25">
      <c r="A2276" s="32" t="s">
        <v>100</v>
      </c>
      <c r="B2276" s="32">
        <f t="shared" si="666"/>
        <v>2055</v>
      </c>
      <c r="C2276" s="33" t="s">
        <v>20</v>
      </c>
      <c r="D2276" s="34" t="s">
        <v>1999</v>
      </c>
      <c r="E2276" s="35" t="str">
        <f t="shared" si="662"/>
        <v>PRBNP'!</v>
      </c>
      <c r="F2276" s="34" t="str">
        <f t="shared" si="663"/>
        <v>C:\Users\jaime.benazar\Quorum Business Solutions\Ecopetrol Prometeo - Documents\Planning Space Implementation\3. Analysis &amp; Design\Design\FC22\DRR Jaime\Por presentar a ECP\Cantagallo\Cristalina\[CRISTALINA_CF_SEC_06-Feb-2024.xlsx]D-PRBNP'!</v>
      </c>
      <c r="G2276" s="32" t="s">
        <v>115</v>
      </c>
      <c r="H2276" s="33">
        <f t="shared" si="664"/>
        <v>44</v>
      </c>
      <c r="I2276" s="33" t="str">
        <f t="shared" si="665"/>
        <v>='C:\Users\jaime.benazar\Quorum Business Solutions\Ecopetrol Prometeo - Documents\Planning Space Implementation\3. Analysis &amp; Design\Design\FC22\DRR Jaime\Por presentar a ECP\Cantagallo\Cristalina\[CRISTALINA_CF_SEC_06-Feb-2024.xlsx]D-PRBNP'!$DC$44</v>
      </c>
      <c r="J2276" s="37" t="s">
        <v>4215</v>
      </c>
    </row>
    <row r="2277" spans="1:10" x14ac:dyDescent="0.25">
      <c r="A2277" s="32" t="s">
        <v>100</v>
      </c>
      <c r="B2277" s="32">
        <f t="shared" si="666"/>
        <v>2056</v>
      </c>
      <c r="C2277" s="33" t="s">
        <v>20</v>
      </c>
      <c r="D2277" s="34" t="s">
        <v>1999</v>
      </c>
      <c r="E2277" s="35" t="str">
        <f t="shared" si="662"/>
        <v>PRBNP'!</v>
      </c>
      <c r="F2277" s="34" t="str">
        <f t="shared" si="663"/>
        <v>C:\Users\jaime.benazar\Quorum Business Solutions\Ecopetrol Prometeo - Documents\Planning Space Implementation\3. Analysis &amp; Design\Design\FC22\DRR Jaime\Por presentar a ECP\Cantagallo\Cristalina\[CRISTALINA_CF_SEC_06-Feb-2024.xlsx]D-PRBNP'!</v>
      </c>
      <c r="G2277" s="32" t="s">
        <v>115</v>
      </c>
      <c r="H2277" s="33">
        <f t="shared" si="664"/>
        <v>45</v>
      </c>
      <c r="I2277" s="33" t="str">
        <f t="shared" si="665"/>
        <v>='C:\Users\jaime.benazar\Quorum Business Solutions\Ecopetrol Prometeo - Documents\Planning Space Implementation\3. Analysis &amp; Design\Design\FC22\DRR Jaime\Por presentar a ECP\Cantagallo\Cristalina\[CRISTALINA_CF_SEC_06-Feb-2024.xlsx]D-PRBNP'!$DC$45</v>
      </c>
      <c r="J2277" s="37" t="s">
        <v>4216</v>
      </c>
    </row>
    <row r="2278" spans="1:10" x14ac:dyDescent="0.25">
      <c r="A2278" s="32" t="s">
        <v>100</v>
      </c>
      <c r="B2278" s="32">
        <f t="shared" si="666"/>
        <v>2057</v>
      </c>
      <c r="C2278" s="33" t="s">
        <v>20</v>
      </c>
      <c r="D2278" s="34" t="s">
        <v>1999</v>
      </c>
      <c r="E2278" s="35" t="str">
        <f t="shared" si="662"/>
        <v>PRBNP'!</v>
      </c>
      <c r="F2278" s="34" t="str">
        <f t="shared" si="663"/>
        <v>C:\Users\jaime.benazar\Quorum Business Solutions\Ecopetrol Prometeo - Documents\Planning Space Implementation\3. Analysis &amp; Design\Design\FC22\DRR Jaime\Por presentar a ECP\Cantagallo\Cristalina\[CRISTALINA_CF_SEC_06-Feb-2024.xlsx]D-PRBNP'!</v>
      </c>
      <c r="G2278" s="32" t="s">
        <v>115</v>
      </c>
      <c r="H2278" s="33">
        <f t="shared" si="664"/>
        <v>46</v>
      </c>
      <c r="I2278" s="33" t="str">
        <f t="shared" si="665"/>
        <v>='C:\Users\jaime.benazar\Quorum Business Solutions\Ecopetrol Prometeo - Documents\Planning Space Implementation\3. Analysis &amp; Design\Design\FC22\DRR Jaime\Por presentar a ECP\Cantagallo\Cristalina\[CRISTALINA_CF_SEC_06-Feb-2024.xlsx]D-PRBNP'!$DC$46</v>
      </c>
      <c r="J2278" s="37" t="s">
        <v>4217</v>
      </c>
    </row>
    <row r="2279" spans="1:10" x14ac:dyDescent="0.25">
      <c r="A2279" s="32" t="s">
        <v>100</v>
      </c>
      <c r="B2279" s="32">
        <f t="shared" si="666"/>
        <v>2058</v>
      </c>
      <c r="C2279" s="33" t="s">
        <v>20</v>
      </c>
      <c r="D2279" s="34" t="s">
        <v>1999</v>
      </c>
      <c r="E2279" s="35" t="str">
        <f t="shared" si="662"/>
        <v>PRBNP'!</v>
      </c>
      <c r="F2279" s="34" t="str">
        <f t="shared" si="663"/>
        <v>C:\Users\jaime.benazar\Quorum Business Solutions\Ecopetrol Prometeo - Documents\Planning Space Implementation\3. Analysis &amp; Design\Design\FC22\DRR Jaime\Por presentar a ECP\Cantagallo\Cristalina\[CRISTALINA_CF_SEC_06-Feb-2024.xlsx]D-PRBNP'!</v>
      </c>
      <c r="G2279" s="32" t="s">
        <v>115</v>
      </c>
      <c r="H2279" s="33">
        <f t="shared" si="664"/>
        <v>47</v>
      </c>
      <c r="I2279" s="33" t="str">
        <f t="shared" si="665"/>
        <v>='C:\Users\jaime.benazar\Quorum Business Solutions\Ecopetrol Prometeo - Documents\Planning Space Implementation\3. Analysis &amp; Design\Design\FC22\DRR Jaime\Por presentar a ECP\Cantagallo\Cristalina\[CRISTALINA_CF_SEC_06-Feb-2024.xlsx]D-PRBNP'!$DC$47</v>
      </c>
      <c r="J2279" s="37" t="s">
        <v>4218</v>
      </c>
    </row>
    <row r="2280" spans="1:10" x14ac:dyDescent="0.25">
      <c r="A2280" s="32" t="s">
        <v>100</v>
      </c>
      <c r="B2280" s="32">
        <f t="shared" si="666"/>
        <v>2059</v>
      </c>
      <c r="C2280" s="33" t="s">
        <v>20</v>
      </c>
      <c r="D2280" s="34" t="s">
        <v>1999</v>
      </c>
      <c r="E2280" s="35" t="str">
        <f t="shared" si="662"/>
        <v>PRBNP'!</v>
      </c>
      <c r="F2280" s="34" t="str">
        <f t="shared" si="663"/>
        <v>C:\Users\jaime.benazar\Quorum Business Solutions\Ecopetrol Prometeo - Documents\Planning Space Implementation\3. Analysis &amp; Design\Design\FC22\DRR Jaime\Por presentar a ECP\Cantagallo\Cristalina\[CRISTALINA_CF_SEC_06-Feb-2024.xlsx]D-PRBNP'!</v>
      </c>
      <c r="G2280" s="32" t="s">
        <v>115</v>
      </c>
      <c r="H2280" s="33">
        <f t="shared" si="664"/>
        <v>48</v>
      </c>
      <c r="I2280" s="33" t="str">
        <f t="shared" si="665"/>
        <v>='C:\Users\jaime.benazar\Quorum Business Solutions\Ecopetrol Prometeo - Documents\Planning Space Implementation\3. Analysis &amp; Design\Design\FC22\DRR Jaime\Por presentar a ECP\Cantagallo\Cristalina\[CRISTALINA_CF_SEC_06-Feb-2024.xlsx]D-PRBNP'!$DC$48</v>
      </c>
      <c r="J2280" s="37" t="s">
        <v>4219</v>
      </c>
    </row>
    <row r="2281" spans="1:10" x14ac:dyDescent="0.25">
      <c r="A2281" s="32" t="s">
        <v>28</v>
      </c>
      <c r="B2281" s="32"/>
      <c r="C2281" s="33" t="s">
        <v>20</v>
      </c>
      <c r="D2281" s="34"/>
      <c r="E2281" s="35"/>
      <c r="F2281" s="34"/>
      <c r="G2281" s="32"/>
      <c r="H2281" s="33"/>
      <c r="I2281" s="33"/>
      <c r="J2281" s="33"/>
    </row>
    <row r="2282" spans="1:10" x14ac:dyDescent="0.25">
      <c r="A2282" s="32" t="s">
        <v>101</v>
      </c>
      <c r="B2282" s="32">
        <v>2023</v>
      </c>
      <c r="C2282" s="33" t="s">
        <v>20</v>
      </c>
      <c r="D2282" s="34" t="s">
        <v>1999</v>
      </c>
      <c r="E2282" s="35" t="str">
        <f t="shared" ref="E2282:E2302" si="667">_xlfn.CONCAT(A2282,"'!")</f>
        <v>PRBND'!</v>
      </c>
      <c r="F2282" s="34" t="str">
        <f t="shared" ref="F2282:F2302" si="668">_xlfn.CONCAT(D2282:E2282)</f>
        <v>C:\Users\jaime.benazar\Quorum Business Solutions\Ecopetrol Prometeo - Documents\Planning Space Implementation\3. Analysis &amp; Design\Design\FC22\DRR Jaime\Por presentar a ECP\Cantagallo\Cristalina\[CRISTALINA_CF_SEC_06-Feb-2024.xlsx]D-PRBND'!</v>
      </c>
      <c r="G2282" s="32" t="s">
        <v>115</v>
      </c>
      <c r="H2282" s="33">
        <v>12</v>
      </c>
      <c r="I2282" s="33" t="str">
        <f t="shared" si="647"/>
        <v>='C:\Users\jaime.benazar\Quorum Business Solutions\Ecopetrol Prometeo - Documents\Planning Space Implementation\3. Analysis &amp; Design\Design\FC22\DRR Jaime\Por presentar a ECP\Cantagallo\Cristalina\[CRISTALINA_CF_SEC_06-Feb-2024.xlsx]D-PRBND'!$DC$12</v>
      </c>
      <c r="J2282" s="37" t="s">
        <v>4220</v>
      </c>
    </row>
    <row r="2283" spans="1:10" x14ac:dyDescent="0.25">
      <c r="A2283" s="32" t="s">
        <v>101</v>
      </c>
      <c r="B2283" s="32">
        <f>+B2282+1</f>
        <v>2024</v>
      </c>
      <c r="C2283" s="33" t="s">
        <v>20</v>
      </c>
      <c r="D2283" s="34" t="s">
        <v>1999</v>
      </c>
      <c r="E2283" s="35" t="str">
        <f t="shared" si="667"/>
        <v>PRBND'!</v>
      </c>
      <c r="F2283" s="34" t="str">
        <f t="shared" si="668"/>
        <v>C:\Users\jaime.benazar\Quorum Business Solutions\Ecopetrol Prometeo - Documents\Planning Space Implementation\3. Analysis &amp; Design\Design\FC22\DRR Jaime\Por presentar a ECP\Cantagallo\Cristalina\[CRISTALINA_CF_SEC_06-Feb-2024.xlsx]D-PRBND'!</v>
      </c>
      <c r="G2283" s="32" t="s">
        <v>115</v>
      </c>
      <c r="H2283" s="33">
        <f t="shared" ref="H2283:H2302" si="669">IF(A2283&lt;&gt;A2282,12,H2282+1)</f>
        <v>13</v>
      </c>
      <c r="I2283" s="33" t="str">
        <f t="shared" si="647"/>
        <v>='C:\Users\jaime.benazar\Quorum Business Solutions\Ecopetrol Prometeo - Documents\Planning Space Implementation\3. Analysis &amp; Design\Design\FC22\DRR Jaime\Por presentar a ECP\Cantagallo\Cristalina\[CRISTALINA_CF_SEC_06-Feb-2024.xlsx]D-PRBND'!$DC$13</v>
      </c>
      <c r="J2283" s="37" t="s">
        <v>4221</v>
      </c>
    </row>
    <row r="2284" spans="1:10" x14ac:dyDescent="0.25">
      <c r="A2284" s="32" t="s">
        <v>101</v>
      </c>
      <c r="B2284" s="32">
        <f t="shared" ref="B2284:B2295" si="670">+B2283+1</f>
        <v>2025</v>
      </c>
      <c r="C2284" s="33" t="s">
        <v>20</v>
      </c>
      <c r="D2284" s="34" t="s">
        <v>1999</v>
      </c>
      <c r="E2284" s="35" t="str">
        <f t="shared" si="667"/>
        <v>PRBND'!</v>
      </c>
      <c r="F2284" s="34" t="str">
        <f t="shared" si="668"/>
        <v>C:\Users\jaime.benazar\Quorum Business Solutions\Ecopetrol Prometeo - Documents\Planning Space Implementation\3. Analysis &amp; Design\Design\FC22\DRR Jaime\Por presentar a ECP\Cantagallo\Cristalina\[CRISTALINA_CF_SEC_06-Feb-2024.xlsx]D-PRBND'!</v>
      </c>
      <c r="G2284" s="32" t="s">
        <v>115</v>
      </c>
      <c r="H2284" s="33">
        <f t="shared" si="669"/>
        <v>14</v>
      </c>
      <c r="I2284" s="33" t="str">
        <f t="shared" si="647"/>
        <v>='C:\Users\jaime.benazar\Quorum Business Solutions\Ecopetrol Prometeo - Documents\Planning Space Implementation\3. Analysis &amp; Design\Design\FC22\DRR Jaime\Por presentar a ECP\Cantagallo\Cristalina\[CRISTALINA_CF_SEC_06-Feb-2024.xlsx]D-PRBND'!$DC$14</v>
      </c>
      <c r="J2284" s="37" t="s">
        <v>4222</v>
      </c>
    </row>
    <row r="2285" spans="1:10" x14ac:dyDescent="0.25">
      <c r="A2285" s="32" t="s">
        <v>101</v>
      </c>
      <c r="B2285" s="32">
        <f t="shared" si="670"/>
        <v>2026</v>
      </c>
      <c r="C2285" s="33" t="s">
        <v>20</v>
      </c>
      <c r="D2285" s="34" t="s">
        <v>1999</v>
      </c>
      <c r="E2285" s="35" t="str">
        <f t="shared" si="667"/>
        <v>PRBND'!</v>
      </c>
      <c r="F2285" s="34" t="str">
        <f t="shared" si="668"/>
        <v>C:\Users\jaime.benazar\Quorum Business Solutions\Ecopetrol Prometeo - Documents\Planning Space Implementation\3. Analysis &amp; Design\Design\FC22\DRR Jaime\Por presentar a ECP\Cantagallo\Cristalina\[CRISTALINA_CF_SEC_06-Feb-2024.xlsx]D-PRBND'!</v>
      </c>
      <c r="G2285" s="32" t="s">
        <v>115</v>
      </c>
      <c r="H2285" s="33">
        <f t="shared" si="669"/>
        <v>15</v>
      </c>
      <c r="I2285" s="33" t="str">
        <f t="shared" si="647"/>
        <v>='C:\Users\jaime.benazar\Quorum Business Solutions\Ecopetrol Prometeo - Documents\Planning Space Implementation\3. Analysis &amp; Design\Design\FC22\DRR Jaime\Por presentar a ECP\Cantagallo\Cristalina\[CRISTALINA_CF_SEC_06-Feb-2024.xlsx]D-PRBND'!$DC$15</v>
      </c>
      <c r="J2285" s="37" t="s">
        <v>4223</v>
      </c>
    </row>
    <row r="2286" spans="1:10" x14ac:dyDescent="0.25">
      <c r="A2286" s="32" t="s">
        <v>101</v>
      </c>
      <c r="B2286" s="32">
        <f t="shared" si="670"/>
        <v>2027</v>
      </c>
      <c r="C2286" s="33" t="s">
        <v>20</v>
      </c>
      <c r="D2286" s="34" t="s">
        <v>1999</v>
      </c>
      <c r="E2286" s="35" t="str">
        <f t="shared" si="667"/>
        <v>PRBND'!</v>
      </c>
      <c r="F2286" s="34" t="str">
        <f t="shared" si="668"/>
        <v>C:\Users\jaime.benazar\Quorum Business Solutions\Ecopetrol Prometeo - Documents\Planning Space Implementation\3. Analysis &amp; Design\Design\FC22\DRR Jaime\Por presentar a ECP\Cantagallo\Cristalina\[CRISTALINA_CF_SEC_06-Feb-2024.xlsx]D-PRBND'!</v>
      </c>
      <c r="G2286" s="32" t="s">
        <v>115</v>
      </c>
      <c r="H2286" s="33">
        <f t="shared" si="669"/>
        <v>16</v>
      </c>
      <c r="I2286" s="33" t="str">
        <f t="shared" si="647"/>
        <v>='C:\Users\jaime.benazar\Quorum Business Solutions\Ecopetrol Prometeo - Documents\Planning Space Implementation\3. Analysis &amp; Design\Design\FC22\DRR Jaime\Por presentar a ECP\Cantagallo\Cristalina\[CRISTALINA_CF_SEC_06-Feb-2024.xlsx]D-PRBND'!$DC$16</v>
      </c>
      <c r="J2286" s="37" t="s">
        <v>4224</v>
      </c>
    </row>
    <row r="2287" spans="1:10" x14ac:dyDescent="0.25">
      <c r="A2287" s="32" t="s">
        <v>101</v>
      </c>
      <c r="B2287" s="32">
        <f t="shared" si="670"/>
        <v>2028</v>
      </c>
      <c r="C2287" s="33" t="s">
        <v>20</v>
      </c>
      <c r="D2287" s="34" t="s">
        <v>1999</v>
      </c>
      <c r="E2287" s="35" t="str">
        <f t="shared" si="667"/>
        <v>PRBND'!</v>
      </c>
      <c r="F2287" s="34" t="str">
        <f t="shared" si="668"/>
        <v>C:\Users\jaime.benazar\Quorum Business Solutions\Ecopetrol Prometeo - Documents\Planning Space Implementation\3. Analysis &amp; Design\Design\FC22\DRR Jaime\Por presentar a ECP\Cantagallo\Cristalina\[CRISTALINA_CF_SEC_06-Feb-2024.xlsx]D-PRBND'!</v>
      </c>
      <c r="G2287" s="32" t="s">
        <v>115</v>
      </c>
      <c r="H2287" s="33">
        <f t="shared" si="669"/>
        <v>17</v>
      </c>
      <c r="I2287" s="33" t="str">
        <f t="shared" si="647"/>
        <v>='C:\Users\jaime.benazar\Quorum Business Solutions\Ecopetrol Prometeo - Documents\Planning Space Implementation\3. Analysis &amp; Design\Design\FC22\DRR Jaime\Por presentar a ECP\Cantagallo\Cristalina\[CRISTALINA_CF_SEC_06-Feb-2024.xlsx]D-PRBND'!$DC$17</v>
      </c>
      <c r="J2287" s="37" t="s">
        <v>4225</v>
      </c>
    </row>
    <row r="2288" spans="1:10" x14ac:dyDescent="0.25">
      <c r="A2288" s="32" t="s">
        <v>101</v>
      </c>
      <c r="B2288" s="32">
        <f t="shared" si="670"/>
        <v>2029</v>
      </c>
      <c r="C2288" s="33" t="s">
        <v>20</v>
      </c>
      <c r="D2288" s="34" t="s">
        <v>1999</v>
      </c>
      <c r="E2288" s="35" t="str">
        <f t="shared" si="667"/>
        <v>PRBND'!</v>
      </c>
      <c r="F2288" s="34" t="str">
        <f t="shared" si="668"/>
        <v>C:\Users\jaime.benazar\Quorum Business Solutions\Ecopetrol Prometeo - Documents\Planning Space Implementation\3. Analysis &amp; Design\Design\FC22\DRR Jaime\Por presentar a ECP\Cantagallo\Cristalina\[CRISTALINA_CF_SEC_06-Feb-2024.xlsx]D-PRBND'!</v>
      </c>
      <c r="G2288" s="32" t="s">
        <v>115</v>
      </c>
      <c r="H2288" s="33">
        <f t="shared" si="669"/>
        <v>18</v>
      </c>
      <c r="I2288" s="33" t="str">
        <f t="shared" si="647"/>
        <v>='C:\Users\jaime.benazar\Quorum Business Solutions\Ecopetrol Prometeo - Documents\Planning Space Implementation\3. Analysis &amp; Design\Design\FC22\DRR Jaime\Por presentar a ECP\Cantagallo\Cristalina\[CRISTALINA_CF_SEC_06-Feb-2024.xlsx]D-PRBND'!$DC$18</v>
      </c>
      <c r="J2288" s="37" t="s">
        <v>4226</v>
      </c>
    </row>
    <row r="2289" spans="1:10" x14ac:dyDescent="0.25">
      <c r="A2289" s="32" t="s">
        <v>101</v>
      </c>
      <c r="B2289" s="32">
        <f t="shared" si="670"/>
        <v>2030</v>
      </c>
      <c r="C2289" s="33" t="s">
        <v>20</v>
      </c>
      <c r="D2289" s="34" t="s">
        <v>1999</v>
      </c>
      <c r="E2289" s="35" t="str">
        <f t="shared" si="667"/>
        <v>PRBND'!</v>
      </c>
      <c r="F2289" s="34" t="str">
        <f t="shared" si="668"/>
        <v>C:\Users\jaime.benazar\Quorum Business Solutions\Ecopetrol Prometeo - Documents\Planning Space Implementation\3. Analysis &amp; Design\Design\FC22\DRR Jaime\Por presentar a ECP\Cantagallo\Cristalina\[CRISTALINA_CF_SEC_06-Feb-2024.xlsx]D-PRBND'!</v>
      </c>
      <c r="G2289" s="32" t="s">
        <v>115</v>
      </c>
      <c r="H2289" s="33">
        <f t="shared" si="669"/>
        <v>19</v>
      </c>
      <c r="I2289" s="33" t="str">
        <f t="shared" si="647"/>
        <v>='C:\Users\jaime.benazar\Quorum Business Solutions\Ecopetrol Prometeo - Documents\Planning Space Implementation\3. Analysis &amp; Design\Design\FC22\DRR Jaime\Por presentar a ECP\Cantagallo\Cristalina\[CRISTALINA_CF_SEC_06-Feb-2024.xlsx]D-PRBND'!$DC$19</v>
      </c>
      <c r="J2289" s="37" t="s">
        <v>4227</v>
      </c>
    </row>
    <row r="2290" spans="1:10" x14ac:dyDescent="0.25">
      <c r="A2290" s="32" t="s">
        <v>101</v>
      </c>
      <c r="B2290" s="32">
        <f t="shared" si="670"/>
        <v>2031</v>
      </c>
      <c r="C2290" s="33" t="s">
        <v>20</v>
      </c>
      <c r="D2290" s="34" t="s">
        <v>1999</v>
      </c>
      <c r="E2290" s="35" t="str">
        <f t="shared" si="667"/>
        <v>PRBND'!</v>
      </c>
      <c r="F2290" s="34" t="str">
        <f t="shared" si="668"/>
        <v>C:\Users\jaime.benazar\Quorum Business Solutions\Ecopetrol Prometeo - Documents\Planning Space Implementation\3. Analysis &amp; Design\Design\FC22\DRR Jaime\Por presentar a ECP\Cantagallo\Cristalina\[CRISTALINA_CF_SEC_06-Feb-2024.xlsx]D-PRBND'!</v>
      </c>
      <c r="G2290" s="32" t="s">
        <v>115</v>
      </c>
      <c r="H2290" s="33">
        <f t="shared" si="669"/>
        <v>20</v>
      </c>
      <c r="I2290" s="33" t="str">
        <f t="shared" si="647"/>
        <v>='C:\Users\jaime.benazar\Quorum Business Solutions\Ecopetrol Prometeo - Documents\Planning Space Implementation\3. Analysis &amp; Design\Design\FC22\DRR Jaime\Por presentar a ECP\Cantagallo\Cristalina\[CRISTALINA_CF_SEC_06-Feb-2024.xlsx]D-PRBND'!$DC$20</v>
      </c>
      <c r="J2290" s="37" t="s">
        <v>4228</v>
      </c>
    </row>
    <row r="2291" spans="1:10" x14ac:dyDescent="0.25">
      <c r="A2291" s="32" t="s">
        <v>101</v>
      </c>
      <c r="B2291" s="32">
        <f t="shared" si="670"/>
        <v>2032</v>
      </c>
      <c r="C2291" s="33" t="s">
        <v>20</v>
      </c>
      <c r="D2291" s="34" t="s">
        <v>1999</v>
      </c>
      <c r="E2291" s="35" t="str">
        <f t="shared" si="667"/>
        <v>PRBND'!</v>
      </c>
      <c r="F2291" s="34" t="str">
        <f t="shared" si="668"/>
        <v>C:\Users\jaime.benazar\Quorum Business Solutions\Ecopetrol Prometeo - Documents\Planning Space Implementation\3. Analysis &amp; Design\Design\FC22\DRR Jaime\Por presentar a ECP\Cantagallo\Cristalina\[CRISTALINA_CF_SEC_06-Feb-2024.xlsx]D-PRBND'!</v>
      </c>
      <c r="G2291" s="32" t="s">
        <v>115</v>
      </c>
      <c r="H2291" s="33">
        <f t="shared" si="669"/>
        <v>21</v>
      </c>
      <c r="I2291" s="33" t="str">
        <f t="shared" si="647"/>
        <v>='C:\Users\jaime.benazar\Quorum Business Solutions\Ecopetrol Prometeo - Documents\Planning Space Implementation\3. Analysis &amp; Design\Design\FC22\DRR Jaime\Por presentar a ECP\Cantagallo\Cristalina\[CRISTALINA_CF_SEC_06-Feb-2024.xlsx]D-PRBND'!$DC$21</v>
      </c>
      <c r="J2291" s="37" t="s">
        <v>4229</v>
      </c>
    </row>
    <row r="2292" spans="1:10" x14ac:dyDescent="0.25">
      <c r="A2292" s="32" t="s">
        <v>101</v>
      </c>
      <c r="B2292" s="32">
        <f t="shared" si="670"/>
        <v>2033</v>
      </c>
      <c r="C2292" s="33" t="s">
        <v>20</v>
      </c>
      <c r="D2292" s="34" t="s">
        <v>1999</v>
      </c>
      <c r="E2292" s="35" t="str">
        <f t="shared" si="667"/>
        <v>PRBND'!</v>
      </c>
      <c r="F2292" s="34" t="str">
        <f t="shared" si="668"/>
        <v>C:\Users\jaime.benazar\Quorum Business Solutions\Ecopetrol Prometeo - Documents\Planning Space Implementation\3. Analysis &amp; Design\Design\FC22\DRR Jaime\Por presentar a ECP\Cantagallo\Cristalina\[CRISTALINA_CF_SEC_06-Feb-2024.xlsx]D-PRBND'!</v>
      </c>
      <c r="G2292" s="32" t="s">
        <v>115</v>
      </c>
      <c r="H2292" s="33">
        <f t="shared" si="669"/>
        <v>22</v>
      </c>
      <c r="I2292" s="33" t="str">
        <f t="shared" si="647"/>
        <v>='C:\Users\jaime.benazar\Quorum Business Solutions\Ecopetrol Prometeo - Documents\Planning Space Implementation\3. Analysis &amp; Design\Design\FC22\DRR Jaime\Por presentar a ECP\Cantagallo\Cristalina\[CRISTALINA_CF_SEC_06-Feb-2024.xlsx]D-PRBND'!$DC$22</v>
      </c>
      <c r="J2292" s="37" t="s">
        <v>4230</v>
      </c>
    </row>
    <row r="2293" spans="1:10" x14ac:dyDescent="0.25">
      <c r="A2293" s="32" t="s">
        <v>101</v>
      </c>
      <c r="B2293" s="32">
        <f t="shared" si="670"/>
        <v>2034</v>
      </c>
      <c r="C2293" s="33" t="s">
        <v>20</v>
      </c>
      <c r="D2293" s="34" t="s">
        <v>1999</v>
      </c>
      <c r="E2293" s="35" t="str">
        <f t="shared" si="667"/>
        <v>PRBND'!</v>
      </c>
      <c r="F2293" s="34" t="str">
        <f t="shared" si="668"/>
        <v>C:\Users\jaime.benazar\Quorum Business Solutions\Ecopetrol Prometeo - Documents\Planning Space Implementation\3. Analysis &amp; Design\Design\FC22\DRR Jaime\Por presentar a ECP\Cantagallo\Cristalina\[CRISTALINA_CF_SEC_06-Feb-2024.xlsx]D-PRBND'!</v>
      </c>
      <c r="G2293" s="32" t="s">
        <v>115</v>
      </c>
      <c r="H2293" s="33">
        <f t="shared" si="669"/>
        <v>23</v>
      </c>
      <c r="I2293" s="33" t="str">
        <f t="shared" si="647"/>
        <v>='C:\Users\jaime.benazar\Quorum Business Solutions\Ecopetrol Prometeo - Documents\Planning Space Implementation\3. Analysis &amp; Design\Design\FC22\DRR Jaime\Por presentar a ECP\Cantagallo\Cristalina\[CRISTALINA_CF_SEC_06-Feb-2024.xlsx]D-PRBND'!$DC$23</v>
      </c>
      <c r="J2293" s="37" t="s">
        <v>4231</v>
      </c>
    </row>
    <row r="2294" spans="1:10" x14ac:dyDescent="0.25">
      <c r="A2294" s="32" t="s">
        <v>101</v>
      </c>
      <c r="B2294" s="32">
        <f t="shared" si="670"/>
        <v>2035</v>
      </c>
      <c r="C2294" s="33" t="s">
        <v>20</v>
      </c>
      <c r="D2294" s="34" t="s">
        <v>1999</v>
      </c>
      <c r="E2294" s="35" t="str">
        <f t="shared" si="667"/>
        <v>PRBND'!</v>
      </c>
      <c r="F2294" s="34" t="str">
        <f t="shared" si="668"/>
        <v>C:\Users\jaime.benazar\Quorum Business Solutions\Ecopetrol Prometeo - Documents\Planning Space Implementation\3. Analysis &amp; Design\Design\FC22\DRR Jaime\Por presentar a ECP\Cantagallo\Cristalina\[CRISTALINA_CF_SEC_06-Feb-2024.xlsx]D-PRBND'!</v>
      </c>
      <c r="G2294" s="32" t="s">
        <v>115</v>
      </c>
      <c r="H2294" s="33">
        <f t="shared" si="669"/>
        <v>24</v>
      </c>
      <c r="I2294" s="33" t="str">
        <f t="shared" si="647"/>
        <v>='C:\Users\jaime.benazar\Quorum Business Solutions\Ecopetrol Prometeo - Documents\Planning Space Implementation\3. Analysis &amp; Design\Design\FC22\DRR Jaime\Por presentar a ECP\Cantagallo\Cristalina\[CRISTALINA_CF_SEC_06-Feb-2024.xlsx]D-PRBND'!$DC$24</v>
      </c>
      <c r="J2294" s="37" t="s">
        <v>4232</v>
      </c>
    </row>
    <row r="2295" spans="1:10" x14ac:dyDescent="0.25">
      <c r="A2295" s="32" t="s">
        <v>101</v>
      </c>
      <c r="B2295" s="32">
        <f t="shared" si="670"/>
        <v>2036</v>
      </c>
      <c r="C2295" s="33" t="s">
        <v>20</v>
      </c>
      <c r="D2295" s="34" t="s">
        <v>1999</v>
      </c>
      <c r="E2295" s="35" t="str">
        <f t="shared" si="667"/>
        <v>PRBND'!</v>
      </c>
      <c r="F2295" s="34" t="str">
        <f t="shared" si="668"/>
        <v>C:\Users\jaime.benazar\Quorum Business Solutions\Ecopetrol Prometeo - Documents\Planning Space Implementation\3. Analysis &amp; Design\Design\FC22\DRR Jaime\Por presentar a ECP\Cantagallo\Cristalina\[CRISTALINA_CF_SEC_06-Feb-2024.xlsx]D-PRBND'!</v>
      </c>
      <c r="G2295" s="32" t="s">
        <v>115</v>
      </c>
      <c r="H2295" s="33">
        <f t="shared" si="669"/>
        <v>25</v>
      </c>
      <c r="I2295" s="33" t="str">
        <f t="shared" si="647"/>
        <v>='C:\Users\jaime.benazar\Quorum Business Solutions\Ecopetrol Prometeo - Documents\Planning Space Implementation\3. Analysis &amp; Design\Design\FC22\DRR Jaime\Por presentar a ECP\Cantagallo\Cristalina\[CRISTALINA_CF_SEC_06-Feb-2024.xlsx]D-PRBND'!$DC$25</v>
      </c>
      <c r="J2295" s="37" t="s">
        <v>4233</v>
      </c>
    </row>
    <row r="2296" spans="1:10" x14ac:dyDescent="0.25">
      <c r="A2296" s="32" t="s">
        <v>101</v>
      </c>
      <c r="B2296" s="32">
        <f>+B2295+1</f>
        <v>2037</v>
      </c>
      <c r="C2296" s="33" t="s">
        <v>20</v>
      </c>
      <c r="D2296" s="34" t="s">
        <v>1999</v>
      </c>
      <c r="E2296" s="35" t="str">
        <f t="shared" si="667"/>
        <v>PRBND'!</v>
      </c>
      <c r="F2296" s="34" t="str">
        <f t="shared" si="668"/>
        <v>C:\Users\jaime.benazar\Quorum Business Solutions\Ecopetrol Prometeo - Documents\Planning Space Implementation\3. Analysis &amp; Design\Design\FC22\DRR Jaime\Por presentar a ECP\Cantagallo\Cristalina\[CRISTALINA_CF_SEC_06-Feb-2024.xlsx]D-PRBND'!</v>
      </c>
      <c r="G2296" s="32" t="s">
        <v>115</v>
      </c>
      <c r="H2296" s="33">
        <f t="shared" si="669"/>
        <v>26</v>
      </c>
      <c r="I2296" s="33" t="str">
        <f t="shared" si="647"/>
        <v>='C:\Users\jaime.benazar\Quorum Business Solutions\Ecopetrol Prometeo - Documents\Planning Space Implementation\3. Analysis &amp; Design\Design\FC22\DRR Jaime\Por presentar a ECP\Cantagallo\Cristalina\[CRISTALINA_CF_SEC_06-Feb-2024.xlsx]D-PRBND'!$DC$26</v>
      </c>
      <c r="J2296" s="37" t="s">
        <v>4234</v>
      </c>
    </row>
    <row r="2297" spans="1:10" x14ac:dyDescent="0.25">
      <c r="A2297" s="32" t="s">
        <v>101</v>
      </c>
      <c r="B2297" s="32">
        <f t="shared" ref="B2297:B2299" si="671">+B2296+1</f>
        <v>2038</v>
      </c>
      <c r="C2297" s="33" t="s">
        <v>20</v>
      </c>
      <c r="D2297" s="34" t="s">
        <v>1999</v>
      </c>
      <c r="E2297" s="35" t="str">
        <f t="shared" si="667"/>
        <v>PRBND'!</v>
      </c>
      <c r="F2297" s="34" t="str">
        <f t="shared" si="668"/>
        <v>C:\Users\jaime.benazar\Quorum Business Solutions\Ecopetrol Prometeo - Documents\Planning Space Implementation\3. Analysis &amp; Design\Design\FC22\DRR Jaime\Por presentar a ECP\Cantagallo\Cristalina\[CRISTALINA_CF_SEC_06-Feb-2024.xlsx]D-PRBND'!</v>
      </c>
      <c r="G2297" s="32" t="s">
        <v>115</v>
      </c>
      <c r="H2297" s="33">
        <f t="shared" si="669"/>
        <v>27</v>
      </c>
      <c r="I2297" s="33" t="str">
        <f t="shared" si="647"/>
        <v>='C:\Users\jaime.benazar\Quorum Business Solutions\Ecopetrol Prometeo - Documents\Planning Space Implementation\3. Analysis &amp; Design\Design\FC22\DRR Jaime\Por presentar a ECP\Cantagallo\Cristalina\[CRISTALINA_CF_SEC_06-Feb-2024.xlsx]D-PRBND'!$DC$27</v>
      </c>
      <c r="J2297" s="37" t="s">
        <v>4235</v>
      </c>
    </row>
    <row r="2298" spans="1:10" x14ac:dyDescent="0.25">
      <c r="A2298" s="32" t="s">
        <v>101</v>
      </c>
      <c r="B2298" s="32">
        <f t="shared" si="671"/>
        <v>2039</v>
      </c>
      <c r="C2298" s="33" t="s">
        <v>20</v>
      </c>
      <c r="D2298" s="34" t="s">
        <v>1999</v>
      </c>
      <c r="E2298" s="35" t="str">
        <f t="shared" si="667"/>
        <v>PRBND'!</v>
      </c>
      <c r="F2298" s="34" t="str">
        <f t="shared" si="668"/>
        <v>C:\Users\jaime.benazar\Quorum Business Solutions\Ecopetrol Prometeo - Documents\Planning Space Implementation\3. Analysis &amp; Design\Design\FC22\DRR Jaime\Por presentar a ECP\Cantagallo\Cristalina\[CRISTALINA_CF_SEC_06-Feb-2024.xlsx]D-PRBND'!</v>
      </c>
      <c r="G2298" s="32" t="s">
        <v>115</v>
      </c>
      <c r="H2298" s="33">
        <f t="shared" si="669"/>
        <v>28</v>
      </c>
      <c r="I2298" s="33" t="str">
        <f t="shared" si="647"/>
        <v>='C:\Users\jaime.benazar\Quorum Business Solutions\Ecopetrol Prometeo - Documents\Planning Space Implementation\3. Analysis &amp; Design\Design\FC22\DRR Jaime\Por presentar a ECP\Cantagallo\Cristalina\[CRISTALINA_CF_SEC_06-Feb-2024.xlsx]D-PRBND'!$DC$28</v>
      </c>
      <c r="J2298" s="37" t="s">
        <v>4236</v>
      </c>
    </row>
    <row r="2299" spans="1:10" x14ac:dyDescent="0.25">
      <c r="A2299" s="32" t="s">
        <v>101</v>
      </c>
      <c r="B2299" s="32">
        <f t="shared" si="671"/>
        <v>2040</v>
      </c>
      <c r="C2299" s="33" t="s">
        <v>20</v>
      </c>
      <c r="D2299" s="34" t="s">
        <v>1999</v>
      </c>
      <c r="E2299" s="35" t="str">
        <f t="shared" si="667"/>
        <v>PRBND'!</v>
      </c>
      <c r="F2299" s="34" t="str">
        <f t="shared" si="668"/>
        <v>C:\Users\jaime.benazar\Quorum Business Solutions\Ecopetrol Prometeo - Documents\Planning Space Implementation\3. Analysis &amp; Design\Design\FC22\DRR Jaime\Por presentar a ECP\Cantagallo\Cristalina\[CRISTALINA_CF_SEC_06-Feb-2024.xlsx]D-PRBND'!</v>
      </c>
      <c r="G2299" s="32" t="s">
        <v>115</v>
      </c>
      <c r="H2299" s="33">
        <f t="shared" si="669"/>
        <v>29</v>
      </c>
      <c r="I2299" s="33" t="str">
        <f t="shared" si="647"/>
        <v>='C:\Users\jaime.benazar\Quorum Business Solutions\Ecopetrol Prometeo - Documents\Planning Space Implementation\3. Analysis &amp; Design\Design\FC22\DRR Jaime\Por presentar a ECP\Cantagallo\Cristalina\[CRISTALINA_CF_SEC_06-Feb-2024.xlsx]D-PRBND'!$DC$29</v>
      </c>
      <c r="J2299" s="37" t="s">
        <v>4237</v>
      </c>
    </row>
    <row r="2300" spans="1:10" x14ac:dyDescent="0.25">
      <c r="A2300" s="32" t="s">
        <v>101</v>
      </c>
      <c r="B2300" s="32">
        <f>+B2299+1</f>
        <v>2041</v>
      </c>
      <c r="C2300" s="33" t="s">
        <v>20</v>
      </c>
      <c r="D2300" s="34" t="s">
        <v>1999</v>
      </c>
      <c r="E2300" s="35" t="str">
        <f t="shared" si="667"/>
        <v>PRBND'!</v>
      </c>
      <c r="F2300" s="34" t="str">
        <f t="shared" si="668"/>
        <v>C:\Users\jaime.benazar\Quorum Business Solutions\Ecopetrol Prometeo - Documents\Planning Space Implementation\3. Analysis &amp; Design\Design\FC22\DRR Jaime\Por presentar a ECP\Cantagallo\Cristalina\[CRISTALINA_CF_SEC_06-Feb-2024.xlsx]D-PRBND'!</v>
      </c>
      <c r="G2300" s="32" t="s">
        <v>115</v>
      </c>
      <c r="H2300" s="33">
        <f t="shared" si="669"/>
        <v>30</v>
      </c>
      <c r="I2300" s="33" t="str">
        <f t="shared" si="647"/>
        <v>='C:\Users\jaime.benazar\Quorum Business Solutions\Ecopetrol Prometeo - Documents\Planning Space Implementation\3. Analysis &amp; Design\Design\FC22\DRR Jaime\Por presentar a ECP\Cantagallo\Cristalina\[CRISTALINA_CF_SEC_06-Feb-2024.xlsx]D-PRBND'!$DC$30</v>
      </c>
      <c r="J2300" s="37" t="s">
        <v>4238</v>
      </c>
    </row>
    <row r="2301" spans="1:10" x14ac:dyDescent="0.25">
      <c r="A2301" s="32" t="s">
        <v>101</v>
      </c>
      <c r="B2301" s="32">
        <f t="shared" ref="B2301:B2302" si="672">+B2300+1</f>
        <v>2042</v>
      </c>
      <c r="C2301" s="33" t="s">
        <v>20</v>
      </c>
      <c r="D2301" s="34" t="s">
        <v>1999</v>
      </c>
      <c r="E2301" s="35" t="str">
        <f t="shared" si="667"/>
        <v>PRBND'!</v>
      </c>
      <c r="F2301" s="34" t="str">
        <f t="shared" si="668"/>
        <v>C:\Users\jaime.benazar\Quorum Business Solutions\Ecopetrol Prometeo - Documents\Planning Space Implementation\3. Analysis &amp; Design\Design\FC22\DRR Jaime\Por presentar a ECP\Cantagallo\Cristalina\[CRISTALINA_CF_SEC_06-Feb-2024.xlsx]D-PRBND'!</v>
      </c>
      <c r="G2301" s="32" t="s">
        <v>115</v>
      </c>
      <c r="H2301" s="33">
        <f t="shared" si="669"/>
        <v>31</v>
      </c>
      <c r="I2301" s="33" t="str">
        <f t="shared" si="638"/>
        <v>='C:\Users\jaime.benazar\Quorum Business Solutions\Ecopetrol Prometeo - Documents\Planning Space Implementation\3. Analysis &amp; Design\Design\FC22\DRR Jaime\Por presentar a ECP\Cantagallo\Cristalina\[CRISTALINA_CF_SEC_06-Feb-2024.xlsx]D-PRBND'!$DC$31</v>
      </c>
      <c r="J2301" s="37" t="s">
        <v>4239</v>
      </c>
    </row>
    <row r="2302" spans="1:10" x14ac:dyDescent="0.25">
      <c r="A2302" s="32" t="s">
        <v>101</v>
      </c>
      <c r="B2302" s="32">
        <f t="shared" si="672"/>
        <v>2043</v>
      </c>
      <c r="C2302" s="33" t="s">
        <v>20</v>
      </c>
      <c r="D2302" s="34" t="s">
        <v>1999</v>
      </c>
      <c r="E2302" s="35" t="str">
        <f t="shared" si="667"/>
        <v>PRBND'!</v>
      </c>
      <c r="F2302" s="34" t="str">
        <f t="shared" si="668"/>
        <v>C:\Users\jaime.benazar\Quorum Business Solutions\Ecopetrol Prometeo - Documents\Planning Space Implementation\3. Analysis &amp; Design\Design\FC22\DRR Jaime\Por presentar a ECP\Cantagallo\Cristalina\[CRISTALINA_CF_SEC_06-Feb-2024.xlsx]D-PRBND'!</v>
      </c>
      <c r="G2302" s="32" t="s">
        <v>115</v>
      </c>
      <c r="H2302" s="33">
        <f t="shared" si="669"/>
        <v>32</v>
      </c>
      <c r="I2302" s="33" t="str">
        <f t="shared" si="638"/>
        <v>='C:\Users\jaime.benazar\Quorum Business Solutions\Ecopetrol Prometeo - Documents\Planning Space Implementation\3. Analysis &amp; Design\Design\FC22\DRR Jaime\Por presentar a ECP\Cantagallo\Cristalina\[CRISTALINA_CF_SEC_06-Feb-2024.xlsx]D-PRBND'!$DC$32</v>
      </c>
      <c r="J2302" s="37" t="s">
        <v>4240</v>
      </c>
    </row>
    <row r="2303" spans="1:10" x14ac:dyDescent="0.25">
      <c r="A2303" s="32" t="s">
        <v>101</v>
      </c>
      <c r="B2303" s="32">
        <f>+B2302+1</f>
        <v>2044</v>
      </c>
      <c r="C2303" s="33" t="s">
        <v>20</v>
      </c>
      <c r="D2303" s="34" t="s">
        <v>1999</v>
      </c>
      <c r="E2303" s="35" t="str">
        <f t="shared" ref="E2303:E2318" si="673">_xlfn.CONCAT(A2303,"'!")</f>
        <v>PRBND'!</v>
      </c>
      <c r="F2303" s="34" t="str">
        <f t="shared" ref="F2303:F2318" si="674">_xlfn.CONCAT(D2303:E2303)</f>
        <v>C:\Users\jaime.benazar\Quorum Business Solutions\Ecopetrol Prometeo - Documents\Planning Space Implementation\3. Analysis &amp; Design\Design\FC22\DRR Jaime\Por presentar a ECP\Cantagallo\Cristalina\[CRISTALINA_CF_SEC_06-Feb-2024.xlsx]D-PRBND'!</v>
      </c>
      <c r="G2303" s="32" t="s">
        <v>115</v>
      </c>
      <c r="H2303" s="33">
        <f t="shared" ref="H2303:H2318" si="675">IF(A2303&lt;&gt;A2302,12,H2302+1)</f>
        <v>33</v>
      </c>
      <c r="I2303" s="33" t="str">
        <f t="shared" ref="I2303:I2318" si="676">_xlfn.CONCAT("='",F2303:H2303)</f>
        <v>='C:\Users\jaime.benazar\Quorum Business Solutions\Ecopetrol Prometeo - Documents\Planning Space Implementation\3. Analysis &amp; Design\Design\FC22\DRR Jaime\Por presentar a ECP\Cantagallo\Cristalina\[CRISTALINA_CF_SEC_06-Feb-2024.xlsx]D-PRBND'!$DC$33</v>
      </c>
      <c r="J2303" s="37" t="s">
        <v>4241</v>
      </c>
    </row>
    <row r="2304" spans="1:10" x14ac:dyDescent="0.25">
      <c r="A2304" s="32" t="s">
        <v>101</v>
      </c>
      <c r="B2304" s="32">
        <f t="shared" ref="B2304:B2318" si="677">+B2303+1</f>
        <v>2045</v>
      </c>
      <c r="C2304" s="33" t="s">
        <v>20</v>
      </c>
      <c r="D2304" s="34" t="s">
        <v>1999</v>
      </c>
      <c r="E2304" s="35" t="str">
        <f t="shared" si="673"/>
        <v>PRBND'!</v>
      </c>
      <c r="F2304" s="34" t="str">
        <f t="shared" si="674"/>
        <v>C:\Users\jaime.benazar\Quorum Business Solutions\Ecopetrol Prometeo - Documents\Planning Space Implementation\3. Analysis &amp; Design\Design\FC22\DRR Jaime\Por presentar a ECP\Cantagallo\Cristalina\[CRISTALINA_CF_SEC_06-Feb-2024.xlsx]D-PRBND'!</v>
      </c>
      <c r="G2304" s="32" t="s">
        <v>115</v>
      </c>
      <c r="H2304" s="33">
        <f t="shared" si="675"/>
        <v>34</v>
      </c>
      <c r="I2304" s="33" t="str">
        <f t="shared" si="676"/>
        <v>='C:\Users\jaime.benazar\Quorum Business Solutions\Ecopetrol Prometeo - Documents\Planning Space Implementation\3. Analysis &amp; Design\Design\FC22\DRR Jaime\Por presentar a ECP\Cantagallo\Cristalina\[CRISTALINA_CF_SEC_06-Feb-2024.xlsx]D-PRBND'!$DC$34</v>
      </c>
      <c r="J2304" s="37" t="s">
        <v>4242</v>
      </c>
    </row>
    <row r="2305" spans="1:10" x14ac:dyDescent="0.25">
      <c r="A2305" s="32" t="s">
        <v>101</v>
      </c>
      <c r="B2305" s="32">
        <f t="shared" si="677"/>
        <v>2046</v>
      </c>
      <c r="C2305" s="33" t="s">
        <v>20</v>
      </c>
      <c r="D2305" s="34" t="s">
        <v>1999</v>
      </c>
      <c r="E2305" s="35" t="str">
        <f t="shared" si="673"/>
        <v>PRBND'!</v>
      </c>
      <c r="F2305" s="34" t="str">
        <f t="shared" si="674"/>
        <v>C:\Users\jaime.benazar\Quorum Business Solutions\Ecopetrol Prometeo - Documents\Planning Space Implementation\3. Analysis &amp; Design\Design\FC22\DRR Jaime\Por presentar a ECP\Cantagallo\Cristalina\[CRISTALINA_CF_SEC_06-Feb-2024.xlsx]D-PRBND'!</v>
      </c>
      <c r="G2305" s="32" t="s">
        <v>115</v>
      </c>
      <c r="H2305" s="33">
        <f t="shared" si="675"/>
        <v>35</v>
      </c>
      <c r="I2305" s="33" t="str">
        <f t="shared" si="676"/>
        <v>='C:\Users\jaime.benazar\Quorum Business Solutions\Ecopetrol Prometeo - Documents\Planning Space Implementation\3. Analysis &amp; Design\Design\FC22\DRR Jaime\Por presentar a ECP\Cantagallo\Cristalina\[CRISTALINA_CF_SEC_06-Feb-2024.xlsx]D-PRBND'!$DC$35</v>
      </c>
      <c r="J2305" s="37" t="s">
        <v>4243</v>
      </c>
    </row>
    <row r="2306" spans="1:10" x14ac:dyDescent="0.25">
      <c r="A2306" s="32" t="s">
        <v>101</v>
      </c>
      <c r="B2306" s="32">
        <f t="shared" si="677"/>
        <v>2047</v>
      </c>
      <c r="C2306" s="33" t="s">
        <v>20</v>
      </c>
      <c r="D2306" s="34" t="s">
        <v>1999</v>
      </c>
      <c r="E2306" s="35" t="str">
        <f t="shared" si="673"/>
        <v>PRBND'!</v>
      </c>
      <c r="F2306" s="34" t="str">
        <f t="shared" si="674"/>
        <v>C:\Users\jaime.benazar\Quorum Business Solutions\Ecopetrol Prometeo - Documents\Planning Space Implementation\3. Analysis &amp; Design\Design\FC22\DRR Jaime\Por presentar a ECP\Cantagallo\Cristalina\[CRISTALINA_CF_SEC_06-Feb-2024.xlsx]D-PRBND'!</v>
      </c>
      <c r="G2306" s="32" t="s">
        <v>115</v>
      </c>
      <c r="H2306" s="33">
        <f t="shared" si="675"/>
        <v>36</v>
      </c>
      <c r="I2306" s="33" t="str">
        <f t="shared" si="676"/>
        <v>='C:\Users\jaime.benazar\Quorum Business Solutions\Ecopetrol Prometeo - Documents\Planning Space Implementation\3. Analysis &amp; Design\Design\FC22\DRR Jaime\Por presentar a ECP\Cantagallo\Cristalina\[CRISTALINA_CF_SEC_06-Feb-2024.xlsx]D-PRBND'!$DC$36</v>
      </c>
      <c r="J2306" s="37" t="s">
        <v>4244</v>
      </c>
    </row>
    <row r="2307" spans="1:10" x14ac:dyDescent="0.25">
      <c r="A2307" s="32" t="s">
        <v>101</v>
      </c>
      <c r="B2307" s="32">
        <f t="shared" si="677"/>
        <v>2048</v>
      </c>
      <c r="C2307" s="33" t="s">
        <v>20</v>
      </c>
      <c r="D2307" s="34" t="s">
        <v>1999</v>
      </c>
      <c r="E2307" s="35" t="str">
        <f t="shared" si="673"/>
        <v>PRBND'!</v>
      </c>
      <c r="F2307" s="34" t="str">
        <f t="shared" si="674"/>
        <v>C:\Users\jaime.benazar\Quorum Business Solutions\Ecopetrol Prometeo - Documents\Planning Space Implementation\3. Analysis &amp; Design\Design\FC22\DRR Jaime\Por presentar a ECP\Cantagallo\Cristalina\[CRISTALINA_CF_SEC_06-Feb-2024.xlsx]D-PRBND'!</v>
      </c>
      <c r="G2307" s="32" t="s">
        <v>115</v>
      </c>
      <c r="H2307" s="33">
        <f t="shared" si="675"/>
        <v>37</v>
      </c>
      <c r="I2307" s="33" t="str">
        <f t="shared" si="676"/>
        <v>='C:\Users\jaime.benazar\Quorum Business Solutions\Ecopetrol Prometeo - Documents\Planning Space Implementation\3. Analysis &amp; Design\Design\FC22\DRR Jaime\Por presentar a ECP\Cantagallo\Cristalina\[CRISTALINA_CF_SEC_06-Feb-2024.xlsx]D-PRBND'!$DC$37</v>
      </c>
      <c r="J2307" s="37" t="s">
        <v>4245</v>
      </c>
    </row>
    <row r="2308" spans="1:10" x14ac:dyDescent="0.25">
      <c r="A2308" s="32" t="s">
        <v>101</v>
      </c>
      <c r="B2308" s="32">
        <f t="shared" si="677"/>
        <v>2049</v>
      </c>
      <c r="C2308" s="33" t="s">
        <v>20</v>
      </c>
      <c r="D2308" s="34" t="s">
        <v>1999</v>
      </c>
      <c r="E2308" s="35" t="str">
        <f t="shared" si="673"/>
        <v>PRBND'!</v>
      </c>
      <c r="F2308" s="34" t="str">
        <f t="shared" si="674"/>
        <v>C:\Users\jaime.benazar\Quorum Business Solutions\Ecopetrol Prometeo - Documents\Planning Space Implementation\3. Analysis &amp; Design\Design\FC22\DRR Jaime\Por presentar a ECP\Cantagallo\Cristalina\[CRISTALINA_CF_SEC_06-Feb-2024.xlsx]D-PRBND'!</v>
      </c>
      <c r="G2308" s="32" t="s">
        <v>115</v>
      </c>
      <c r="H2308" s="33">
        <f t="shared" si="675"/>
        <v>38</v>
      </c>
      <c r="I2308" s="33" t="str">
        <f t="shared" si="676"/>
        <v>='C:\Users\jaime.benazar\Quorum Business Solutions\Ecopetrol Prometeo - Documents\Planning Space Implementation\3. Analysis &amp; Design\Design\FC22\DRR Jaime\Por presentar a ECP\Cantagallo\Cristalina\[CRISTALINA_CF_SEC_06-Feb-2024.xlsx]D-PRBND'!$DC$38</v>
      </c>
      <c r="J2308" s="37" t="s">
        <v>4246</v>
      </c>
    </row>
    <row r="2309" spans="1:10" x14ac:dyDescent="0.25">
      <c r="A2309" s="32" t="s">
        <v>101</v>
      </c>
      <c r="B2309" s="32">
        <f t="shared" si="677"/>
        <v>2050</v>
      </c>
      <c r="C2309" s="33" t="s">
        <v>20</v>
      </c>
      <c r="D2309" s="34" t="s">
        <v>1999</v>
      </c>
      <c r="E2309" s="35" t="str">
        <f t="shared" si="673"/>
        <v>PRBND'!</v>
      </c>
      <c r="F2309" s="34" t="str">
        <f t="shared" si="674"/>
        <v>C:\Users\jaime.benazar\Quorum Business Solutions\Ecopetrol Prometeo - Documents\Planning Space Implementation\3. Analysis &amp; Design\Design\FC22\DRR Jaime\Por presentar a ECP\Cantagallo\Cristalina\[CRISTALINA_CF_SEC_06-Feb-2024.xlsx]D-PRBND'!</v>
      </c>
      <c r="G2309" s="32" t="s">
        <v>115</v>
      </c>
      <c r="H2309" s="33">
        <f t="shared" si="675"/>
        <v>39</v>
      </c>
      <c r="I2309" s="33" t="str">
        <f t="shared" si="676"/>
        <v>='C:\Users\jaime.benazar\Quorum Business Solutions\Ecopetrol Prometeo - Documents\Planning Space Implementation\3. Analysis &amp; Design\Design\FC22\DRR Jaime\Por presentar a ECP\Cantagallo\Cristalina\[CRISTALINA_CF_SEC_06-Feb-2024.xlsx]D-PRBND'!$DC$39</v>
      </c>
      <c r="J2309" s="37" t="s">
        <v>4247</v>
      </c>
    </row>
    <row r="2310" spans="1:10" x14ac:dyDescent="0.25">
      <c r="A2310" s="32" t="s">
        <v>101</v>
      </c>
      <c r="B2310" s="32">
        <f t="shared" si="677"/>
        <v>2051</v>
      </c>
      <c r="C2310" s="33" t="s">
        <v>20</v>
      </c>
      <c r="D2310" s="34" t="s">
        <v>1999</v>
      </c>
      <c r="E2310" s="35" t="str">
        <f t="shared" si="673"/>
        <v>PRBND'!</v>
      </c>
      <c r="F2310" s="34" t="str">
        <f t="shared" si="674"/>
        <v>C:\Users\jaime.benazar\Quorum Business Solutions\Ecopetrol Prometeo - Documents\Planning Space Implementation\3. Analysis &amp; Design\Design\FC22\DRR Jaime\Por presentar a ECP\Cantagallo\Cristalina\[CRISTALINA_CF_SEC_06-Feb-2024.xlsx]D-PRBND'!</v>
      </c>
      <c r="G2310" s="32" t="s">
        <v>115</v>
      </c>
      <c r="H2310" s="33">
        <f t="shared" si="675"/>
        <v>40</v>
      </c>
      <c r="I2310" s="33" t="str">
        <f t="shared" si="676"/>
        <v>='C:\Users\jaime.benazar\Quorum Business Solutions\Ecopetrol Prometeo - Documents\Planning Space Implementation\3. Analysis &amp; Design\Design\FC22\DRR Jaime\Por presentar a ECP\Cantagallo\Cristalina\[CRISTALINA_CF_SEC_06-Feb-2024.xlsx]D-PRBND'!$DC$40</v>
      </c>
      <c r="J2310" s="37" t="s">
        <v>4248</v>
      </c>
    </row>
    <row r="2311" spans="1:10" x14ac:dyDescent="0.25">
      <c r="A2311" s="32" t="s">
        <v>101</v>
      </c>
      <c r="B2311" s="32">
        <f t="shared" si="677"/>
        <v>2052</v>
      </c>
      <c r="C2311" s="33" t="s">
        <v>20</v>
      </c>
      <c r="D2311" s="34" t="s">
        <v>1999</v>
      </c>
      <c r="E2311" s="35" t="str">
        <f t="shared" si="673"/>
        <v>PRBND'!</v>
      </c>
      <c r="F2311" s="34" t="str">
        <f t="shared" si="674"/>
        <v>C:\Users\jaime.benazar\Quorum Business Solutions\Ecopetrol Prometeo - Documents\Planning Space Implementation\3. Analysis &amp; Design\Design\FC22\DRR Jaime\Por presentar a ECP\Cantagallo\Cristalina\[CRISTALINA_CF_SEC_06-Feb-2024.xlsx]D-PRBND'!</v>
      </c>
      <c r="G2311" s="32" t="s">
        <v>115</v>
      </c>
      <c r="H2311" s="33">
        <f t="shared" si="675"/>
        <v>41</v>
      </c>
      <c r="I2311" s="33" t="str">
        <f t="shared" si="676"/>
        <v>='C:\Users\jaime.benazar\Quorum Business Solutions\Ecopetrol Prometeo - Documents\Planning Space Implementation\3. Analysis &amp; Design\Design\FC22\DRR Jaime\Por presentar a ECP\Cantagallo\Cristalina\[CRISTALINA_CF_SEC_06-Feb-2024.xlsx]D-PRBND'!$DC$41</v>
      </c>
      <c r="J2311" s="37" t="s">
        <v>4249</v>
      </c>
    </row>
    <row r="2312" spans="1:10" x14ac:dyDescent="0.25">
      <c r="A2312" s="32" t="s">
        <v>101</v>
      </c>
      <c r="B2312" s="32">
        <f t="shared" si="677"/>
        <v>2053</v>
      </c>
      <c r="C2312" s="33" t="s">
        <v>20</v>
      </c>
      <c r="D2312" s="34" t="s">
        <v>1999</v>
      </c>
      <c r="E2312" s="35" t="str">
        <f t="shared" si="673"/>
        <v>PRBND'!</v>
      </c>
      <c r="F2312" s="34" t="str">
        <f t="shared" si="674"/>
        <v>C:\Users\jaime.benazar\Quorum Business Solutions\Ecopetrol Prometeo - Documents\Planning Space Implementation\3. Analysis &amp; Design\Design\FC22\DRR Jaime\Por presentar a ECP\Cantagallo\Cristalina\[CRISTALINA_CF_SEC_06-Feb-2024.xlsx]D-PRBND'!</v>
      </c>
      <c r="G2312" s="32" t="s">
        <v>115</v>
      </c>
      <c r="H2312" s="33">
        <f t="shared" si="675"/>
        <v>42</v>
      </c>
      <c r="I2312" s="33" t="str">
        <f t="shared" si="676"/>
        <v>='C:\Users\jaime.benazar\Quorum Business Solutions\Ecopetrol Prometeo - Documents\Planning Space Implementation\3. Analysis &amp; Design\Design\FC22\DRR Jaime\Por presentar a ECP\Cantagallo\Cristalina\[CRISTALINA_CF_SEC_06-Feb-2024.xlsx]D-PRBND'!$DC$42</v>
      </c>
      <c r="J2312" s="37" t="s">
        <v>4250</v>
      </c>
    </row>
    <row r="2313" spans="1:10" x14ac:dyDescent="0.25">
      <c r="A2313" s="32" t="s">
        <v>101</v>
      </c>
      <c r="B2313" s="32">
        <f t="shared" si="677"/>
        <v>2054</v>
      </c>
      <c r="C2313" s="33" t="s">
        <v>20</v>
      </c>
      <c r="D2313" s="34" t="s">
        <v>1999</v>
      </c>
      <c r="E2313" s="35" t="str">
        <f t="shared" si="673"/>
        <v>PRBND'!</v>
      </c>
      <c r="F2313" s="34" t="str">
        <f t="shared" si="674"/>
        <v>C:\Users\jaime.benazar\Quorum Business Solutions\Ecopetrol Prometeo - Documents\Planning Space Implementation\3. Analysis &amp; Design\Design\FC22\DRR Jaime\Por presentar a ECP\Cantagallo\Cristalina\[CRISTALINA_CF_SEC_06-Feb-2024.xlsx]D-PRBND'!</v>
      </c>
      <c r="G2313" s="32" t="s">
        <v>115</v>
      </c>
      <c r="H2313" s="33">
        <f t="shared" si="675"/>
        <v>43</v>
      </c>
      <c r="I2313" s="33" t="str">
        <f t="shared" si="676"/>
        <v>='C:\Users\jaime.benazar\Quorum Business Solutions\Ecopetrol Prometeo - Documents\Planning Space Implementation\3. Analysis &amp; Design\Design\FC22\DRR Jaime\Por presentar a ECP\Cantagallo\Cristalina\[CRISTALINA_CF_SEC_06-Feb-2024.xlsx]D-PRBND'!$DC$43</v>
      </c>
      <c r="J2313" s="37" t="s">
        <v>4251</v>
      </c>
    </row>
    <row r="2314" spans="1:10" x14ac:dyDescent="0.25">
      <c r="A2314" s="32" t="s">
        <v>101</v>
      </c>
      <c r="B2314" s="32">
        <f t="shared" si="677"/>
        <v>2055</v>
      </c>
      <c r="C2314" s="33" t="s">
        <v>20</v>
      </c>
      <c r="D2314" s="34" t="s">
        <v>1999</v>
      </c>
      <c r="E2314" s="35" t="str">
        <f t="shared" si="673"/>
        <v>PRBND'!</v>
      </c>
      <c r="F2314" s="34" t="str">
        <f t="shared" si="674"/>
        <v>C:\Users\jaime.benazar\Quorum Business Solutions\Ecopetrol Prometeo - Documents\Planning Space Implementation\3. Analysis &amp; Design\Design\FC22\DRR Jaime\Por presentar a ECP\Cantagallo\Cristalina\[CRISTALINA_CF_SEC_06-Feb-2024.xlsx]D-PRBND'!</v>
      </c>
      <c r="G2314" s="32" t="s">
        <v>115</v>
      </c>
      <c r="H2314" s="33">
        <f t="shared" si="675"/>
        <v>44</v>
      </c>
      <c r="I2314" s="33" t="str">
        <f t="shared" si="676"/>
        <v>='C:\Users\jaime.benazar\Quorum Business Solutions\Ecopetrol Prometeo - Documents\Planning Space Implementation\3. Analysis &amp; Design\Design\FC22\DRR Jaime\Por presentar a ECP\Cantagallo\Cristalina\[CRISTALINA_CF_SEC_06-Feb-2024.xlsx]D-PRBND'!$DC$44</v>
      </c>
      <c r="J2314" s="37" t="s">
        <v>4252</v>
      </c>
    </row>
    <row r="2315" spans="1:10" x14ac:dyDescent="0.25">
      <c r="A2315" s="32" t="s">
        <v>101</v>
      </c>
      <c r="B2315" s="32">
        <f t="shared" si="677"/>
        <v>2056</v>
      </c>
      <c r="C2315" s="33" t="s">
        <v>20</v>
      </c>
      <c r="D2315" s="34" t="s">
        <v>1999</v>
      </c>
      <c r="E2315" s="35" t="str">
        <f t="shared" si="673"/>
        <v>PRBND'!</v>
      </c>
      <c r="F2315" s="34" t="str">
        <f t="shared" si="674"/>
        <v>C:\Users\jaime.benazar\Quorum Business Solutions\Ecopetrol Prometeo - Documents\Planning Space Implementation\3. Analysis &amp; Design\Design\FC22\DRR Jaime\Por presentar a ECP\Cantagallo\Cristalina\[CRISTALINA_CF_SEC_06-Feb-2024.xlsx]D-PRBND'!</v>
      </c>
      <c r="G2315" s="32" t="s">
        <v>115</v>
      </c>
      <c r="H2315" s="33">
        <f t="shared" si="675"/>
        <v>45</v>
      </c>
      <c r="I2315" s="33" t="str">
        <f t="shared" si="676"/>
        <v>='C:\Users\jaime.benazar\Quorum Business Solutions\Ecopetrol Prometeo - Documents\Planning Space Implementation\3. Analysis &amp; Design\Design\FC22\DRR Jaime\Por presentar a ECP\Cantagallo\Cristalina\[CRISTALINA_CF_SEC_06-Feb-2024.xlsx]D-PRBND'!$DC$45</v>
      </c>
      <c r="J2315" s="37" t="s">
        <v>4253</v>
      </c>
    </row>
    <row r="2316" spans="1:10" x14ac:dyDescent="0.25">
      <c r="A2316" s="32" t="s">
        <v>101</v>
      </c>
      <c r="B2316" s="32">
        <f t="shared" si="677"/>
        <v>2057</v>
      </c>
      <c r="C2316" s="33" t="s">
        <v>20</v>
      </c>
      <c r="D2316" s="34" t="s">
        <v>1999</v>
      </c>
      <c r="E2316" s="35" t="str">
        <f t="shared" si="673"/>
        <v>PRBND'!</v>
      </c>
      <c r="F2316" s="34" t="str">
        <f t="shared" si="674"/>
        <v>C:\Users\jaime.benazar\Quorum Business Solutions\Ecopetrol Prometeo - Documents\Planning Space Implementation\3. Analysis &amp; Design\Design\FC22\DRR Jaime\Por presentar a ECP\Cantagallo\Cristalina\[CRISTALINA_CF_SEC_06-Feb-2024.xlsx]D-PRBND'!</v>
      </c>
      <c r="G2316" s="32" t="s">
        <v>115</v>
      </c>
      <c r="H2316" s="33">
        <f t="shared" si="675"/>
        <v>46</v>
      </c>
      <c r="I2316" s="33" t="str">
        <f t="shared" si="676"/>
        <v>='C:\Users\jaime.benazar\Quorum Business Solutions\Ecopetrol Prometeo - Documents\Planning Space Implementation\3. Analysis &amp; Design\Design\FC22\DRR Jaime\Por presentar a ECP\Cantagallo\Cristalina\[CRISTALINA_CF_SEC_06-Feb-2024.xlsx]D-PRBND'!$DC$46</v>
      </c>
      <c r="J2316" s="37" t="s">
        <v>4254</v>
      </c>
    </row>
    <row r="2317" spans="1:10" x14ac:dyDescent="0.25">
      <c r="A2317" s="32" t="s">
        <v>101</v>
      </c>
      <c r="B2317" s="32">
        <f t="shared" si="677"/>
        <v>2058</v>
      </c>
      <c r="C2317" s="33" t="s">
        <v>20</v>
      </c>
      <c r="D2317" s="34" t="s">
        <v>1999</v>
      </c>
      <c r="E2317" s="35" t="str">
        <f t="shared" si="673"/>
        <v>PRBND'!</v>
      </c>
      <c r="F2317" s="34" t="str">
        <f t="shared" si="674"/>
        <v>C:\Users\jaime.benazar\Quorum Business Solutions\Ecopetrol Prometeo - Documents\Planning Space Implementation\3. Analysis &amp; Design\Design\FC22\DRR Jaime\Por presentar a ECP\Cantagallo\Cristalina\[CRISTALINA_CF_SEC_06-Feb-2024.xlsx]D-PRBND'!</v>
      </c>
      <c r="G2317" s="32" t="s">
        <v>115</v>
      </c>
      <c r="H2317" s="33">
        <f t="shared" si="675"/>
        <v>47</v>
      </c>
      <c r="I2317" s="33" t="str">
        <f t="shared" si="676"/>
        <v>='C:\Users\jaime.benazar\Quorum Business Solutions\Ecopetrol Prometeo - Documents\Planning Space Implementation\3. Analysis &amp; Design\Design\FC22\DRR Jaime\Por presentar a ECP\Cantagallo\Cristalina\[CRISTALINA_CF_SEC_06-Feb-2024.xlsx]D-PRBND'!$DC$47</v>
      </c>
      <c r="J2317" s="37" t="s">
        <v>4255</v>
      </c>
    </row>
    <row r="2318" spans="1:10" x14ac:dyDescent="0.25">
      <c r="A2318" s="32" t="s">
        <v>101</v>
      </c>
      <c r="B2318" s="32">
        <f t="shared" si="677"/>
        <v>2059</v>
      </c>
      <c r="C2318" s="33" t="s">
        <v>20</v>
      </c>
      <c r="D2318" s="34" t="s">
        <v>1999</v>
      </c>
      <c r="E2318" s="35" t="str">
        <f t="shared" si="673"/>
        <v>PRBND'!</v>
      </c>
      <c r="F2318" s="34" t="str">
        <f t="shared" si="674"/>
        <v>C:\Users\jaime.benazar\Quorum Business Solutions\Ecopetrol Prometeo - Documents\Planning Space Implementation\3. Analysis &amp; Design\Design\FC22\DRR Jaime\Por presentar a ECP\Cantagallo\Cristalina\[CRISTALINA_CF_SEC_06-Feb-2024.xlsx]D-PRBND'!</v>
      </c>
      <c r="G2318" s="32" t="s">
        <v>115</v>
      </c>
      <c r="H2318" s="33">
        <f t="shared" si="675"/>
        <v>48</v>
      </c>
      <c r="I2318" s="33" t="str">
        <f t="shared" si="676"/>
        <v>='C:\Users\jaime.benazar\Quorum Business Solutions\Ecopetrol Prometeo - Documents\Planning Space Implementation\3. Analysis &amp; Design\Design\FC22\DRR Jaime\Por presentar a ECP\Cantagallo\Cristalina\[CRISTALINA_CF_SEC_06-Feb-2024.xlsx]D-PRBND'!$DC$48</v>
      </c>
      <c r="J2318" s="37" t="s">
        <v>4256</v>
      </c>
    </row>
    <row r="2319" spans="1:10" x14ac:dyDescent="0.25">
      <c r="A2319" s="32" t="s">
        <v>28</v>
      </c>
      <c r="B2319" s="32"/>
      <c r="C2319" s="33" t="s">
        <v>20</v>
      </c>
      <c r="D2319" s="34"/>
      <c r="E2319" s="35"/>
      <c r="F2319" s="34"/>
      <c r="G2319" s="32"/>
      <c r="H2319" s="33"/>
      <c r="I2319" s="33"/>
      <c r="J2319" s="33"/>
    </row>
    <row r="2320" spans="1:10" x14ac:dyDescent="0.25">
      <c r="A2320" s="32" t="s">
        <v>4</v>
      </c>
      <c r="B2320" s="32">
        <v>2023</v>
      </c>
      <c r="C2320" s="33" t="s">
        <v>20</v>
      </c>
      <c r="D2320" s="34" t="s">
        <v>1999</v>
      </c>
      <c r="E2320" s="35" t="str">
        <f t="shared" si="636"/>
        <v>PRB'!</v>
      </c>
      <c r="F2320" s="34" t="str">
        <f t="shared" si="637"/>
        <v>C:\Users\jaime.benazar\Quorum Business Solutions\Ecopetrol Prometeo - Documents\Planning Space Implementation\3. Analysis &amp; Design\Design\FC22\DRR Jaime\Por presentar a ECP\Cantagallo\Cristalina\[CRISTALINA_CF_SEC_06-Feb-2024.xlsx]D-PRB'!</v>
      </c>
      <c r="G2320" s="32" t="s">
        <v>115</v>
      </c>
      <c r="H2320" s="33">
        <v>12</v>
      </c>
      <c r="I2320" s="33" t="str">
        <f t="shared" si="638"/>
        <v>='C:\Users\jaime.benazar\Quorum Business Solutions\Ecopetrol Prometeo - Documents\Planning Space Implementation\3. Analysis &amp; Design\Design\FC22\DRR Jaime\Por presentar a ECP\Cantagallo\Cristalina\[CRISTALINA_CF_SEC_06-Feb-2024.xlsx]D-PRB'!$DC$12</v>
      </c>
      <c r="J2320" s="37" t="s">
        <v>4257</v>
      </c>
    </row>
    <row r="2321" spans="1:10" x14ac:dyDescent="0.25">
      <c r="A2321" s="32" t="s">
        <v>4</v>
      </c>
      <c r="B2321" s="32">
        <f>+B2320+1</f>
        <v>2024</v>
      </c>
      <c r="C2321" s="33" t="s">
        <v>20</v>
      </c>
      <c r="D2321" s="34" t="s">
        <v>1999</v>
      </c>
      <c r="E2321" s="35" t="str">
        <f t="shared" si="636"/>
        <v>PRB'!</v>
      </c>
      <c r="F2321" s="34" t="str">
        <f t="shared" si="637"/>
        <v>C:\Users\jaime.benazar\Quorum Business Solutions\Ecopetrol Prometeo - Documents\Planning Space Implementation\3. Analysis &amp; Design\Design\FC22\DRR Jaime\Por presentar a ECP\Cantagallo\Cristalina\[CRISTALINA_CF_SEC_06-Feb-2024.xlsx]D-PRB'!</v>
      </c>
      <c r="G2321" s="32" t="s">
        <v>115</v>
      </c>
      <c r="H2321" s="33">
        <f t="shared" ref="H2321:H2340" si="678">IF(A2321&lt;&gt;A2320,12,H2320+1)</f>
        <v>13</v>
      </c>
      <c r="I2321" s="33" t="str">
        <f t="shared" si="638"/>
        <v>='C:\Users\jaime.benazar\Quorum Business Solutions\Ecopetrol Prometeo - Documents\Planning Space Implementation\3. Analysis &amp; Design\Design\FC22\DRR Jaime\Por presentar a ECP\Cantagallo\Cristalina\[CRISTALINA_CF_SEC_06-Feb-2024.xlsx]D-PRB'!$DC$13</v>
      </c>
      <c r="J2321" s="37" t="s">
        <v>4258</v>
      </c>
    </row>
    <row r="2322" spans="1:10" x14ac:dyDescent="0.25">
      <c r="A2322" s="32" t="s">
        <v>4</v>
      </c>
      <c r="B2322" s="32">
        <f t="shared" ref="B2322:B2333" si="679">+B2321+1</f>
        <v>2025</v>
      </c>
      <c r="C2322" s="33" t="s">
        <v>20</v>
      </c>
      <c r="D2322" s="34" t="s">
        <v>1999</v>
      </c>
      <c r="E2322" s="35" t="str">
        <f t="shared" si="636"/>
        <v>PRB'!</v>
      </c>
      <c r="F2322" s="34" t="str">
        <f t="shared" si="637"/>
        <v>C:\Users\jaime.benazar\Quorum Business Solutions\Ecopetrol Prometeo - Documents\Planning Space Implementation\3. Analysis &amp; Design\Design\FC22\DRR Jaime\Por presentar a ECP\Cantagallo\Cristalina\[CRISTALINA_CF_SEC_06-Feb-2024.xlsx]D-PRB'!</v>
      </c>
      <c r="G2322" s="32" t="s">
        <v>115</v>
      </c>
      <c r="H2322" s="33">
        <f t="shared" si="678"/>
        <v>14</v>
      </c>
      <c r="I2322" s="33" t="str">
        <f t="shared" si="638"/>
        <v>='C:\Users\jaime.benazar\Quorum Business Solutions\Ecopetrol Prometeo - Documents\Planning Space Implementation\3. Analysis &amp; Design\Design\FC22\DRR Jaime\Por presentar a ECP\Cantagallo\Cristalina\[CRISTALINA_CF_SEC_06-Feb-2024.xlsx]D-PRB'!$DC$14</v>
      </c>
      <c r="J2322" s="37" t="s">
        <v>4259</v>
      </c>
    </row>
    <row r="2323" spans="1:10" x14ac:dyDescent="0.25">
      <c r="A2323" s="32" t="s">
        <v>4</v>
      </c>
      <c r="B2323" s="32">
        <f t="shared" si="679"/>
        <v>2026</v>
      </c>
      <c r="C2323" s="33" t="s">
        <v>20</v>
      </c>
      <c r="D2323" s="34" t="s">
        <v>1999</v>
      </c>
      <c r="E2323" s="35" t="str">
        <f t="shared" si="636"/>
        <v>PRB'!</v>
      </c>
      <c r="F2323" s="34" t="str">
        <f t="shared" si="637"/>
        <v>C:\Users\jaime.benazar\Quorum Business Solutions\Ecopetrol Prometeo - Documents\Planning Space Implementation\3. Analysis &amp; Design\Design\FC22\DRR Jaime\Por presentar a ECP\Cantagallo\Cristalina\[CRISTALINA_CF_SEC_06-Feb-2024.xlsx]D-PRB'!</v>
      </c>
      <c r="G2323" s="32" t="s">
        <v>115</v>
      </c>
      <c r="H2323" s="33">
        <f t="shared" si="678"/>
        <v>15</v>
      </c>
      <c r="I2323" s="33" t="str">
        <f t="shared" si="638"/>
        <v>='C:\Users\jaime.benazar\Quorum Business Solutions\Ecopetrol Prometeo - Documents\Planning Space Implementation\3. Analysis &amp; Design\Design\FC22\DRR Jaime\Por presentar a ECP\Cantagallo\Cristalina\[CRISTALINA_CF_SEC_06-Feb-2024.xlsx]D-PRB'!$DC$15</v>
      </c>
      <c r="J2323" s="37" t="s">
        <v>4260</v>
      </c>
    </row>
    <row r="2324" spans="1:10" x14ac:dyDescent="0.25">
      <c r="A2324" s="32" t="s">
        <v>4</v>
      </c>
      <c r="B2324" s="32">
        <f t="shared" si="679"/>
        <v>2027</v>
      </c>
      <c r="C2324" s="33" t="s">
        <v>20</v>
      </c>
      <c r="D2324" s="34" t="s">
        <v>1999</v>
      </c>
      <c r="E2324" s="35" t="str">
        <f t="shared" si="636"/>
        <v>PRB'!</v>
      </c>
      <c r="F2324" s="34" t="str">
        <f t="shared" si="637"/>
        <v>C:\Users\jaime.benazar\Quorum Business Solutions\Ecopetrol Prometeo - Documents\Planning Space Implementation\3. Analysis &amp; Design\Design\FC22\DRR Jaime\Por presentar a ECP\Cantagallo\Cristalina\[CRISTALINA_CF_SEC_06-Feb-2024.xlsx]D-PRB'!</v>
      </c>
      <c r="G2324" s="32" t="s">
        <v>115</v>
      </c>
      <c r="H2324" s="33">
        <f t="shared" si="678"/>
        <v>16</v>
      </c>
      <c r="I2324" s="33" t="str">
        <f t="shared" si="638"/>
        <v>='C:\Users\jaime.benazar\Quorum Business Solutions\Ecopetrol Prometeo - Documents\Planning Space Implementation\3. Analysis &amp; Design\Design\FC22\DRR Jaime\Por presentar a ECP\Cantagallo\Cristalina\[CRISTALINA_CF_SEC_06-Feb-2024.xlsx]D-PRB'!$DC$16</v>
      </c>
      <c r="J2324" s="37" t="s">
        <v>4261</v>
      </c>
    </row>
    <row r="2325" spans="1:10" x14ac:dyDescent="0.25">
      <c r="A2325" s="32" t="s">
        <v>4</v>
      </c>
      <c r="B2325" s="32">
        <f t="shared" si="679"/>
        <v>2028</v>
      </c>
      <c r="C2325" s="33" t="s">
        <v>20</v>
      </c>
      <c r="D2325" s="34" t="s">
        <v>1999</v>
      </c>
      <c r="E2325" s="35" t="str">
        <f t="shared" si="636"/>
        <v>PRB'!</v>
      </c>
      <c r="F2325" s="34" t="str">
        <f t="shared" si="637"/>
        <v>C:\Users\jaime.benazar\Quorum Business Solutions\Ecopetrol Prometeo - Documents\Planning Space Implementation\3. Analysis &amp; Design\Design\FC22\DRR Jaime\Por presentar a ECP\Cantagallo\Cristalina\[CRISTALINA_CF_SEC_06-Feb-2024.xlsx]D-PRB'!</v>
      </c>
      <c r="G2325" s="32" t="s">
        <v>115</v>
      </c>
      <c r="H2325" s="33">
        <f t="shared" si="678"/>
        <v>17</v>
      </c>
      <c r="I2325" s="33" t="str">
        <f t="shared" si="638"/>
        <v>='C:\Users\jaime.benazar\Quorum Business Solutions\Ecopetrol Prometeo - Documents\Planning Space Implementation\3. Analysis &amp; Design\Design\FC22\DRR Jaime\Por presentar a ECP\Cantagallo\Cristalina\[CRISTALINA_CF_SEC_06-Feb-2024.xlsx]D-PRB'!$DC$17</v>
      </c>
      <c r="J2325" s="37" t="s">
        <v>4262</v>
      </c>
    </row>
    <row r="2326" spans="1:10" x14ac:dyDescent="0.25">
      <c r="A2326" s="32" t="s">
        <v>4</v>
      </c>
      <c r="B2326" s="32">
        <f t="shared" si="679"/>
        <v>2029</v>
      </c>
      <c r="C2326" s="33" t="s">
        <v>20</v>
      </c>
      <c r="D2326" s="34" t="s">
        <v>1999</v>
      </c>
      <c r="E2326" s="35" t="str">
        <f t="shared" si="636"/>
        <v>PRB'!</v>
      </c>
      <c r="F2326" s="34" t="str">
        <f t="shared" si="637"/>
        <v>C:\Users\jaime.benazar\Quorum Business Solutions\Ecopetrol Prometeo - Documents\Planning Space Implementation\3. Analysis &amp; Design\Design\FC22\DRR Jaime\Por presentar a ECP\Cantagallo\Cristalina\[CRISTALINA_CF_SEC_06-Feb-2024.xlsx]D-PRB'!</v>
      </c>
      <c r="G2326" s="32" t="s">
        <v>115</v>
      </c>
      <c r="H2326" s="33">
        <f t="shared" si="678"/>
        <v>18</v>
      </c>
      <c r="I2326" s="33" t="str">
        <f t="shared" si="638"/>
        <v>='C:\Users\jaime.benazar\Quorum Business Solutions\Ecopetrol Prometeo - Documents\Planning Space Implementation\3. Analysis &amp; Design\Design\FC22\DRR Jaime\Por presentar a ECP\Cantagallo\Cristalina\[CRISTALINA_CF_SEC_06-Feb-2024.xlsx]D-PRB'!$DC$18</v>
      </c>
      <c r="J2326" s="37" t="s">
        <v>4263</v>
      </c>
    </row>
    <row r="2327" spans="1:10" x14ac:dyDescent="0.25">
      <c r="A2327" s="32" t="s">
        <v>4</v>
      </c>
      <c r="B2327" s="32">
        <f t="shared" si="679"/>
        <v>2030</v>
      </c>
      <c r="C2327" s="33" t="s">
        <v>20</v>
      </c>
      <c r="D2327" s="34" t="s">
        <v>1999</v>
      </c>
      <c r="E2327" s="35" t="str">
        <f t="shared" si="636"/>
        <v>PRB'!</v>
      </c>
      <c r="F2327" s="34" t="str">
        <f t="shared" si="637"/>
        <v>C:\Users\jaime.benazar\Quorum Business Solutions\Ecopetrol Prometeo - Documents\Planning Space Implementation\3. Analysis &amp; Design\Design\FC22\DRR Jaime\Por presentar a ECP\Cantagallo\Cristalina\[CRISTALINA_CF_SEC_06-Feb-2024.xlsx]D-PRB'!</v>
      </c>
      <c r="G2327" s="32" t="s">
        <v>115</v>
      </c>
      <c r="H2327" s="33">
        <f t="shared" si="678"/>
        <v>19</v>
      </c>
      <c r="I2327" s="33" t="str">
        <f t="shared" si="638"/>
        <v>='C:\Users\jaime.benazar\Quorum Business Solutions\Ecopetrol Prometeo - Documents\Planning Space Implementation\3. Analysis &amp; Design\Design\FC22\DRR Jaime\Por presentar a ECP\Cantagallo\Cristalina\[CRISTALINA_CF_SEC_06-Feb-2024.xlsx]D-PRB'!$DC$19</v>
      </c>
      <c r="J2327" s="37" t="s">
        <v>4264</v>
      </c>
    </row>
    <row r="2328" spans="1:10" x14ac:dyDescent="0.25">
      <c r="A2328" s="32" t="s">
        <v>4</v>
      </c>
      <c r="B2328" s="32">
        <f t="shared" si="679"/>
        <v>2031</v>
      </c>
      <c r="C2328" s="33" t="s">
        <v>20</v>
      </c>
      <c r="D2328" s="34" t="s">
        <v>1999</v>
      </c>
      <c r="E2328" s="35" t="str">
        <f t="shared" si="636"/>
        <v>PRB'!</v>
      </c>
      <c r="F2328" s="34" t="str">
        <f t="shared" si="637"/>
        <v>C:\Users\jaime.benazar\Quorum Business Solutions\Ecopetrol Prometeo - Documents\Planning Space Implementation\3. Analysis &amp; Design\Design\FC22\DRR Jaime\Por presentar a ECP\Cantagallo\Cristalina\[CRISTALINA_CF_SEC_06-Feb-2024.xlsx]D-PRB'!</v>
      </c>
      <c r="G2328" s="32" t="s">
        <v>115</v>
      </c>
      <c r="H2328" s="33">
        <f t="shared" si="678"/>
        <v>20</v>
      </c>
      <c r="I2328" s="33" t="str">
        <f t="shared" si="638"/>
        <v>='C:\Users\jaime.benazar\Quorum Business Solutions\Ecopetrol Prometeo - Documents\Planning Space Implementation\3. Analysis &amp; Design\Design\FC22\DRR Jaime\Por presentar a ECP\Cantagallo\Cristalina\[CRISTALINA_CF_SEC_06-Feb-2024.xlsx]D-PRB'!$DC$20</v>
      </c>
      <c r="J2328" s="37" t="s">
        <v>4265</v>
      </c>
    </row>
    <row r="2329" spans="1:10" x14ac:dyDescent="0.25">
      <c r="A2329" s="32" t="s">
        <v>4</v>
      </c>
      <c r="B2329" s="32">
        <f t="shared" si="679"/>
        <v>2032</v>
      </c>
      <c r="C2329" s="33" t="s">
        <v>20</v>
      </c>
      <c r="D2329" s="34" t="s">
        <v>1999</v>
      </c>
      <c r="E2329" s="35" t="str">
        <f t="shared" si="636"/>
        <v>PRB'!</v>
      </c>
      <c r="F2329" s="34" t="str">
        <f t="shared" si="637"/>
        <v>C:\Users\jaime.benazar\Quorum Business Solutions\Ecopetrol Prometeo - Documents\Planning Space Implementation\3. Analysis &amp; Design\Design\FC22\DRR Jaime\Por presentar a ECP\Cantagallo\Cristalina\[CRISTALINA_CF_SEC_06-Feb-2024.xlsx]D-PRB'!</v>
      </c>
      <c r="G2329" s="32" t="s">
        <v>115</v>
      </c>
      <c r="H2329" s="33">
        <f t="shared" si="678"/>
        <v>21</v>
      </c>
      <c r="I2329" s="33" t="str">
        <f t="shared" si="638"/>
        <v>='C:\Users\jaime.benazar\Quorum Business Solutions\Ecopetrol Prometeo - Documents\Planning Space Implementation\3. Analysis &amp; Design\Design\FC22\DRR Jaime\Por presentar a ECP\Cantagallo\Cristalina\[CRISTALINA_CF_SEC_06-Feb-2024.xlsx]D-PRB'!$DC$21</v>
      </c>
      <c r="J2329" s="37" t="s">
        <v>4266</v>
      </c>
    </row>
    <row r="2330" spans="1:10" x14ac:dyDescent="0.25">
      <c r="A2330" s="32" t="s">
        <v>4</v>
      </c>
      <c r="B2330" s="32">
        <f t="shared" si="679"/>
        <v>2033</v>
      </c>
      <c r="C2330" s="33" t="s">
        <v>20</v>
      </c>
      <c r="D2330" s="34" t="s">
        <v>1999</v>
      </c>
      <c r="E2330" s="35" t="str">
        <f t="shared" si="636"/>
        <v>PRB'!</v>
      </c>
      <c r="F2330" s="34" t="str">
        <f t="shared" si="637"/>
        <v>C:\Users\jaime.benazar\Quorum Business Solutions\Ecopetrol Prometeo - Documents\Planning Space Implementation\3. Analysis &amp; Design\Design\FC22\DRR Jaime\Por presentar a ECP\Cantagallo\Cristalina\[CRISTALINA_CF_SEC_06-Feb-2024.xlsx]D-PRB'!</v>
      </c>
      <c r="G2330" s="32" t="s">
        <v>115</v>
      </c>
      <c r="H2330" s="33">
        <f t="shared" si="678"/>
        <v>22</v>
      </c>
      <c r="I2330" s="33" t="str">
        <f t="shared" si="638"/>
        <v>='C:\Users\jaime.benazar\Quorum Business Solutions\Ecopetrol Prometeo - Documents\Planning Space Implementation\3. Analysis &amp; Design\Design\FC22\DRR Jaime\Por presentar a ECP\Cantagallo\Cristalina\[CRISTALINA_CF_SEC_06-Feb-2024.xlsx]D-PRB'!$DC$22</v>
      </c>
      <c r="J2330" s="37" t="s">
        <v>4267</v>
      </c>
    </row>
    <row r="2331" spans="1:10" x14ac:dyDescent="0.25">
      <c r="A2331" s="32" t="s">
        <v>4</v>
      </c>
      <c r="B2331" s="32">
        <f t="shared" si="679"/>
        <v>2034</v>
      </c>
      <c r="C2331" s="33" t="s">
        <v>20</v>
      </c>
      <c r="D2331" s="34" t="s">
        <v>1999</v>
      </c>
      <c r="E2331" s="35" t="str">
        <f t="shared" si="636"/>
        <v>PRB'!</v>
      </c>
      <c r="F2331" s="34" t="str">
        <f t="shared" si="637"/>
        <v>C:\Users\jaime.benazar\Quorum Business Solutions\Ecopetrol Prometeo - Documents\Planning Space Implementation\3. Analysis &amp; Design\Design\FC22\DRR Jaime\Por presentar a ECP\Cantagallo\Cristalina\[CRISTALINA_CF_SEC_06-Feb-2024.xlsx]D-PRB'!</v>
      </c>
      <c r="G2331" s="32" t="s">
        <v>115</v>
      </c>
      <c r="H2331" s="33">
        <f t="shared" si="678"/>
        <v>23</v>
      </c>
      <c r="I2331" s="33" t="str">
        <f t="shared" si="638"/>
        <v>='C:\Users\jaime.benazar\Quorum Business Solutions\Ecopetrol Prometeo - Documents\Planning Space Implementation\3. Analysis &amp; Design\Design\FC22\DRR Jaime\Por presentar a ECP\Cantagallo\Cristalina\[CRISTALINA_CF_SEC_06-Feb-2024.xlsx]D-PRB'!$DC$23</v>
      </c>
      <c r="J2331" s="37" t="s">
        <v>4268</v>
      </c>
    </row>
    <row r="2332" spans="1:10" x14ac:dyDescent="0.25">
      <c r="A2332" s="32" t="s">
        <v>4</v>
      </c>
      <c r="B2332" s="32">
        <f t="shared" si="679"/>
        <v>2035</v>
      </c>
      <c r="C2332" s="33" t="s">
        <v>20</v>
      </c>
      <c r="D2332" s="34" t="s">
        <v>1999</v>
      </c>
      <c r="E2332" s="35" t="str">
        <f t="shared" si="636"/>
        <v>PRB'!</v>
      </c>
      <c r="F2332" s="34" t="str">
        <f t="shared" si="637"/>
        <v>C:\Users\jaime.benazar\Quorum Business Solutions\Ecopetrol Prometeo - Documents\Planning Space Implementation\3. Analysis &amp; Design\Design\FC22\DRR Jaime\Por presentar a ECP\Cantagallo\Cristalina\[CRISTALINA_CF_SEC_06-Feb-2024.xlsx]D-PRB'!</v>
      </c>
      <c r="G2332" s="32" t="s">
        <v>115</v>
      </c>
      <c r="H2332" s="33">
        <f t="shared" si="678"/>
        <v>24</v>
      </c>
      <c r="I2332" s="33" t="str">
        <f t="shared" si="638"/>
        <v>='C:\Users\jaime.benazar\Quorum Business Solutions\Ecopetrol Prometeo - Documents\Planning Space Implementation\3. Analysis &amp; Design\Design\FC22\DRR Jaime\Por presentar a ECP\Cantagallo\Cristalina\[CRISTALINA_CF_SEC_06-Feb-2024.xlsx]D-PRB'!$DC$24</v>
      </c>
      <c r="J2332" s="37" t="s">
        <v>4269</v>
      </c>
    </row>
    <row r="2333" spans="1:10" x14ac:dyDescent="0.25">
      <c r="A2333" s="32" t="s">
        <v>4</v>
      </c>
      <c r="B2333" s="32">
        <f t="shared" si="679"/>
        <v>2036</v>
      </c>
      <c r="C2333" s="33" t="s">
        <v>20</v>
      </c>
      <c r="D2333" s="34" t="s">
        <v>1999</v>
      </c>
      <c r="E2333" s="35" t="str">
        <f t="shared" si="636"/>
        <v>PRB'!</v>
      </c>
      <c r="F2333" s="34" t="str">
        <f t="shared" si="637"/>
        <v>C:\Users\jaime.benazar\Quorum Business Solutions\Ecopetrol Prometeo - Documents\Planning Space Implementation\3. Analysis &amp; Design\Design\FC22\DRR Jaime\Por presentar a ECP\Cantagallo\Cristalina\[CRISTALINA_CF_SEC_06-Feb-2024.xlsx]D-PRB'!</v>
      </c>
      <c r="G2333" s="32" t="s">
        <v>115</v>
      </c>
      <c r="H2333" s="33">
        <f t="shared" si="678"/>
        <v>25</v>
      </c>
      <c r="I2333" s="33" t="str">
        <f t="shared" si="638"/>
        <v>='C:\Users\jaime.benazar\Quorum Business Solutions\Ecopetrol Prometeo - Documents\Planning Space Implementation\3. Analysis &amp; Design\Design\FC22\DRR Jaime\Por presentar a ECP\Cantagallo\Cristalina\[CRISTALINA_CF_SEC_06-Feb-2024.xlsx]D-PRB'!$DC$25</v>
      </c>
      <c r="J2333" s="37" t="s">
        <v>4270</v>
      </c>
    </row>
    <row r="2334" spans="1:10" x14ac:dyDescent="0.25">
      <c r="A2334" s="32" t="s">
        <v>4</v>
      </c>
      <c r="B2334" s="32">
        <f>+B2333+1</f>
        <v>2037</v>
      </c>
      <c r="C2334" s="33" t="s">
        <v>20</v>
      </c>
      <c r="D2334" s="34" t="s">
        <v>1999</v>
      </c>
      <c r="E2334" s="35" t="str">
        <f t="shared" si="636"/>
        <v>PRB'!</v>
      </c>
      <c r="F2334" s="34" t="str">
        <f t="shared" si="637"/>
        <v>C:\Users\jaime.benazar\Quorum Business Solutions\Ecopetrol Prometeo - Documents\Planning Space Implementation\3. Analysis &amp; Design\Design\FC22\DRR Jaime\Por presentar a ECP\Cantagallo\Cristalina\[CRISTALINA_CF_SEC_06-Feb-2024.xlsx]D-PRB'!</v>
      </c>
      <c r="G2334" s="32" t="s">
        <v>115</v>
      </c>
      <c r="H2334" s="33">
        <f t="shared" si="678"/>
        <v>26</v>
      </c>
      <c r="I2334" s="33" t="str">
        <f t="shared" si="638"/>
        <v>='C:\Users\jaime.benazar\Quorum Business Solutions\Ecopetrol Prometeo - Documents\Planning Space Implementation\3. Analysis &amp; Design\Design\FC22\DRR Jaime\Por presentar a ECP\Cantagallo\Cristalina\[CRISTALINA_CF_SEC_06-Feb-2024.xlsx]D-PRB'!$DC$26</v>
      </c>
      <c r="J2334" s="37" t="s">
        <v>4271</v>
      </c>
    </row>
    <row r="2335" spans="1:10" x14ac:dyDescent="0.25">
      <c r="A2335" s="32" t="s">
        <v>4</v>
      </c>
      <c r="B2335" s="32">
        <f t="shared" ref="B2335:B2337" si="680">+B2334+1</f>
        <v>2038</v>
      </c>
      <c r="C2335" s="33" t="s">
        <v>20</v>
      </c>
      <c r="D2335" s="34" t="s">
        <v>1999</v>
      </c>
      <c r="E2335" s="35" t="str">
        <f t="shared" si="636"/>
        <v>PRB'!</v>
      </c>
      <c r="F2335" s="34" t="str">
        <f t="shared" si="637"/>
        <v>C:\Users\jaime.benazar\Quorum Business Solutions\Ecopetrol Prometeo - Documents\Planning Space Implementation\3. Analysis &amp; Design\Design\FC22\DRR Jaime\Por presentar a ECP\Cantagallo\Cristalina\[CRISTALINA_CF_SEC_06-Feb-2024.xlsx]D-PRB'!</v>
      </c>
      <c r="G2335" s="32" t="s">
        <v>115</v>
      </c>
      <c r="H2335" s="33">
        <f t="shared" si="678"/>
        <v>27</v>
      </c>
      <c r="I2335" s="33" t="str">
        <f t="shared" si="638"/>
        <v>='C:\Users\jaime.benazar\Quorum Business Solutions\Ecopetrol Prometeo - Documents\Planning Space Implementation\3. Analysis &amp; Design\Design\FC22\DRR Jaime\Por presentar a ECP\Cantagallo\Cristalina\[CRISTALINA_CF_SEC_06-Feb-2024.xlsx]D-PRB'!$DC$27</v>
      </c>
      <c r="J2335" s="37" t="s">
        <v>4272</v>
      </c>
    </row>
    <row r="2336" spans="1:10" x14ac:dyDescent="0.25">
      <c r="A2336" s="32" t="s">
        <v>4</v>
      </c>
      <c r="B2336" s="32">
        <f t="shared" si="680"/>
        <v>2039</v>
      </c>
      <c r="C2336" s="33" t="s">
        <v>20</v>
      </c>
      <c r="D2336" s="34" t="s">
        <v>1999</v>
      </c>
      <c r="E2336" s="35" t="str">
        <f t="shared" si="636"/>
        <v>PRB'!</v>
      </c>
      <c r="F2336" s="34" t="str">
        <f t="shared" si="637"/>
        <v>C:\Users\jaime.benazar\Quorum Business Solutions\Ecopetrol Prometeo - Documents\Planning Space Implementation\3. Analysis &amp; Design\Design\FC22\DRR Jaime\Por presentar a ECP\Cantagallo\Cristalina\[CRISTALINA_CF_SEC_06-Feb-2024.xlsx]D-PRB'!</v>
      </c>
      <c r="G2336" s="32" t="s">
        <v>115</v>
      </c>
      <c r="H2336" s="33">
        <f t="shared" si="678"/>
        <v>28</v>
      </c>
      <c r="I2336" s="33" t="str">
        <f t="shared" si="638"/>
        <v>='C:\Users\jaime.benazar\Quorum Business Solutions\Ecopetrol Prometeo - Documents\Planning Space Implementation\3. Analysis &amp; Design\Design\FC22\DRR Jaime\Por presentar a ECP\Cantagallo\Cristalina\[CRISTALINA_CF_SEC_06-Feb-2024.xlsx]D-PRB'!$DC$28</v>
      </c>
      <c r="J2336" s="37" t="s">
        <v>4273</v>
      </c>
    </row>
    <row r="2337" spans="1:10" x14ac:dyDescent="0.25">
      <c r="A2337" s="32" t="s">
        <v>4</v>
      </c>
      <c r="B2337" s="32">
        <f t="shared" si="680"/>
        <v>2040</v>
      </c>
      <c r="C2337" s="33" t="s">
        <v>20</v>
      </c>
      <c r="D2337" s="34" t="s">
        <v>1999</v>
      </c>
      <c r="E2337" s="35" t="str">
        <f t="shared" si="636"/>
        <v>PRB'!</v>
      </c>
      <c r="F2337" s="34" t="str">
        <f t="shared" si="637"/>
        <v>C:\Users\jaime.benazar\Quorum Business Solutions\Ecopetrol Prometeo - Documents\Planning Space Implementation\3. Analysis &amp; Design\Design\FC22\DRR Jaime\Por presentar a ECP\Cantagallo\Cristalina\[CRISTALINA_CF_SEC_06-Feb-2024.xlsx]D-PRB'!</v>
      </c>
      <c r="G2337" s="32" t="s">
        <v>115</v>
      </c>
      <c r="H2337" s="33">
        <f t="shared" si="678"/>
        <v>29</v>
      </c>
      <c r="I2337" s="33" t="str">
        <f t="shared" si="638"/>
        <v>='C:\Users\jaime.benazar\Quorum Business Solutions\Ecopetrol Prometeo - Documents\Planning Space Implementation\3. Analysis &amp; Design\Design\FC22\DRR Jaime\Por presentar a ECP\Cantagallo\Cristalina\[CRISTALINA_CF_SEC_06-Feb-2024.xlsx]D-PRB'!$DC$29</v>
      </c>
      <c r="J2337" s="37" t="s">
        <v>4274</v>
      </c>
    </row>
    <row r="2338" spans="1:10" x14ac:dyDescent="0.25">
      <c r="A2338" s="32" t="s">
        <v>4</v>
      </c>
      <c r="B2338" s="32">
        <f>+B2337+1</f>
        <v>2041</v>
      </c>
      <c r="C2338" s="33" t="s">
        <v>20</v>
      </c>
      <c r="D2338" s="34" t="s">
        <v>1999</v>
      </c>
      <c r="E2338" s="35" t="str">
        <f t="shared" si="636"/>
        <v>PRB'!</v>
      </c>
      <c r="F2338" s="34" t="str">
        <f t="shared" si="637"/>
        <v>C:\Users\jaime.benazar\Quorum Business Solutions\Ecopetrol Prometeo - Documents\Planning Space Implementation\3. Analysis &amp; Design\Design\FC22\DRR Jaime\Por presentar a ECP\Cantagallo\Cristalina\[CRISTALINA_CF_SEC_06-Feb-2024.xlsx]D-PRB'!</v>
      </c>
      <c r="G2338" s="32" t="s">
        <v>115</v>
      </c>
      <c r="H2338" s="33">
        <f t="shared" si="678"/>
        <v>30</v>
      </c>
      <c r="I2338" s="33" t="str">
        <f t="shared" si="638"/>
        <v>='C:\Users\jaime.benazar\Quorum Business Solutions\Ecopetrol Prometeo - Documents\Planning Space Implementation\3. Analysis &amp; Design\Design\FC22\DRR Jaime\Por presentar a ECP\Cantagallo\Cristalina\[CRISTALINA_CF_SEC_06-Feb-2024.xlsx]D-PRB'!$DC$30</v>
      </c>
      <c r="J2338" s="37" t="s">
        <v>4275</v>
      </c>
    </row>
    <row r="2339" spans="1:10" x14ac:dyDescent="0.25">
      <c r="A2339" s="32" t="s">
        <v>4</v>
      </c>
      <c r="B2339" s="32">
        <f t="shared" ref="B2339:B2340" si="681">+B2338+1</f>
        <v>2042</v>
      </c>
      <c r="C2339" s="33" t="s">
        <v>20</v>
      </c>
      <c r="D2339" s="34" t="s">
        <v>1999</v>
      </c>
      <c r="E2339" s="35" t="str">
        <f t="shared" si="636"/>
        <v>PRB'!</v>
      </c>
      <c r="F2339" s="34" t="str">
        <f t="shared" si="637"/>
        <v>C:\Users\jaime.benazar\Quorum Business Solutions\Ecopetrol Prometeo - Documents\Planning Space Implementation\3. Analysis &amp; Design\Design\FC22\DRR Jaime\Por presentar a ECP\Cantagallo\Cristalina\[CRISTALINA_CF_SEC_06-Feb-2024.xlsx]D-PRB'!</v>
      </c>
      <c r="G2339" s="32" t="s">
        <v>115</v>
      </c>
      <c r="H2339" s="33">
        <f t="shared" si="678"/>
        <v>31</v>
      </c>
      <c r="I2339" s="33" t="str">
        <f t="shared" si="638"/>
        <v>='C:\Users\jaime.benazar\Quorum Business Solutions\Ecopetrol Prometeo - Documents\Planning Space Implementation\3. Analysis &amp; Design\Design\FC22\DRR Jaime\Por presentar a ECP\Cantagallo\Cristalina\[CRISTALINA_CF_SEC_06-Feb-2024.xlsx]D-PRB'!$DC$31</v>
      </c>
      <c r="J2339" s="37" t="s">
        <v>4276</v>
      </c>
    </row>
    <row r="2340" spans="1:10" x14ac:dyDescent="0.25">
      <c r="A2340" s="32" t="s">
        <v>4</v>
      </c>
      <c r="B2340" s="32">
        <f t="shared" si="681"/>
        <v>2043</v>
      </c>
      <c r="C2340" s="33" t="s">
        <v>20</v>
      </c>
      <c r="D2340" s="34" t="s">
        <v>1999</v>
      </c>
      <c r="E2340" s="35" t="str">
        <f t="shared" si="636"/>
        <v>PRB'!</v>
      </c>
      <c r="F2340" s="34" t="str">
        <f t="shared" si="637"/>
        <v>C:\Users\jaime.benazar\Quorum Business Solutions\Ecopetrol Prometeo - Documents\Planning Space Implementation\3. Analysis &amp; Design\Design\FC22\DRR Jaime\Por presentar a ECP\Cantagallo\Cristalina\[CRISTALINA_CF_SEC_06-Feb-2024.xlsx]D-PRB'!</v>
      </c>
      <c r="G2340" s="32" t="s">
        <v>115</v>
      </c>
      <c r="H2340" s="33">
        <f t="shared" si="678"/>
        <v>32</v>
      </c>
      <c r="I2340" s="33" t="str">
        <f t="shared" si="638"/>
        <v>='C:\Users\jaime.benazar\Quorum Business Solutions\Ecopetrol Prometeo - Documents\Planning Space Implementation\3. Analysis &amp; Design\Design\FC22\DRR Jaime\Por presentar a ECP\Cantagallo\Cristalina\[CRISTALINA_CF_SEC_06-Feb-2024.xlsx]D-PRB'!$DC$32</v>
      </c>
      <c r="J2340" s="37" t="s">
        <v>4277</v>
      </c>
    </row>
    <row r="2341" spans="1:10" x14ac:dyDescent="0.25">
      <c r="A2341" s="32" t="s">
        <v>4</v>
      </c>
      <c r="B2341" s="32">
        <f>+B2340+1</f>
        <v>2044</v>
      </c>
      <c r="C2341" s="33" t="s">
        <v>20</v>
      </c>
      <c r="D2341" s="34" t="s">
        <v>1999</v>
      </c>
      <c r="E2341" s="35" t="str">
        <f t="shared" ref="E2341:E2356" si="682">_xlfn.CONCAT(A2341,"'!")</f>
        <v>PRB'!</v>
      </c>
      <c r="F2341" s="34" t="str">
        <f t="shared" ref="F2341:F2356" si="683">_xlfn.CONCAT(D2341:E2341)</f>
        <v>C:\Users\jaime.benazar\Quorum Business Solutions\Ecopetrol Prometeo - Documents\Planning Space Implementation\3. Analysis &amp; Design\Design\FC22\DRR Jaime\Por presentar a ECP\Cantagallo\Cristalina\[CRISTALINA_CF_SEC_06-Feb-2024.xlsx]D-PRB'!</v>
      </c>
      <c r="G2341" s="32" t="s">
        <v>115</v>
      </c>
      <c r="H2341" s="33">
        <f t="shared" ref="H2341:H2356" si="684">IF(A2341&lt;&gt;A2340,12,H2340+1)</f>
        <v>33</v>
      </c>
      <c r="I2341" s="33" t="str">
        <f t="shared" ref="I2341:I2356" si="685">_xlfn.CONCAT("='",F2341:H2341)</f>
        <v>='C:\Users\jaime.benazar\Quorum Business Solutions\Ecopetrol Prometeo - Documents\Planning Space Implementation\3. Analysis &amp; Design\Design\FC22\DRR Jaime\Por presentar a ECP\Cantagallo\Cristalina\[CRISTALINA_CF_SEC_06-Feb-2024.xlsx]D-PRB'!$DC$33</v>
      </c>
      <c r="J2341" s="37" t="s">
        <v>4278</v>
      </c>
    </row>
    <row r="2342" spans="1:10" x14ac:dyDescent="0.25">
      <c r="A2342" s="32" t="s">
        <v>4</v>
      </c>
      <c r="B2342" s="32">
        <f t="shared" ref="B2342:B2356" si="686">+B2341+1</f>
        <v>2045</v>
      </c>
      <c r="C2342" s="33" t="s">
        <v>20</v>
      </c>
      <c r="D2342" s="34" t="s">
        <v>1999</v>
      </c>
      <c r="E2342" s="35" t="str">
        <f t="shared" si="682"/>
        <v>PRB'!</v>
      </c>
      <c r="F2342" s="34" t="str">
        <f t="shared" si="683"/>
        <v>C:\Users\jaime.benazar\Quorum Business Solutions\Ecopetrol Prometeo - Documents\Planning Space Implementation\3. Analysis &amp; Design\Design\FC22\DRR Jaime\Por presentar a ECP\Cantagallo\Cristalina\[CRISTALINA_CF_SEC_06-Feb-2024.xlsx]D-PRB'!</v>
      </c>
      <c r="G2342" s="32" t="s">
        <v>115</v>
      </c>
      <c r="H2342" s="33">
        <f t="shared" si="684"/>
        <v>34</v>
      </c>
      <c r="I2342" s="33" t="str">
        <f t="shared" si="685"/>
        <v>='C:\Users\jaime.benazar\Quorum Business Solutions\Ecopetrol Prometeo - Documents\Planning Space Implementation\3. Analysis &amp; Design\Design\FC22\DRR Jaime\Por presentar a ECP\Cantagallo\Cristalina\[CRISTALINA_CF_SEC_06-Feb-2024.xlsx]D-PRB'!$DC$34</v>
      </c>
      <c r="J2342" s="37" t="s">
        <v>4279</v>
      </c>
    </row>
    <row r="2343" spans="1:10" x14ac:dyDescent="0.25">
      <c r="A2343" s="32" t="s">
        <v>4</v>
      </c>
      <c r="B2343" s="32">
        <f t="shared" si="686"/>
        <v>2046</v>
      </c>
      <c r="C2343" s="33" t="s">
        <v>20</v>
      </c>
      <c r="D2343" s="34" t="s">
        <v>1999</v>
      </c>
      <c r="E2343" s="35" t="str">
        <f t="shared" si="682"/>
        <v>PRB'!</v>
      </c>
      <c r="F2343" s="34" t="str">
        <f t="shared" si="683"/>
        <v>C:\Users\jaime.benazar\Quorum Business Solutions\Ecopetrol Prometeo - Documents\Planning Space Implementation\3. Analysis &amp; Design\Design\FC22\DRR Jaime\Por presentar a ECP\Cantagallo\Cristalina\[CRISTALINA_CF_SEC_06-Feb-2024.xlsx]D-PRB'!</v>
      </c>
      <c r="G2343" s="32" t="s">
        <v>115</v>
      </c>
      <c r="H2343" s="33">
        <f t="shared" si="684"/>
        <v>35</v>
      </c>
      <c r="I2343" s="33" t="str">
        <f t="shared" si="685"/>
        <v>='C:\Users\jaime.benazar\Quorum Business Solutions\Ecopetrol Prometeo - Documents\Planning Space Implementation\3. Analysis &amp; Design\Design\FC22\DRR Jaime\Por presentar a ECP\Cantagallo\Cristalina\[CRISTALINA_CF_SEC_06-Feb-2024.xlsx]D-PRB'!$DC$35</v>
      </c>
      <c r="J2343" s="37" t="s">
        <v>4280</v>
      </c>
    </row>
    <row r="2344" spans="1:10" x14ac:dyDescent="0.25">
      <c r="A2344" s="32" t="s">
        <v>4</v>
      </c>
      <c r="B2344" s="32">
        <f t="shared" si="686"/>
        <v>2047</v>
      </c>
      <c r="C2344" s="33" t="s">
        <v>20</v>
      </c>
      <c r="D2344" s="34" t="s">
        <v>1999</v>
      </c>
      <c r="E2344" s="35" t="str">
        <f t="shared" si="682"/>
        <v>PRB'!</v>
      </c>
      <c r="F2344" s="34" t="str">
        <f t="shared" si="683"/>
        <v>C:\Users\jaime.benazar\Quorum Business Solutions\Ecopetrol Prometeo - Documents\Planning Space Implementation\3. Analysis &amp; Design\Design\FC22\DRR Jaime\Por presentar a ECP\Cantagallo\Cristalina\[CRISTALINA_CF_SEC_06-Feb-2024.xlsx]D-PRB'!</v>
      </c>
      <c r="G2344" s="32" t="s">
        <v>115</v>
      </c>
      <c r="H2344" s="33">
        <f t="shared" si="684"/>
        <v>36</v>
      </c>
      <c r="I2344" s="33" t="str">
        <f t="shared" si="685"/>
        <v>='C:\Users\jaime.benazar\Quorum Business Solutions\Ecopetrol Prometeo - Documents\Planning Space Implementation\3. Analysis &amp; Design\Design\FC22\DRR Jaime\Por presentar a ECP\Cantagallo\Cristalina\[CRISTALINA_CF_SEC_06-Feb-2024.xlsx]D-PRB'!$DC$36</v>
      </c>
      <c r="J2344" s="37" t="s">
        <v>4281</v>
      </c>
    </row>
    <row r="2345" spans="1:10" x14ac:dyDescent="0.25">
      <c r="A2345" s="32" t="s">
        <v>4</v>
      </c>
      <c r="B2345" s="32">
        <f t="shared" si="686"/>
        <v>2048</v>
      </c>
      <c r="C2345" s="33" t="s">
        <v>20</v>
      </c>
      <c r="D2345" s="34" t="s">
        <v>1999</v>
      </c>
      <c r="E2345" s="35" t="str">
        <f t="shared" si="682"/>
        <v>PRB'!</v>
      </c>
      <c r="F2345" s="34" t="str">
        <f t="shared" si="683"/>
        <v>C:\Users\jaime.benazar\Quorum Business Solutions\Ecopetrol Prometeo - Documents\Planning Space Implementation\3. Analysis &amp; Design\Design\FC22\DRR Jaime\Por presentar a ECP\Cantagallo\Cristalina\[CRISTALINA_CF_SEC_06-Feb-2024.xlsx]D-PRB'!</v>
      </c>
      <c r="G2345" s="32" t="s">
        <v>115</v>
      </c>
      <c r="H2345" s="33">
        <f t="shared" si="684"/>
        <v>37</v>
      </c>
      <c r="I2345" s="33" t="str">
        <f t="shared" si="685"/>
        <v>='C:\Users\jaime.benazar\Quorum Business Solutions\Ecopetrol Prometeo - Documents\Planning Space Implementation\3. Analysis &amp; Design\Design\FC22\DRR Jaime\Por presentar a ECP\Cantagallo\Cristalina\[CRISTALINA_CF_SEC_06-Feb-2024.xlsx]D-PRB'!$DC$37</v>
      </c>
      <c r="J2345" s="37" t="s">
        <v>4282</v>
      </c>
    </row>
    <row r="2346" spans="1:10" x14ac:dyDescent="0.25">
      <c r="A2346" s="32" t="s">
        <v>4</v>
      </c>
      <c r="B2346" s="32">
        <f t="shared" si="686"/>
        <v>2049</v>
      </c>
      <c r="C2346" s="33" t="s">
        <v>20</v>
      </c>
      <c r="D2346" s="34" t="s">
        <v>1999</v>
      </c>
      <c r="E2346" s="35" t="str">
        <f t="shared" si="682"/>
        <v>PRB'!</v>
      </c>
      <c r="F2346" s="34" t="str">
        <f t="shared" si="683"/>
        <v>C:\Users\jaime.benazar\Quorum Business Solutions\Ecopetrol Prometeo - Documents\Planning Space Implementation\3. Analysis &amp; Design\Design\FC22\DRR Jaime\Por presentar a ECP\Cantagallo\Cristalina\[CRISTALINA_CF_SEC_06-Feb-2024.xlsx]D-PRB'!</v>
      </c>
      <c r="G2346" s="32" t="s">
        <v>115</v>
      </c>
      <c r="H2346" s="33">
        <f t="shared" si="684"/>
        <v>38</v>
      </c>
      <c r="I2346" s="33" t="str">
        <f t="shared" si="685"/>
        <v>='C:\Users\jaime.benazar\Quorum Business Solutions\Ecopetrol Prometeo - Documents\Planning Space Implementation\3. Analysis &amp; Design\Design\FC22\DRR Jaime\Por presentar a ECP\Cantagallo\Cristalina\[CRISTALINA_CF_SEC_06-Feb-2024.xlsx]D-PRB'!$DC$38</v>
      </c>
      <c r="J2346" s="37" t="s">
        <v>4283</v>
      </c>
    </row>
    <row r="2347" spans="1:10" x14ac:dyDescent="0.25">
      <c r="A2347" s="32" t="s">
        <v>4</v>
      </c>
      <c r="B2347" s="32">
        <f t="shared" si="686"/>
        <v>2050</v>
      </c>
      <c r="C2347" s="33" t="s">
        <v>20</v>
      </c>
      <c r="D2347" s="34" t="s">
        <v>1999</v>
      </c>
      <c r="E2347" s="35" t="str">
        <f t="shared" si="682"/>
        <v>PRB'!</v>
      </c>
      <c r="F2347" s="34" t="str">
        <f t="shared" si="683"/>
        <v>C:\Users\jaime.benazar\Quorum Business Solutions\Ecopetrol Prometeo - Documents\Planning Space Implementation\3. Analysis &amp; Design\Design\FC22\DRR Jaime\Por presentar a ECP\Cantagallo\Cristalina\[CRISTALINA_CF_SEC_06-Feb-2024.xlsx]D-PRB'!</v>
      </c>
      <c r="G2347" s="32" t="s">
        <v>115</v>
      </c>
      <c r="H2347" s="33">
        <f t="shared" si="684"/>
        <v>39</v>
      </c>
      <c r="I2347" s="33" t="str">
        <f t="shared" si="685"/>
        <v>='C:\Users\jaime.benazar\Quorum Business Solutions\Ecopetrol Prometeo - Documents\Planning Space Implementation\3. Analysis &amp; Design\Design\FC22\DRR Jaime\Por presentar a ECP\Cantagallo\Cristalina\[CRISTALINA_CF_SEC_06-Feb-2024.xlsx]D-PRB'!$DC$39</v>
      </c>
      <c r="J2347" s="37" t="s">
        <v>4284</v>
      </c>
    </row>
    <row r="2348" spans="1:10" x14ac:dyDescent="0.25">
      <c r="A2348" s="32" t="s">
        <v>4</v>
      </c>
      <c r="B2348" s="32">
        <f t="shared" si="686"/>
        <v>2051</v>
      </c>
      <c r="C2348" s="33" t="s">
        <v>20</v>
      </c>
      <c r="D2348" s="34" t="s">
        <v>1999</v>
      </c>
      <c r="E2348" s="35" t="str">
        <f t="shared" si="682"/>
        <v>PRB'!</v>
      </c>
      <c r="F2348" s="34" t="str">
        <f t="shared" si="683"/>
        <v>C:\Users\jaime.benazar\Quorum Business Solutions\Ecopetrol Prometeo - Documents\Planning Space Implementation\3. Analysis &amp; Design\Design\FC22\DRR Jaime\Por presentar a ECP\Cantagallo\Cristalina\[CRISTALINA_CF_SEC_06-Feb-2024.xlsx]D-PRB'!</v>
      </c>
      <c r="G2348" s="32" t="s">
        <v>115</v>
      </c>
      <c r="H2348" s="33">
        <f t="shared" si="684"/>
        <v>40</v>
      </c>
      <c r="I2348" s="33" t="str">
        <f t="shared" si="685"/>
        <v>='C:\Users\jaime.benazar\Quorum Business Solutions\Ecopetrol Prometeo - Documents\Planning Space Implementation\3. Analysis &amp; Design\Design\FC22\DRR Jaime\Por presentar a ECP\Cantagallo\Cristalina\[CRISTALINA_CF_SEC_06-Feb-2024.xlsx]D-PRB'!$DC$40</v>
      </c>
      <c r="J2348" s="37" t="s">
        <v>4285</v>
      </c>
    </row>
    <row r="2349" spans="1:10" x14ac:dyDescent="0.25">
      <c r="A2349" s="32" t="s">
        <v>4</v>
      </c>
      <c r="B2349" s="32">
        <f t="shared" si="686"/>
        <v>2052</v>
      </c>
      <c r="C2349" s="33" t="s">
        <v>20</v>
      </c>
      <c r="D2349" s="34" t="s">
        <v>1999</v>
      </c>
      <c r="E2349" s="35" t="str">
        <f t="shared" si="682"/>
        <v>PRB'!</v>
      </c>
      <c r="F2349" s="34" t="str">
        <f t="shared" si="683"/>
        <v>C:\Users\jaime.benazar\Quorum Business Solutions\Ecopetrol Prometeo - Documents\Planning Space Implementation\3. Analysis &amp; Design\Design\FC22\DRR Jaime\Por presentar a ECP\Cantagallo\Cristalina\[CRISTALINA_CF_SEC_06-Feb-2024.xlsx]D-PRB'!</v>
      </c>
      <c r="G2349" s="32" t="s">
        <v>115</v>
      </c>
      <c r="H2349" s="33">
        <f t="shared" si="684"/>
        <v>41</v>
      </c>
      <c r="I2349" s="33" t="str">
        <f t="shared" si="685"/>
        <v>='C:\Users\jaime.benazar\Quorum Business Solutions\Ecopetrol Prometeo - Documents\Planning Space Implementation\3. Analysis &amp; Design\Design\FC22\DRR Jaime\Por presentar a ECP\Cantagallo\Cristalina\[CRISTALINA_CF_SEC_06-Feb-2024.xlsx]D-PRB'!$DC$41</v>
      </c>
      <c r="J2349" s="37" t="s">
        <v>4286</v>
      </c>
    </row>
    <row r="2350" spans="1:10" x14ac:dyDescent="0.25">
      <c r="A2350" s="32" t="s">
        <v>4</v>
      </c>
      <c r="B2350" s="32">
        <f t="shared" si="686"/>
        <v>2053</v>
      </c>
      <c r="C2350" s="33" t="s">
        <v>20</v>
      </c>
      <c r="D2350" s="34" t="s">
        <v>1999</v>
      </c>
      <c r="E2350" s="35" t="str">
        <f t="shared" si="682"/>
        <v>PRB'!</v>
      </c>
      <c r="F2350" s="34" t="str">
        <f t="shared" si="683"/>
        <v>C:\Users\jaime.benazar\Quorum Business Solutions\Ecopetrol Prometeo - Documents\Planning Space Implementation\3. Analysis &amp; Design\Design\FC22\DRR Jaime\Por presentar a ECP\Cantagallo\Cristalina\[CRISTALINA_CF_SEC_06-Feb-2024.xlsx]D-PRB'!</v>
      </c>
      <c r="G2350" s="32" t="s">
        <v>115</v>
      </c>
      <c r="H2350" s="33">
        <f t="shared" si="684"/>
        <v>42</v>
      </c>
      <c r="I2350" s="33" t="str">
        <f t="shared" si="685"/>
        <v>='C:\Users\jaime.benazar\Quorum Business Solutions\Ecopetrol Prometeo - Documents\Planning Space Implementation\3. Analysis &amp; Design\Design\FC22\DRR Jaime\Por presentar a ECP\Cantagallo\Cristalina\[CRISTALINA_CF_SEC_06-Feb-2024.xlsx]D-PRB'!$DC$42</v>
      </c>
      <c r="J2350" s="37" t="s">
        <v>4287</v>
      </c>
    </row>
    <row r="2351" spans="1:10" x14ac:dyDescent="0.25">
      <c r="A2351" s="32" t="s">
        <v>4</v>
      </c>
      <c r="B2351" s="32">
        <f t="shared" si="686"/>
        <v>2054</v>
      </c>
      <c r="C2351" s="33" t="s">
        <v>20</v>
      </c>
      <c r="D2351" s="34" t="s">
        <v>1999</v>
      </c>
      <c r="E2351" s="35" t="str">
        <f t="shared" si="682"/>
        <v>PRB'!</v>
      </c>
      <c r="F2351" s="34" t="str">
        <f t="shared" si="683"/>
        <v>C:\Users\jaime.benazar\Quorum Business Solutions\Ecopetrol Prometeo - Documents\Planning Space Implementation\3. Analysis &amp; Design\Design\FC22\DRR Jaime\Por presentar a ECP\Cantagallo\Cristalina\[CRISTALINA_CF_SEC_06-Feb-2024.xlsx]D-PRB'!</v>
      </c>
      <c r="G2351" s="32" t="s">
        <v>115</v>
      </c>
      <c r="H2351" s="33">
        <f t="shared" si="684"/>
        <v>43</v>
      </c>
      <c r="I2351" s="33" t="str">
        <f t="shared" si="685"/>
        <v>='C:\Users\jaime.benazar\Quorum Business Solutions\Ecopetrol Prometeo - Documents\Planning Space Implementation\3. Analysis &amp; Design\Design\FC22\DRR Jaime\Por presentar a ECP\Cantagallo\Cristalina\[CRISTALINA_CF_SEC_06-Feb-2024.xlsx]D-PRB'!$DC$43</v>
      </c>
      <c r="J2351" s="37" t="s">
        <v>4288</v>
      </c>
    </row>
    <row r="2352" spans="1:10" x14ac:dyDescent="0.25">
      <c r="A2352" s="32" t="s">
        <v>4</v>
      </c>
      <c r="B2352" s="32">
        <f t="shared" si="686"/>
        <v>2055</v>
      </c>
      <c r="C2352" s="33" t="s">
        <v>20</v>
      </c>
      <c r="D2352" s="34" t="s">
        <v>1999</v>
      </c>
      <c r="E2352" s="35" t="str">
        <f t="shared" si="682"/>
        <v>PRB'!</v>
      </c>
      <c r="F2352" s="34" t="str">
        <f t="shared" si="683"/>
        <v>C:\Users\jaime.benazar\Quorum Business Solutions\Ecopetrol Prometeo - Documents\Planning Space Implementation\3. Analysis &amp; Design\Design\FC22\DRR Jaime\Por presentar a ECP\Cantagallo\Cristalina\[CRISTALINA_CF_SEC_06-Feb-2024.xlsx]D-PRB'!</v>
      </c>
      <c r="G2352" s="32" t="s">
        <v>115</v>
      </c>
      <c r="H2352" s="33">
        <f t="shared" si="684"/>
        <v>44</v>
      </c>
      <c r="I2352" s="33" t="str">
        <f t="shared" si="685"/>
        <v>='C:\Users\jaime.benazar\Quorum Business Solutions\Ecopetrol Prometeo - Documents\Planning Space Implementation\3. Analysis &amp; Design\Design\FC22\DRR Jaime\Por presentar a ECP\Cantagallo\Cristalina\[CRISTALINA_CF_SEC_06-Feb-2024.xlsx]D-PRB'!$DC$44</v>
      </c>
      <c r="J2352" s="37" t="s">
        <v>4289</v>
      </c>
    </row>
    <row r="2353" spans="1:10" x14ac:dyDescent="0.25">
      <c r="A2353" s="32" t="s">
        <v>4</v>
      </c>
      <c r="B2353" s="32">
        <f t="shared" si="686"/>
        <v>2056</v>
      </c>
      <c r="C2353" s="33" t="s">
        <v>20</v>
      </c>
      <c r="D2353" s="34" t="s">
        <v>1999</v>
      </c>
      <c r="E2353" s="35" t="str">
        <f t="shared" si="682"/>
        <v>PRB'!</v>
      </c>
      <c r="F2353" s="34" t="str">
        <f t="shared" si="683"/>
        <v>C:\Users\jaime.benazar\Quorum Business Solutions\Ecopetrol Prometeo - Documents\Planning Space Implementation\3. Analysis &amp; Design\Design\FC22\DRR Jaime\Por presentar a ECP\Cantagallo\Cristalina\[CRISTALINA_CF_SEC_06-Feb-2024.xlsx]D-PRB'!</v>
      </c>
      <c r="G2353" s="32" t="s">
        <v>115</v>
      </c>
      <c r="H2353" s="33">
        <f t="shared" si="684"/>
        <v>45</v>
      </c>
      <c r="I2353" s="33" t="str">
        <f t="shared" si="685"/>
        <v>='C:\Users\jaime.benazar\Quorum Business Solutions\Ecopetrol Prometeo - Documents\Planning Space Implementation\3. Analysis &amp; Design\Design\FC22\DRR Jaime\Por presentar a ECP\Cantagallo\Cristalina\[CRISTALINA_CF_SEC_06-Feb-2024.xlsx]D-PRB'!$DC$45</v>
      </c>
      <c r="J2353" s="37" t="s">
        <v>4290</v>
      </c>
    </row>
    <row r="2354" spans="1:10" x14ac:dyDescent="0.25">
      <c r="A2354" s="32" t="s">
        <v>4</v>
      </c>
      <c r="B2354" s="32">
        <f t="shared" si="686"/>
        <v>2057</v>
      </c>
      <c r="C2354" s="33" t="s">
        <v>20</v>
      </c>
      <c r="D2354" s="34" t="s">
        <v>1999</v>
      </c>
      <c r="E2354" s="35" t="str">
        <f t="shared" si="682"/>
        <v>PRB'!</v>
      </c>
      <c r="F2354" s="34" t="str">
        <f t="shared" si="683"/>
        <v>C:\Users\jaime.benazar\Quorum Business Solutions\Ecopetrol Prometeo - Documents\Planning Space Implementation\3. Analysis &amp; Design\Design\FC22\DRR Jaime\Por presentar a ECP\Cantagallo\Cristalina\[CRISTALINA_CF_SEC_06-Feb-2024.xlsx]D-PRB'!</v>
      </c>
      <c r="G2354" s="32" t="s">
        <v>115</v>
      </c>
      <c r="H2354" s="33">
        <f t="shared" si="684"/>
        <v>46</v>
      </c>
      <c r="I2354" s="33" t="str">
        <f t="shared" si="685"/>
        <v>='C:\Users\jaime.benazar\Quorum Business Solutions\Ecopetrol Prometeo - Documents\Planning Space Implementation\3. Analysis &amp; Design\Design\FC22\DRR Jaime\Por presentar a ECP\Cantagallo\Cristalina\[CRISTALINA_CF_SEC_06-Feb-2024.xlsx]D-PRB'!$DC$46</v>
      </c>
      <c r="J2354" s="37" t="s">
        <v>4291</v>
      </c>
    </row>
    <row r="2355" spans="1:10" x14ac:dyDescent="0.25">
      <c r="A2355" s="32" t="s">
        <v>4</v>
      </c>
      <c r="B2355" s="32">
        <f t="shared" si="686"/>
        <v>2058</v>
      </c>
      <c r="C2355" s="33" t="s">
        <v>20</v>
      </c>
      <c r="D2355" s="34" t="s">
        <v>1999</v>
      </c>
      <c r="E2355" s="35" t="str">
        <f t="shared" si="682"/>
        <v>PRB'!</v>
      </c>
      <c r="F2355" s="34" t="str">
        <f t="shared" si="683"/>
        <v>C:\Users\jaime.benazar\Quorum Business Solutions\Ecopetrol Prometeo - Documents\Planning Space Implementation\3. Analysis &amp; Design\Design\FC22\DRR Jaime\Por presentar a ECP\Cantagallo\Cristalina\[CRISTALINA_CF_SEC_06-Feb-2024.xlsx]D-PRB'!</v>
      </c>
      <c r="G2355" s="32" t="s">
        <v>115</v>
      </c>
      <c r="H2355" s="33">
        <f t="shared" si="684"/>
        <v>47</v>
      </c>
      <c r="I2355" s="33" t="str">
        <f t="shared" si="685"/>
        <v>='C:\Users\jaime.benazar\Quorum Business Solutions\Ecopetrol Prometeo - Documents\Planning Space Implementation\3. Analysis &amp; Design\Design\FC22\DRR Jaime\Por presentar a ECP\Cantagallo\Cristalina\[CRISTALINA_CF_SEC_06-Feb-2024.xlsx]D-PRB'!$DC$47</v>
      </c>
      <c r="J2355" s="37" t="s">
        <v>4292</v>
      </c>
    </row>
    <row r="2356" spans="1:10" x14ac:dyDescent="0.25">
      <c r="A2356" s="32" t="s">
        <v>4</v>
      </c>
      <c r="B2356" s="32">
        <f t="shared" si="686"/>
        <v>2059</v>
      </c>
      <c r="C2356" s="33" t="s">
        <v>20</v>
      </c>
      <c r="D2356" s="34" t="s">
        <v>1999</v>
      </c>
      <c r="E2356" s="35" t="str">
        <f t="shared" si="682"/>
        <v>PRB'!</v>
      </c>
      <c r="F2356" s="34" t="str">
        <f t="shared" si="683"/>
        <v>C:\Users\jaime.benazar\Quorum Business Solutions\Ecopetrol Prometeo - Documents\Planning Space Implementation\3. Analysis &amp; Design\Design\FC22\DRR Jaime\Por presentar a ECP\Cantagallo\Cristalina\[CRISTALINA_CF_SEC_06-Feb-2024.xlsx]D-PRB'!</v>
      </c>
      <c r="G2356" s="32" t="s">
        <v>115</v>
      </c>
      <c r="H2356" s="33">
        <f t="shared" si="684"/>
        <v>48</v>
      </c>
      <c r="I2356" s="33" t="str">
        <f t="shared" si="685"/>
        <v>='C:\Users\jaime.benazar\Quorum Business Solutions\Ecopetrol Prometeo - Documents\Planning Space Implementation\3. Analysis &amp; Design\Design\FC22\DRR Jaime\Por presentar a ECP\Cantagallo\Cristalina\[CRISTALINA_CF_SEC_06-Feb-2024.xlsx]D-PRB'!$DC$48</v>
      </c>
      <c r="J2356" s="37" t="s">
        <v>4293</v>
      </c>
    </row>
    <row r="2357" spans="1:10" x14ac:dyDescent="0.25">
      <c r="A2357" s="32" t="s">
        <v>28</v>
      </c>
      <c r="B2357" s="32"/>
      <c r="C2357" s="33" t="s">
        <v>20</v>
      </c>
      <c r="D2357" s="34"/>
      <c r="E2357" s="35"/>
      <c r="F2357" s="34"/>
      <c r="G2357" s="32"/>
      <c r="H2357" s="33"/>
      <c r="I2357" s="33"/>
      <c r="J2357" s="33"/>
    </row>
    <row r="2358" spans="1:10" x14ac:dyDescent="0.25">
      <c r="A2358" s="32" t="s">
        <v>102</v>
      </c>
      <c r="B2358" s="32">
        <v>2023</v>
      </c>
      <c r="C2358" s="33" t="s">
        <v>20</v>
      </c>
      <c r="D2358" s="34" t="s">
        <v>1999</v>
      </c>
      <c r="E2358" s="35" t="s">
        <v>105</v>
      </c>
      <c r="F2358" s="34" t="str">
        <f t="shared" si="637"/>
        <v>C:\Users\jaime.benazar\Quorum Business Solutions\Ecopetrol Prometeo - Documents\Planning Space Implementation\3. Analysis &amp; Design\Design\FC22\DRR Jaime\Por presentar a ECP\Cantagallo\Cristalina\[CRISTALINA_CF_SEC_06-Feb-2024.xlsx]D-PSDP'!</v>
      </c>
      <c r="G2358" s="32" t="s">
        <v>115</v>
      </c>
      <c r="H2358" s="33">
        <v>12</v>
      </c>
      <c r="I2358" s="33" t="str">
        <f t="shared" ref="I2358:I2394" si="687">_xlfn.CONCAT("='",F2358:H2358)</f>
        <v>='C:\Users\jaime.benazar\Quorum Business Solutions\Ecopetrol Prometeo - Documents\Planning Space Implementation\3. Analysis &amp; Design\Design\FC22\DRR Jaime\Por presentar a ECP\Cantagallo\Cristalina\[CRISTALINA_CF_SEC_06-Feb-2024.xlsx]D-PSDP'!$DC$12</v>
      </c>
      <c r="J2358" s="37" t="s">
        <v>4294</v>
      </c>
    </row>
    <row r="2359" spans="1:10" x14ac:dyDescent="0.25">
      <c r="A2359" s="32" t="s">
        <v>102</v>
      </c>
      <c r="B2359" s="32">
        <v>2024</v>
      </c>
      <c r="C2359" s="33" t="s">
        <v>20</v>
      </c>
      <c r="D2359" s="34" t="s">
        <v>1999</v>
      </c>
      <c r="E2359" s="35" t="s">
        <v>105</v>
      </c>
      <c r="F2359" s="34" t="str">
        <f t="shared" ref="F2359:F2378" si="688">_xlfn.CONCAT(D2359:E2359)</f>
        <v>C:\Users\jaime.benazar\Quorum Business Solutions\Ecopetrol Prometeo - Documents\Planning Space Implementation\3. Analysis &amp; Design\Design\FC22\DRR Jaime\Por presentar a ECP\Cantagallo\Cristalina\[CRISTALINA_CF_SEC_06-Feb-2024.xlsx]D-PSDP'!</v>
      </c>
      <c r="G2359" s="32" t="s">
        <v>115</v>
      </c>
      <c r="H2359" s="33">
        <f t="shared" ref="H2359:H2378" si="689">IF(A2359&lt;&gt;A2358,12,H2358+1)</f>
        <v>13</v>
      </c>
      <c r="I2359" s="33" t="str">
        <f t="shared" si="687"/>
        <v>='C:\Users\jaime.benazar\Quorum Business Solutions\Ecopetrol Prometeo - Documents\Planning Space Implementation\3. Analysis &amp; Design\Design\FC22\DRR Jaime\Por presentar a ECP\Cantagallo\Cristalina\[CRISTALINA_CF_SEC_06-Feb-2024.xlsx]D-PSDP'!$DC$13</v>
      </c>
      <c r="J2359" s="37" t="s">
        <v>4295</v>
      </c>
    </row>
    <row r="2360" spans="1:10" x14ac:dyDescent="0.25">
      <c r="A2360" s="32" t="s">
        <v>102</v>
      </c>
      <c r="B2360" s="32">
        <v>2025</v>
      </c>
      <c r="C2360" s="33" t="s">
        <v>20</v>
      </c>
      <c r="D2360" s="34" t="s">
        <v>1999</v>
      </c>
      <c r="E2360" s="35" t="s">
        <v>105</v>
      </c>
      <c r="F2360" s="34" t="str">
        <f t="shared" si="688"/>
        <v>C:\Users\jaime.benazar\Quorum Business Solutions\Ecopetrol Prometeo - Documents\Planning Space Implementation\3. Analysis &amp; Design\Design\FC22\DRR Jaime\Por presentar a ECP\Cantagallo\Cristalina\[CRISTALINA_CF_SEC_06-Feb-2024.xlsx]D-PSDP'!</v>
      </c>
      <c r="G2360" s="32" t="s">
        <v>115</v>
      </c>
      <c r="H2360" s="33">
        <f t="shared" si="689"/>
        <v>14</v>
      </c>
      <c r="I2360" s="33" t="str">
        <f t="shared" si="687"/>
        <v>='C:\Users\jaime.benazar\Quorum Business Solutions\Ecopetrol Prometeo - Documents\Planning Space Implementation\3. Analysis &amp; Design\Design\FC22\DRR Jaime\Por presentar a ECP\Cantagallo\Cristalina\[CRISTALINA_CF_SEC_06-Feb-2024.xlsx]D-PSDP'!$DC$14</v>
      </c>
      <c r="J2360" s="37" t="s">
        <v>4296</v>
      </c>
    </row>
    <row r="2361" spans="1:10" x14ac:dyDescent="0.25">
      <c r="A2361" s="32" t="s">
        <v>102</v>
      </c>
      <c r="B2361" s="32">
        <v>2026</v>
      </c>
      <c r="C2361" s="33" t="s">
        <v>20</v>
      </c>
      <c r="D2361" s="34" t="s">
        <v>1999</v>
      </c>
      <c r="E2361" s="35" t="s">
        <v>105</v>
      </c>
      <c r="F2361" s="34" t="str">
        <f t="shared" si="688"/>
        <v>C:\Users\jaime.benazar\Quorum Business Solutions\Ecopetrol Prometeo - Documents\Planning Space Implementation\3. Analysis &amp; Design\Design\FC22\DRR Jaime\Por presentar a ECP\Cantagallo\Cristalina\[CRISTALINA_CF_SEC_06-Feb-2024.xlsx]D-PSDP'!</v>
      </c>
      <c r="G2361" s="32" t="s">
        <v>115</v>
      </c>
      <c r="H2361" s="33">
        <f t="shared" si="689"/>
        <v>15</v>
      </c>
      <c r="I2361" s="33" t="str">
        <f t="shared" si="687"/>
        <v>='C:\Users\jaime.benazar\Quorum Business Solutions\Ecopetrol Prometeo - Documents\Planning Space Implementation\3. Analysis &amp; Design\Design\FC22\DRR Jaime\Por presentar a ECP\Cantagallo\Cristalina\[CRISTALINA_CF_SEC_06-Feb-2024.xlsx]D-PSDP'!$DC$15</v>
      </c>
      <c r="J2361" s="37" t="s">
        <v>4297</v>
      </c>
    </row>
    <row r="2362" spans="1:10" x14ac:dyDescent="0.25">
      <c r="A2362" s="32" t="s">
        <v>102</v>
      </c>
      <c r="B2362" s="32">
        <v>2027</v>
      </c>
      <c r="C2362" s="33" t="s">
        <v>20</v>
      </c>
      <c r="D2362" s="34" t="s">
        <v>1999</v>
      </c>
      <c r="E2362" s="35" t="s">
        <v>105</v>
      </c>
      <c r="F2362" s="34" t="str">
        <f t="shared" si="688"/>
        <v>C:\Users\jaime.benazar\Quorum Business Solutions\Ecopetrol Prometeo - Documents\Planning Space Implementation\3. Analysis &amp; Design\Design\FC22\DRR Jaime\Por presentar a ECP\Cantagallo\Cristalina\[CRISTALINA_CF_SEC_06-Feb-2024.xlsx]D-PSDP'!</v>
      </c>
      <c r="G2362" s="32" t="s">
        <v>115</v>
      </c>
      <c r="H2362" s="33">
        <f t="shared" si="689"/>
        <v>16</v>
      </c>
      <c r="I2362" s="33" t="str">
        <f t="shared" si="687"/>
        <v>='C:\Users\jaime.benazar\Quorum Business Solutions\Ecopetrol Prometeo - Documents\Planning Space Implementation\3. Analysis &amp; Design\Design\FC22\DRR Jaime\Por presentar a ECP\Cantagallo\Cristalina\[CRISTALINA_CF_SEC_06-Feb-2024.xlsx]D-PSDP'!$DC$16</v>
      </c>
      <c r="J2362" s="37" t="s">
        <v>4298</v>
      </c>
    </row>
    <row r="2363" spans="1:10" x14ac:dyDescent="0.25">
      <c r="A2363" s="32" t="s">
        <v>102</v>
      </c>
      <c r="B2363" s="32">
        <v>2028</v>
      </c>
      <c r="C2363" s="33" t="s">
        <v>20</v>
      </c>
      <c r="D2363" s="34" t="s">
        <v>1999</v>
      </c>
      <c r="E2363" s="35" t="s">
        <v>105</v>
      </c>
      <c r="F2363" s="34" t="str">
        <f t="shared" si="688"/>
        <v>C:\Users\jaime.benazar\Quorum Business Solutions\Ecopetrol Prometeo - Documents\Planning Space Implementation\3. Analysis &amp; Design\Design\FC22\DRR Jaime\Por presentar a ECP\Cantagallo\Cristalina\[CRISTALINA_CF_SEC_06-Feb-2024.xlsx]D-PSDP'!</v>
      </c>
      <c r="G2363" s="32" t="s">
        <v>115</v>
      </c>
      <c r="H2363" s="33">
        <f t="shared" si="689"/>
        <v>17</v>
      </c>
      <c r="I2363" s="33" t="str">
        <f t="shared" si="687"/>
        <v>='C:\Users\jaime.benazar\Quorum Business Solutions\Ecopetrol Prometeo - Documents\Planning Space Implementation\3. Analysis &amp; Design\Design\FC22\DRR Jaime\Por presentar a ECP\Cantagallo\Cristalina\[CRISTALINA_CF_SEC_06-Feb-2024.xlsx]D-PSDP'!$DC$17</v>
      </c>
      <c r="J2363" s="37" t="s">
        <v>4299</v>
      </c>
    </row>
    <row r="2364" spans="1:10" x14ac:dyDescent="0.25">
      <c r="A2364" s="32" t="s">
        <v>102</v>
      </c>
      <c r="B2364" s="32">
        <v>2029</v>
      </c>
      <c r="C2364" s="33" t="s">
        <v>20</v>
      </c>
      <c r="D2364" s="34" t="s">
        <v>1999</v>
      </c>
      <c r="E2364" s="35" t="s">
        <v>105</v>
      </c>
      <c r="F2364" s="34" t="str">
        <f t="shared" si="688"/>
        <v>C:\Users\jaime.benazar\Quorum Business Solutions\Ecopetrol Prometeo - Documents\Planning Space Implementation\3. Analysis &amp; Design\Design\FC22\DRR Jaime\Por presentar a ECP\Cantagallo\Cristalina\[CRISTALINA_CF_SEC_06-Feb-2024.xlsx]D-PSDP'!</v>
      </c>
      <c r="G2364" s="32" t="s">
        <v>115</v>
      </c>
      <c r="H2364" s="33">
        <f t="shared" si="689"/>
        <v>18</v>
      </c>
      <c r="I2364" s="33" t="str">
        <f t="shared" si="687"/>
        <v>='C:\Users\jaime.benazar\Quorum Business Solutions\Ecopetrol Prometeo - Documents\Planning Space Implementation\3. Analysis &amp; Design\Design\FC22\DRR Jaime\Por presentar a ECP\Cantagallo\Cristalina\[CRISTALINA_CF_SEC_06-Feb-2024.xlsx]D-PSDP'!$DC$18</v>
      </c>
      <c r="J2364" s="37" t="s">
        <v>4300</v>
      </c>
    </row>
    <row r="2365" spans="1:10" x14ac:dyDescent="0.25">
      <c r="A2365" s="32" t="s">
        <v>102</v>
      </c>
      <c r="B2365" s="32">
        <v>2030</v>
      </c>
      <c r="C2365" s="33" t="s">
        <v>20</v>
      </c>
      <c r="D2365" s="34" t="s">
        <v>1999</v>
      </c>
      <c r="E2365" s="35" t="s">
        <v>105</v>
      </c>
      <c r="F2365" s="34" t="str">
        <f t="shared" si="688"/>
        <v>C:\Users\jaime.benazar\Quorum Business Solutions\Ecopetrol Prometeo - Documents\Planning Space Implementation\3. Analysis &amp; Design\Design\FC22\DRR Jaime\Por presentar a ECP\Cantagallo\Cristalina\[CRISTALINA_CF_SEC_06-Feb-2024.xlsx]D-PSDP'!</v>
      </c>
      <c r="G2365" s="32" t="s">
        <v>115</v>
      </c>
      <c r="H2365" s="33">
        <f t="shared" si="689"/>
        <v>19</v>
      </c>
      <c r="I2365" s="33" t="str">
        <f t="shared" si="687"/>
        <v>='C:\Users\jaime.benazar\Quorum Business Solutions\Ecopetrol Prometeo - Documents\Planning Space Implementation\3. Analysis &amp; Design\Design\FC22\DRR Jaime\Por presentar a ECP\Cantagallo\Cristalina\[CRISTALINA_CF_SEC_06-Feb-2024.xlsx]D-PSDP'!$DC$19</v>
      </c>
      <c r="J2365" s="37" t="s">
        <v>4301</v>
      </c>
    </row>
    <row r="2366" spans="1:10" x14ac:dyDescent="0.25">
      <c r="A2366" s="32" t="s">
        <v>102</v>
      </c>
      <c r="B2366" s="32">
        <v>2031</v>
      </c>
      <c r="C2366" s="33" t="s">
        <v>20</v>
      </c>
      <c r="D2366" s="34" t="s">
        <v>1999</v>
      </c>
      <c r="E2366" s="35" t="s">
        <v>105</v>
      </c>
      <c r="F2366" s="34" t="str">
        <f t="shared" si="688"/>
        <v>C:\Users\jaime.benazar\Quorum Business Solutions\Ecopetrol Prometeo - Documents\Planning Space Implementation\3. Analysis &amp; Design\Design\FC22\DRR Jaime\Por presentar a ECP\Cantagallo\Cristalina\[CRISTALINA_CF_SEC_06-Feb-2024.xlsx]D-PSDP'!</v>
      </c>
      <c r="G2366" s="32" t="s">
        <v>115</v>
      </c>
      <c r="H2366" s="33">
        <f t="shared" si="689"/>
        <v>20</v>
      </c>
      <c r="I2366" s="33" t="str">
        <f t="shared" si="687"/>
        <v>='C:\Users\jaime.benazar\Quorum Business Solutions\Ecopetrol Prometeo - Documents\Planning Space Implementation\3. Analysis &amp; Design\Design\FC22\DRR Jaime\Por presentar a ECP\Cantagallo\Cristalina\[CRISTALINA_CF_SEC_06-Feb-2024.xlsx]D-PSDP'!$DC$20</v>
      </c>
      <c r="J2366" s="37" t="s">
        <v>4302</v>
      </c>
    </row>
    <row r="2367" spans="1:10" x14ac:dyDescent="0.25">
      <c r="A2367" s="32" t="s">
        <v>102</v>
      </c>
      <c r="B2367" s="32">
        <v>2032</v>
      </c>
      <c r="C2367" s="33" t="s">
        <v>20</v>
      </c>
      <c r="D2367" s="34" t="s">
        <v>1999</v>
      </c>
      <c r="E2367" s="35" t="s">
        <v>105</v>
      </c>
      <c r="F2367" s="34" t="str">
        <f t="shared" si="688"/>
        <v>C:\Users\jaime.benazar\Quorum Business Solutions\Ecopetrol Prometeo - Documents\Planning Space Implementation\3. Analysis &amp; Design\Design\FC22\DRR Jaime\Por presentar a ECP\Cantagallo\Cristalina\[CRISTALINA_CF_SEC_06-Feb-2024.xlsx]D-PSDP'!</v>
      </c>
      <c r="G2367" s="32" t="s">
        <v>115</v>
      </c>
      <c r="H2367" s="33">
        <f t="shared" si="689"/>
        <v>21</v>
      </c>
      <c r="I2367" s="33" t="str">
        <f t="shared" si="687"/>
        <v>='C:\Users\jaime.benazar\Quorum Business Solutions\Ecopetrol Prometeo - Documents\Planning Space Implementation\3. Analysis &amp; Design\Design\FC22\DRR Jaime\Por presentar a ECP\Cantagallo\Cristalina\[CRISTALINA_CF_SEC_06-Feb-2024.xlsx]D-PSDP'!$DC$21</v>
      </c>
      <c r="J2367" s="37" t="s">
        <v>4303</v>
      </c>
    </row>
    <row r="2368" spans="1:10" x14ac:dyDescent="0.25">
      <c r="A2368" s="32" t="s">
        <v>102</v>
      </c>
      <c r="B2368" s="32">
        <v>2033</v>
      </c>
      <c r="C2368" s="33" t="s">
        <v>20</v>
      </c>
      <c r="D2368" s="34" t="s">
        <v>1999</v>
      </c>
      <c r="E2368" s="35" t="s">
        <v>105</v>
      </c>
      <c r="F2368" s="34" t="str">
        <f t="shared" si="688"/>
        <v>C:\Users\jaime.benazar\Quorum Business Solutions\Ecopetrol Prometeo - Documents\Planning Space Implementation\3. Analysis &amp; Design\Design\FC22\DRR Jaime\Por presentar a ECP\Cantagallo\Cristalina\[CRISTALINA_CF_SEC_06-Feb-2024.xlsx]D-PSDP'!</v>
      </c>
      <c r="G2368" s="32" t="s">
        <v>115</v>
      </c>
      <c r="H2368" s="33">
        <f t="shared" si="689"/>
        <v>22</v>
      </c>
      <c r="I2368" s="33" t="str">
        <f t="shared" si="687"/>
        <v>='C:\Users\jaime.benazar\Quorum Business Solutions\Ecopetrol Prometeo - Documents\Planning Space Implementation\3. Analysis &amp; Design\Design\FC22\DRR Jaime\Por presentar a ECP\Cantagallo\Cristalina\[CRISTALINA_CF_SEC_06-Feb-2024.xlsx]D-PSDP'!$DC$22</v>
      </c>
      <c r="J2368" s="37" t="s">
        <v>4304</v>
      </c>
    </row>
    <row r="2369" spans="1:10" x14ac:dyDescent="0.25">
      <c r="A2369" s="32" t="s">
        <v>102</v>
      </c>
      <c r="B2369" s="32">
        <v>2034</v>
      </c>
      <c r="C2369" s="33" t="s">
        <v>20</v>
      </c>
      <c r="D2369" s="34" t="s">
        <v>1999</v>
      </c>
      <c r="E2369" s="35" t="s">
        <v>105</v>
      </c>
      <c r="F2369" s="34" t="str">
        <f t="shared" si="688"/>
        <v>C:\Users\jaime.benazar\Quorum Business Solutions\Ecopetrol Prometeo - Documents\Planning Space Implementation\3. Analysis &amp; Design\Design\FC22\DRR Jaime\Por presentar a ECP\Cantagallo\Cristalina\[CRISTALINA_CF_SEC_06-Feb-2024.xlsx]D-PSDP'!</v>
      </c>
      <c r="G2369" s="32" t="s">
        <v>115</v>
      </c>
      <c r="H2369" s="33">
        <f t="shared" si="689"/>
        <v>23</v>
      </c>
      <c r="I2369" s="33" t="str">
        <f t="shared" si="687"/>
        <v>='C:\Users\jaime.benazar\Quorum Business Solutions\Ecopetrol Prometeo - Documents\Planning Space Implementation\3. Analysis &amp; Design\Design\FC22\DRR Jaime\Por presentar a ECP\Cantagallo\Cristalina\[CRISTALINA_CF_SEC_06-Feb-2024.xlsx]D-PSDP'!$DC$23</v>
      </c>
      <c r="J2369" s="37" t="s">
        <v>4305</v>
      </c>
    </row>
    <row r="2370" spans="1:10" x14ac:dyDescent="0.25">
      <c r="A2370" s="32" t="s">
        <v>102</v>
      </c>
      <c r="B2370" s="32">
        <v>2035</v>
      </c>
      <c r="C2370" s="33" t="s">
        <v>20</v>
      </c>
      <c r="D2370" s="34" t="s">
        <v>1999</v>
      </c>
      <c r="E2370" s="35" t="s">
        <v>105</v>
      </c>
      <c r="F2370" s="34" t="str">
        <f t="shared" si="688"/>
        <v>C:\Users\jaime.benazar\Quorum Business Solutions\Ecopetrol Prometeo - Documents\Planning Space Implementation\3. Analysis &amp; Design\Design\FC22\DRR Jaime\Por presentar a ECP\Cantagallo\Cristalina\[CRISTALINA_CF_SEC_06-Feb-2024.xlsx]D-PSDP'!</v>
      </c>
      <c r="G2370" s="32" t="s">
        <v>115</v>
      </c>
      <c r="H2370" s="33">
        <f t="shared" si="689"/>
        <v>24</v>
      </c>
      <c r="I2370" s="33" t="str">
        <f t="shared" si="687"/>
        <v>='C:\Users\jaime.benazar\Quorum Business Solutions\Ecopetrol Prometeo - Documents\Planning Space Implementation\3. Analysis &amp; Design\Design\FC22\DRR Jaime\Por presentar a ECP\Cantagallo\Cristalina\[CRISTALINA_CF_SEC_06-Feb-2024.xlsx]D-PSDP'!$DC$24</v>
      </c>
      <c r="J2370" s="37" t="s">
        <v>4306</v>
      </c>
    </row>
    <row r="2371" spans="1:10" x14ac:dyDescent="0.25">
      <c r="A2371" s="32" t="s">
        <v>102</v>
      </c>
      <c r="B2371" s="32">
        <v>2036</v>
      </c>
      <c r="C2371" s="33" t="s">
        <v>20</v>
      </c>
      <c r="D2371" s="34" t="s">
        <v>1999</v>
      </c>
      <c r="E2371" s="35" t="s">
        <v>105</v>
      </c>
      <c r="F2371" s="34" t="str">
        <f t="shared" si="688"/>
        <v>C:\Users\jaime.benazar\Quorum Business Solutions\Ecopetrol Prometeo - Documents\Planning Space Implementation\3. Analysis &amp; Design\Design\FC22\DRR Jaime\Por presentar a ECP\Cantagallo\Cristalina\[CRISTALINA_CF_SEC_06-Feb-2024.xlsx]D-PSDP'!</v>
      </c>
      <c r="G2371" s="32" t="s">
        <v>115</v>
      </c>
      <c r="H2371" s="33">
        <f t="shared" si="689"/>
        <v>25</v>
      </c>
      <c r="I2371" s="33" t="str">
        <f t="shared" si="687"/>
        <v>='C:\Users\jaime.benazar\Quorum Business Solutions\Ecopetrol Prometeo - Documents\Planning Space Implementation\3. Analysis &amp; Design\Design\FC22\DRR Jaime\Por presentar a ECP\Cantagallo\Cristalina\[CRISTALINA_CF_SEC_06-Feb-2024.xlsx]D-PSDP'!$DC$25</v>
      </c>
      <c r="J2371" s="37" t="s">
        <v>4307</v>
      </c>
    </row>
    <row r="2372" spans="1:10" x14ac:dyDescent="0.25">
      <c r="A2372" s="32" t="s">
        <v>102</v>
      </c>
      <c r="B2372" s="32">
        <v>2037</v>
      </c>
      <c r="C2372" s="33" t="s">
        <v>20</v>
      </c>
      <c r="D2372" s="34" t="s">
        <v>1999</v>
      </c>
      <c r="E2372" s="35" t="s">
        <v>105</v>
      </c>
      <c r="F2372" s="34" t="str">
        <f t="shared" si="688"/>
        <v>C:\Users\jaime.benazar\Quorum Business Solutions\Ecopetrol Prometeo - Documents\Planning Space Implementation\3. Analysis &amp; Design\Design\FC22\DRR Jaime\Por presentar a ECP\Cantagallo\Cristalina\[CRISTALINA_CF_SEC_06-Feb-2024.xlsx]D-PSDP'!</v>
      </c>
      <c r="G2372" s="32" t="s">
        <v>115</v>
      </c>
      <c r="H2372" s="33">
        <f t="shared" si="689"/>
        <v>26</v>
      </c>
      <c r="I2372" s="33" t="str">
        <f t="shared" si="687"/>
        <v>='C:\Users\jaime.benazar\Quorum Business Solutions\Ecopetrol Prometeo - Documents\Planning Space Implementation\3. Analysis &amp; Design\Design\FC22\DRR Jaime\Por presentar a ECP\Cantagallo\Cristalina\[CRISTALINA_CF_SEC_06-Feb-2024.xlsx]D-PSDP'!$DC$26</v>
      </c>
      <c r="J2372" s="37" t="s">
        <v>4308</v>
      </c>
    </row>
    <row r="2373" spans="1:10" x14ac:dyDescent="0.25">
      <c r="A2373" s="32" t="s">
        <v>102</v>
      </c>
      <c r="B2373" s="32">
        <v>2038</v>
      </c>
      <c r="C2373" s="33" t="s">
        <v>20</v>
      </c>
      <c r="D2373" s="34" t="s">
        <v>1999</v>
      </c>
      <c r="E2373" s="35" t="s">
        <v>105</v>
      </c>
      <c r="F2373" s="34" t="str">
        <f t="shared" si="688"/>
        <v>C:\Users\jaime.benazar\Quorum Business Solutions\Ecopetrol Prometeo - Documents\Planning Space Implementation\3. Analysis &amp; Design\Design\FC22\DRR Jaime\Por presentar a ECP\Cantagallo\Cristalina\[CRISTALINA_CF_SEC_06-Feb-2024.xlsx]D-PSDP'!</v>
      </c>
      <c r="G2373" s="32" t="s">
        <v>115</v>
      </c>
      <c r="H2373" s="33">
        <f t="shared" si="689"/>
        <v>27</v>
      </c>
      <c r="I2373" s="33" t="str">
        <f t="shared" si="687"/>
        <v>='C:\Users\jaime.benazar\Quorum Business Solutions\Ecopetrol Prometeo - Documents\Planning Space Implementation\3. Analysis &amp; Design\Design\FC22\DRR Jaime\Por presentar a ECP\Cantagallo\Cristalina\[CRISTALINA_CF_SEC_06-Feb-2024.xlsx]D-PSDP'!$DC$27</v>
      </c>
      <c r="J2373" s="37" t="s">
        <v>4309</v>
      </c>
    </row>
    <row r="2374" spans="1:10" x14ac:dyDescent="0.25">
      <c r="A2374" s="32" t="s">
        <v>102</v>
      </c>
      <c r="B2374" s="32">
        <v>2039</v>
      </c>
      <c r="C2374" s="33" t="s">
        <v>20</v>
      </c>
      <c r="D2374" s="34" t="s">
        <v>1999</v>
      </c>
      <c r="E2374" s="35" t="s">
        <v>105</v>
      </c>
      <c r="F2374" s="34" t="str">
        <f t="shared" si="688"/>
        <v>C:\Users\jaime.benazar\Quorum Business Solutions\Ecopetrol Prometeo - Documents\Planning Space Implementation\3. Analysis &amp; Design\Design\FC22\DRR Jaime\Por presentar a ECP\Cantagallo\Cristalina\[CRISTALINA_CF_SEC_06-Feb-2024.xlsx]D-PSDP'!</v>
      </c>
      <c r="G2374" s="32" t="s">
        <v>115</v>
      </c>
      <c r="H2374" s="33">
        <f t="shared" si="689"/>
        <v>28</v>
      </c>
      <c r="I2374" s="33" t="str">
        <f t="shared" si="687"/>
        <v>='C:\Users\jaime.benazar\Quorum Business Solutions\Ecopetrol Prometeo - Documents\Planning Space Implementation\3. Analysis &amp; Design\Design\FC22\DRR Jaime\Por presentar a ECP\Cantagallo\Cristalina\[CRISTALINA_CF_SEC_06-Feb-2024.xlsx]D-PSDP'!$DC$28</v>
      </c>
      <c r="J2374" s="37" t="s">
        <v>4310</v>
      </c>
    </row>
    <row r="2375" spans="1:10" x14ac:dyDescent="0.25">
      <c r="A2375" s="32" t="s">
        <v>102</v>
      </c>
      <c r="B2375" s="32">
        <v>2040</v>
      </c>
      <c r="C2375" s="33" t="s">
        <v>20</v>
      </c>
      <c r="D2375" s="34" t="s">
        <v>1999</v>
      </c>
      <c r="E2375" s="35" t="s">
        <v>105</v>
      </c>
      <c r="F2375" s="34" t="str">
        <f t="shared" si="688"/>
        <v>C:\Users\jaime.benazar\Quorum Business Solutions\Ecopetrol Prometeo - Documents\Planning Space Implementation\3. Analysis &amp; Design\Design\FC22\DRR Jaime\Por presentar a ECP\Cantagallo\Cristalina\[CRISTALINA_CF_SEC_06-Feb-2024.xlsx]D-PSDP'!</v>
      </c>
      <c r="G2375" s="32" t="s">
        <v>115</v>
      </c>
      <c r="H2375" s="33">
        <f t="shared" si="689"/>
        <v>29</v>
      </c>
      <c r="I2375" s="33" t="str">
        <f t="shared" si="687"/>
        <v>='C:\Users\jaime.benazar\Quorum Business Solutions\Ecopetrol Prometeo - Documents\Planning Space Implementation\3. Analysis &amp; Design\Design\FC22\DRR Jaime\Por presentar a ECP\Cantagallo\Cristalina\[CRISTALINA_CF_SEC_06-Feb-2024.xlsx]D-PSDP'!$DC$29</v>
      </c>
      <c r="J2375" s="37" t="s">
        <v>4311</v>
      </c>
    </row>
    <row r="2376" spans="1:10" x14ac:dyDescent="0.25">
      <c r="A2376" s="32" t="s">
        <v>102</v>
      </c>
      <c r="B2376" s="32">
        <v>2041</v>
      </c>
      <c r="C2376" s="33" t="s">
        <v>20</v>
      </c>
      <c r="D2376" s="34" t="s">
        <v>1999</v>
      </c>
      <c r="E2376" s="35" t="s">
        <v>105</v>
      </c>
      <c r="F2376" s="34" t="str">
        <f t="shared" si="688"/>
        <v>C:\Users\jaime.benazar\Quorum Business Solutions\Ecopetrol Prometeo - Documents\Planning Space Implementation\3. Analysis &amp; Design\Design\FC22\DRR Jaime\Por presentar a ECP\Cantagallo\Cristalina\[CRISTALINA_CF_SEC_06-Feb-2024.xlsx]D-PSDP'!</v>
      </c>
      <c r="G2376" s="32" t="s">
        <v>115</v>
      </c>
      <c r="H2376" s="33">
        <f t="shared" si="689"/>
        <v>30</v>
      </c>
      <c r="I2376" s="33" t="str">
        <f t="shared" si="687"/>
        <v>='C:\Users\jaime.benazar\Quorum Business Solutions\Ecopetrol Prometeo - Documents\Planning Space Implementation\3. Analysis &amp; Design\Design\FC22\DRR Jaime\Por presentar a ECP\Cantagallo\Cristalina\[CRISTALINA_CF_SEC_06-Feb-2024.xlsx]D-PSDP'!$DC$30</v>
      </c>
      <c r="J2376" s="37" t="s">
        <v>4312</v>
      </c>
    </row>
    <row r="2377" spans="1:10" x14ac:dyDescent="0.25">
      <c r="A2377" s="32" t="s">
        <v>102</v>
      </c>
      <c r="B2377" s="32">
        <v>2042</v>
      </c>
      <c r="C2377" s="33" t="s">
        <v>20</v>
      </c>
      <c r="D2377" s="34" t="s">
        <v>1999</v>
      </c>
      <c r="E2377" s="35" t="s">
        <v>105</v>
      </c>
      <c r="F2377" s="34" t="str">
        <f t="shared" si="688"/>
        <v>C:\Users\jaime.benazar\Quorum Business Solutions\Ecopetrol Prometeo - Documents\Planning Space Implementation\3. Analysis &amp; Design\Design\FC22\DRR Jaime\Por presentar a ECP\Cantagallo\Cristalina\[CRISTALINA_CF_SEC_06-Feb-2024.xlsx]D-PSDP'!</v>
      </c>
      <c r="G2377" s="32" t="s">
        <v>115</v>
      </c>
      <c r="H2377" s="33">
        <f t="shared" si="689"/>
        <v>31</v>
      </c>
      <c r="I2377" s="33" t="str">
        <f t="shared" si="687"/>
        <v>='C:\Users\jaime.benazar\Quorum Business Solutions\Ecopetrol Prometeo - Documents\Planning Space Implementation\3. Analysis &amp; Design\Design\FC22\DRR Jaime\Por presentar a ECP\Cantagallo\Cristalina\[CRISTALINA_CF_SEC_06-Feb-2024.xlsx]D-PSDP'!$DC$31</v>
      </c>
      <c r="J2377" s="37" t="s">
        <v>4313</v>
      </c>
    </row>
    <row r="2378" spans="1:10" x14ac:dyDescent="0.25">
      <c r="A2378" s="32" t="s">
        <v>102</v>
      </c>
      <c r="B2378" s="32">
        <v>2043</v>
      </c>
      <c r="C2378" s="33" t="s">
        <v>20</v>
      </c>
      <c r="D2378" s="34" t="s">
        <v>1999</v>
      </c>
      <c r="E2378" s="35" t="s">
        <v>105</v>
      </c>
      <c r="F2378" s="34" t="str">
        <f t="shared" si="688"/>
        <v>C:\Users\jaime.benazar\Quorum Business Solutions\Ecopetrol Prometeo - Documents\Planning Space Implementation\3. Analysis &amp; Design\Design\FC22\DRR Jaime\Por presentar a ECP\Cantagallo\Cristalina\[CRISTALINA_CF_SEC_06-Feb-2024.xlsx]D-PSDP'!</v>
      </c>
      <c r="G2378" s="32" t="s">
        <v>115</v>
      </c>
      <c r="H2378" s="33">
        <f t="shared" si="689"/>
        <v>32</v>
      </c>
      <c r="I2378" s="33" t="str">
        <f t="shared" si="687"/>
        <v>='C:\Users\jaime.benazar\Quorum Business Solutions\Ecopetrol Prometeo - Documents\Planning Space Implementation\3. Analysis &amp; Design\Design\FC22\DRR Jaime\Por presentar a ECP\Cantagallo\Cristalina\[CRISTALINA_CF_SEC_06-Feb-2024.xlsx]D-PSDP'!$DC$32</v>
      </c>
      <c r="J2378" s="37" t="s">
        <v>4314</v>
      </c>
    </row>
    <row r="2379" spans="1:10" x14ac:dyDescent="0.25">
      <c r="A2379" s="32" t="s">
        <v>102</v>
      </c>
      <c r="B2379" s="32">
        <v>2044</v>
      </c>
      <c r="C2379" s="33" t="s">
        <v>20</v>
      </c>
      <c r="D2379" s="34" t="s">
        <v>1999</v>
      </c>
      <c r="E2379" s="35" t="s">
        <v>105</v>
      </c>
      <c r="F2379" s="34" t="str">
        <f t="shared" ref="F2379:F2394" si="690">_xlfn.CONCAT(D2379:E2379)</f>
        <v>C:\Users\jaime.benazar\Quorum Business Solutions\Ecopetrol Prometeo - Documents\Planning Space Implementation\3. Analysis &amp; Design\Design\FC22\DRR Jaime\Por presentar a ECP\Cantagallo\Cristalina\[CRISTALINA_CF_SEC_06-Feb-2024.xlsx]D-PSDP'!</v>
      </c>
      <c r="G2379" s="32" t="s">
        <v>115</v>
      </c>
      <c r="H2379" s="33">
        <f t="shared" ref="H2379:H2394" si="691">IF(A2379&lt;&gt;A2378,12,H2378+1)</f>
        <v>33</v>
      </c>
      <c r="I2379" s="33" t="str">
        <f t="shared" si="687"/>
        <v>='C:\Users\jaime.benazar\Quorum Business Solutions\Ecopetrol Prometeo - Documents\Planning Space Implementation\3. Analysis &amp; Design\Design\FC22\DRR Jaime\Por presentar a ECP\Cantagallo\Cristalina\[CRISTALINA_CF_SEC_06-Feb-2024.xlsx]D-PSDP'!$DC$33</v>
      </c>
      <c r="J2379" s="37" t="s">
        <v>4315</v>
      </c>
    </row>
    <row r="2380" spans="1:10" x14ac:dyDescent="0.25">
      <c r="A2380" s="32" t="s">
        <v>102</v>
      </c>
      <c r="B2380" s="32">
        <v>2045</v>
      </c>
      <c r="C2380" s="33" t="s">
        <v>20</v>
      </c>
      <c r="D2380" s="34" t="s">
        <v>1999</v>
      </c>
      <c r="E2380" s="35" t="s">
        <v>105</v>
      </c>
      <c r="F2380" s="34" t="str">
        <f t="shared" si="690"/>
        <v>C:\Users\jaime.benazar\Quorum Business Solutions\Ecopetrol Prometeo - Documents\Planning Space Implementation\3. Analysis &amp; Design\Design\FC22\DRR Jaime\Por presentar a ECP\Cantagallo\Cristalina\[CRISTALINA_CF_SEC_06-Feb-2024.xlsx]D-PSDP'!</v>
      </c>
      <c r="G2380" s="32" t="s">
        <v>115</v>
      </c>
      <c r="H2380" s="33">
        <f t="shared" si="691"/>
        <v>34</v>
      </c>
      <c r="I2380" s="33" t="str">
        <f t="shared" si="687"/>
        <v>='C:\Users\jaime.benazar\Quorum Business Solutions\Ecopetrol Prometeo - Documents\Planning Space Implementation\3. Analysis &amp; Design\Design\FC22\DRR Jaime\Por presentar a ECP\Cantagallo\Cristalina\[CRISTALINA_CF_SEC_06-Feb-2024.xlsx]D-PSDP'!$DC$34</v>
      </c>
      <c r="J2380" s="37" t="s">
        <v>4316</v>
      </c>
    </row>
    <row r="2381" spans="1:10" x14ac:dyDescent="0.25">
      <c r="A2381" s="32" t="s">
        <v>102</v>
      </c>
      <c r="B2381" s="32">
        <v>2046</v>
      </c>
      <c r="C2381" s="33" t="s">
        <v>20</v>
      </c>
      <c r="D2381" s="34" t="s">
        <v>1999</v>
      </c>
      <c r="E2381" s="35" t="s">
        <v>105</v>
      </c>
      <c r="F2381" s="34" t="str">
        <f t="shared" si="690"/>
        <v>C:\Users\jaime.benazar\Quorum Business Solutions\Ecopetrol Prometeo - Documents\Planning Space Implementation\3. Analysis &amp; Design\Design\FC22\DRR Jaime\Por presentar a ECP\Cantagallo\Cristalina\[CRISTALINA_CF_SEC_06-Feb-2024.xlsx]D-PSDP'!</v>
      </c>
      <c r="G2381" s="32" t="s">
        <v>115</v>
      </c>
      <c r="H2381" s="33">
        <f t="shared" si="691"/>
        <v>35</v>
      </c>
      <c r="I2381" s="33" t="str">
        <f t="shared" si="687"/>
        <v>='C:\Users\jaime.benazar\Quorum Business Solutions\Ecopetrol Prometeo - Documents\Planning Space Implementation\3. Analysis &amp; Design\Design\FC22\DRR Jaime\Por presentar a ECP\Cantagallo\Cristalina\[CRISTALINA_CF_SEC_06-Feb-2024.xlsx]D-PSDP'!$DC$35</v>
      </c>
      <c r="J2381" s="37" t="s">
        <v>4317</v>
      </c>
    </row>
    <row r="2382" spans="1:10" x14ac:dyDescent="0.25">
      <c r="A2382" s="32" t="s">
        <v>102</v>
      </c>
      <c r="B2382" s="32">
        <v>2047</v>
      </c>
      <c r="C2382" s="33" t="s">
        <v>20</v>
      </c>
      <c r="D2382" s="34" t="s">
        <v>1999</v>
      </c>
      <c r="E2382" s="35" t="s">
        <v>105</v>
      </c>
      <c r="F2382" s="34" t="str">
        <f t="shared" si="690"/>
        <v>C:\Users\jaime.benazar\Quorum Business Solutions\Ecopetrol Prometeo - Documents\Planning Space Implementation\3. Analysis &amp; Design\Design\FC22\DRR Jaime\Por presentar a ECP\Cantagallo\Cristalina\[CRISTALINA_CF_SEC_06-Feb-2024.xlsx]D-PSDP'!</v>
      </c>
      <c r="G2382" s="32" t="s">
        <v>115</v>
      </c>
      <c r="H2382" s="33">
        <f t="shared" si="691"/>
        <v>36</v>
      </c>
      <c r="I2382" s="33" t="str">
        <f t="shared" si="687"/>
        <v>='C:\Users\jaime.benazar\Quorum Business Solutions\Ecopetrol Prometeo - Documents\Planning Space Implementation\3. Analysis &amp; Design\Design\FC22\DRR Jaime\Por presentar a ECP\Cantagallo\Cristalina\[CRISTALINA_CF_SEC_06-Feb-2024.xlsx]D-PSDP'!$DC$36</v>
      </c>
      <c r="J2382" s="37" t="s">
        <v>4318</v>
      </c>
    </row>
    <row r="2383" spans="1:10" x14ac:dyDescent="0.25">
      <c r="A2383" s="32" t="s">
        <v>102</v>
      </c>
      <c r="B2383" s="32">
        <v>2048</v>
      </c>
      <c r="C2383" s="33" t="s">
        <v>20</v>
      </c>
      <c r="D2383" s="34" t="s">
        <v>1999</v>
      </c>
      <c r="E2383" s="35" t="s">
        <v>105</v>
      </c>
      <c r="F2383" s="34" t="str">
        <f t="shared" si="690"/>
        <v>C:\Users\jaime.benazar\Quorum Business Solutions\Ecopetrol Prometeo - Documents\Planning Space Implementation\3. Analysis &amp; Design\Design\FC22\DRR Jaime\Por presentar a ECP\Cantagallo\Cristalina\[CRISTALINA_CF_SEC_06-Feb-2024.xlsx]D-PSDP'!</v>
      </c>
      <c r="G2383" s="32" t="s">
        <v>115</v>
      </c>
      <c r="H2383" s="33">
        <f t="shared" si="691"/>
        <v>37</v>
      </c>
      <c r="I2383" s="33" t="str">
        <f t="shared" si="687"/>
        <v>='C:\Users\jaime.benazar\Quorum Business Solutions\Ecopetrol Prometeo - Documents\Planning Space Implementation\3. Analysis &amp; Design\Design\FC22\DRR Jaime\Por presentar a ECP\Cantagallo\Cristalina\[CRISTALINA_CF_SEC_06-Feb-2024.xlsx]D-PSDP'!$DC$37</v>
      </c>
      <c r="J2383" s="37" t="s">
        <v>4319</v>
      </c>
    </row>
    <row r="2384" spans="1:10" x14ac:dyDescent="0.25">
      <c r="A2384" s="32" t="s">
        <v>102</v>
      </c>
      <c r="B2384" s="32">
        <v>2049</v>
      </c>
      <c r="C2384" s="33" t="s">
        <v>20</v>
      </c>
      <c r="D2384" s="34" t="s">
        <v>1999</v>
      </c>
      <c r="E2384" s="35" t="s">
        <v>105</v>
      </c>
      <c r="F2384" s="34" t="str">
        <f t="shared" si="690"/>
        <v>C:\Users\jaime.benazar\Quorum Business Solutions\Ecopetrol Prometeo - Documents\Planning Space Implementation\3. Analysis &amp; Design\Design\FC22\DRR Jaime\Por presentar a ECP\Cantagallo\Cristalina\[CRISTALINA_CF_SEC_06-Feb-2024.xlsx]D-PSDP'!</v>
      </c>
      <c r="G2384" s="32" t="s">
        <v>115</v>
      </c>
      <c r="H2384" s="33">
        <f t="shared" si="691"/>
        <v>38</v>
      </c>
      <c r="I2384" s="33" t="str">
        <f t="shared" si="687"/>
        <v>='C:\Users\jaime.benazar\Quorum Business Solutions\Ecopetrol Prometeo - Documents\Planning Space Implementation\3. Analysis &amp; Design\Design\FC22\DRR Jaime\Por presentar a ECP\Cantagallo\Cristalina\[CRISTALINA_CF_SEC_06-Feb-2024.xlsx]D-PSDP'!$DC$38</v>
      </c>
      <c r="J2384" s="37" t="s">
        <v>4320</v>
      </c>
    </row>
    <row r="2385" spans="1:10" x14ac:dyDescent="0.25">
      <c r="A2385" s="32" t="s">
        <v>102</v>
      </c>
      <c r="B2385" s="32">
        <v>2050</v>
      </c>
      <c r="C2385" s="33" t="s">
        <v>20</v>
      </c>
      <c r="D2385" s="34" t="s">
        <v>1999</v>
      </c>
      <c r="E2385" s="35" t="s">
        <v>105</v>
      </c>
      <c r="F2385" s="34" t="str">
        <f t="shared" si="690"/>
        <v>C:\Users\jaime.benazar\Quorum Business Solutions\Ecopetrol Prometeo - Documents\Planning Space Implementation\3. Analysis &amp; Design\Design\FC22\DRR Jaime\Por presentar a ECP\Cantagallo\Cristalina\[CRISTALINA_CF_SEC_06-Feb-2024.xlsx]D-PSDP'!</v>
      </c>
      <c r="G2385" s="32" t="s">
        <v>115</v>
      </c>
      <c r="H2385" s="33">
        <f t="shared" si="691"/>
        <v>39</v>
      </c>
      <c r="I2385" s="33" t="str">
        <f t="shared" si="687"/>
        <v>='C:\Users\jaime.benazar\Quorum Business Solutions\Ecopetrol Prometeo - Documents\Planning Space Implementation\3. Analysis &amp; Design\Design\FC22\DRR Jaime\Por presentar a ECP\Cantagallo\Cristalina\[CRISTALINA_CF_SEC_06-Feb-2024.xlsx]D-PSDP'!$DC$39</v>
      </c>
      <c r="J2385" s="37" t="s">
        <v>4321</v>
      </c>
    </row>
    <row r="2386" spans="1:10" x14ac:dyDescent="0.25">
      <c r="A2386" s="32" t="s">
        <v>102</v>
      </c>
      <c r="B2386" s="32">
        <v>2051</v>
      </c>
      <c r="C2386" s="33" t="s">
        <v>20</v>
      </c>
      <c r="D2386" s="34" t="s">
        <v>1999</v>
      </c>
      <c r="E2386" s="35" t="s">
        <v>105</v>
      </c>
      <c r="F2386" s="34" t="str">
        <f t="shared" si="690"/>
        <v>C:\Users\jaime.benazar\Quorum Business Solutions\Ecopetrol Prometeo - Documents\Planning Space Implementation\3. Analysis &amp; Design\Design\FC22\DRR Jaime\Por presentar a ECP\Cantagallo\Cristalina\[CRISTALINA_CF_SEC_06-Feb-2024.xlsx]D-PSDP'!</v>
      </c>
      <c r="G2386" s="32" t="s">
        <v>115</v>
      </c>
      <c r="H2386" s="33">
        <f t="shared" si="691"/>
        <v>40</v>
      </c>
      <c r="I2386" s="33" t="str">
        <f t="shared" si="687"/>
        <v>='C:\Users\jaime.benazar\Quorum Business Solutions\Ecopetrol Prometeo - Documents\Planning Space Implementation\3. Analysis &amp; Design\Design\FC22\DRR Jaime\Por presentar a ECP\Cantagallo\Cristalina\[CRISTALINA_CF_SEC_06-Feb-2024.xlsx]D-PSDP'!$DC$40</v>
      </c>
      <c r="J2386" s="37" t="s">
        <v>4322</v>
      </c>
    </row>
    <row r="2387" spans="1:10" x14ac:dyDescent="0.25">
      <c r="A2387" s="32" t="s">
        <v>102</v>
      </c>
      <c r="B2387" s="32">
        <v>2052</v>
      </c>
      <c r="C2387" s="33" t="s">
        <v>20</v>
      </c>
      <c r="D2387" s="34" t="s">
        <v>1999</v>
      </c>
      <c r="E2387" s="35" t="s">
        <v>105</v>
      </c>
      <c r="F2387" s="34" t="str">
        <f t="shared" si="690"/>
        <v>C:\Users\jaime.benazar\Quorum Business Solutions\Ecopetrol Prometeo - Documents\Planning Space Implementation\3. Analysis &amp; Design\Design\FC22\DRR Jaime\Por presentar a ECP\Cantagallo\Cristalina\[CRISTALINA_CF_SEC_06-Feb-2024.xlsx]D-PSDP'!</v>
      </c>
      <c r="G2387" s="32" t="s">
        <v>115</v>
      </c>
      <c r="H2387" s="33">
        <f t="shared" si="691"/>
        <v>41</v>
      </c>
      <c r="I2387" s="33" t="str">
        <f t="shared" si="687"/>
        <v>='C:\Users\jaime.benazar\Quorum Business Solutions\Ecopetrol Prometeo - Documents\Planning Space Implementation\3. Analysis &amp; Design\Design\FC22\DRR Jaime\Por presentar a ECP\Cantagallo\Cristalina\[CRISTALINA_CF_SEC_06-Feb-2024.xlsx]D-PSDP'!$DC$41</v>
      </c>
      <c r="J2387" s="37" t="s">
        <v>4323</v>
      </c>
    </row>
    <row r="2388" spans="1:10" x14ac:dyDescent="0.25">
      <c r="A2388" s="32" t="s">
        <v>102</v>
      </c>
      <c r="B2388" s="32">
        <v>2053</v>
      </c>
      <c r="C2388" s="33" t="s">
        <v>20</v>
      </c>
      <c r="D2388" s="34" t="s">
        <v>1999</v>
      </c>
      <c r="E2388" s="35" t="s">
        <v>105</v>
      </c>
      <c r="F2388" s="34" t="str">
        <f t="shared" si="690"/>
        <v>C:\Users\jaime.benazar\Quorum Business Solutions\Ecopetrol Prometeo - Documents\Planning Space Implementation\3. Analysis &amp; Design\Design\FC22\DRR Jaime\Por presentar a ECP\Cantagallo\Cristalina\[CRISTALINA_CF_SEC_06-Feb-2024.xlsx]D-PSDP'!</v>
      </c>
      <c r="G2388" s="32" t="s">
        <v>115</v>
      </c>
      <c r="H2388" s="33">
        <f t="shared" si="691"/>
        <v>42</v>
      </c>
      <c r="I2388" s="33" t="str">
        <f t="shared" si="687"/>
        <v>='C:\Users\jaime.benazar\Quorum Business Solutions\Ecopetrol Prometeo - Documents\Planning Space Implementation\3. Analysis &amp; Design\Design\FC22\DRR Jaime\Por presentar a ECP\Cantagallo\Cristalina\[CRISTALINA_CF_SEC_06-Feb-2024.xlsx]D-PSDP'!$DC$42</v>
      </c>
      <c r="J2388" s="37" t="s">
        <v>4324</v>
      </c>
    </row>
    <row r="2389" spans="1:10" x14ac:dyDescent="0.25">
      <c r="A2389" s="32" t="s">
        <v>102</v>
      </c>
      <c r="B2389" s="32">
        <v>2054</v>
      </c>
      <c r="C2389" s="33" t="s">
        <v>20</v>
      </c>
      <c r="D2389" s="34" t="s">
        <v>1999</v>
      </c>
      <c r="E2389" s="35" t="s">
        <v>105</v>
      </c>
      <c r="F2389" s="34" t="str">
        <f t="shared" si="690"/>
        <v>C:\Users\jaime.benazar\Quorum Business Solutions\Ecopetrol Prometeo - Documents\Planning Space Implementation\3. Analysis &amp; Design\Design\FC22\DRR Jaime\Por presentar a ECP\Cantagallo\Cristalina\[CRISTALINA_CF_SEC_06-Feb-2024.xlsx]D-PSDP'!</v>
      </c>
      <c r="G2389" s="32" t="s">
        <v>115</v>
      </c>
      <c r="H2389" s="33">
        <f t="shared" si="691"/>
        <v>43</v>
      </c>
      <c r="I2389" s="33" t="str">
        <f t="shared" si="687"/>
        <v>='C:\Users\jaime.benazar\Quorum Business Solutions\Ecopetrol Prometeo - Documents\Planning Space Implementation\3. Analysis &amp; Design\Design\FC22\DRR Jaime\Por presentar a ECP\Cantagallo\Cristalina\[CRISTALINA_CF_SEC_06-Feb-2024.xlsx]D-PSDP'!$DC$43</v>
      </c>
      <c r="J2389" s="37" t="s">
        <v>4325</v>
      </c>
    </row>
    <row r="2390" spans="1:10" x14ac:dyDescent="0.25">
      <c r="A2390" s="32" t="s">
        <v>102</v>
      </c>
      <c r="B2390" s="32">
        <v>2055</v>
      </c>
      <c r="C2390" s="33" t="s">
        <v>20</v>
      </c>
      <c r="D2390" s="34" t="s">
        <v>1999</v>
      </c>
      <c r="E2390" s="35" t="s">
        <v>105</v>
      </c>
      <c r="F2390" s="34" t="str">
        <f t="shared" si="690"/>
        <v>C:\Users\jaime.benazar\Quorum Business Solutions\Ecopetrol Prometeo - Documents\Planning Space Implementation\3. Analysis &amp; Design\Design\FC22\DRR Jaime\Por presentar a ECP\Cantagallo\Cristalina\[CRISTALINA_CF_SEC_06-Feb-2024.xlsx]D-PSDP'!</v>
      </c>
      <c r="G2390" s="32" t="s">
        <v>115</v>
      </c>
      <c r="H2390" s="33">
        <f t="shared" si="691"/>
        <v>44</v>
      </c>
      <c r="I2390" s="33" t="str">
        <f t="shared" si="687"/>
        <v>='C:\Users\jaime.benazar\Quorum Business Solutions\Ecopetrol Prometeo - Documents\Planning Space Implementation\3. Analysis &amp; Design\Design\FC22\DRR Jaime\Por presentar a ECP\Cantagallo\Cristalina\[CRISTALINA_CF_SEC_06-Feb-2024.xlsx]D-PSDP'!$DC$44</v>
      </c>
      <c r="J2390" s="37" t="s">
        <v>4326</v>
      </c>
    </row>
    <row r="2391" spans="1:10" x14ac:dyDescent="0.25">
      <c r="A2391" s="32" t="s">
        <v>102</v>
      </c>
      <c r="B2391" s="32">
        <v>2056</v>
      </c>
      <c r="C2391" s="33" t="s">
        <v>20</v>
      </c>
      <c r="D2391" s="34" t="s">
        <v>1999</v>
      </c>
      <c r="E2391" s="35" t="s">
        <v>105</v>
      </c>
      <c r="F2391" s="34" t="str">
        <f t="shared" si="690"/>
        <v>C:\Users\jaime.benazar\Quorum Business Solutions\Ecopetrol Prometeo - Documents\Planning Space Implementation\3. Analysis &amp; Design\Design\FC22\DRR Jaime\Por presentar a ECP\Cantagallo\Cristalina\[CRISTALINA_CF_SEC_06-Feb-2024.xlsx]D-PSDP'!</v>
      </c>
      <c r="G2391" s="32" t="s">
        <v>115</v>
      </c>
      <c r="H2391" s="33">
        <f t="shared" si="691"/>
        <v>45</v>
      </c>
      <c r="I2391" s="33" t="str">
        <f t="shared" si="687"/>
        <v>='C:\Users\jaime.benazar\Quorum Business Solutions\Ecopetrol Prometeo - Documents\Planning Space Implementation\3. Analysis &amp; Design\Design\FC22\DRR Jaime\Por presentar a ECP\Cantagallo\Cristalina\[CRISTALINA_CF_SEC_06-Feb-2024.xlsx]D-PSDP'!$DC$45</v>
      </c>
      <c r="J2391" s="37" t="s">
        <v>4327</v>
      </c>
    </row>
    <row r="2392" spans="1:10" x14ac:dyDescent="0.25">
      <c r="A2392" s="32" t="s">
        <v>102</v>
      </c>
      <c r="B2392" s="32">
        <v>2057</v>
      </c>
      <c r="C2392" s="33" t="s">
        <v>20</v>
      </c>
      <c r="D2392" s="34" t="s">
        <v>1999</v>
      </c>
      <c r="E2392" s="35" t="s">
        <v>105</v>
      </c>
      <c r="F2392" s="34" t="str">
        <f t="shared" si="690"/>
        <v>C:\Users\jaime.benazar\Quorum Business Solutions\Ecopetrol Prometeo - Documents\Planning Space Implementation\3. Analysis &amp; Design\Design\FC22\DRR Jaime\Por presentar a ECP\Cantagallo\Cristalina\[CRISTALINA_CF_SEC_06-Feb-2024.xlsx]D-PSDP'!</v>
      </c>
      <c r="G2392" s="32" t="s">
        <v>115</v>
      </c>
      <c r="H2392" s="33">
        <f t="shared" si="691"/>
        <v>46</v>
      </c>
      <c r="I2392" s="33" t="str">
        <f t="shared" si="687"/>
        <v>='C:\Users\jaime.benazar\Quorum Business Solutions\Ecopetrol Prometeo - Documents\Planning Space Implementation\3. Analysis &amp; Design\Design\FC22\DRR Jaime\Por presentar a ECP\Cantagallo\Cristalina\[CRISTALINA_CF_SEC_06-Feb-2024.xlsx]D-PSDP'!$DC$46</v>
      </c>
      <c r="J2392" s="37" t="s">
        <v>4328</v>
      </c>
    </row>
    <row r="2393" spans="1:10" x14ac:dyDescent="0.25">
      <c r="A2393" s="32" t="s">
        <v>102</v>
      </c>
      <c r="B2393" s="32">
        <v>2058</v>
      </c>
      <c r="C2393" s="33" t="s">
        <v>20</v>
      </c>
      <c r="D2393" s="34" t="s">
        <v>1999</v>
      </c>
      <c r="E2393" s="35" t="s">
        <v>105</v>
      </c>
      <c r="F2393" s="34" t="str">
        <f t="shared" si="690"/>
        <v>C:\Users\jaime.benazar\Quorum Business Solutions\Ecopetrol Prometeo - Documents\Planning Space Implementation\3. Analysis &amp; Design\Design\FC22\DRR Jaime\Por presentar a ECP\Cantagallo\Cristalina\[CRISTALINA_CF_SEC_06-Feb-2024.xlsx]D-PSDP'!</v>
      </c>
      <c r="G2393" s="32" t="s">
        <v>115</v>
      </c>
      <c r="H2393" s="33">
        <f t="shared" si="691"/>
        <v>47</v>
      </c>
      <c r="I2393" s="33" t="str">
        <f t="shared" si="687"/>
        <v>='C:\Users\jaime.benazar\Quorum Business Solutions\Ecopetrol Prometeo - Documents\Planning Space Implementation\3. Analysis &amp; Design\Design\FC22\DRR Jaime\Por presentar a ECP\Cantagallo\Cristalina\[CRISTALINA_CF_SEC_06-Feb-2024.xlsx]D-PSDP'!$DC$47</v>
      </c>
      <c r="J2393" s="37" t="s">
        <v>4329</v>
      </c>
    </row>
    <row r="2394" spans="1:10" x14ac:dyDescent="0.25">
      <c r="A2394" s="32" t="s">
        <v>102</v>
      </c>
      <c r="B2394" s="32">
        <v>2059</v>
      </c>
      <c r="C2394" s="33" t="s">
        <v>20</v>
      </c>
      <c r="D2394" s="34" t="s">
        <v>1999</v>
      </c>
      <c r="E2394" s="35" t="s">
        <v>105</v>
      </c>
      <c r="F2394" s="34" t="str">
        <f t="shared" si="690"/>
        <v>C:\Users\jaime.benazar\Quorum Business Solutions\Ecopetrol Prometeo - Documents\Planning Space Implementation\3. Analysis &amp; Design\Design\FC22\DRR Jaime\Por presentar a ECP\Cantagallo\Cristalina\[CRISTALINA_CF_SEC_06-Feb-2024.xlsx]D-PSDP'!</v>
      </c>
      <c r="G2394" s="32" t="s">
        <v>115</v>
      </c>
      <c r="H2394" s="33">
        <f t="shared" si="691"/>
        <v>48</v>
      </c>
      <c r="I2394" s="33" t="str">
        <f t="shared" si="687"/>
        <v>='C:\Users\jaime.benazar\Quorum Business Solutions\Ecopetrol Prometeo - Documents\Planning Space Implementation\3. Analysis &amp; Design\Design\FC22\DRR Jaime\Por presentar a ECP\Cantagallo\Cristalina\[CRISTALINA_CF_SEC_06-Feb-2024.xlsx]D-PSDP'!$DC$48</v>
      </c>
      <c r="J2394" s="37" t="s">
        <v>4330</v>
      </c>
    </row>
    <row r="2395" spans="1:10" x14ac:dyDescent="0.25">
      <c r="A2395" s="32" t="s">
        <v>28</v>
      </c>
      <c r="B2395" s="32"/>
      <c r="C2395" s="33" t="s">
        <v>20</v>
      </c>
      <c r="D2395" s="34"/>
      <c r="E2395" s="35"/>
      <c r="F2395" s="34"/>
      <c r="G2395" s="32"/>
      <c r="H2395" s="33"/>
      <c r="I2395" s="33"/>
      <c r="J2395" s="33"/>
    </row>
    <row r="2396" spans="1:10" x14ac:dyDescent="0.25">
      <c r="A2396" s="32" t="s">
        <v>103</v>
      </c>
      <c r="B2396" s="32">
        <v>2023</v>
      </c>
      <c r="C2396" s="33" t="s">
        <v>20</v>
      </c>
      <c r="D2396" s="34" t="s">
        <v>1999</v>
      </c>
      <c r="E2396" s="35" t="s">
        <v>106</v>
      </c>
      <c r="F2396" s="34" t="str">
        <f t="shared" ref="F2396:F2416" si="692">_xlfn.CONCAT(D2396:E2396)</f>
        <v>C:\Users\jaime.benazar\Quorum Business Solutions\Ecopetrol Prometeo - Documents\Planning Space Implementation\3. Analysis &amp; Design\Design\FC22\DRR Jaime\Por presentar a ECP\Cantagallo\Cristalina\[CRISTALINA_CF_SEC_06-Feb-2024.xlsx]D-PSNP'!</v>
      </c>
      <c r="G2396" s="32" t="s">
        <v>115</v>
      </c>
      <c r="H2396" s="33">
        <v>12</v>
      </c>
      <c r="I2396" s="33" t="str">
        <f t="shared" ref="I2396:I2432" si="693">_xlfn.CONCAT("='",F2396:H2396)</f>
        <v>='C:\Users\jaime.benazar\Quorum Business Solutions\Ecopetrol Prometeo - Documents\Planning Space Implementation\3. Analysis &amp; Design\Design\FC22\DRR Jaime\Por presentar a ECP\Cantagallo\Cristalina\[CRISTALINA_CF_SEC_06-Feb-2024.xlsx]D-PSNP'!$DC$12</v>
      </c>
      <c r="J2396" s="37" t="s">
        <v>4331</v>
      </c>
    </row>
    <row r="2397" spans="1:10" x14ac:dyDescent="0.25">
      <c r="A2397" s="32" t="s">
        <v>103</v>
      </c>
      <c r="B2397" s="32">
        <v>2024</v>
      </c>
      <c r="C2397" s="33" t="s">
        <v>20</v>
      </c>
      <c r="D2397" s="34" t="s">
        <v>1999</v>
      </c>
      <c r="E2397" s="35" t="s">
        <v>106</v>
      </c>
      <c r="F2397" s="34" t="str">
        <f t="shared" si="692"/>
        <v>C:\Users\jaime.benazar\Quorum Business Solutions\Ecopetrol Prometeo - Documents\Planning Space Implementation\3. Analysis &amp; Design\Design\FC22\DRR Jaime\Por presentar a ECP\Cantagallo\Cristalina\[CRISTALINA_CF_SEC_06-Feb-2024.xlsx]D-PSNP'!</v>
      </c>
      <c r="G2397" s="32" t="s">
        <v>115</v>
      </c>
      <c r="H2397" s="33">
        <f t="shared" ref="H2397:H2416" si="694">IF(A2397&lt;&gt;A2396,12,H2396+1)</f>
        <v>13</v>
      </c>
      <c r="I2397" s="33" t="str">
        <f t="shared" si="693"/>
        <v>='C:\Users\jaime.benazar\Quorum Business Solutions\Ecopetrol Prometeo - Documents\Planning Space Implementation\3. Analysis &amp; Design\Design\FC22\DRR Jaime\Por presentar a ECP\Cantagallo\Cristalina\[CRISTALINA_CF_SEC_06-Feb-2024.xlsx]D-PSNP'!$DC$13</v>
      </c>
      <c r="J2397" s="37" t="s">
        <v>4332</v>
      </c>
    </row>
    <row r="2398" spans="1:10" x14ac:dyDescent="0.25">
      <c r="A2398" s="32" t="s">
        <v>103</v>
      </c>
      <c r="B2398" s="32">
        <v>2025</v>
      </c>
      <c r="C2398" s="33" t="s">
        <v>20</v>
      </c>
      <c r="D2398" s="34" t="s">
        <v>1999</v>
      </c>
      <c r="E2398" s="35" t="s">
        <v>106</v>
      </c>
      <c r="F2398" s="34" t="str">
        <f t="shared" si="692"/>
        <v>C:\Users\jaime.benazar\Quorum Business Solutions\Ecopetrol Prometeo - Documents\Planning Space Implementation\3. Analysis &amp; Design\Design\FC22\DRR Jaime\Por presentar a ECP\Cantagallo\Cristalina\[CRISTALINA_CF_SEC_06-Feb-2024.xlsx]D-PSNP'!</v>
      </c>
      <c r="G2398" s="32" t="s">
        <v>115</v>
      </c>
      <c r="H2398" s="33">
        <f t="shared" si="694"/>
        <v>14</v>
      </c>
      <c r="I2398" s="33" t="str">
        <f t="shared" si="693"/>
        <v>='C:\Users\jaime.benazar\Quorum Business Solutions\Ecopetrol Prometeo - Documents\Planning Space Implementation\3. Analysis &amp; Design\Design\FC22\DRR Jaime\Por presentar a ECP\Cantagallo\Cristalina\[CRISTALINA_CF_SEC_06-Feb-2024.xlsx]D-PSNP'!$DC$14</v>
      </c>
      <c r="J2398" s="37" t="s">
        <v>4333</v>
      </c>
    </row>
    <row r="2399" spans="1:10" x14ac:dyDescent="0.25">
      <c r="A2399" s="32" t="s">
        <v>103</v>
      </c>
      <c r="B2399" s="32">
        <v>2026</v>
      </c>
      <c r="C2399" s="33" t="s">
        <v>20</v>
      </c>
      <c r="D2399" s="34" t="s">
        <v>1999</v>
      </c>
      <c r="E2399" s="35" t="s">
        <v>106</v>
      </c>
      <c r="F2399" s="34" t="str">
        <f t="shared" si="692"/>
        <v>C:\Users\jaime.benazar\Quorum Business Solutions\Ecopetrol Prometeo - Documents\Planning Space Implementation\3. Analysis &amp; Design\Design\FC22\DRR Jaime\Por presentar a ECP\Cantagallo\Cristalina\[CRISTALINA_CF_SEC_06-Feb-2024.xlsx]D-PSNP'!</v>
      </c>
      <c r="G2399" s="32" t="s">
        <v>115</v>
      </c>
      <c r="H2399" s="33">
        <f t="shared" si="694"/>
        <v>15</v>
      </c>
      <c r="I2399" s="33" t="str">
        <f t="shared" si="693"/>
        <v>='C:\Users\jaime.benazar\Quorum Business Solutions\Ecopetrol Prometeo - Documents\Planning Space Implementation\3. Analysis &amp; Design\Design\FC22\DRR Jaime\Por presentar a ECP\Cantagallo\Cristalina\[CRISTALINA_CF_SEC_06-Feb-2024.xlsx]D-PSNP'!$DC$15</v>
      </c>
      <c r="J2399" s="37" t="s">
        <v>4334</v>
      </c>
    </row>
    <row r="2400" spans="1:10" x14ac:dyDescent="0.25">
      <c r="A2400" s="32" t="s">
        <v>103</v>
      </c>
      <c r="B2400" s="32">
        <v>2027</v>
      </c>
      <c r="C2400" s="33" t="s">
        <v>20</v>
      </c>
      <c r="D2400" s="34" t="s">
        <v>1999</v>
      </c>
      <c r="E2400" s="35" t="s">
        <v>106</v>
      </c>
      <c r="F2400" s="34" t="str">
        <f t="shared" si="692"/>
        <v>C:\Users\jaime.benazar\Quorum Business Solutions\Ecopetrol Prometeo - Documents\Planning Space Implementation\3. Analysis &amp; Design\Design\FC22\DRR Jaime\Por presentar a ECP\Cantagallo\Cristalina\[CRISTALINA_CF_SEC_06-Feb-2024.xlsx]D-PSNP'!</v>
      </c>
      <c r="G2400" s="32" t="s">
        <v>115</v>
      </c>
      <c r="H2400" s="33">
        <f t="shared" si="694"/>
        <v>16</v>
      </c>
      <c r="I2400" s="33" t="str">
        <f t="shared" si="693"/>
        <v>='C:\Users\jaime.benazar\Quorum Business Solutions\Ecopetrol Prometeo - Documents\Planning Space Implementation\3. Analysis &amp; Design\Design\FC22\DRR Jaime\Por presentar a ECP\Cantagallo\Cristalina\[CRISTALINA_CF_SEC_06-Feb-2024.xlsx]D-PSNP'!$DC$16</v>
      </c>
      <c r="J2400" s="37" t="s">
        <v>4335</v>
      </c>
    </row>
    <row r="2401" spans="1:10" x14ac:dyDescent="0.25">
      <c r="A2401" s="32" t="s">
        <v>103</v>
      </c>
      <c r="B2401" s="32">
        <v>2028</v>
      </c>
      <c r="C2401" s="33" t="s">
        <v>20</v>
      </c>
      <c r="D2401" s="34" t="s">
        <v>1999</v>
      </c>
      <c r="E2401" s="35" t="s">
        <v>106</v>
      </c>
      <c r="F2401" s="34" t="str">
        <f t="shared" si="692"/>
        <v>C:\Users\jaime.benazar\Quorum Business Solutions\Ecopetrol Prometeo - Documents\Planning Space Implementation\3. Analysis &amp; Design\Design\FC22\DRR Jaime\Por presentar a ECP\Cantagallo\Cristalina\[CRISTALINA_CF_SEC_06-Feb-2024.xlsx]D-PSNP'!</v>
      </c>
      <c r="G2401" s="32" t="s">
        <v>115</v>
      </c>
      <c r="H2401" s="33">
        <f t="shared" si="694"/>
        <v>17</v>
      </c>
      <c r="I2401" s="33" t="str">
        <f t="shared" si="693"/>
        <v>='C:\Users\jaime.benazar\Quorum Business Solutions\Ecopetrol Prometeo - Documents\Planning Space Implementation\3. Analysis &amp; Design\Design\FC22\DRR Jaime\Por presentar a ECP\Cantagallo\Cristalina\[CRISTALINA_CF_SEC_06-Feb-2024.xlsx]D-PSNP'!$DC$17</v>
      </c>
      <c r="J2401" s="37" t="s">
        <v>4336</v>
      </c>
    </row>
    <row r="2402" spans="1:10" x14ac:dyDescent="0.25">
      <c r="A2402" s="32" t="s">
        <v>103</v>
      </c>
      <c r="B2402" s="32">
        <v>2029</v>
      </c>
      <c r="C2402" s="33" t="s">
        <v>20</v>
      </c>
      <c r="D2402" s="34" t="s">
        <v>1999</v>
      </c>
      <c r="E2402" s="35" t="s">
        <v>106</v>
      </c>
      <c r="F2402" s="34" t="str">
        <f t="shared" si="692"/>
        <v>C:\Users\jaime.benazar\Quorum Business Solutions\Ecopetrol Prometeo - Documents\Planning Space Implementation\3. Analysis &amp; Design\Design\FC22\DRR Jaime\Por presentar a ECP\Cantagallo\Cristalina\[CRISTALINA_CF_SEC_06-Feb-2024.xlsx]D-PSNP'!</v>
      </c>
      <c r="G2402" s="32" t="s">
        <v>115</v>
      </c>
      <c r="H2402" s="33">
        <f t="shared" si="694"/>
        <v>18</v>
      </c>
      <c r="I2402" s="33" t="str">
        <f t="shared" si="693"/>
        <v>='C:\Users\jaime.benazar\Quorum Business Solutions\Ecopetrol Prometeo - Documents\Planning Space Implementation\3. Analysis &amp; Design\Design\FC22\DRR Jaime\Por presentar a ECP\Cantagallo\Cristalina\[CRISTALINA_CF_SEC_06-Feb-2024.xlsx]D-PSNP'!$DC$18</v>
      </c>
      <c r="J2402" s="37" t="s">
        <v>4337</v>
      </c>
    </row>
    <row r="2403" spans="1:10" x14ac:dyDescent="0.25">
      <c r="A2403" s="32" t="s">
        <v>103</v>
      </c>
      <c r="B2403" s="32">
        <v>2030</v>
      </c>
      <c r="C2403" s="33" t="s">
        <v>20</v>
      </c>
      <c r="D2403" s="34" t="s">
        <v>1999</v>
      </c>
      <c r="E2403" s="35" t="s">
        <v>106</v>
      </c>
      <c r="F2403" s="34" t="str">
        <f t="shared" si="692"/>
        <v>C:\Users\jaime.benazar\Quorum Business Solutions\Ecopetrol Prometeo - Documents\Planning Space Implementation\3. Analysis &amp; Design\Design\FC22\DRR Jaime\Por presentar a ECP\Cantagallo\Cristalina\[CRISTALINA_CF_SEC_06-Feb-2024.xlsx]D-PSNP'!</v>
      </c>
      <c r="G2403" s="32" t="s">
        <v>115</v>
      </c>
      <c r="H2403" s="33">
        <f t="shared" si="694"/>
        <v>19</v>
      </c>
      <c r="I2403" s="33" t="str">
        <f t="shared" si="693"/>
        <v>='C:\Users\jaime.benazar\Quorum Business Solutions\Ecopetrol Prometeo - Documents\Planning Space Implementation\3. Analysis &amp; Design\Design\FC22\DRR Jaime\Por presentar a ECP\Cantagallo\Cristalina\[CRISTALINA_CF_SEC_06-Feb-2024.xlsx]D-PSNP'!$DC$19</v>
      </c>
      <c r="J2403" s="37" t="s">
        <v>4338</v>
      </c>
    </row>
    <row r="2404" spans="1:10" x14ac:dyDescent="0.25">
      <c r="A2404" s="32" t="s">
        <v>103</v>
      </c>
      <c r="B2404" s="32">
        <v>2031</v>
      </c>
      <c r="C2404" s="33" t="s">
        <v>20</v>
      </c>
      <c r="D2404" s="34" t="s">
        <v>1999</v>
      </c>
      <c r="E2404" s="35" t="s">
        <v>106</v>
      </c>
      <c r="F2404" s="34" t="str">
        <f t="shared" si="692"/>
        <v>C:\Users\jaime.benazar\Quorum Business Solutions\Ecopetrol Prometeo - Documents\Planning Space Implementation\3. Analysis &amp; Design\Design\FC22\DRR Jaime\Por presentar a ECP\Cantagallo\Cristalina\[CRISTALINA_CF_SEC_06-Feb-2024.xlsx]D-PSNP'!</v>
      </c>
      <c r="G2404" s="32" t="s">
        <v>115</v>
      </c>
      <c r="H2404" s="33">
        <f t="shared" si="694"/>
        <v>20</v>
      </c>
      <c r="I2404" s="33" t="str">
        <f t="shared" si="693"/>
        <v>='C:\Users\jaime.benazar\Quorum Business Solutions\Ecopetrol Prometeo - Documents\Planning Space Implementation\3. Analysis &amp; Design\Design\FC22\DRR Jaime\Por presentar a ECP\Cantagallo\Cristalina\[CRISTALINA_CF_SEC_06-Feb-2024.xlsx]D-PSNP'!$DC$20</v>
      </c>
      <c r="J2404" s="37" t="s">
        <v>4339</v>
      </c>
    </row>
    <row r="2405" spans="1:10" x14ac:dyDescent="0.25">
      <c r="A2405" s="32" t="s">
        <v>103</v>
      </c>
      <c r="B2405" s="32">
        <v>2032</v>
      </c>
      <c r="C2405" s="33" t="s">
        <v>20</v>
      </c>
      <c r="D2405" s="34" t="s">
        <v>1999</v>
      </c>
      <c r="E2405" s="35" t="s">
        <v>106</v>
      </c>
      <c r="F2405" s="34" t="str">
        <f t="shared" si="692"/>
        <v>C:\Users\jaime.benazar\Quorum Business Solutions\Ecopetrol Prometeo - Documents\Planning Space Implementation\3. Analysis &amp; Design\Design\FC22\DRR Jaime\Por presentar a ECP\Cantagallo\Cristalina\[CRISTALINA_CF_SEC_06-Feb-2024.xlsx]D-PSNP'!</v>
      </c>
      <c r="G2405" s="32" t="s">
        <v>115</v>
      </c>
      <c r="H2405" s="33">
        <f t="shared" si="694"/>
        <v>21</v>
      </c>
      <c r="I2405" s="33" t="str">
        <f t="shared" si="693"/>
        <v>='C:\Users\jaime.benazar\Quorum Business Solutions\Ecopetrol Prometeo - Documents\Planning Space Implementation\3. Analysis &amp; Design\Design\FC22\DRR Jaime\Por presentar a ECP\Cantagallo\Cristalina\[CRISTALINA_CF_SEC_06-Feb-2024.xlsx]D-PSNP'!$DC$21</v>
      </c>
      <c r="J2405" s="37" t="s">
        <v>4340</v>
      </c>
    </row>
    <row r="2406" spans="1:10" x14ac:dyDescent="0.25">
      <c r="A2406" s="32" t="s">
        <v>103</v>
      </c>
      <c r="B2406" s="32">
        <v>2033</v>
      </c>
      <c r="C2406" s="33" t="s">
        <v>20</v>
      </c>
      <c r="D2406" s="34" t="s">
        <v>1999</v>
      </c>
      <c r="E2406" s="35" t="s">
        <v>106</v>
      </c>
      <c r="F2406" s="34" t="str">
        <f t="shared" si="692"/>
        <v>C:\Users\jaime.benazar\Quorum Business Solutions\Ecopetrol Prometeo - Documents\Planning Space Implementation\3. Analysis &amp; Design\Design\FC22\DRR Jaime\Por presentar a ECP\Cantagallo\Cristalina\[CRISTALINA_CF_SEC_06-Feb-2024.xlsx]D-PSNP'!</v>
      </c>
      <c r="G2406" s="32" t="s">
        <v>115</v>
      </c>
      <c r="H2406" s="33">
        <f t="shared" si="694"/>
        <v>22</v>
      </c>
      <c r="I2406" s="33" t="str">
        <f t="shared" si="693"/>
        <v>='C:\Users\jaime.benazar\Quorum Business Solutions\Ecopetrol Prometeo - Documents\Planning Space Implementation\3. Analysis &amp; Design\Design\FC22\DRR Jaime\Por presentar a ECP\Cantagallo\Cristalina\[CRISTALINA_CF_SEC_06-Feb-2024.xlsx]D-PSNP'!$DC$22</v>
      </c>
      <c r="J2406" s="37" t="s">
        <v>4341</v>
      </c>
    </row>
    <row r="2407" spans="1:10" x14ac:dyDescent="0.25">
      <c r="A2407" s="32" t="s">
        <v>103</v>
      </c>
      <c r="B2407" s="32">
        <v>2034</v>
      </c>
      <c r="C2407" s="33" t="s">
        <v>20</v>
      </c>
      <c r="D2407" s="34" t="s">
        <v>1999</v>
      </c>
      <c r="E2407" s="35" t="s">
        <v>106</v>
      </c>
      <c r="F2407" s="34" t="str">
        <f t="shared" si="692"/>
        <v>C:\Users\jaime.benazar\Quorum Business Solutions\Ecopetrol Prometeo - Documents\Planning Space Implementation\3. Analysis &amp; Design\Design\FC22\DRR Jaime\Por presentar a ECP\Cantagallo\Cristalina\[CRISTALINA_CF_SEC_06-Feb-2024.xlsx]D-PSNP'!</v>
      </c>
      <c r="G2407" s="32" t="s">
        <v>115</v>
      </c>
      <c r="H2407" s="33">
        <f t="shared" si="694"/>
        <v>23</v>
      </c>
      <c r="I2407" s="33" t="str">
        <f t="shared" si="693"/>
        <v>='C:\Users\jaime.benazar\Quorum Business Solutions\Ecopetrol Prometeo - Documents\Planning Space Implementation\3. Analysis &amp; Design\Design\FC22\DRR Jaime\Por presentar a ECP\Cantagallo\Cristalina\[CRISTALINA_CF_SEC_06-Feb-2024.xlsx]D-PSNP'!$DC$23</v>
      </c>
      <c r="J2407" s="37" t="s">
        <v>4342</v>
      </c>
    </row>
    <row r="2408" spans="1:10" x14ac:dyDescent="0.25">
      <c r="A2408" s="32" t="s">
        <v>103</v>
      </c>
      <c r="B2408" s="32">
        <v>2035</v>
      </c>
      <c r="C2408" s="33" t="s">
        <v>20</v>
      </c>
      <c r="D2408" s="34" t="s">
        <v>1999</v>
      </c>
      <c r="E2408" s="35" t="s">
        <v>106</v>
      </c>
      <c r="F2408" s="34" t="str">
        <f t="shared" si="692"/>
        <v>C:\Users\jaime.benazar\Quorum Business Solutions\Ecopetrol Prometeo - Documents\Planning Space Implementation\3. Analysis &amp; Design\Design\FC22\DRR Jaime\Por presentar a ECP\Cantagallo\Cristalina\[CRISTALINA_CF_SEC_06-Feb-2024.xlsx]D-PSNP'!</v>
      </c>
      <c r="G2408" s="32" t="s">
        <v>115</v>
      </c>
      <c r="H2408" s="33">
        <f t="shared" si="694"/>
        <v>24</v>
      </c>
      <c r="I2408" s="33" t="str">
        <f t="shared" si="693"/>
        <v>='C:\Users\jaime.benazar\Quorum Business Solutions\Ecopetrol Prometeo - Documents\Planning Space Implementation\3. Analysis &amp; Design\Design\FC22\DRR Jaime\Por presentar a ECP\Cantagallo\Cristalina\[CRISTALINA_CF_SEC_06-Feb-2024.xlsx]D-PSNP'!$DC$24</v>
      </c>
      <c r="J2408" s="37" t="s">
        <v>4343</v>
      </c>
    </row>
    <row r="2409" spans="1:10" x14ac:dyDescent="0.25">
      <c r="A2409" s="32" t="s">
        <v>103</v>
      </c>
      <c r="B2409" s="32">
        <v>2036</v>
      </c>
      <c r="C2409" s="33" t="s">
        <v>20</v>
      </c>
      <c r="D2409" s="34" t="s">
        <v>1999</v>
      </c>
      <c r="E2409" s="35" t="s">
        <v>106</v>
      </c>
      <c r="F2409" s="34" t="str">
        <f t="shared" si="692"/>
        <v>C:\Users\jaime.benazar\Quorum Business Solutions\Ecopetrol Prometeo - Documents\Planning Space Implementation\3. Analysis &amp; Design\Design\FC22\DRR Jaime\Por presentar a ECP\Cantagallo\Cristalina\[CRISTALINA_CF_SEC_06-Feb-2024.xlsx]D-PSNP'!</v>
      </c>
      <c r="G2409" s="32" t="s">
        <v>115</v>
      </c>
      <c r="H2409" s="33">
        <f t="shared" si="694"/>
        <v>25</v>
      </c>
      <c r="I2409" s="33" t="str">
        <f t="shared" si="693"/>
        <v>='C:\Users\jaime.benazar\Quorum Business Solutions\Ecopetrol Prometeo - Documents\Planning Space Implementation\3. Analysis &amp; Design\Design\FC22\DRR Jaime\Por presentar a ECP\Cantagallo\Cristalina\[CRISTALINA_CF_SEC_06-Feb-2024.xlsx]D-PSNP'!$DC$25</v>
      </c>
      <c r="J2409" s="37" t="s">
        <v>4344</v>
      </c>
    </row>
    <row r="2410" spans="1:10" x14ac:dyDescent="0.25">
      <c r="A2410" s="32" t="s">
        <v>103</v>
      </c>
      <c r="B2410" s="32">
        <v>2037</v>
      </c>
      <c r="C2410" s="33" t="s">
        <v>20</v>
      </c>
      <c r="D2410" s="34" t="s">
        <v>1999</v>
      </c>
      <c r="E2410" s="35" t="s">
        <v>106</v>
      </c>
      <c r="F2410" s="34" t="str">
        <f t="shared" si="692"/>
        <v>C:\Users\jaime.benazar\Quorum Business Solutions\Ecopetrol Prometeo - Documents\Planning Space Implementation\3. Analysis &amp; Design\Design\FC22\DRR Jaime\Por presentar a ECP\Cantagallo\Cristalina\[CRISTALINA_CF_SEC_06-Feb-2024.xlsx]D-PSNP'!</v>
      </c>
      <c r="G2410" s="32" t="s">
        <v>115</v>
      </c>
      <c r="H2410" s="33">
        <f t="shared" si="694"/>
        <v>26</v>
      </c>
      <c r="I2410" s="33" t="str">
        <f t="shared" si="693"/>
        <v>='C:\Users\jaime.benazar\Quorum Business Solutions\Ecopetrol Prometeo - Documents\Planning Space Implementation\3. Analysis &amp; Design\Design\FC22\DRR Jaime\Por presentar a ECP\Cantagallo\Cristalina\[CRISTALINA_CF_SEC_06-Feb-2024.xlsx]D-PSNP'!$DC$26</v>
      </c>
      <c r="J2410" s="37" t="s">
        <v>4345</v>
      </c>
    </row>
    <row r="2411" spans="1:10" x14ac:dyDescent="0.25">
      <c r="A2411" s="32" t="s">
        <v>103</v>
      </c>
      <c r="B2411" s="32">
        <v>2038</v>
      </c>
      <c r="C2411" s="33" t="s">
        <v>20</v>
      </c>
      <c r="D2411" s="34" t="s">
        <v>1999</v>
      </c>
      <c r="E2411" s="35" t="s">
        <v>106</v>
      </c>
      <c r="F2411" s="34" t="str">
        <f t="shared" si="692"/>
        <v>C:\Users\jaime.benazar\Quorum Business Solutions\Ecopetrol Prometeo - Documents\Planning Space Implementation\3. Analysis &amp; Design\Design\FC22\DRR Jaime\Por presentar a ECP\Cantagallo\Cristalina\[CRISTALINA_CF_SEC_06-Feb-2024.xlsx]D-PSNP'!</v>
      </c>
      <c r="G2411" s="32" t="s">
        <v>115</v>
      </c>
      <c r="H2411" s="33">
        <f t="shared" si="694"/>
        <v>27</v>
      </c>
      <c r="I2411" s="33" t="str">
        <f t="shared" si="693"/>
        <v>='C:\Users\jaime.benazar\Quorum Business Solutions\Ecopetrol Prometeo - Documents\Planning Space Implementation\3. Analysis &amp; Design\Design\FC22\DRR Jaime\Por presentar a ECP\Cantagallo\Cristalina\[CRISTALINA_CF_SEC_06-Feb-2024.xlsx]D-PSNP'!$DC$27</v>
      </c>
      <c r="J2411" s="37" t="s">
        <v>4346</v>
      </c>
    </row>
    <row r="2412" spans="1:10" x14ac:dyDescent="0.25">
      <c r="A2412" s="32" t="s">
        <v>103</v>
      </c>
      <c r="B2412" s="32">
        <v>2039</v>
      </c>
      <c r="C2412" s="33" t="s">
        <v>20</v>
      </c>
      <c r="D2412" s="34" t="s">
        <v>1999</v>
      </c>
      <c r="E2412" s="35" t="s">
        <v>106</v>
      </c>
      <c r="F2412" s="34" t="str">
        <f t="shared" si="692"/>
        <v>C:\Users\jaime.benazar\Quorum Business Solutions\Ecopetrol Prometeo - Documents\Planning Space Implementation\3. Analysis &amp; Design\Design\FC22\DRR Jaime\Por presentar a ECP\Cantagallo\Cristalina\[CRISTALINA_CF_SEC_06-Feb-2024.xlsx]D-PSNP'!</v>
      </c>
      <c r="G2412" s="32" t="s">
        <v>115</v>
      </c>
      <c r="H2412" s="33">
        <f t="shared" si="694"/>
        <v>28</v>
      </c>
      <c r="I2412" s="33" t="str">
        <f t="shared" si="693"/>
        <v>='C:\Users\jaime.benazar\Quorum Business Solutions\Ecopetrol Prometeo - Documents\Planning Space Implementation\3. Analysis &amp; Design\Design\FC22\DRR Jaime\Por presentar a ECP\Cantagallo\Cristalina\[CRISTALINA_CF_SEC_06-Feb-2024.xlsx]D-PSNP'!$DC$28</v>
      </c>
      <c r="J2412" s="37" t="s">
        <v>4347</v>
      </c>
    </row>
    <row r="2413" spans="1:10" x14ac:dyDescent="0.25">
      <c r="A2413" s="32" t="s">
        <v>103</v>
      </c>
      <c r="B2413" s="32">
        <v>2040</v>
      </c>
      <c r="C2413" s="33" t="s">
        <v>20</v>
      </c>
      <c r="D2413" s="34" t="s">
        <v>1999</v>
      </c>
      <c r="E2413" s="35" t="s">
        <v>106</v>
      </c>
      <c r="F2413" s="34" t="str">
        <f t="shared" si="692"/>
        <v>C:\Users\jaime.benazar\Quorum Business Solutions\Ecopetrol Prometeo - Documents\Planning Space Implementation\3. Analysis &amp; Design\Design\FC22\DRR Jaime\Por presentar a ECP\Cantagallo\Cristalina\[CRISTALINA_CF_SEC_06-Feb-2024.xlsx]D-PSNP'!</v>
      </c>
      <c r="G2413" s="32" t="s">
        <v>115</v>
      </c>
      <c r="H2413" s="33">
        <f t="shared" si="694"/>
        <v>29</v>
      </c>
      <c r="I2413" s="33" t="str">
        <f t="shared" si="693"/>
        <v>='C:\Users\jaime.benazar\Quorum Business Solutions\Ecopetrol Prometeo - Documents\Planning Space Implementation\3. Analysis &amp; Design\Design\FC22\DRR Jaime\Por presentar a ECP\Cantagallo\Cristalina\[CRISTALINA_CF_SEC_06-Feb-2024.xlsx]D-PSNP'!$DC$29</v>
      </c>
      <c r="J2413" s="37" t="s">
        <v>4348</v>
      </c>
    </row>
    <row r="2414" spans="1:10" x14ac:dyDescent="0.25">
      <c r="A2414" s="32" t="s">
        <v>103</v>
      </c>
      <c r="B2414" s="32">
        <v>2041</v>
      </c>
      <c r="C2414" s="33" t="s">
        <v>20</v>
      </c>
      <c r="D2414" s="34" t="s">
        <v>1999</v>
      </c>
      <c r="E2414" s="35" t="s">
        <v>106</v>
      </c>
      <c r="F2414" s="34" t="str">
        <f t="shared" si="692"/>
        <v>C:\Users\jaime.benazar\Quorum Business Solutions\Ecopetrol Prometeo - Documents\Planning Space Implementation\3. Analysis &amp; Design\Design\FC22\DRR Jaime\Por presentar a ECP\Cantagallo\Cristalina\[CRISTALINA_CF_SEC_06-Feb-2024.xlsx]D-PSNP'!</v>
      </c>
      <c r="G2414" s="32" t="s">
        <v>115</v>
      </c>
      <c r="H2414" s="33">
        <f t="shared" si="694"/>
        <v>30</v>
      </c>
      <c r="I2414" s="33" t="str">
        <f t="shared" si="693"/>
        <v>='C:\Users\jaime.benazar\Quorum Business Solutions\Ecopetrol Prometeo - Documents\Planning Space Implementation\3. Analysis &amp; Design\Design\FC22\DRR Jaime\Por presentar a ECP\Cantagallo\Cristalina\[CRISTALINA_CF_SEC_06-Feb-2024.xlsx]D-PSNP'!$DC$30</v>
      </c>
      <c r="J2414" s="37" t="s">
        <v>4349</v>
      </c>
    </row>
    <row r="2415" spans="1:10" x14ac:dyDescent="0.25">
      <c r="A2415" s="32" t="s">
        <v>103</v>
      </c>
      <c r="B2415" s="32">
        <v>2042</v>
      </c>
      <c r="C2415" s="33" t="s">
        <v>20</v>
      </c>
      <c r="D2415" s="34" t="s">
        <v>1999</v>
      </c>
      <c r="E2415" s="35" t="s">
        <v>106</v>
      </c>
      <c r="F2415" s="34" t="str">
        <f t="shared" si="692"/>
        <v>C:\Users\jaime.benazar\Quorum Business Solutions\Ecopetrol Prometeo - Documents\Planning Space Implementation\3. Analysis &amp; Design\Design\FC22\DRR Jaime\Por presentar a ECP\Cantagallo\Cristalina\[CRISTALINA_CF_SEC_06-Feb-2024.xlsx]D-PSNP'!</v>
      </c>
      <c r="G2415" s="32" t="s">
        <v>115</v>
      </c>
      <c r="H2415" s="33">
        <f t="shared" si="694"/>
        <v>31</v>
      </c>
      <c r="I2415" s="33" t="str">
        <f t="shared" si="693"/>
        <v>='C:\Users\jaime.benazar\Quorum Business Solutions\Ecopetrol Prometeo - Documents\Planning Space Implementation\3. Analysis &amp; Design\Design\FC22\DRR Jaime\Por presentar a ECP\Cantagallo\Cristalina\[CRISTALINA_CF_SEC_06-Feb-2024.xlsx]D-PSNP'!$DC$31</v>
      </c>
      <c r="J2415" s="37" t="s">
        <v>4350</v>
      </c>
    </row>
    <row r="2416" spans="1:10" x14ac:dyDescent="0.25">
      <c r="A2416" s="32" t="s">
        <v>103</v>
      </c>
      <c r="B2416" s="32">
        <v>2043</v>
      </c>
      <c r="C2416" s="33" t="s">
        <v>20</v>
      </c>
      <c r="D2416" s="34" t="s">
        <v>1999</v>
      </c>
      <c r="E2416" s="35" t="s">
        <v>106</v>
      </c>
      <c r="F2416" s="34" t="str">
        <f t="shared" si="692"/>
        <v>C:\Users\jaime.benazar\Quorum Business Solutions\Ecopetrol Prometeo - Documents\Planning Space Implementation\3. Analysis &amp; Design\Design\FC22\DRR Jaime\Por presentar a ECP\Cantagallo\Cristalina\[CRISTALINA_CF_SEC_06-Feb-2024.xlsx]D-PSNP'!</v>
      </c>
      <c r="G2416" s="32" t="s">
        <v>115</v>
      </c>
      <c r="H2416" s="33">
        <f t="shared" si="694"/>
        <v>32</v>
      </c>
      <c r="I2416" s="33" t="str">
        <f t="shared" si="693"/>
        <v>='C:\Users\jaime.benazar\Quorum Business Solutions\Ecopetrol Prometeo - Documents\Planning Space Implementation\3. Analysis &amp; Design\Design\FC22\DRR Jaime\Por presentar a ECP\Cantagallo\Cristalina\[CRISTALINA_CF_SEC_06-Feb-2024.xlsx]D-PSNP'!$DC$32</v>
      </c>
      <c r="J2416" s="37" t="s">
        <v>4351</v>
      </c>
    </row>
    <row r="2417" spans="1:10" x14ac:dyDescent="0.25">
      <c r="A2417" s="32" t="s">
        <v>103</v>
      </c>
      <c r="B2417" s="32">
        <v>2044</v>
      </c>
      <c r="C2417" s="33" t="s">
        <v>20</v>
      </c>
      <c r="D2417" s="34" t="s">
        <v>1999</v>
      </c>
      <c r="E2417" s="35" t="s">
        <v>106</v>
      </c>
      <c r="F2417" s="34" t="str">
        <f t="shared" ref="F2417:F2432" si="695">_xlfn.CONCAT(D2417:E2417)</f>
        <v>C:\Users\jaime.benazar\Quorum Business Solutions\Ecopetrol Prometeo - Documents\Planning Space Implementation\3. Analysis &amp; Design\Design\FC22\DRR Jaime\Por presentar a ECP\Cantagallo\Cristalina\[CRISTALINA_CF_SEC_06-Feb-2024.xlsx]D-PSNP'!</v>
      </c>
      <c r="G2417" s="32" t="s">
        <v>115</v>
      </c>
      <c r="H2417" s="33">
        <f t="shared" ref="H2417:H2432" si="696">IF(A2417&lt;&gt;A2416,12,H2416+1)</f>
        <v>33</v>
      </c>
      <c r="I2417" s="33" t="str">
        <f t="shared" si="693"/>
        <v>='C:\Users\jaime.benazar\Quorum Business Solutions\Ecopetrol Prometeo - Documents\Planning Space Implementation\3. Analysis &amp; Design\Design\FC22\DRR Jaime\Por presentar a ECP\Cantagallo\Cristalina\[CRISTALINA_CF_SEC_06-Feb-2024.xlsx]D-PSNP'!$DC$33</v>
      </c>
      <c r="J2417" s="37" t="s">
        <v>4352</v>
      </c>
    </row>
    <row r="2418" spans="1:10" x14ac:dyDescent="0.25">
      <c r="A2418" s="32" t="s">
        <v>103</v>
      </c>
      <c r="B2418" s="32">
        <v>2045</v>
      </c>
      <c r="C2418" s="33" t="s">
        <v>20</v>
      </c>
      <c r="D2418" s="34" t="s">
        <v>1999</v>
      </c>
      <c r="E2418" s="35" t="s">
        <v>106</v>
      </c>
      <c r="F2418" s="34" t="str">
        <f t="shared" si="695"/>
        <v>C:\Users\jaime.benazar\Quorum Business Solutions\Ecopetrol Prometeo - Documents\Planning Space Implementation\3. Analysis &amp; Design\Design\FC22\DRR Jaime\Por presentar a ECP\Cantagallo\Cristalina\[CRISTALINA_CF_SEC_06-Feb-2024.xlsx]D-PSNP'!</v>
      </c>
      <c r="G2418" s="32" t="s">
        <v>115</v>
      </c>
      <c r="H2418" s="33">
        <f t="shared" si="696"/>
        <v>34</v>
      </c>
      <c r="I2418" s="33" t="str">
        <f t="shared" si="693"/>
        <v>='C:\Users\jaime.benazar\Quorum Business Solutions\Ecopetrol Prometeo - Documents\Planning Space Implementation\3. Analysis &amp; Design\Design\FC22\DRR Jaime\Por presentar a ECP\Cantagallo\Cristalina\[CRISTALINA_CF_SEC_06-Feb-2024.xlsx]D-PSNP'!$DC$34</v>
      </c>
      <c r="J2418" s="37" t="s">
        <v>4353</v>
      </c>
    </row>
    <row r="2419" spans="1:10" x14ac:dyDescent="0.25">
      <c r="A2419" s="32" t="s">
        <v>103</v>
      </c>
      <c r="B2419" s="32">
        <v>2046</v>
      </c>
      <c r="C2419" s="33" t="s">
        <v>20</v>
      </c>
      <c r="D2419" s="34" t="s">
        <v>1999</v>
      </c>
      <c r="E2419" s="35" t="s">
        <v>106</v>
      </c>
      <c r="F2419" s="34" t="str">
        <f t="shared" si="695"/>
        <v>C:\Users\jaime.benazar\Quorum Business Solutions\Ecopetrol Prometeo - Documents\Planning Space Implementation\3. Analysis &amp; Design\Design\FC22\DRR Jaime\Por presentar a ECP\Cantagallo\Cristalina\[CRISTALINA_CF_SEC_06-Feb-2024.xlsx]D-PSNP'!</v>
      </c>
      <c r="G2419" s="32" t="s">
        <v>115</v>
      </c>
      <c r="H2419" s="33">
        <f t="shared" si="696"/>
        <v>35</v>
      </c>
      <c r="I2419" s="33" t="str">
        <f t="shared" si="693"/>
        <v>='C:\Users\jaime.benazar\Quorum Business Solutions\Ecopetrol Prometeo - Documents\Planning Space Implementation\3. Analysis &amp; Design\Design\FC22\DRR Jaime\Por presentar a ECP\Cantagallo\Cristalina\[CRISTALINA_CF_SEC_06-Feb-2024.xlsx]D-PSNP'!$DC$35</v>
      </c>
      <c r="J2419" s="37" t="s">
        <v>4354</v>
      </c>
    </row>
    <row r="2420" spans="1:10" x14ac:dyDescent="0.25">
      <c r="A2420" s="32" t="s">
        <v>103</v>
      </c>
      <c r="B2420" s="32">
        <v>2047</v>
      </c>
      <c r="C2420" s="33" t="s">
        <v>20</v>
      </c>
      <c r="D2420" s="34" t="s">
        <v>1999</v>
      </c>
      <c r="E2420" s="35" t="s">
        <v>106</v>
      </c>
      <c r="F2420" s="34" t="str">
        <f t="shared" si="695"/>
        <v>C:\Users\jaime.benazar\Quorum Business Solutions\Ecopetrol Prometeo - Documents\Planning Space Implementation\3. Analysis &amp; Design\Design\FC22\DRR Jaime\Por presentar a ECP\Cantagallo\Cristalina\[CRISTALINA_CF_SEC_06-Feb-2024.xlsx]D-PSNP'!</v>
      </c>
      <c r="G2420" s="32" t="s">
        <v>115</v>
      </c>
      <c r="H2420" s="33">
        <f t="shared" si="696"/>
        <v>36</v>
      </c>
      <c r="I2420" s="33" t="str">
        <f t="shared" si="693"/>
        <v>='C:\Users\jaime.benazar\Quorum Business Solutions\Ecopetrol Prometeo - Documents\Planning Space Implementation\3. Analysis &amp; Design\Design\FC22\DRR Jaime\Por presentar a ECP\Cantagallo\Cristalina\[CRISTALINA_CF_SEC_06-Feb-2024.xlsx]D-PSNP'!$DC$36</v>
      </c>
      <c r="J2420" s="37" t="s">
        <v>4355</v>
      </c>
    </row>
    <row r="2421" spans="1:10" x14ac:dyDescent="0.25">
      <c r="A2421" s="32" t="s">
        <v>103</v>
      </c>
      <c r="B2421" s="32">
        <v>2048</v>
      </c>
      <c r="C2421" s="33" t="s">
        <v>20</v>
      </c>
      <c r="D2421" s="34" t="s">
        <v>1999</v>
      </c>
      <c r="E2421" s="35" t="s">
        <v>106</v>
      </c>
      <c r="F2421" s="34" t="str">
        <f t="shared" si="695"/>
        <v>C:\Users\jaime.benazar\Quorum Business Solutions\Ecopetrol Prometeo - Documents\Planning Space Implementation\3. Analysis &amp; Design\Design\FC22\DRR Jaime\Por presentar a ECP\Cantagallo\Cristalina\[CRISTALINA_CF_SEC_06-Feb-2024.xlsx]D-PSNP'!</v>
      </c>
      <c r="G2421" s="32" t="s">
        <v>115</v>
      </c>
      <c r="H2421" s="33">
        <f t="shared" si="696"/>
        <v>37</v>
      </c>
      <c r="I2421" s="33" t="str">
        <f t="shared" si="693"/>
        <v>='C:\Users\jaime.benazar\Quorum Business Solutions\Ecopetrol Prometeo - Documents\Planning Space Implementation\3. Analysis &amp; Design\Design\FC22\DRR Jaime\Por presentar a ECP\Cantagallo\Cristalina\[CRISTALINA_CF_SEC_06-Feb-2024.xlsx]D-PSNP'!$DC$37</v>
      </c>
      <c r="J2421" s="37" t="s">
        <v>4356</v>
      </c>
    </row>
    <row r="2422" spans="1:10" x14ac:dyDescent="0.25">
      <c r="A2422" s="32" t="s">
        <v>103</v>
      </c>
      <c r="B2422" s="32">
        <v>2049</v>
      </c>
      <c r="C2422" s="33" t="s">
        <v>20</v>
      </c>
      <c r="D2422" s="34" t="s">
        <v>1999</v>
      </c>
      <c r="E2422" s="35" t="s">
        <v>106</v>
      </c>
      <c r="F2422" s="34" t="str">
        <f t="shared" si="695"/>
        <v>C:\Users\jaime.benazar\Quorum Business Solutions\Ecopetrol Prometeo - Documents\Planning Space Implementation\3. Analysis &amp; Design\Design\FC22\DRR Jaime\Por presentar a ECP\Cantagallo\Cristalina\[CRISTALINA_CF_SEC_06-Feb-2024.xlsx]D-PSNP'!</v>
      </c>
      <c r="G2422" s="32" t="s">
        <v>115</v>
      </c>
      <c r="H2422" s="33">
        <f t="shared" si="696"/>
        <v>38</v>
      </c>
      <c r="I2422" s="33" t="str">
        <f t="shared" si="693"/>
        <v>='C:\Users\jaime.benazar\Quorum Business Solutions\Ecopetrol Prometeo - Documents\Planning Space Implementation\3. Analysis &amp; Design\Design\FC22\DRR Jaime\Por presentar a ECP\Cantagallo\Cristalina\[CRISTALINA_CF_SEC_06-Feb-2024.xlsx]D-PSNP'!$DC$38</v>
      </c>
      <c r="J2422" s="37" t="s">
        <v>4357</v>
      </c>
    </row>
    <row r="2423" spans="1:10" x14ac:dyDescent="0.25">
      <c r="A2423" s="32" t="s">
        <v>103</v>
      </c>
      <c r="B2423" s="32">
        <v>2050</v>
      </c>
      <c r="C2423" s="33" t="s">
        <v>20</v>
      </c>
      <c r="D2423" s="34" t="s">
        <v>1999</v>
      </c>
      <c r="E2423" s="35" t="s">
        <v>106</v>
      </c>
      <c r="F2423" s="34" t="str">
        <f t="shared" si="695"/>
        <v>C:\Users\jaime.benazar\Quorum Business Solutions\Ecopetrol Prometeo - Documents\Planning Space Implementation\3. Analysis &amp; Design\Design\FC22\DRR Jaime\Por presentar a ECP\Cantagallo\Cristalina\[CRISTALINA_CF_SEC_06-Feb-2024.xlsx]D-PSNP'!</v>
      </c>
      <c r="G2423" s="32" t="s">
        <v>115</v>
      </c>
      <c r="H2423" s="33">
        <f t="shared" si="696"/>
        <v>39</v>
      </c>
      <c r="I2423" s="33" t="str">
        <f t="shared" si="693"/>
        <v>='C:\Users\jaime.benazar\Quorum Business Solutions\Ecopetrol Prometeo - Documents\Planning Space Implementation\3. Analysis &amp; Design\Design\FC22\DRR Jaime\Por presentar a ECP\Cantagallo\Cristalina\[CRISTALINA_CF_SEC_06-Feb-2024.xlsx]D-PSNP'!$DC$39</v>
      </c>
      <c r="J2423" s="37" t="s">
        <v>4358</v>
      </c>
    </row>
    <row r="2424" spans="1:10" x14ac:dyDescent="0.25">
      <c r="A2424" s="32" t="s">
        <v>103</v>
      </c>
      <c r="B2424" s="32">
        <v>2051</v>
      </c>
      <c r="C2424" s="33" t="s">
        <v>20</v>
      </c>
      <c r="D2424" s="34" t="s">
        <v>1999</v>
      </c>
      <c r="E2424" s="35" t="s">
        <v>106</v>
      </c>
      <c r="F2424" s="34" t="str">
        <f t="shared" si="695"/>
        <v>C:\Users\jaime.benazar\Quorum Business Solutions\Ecopetrol Prometeo - Documents\Planning Space Implementation\3. Analysis &amp; Design\Design\FC22\DRR Jaime\Por presentar a ECP\Cantagallo\Cristalina\[CRISTALINA_CF_SEC_06-Feb-2024.xlsx]D-PSNP'!</v>
      </c>
      <c r="G2424" s="32" t="s">
        <v>115</v>
      </c>
      <c r="H2424" s="33">
        <f t="shared" si="696"/>
        <v>40</v>
      </c>
      <c r="I2424" s="33" t="str">
        <f t="shared" si="693"/>
        <v>='C:\Users\jaime.benazar\Quorum Business Solutions\Ecopetrol Prometeo - Documents\Planning Space Implementation\3. Analysis &amp; Design\Design\FC22\DRR Jaime\Por presentar a ECP\Cantagallo\Cristalina\[CRISTALINA_CF_SEC_06-Feb-2024.xlsx]D-PSNP'!$DC$40</v>
      </c>
      <c r="J2424" s="37" t="s">
        <v>4359</v>
      </c>
    </row>
    <row r="2425" spans="1:10" x14ac:dyDescent="0.25">
      <c r="A2425" s="32" t="s">
        <v>103</v>
      </c>
      <c r="B2425" s="32">
        <v>2052</v>
      </c>
      <c r="C2425" s="33" t="s">
        <v>20</v>
      </c>
      <c r="D2425" s="34" t="s">
        <v>1999</v>
      </c>
      <c r="E2425" s="35" t="s">
        <v>106</v>
      </c>
      <c r="F2425" s="34" t="str">
        <f t="shared" si="695"/>
        <v>C:\Users\jaime.benazar\Quorum Business Solutions\Ecopetrol Prometeo - Documents\Planning Space Implementation\3. Analysis &amp; Design\Design\FC22\DRR Jaime\Por presentar a ECP\Cantagallo\Cristalina\[CRISTALINA_CF_SEC_06-Feb-2024.xlsx]D-PSNP'!</v>
      </c>
      <c r="G2425" s="32" t="s">
        <v>115</v>
      </c>
      <c r="H2425" s="33">
        <f t="shared" si="696"/>
        <v>41</v>
      </c>
      <c r="I2425" s="33" t="str">
        <f t="shared" si="693"/>
        <v>='C:\Users\jaime.benazar\Quorum Business Solutions\Ecopetrol Prometeo - Documents\Planning Space Implementation\3. Analysis &amp; Design\Design\FC22\DRR Jaime\Por presentar a ECP\Cantagallo\Cristalina\[CRISTALINA_CF_SEC_06-Feb-2024.xlsx]D-PSNP'!$DC$41</v>
      </c>
      <c r="J2425" s="37" t="s">
        <v>4360</v>
      </c>
    </row>
    <row r="2426" spans="1:10" x14ac:dyDescent="0.25">
      <c r="A2426" s="32" t="s">
        <v>103</v>
      </c>
      <c r="B2426" s="32">
        <v>2053</v>
      </c>
      <c r="C2426" s="33" t="s">
        <v>20</v>
      </c>
      <c r="D2426" s="34" t="s">
        <v>1999</v>
      </c>
      <c r="E2426" s="35" t="s">
        <v>106</v>
      </c>
      <c r="F2426" s="34" t="str">
        <f t="shared" si="695"/>
        <v>C:\Users\jaime.benazar\Quorum Business Solutions\Ecopetrol Prometeo - Documents\Planning Space Implementation\3. Analysis &amp; Design\Design\FC22\DRR Jaime\Por presentar a ECP\Cantagallo\Cristalina\[CRISTALINA_CF_SEC_06-Feb-2024.xlsx]D-PSNP'!</v>
      </c>
      <c r="G2426" s="32" t="s">
        <v>115</v>
      </c>
      <c r="H2426" s="33">
        <f t="shared" si="696"/>
        <v>42</v>
      </c>
      <c r="I2426" s="33" t="str">
        <f t="shared" si="693"/>
        <v>='C:\Users\jaime.benazar\Quorum Business Solutions\Ecopetrol Prometeo - Documents\Planning Space Implementation\3. Analysis &amp; Design\Design\FC22\DRR Jaime\Por presentar a ECP\Cantagallo\Cristalina\[CRISTALINA_CF_SEC_06-Feb-2024.xlsx]D-PSNP'!$DC$42</v>
      </c>
      <c r="J2426" s="37" t="s">
        <v>4361</v>
      </c>
    </row>
    <row r="2427" spans="1:10" x14ac:dyDescent="0.25">
      <c r="A2427" s="32" t="s">
        <v>103</v>
      </c>
      <c r="B2427" s="32">
        <v>2054</v>
      </c>
      <c r="C2427" s="33" t="s">
        <v>20</v>
      </c>
      <c r="D2427" s="34" t="s">
        <v>1999</v>
      </c>
      <c r="E2427" s="35" t="s">
        <v>106</v>
      </c>
      <c r="F2427" s="34" t="str">
        <f t="shared" si="695"/>
        <v>C:\Users\jaime.benazar\Quorum Business Solutions\Ecopetrol Prometeo - Documents\Planning Space Implementation\3. Analysis &amp; Design\Design\FC22\DRR Jaime\Por presentar a ECP\Cantagallo\Cristalina\[CRISTALINA_CF_SEC_06-Feb-2024.xlsx]D-PSNP'!</v>
      </c>
      <c r="G2427" s="32" t="s">
        <v>115</v>
      </c>
      <c r="H2427" s="33">
        <f t="shared" si="696"/>
        <v>43</v>
      </c>
      <c r="I2427" s="33" t="str">
        <f t="shared" si="693"/>
        <v>='C:\Users\jaime.benazar\Quorum Business Solutions\Ecopetrol Prometeo - Documents\Planning Space Implementation\3. Analysis &amp; Design\Design\FC22\DRR Jaime\Por presentar a ECP\Cantagallo\Cristalina\[CRISTALINA_CF_SEC_06-Feb-2024.xlsx]D-PSNP'!$DC$43</v>
      </c>
      <c r="J2427" s="37" t="s">
        <v>4362</v>
      </c>
    </row>
    <row r="2428" spans="1:10" x14ac:dyDescent="0.25">
      <c r="A2428" s="32" t="s">
        <v>103</v>
      </c>
      <c r="B2428" s="32">
        <v>2055</v>
      </c>
      <c r="C2428" s="33" t="s">
        <v>20</v>
      </c>
      <c r="D2428" s="34" t="s">
        <v>1999</v>
      </c>
      <c r="E2428" s="35" t="s">
        <v>106</v>
      </c>
      <c r="F2428" s="34" t="str">
        <f t="shared" si="695"/>
        <v>C:\Users\jaime.benazar\Quorum Business Solutions\Ecopetrol Prometeo - Documents\Planning Space Implementation\3. Analysis &amp; Design\Design\FC22\DRR Jaime\Por presentar a ECP\Cantagallo\Cristalina\[CRISTALINA_CF_SEC_06-Feb-2024.xlsx]D-PSNP'!</v>
      </c>
      <c r="G2428" s="32" t="s">
        <v>115</v>
      </c>
      <c r="H2428" s="33">
        <f t="shared" si="696"/>
        <v>44</v>
      </c>
      <c r="I2428" s="33" t="str">
        <f t="shared" si="693"/>
        <v>='C:\Users\jaime.benazar\Quorum Business Solutions\Ecopetrol Prometeo - Documents\Planning Space Implementation\3. Analysis &amp; Design\Design\FC22\DRR Jaime\Por presentar a ECP\Cantagallo\Cristalina\[CRISTALINA_CF_SEC_06-Feb-2024.xlsx]D-PSNP'!$DC$44</v>
      </c>
      <c r="J2428" s="37" t="s">
        <v>4363</v>
      </c>
    </row>
    <row r="2429" spans="1:10" x14ac:dyDescent="0.25">
      <c r="A2429" s="32" t="s">
        <v>103</v>
      </c>
      <c r="B2429" s="32">
        <v>2056</v>
      </c>
      <c r="C2429" s="33" t="s">
        <v>20</v>
      </c>
      <c r="D2429" s="34" t="s">
        <v>1999</v>
      </c>
      <c r="E2429" s="35" t="s">
        <v>106</v>
      </c>
      <c r="F2429" s="34" t="str">
        <f t="shared" si="695"/>
        <v>C:\Users\jaime.benazar\Quorum Business Solutions\Ecopetrol Prometeo - Documents\Planning Space Implementation\3. Analysis &amp; Design\Design\FC22\DRR Jaime\Por presentar a ECP\Cantagallo\Cristalina\[CRISTALINA_CF_SEC_06-Feb-2024.xlsx]D-PSNP'!</v>
      </c>
      <c r="G2429" s="32" t="s">
        <v>115</v>
      </c>
      <c r="H2429" s="33">
        <f t="shared" si="696"/>
        <v>45</v>
      </c>
      <c r="I2429" s="33" t="str">
        <f t="shared" si="693"/>
        <v>='C:\Users\jaime.benazar\Quorum Business Solutions\Ecopetrol Prometeo - Documents\Planning Space Implementation\3. Analysis &amp; Design\Design\FC22\DRR Jaime\Por presentar a ECP\Cantagallo\Cristalina\[CRISTALINA_CF_SEC_06-Feb-2024.xlsx]D-PSNP'!$DC$45</v>
      </c>
      <c r="J2429" s="37" t="s">
        <v>4364</v>
      </c>
    </row>
    <row r="2430" spans="1:10" x14ac:dyDescent="0.25">
      <c r="A2430" s="32" t="s">
        <v>103</v>
      </c>
      <c r="B2430" s="32">
        <v>2057</v>
      </c>
      <c r="C2430" s="33" t="s">
        <v>20</v>
      </c>
      <c r="D2430" s="34" t="s">
        <v>1999</v>
      </c>
      <c r="E2430" s="35" t="s">
        <v>106</v>
      </c>
      <c r="F2430" s="34" t="str">
        <f t="shared" si="695"/>
        <v>C:\Users\jaime.benazar\Quorum Business Solutions\Ecopetrol Prometeo - Documents\Planning Space Implementation\3. Analysis &amp; Design\Design\FC22\DRR Jaime\Por presentar a ECP\Cantagallo\Cristalina\[CRISTALINA_CF_SEC_06-Feb-2024.xlsx]D-PSNP'!</v>
      </c>
      <c r="G2430" s="32" t="s">
        <v>115</v>
      </c>
      <c r="H2430" s="33">
        <f t="shared" si="696"/>
        <v>46</v>
      </c>
      <c r="I2430" s="33" t="str">
        <f t="shared" si="693"/>
        <v>='C:\Users\jaime.benazar\Quorum Business Solutions\Ecopetrol Prometeo - Documents\Planning Space Implementation\3. Analysis &amp; Design\Design\FC22\DRR Jaime\Por presentar a ECP\Cantagallo\Cristalina\[CRISTALINA_CF_SEC_06-Feb-2024.xlsx]D-PSNP'!$DC$46</v>
      </c>
      <c r="J2430" s="37" t="s">
        <v>4365</v>
      </c>
    </row>
    <row r="2431" spans="1:10" x14ac:dyDescent="0.25">
      <c r="A2431" s="32" t="s">
        <v>103</v>
      </c>
      <c r="B2431" s="32">
        <v>2058</v>
      </c>
      <c r="C2431" s="33" t="s">
        <v>20</v>
      </c>
      <c r="D2431" s="34" t="s">
        <v>1999</v>
      </c>
      <c r="E2431" s="35" t="s">
        <v>106</v>
      </c>
      <c r="F2431" s="34" t="str">
        <f t="shared" si="695"/>
        <v>C:\Users\jaime.benazar\Quorum Business Solutions\Ecopetrol Prometeo - Documents\Planning Space Implementation\3. Analysis &amp; Design\Design\FC22\DRR Jaime\Por presentar a ECP\Cantagallo\Cristalina\[CRISTALINA_CF_SEC_06-Feb-2024.xlsx]D-PSNP'!</v>
      </c>
      <c r="G2431" s="32" t="s">
        <v>115</v>
      </c>
      <c r="H2431" s="33">
        <f t="shared" si="696"/>
        <v>47</v>
      </c>
      <c r="I2431" s="33" t="str">
        <f t="shared" si="693"/>
        <v>='C:\Users\jaime.benazar\Quorum Business Solutions\Ecopetrol Prometeo - Documents\Planning Space Implementation\3. Analysis &amp; Design\Design\FC22\DRR Jaime\Por presentar a ECP\Cantagallo\Cristalina\[CRISTALINA_CF_SEC_06-Feb-2024.xlsx]D-PSNP'!$DC$47</v>
      </c>
      <c r="J2431" s="37" t="s">
        <v>4366</v>
      </c>
    </row>
    <row r="2432" spans="1:10" x14ac:dyDescent="0.25">
      <c r="A2432" s="32" t="s">
        <v>103</v>
      </c>
      <c r="B2432" s="32">
        <v>2059</v>
      </c>
      <c r="C2432" s="33" t="s">
        <v>20</v>
      </c>
      <c r="D2432" s="34" t="s">
        <v>1999</v>
      </c>
      <c r="E2432" s="35" t="s">
        <v>106</v>
      </c>
      <c r="F2432" s="34" t="str">
        <f t="shared" si="695"/>
        <v>C:\Users\jaime.benazar\Quorum Business Solutions\Ecopetrol Prometeo - Documents\Planning Space Implementation\3. Analysis &amp; Design\Design\FC22\DRR Jaime\Por presentar a ECP\Cantagallo\Cristalina\[CRISTALINA_CF_SEC_06-Feb-2024.xlsx]D-PSNP'!</v>
      </c>
      <c r="G2432" s="32" t="s">
        <v>115</v>
      </c>
      <c r="H2432" s="33">
        <f t="shared" si="696"/>
        <v>48</v>
      </c>
      <c r="I2432" s="33" t="str">
        <f t="shared" si="693"/>
        <v>='C:\Users\jaime.benazar\Quorum Business Solutions\Ecopetrol Prometeo - Documents\Planning Space Implementation\3. Analysis &amp; Design\Design\FC22\DRR Jaime\Por presentar a ECP\Cantagallo\Cristalina\[CRISTALINA_CF_SEC_06-Feb-2024.xlsx]D-PSNP'!$DC$48</v>
      </c>
      <c r="J2432" s="37" t="s">
        <v>4367</v>
      </c>
    </row>
    <row r="2433" spans="1:10" x14ac:dyDescent="0.25">
      <c r="A2433" s="32" t="s">
        <v>28</v>
      </c>
      <c r="B2433" s="32"/>
      <c r="C2433" s="33" t="s">
        <v>20</v>
      </c>
      <c r="D2433" s="34"/>
      <c r="E2433" s="35"/>
      <c r="F2433" s="34"/>
      <c r="G2433" s="32"/>
      <c r="H2433" s="33"/>
      <c r="I2433" s="33"/>
      <c r="J2433" s="33"/>
    </row>
    <row r="2434" spans="1:10" x14ac:dyDescent="0.25">
      <c r="A2434" s="32" t="s">
        <v>104</v>
      </c>
      <c r="B2434" s="32">
        <v>2023</v>
      </c>
      <c r="C2434" s="33" t="s">
        <v>20</v>
      </c>
      <c r="D2434" s="34" t="s">
        <v>1999</v>
      </c>
      <c r="E2434" s="35" t="s">
        <v>107</v>
      </c>
      <c r="F2434" s="34" t="str">
        <f t="shared" ref="F2434:F2454" si="697">_xlfn.CONCAT(D2434:E2434)</f>
        <v>C:\Users\jaime.benazar\Quorum Business Solutions\Ecopetrol Prometeo - Documents\Planning Space Implementation\3. Analysis &amp; Design\Design\FC22\DRR Jaime\Por presentar a ECP\Cantagallo\Cristalina\[CRISTALINA_CF_SEC_06-Feb-2024.xlsx]D-PSND'!</v>
      </c>
      <c r="G2434" s="32" t="s">
        <v>115</v>
      </c>
      <c r="H2434" s="33">
        <v>12</v>
      </c>
      <c r="I2434" s="33" t="str">
        <f t="shared" ref="I2434:I2470" si="698">_xlfn.CONCAT("='",F2434:H2434)</f>
        <v>='C:\Users\jaime.benazar\Quorum Business Solutions\Ecopetrol Prometeo - Documents\Planning Space Implementation\3. Analysis &amp; Design\Design\FC22\DRR Jaime\Por presentar a ECP\Cantagallo\Cristalina\[CRISTALINA_CF_SEC_06-Feb-2024.xlsx]D-PSND'!$DC$12</v>
      </c>
      <c r="J2434" s="37" t="s">
        <v>4368</v>
      </c>
    </row>
    <row r="2435" spans="1:10" x14ac:dyDescent="0.25">
      <c r="A2435" s="32" t="s">
        <v>104</v>
      </c>
      <c r="B2435" s="32">
        <v>2024</v>
      </c>
      <c r="C2435" s="33" t="s">
        <v>20</v>
      </c>
      <c r="D2435" s="34" t="s">
        <v>1999</v>
      </c>
      <c r="E2435" s="35" t="s">
        <v>107</v>
      </c>
      <c r="F2435" s="34" t="str">
        <f t="shared" si="697"/>
        <v>C:\Users\jaime.benazar\Quorum Business Solutions\Ecopetrol Prometeo - Documents\Planning Space Implementation\3. Analysis &amp; Design\Design\FC22\DRR Jaime\Por presentar a ECP\Cantagallo\Cristalina\[CRISTALINA_CF_SEC_06-Feb-2024.xlsx]D-PSND'!</v>
      </c>
      <c r="G2435" s="32" t="s">
        <v>115</v>
      </c>
      <c r="H2435" s="33">
        <f t="shared" ref="H2435:H2454" si="699">IF(A2435&lt;&gt;A2434,12,H2434+1)</f>
        <v>13</v>
      </c>
      <c r="I2435" s="33" t="str">
        <f t="shared" si="698"/>
        <v>='C:\Users\jaime.benazar\Quorum Business Solutions\Ecopetrol Prometeo - Documents\Planning Space Implementation\3. Analysis &amp; Design\Design\FC22\DRR Jaime\Por presentar a ECP\Cantagallo\Cristalina\[CRISTALINA_CF_SEC_06-Feb-2024.xlsx]D-PSND'!$DC$13</v>
      </c>
      <c r="J2435" s="37" t="s">
        <v>4369</v>
      </c>
    </row>
    <row r="2436" spans="1:10" x14ac:dyDescent="0.25">
      <c r="A2436" s="32" t="s">
        <v>104</v>
      </c>
      <c r="B2436" s="32">
        <v>2025</v>
      </c>
      <c r="C2436" s="33" t="s">
        <v>20</v>
      </c>
      <c r="D2436" s="34" t="s">
        <v>1999</v>
      </c>
      <c r="E2436" s="35" t="s">
        <v>107</v>
      </c>
      <c r="F2436" s="34" t="str">
        <f t="shared" si="697"/>
        <v>C:\Users\jaime.benazar\Quorum Business Solutions\Ecopetrol Prometeo - Documents\Planning Space Implementation\3. Analysis &amp; Design\Design\FC22\DRR Jaime\Por presentar a ECP\Cantagallo\Cristalina\[CRISTALINA_CF_SEC_06-Feb-2024.xlsx]D-PSND'!</v>
      </c>
      <c r="G2436" s="32" t="s">
        <v>115</v>
      </c>
      <c r="H2436" s="33">
        <f t="shared" si="699"/>
        <v>14</v>
      </c>
      <c r="I2436" s="33" t="str">
        <f t="shared" si="698"/>
        <v>='C:\Users\jaime.benazar\Quorum Business Solutions\Ecopetrol Prometeo - Documents\Planning Space Implementation\3. Analysis &amp; Design\Design\FC22\DRR Jaime\Por presentar a ECP\Cantagallo\Cristalina\[CRISTALINA_CF_SEC_06-Feb-2024.xlsx]D-PSND'!$DC$14</v>
      </c>
      <c r="J2436" s="37" t="s">
        <v>4370</v>
      </c>
    </row>
    <row r="2437" spans="1:10" x14ac:dyDescent="0.25">
      <c r="A2437" s="32" t="s">
        <v>104</v>
      </c>
      <c r="B2437" s="32">
        <v>2026</v>
      </c>
      <c r="C2437" s="33" t="s">
        <v>20</v>
      </c>
      <c r="D2437" s="34" t="s">
        <v>1999</v>
      </c>
      <c r="E2437" s="35" t="s">
        <v>107</v>
      </c>
      <c r="F2437" s="34" t="str">
        <f t="shared" si="697"/>
        <v>C:\Users\jaime.benazar\Quorum Business Solutions\Ecopetrol Prometeo - Documents\Planning Space Implementation\3. Analysis &amp; Design\Design\FC22\DRR Jaime\Por presentar a ECP\Cantagallo\Cristalina\[CRISTALINA_CF_SEC_06-Feb-2024.xlsx]D-PSND'!</v>
      </c>
      <c r="G2437" s="32" t="s">
        <v>115</v>
      </c>
      <c r="H2437" s="33">
        <f t="shared" si="699"/>
        <v>15</v>
      </c>
      <c r="I2437" s="33" t="str">
        <f t="shared" si="698"/>
        <v>='C:\Users\jaime.benazar\Quorum Business Solutions\Ecopetrol Prometeo - Documents\Planning Space Implementation\3. Analysis &amp; Design\Design\FC22\DRR Jaime\Por presentar a ECP\Cantagallo\Cristalina\[CRISTALINA_CF_SEC_06-Feb-2024.xlsx]D-PSND'!$DC$15</v>
      </c>
      <c r="J2437" s="37" t="s">
        <v>4371</v>
      </c>
    </row>
    <row r="2438" spans="1:10" x14ac:dyDescent="0.25">
      <c r="A2438" s="32" t="s">
        <v>104</v>
      </c>
      <c r="B2438" s="32">
        <v>2027</v>
      </c>
      <c r="C2438" s="33" t="s">
        <v>20</v>
      </c>
      <c r="D2438" s="34" t="s">
        <v>1999</v>
      </c>
      <c r="E2438" s="35" t="s">
        <v>107</v>
      </c>
      <c r="F2438" s="34" t="str">
        <f t="shared" si="697"/>
        <v>C:\Users\jaime.benazar\Quorum Business Solutions\Ecopetrol Prometeo - Documents\Planning Space Implementation\3. Analysis &amp; Design\Design\FC22\DRR Jaime\Por presentar a ECP\Cantagallo\Cristalina\[CRISTALINA_CF_SEC_06-Feb-2024.xlsx]D-PSND'!</v>
      </c>
      <c r="G2438" s="32" t="s">
        <v>115</v>
      </c>
      <c r="H2438" s="33">
        <f t="shared" si="699"/>
        <v>16</v>
      </c>
      <c r="I2438" s="33" t="str">
        <f t="shared" si="698"/>
        <v>='C:\Users\jaime.benazar\Quorum Business Solutions\Ecopetrol Prometeo - Documents\Planning Space Implementation\3. Analysis &amp; Design\Design\FC22\DRR Jaime\Por presentar a ECP\Cantagallo\Cristalina\[CRISTALINA_CF_SEC_06-Feb-2024.xlsx]D-PSND'!$DC$16</v>
      </c>
      <c r="J2438" s="37" t="s">
        <v>4372</v>
      </c>
    </row>
    <row r="2439" spans="1:10" x14ac:dyDescent="0.25">
      <c r="A2439" s="32" t="s">
        <v>104</v>
      </c>
      <c r="B2439" s="32">
        <v>2028</v>
      </c>
      <c r="C2439" s="33" t="s">
        <v>20</v>
      </c>
      <c r="D2439" s="34" t="s">
        <v>1999</v>
      </c>
      <c r="E2439" s="35" t="s">
        <v>107</v>
      </c>
      <c r="F2439" s="34" t="str">
        <f t="shared" si="697"/>
        <v>C:\Users\jaime.benazar\Quorum Business Solutions\Ecopetrol Prometeo - Documents\Planning Space Implementation\3. Analysis &amp; Design\Design\FC22\DRR Jaime\Por presentar a ECP\Cantagallo\Cristalina\[CRISTALINA_CF_SEC_06-Feb-2024.xlsx]D-PSND'!</v>
      </c>
      <c r="G2439" s="32" t="s">
        <v>115</v>
      </c>
      <c r="H2439" s="33">
        <f t="shared" si="699"/>
        <v>17</v>
      </c>
      <c r="I2439" s="33" t="str">
        <f t="shared" si="698"/>
        <v>='C:\Users\jaime.benazar\Quorum Business Solutions\Ecopetrol Prometeo - Documents\Planning Space Implementation\3. Analysis &amp; Design\Design\FC22\DRR Jaime\Por presentar a ECP\Cantagallo\Cristalina\[CRISTALINA_CF_SEC_06-Feb-2024.xlsx]D-PSND'!$DC$17</v>
      </c>
      <c r="J2439" s="37" t="s">
        <v>4373</v>
      </c>
    </row>
    <row r="2440" spans="1:10" x14ac:dyDescent="0.25">
      <c r="A2440" s="32" t="s">
        <v>104</v>
      </c>
      <c r="B2440" s="32">
        <v>2029</v>
      </c>
      <c r="C2440" s="33" t="s">
        <v>20</v>
      </c>
      <c r="D2440" s="34" t="s">
        <v>1999</v>
      </c>
      <c r="E2440" s="35" t="s">
        <v>107</v>
      </c>
      <c r="F2440" s="34" t="str">
        <f t="shared" si="697"/>
        <v>C:\Users\jaime.benazar\Quorum Business Solutions\Ecopetrol Prometeo - Documents\Planning Space Implementation\3. Analysis &amp; Design\Design\FC22\DRR Jaime\Por presentar a ECP\Cantagallo\Cristalina\[CRISTALINA_CF_SEC_06-Feb-2024.xlsx]D-PSND'!</v>
      </c>
      <c r="G2440" s="32" t="s">
        <v>115</v>
      </c>
      <c r="H2440" s="33">
        <f t="shared" si="699"/>
        <v>18</v>
      </c>
      <c r="I2440" s="33" t="str">
        <f t="shared" si="698"/>
        <v>='C:\Users\jaime.benazar\Quorum Business Solutions\Ecopetrol Prometeo - Documents\Planning Space Implementation\3. Analysis &amp; Design\Design\FC22\DRR Jaime\Por presentar a ECP\Cantagallo\Cristalina\[CRISTALINA_CF_SEC_06-Feb-2024.xlsx]D-PSND'!$DC$18</v>
      </c>
      <c r="J2440" s="37" t="s">
        <v>4374</v>
      </c>
    </row>
    <row r="2441" spans="1:10" x14ac:dyDescent="0.25">
      <c r="A2441" s="32" t="s">
        <v>104</v>
      </c>
      <c r="B2441" s="32">
        <v>2030</v>
      </c>
      <c r="C2441" s="33" t="s">
        <v>20</v>
      </c>
      <c r="D2441" s="34" t="s">
        <v>1999</v>
      </c>
      <c r="E2441" s="35" t="s">
        <v>107</v>
      </c>
      <c r="F2441" s="34" t="str">
        <f t="shared" si="697"/>
        <v>C:\Users\jaime.benazar\Quorum Business Solutions\Ecopetrol Prometeo - Documents\Planning Space Implementation\3. Analysis &amp; Design\Design\FC22\DRR Jaime\Por presentar a ECP\Cantagallo\Cristalina\[CRISTALINA_CF_SEC_06-Feb-2024.xlsx]D-PSND'!</v>
      </c>
      <c r="G2441" s="32" t="s">
        <v>115</v>
      </c>
      <c r="H2441" s="33">
        <f t="shared" si="699"/>
        <v>19</v>
      </c>
      <c r="I2441" s="33" t="str">
        <f t="shared" si="698"/>
        <v>='C:\Users\jaime.benazar\Quorum Business Solutions\Ecopetrol Prometeo - Documents\Planning Space Implementation\3. Analysis &amp; Design\Design\FC22\DRR Jaime\Por presentar a ECP\Cantagallo\Cristalina\[CRISTALINA_CF_SEC_06-Feb-2024.xlsx]D-PSND'!$DC$19</v>
      </c>
      <c r="J2441" s="37" t="s">
        <v>4375</v>
      </c>
    </row>
    <row r="2442" spans="1:10" x14ac:dyDescent="0.25">
      <c r="A2442" s="32" t="s">
        <v>104</v>
      </c>
      <c r="B2442" s="32">
        <v>2031</v>
      </c>
      <c r="C2442" s="33" t="s">
        <v>20</v>
      </c>
      <c r="D2442" s="34" t="s">
        <v>1999</v>
      </c>
      <c r="E2442" s="35" t="s">
        <v>107</v>
      </c>
      <c r="F2442" s="34" t="str">
        <f t="shared" si="697"/>
        <v>C:\Users\jaime.benazar\Quorum Business Solutions\Ecopetrol Prometeo - Documents\Planning Space Implementation\3. Analysis &amp; Design\Design\FC22\DRR Jaime\Por presentar a ECP\Cantagallo\Cristalina\[CRISTALINA_CF_SEC_06-Feb-2024.xlsx]D-PSND'!</v>
      </c>
      <c r="G2442" s="32" t="s">
        <v>115</v>
      </c>
      <c r="H2442" s="33">
        <f t="shared" si="699"/>
        <v>20</v>
      </c>
      <c r="I2442" s="33" t="str">
        <f t="shared" si="698"/>
        <v>='C:\Users\jaime.benazar\Quorum Business Solutions\Ecopetrol Prometeo - Documents\Planning Space Implementation\3. Analysis &amp; Design\Design\FC22\DRR Jaime\Por presentar a ECP\Cantagallo\Cristalina\[CRISTALINA_CF_SEC_06-Feb-2024.xlsx]D-PSND'!$DC$20</v>
      </c>
      <c r="J2442" s="37" t="s">
        <v>4376</v>
      </c>
    </row>
    <row r="2443" spans="1:10" x14ac:dyDescent="0.25">
      <c r="A2443" s="32" t="s">
        <v>104</v>
      </c>
      <c r="B2443" s="32">
        <v>2032</v>
      </c>
      <c r="C2443" s="33" t="s">
        <v>20</v>
      </c>
      <c r="D2443" s="34" t="s">
        <v>1999</v>
      </c>
      <c r="E2443" s="35" t="s">
        <v>107</v>
      </c>
      <c r="F2443" s="34" t="str">
        <f t="shared" si="697"/>
        <v>C:\Users\jaime.benazar\Quorum Business Solutions\Ecopetrol Prometeo - Documents\Planning Space Implementation\3. Analysis &amp; Design\Design\FC22\DRR Jaime\Por presentar a ECP\Cantagallo\Cristalina\[CRISTALINA_CF_SEC_06-Feb-2024.xlsx]D-PSND'!</v>
      </c>
      <c r="G2443" s="32" t="s">
        <v>115</v>
      </c>
      <c r="H2443" s="33">
        <f t="shared" si="699"/>
        <v>21</v>
      </c>
      <c r="I2443" s="33" t="str">
        <f t="shared" si="698"/>
        <v>='C:\Users\jaime.benazar\Quorum Business Solutions\Ecopetrol Prometeo - Documents\Planning Space Implementation\3. Analysis &amp; Design\Design\FC22\DRR Jaime\Por presentar a ECP\Cantagallo\Cristalina\[CRISTALINA_CF_SEC_06-Feb-2024.xlsx]D-PSND'!$DC$21</v>
      </c>
      <c r="J2443" s="37" t="s">
        <v>4377</v>
      </c>
    </row>
    <row r="2444" spans="1:10" x14ac:dyDescent="0.25">
      <c r="A2444" s="32" t="s">
        <v>104</v>
      </c>
      <c r="B2444" s="32">
        <v>2033</v>
      </c>
      <c r="C2444" s="33" t="s">
        <v>20</v>
      </c>
      <c r="D2444" s="34" t="s">
        <v>1999</v>
      </c>
      <c r="E2444" s="35" t="s">
        <v>107</v>
      </c>
      <c r="F2444" s="34" t="str">
        <f t="shared" si="697"/>
        <v>C:\Users\jaime.benazar\Quorum Business Solutions\Ecopetrol Prometeo - Documents\Planning Space Implementation\3. Analysis &amp; Design\Design\FC22\DRR Jaime\Por presentar a ECP\Cantagallo\Cristalina\[CRISTALINA_CF_SEC_06-Feb-2024.xlsx]D-PSND'!</v>
      </c>
      <c r="G2444" s="32" t="s">
        <v>115</v>
      </c>
      <c r="H2444" s="33">
        <f t="shared" si="699"/>
        <v>22</v>
      </c>
      <c r="I2444" s="33" t="str">
        <f t="shared" si="698"/>
        <v>='C:\Users\jaime.benazar\Quorum Business Solutions\Ecopetrol Prometeo - Documents\Planning Space Implementation\3. Analysis &amp; Design\Design\FC22\DRR Jaime\Por presentar a ECP\Cantagallo\Cristalina\[CRISTALINA_CF_SEC_06-Feb-2024.xlsx]D-PSND'!$DC$22</v>
      </c>
      <c r="J2444" s="37" t="s">
        <v>4378</v>
      </c>
    </row>
    <row r="2445" spans="1:10" x14ac:dyDescent="0.25">
      <c r="A2445" s="32" t="s">
        <v>104</v>
      </c>
      <c r="B2445" s="32">
        <v>2034</v>
      </c>
      <c r="C2445" s="33" t="s">
        <v>20</v>
      </c>
      <c r="D2445" s="34" t="s">
        <v>1999</v>
      </c>
      <c r="E2445" s="35" t="s">
        <v>107</v>
      </c>
      <c r="F2445" s="34" t="str">
        <f t="shared" si="697"/>
        <v>C:\Users\jaime.benazar\Quorum Business Solutions\Ecopetrol Prometeo - Documents\Planning Space Implementation\3. Analysis &amp; Design\Design\FC22\DRR Jaime\Por presentar a ECP\Cantagallo\Cristalina\[CRISTALINA_CF_SEC_06-Feb-2024.xlsx]D-PSND'!</v>
      </c>
      <c r="G2445" s="32" t="s">
        <v>115</v>
      </c>
      <c r="H2445" s="33">
        <f t="shared" si="699"/>
        <v>23</v>
      </c>
      <c r="I2445" s="33" t="str">
        <f t="shared" si="698"/>
        <v>='C:\Users\jaime.benazar\Quorum Business Solutions\Ecopetrol Prometeo - Documents\Planning Space Implementation\3. Analysis &amp; Design\Design\FC22\DRR Jaime\Por presentar a ECP\Cantagallo\Cristalina\[CRISTALINA_CF_SEC_06-Feb-2024.xlsx]D-PSND'!$DC$23</v>
      </c>
      <c r="J2445" s="37" t="s">
        <v>4379</v>
      </c>
    </row>
    <row r="2446" spans="1:10" x14ac:dyDescent="0.25">
      <c r="A2446" s="32" t="s">
        <v>104</v>
      </c>
      <c r="B2446" s="32">
        <v>2035</v>
      </c>
      <c r="C2446" s="33" t="s">
        <v>20</v>
      </c>
      <c r="D2446" s="34" t="s">
        <v>1999</v>
      </c>
      <c r="E2446" s="35" t="s">
        <v>107</v>
      </c>
      <c r="F2446" s="34" t="str">
        <f t="shared" si="697"/>
        <v>C:\Users\jaime.benazar\Quorum Business Solutions\Ecopetrol Prometeo - Documents\Planning Space Implementation\3. Analysis &amp; Design\Design\FC22\DRR Jaime\Por presentar a ECP\Cantagallo\Cristalina\[CRISTALINA_CF_SEC_06-Feb-2024.xlsx]D-PSND'!</v>
      </c>
      <c r="G2446" s="32" t="s">
        <v>115</v>
      </c>
      <c r="H2446" s="33">
        <f t="shared" si="699"/>
        <v>24</v>
      </c>
      <c r="I2446" s="33" t="str">
        <f t="shared" si="698"/>
        <v>='C:\Users\jaime.benazar\Quorum Business Solutions\Ecopetrol Prometeo - Documents\Planning Space Implementation\3. Analysis &amp; Design\Design\FC22\DRR Jaime\Por presentar a ECP\Cantagallo\Cristalina\[CRISTALINA_CF_SEC_06-Feb-2024.xlsx]D-PSND'!$DC$24</v>
      </c>
      <c r="J2446" s="37" t="s">
        <v>4380</v>
      </c>
    </row>
    <row r="2447" spans="1:10" x14ac:dyDescent="0.25">
      <c r="A2447" s="32" t="s">
        <v>104</v>
      </c>
      <c r="B2447" s="32">
        <v>2036</v>
      </c>
      <c r="C2447" s="33" t="s">
        <v>20</v>
      </c>
      <c r="D2447" s="34" t="s">
        <v>1999</v>
      </c>
      <c r="E2447" s="35" t="s">
        <v>107</v>
      </c>
      <c r="F2447" s="34" t="str">
        <f t="shared" si="697"/>
        <v>C:\Users\jaime.benazar\Quorum Business Solutions\Ecopetrol Prometeo - Documents\Planning Space Implementation\3. Analysis &amp; Design\Design\FC22\DRR Jaime\Por presentar a ECP\Cantagallo\Cristalina\[CRISTALINA_CF_SEC_06-Feb-2024.xlsx]D-PSND'!</v>
      </c>
      <c r="G2447" s="32" t="s">
        <v>115</v>
      </c>
      <c r="H2447" s="33">
        <f t="shared" si="699"/>
        <v>25</v>
      </c>
      <c r="I2447" s="33" t="str">
        <f t="shared" si="698"/>
        <v>='C:\Users\jaime.benazar\Quorum Business Solutions\Ecopetrol Prometeo - Documents\Planning Space Implementation\3. Analysis &amp; Design\Design\FC22\DRR Jaime\Por presentar a ECP\Cantagallo\Cristalina\[CRISTALINA_CF_SEC_06-Feb-2024.xlsx]D-PSND'!$DC$25</v>
      </c>
      <c r="J2447" s="37" t="s">
        <v>4381</v>
      </c>
    </row>
    <row r="2448" spans="1:10" x14ac:dyDescent="0.25">
      <c r="A2448" s="32" t="s">
        <v>104</v>
      </c>
      <c r="B2448" s="32">
        <v>2037</v>
      </c>
      <c r="C2448" s="33" t="s">
        <v>20</v>
      </c>
      <c r="D2448" s="34" t="s">
        <v>1999</v>
      </c>
      <c r="E2448" s="35" t="s">
        <v>107</v>
      </c>
      <c r="F2448" s="34" t="str">
        <f t="shared" si="697"/>
        <v>C:\Users\jaime.benazar\Quorum Business Solutions\Ecopetrol Prometeo - Documents\Planning Space Implementation\3. Analysis &amp; Design\Design\FC22\DRR Jaime\Por presentar a ECP\Cantagallo\Cristalina\[CRISTALINA_CF_SEC_06-Feb-2024.xlsx]D-PSND'!</v>
      </c>
      <c r="G2448" s="32" t="s">
        <v>115</v>
      </c>
      <c r="H2448" s="33">
        <f t="shared" si="699"/>
        <v>26</v>
      </c>
      <c r="I2448" s="33" t="str">
        <f t="shared" si="698"/>
        <v>='C:\Users\jaime.benazar\Quorum Business Solutions\Ecopetrol Prometeo - Documents\Planning Space Implementation\3. Analysis &amp; Design\Design\FC22\DRR Jaime\Por presentar a ECP\Cantagallo\Cristalina\[CRISTALINA_CF_SEC_06-Feb-2024.xlsx]D-PSND'!$DC$26</v>
      </c>
      <c r="J2448" s="37" t="s">
        <v>4382</v>
      </c>
    </row>
    <row r="2449" spans="1:10" x14ac:dyDescent="0.25">
      <c r="A2449" s="32" t="s">
        <v>104</v>
      </c>
      <c r="B2449" s="32">
        <v>2038</v>
      </c>
      <c r="C2449" s="33" t="s">
        <v>20</v>
      </c>
      <c r="D2449" s="34" t="s">
        <v>1999</v>
      </c>
      <c r="E2449" s="35" t="s">
        <v>107</v>
      </c>
      <c r="F2449" s="34" t="str">
        <f t="shared" si="697"/>
        <v>C:\Users\jaime.benazar\Quorum Business Solutions\Ecopetrol Prometeo - Documents\Planning Space Implementation\3. Analysis &amp; Design\Design\FC22\DRR Jaime\Por presentar a ECP\Cantagallo\Cristalina\[CRISTALINA_CF_SEC_06-Feb-2024.xlsx]D-PSND'!</v>
      </c>
      <c r="G2449" s="32" t="s">
        <v>115</v>
      </c>
      <c r="H2449" s="33">
        <f t="shared" si="699"/>
        <v>27</v>
      </c>
      <c r="I2449" s="33" t="str">
        <f t="shared" si="698"/>
        <v>='C:\Users\jaime.benazar\Quorum Business Solutions\Ecopetrol Prometeo - Documents\Planning Space Implementation\3. Analysis &amp; Design\Design\FC22\DRR Jaime\Por presentar a ECP\Cantagallo\Cristalina\[CRISTALINA_CF_SEC_06-Feb-2024.xlsx]D-PSND'!$DC$27</v>
      </c>
      <c r="J2449" s="37" t="s">
        <v>4383</v>
      </c>
    </row>
    <row r="2450" spans="1:10" x14ac:dyDescent="0.25">
      <c r="A2450" s="32" t="s">
        <v>104</v>
      </c>
      <c r="B2450" s="32">
        <v>2039</v>
      </c>
      <c r="C2450" s="33" t="s">
        <v>20</v>
      </c>
      <c r="D2450" s="34" t="s">
        <v>1999</v>
      </c>
      <c r="E2450" s="35" t="s">
        <v>107</v>
      </c>
      <c r="F2450" s="34" t="str">
        <f t="shared" si="697"/>
        <v>C:\Users\jaime.benazar\Quorum Business Solutions\Ecopetrol Prometeo - Documents\Planning Space Implementation\3. Analysis &amp; Design\Design\FC22\DRR Jaime\Por presentar a ECP\Cantagallo\Cristalina\[CRISTALINA_CF_SEC_06-Feb-2024.xlsx]D-PSND'!</v>
      </c>
      <c r="G2450" s="32" t="s">
        <v>115</v>
      </c>
      <c r="H2450" s="33">
        <f t="shared" si="699"/>
        <v>28</v>
      </c>
      <c r="I2450" s="33" t="str">
        <f t="shared" si="698"/>
        <v>='C:\Users\jaime.benazar\Quorum Business Solutions\Ecopetrol Prometeo - Documents\Planning Space Implementation\3. Analysis &amp; Design\Design\FC22\DRR Jaime\Por presentar a ECP\Cantagallo\Cristalina\[CRISTALINA_CF_SEC_06-Feb-2024.xlsx]D-PSND'!$DC$28</v>
      </c>
      <c r="J2450" s="37" t="s">
        <v>4384</v>
      </c>
    </row>
    <row r="2451" spans="1:10" x14ac:dyDescent="0.25">
      <c r="A2451" s="32" t="s">
        <v>104</v>
      </c>
      <c r="B2451" s="32">
        <v>2040</v>
      </c>
      <c r="C2451" s="33" t="s">
        <v>20</v>
      </c>
      <c r="D2451" s="34" t="s">
        <v>1999</v>
      </c>
      <c r="E2451" s="35" t="s">
        <v>107</v>
      </c>
      <c r="F2451" s="34" t="str">
        <f t="shared" si="697"/>
        <v>C:\Users\jaime.benazar\Quorum Business Solutions\Ecopetrol Prometeo - Documents\Planning Space Implementation\3. Analysis &amp; Design\Design\FC22\DRR Jaime\Por presentar a ECP\Cantagallo\Cristalina\[CRISTALINA_CF_SEC_06-Feb-2024.xlsx]D-PSND'!</v>
      </c>
      <c r="G2451" s="32" t="s">
        <v>115</v>
      </c>
      <c r="H2451" s="33">
        <f t="shared" si="699"/>
        <v>29</v>
      </c>
      <c r="I2451" s="33" t="str">
        <f t="shared" si="698"/>
        <v>='C:\Users\jaime.benazar\Quorum Business Solutions\Ecopetrol Prometeo - Documents\Planning Space Implementation\3. Analysis &amp; Design\Design\FC22\DRR Jaime\Por presentar a ECP\Cantagallo\Cristalina\[CRISTALINA_CF_SEC_06-Feb-2024.xlsx]D-PSND'!$DC$29</v>
      </c>
      <c r="J2451" s="37" t="s">
        <v>4385</v>
      </c>
    </row>
    <row r="2452" spans="1:10" x14ac:dyDescent="0.25">
      <c r="A2452" s="32" t="s">
        <v>104</v>
      </c>
      <c r="B2452" s="32">
        <v>2041</v>
      </c>
      <c r="C2452" s="33" t="s">
        <v>20</v>
      </c>
      <c r="D2452" s="34" t="s">
        <v>1999</v>
      </c>
      <c r="E2452" s="35" t="s">
        <v>107</v>
      </c>
      <c r="F2452" s="34" t="str">
        <f t="shared" si="697"/>
        <v>C:\Users\jaime.benazar\Quorum Business Solutions\Ecopetrol Prometeo - Documents\Planning Space Implementation\3. Analysis &amp; Design\Design\FC22\DRR Jaime\Por presentar a ECP\Cantagallo\Cristalina\[CRISTALINA_CF_SEC_06-Feb-2024.xlsx]D-PSND'!</v>
      </c>
      <c r="G2452" s="32" t="s">
        <v>115</v>
      </c>
      <c r="H2452" s="33">
        <f t="shared" si="699"/>
        <v>30</v>
      </c>
      <c r="I2452" s="33" t="str">
        <f t="shared" si="698"/>
        <v>='C:\Users\jaime.benazar\Quorum Business Solutions\Ecopetrol Prometeo - Documents\Planning Space Implementation\3. Analysis &amp; Design\Design\FC22\DRR Jaime\Por presentar a ECP\Cantagallo\Cristalina\[CRISTALINA_CF_SEC_06-Feb-2024.xlsx]D-PSND'!$DC$30</v>
      </c>
      <c r="J2452" s="37" t="s">
        <v>4386</v>
      </c>
    </row>
    <row r="2453" spans="1:10" x14ac:dyDescent="0.25">
      <c r="A2453" s="32" t="s">
        <v>104</v>
      </c>
      <c r="B2453" s="32">
        <v>2042</v>
      </c>
      <c r="C2453" s="33" t="s">
        <v>20</v>
      </c>
      <c r="D2453" s="34" t="s">
        <v>1999</v>
      </c>
      <c r="E2453" s="35" t="s">
        <v>107</v>
      </c>
      <c r="F2453" s="34" t="str">
        <f t="shared" si="697"/>
        <v>C:\Users\jaime.benazar\Quorum Business Solutions\Ecopetrol Prometeo - Documents\Planning Space Implementation\3. Analysis &amp; Design\Design\FC22\DRR Jaime\Por presentar a ECP\Cantagallo\Cristalina\[CRISTALINA_CF_SEC_06-Feb-2024.xlsx]D-PSND'!</v>
      </c>
      <c r="G2453" s="32" t="s">
        <v>115</v>
      </c>
      <c r="H2453" s="33">
        <f t="shared" si="699"/>
        <v>31</v>
      </c>
      <c r="I2453" s="33" t="str">
        <f t="shared" si="698"/>
        <v>='C:\Users\jaime.benazar\Quorum Business Solutions\Ecopetrol Prometeo - Documents\Planning Space Implementation\3. Analysis &amp; Design\Design\FC22\DRR Jaime\Por presentar a ECP\Cantagallo\Cristalina\[CRISTALINA_CF_SEC_06-Feb-2024.xlsx]D-PSND'!$DC$31</v>
      </c>
      <c r="J2453" s="37" t="s">
        <v>4387</v>
      </c>
    </row>
    <row r="2454" spans="1:10" x14ac:dyDescent="0.25">
      <c r="A2454" s="32" t="s">
        <v>104</v>
      </c>
      <c r="B2454" s="32">
        <v>2043</v>
      </c>
      <c r="C2454" s="33" t="s">
        <v>20</v>
      </c>
      <c r="D2454" s="34" t="s">
        <v>1999</v>
      </c>
      <c r="E2454" s="35" t="s">
        <v>107</v>
      </c>
      <c r="F2454" s="34" t="str">
        <f t="shared" si="697"/>
        <v>C:\Users\jaime.benazar\Quorum Business Solutions\Ecopetrol Prometeo - Documents\Planning Space Implementation\3. Analysis &amp; Design\Design\FC22\DRR Jaime\Por presentar a ECP\Cantagallo\Cristalina\[CRISTALINA_CF_SEC_06-Feb-2024.xlsx]D-PSND'!</v>
      </c>
      <c r="G2454" s="32" t="s">
        <v>115</v>
      </c>
      <c r="H2454" s="33">
        <f t="shared" si="699"/>
        <v>32</v>
      </c>
      <c r="I2454" s="33" t="str">
        <f t="shared" si="698"/>
        <v>='C:\Users\jaime.benazar\Quorum Business Solutions\Ecopetrol Prometeo - Documents\Planning Space Implementation\3. Analysis &amp; Design\Design\FC22\DRR Jaime\Por presentar a ECP\Cantagallo\Cristalina\[CRISTALINA_CF_SEC_06-Feb-2024.xlsx]D-PSND'!$DC$32</v>
      </c>
      <c r="J2454" s="37" t="s">
        <v>4388</v>
      </c>
    </row>
    <row r="2455" spans="1:10" x14ac:dyDescent="0.25">
      <c r="A2455" s="32" t="s">
        <v>104</v>
      </c>
      <c r="B2455" s="32">
        <v>2044</v>
      </c>
      <c r="C2455" s="33" t="s">
        <v>20</v>
      </c>
      <c r="D2455" s="34" t="s">
        <v>1999</v>
      </c>
      <c r="E2455" s="35" t="s">
        <v>107</v>
      </c>
      <c r="F2455" s="34" t="str">
        <f t="shared" ref="F2455:F2470" si="700">_xlfn.CONCAT(D2455:E2455)</f>
        <v>C:\Users\jaime.benazar\Quorum Business Solutions\Ecopetrol Prometeo - Documents\Planning Space Implementation\3. Analysis &amp; Design\Design\FC22\DRR Jaime\Por presentar a ECP\Cantagallo\Cristalina\[CRISTALINA_CF_SEC_06-Feb-2024.xlsx]D-PSND'!</v>
      </c>
      <c r="G2455" s="32" t="s">
        <v>115</v>
      </c>
      <c r="H2455" s="33">
        <f t="shared" ref="H2455:H2470" si="701">IF(A2455&lt;&gt;A2454,12,H2454+1)</f>
        <v>33</v>
      </c>
      <c r="I2455" s="33" t="str">
        <f t="shared" si="698"/>
        <v>='C:\Users\jaime.benazar\Quorum Business Solutions\Ecopetrol Prometeo - Documents\Planning Space Implementation\3. Analysis &amp; Design\Design\FC22\DRR Jaime\Por presentar a ECP\Cantagallo\Cristalina\[CRISTALINA_CF_SEC_06-Feb-2024.xlsx]D-PSND'!$DC$33</v>
      </c>
      <c r="J2455" s="37" t="s">
        <v>4389</v>
      </c>
    </row>
    <row r="2456" spans="1:10" x14ac:dyDescent="0.25">
      <c r="A2456" s="32" t="s">
        <v>104</v>
      </c>
      <c r="B2456" s="32">
        <v>2045</v>
      </c>
      <c r="C2456" s="33" t="s">
        <v>20</v>
      </c>
      <c r="D2456" s="34" t="s">
        <v>1999</v>
      </c>
      <c r="E2456" s="35" t="s">
        <v>107</v>
      </c>
      <c r="F2456" s="34" t="str">
        <f t="shared" si="700"/>
        <v>C:\Users\jaime.benazar\Quorum Business Solutions\Ecopetrol Prometeo - Documents\Planning Space Implementation\3. Analysis &amp; Design\Design\FC22\DRR Jaime\Por presentar a ECP\Cantagallo\Cristalina\[CRISTALINA_CF_SEC_06-Feb-2024.xlsx]D-PSND'!</v>
      </c>
      <c r="G2456" s="32" t="s">
        <v>115</v>
      </c>
      <c r="H2456" s="33">
        <f t="shared" si="701"/>
        <v>34</v>
      </c>
      <c r="I2456" s="33" t="str">
        <f t="shared" si="698"/>
        <v>='C:\Users\jaime.benazar\Quorum Business Solutions\Ecopetrol Prometeo - Documents\Planning Space Implementation\3. Analysis &amp; Design\Design\FC22\DRR Jaime\Por presentar a ECP\Cantagallo\Cristalina\[CRISTALINA_CF_SEC_06-Feb-2024.xlsx]D-PSND'!$DC$34</v>
      </c>
      <c r="J2456" s="37" t="s">
        <v>4390</v>
      </c>
    </row>
    <row r="2457" spans="1:10" x14ac:dyDescent="0.25">
      <c r="A2457" s="32" t="s">
        <v>104</v>
      </c>
      <c r="B2457" s="32">
        <v>2046</v>
      </c>
      <c r="C2457" s="33" t="s">
        <v>20</v>
      </c>
      <c r="D2457" s="34" t="s">
        <v>1999</v>
      </c>
      <c r="E2457" s="35" t="s">
        <v>107</v>
      </c>
      <c r="F2457" s="34" t="str">
        <f t="shared" si="700"/>
        <v>C:\Users\jaime.benazar\Quorum Business Solutions\Ecopetrol Prometeo - Documents\Planning Space Implementation\3. Analysis &amp; Design\Design\FC22\DRR Jaime\Por presentar a ECP\Cantagallo\Cristalina\[CRISTALINA_CF_SEC_06-Feb-2024.xlsx]D-PSND'!</v>
      </c>
      <c r="G2457" s="32" t="s">
        <v>115</v>
      </c>
      <c r="H2457" s="33">
        <f t="shared" si="701"/>
        <v>35</v>
      </c>
      <c r="I2457" s="33" t="str">
        <f t="shared" si="698"/>
        <v>='C:\Users\jaime.benazar\Quorum Business Solutions\Ecopetrol Prometeo - Documents\Planning Space Implementation\3. Analysis &amp; Design\Design\FC22\DRR Jaime\Por presentar a ECP\Cantagallo\Cristalina\[CRISTALINA_CF_SEC_06-Feb-2024.xlsx]D-PSND'!$DC$35</v>
      </c>
      <c r="J2457" s="37" t="s">
        <v>4391</v>
      </c>
    </row>
    <row r="2458" spans="1:10" x14ac:dyDescent="0.25">
      <c r="A2458" s="32" t="s">
        <v>104</v>
      </c>
      <c r="B2458" s="32">
        <v>2047</v>
      </c>
      <c r="C2458" s="33" t="s">
        <v>20</v>
      </c>
      <c r="D2458" s="34" t="s">
        <v>1999</v>
      </c>
      <c r="E2458" s="35" t="s">
        <v>107</v>
      </c>
      <c r="F2458" s="34" t="str">
        <f t="shared" si="700"/>
        <v>C:\Users\jaime.benazar\Quorum Business Solutions\Ecopetrol Prometeo - Documents\Planning Space Implementation\3. Analysis &amp; Design\Design\FC22\DRR Jaime\Por presentar a ECP\Cantagallo\Cristalina\[CRISTALINA_CF_SEC_06-Feb-2024.xlsx]D-PSND'!</v>
      </c>
      <c r="G2458" s="32" t="s">
        <v>115</v>
      </c>
      <c r="H2458" s="33">
        <f t="shared" si="701"/>
        <v>36</v>
      </c>
      <c r="I2458" s="33" t="str">
        <f t="shared" si="698"/>
        <v>='C:\Users\jaime.benazar\Quorum Business Solutions\Ecopetrol Prometeo - Documents\Planning Space Implementation\3. Analysis &amp; Design\Design\FC22\DRR Jaime\Por presentar a ECP\Cantagallo\Cristalina\[CRISTALINA_CF_SEC_06-Feb-2024.xlsx]D-PSND'!$DC$36</v>
      </c>
      <c r="J2458" s="37" t="s">
        <v>4392</v>
      </c>
    </row>
    <row r="2459" spans="1:10" x14ac:dyDescent="0.25">
      <c r="A2459" s="32" t="s">
        <v>104</v>
      </c>
      <c r="B2459" s="32">
        <v>2048</v>
      </c>
      <c r="C2459" s="33" t="s">
        <v>20</v>
      </c>
      <c r="D2459" s="34" t="s">
        <v>1999</v>
      </c>
      <c r="E2459" s="35" t="s">
        <v>107</v>
      </c>
      <c r="F2459" s="34" t="str">
        <f t="shared" si="700"/>
        <v>C:\Users\jaime.benazar\Quorum Business Solutions\Ecopetrol Prometeo - Documents\Planning Space Implementation\3. Analysis &amp; Design\Design\FC22\DRR Jaime\Por presentar a ECP\Cantagallo\Cristalina\[CRISTALINA_CF_SEC_06-Feb-2024.xlsx]D-PSND'!</v>
      </c>
      <c r="G2459" s="32" t="s">
        <v>115</v>
      </c>
      <c r="H2459" s="33">
        <f t="shared" si="701"/>
        <v>37</v>
      </c>
      <c r="I2459" s="33" t="str">
        <f t="shared" si="698"/>
        <v>='C:\Users\jaime.benazar\Quorum Business Solutions\Ecopetrol Prometeo - Documents\Planning Space Implementation\3. Analysis &amp; Design\Design\FC22\DRR Jaime\Por presentar a ECP\Cantagallo\Cristalina\[CRISTALINA_CF_SEC_06-Feb-2024.xlsx]D-PSND'!$DC$37</v>
      </c>
      <c r="J2459" s="37" t="s">
        <v>4393</v>
      </c>
    </row>
    <row r="2460" spans="1:10" x14ac:dyDescent="0.25">
      <c r="A2460" s="32" t="s">
        <v>104</v>
      </c>
      <c r="B2460" s="32">
        <v>2049</v>
      </c>
      <c r="C2460" s="33" t="s">
        <v>20</v>
      </c>
      <c r="D2460" s="34" t="s">
        <v>1999</v>
      </c>
      <c r="E2460" s="35" t="s">
        <v>107</v>
      </c>
      <c r="F2460" s="34" t="str">
        <f t="shared" si="700"/>
        <v>C:\Users\jaime.benazar\Quorum Business Solutions\Ecopetrol Prometeo - Documents\Planning Space Implementation\3. Analysis &amp; Design\Design\FC22\DRR Jaime\Por presentar a ECP\Cantagallo\Cristalina\[CRISTALINA_CF_SEC_06-Feb-2024.xlsx]D-PSND'!</v>
      </c>
      <c r="G2460" s="32" t="s">
        <v>115</v>
      </c>
      <c r="H2460" s="33">
        <f t="shared" si="701"/>
        <v>38</v>
      </c>
      <c r="I2460" s="33" t="str">
        <f t="shared" si="698"/>
        <v>='C:\Users\jaime.benazar\Quorum Business Solutions\Ecopetrol Prometeo - Documents\Planning Space Implementation\3. Analysis &amp; Design\Design\FC22\DRR Jaime\Por presentar a ECP\Cantagallo\Cristalina\[CRISTALINA_CF_SEC_06-Feb-2024.xlsx]D-PSND'!$DC$38</v>
      </c>
      <c r="J2460" s="37" t="s">
        <v>4394</v>
      </c>
    </row>
    <row r="2461" spans="1:10" x14ac:dyDescent="0.25">
      <c r="A2461" s="32" t="s">
        <v>104</v>
      </c>
      <c r="B2461" s="32">
        <v>2050</v>
      </c>
      <c r="C2461" s="33" t="s">
        <v>20</v>
      </c>
      <c r="D2461" s="34" t="s">
        <v>1999</v>
      </c>
      <c r="E2461" s="35" t="s">
        <v>107</v>
      </c>
      <c r="F2461" s="34" t="str">
        <f t="shared" si="700"/>
        <v>C:\Users\jaime.benazar\Quorum Business Solutions\Ecopetrol Prometeo - Documents\Planning Space Implementation\3. Analysis &amp; Design\Design\FC22\DRR Jaime\Por presentar a ECP\Cantagallo\Cristalina\[CRISTALINA_CF_SEC_06-Feb-2024.xlsx]D-PSND'!</v>
      </c>
      <c r="G2461" s="32" t="s">
        <v>115</v>
      </c>
      <c r="H2461" s="33">
        <f t="shared" si="701"/>
        <v>39</v>
      </c>
      <c r="I2461" s="33" t="str">
        <f t="shared" si="698"/>
        <v>='C:\Users\jaime.benazar\Quorum Business Solutions\Ecopetrol Prometeo - Documents\Planning Space Implementation\3. Analysis &amp; Design\Design\FC22\DRR Jaime\Por presentar a ECP\Cantagallo\Cristalina\[CRISTALINA_CF_SEC_06-Feb-2024.xlsx]D-PSND'!$DC$39</v>
      </c>
      <c r="J2461" s="37" t="s">
        <v>4395</v>
      </c>
    </row>
    <row r="2462" spans="1:10" x14ac:dyDescent="0.25">
      <c r="A2462" s="32" t="s">
        <v>104</v>
      </c>
      <c r="B2462" s="32">
        <v>2051</v>
      </c>
      <c r="C2462" s="33" t="s">
        <v>20</v>
      </c>
      <c r="D2462" s="34" t="s">
        <v>1999</v>
      </c>
      <c r="E2462" s="35" t="s">
        <v>107</v>
      </c>
      <c r="F2462" s="34" t="str">
        <f t="shared" si="700"/>
        <v>C:\Users\jaime.benazar\Quorum Business Solutions\Ecopetrol Prometeo - Documents\Planning Space Implementation\3. Analysis &amp; Design\Design\FC22\DRR Jaime\Por presentar a ECP\Cantagallo\Cristalina\[CRISTALINA_CF_SEC_06-Feb-2024.xlsx]D-PSND'!</v>
      </c>
      <c r="G2462" s="32" t="s">
        <v>115</v>
      </c>
      <c r="H2462" s="33">
        <f t="shared" si="701"/>
        <v>40</v>
      </c>
      <c r="I2462" s="33" t="str">
        <f t="shared" si="698"/>
        <v>='C:\Users\jaime.benazar\Quorum Business Solutions\Ecopetrol Prometeo - Documents\Planning Space Implementation\3. Analysis &amp; Design\Design\FC22\DRR Jaime\Por presentar a ECP\Cantagallo\Cristalina\[CRISTALINA_CF_SEC_06-Feb-2024.xlsx]D-PSND'!$DC$40</v>
      </c>
      <c r="J2462" s="37" t="s">
        <v>4396</v>
      </c>
    </row>
    <row r="2463" spans="1:10" x14ac:dyDescent="0.25">
      <c r="A2463" s="32" t="s">
        <v>104</v>
      </c>
      <c r="B2463" s="32">
        <v>2052</v>
      </c>
      <c r="C2463" s="33" t="s">
        <v>20</v>
      </c>
      <c r="D2463" s="34" t="s">
        <v>1999</v>
      </c>
      <c r="E2463" s="35" t="s">
        <v>107</v>
      </c>
      <c r="F2463" s="34" t="str">
        <f t="shared" si="700"/>
        <v>C:\Users\jaime.benazar\Quorum Business Solutions\Ecopetrol Prometeo - Documents\Planning Space Implementation\3. Analysis &amp; Design\Design\FC22\DRR Jaime\Por presentar a ECP\Cantagallo\Cristalina\[CRISTALINA_CF_SEC_06-Feb-2024.xlsx]D-PSND'!</v>
      </c>
      <c r="G2463" s="32" t="s">
        <v>115</v>
      </c>
      <c r="H2463" s="33">
        <f t="shared" si="701"/>
        <v>41</v>
      </c>
      <c r="I2463" s="33" t="str">
        <f t="shared" si="698"/>
        <v>='C:\Users\jaime.benazar\Quorum Business Solutions\Ecopetrol Prometeo - Documents\Planning Space Implementation\3. Analysis &amp; Design\Design\FC22\DRR Jaime\Por presentar a ECP\Cantagallo\Cristalina\[CRISTALINA_CF_SEC_06-Feb-2024.xlsx]D-PSND'!$DC$41</v>
      </c>
      <c r="J2463" s="37" t="s">
        <v>4397</v>
      </c>
    </row>
    <row r="2464" spans="1:10" x14ac:dyDescent="0.25">
      <c r="A2464" s="32" t="s">
        <v>104</v>
      </c>
      <c r="B2464" s="32">
        <v>2053</v>
      </c>
      <c r="C2464" s="33" t="s">
        <v>20</v>
      </c>
      <c r="D2464" s="34" t="s">
        <v>1999</v>
      </c>
      <c r="E2464" s="35" t="s">
        <v>107</v>
      </c>
      <c r="F2464" s="34" t="str">
        <f t="shared" si="700"/>
        <v>C:\Users\jaime.benazar\Quorum Business Solutions\Ecopetrol Prometeo - Documents\Planning Space Implementation\3. Analysis &amp; Design\Design\FC22\DRR Jaime\Por presentar a ECP\Cantagallo\Cristalina\[CRISTALINA_CF_SEC_06-Feb-2024.xlsx]D-PSND'!</v>
      </c>
      <c r="G2464" s="32" t="s">
        <v>115</v>
      </c>
      <c r="H2464" s="33">
        <f t="shared" si="701"/>
        <v>42</v>
      </c>
      <c r="I2464" s="33" t="str">
        <f t="shared" si="698"/>
        <v>='C:\Users\jaime.benazar\Quorum Business Solutions\Ecopetrol Prometeo - Documents\Planning Space Implementation\3. Analysis &amp; Design\Design\FC22\DRR Jaime\Por presentar a ECP\Cantagallo\Cristalina\[CRISTALINA_CF_SEC_06-Feb-2024.xlsx]D-PSND'!$DC$42</v>
      </c>
      <c r="J2464" s="37" t="s">
        <v>4398</v>
      </c>
    </row>
    <row r="2465" spans="1:10" x14ac:dyDescent="0.25">
      <c r="A2465" s="32" t="s">
        <v>104</v>
      </c>
      <c r="B2465" s="32">
        <v>2054</v>
      </c>
      <c r="C2465" s="33" t="s">
        <v>20</v>
      </c>
      <c r="D2465" s="34" t="s">
        <v>1999</v>
      </c>
      <c r="E2465" s="35" t="s">
        <v>107</v>
      </c>
      <c r="F2465" s="34" t="str">
        <f t="shared" si="700"/>
        <v>C:\Users\jaime.benazar\Quorum Business Solutions\Ecopetrol Prometeo - Documents\Planning Space Implementation\3. Analysis &amp; Design\Design\FC22\DRR Jaime\Por presentar a ECP\Cantagallo\Cristalina\[CRISTALINA_CF_SEC_06-Feb-2024.xlsx]D-PSND'!</v>
      </c>
      <c r="G2465" s="32" t="s">
        <v>115</v>
      </c>
      <c r="H2465" s="33">
        <f t="shared" si="701"/>
        <v>43</v>
      </c>
      <c r="I2465" s="33" t="str">
        <f t="shared" si="698"/>
        <v>='C:\Users\jaime.benazar\Quorum Business Solutions\Ecopetrol Prometeo - Documents\Planning Space Implementation\3. Analysis &amp; Design\Design\FC22\DRR Jaime\Por presentar a ECP\Cantagallo\Cristalina\[CRISTALINA_CF_SEC_06-Feb-2024.xlsx]D-PSND'!$DC$43</v>
      </c>
      <c r="J2465" s="37" t="s">
        <v>4399</v>
      </c>
    </row>
    <row r="2466" spans="1:10" x14ac:dyDescent="0.25">
      <c r="A2466" s="32" t="s">
        <v>104</v>
      </c>
      <c r="B2466" s="32">
        <v>2055</v>
      </c>
      <c r="C2466" s="33" t="s">
        <v>20</v>
      </c>
      <c r="D2466" s="34" t="s">
        <v>1999</v>
      </c>
      <c r="E2466" s="35" t="s">
        <v>107</v>
      </c>
      <c r="F2466" s="34" t="str">
        <f t="shared" si="700"/>
        <v>C:\Users\jaime.benazar\Quorum Business Solutions\Ecopetrol Prometeo - Documents\Planning Space Implementation\3. Analysis &amp; Design\Design\FC22\DRR Jaime\Por presentar a ECP\Cantagallo\Cristalina\[CRISTALINA_CF_SEC_06-Feb-2024.xlsx]D-PSND'!</v>
      </c>
      <c r="G2466" s="32" t="s">
        <v>115</v>
      </c>
      <c r="H2466" s="33">
        <f t="shared" si="701"/>
        <v>44</v>
      </c>
      <c r="I2466" s="33" t="str">
        <f t="shared" si="698"/>
        <v>='C:\Users\jaime.benazar\Quorum Business Solutions\Ecopetrol Prometeo - Documents\Planning Space Implementation\3. Analysis &amp; Design\Design\FC22\DRR Jaime\Por presentar a ECP\Cantagallo\Cristalina\[CRISTALINA_CF_SEC_06-Feb-2024.xlsx]D-PSND'!$DC$44</v>
      </c>
      <c r="J2466" s="37" t="s">
        <v>4400</v>
      </c>
    </row>
    <row r="2467" spans="1:10" x14ac:dyDescent="0.25">
      <c r="A2467" s="32" t="s">
        <v>104</v>
      </c>
      <c r="B2467" s="32">
        <v>2056</v>
      </c>
      <c r="C2467" s="33" t="s">
        <v>20</v>
      </c>
      <c r="D2467" s="34" t="s">
        <v>1999</v>
      </c>
      <c r="E2467" s="35" t="s">
        <v>107</v>
      </c>
      <c r="F2467" s="34" t="str">
        <f t="shared" si="700"/>
        <v>C:\Users\jaime.benazar\Quorum Business Solutions\Ecopetrol Prometeo - Documents\Planning Space Implementation\3. Analysis &amp; Design\Design\FC22\DRR Jaime\Por presentar a ECP\Cantagallo\Cristalina\[CRISTALINA_CF_SEC_06-Feb-2024.xlsx]D-PSND'!</v>
      </c>
      <c r="G2467" s="32" t="s">
        <v>115</v>
      </c>
      <c r="H2467" s="33">
        <f t="shared" si="701"/>
        <v>45</v>
      </c>
      <c r="I2467" s="33" t="str">
        <f t="shared" si="698"/>
        <v>='C:\Users\jaime.benazar\Quorum Business Solutions\Ecopetrol Prometeo - Documents\Planning Space Implementation\3. Analysis &amp; Design\Design\FC22\DRR Jaime\Por presentar a ECP\Cantagallo\Cristalina\[CRISTALINA_CF_SEC_06-Feb-2024.xlsx]D-PSND'!$DC$45</v>
      </c>
      <c r="J2467" s="37" t="s">
        <v>4401</v>
      </c>
    </row>
    <row r="2468" spans="1:10" x14ac:dyDescent="0.25">
      <c r="A2468" s="32" t="s">
        <v>104</v>
      </c>
      <c r="B2468" s="32">
        <v>2057</v>
      </c>
      <c r="C2468" s="33" t="s">
        <v>20</v>
      </c>
      <c r="D2468" s="34" t="s">
        <v>1999</v>
      </c>
      <c r="E2468" s="35" t="s">
        <v>107</v>
      </c>
      <c r="F2468" s="34" t="str">
        <f t="shared" si="700"/>
        <v>C:\Users\jaime.benazar\Quorum Business Solutions\Ecopetrol Prometeo - Documents\Planning Space Implementation\3. Analysis &amp; Design\Design\FC22\DRR Jaime\Por presentar a ECP\Cantagallo\Cristalina\[CRISTALINA_CF_SEC_06-Feb-2024.xlsx]D-PSND'!</v>
      </c>
      <c r="G2468" s="32" t="s">
        <v>115</v>
      </c>
      <c r="H2468" s="33">
        <f t="shared" si="701"/>
        <v>46</v>
      </c>
      <c r="I2468" s="33" t="str">
        <f t="shared" si="698"/>
        <v>='C:\Users\jaime.benazar\Quorum Business Solutions\Ecopetrol Prometeo - Documents\Planning Space Implementation\3. Analysis &amp; Design\Design\FC22\DRR Jaime\Por presentar a ECP\Cantagallo\Cristalina\[CRISTALINA_CF_SEC_06-Feb-2024.xlsx]D-PSND'!$DC$46</v>
      </c>
      <c r="J2468" s="37" t="s">
        <v>4402</v>
      </c>
    </row>
    <row r="2469" spans="1:10" x14ac:dyDescent="0.25">
      <c r="A2469" s="32" t="s">
        <v>104</v>
      </c>
      <c r="B2469" s="32">
        <v>2058</v>
      </c>
      <c r="C2469" s="33" t="s">
        <v>20</v>
      </c>
      <c r="D2469" s="34" t="s">
        <v>1999</v>
      </c>
      <c r="E2469" s="35" t="s">
        <v>107</v>
      </c>
      <c r="F2469" s="34" t="str">
        <f t="shared" si="700"/>
        <v>C:\Users\jaime.benazar\Quorum Business Solutions\Ecopetrol Prometeo - Documents\Planning Space Implementation\3. Analysis &amp; Design\Design\FC22\DRR Jaime\Por presentar a ECP\Cantagallo\Cristalina\[CRISTALINA_CF_SEC_06-Feb-2024.xlsx]D-PSND'!</v>
      </c>
      <c r="G2469" s="32" t="s">
        <v>115</v>
      </c>
      <c r="H2469" s="33">
        <f t="shared" si="701"/>
        <v>47</v>
      </c>
      <c r="I2469" s="33" t="str">
        <f t="shared" si="698"/>
        <v>='C:\Users\jaime.benazar\Quorum Business Solutions\Ecopetrol Prometeo - Documents\Planning Space Implementation\3. Analysis &amp; Design\Design\FC22\DRR Jaime\Por presentar a ECP\Cantagallo\Cristalina\[CRISTALINA_CF_SEC_06-Feb-2024.xlsx]D-PSND'!$DC$47</v>
      </c>
      <c r="J2469" s="37" t="s">
        <v>4403</v>
      </c>
    </row>
    <row r="2470" spans="1:10" x14ac:dyDescent="0.25">
      <c r="A2470" s="32" t="s">
        <v>104</v>
      </c>
      <c r="B2470" s="32">
        <v>2059</v>
      </c>
      <c r="C2470" s="33" t="s">
        <v>20</v>
      </c>
      <c r="D2470" s="34" t="s">
        <v>1999</v>
      </c>
      <c r="E2470" s="35" t="s">
        <v>107</v>
      </c>
      <c r="F2470" s="34" t="str">
        <f t="shared" si="700"/>
        <v>C:\Users\jaime.benazar\Quorum Business Solutions\Ecopetrol Prometeo - Documents\Planning Space Implementation\3. Analysis &amp; Design\Design\FC22\DRR Jaime\Por presentar a ECP\Cantagallo\Cristalina\[CRISTALINA_CF_SEC_06-Feb-2024.xlsx]D-PSND'!</v>
      </c>
      <c r="G2470" s="32" t="s">
        <v>115</v>
      </c>
      <c r="H2470" s="33">
        <f t="shared" si="701"/>
        <v>48</v>
      </c>
      <c r="I2470" s="33" t="str">
        <f t="shared" si="698"/>
        <v>='C:\Users\jaime.benazar\Quorum Business Solutions\Ecopetrol Prometeo - Documents\Planning Space Implementation\3. Analysis &amp; Design\Design\FC22\DRR Jaime\Por presentar a ECP\Cantagallo\Cristalina\[CRISTALINA_CF_SEC_06-Feb-2024.xlsx]D-PSND'!$DC$48</v>
      </c>
      <c r="J2470" s="37" t="s">
        <v>4404</v>
      </c>
    </row>
    <row r="2471" spans="1:10" x14ac:dyDescent="0.25">
      <c r="A2471" s="32" t="s">
        <v>28</v>
      </c>
      <c r="B2471" s="32"/>
      <c r="C2471" s="33" t="s">
        <v>20</v>
      </c>
      <c r="D2471" s="34"/>
      <c r="E2471" s="35"/>
      <c r="F2471" s="34"/>
      <c r="G2471" s="32"/>
      <c r="H2471" s="33"/>
      <c r="I2471" s="33"/>
      <c r="J2471" s="33"/>
    </row>
    <row r="2472" spans="1:10" x14ac:dyDescent="0.25">
      <c r="A2472" s="32" t="s">
        <v>34</v>
      </c>
      <c r="B2472" s="32">
        <v>2023</v>
      </c>
      <c r="C2472" s="33" t="s">
        <v>20</v>
      </c>
      <c r="D2472" s="34" t="s">
        <v>1999</v>
      </c>
      <c r="E2472" s="35" t="str">
        <f t="shared" ref="E2472:E2492" si="702">_xlfn.CONCAT(A2472,"'!")</f>
        <v>PS'!</v>
      </c>
      <c r="F2472" s="34" t="str">
        <f t="shared" ref="F2472:F2492" si="703">_xlfn.CONCAT(D2472:E2472)</f>
        <v>C:\Users\jaime.benazar\Quorum Business Solutions\Ecopetrol Prometeo - Documents\Planning Space Implementation\3. Analysis &amp; Design\Design\FC22\DRR Jaime\Por presentar a ECP\Cantagallo\Cristalina\[CRISTALINA_CF_SEC_06-Feb-2024.xlsx]D-PS'!</v>
      </c>
      <c r="G2472" s="32" t="s">
        <v>115</v>
      </c>
      <c r="H2472" s="33">
        <v>12</v>
      </c>
      <c r="I2472" s="33" t="str">
        <f t="shared" ref="I2472:I2508" si="704">_xlfn.CONCAT("='",F2472:H2472)</f>
        <v>='C:\Users\jaime.benazar\Quorum Business Solutions\Ecopetrol Prometeo - Documents\Planning Space Implementation\3. Analysis &amp; Design\Design\FC22\DRR Jaime\Por presentar a ECP\Cantagallo\Cristalina\[CRISTALINA_CF_SEC_06-Feb-2024.xlsx]D-PS'!$DC$12</v>
      </c>
      <c r="J2472" s="37" t="s">
        <v>4405</v>
      </c>
    </row>
    <row r="2473" spans="1:10" x14ac:dyDescent="0.25">
      <c r="A2473" s="32" t="s">
        <v>34</v>
      </c>
      <c r="B2473" s="32">
        <f>+B2472+1</f>
        <v>2024</v>
      </c>
      <c r="C2473" s="33" t="s">
        <v>20</v>
      </c>
      <c r="D2473" s="34" t="s">
        <v>1999</v>
      </c>
      <c r="E2473" s="35" t="str">
        <f t="shared" si="702"/>
        <v>PS'!</v>
      </c>
      <c r="F2473" s="34" t="str">
        <f t="shared" si="703"/>
        <v>C:\Users\jaime.benazar\Quorum Business Solutions\Ecopetrol Prometeo - Documents\Planning Space Implementation\3. Analysis &amp; Design\Design\FC22\DRR Jaime\Por presentar a ECP\Cantagallo\Cristalina\[CRISTALINA_CF_SEC_06-Feb-2024.xlsx]D-PS'!</v>
      </c>
      <c r="G2473" s="32" t="s">
        <v>115</v>
      </c>
      <c r="H2473" s="33">
        <f t="shared" ref="H2473:H2492" si="705">IF(A2473&lt;&gt;A2472,12,H2472+1)</f>
        <v>13</v>
      </c>
      <c r="I2473" s="33" t="str">
        <f t="shared" si="704"/>
        <v>='C:\Users\jaime.benazar\Quorum Business Solutions\Ecopetrol Prometeo - Documents\Planning Space Implementation\3. Analysis &amp; Design\Design\FC22\DRR Jaime\Por presentar a ECP\Cantagallo\Cristalina\[CRISTALINA_CF_SEC_06-Feb-2024.xlsx]D-PS'!$DC$13</v>
      </c>
      <c r="J2473" s="37" t="s">
        <v>4406</v>
      </c>
    </row>
    <row r="2474" spans="1:10" x14ac:dyDescent="0.25">
      <c r="A2474" s="32" t="s">
        <v>34</v>
      </c>
      <c r="B2474" s="32">
        <f t="shared" ref="B2474:B2485" si="706">+B2473+1</f>
        <v>2025</v>
      </c>
      <c r="C2474" s="33" t="s">
        <v>20</v>
      </c>
      <c r="D2474" s="34" t="s">
        <v>1999</v>
      </c>
      <c r="E2474" s="35" t="str">
        <f t="shared" si="702"/>
        <v>PS'!</v>
      </c>
      <c r="F2474" s="34" t="str">
        <f t="shared" si="703"/>
        <v>C:\Users\jaime.benazar\Quorum Business Solutions\Ecopetrol Prometeo - Documents\Planning Space Implementation\3. Analysis &amp; Design\Design\FC22\DRR Jaime\Por presentar a ECP\Cantagallo\Cristalina\[CRISTALINA_CF_SEC_06-Feb-2024.xlsx]D-PS'!</v>
      </c>
      <c r="G2474" s="32" t="s">
        <v>115</v>
      </c>
      <c r="H2474" s="33">
        <f t="shared" si="705"/>
        <v>14</v>
      </c>
      <c r="I2474" s="33" t="str">
        <f t="shared" si="704"/>
        <v>='C:\Users\jaime.benazar\Quorum Business Solutions\Ecopetrol Prometeo - Documents\Planning Space Implementation\3. Analysis &amp; Design\Design\FC22\DRR Jaime\Por presentar a ECP\Cantagallo\Cristalina\[CRISTALINA_CF_SEC_06-Feb-2024.xlsx]D-PS'!$DC$14</v>
      </c>
      <c r="J2474" s="37" t="s">
        <v>4407</v>
      </c>
    </row>
    <row r="2475" spans="1:10" x14ac:dyDescent="0.25">
      <c r="A2475" s="32" t="s">
        <v>34</v>
      </c>
      <c r="B2475" s="32">
        <f t="shared" si="706"/>
        <v>2026</v>
      </c>
      <c r="C2475" s="33" t="s">
        <v>20</v>
      </c>
      <c r="D2475" s="34" t="s">
        <v>1999</v>
      </c>
      <c r="E2475" s="35" t="str">
        <f t="shared" si="702"/>
        <v>PS'!</v>
      </c>
      <c r="F2475" s="34" t="str">
        <f t="shared" si="703"/>
        <v>C:\Users\jaime.benazar\Quorum Business Solutions\Ecopetrol Prometeo - Documents\Planning Space Implementation\3. Analysis &amp; Design\Design\FC22\DRR Jaime\Por presentar a ECP\Cantagallo\Cristalina\[CRISTALINA_CF_SEC_06-Feb-2024.xlsx]D-PS'!</v>
      </c>
      <c r="G2475" s="32" t="s">
        <v>115</v>
      </c>
      <c r="H2475" s="33">
        <f t="shared" si="705"/>
        <v>15</v>
      </c>
      <c r="I2475" s="33" t="str">
        <f t="shared" si="704"/>
        <v>='C:\Users\jaime.benazar\Quorum Business Solutions\Ecopetrol Prometeo - Documents\Planning Space Implementation\3. Analysis &amp; Design\Design\FC22\DRR Jaime\Por presentar a ECP\Cantagallo\Cristalina\[CRISTALINA_CF_SEC_06-Feb-2024.xlsx]D-PS'!$DC$15</v>
      </c>
      <c r="J2475" s="37" t="s">
        <v>4408</v>
      </c>
    </row>
    <row r="2476" spans="1:10" x14ac:dyDescent="0.25">
      <c r="A2476" s="32" t="s">
        <v>34</v>
      </c>
      <c r="B2476" s="32">
        <f t="shared" si="706"/>
        <v>2027</v>
      </c>
      <c r="C2476" s="33" t="s">
        <v>20</v>
      </c>
      <c r="D2476" s="34" t="s">
        <v>1999</v>
      </c>
      <c r="E2476" s="35" t="str">
        <f t="shared" si="702"/>
        <v>PS'!</v>
      </c>
      <c r="F2476" s="34" t="str">
        <f t="shared" si="703"/>
        <v>C:\Users\jaime.benazar\Quorum Business Solutions\Ecopetrol Prometeo - Documents\Planning Space Implementation\3. Analysis &amp; Design\Design\FC22\DRR Jaime\Por presentar a ECP\Cantagallo\Cristalina\[CRISTALINA_CF_SEC_06-Feb-2024.xlsx]D-PS'!</v>
      </c>
      <c r="G2476" s="32" t="s">
        <v>115</v>
      </c>
      <c r="H2476" s="33">
        <f t="shared" si="705"/>
        <v>16</v>
      </c>
      <c r="I2476" s="33" t="str">
        <f t="shared" si="704"/>
        <v>='C:\Users\jaime.benazar\Quorum Business Solutions\Ecopetrol Prometeo - Documents\Planning Space Implementation\3. Analysis &amp; Design\Design\FC22\DRR Jaime\Por presentar a ECP\Cantagallo\Cristalina\[CRISTALINA_CF_SEC_06-Feb-2024.xlsx]D-PS'!$DC$16</v>
      </c>
      <c r="J2476" s="37" t="s">
        <v>4409</v>
      </c>
    </row>
    <row r="2477" spans="1:10" x14ac:dyDescent="0.25">
      <c r="A2477" s="32" t="s">
        <v>34</v>
      </c>
      <c r="B2477" s="32">
        <f t="shared" si="706"/>
        <v>2028</v>
      </c>
      <c r="C2477" s="33" t="s">
        <v>20</v>
      </c>
      <c r="D2477" s="34" t="s">
        <v>1999</v>
      </c>
      <c r="E2477" s="35" t="str">
        <f t="shared" si="702"/>
        <v>PS'!</v>
      </c>
      <c r="F2477" s="34" t="str">
        <f t="shared" si="703"/>
        <v>C:\Users\jaime.benazar\Quorum Business Solutions\Ecopetrol Prometeo - Documents\Planning Space Implementation\3. Analysis &amp; Design\Design\FC22\DRR Jaime\Por presentar a ECP\Cantagallo\Cristalina\[CRISTALINA_CF_SEC_06-Feb-2024.xlsx]D-PS'!</v>
      </c>
      <c r="G2477" s="32" t="s">
        <v>115</v>
      </c>
      <c r="H2477" s="33">
        <f t="shared" si="705"/>
        <v>17</v>
      </c>
      <c r="I2477" s="33" t="str">
        <f t="shared" si="704"/>
        <v>='C:\Users\jaime.benazar\Quorum Business Solutions\Ecopetrol Prometeo - Documents\Planning Space Implementation\3. Analysis &amp; Design\Design\FC22\DRR Jaime\Por presentar a ECP\Cantagallo\Cristalina\[CRISTALINA_CF_SEC_06-Feb-2024.xlsx]D-PS'!$DC$17</v>
      </c>
      <c r="J2477" s="37" t="s">
        <v>4410</v>
      </c>
    </row>
    <row r="2478" spans="1:10" x14ac:dyDescent="0.25">
      <c r="A2478" s="32" t="s">
        <v>34</v>
      </c>
      <c r="B2478" s="32">
        <f t="shared" si="706"/>
        <v>2029</v>
      </c>
      <c r="C2478" s="33" t="s">
        <v>20</v>
      </c>
      <c r="D2478" s="34" t="s">
        <v>1999</v>
      </c>
      <c r="E2478" s="35" t="str">
        <f t="shared" si="702"/>
        <v>PS'!</v>
      </c>
      <c r="F2478" s="34" t="str">
        <f t="shared" si="703"/>
        <v>C:\Users\jaime.benazar\Quorum Business Solutions\Ecopetrol Prometeo - Documents\Planning Space Implementation\3. Analysis &amp; Design\Design\FC22\DRR Jaime\Por presentar a ECP\Cantagallo\Cristalina\[CRISTALINA_CF_SEC_06-Feb-2024.xlsx]D-PS'!</v>
      </c>
      <c r="G2478" s="32" t="s">
        <v>115</v>
      </c>
      <c r="H2478" s="33">
        <f t="shared" si="705"/>
        <v>18</v>
      </c>
      <c r="I2478" s="33" t="str">
        <f t="shared" si="704"/>
        <v>='C:\Users\jaime.benazar\Quorum Business Solutions\Ecopetrol Prometeo - Documents\Planning Space Implementation\3. Analysis &amp; Design\Design\FC22\DRR Jaime\Por presentar a ECP\Cantagallo\Cristalina\[CRISTALINA_CF_SEC_06-Feb-2024.xlsx]D-PS'!$DC$18</v>
      </c>
      <c r="J2478" s="37" t="s">
        <v>4411</v>
      </c>
    </row>
    <row r="2479" spans="1:10" x14ac:dyDescent="0.25">
      <c r="A2479" s="32" t="s">
        <v>34</v>
      </c>
      <c r="B2479" s="32">
        <f t="shared" si="706"/>
        <v>2030</v>
      </c>
      <c r="C2479" s="33" t="s">
        <v>20</v>
      </c>
      <c r="D2479" s="34" t="s">
        <v>1999</v>
      </c>
      <c r="E2479" s="35" t="str">
        <f t="shared" si="702"/>
        <v>PS'!</v>
      </c>
      <c r="F2479" s="34" t="str">
        <f t="shared" si="703"/>
        <v>C:\Users\jaime.benazar\Quorum Business Solutions\Ecopetrol Prometeo - Documents\Planning Space Implementation\3. Analysis &amp; Design\Design\FC22\DRR Jaime\Por presentar a ECP\Cantagallo\Cristalina\[CRISTALINA_CF_SEC_06-Feb-2024.xlsx]D-PS'!</v>
      </c>
      <c r="G2479" s="32" t="s">
        <v>115</v>
      </c>
      <c r="H2479" s="33">
        <f t="shared" si="705"/>
        <v>19</v>
      </c>
      <c r="I2479" s="33" t="str">
        <f t="shared" si="704"/>
        <v>='C:\Users\jaime.benazar\Quorum Business Solutions\Ecopetrol Prometeo - Documents\Planning Space Implementation\3. Analysis &amp; Design\Design\FC22\DRR Jaime\Por presentar a ECP\Cantagallo\Cristalina\[CRISTALINA_CF_SEC_06-Feb-2024.xlsx]D-PS'!$DC$19</v>
      </c>
      <c r="J2479" s="37" t="s">
        <v>4412</v>
      </c>
    </row>
    <row r="2480" spans="1:10" x14ac:dyDescent="0.25">
      <c r="A2480" s="32" t="s">
        <v>34</v>
      </c>
      <c r="B2480" s="32">
        <f t="shared" si="706"/>
        <v>2031</v>
      </c>
      <c r="C2480" s="33" t="s">
        <v>20</v>
      </c>
      <c r="D2480" s="34" t="s">
        <v>1999</v>
      </c>
      <c r="E2480" s="35" t="str">
        <f t="shared" si="702"/>
        <v>PS'!</v>
      </c>
      <c r="F2480" s="34" t="str">
        <f t="shared" si="703"/>
        <v>C:\Users\jaime.benazar\Quorum Business Solutions\Ecopetrol Prometeo - Documents\Planning Space Implementation\3. Analysis &amp; Design\Design\FC22\DRR Jaime\Por presentar a ECP\Cantagallo\Cristalina\[CRISTALINA_CF_SEC_06-Feb-2024.xlsx]D-PS'!</v>
      </c>
      <c r="G2480" s="32" t="s">
        <v>115</v>
      </c>
      <c r="H2480" s="33">
        <f t="shared" si="705"/>
        <v>20</v>
      </c>
      <c r="I2480" s="33" t="str">
        <f t="shared" si="704"/>
        <v>='C:\Users\jaime.benazar\Quorum Business Solutions\Ecopetrol Prometeo - Documents\Planning Space Implementation\3. Analysis &amp; Design\Design\FC22\DRR Jaime\Por presentar a ECP\Cantagallo\Cristalina\[CRISTALINA_CF_SEC_06-Feb-2024.xlsx]D-PS'!$DC$20</v>
      </c>
      <c r="J2480" s="37" t="s">
        <v>4413</v>
      </c>
    </row>
    <row r="2481" spans="1:10" x14ac:dyDescent="0.25">
      <c r="A2481" s="32" t="s">
        <v>34</v>
      </c>
      <c r="B2481" s="32">
        <f t="shared" si="706"/>
        <v>2032</v>
      </c>
      <c r="C2481" s="33" t="s">
        <v>20</v>
      </c>
      <c r="D2481" s="34" t="s">
        <v>1999</v>
      </c>
      <c r="E2481" s="35" t="str">
        <f t="shared" si="702"/>
        <v>PS'!</v>
      </c>
      <c r="F2481" s="34" t="str">
        <f t="shared" si="703"/>
        <v>C:\Users\jaime.benazar\Quorum Business Solutions\Ecopetrol Prometeo - Documents\Planning Space Implementation\3. Analysis &amp; Design\Design\FC22\DRR Jaime\Por presentar a ECP\Cantagallo\Cristalina\[CRISTALINA_CF_SEC_06-Feb-2024.xlsx]D-PS'!</v>
      </c>
      <c r="G2481" s="32" t="s">
        <v>115</v>
      </c>
      <c r="H2481" s="33">
        <f t="shared" si="705"/>
        <v>21</v>
      </c>
      <c r="I2481" s="33" t="str">
        <f t="shared" si="704"/>
        <v>='C:\Users\jaime.benazar\Quorum Business Solutions\Ecopetrol Prometeo - Documents\Planning Space Implementation\3. Analysis &amp; Design\Design\FC22\DRR Jaime\Por presentar a ECP\Cantagallo\Cristalina\[CRISTALINA_CF_SEC_06-Feb-2024.xlsx]D-PS'!$DC$21</v>
      </c>
      <c r="J2481" s="37" t="s">
        <v>4414</v>
      </c>
    </row>
    <row r="2482" spans="1:10" x14ac:dyDescent="0.25">
      <c r="A2482" s="32" t="s">
        <v>34</v>
      </c>
      <c r="B2482" s="32">
        <f t="shared" si="706"/>
        <v>2033</v>
      </c>
      <c r="C2482" s="33" t="s">
        <v>20</v>
      </c>
      <c r="D2482" s="34" t="s">
        <v>1999</v>
      </c>
      <c r="E2482" s="35" t="str">
        <f t="shared" si="702"/>
        <v>PS'!</v>
      </c>
      <c r="F2482" s="34" t="str">
        <f t="shared" si="703"/>
        <v>C:\Users\jaime.benazar\Quorum Business Solutions\Ecopetrol Prometeo - Documents\Planning Space Implementation\3. Analysis &amp; Design\Design\FC22\DRR Jaime\Por presentar a ECP\Cantagallo\Cristalina\[CRISTALINA_CF_SEC_06-Feb-2024.xlsx]D-PS'!</v>
      </c>
      <c r="G2482" s="32" t="s">
        <v>115</v>
      </c>
      <c r="H2482" s="33">
        <f t="shared" si="705"/>
        <v>22</v>
      </c>
      <c r="I2482" s="33" t="str">
        <f t="shared" si="704"/>
        <v>='C:\Users\jaime.benazar\Quorum Business Solutions\Ecopetrol Prometeo - Documents\Planning Space Implementation\3. Analysis &amp; Design\Design\FC22\DRR Jaime\Por presentar a ECP\Cantagallo\Cristalina\[CRISTALINA_CF_SEC_06-Feb-2024.xlsx]D-PS'!$DC$22</v>
      </c>
      <c r="J2482" s="37" t="s">
        <v>4415</v>
      </c>
    </row>
    <row r="2483" spans="1:10" x14ac:dyDescent="0.25">
      <c r="A2483" s="32" t="s">
        <v>34</v>
      </c>
      <c r="B2483" s="32">
        <f t="shared" si="706"/>
        <v>2034</v>
      </c>
      <c r="C2483" s="33" t="s">
        <v>20</v>
      </c>
      <c r="D2483" s="34" t="s">
        <v>1999</v>
      </c>
      <c r="E2483" s="35" t="str">
        <f t="shared" si="702"/>
        <v>PS'!</v>
      </c>
      <c r="F2483" s="34" t="str">
        <f t="shared" si="703"/>
        <v>C:\Users\jaime.benazar\Quorum Business Solutions\Ecopetrol Prometeo - Documents\Planning Space Implementation\3. Analysis &amp; Design\Design\FC22\DRR Jaime\Por presentar a ECP\Cantagallo\Cristalina\[CRISTALINA_CF_SEC_06-Feb-2024.xlsx]D-PS'!</v>
      </c>
      <c r="G2483" s="32" t="s">
        <v>115</v>
      </c>
      <c r="H2483" s="33">
        <f t="shared" si="705"/>
        <v>23</v>
      </c>
      <c r="I2483" s="33" t="str">
        <f t="shared" si="704"/>
        <v>='C:\Users\jaime.benazar\Quorum Business Solutions\Ecopetrol Prometeo - Documents\Planning Space Implementation\3. Analysis &amp; Design\Design\FC22\DRR Jaime\Por presentar a ECP\Cantagallo\Cristalina\[CRISTALINA_CF_SEC_06-Feb-2024.xlsx]D-PS'!$DC$23</v>
      </c>
      <c r="J2483" s="37" t="s">
        <v>4416</v>
      </c>
    </row>
    <row r="2484" spans="1:10" x14ac:dyDescent="0.25">
      <c r="A2484" s="32" t="s">
        <v>34</v>
      </c>
      <c r="B2484" s="32">
        <f t="shared" si="706"/>
        <v>2035</v>
      </c>
      <c r="C2484" s="33" t="s">
        <v>20</v>
      </c>
      <c r="D2484" s="34" t="s">
        <v>1999</v>
      </c>
      <c r="E2484" s="35" t="str">
        <f t="shared" si="702"/>
        <v>PS'!</v>
      </c>
      <c r="F2484" s="34" t="str">
        <f t="shared" si="703"/>
        <v>C:\Users\jaime.benazar\Quorum Business Solutions\Ecopetrol Prometeo - Documents\Planning Space Implementation\3. Analysis &amp; Design\Design\FC22\DRR Jaime\Por presentar a ECP\Cantagallo\Cristalina\[CRISTALINA_CF_SEC_06-Feb-2024.xlsx]D-PS'!</v>
      </c>
      <c r="G2484" s="32" t="s">
        <v>115</v>
      </c>
      <c r="H2484" s="33">
        <f t="shared" si="705"/>
        <v>24</v>
      </c>
      <c r="I2484" s="33" t="str">
        <f t="shared" si="704"/>
        <v>='C:\Users\jaime.benazar\Quorum Business Solutions\Ecopetrol Prometeo - Documents\Planning Space Implementation\3. Analysis &amp; Design\Design\FC22\DRR Jaime\Por presentar a ECP\Cantagallo\Cristalina\[CRISTALINA_CF_SEC_06-Feb-2024.xlsx]D-PS'!$DC$24</v>
      </c>
      <c r="J2484" s="37" t="s">
        <v>4417</v>
      </c>
    </row>
    <row r="2485" spans="1:10" x14ac:dyDescent="0.25">
      <c r="A2485" s="32" t="s">
        <v>34</v>
      </c>
      <c r="B2485" s="32">
        <f t="shared" si="706"/>
        <v>2036</v>
      </c>
      <c r="C2485" s="33" t="s">
        <v>20</v>
      </c>
      <c r="D2485" s="34" t="s">
        <v>1999</v>
      </c>
      <c r="E2485" s="35" t="str">
        <f t="shared" si="702"/>
        <v>PS'!</v>
      </c>
      <c r="F2485" s="34" t="str">
        <f t="shared" si="703"/>
        <v>C:\Users\jaime.benazar\Quorum Business Solutions\Ecopetrol Prometeo - Documents\Planning Space Implementation\3. Analysis &amp; Design\Design\FC22\DRR Jaime\Por presentar a ECP\Cantagallo\Cristalina\[CRISTALINA_CF_SEC_06-Feb-2024.xlsx]D-PS'!</v>
      </c>
      <c r="G2485" s="32" t="s">
        <v>115</v>
      </c>
      <c r="H2485" s="33">
        <f t="shared" si="705"/>
        <v>25</v>
      </c>
      <c r="I2485" s="33" t="str">
        <f t="shared" si="704"/>
        <v>='C:\Users\jaime.benazar\Quorum Business Solutions\Ecopetrol Prometeo - Documents\Planning Space Implementation\3. Analysis &amp; Design\Design\FC22\DRR Jaime\Por presentar a ECP\Cantagallo\Cristalina\[CRISTALINA_CF_SEC_06-Feb-2024.xlsx]D-PS'!$DC$25</v>
      </c>
      <c r="J2485" s="37" t="s">
        <v>4418</v>
      </c>
    </row>
    <row r="2486" spans="1:10" x14ac:dyDescent="0.25">
      <c r="A2486" s="32" t="s">
        <v>34</v>
      </c>
      <c r="B2486" s="32">
        <f>+B2485+1</f>
        <v>2037</v>
      </c>
      <c r="C2486" s="33" t="s">
        <v>20</v>
      </c>
      <c r="D2486" s="34" t="s">
        <v>1999</v>
      </c>
      <c r="E2486" s="35" t="str">
        <f t="shared" si="702"/>
        <v>PS'!</v>
      </c>
      <c r="F2486" s="34" t="str">
        <f t="shared" si="703"/>
        <v>C:\Users\jaime.benazar\Quorum Business Solutions\Ecopetrol Prometeo - Documents\Planning Space Implementation\3. Analysis &amp; Design\Design\FC22\DRR Jaime\Por presentar a ECP\Cantagallo\Cristalina\[CRISTALINA_CF_SEC_06-Feb-2024.xlsx]D-PS'!</v>
      </c>
      <c r="G2486" s="32" t="s">
        <v>115</v>
      </c>
      <c r="H2486" s="33">
        <f t="shared" si="705"/>
        <v>26</v>
      </c>
      <c r="I2486" s="33" t="str">
        <f t="shared" si="704"/>
        <v>='C:\Users\jaime.benazar\Quorum Business Solutions\Ecopetrol Prometeo - Documents\Planning Space Implementation\3. Analysis &amp; Design\Design\FC22\DRR Jaime\Por presentar a ECP\Cantagallo\Cristalina\[CRISTALINA_CF_SEC_06-Feb-2024.xlsx]D-PS'!$DC$26</v>
      </c>
      <c r="J2486" s="37" t="s">
        <v>4419</v>
      </c>
    </row>
    <row r="2487" spans="1:10" x14ac:dyDescent="0.25">
      <c r="A2487" s="32" t="s">
        <v>34</v>
      </c>
      <c r="B2487" s="32">
        <f t="shared" ref="B2487:B2489" si="707">+B2486+1</f>
        <v>2038</v>
      </c>
      <c r="C2487" s="33" t="s">
        <v>20</v>
      </c>
      <c r="D2487" s="34" t="s">
        <v>1999</v>
      </c>
      <c r="E2487" s="35" t="str">
        <f t="shared" si="702"/>
        <v>PS'!</v>
      </c>
      <c r="F2487" s="34" t="str">
        <f t="shared" si="703"/>
        <v>C:\Users\jaime.benazar\Quorum Business Solutions\Ecopetrol Prometeo - Documents\Planning Space Implementation\3. Analysis &amp; Design\Design\FC22\DRR Jaime\Por presentar a ECP\Cantagallo\Cristalina\[CRISTALINA_CF_SEC_06-Feb-2024.xlsx]D-PS'!</v>
      </c>
      <c r="G2487" s="32" t="s">
        <v>115</v>
      </c>
      <c r="H2487" s="33">
        <f t="shared" si="705"/>
        <v>27</v>
      </c>
      <c r="I2487" s="33" t="str">
        <f t="shared" si="704"/>
        <v>='C:\Users\jaime.benazar\Quorum Business Solutions\Ecopetrol Prometeo - Documents\Planning Space Implementation\3. Analysis &amp; Design\Design\FC22\DRR Jaime\Por presentar a ECP\Cantagallo\Cristalina\[CRISTALINA_CF_SEC_06-Feb-2024.xlsx]D-PS'!$DC$27</v>
      </c>
      <c r="J2487" s="37" t="s">
        <v>4420</v>
      </c>
    </row>
    <row r="2488" spans="1:10" x14ac:dyDescent="0.25">
      <c r="A2488" s="32" t="s">
        <v>34</v>
      </c>
      <c r="B2488" s="32">
        <f t="shared" si="707"/>
        <v>2039</v>
      </c>
      <c r="C2488" s="33" t="s">
        <v>20</v>
      </c>
      <c r="D2488" s="34" t="s">
        <v>1999</v>
      </c>
      <c r="E2488" s="35" t="str">
        <f t="shared" si="702"/>
        <v>PS'!</v>
      </c>
      <c r="F2488" s="34" t="str">
        <f t="shared" si="703"/>
        <v>C:\Users\jaime.benazar\Quorum Business Solutions\Ecopetrol Prometeo - Documents\Planning Space Implementation\3. Analysis &amp; Design\Design\FC22\DRR Jaime\Por presentar a ECP\Cantagallo\Cristalina\[CRISTALINA_CF_SEC_06-Feb-2024.xlsx]D-PS'!</v>
      </c>
      <c r="G2488" s="32" t="s">
        <v>115</v>
      </c>
      <c r="H2488" s="33">
        <f t="shared" si="705"/>
        <v>28</v>
      </c>
      <c r="I2488" s="33" t="str">
        <f t="shared" si="704"/>
        <v>='C:\Users\jaime.benazar\Quorum Business Solutions\Ecopetrol Prometeo - Documents\Planning Space Implementation\3. Analysis &amp; Design\Design\FC22\DRR Jaime\Por presentar a ECP\Cantagallo\Cristalina\[CRISTALINA_CF_SEC_06-Feb-2024.xlsx]D-PS'!$DC$28</v>
      </c>
      <c r="J2488" s="37" t="s">
        <v>4421</v>
      </c>
    </row>
    <row r="2489" spans="1:10" x14ac:dyDescent="0.25">
      <c r="A2489" s="32" t="s">
        <v>34</v>
      </c>
      <c r="B2489" s="32">
        <f t="shared" si="707"/>
        <v>2040</v>
      </c>
      <c r="C2489" s="33" t="s">
        <v>20</v>
      </c>
      <c r="D2489" s="34" t="s">
        <v>1999</v>
      </c>
      <c r="E2489" s="35" t="str">
        <f t="shared" si="702"/>
        <v>PS'!</v>
      </c>
      <c r="F2489" s="34" t="str">
        <f t="shared" si="703"/>
        <v>C:\Users\jaime.benazar\Quorum Business Solutions\Ecopetrol Prometeo - Documents\Planning Space Implementation\3. Analysis &amp; Design\Design\FC22\DRR Jaime\Por presentar a ECP\Cantagallo\Cristalina\[CRISTALINA_CF_SEC_06-Feb-2024.xlsx]D-PS'!</v>
      </c>
      <c r="G2489" s="32" t="s">
        <v>115</v>
      </c>
      <c r="H2489" s="33">
        <f t="shared" si="705"/>
        <v>29</v>
      </c>
      <c r="I2489" s="33" t="str">
        <f t="shared" si="704"/>
        <v>='C:\Users\jaime.benazar\Quorum Business Solutions\Ecopetrol Prometeo - Documents\Planning Space Implementation\3. Analysis &amp; Design\Design\FC22\DRR Jaime\Por presentar a ECP\Cantagallo\Cristalina\[CRISTALINA_CF_SEC_06-Feb-2024.xlsx]D-PS'!$DC$29</v>
      </c>
      <c r="J2489" s="37" t="s">
        <v>4422</v>
      </c>
    </row>
    <row r="2490" spans="1:10" x14ac:dyDescent="0.25">
      <c r="A2490" s="32" t="s">
        <v>34</v>
      </c>
      <c r="B2490" s="32">
        <f>+B2489+1</f>
        <v>2041</v>
      </c>
      <c r="C2490" s="33" t="s">
        <v>20</v>
      </c>
      <c r="D2490" s="34" t="s">
        <v>1999</v>
      </c>
      <c r="E2490" s="35" t="str">
        <f t="shared" si="702"/>
        <v>PS'!</v>
      </c>
      <c r="F2490" s="34" t="str">
        <f t="shared" si="703"/>
        <v>C:\Users\jaime.benazar\Quorum Business Solutions\Ecopetrol Prometeo - Documents\Planning Space Implementation\3. Analysis &amp; Design\Design\FC22\DRR Jaime\Por presentar a ECP\Cantagallo\Cristalina\[CRISTALINA_CF_SEC_06-Feb-2024.xlsx]D-PS'!</v>
      </c>
      <c r="G2490" s="32" t="s">
        <v>115</v>
      </c>
      <c r="H2490" s="33">
        <f t="shared" si="705"/>
        <v>30</v>
      </c>
      <c r="I2490" s="33" t="str">
        <f t="shared" si="704"/>
        <v>='C:\Users\jaime.benazar\Quorum Business Solutions\Ecopetrol Prometeo - Documents\Planning Space Implementation\3. Analysis &amp; Design\Design\FC22\DRR Jaime\Por presentar a ECP\Cantagallo\Cristalina\[CRISTALINA_CF_SEC_06-Feb-2024.xlsx]D-PS'!$DC$30</v>
      </c>
      <c r="J2490" s="37" t="s">
        <v>4423</v>
      </c>
    </row>
    <row r="2491" spans="1:10" x14ac:dyDescent="0.25">
      <c r="A2491" s="32" t="s">
        <v>34</v>
      </c>
      <c r="B2491" s="32">
        <f t="shared" ref="B2491:B2492" si="708">+B2490+1</f>
        <v>2042</v>
      </c>
      <c r="C2491" s="33" t="s">
        <v>20</v>
      </c>
      <c r="D2491" s="34" t="s">
        <v>1999</v>
      </c>
      <c r="E2491" s="35" t="str">
        <f t="shared" si="702"/>
        <v>PS'!</v>
      </c>
      <c r="F2491" s="34" t="str">
        <f t="shared" si="703"/>
        <v>C:\Users\jaime.benazar\Quorum Business Solutions\Ecopetrol Prometeo - Documents\Planning Space Implementation\3. Analysis &amp; Design\Design\FC22\DRR Jaime\Por presentar a ECP\Cantagallo\Cristalina\[CRISTALINA_CF_SEC_06-Feb-2024.xlsx]D-PS'!</v>
      </c>
      <c r="G2491" s="32" t="s">
        <v>115</v>
      </c>
      <c r="H2491" s="33">
        <f t="shared" si="705"/>
        <v>31</v>
      </c>
      <c r="I2491" s="33" t="str">
        <f t="shared" si="704"/>
        <v>='C:\Users\jaime.benazar\Quorum Business Solutions\Ecopetrol Prometeo - Documents\Planning Space Implementation\3. Analysis &amp; Design\Design\FC22\DRR Jaime\Por presentar a ECP\Cantagallo\Cristalina\[CRISTALINA_CF_SEC_06-Feb-2024.xlsx]D-PS'!$DC$31</v>
      </c>
      <c r="J2491" s="37" t="s">
        <v>4424</v>
      </c>
    </row>
    <row r="2492" spans="1:10" x14ac:dyDescent="0.25">
      <c r="A2492" s="32" t="s">
        <v>34</v>
      </c>
      <c r="B2492" s="32">
        <f t="shared" si="708"/>
        <v>2043</v>
      </c>
      <c r="C2492" s="33" t="s">
        <v>20</v>
      </c>
      <c r="D2492" s="34" t="s">
        <v>1999</v>
      </c>
      <c r="E2492" s="35" t="str">
        <f t="shared" si="702"/>
        <v>PS'!</v>
      </c>
      <c r="F2492" s="34" t="str">
        <f t="shared" si="703"/>
        <v>C:\Users\jaime.benazar\Quorum Business Solutions\Ecopetrol Prometeo - Documents\Planning Space Implementation\3. Analysis &amp; Design\Design\FC22\DRR Jaime\Por presentar a ECP\Cantagallo\Cristalina\[CRISTALINA_CF_SEC_06-Feb-2024.xlsx]D-PS'!</v>
      </c>
      <c r="G2492" s="32" t="s">
        <v>115</v>
      </c>
      <c r="H2492" s="33">
        <f t="shared" si="705"/>
        <v>32</v>
      </c>
      <c r="I2492" s="33" t="str">
        <f t="shared" si="704"/>
        <v>='C:\Users\jaime.benazar\Quorum Business Solutions\Ecopetrol Prometeo - Documents\Planning Space Implementation\3. Analysis &amp; Design\Design\FC22\DRR Jaime\Por presentar a ECP\Cantagallo\Cristalina\[CRISTALINA_CF_SEC_06-Feb-2024.xlsx]D-PS'!$DC$32</v>
      </c>
      <c r="J2492" s="37" t="s">
        <v>4425</v>
      </c>
    </row>
    <row r="2493" spans="1:10" x14ac:dyDescent="0.25">
      <c r="A2493" s="32" t="s">
        <v>34</v>
      </c>
      <c r="B2493" s="32">
        <f>+B2492+1</f>
        <v>2044</v>
      </c>
      <c r="C2493" s="33" t="s">
        <v>20</v>
      </c>
      <c r="D2493" s="34" t="s">
        <v>1999</v>
      </c>
      <c r="E2493" s="35" t="str">
        <f t="shared" ref="E2493:E2508" si="709">_xlfn.CONCAT(A2493,"'!")</f>
        <v>PS'!</v>
      </c>
      <c r="F2493" s="34" t="str">
        <f t="shared" ref="F2493:F2508" si="710">_xlfn.CONCAT(D2493:E2493)</f>
        <v>C:\Users\jaime.benazar\Quorum Business Solutions\Ecopetrol Prometeo - Documents\Planning Space Implementation\3. Analysis &amp; Design\Design\FC22\DRR Jaime\Por presentar a ECP\Cantagallo\Cristalina\[CRISTALINA_CF_SEC_06-Feb-2024.xlsx]D-PS'!</v>
      </c>
      <c r="G2493" s="32" t="s">
        <v>115</v>
      </c>
      <c r="H2493" s="33">
        <f t="shared" ref="H2493:H2508" si="711">IF(A2493&lt;&gt;A2492,12,H2492+1)</f>
        <v>33</v>
      </c>
      <c r="I2493" s="33" t="str">
        <f t="shared" si="704"/>
        <v>='C:\Users\jaime.benazar\Quorum Business Solutions\Ecopetrol Prometeo - Documents\Planning Space Implementation\3. Analysis &amp; Design\Design\FC22\DRR Jaime\Por presentar a ECP\Cantagallo\Cristalina\[CRISTALINA_CF_SEC_06-Feb-2024.xlsx]D-PS'!$DC$33</v>
      </c>
      <c r="J2493" s="37" t="s">
        <v>4426</v>
      </c>
    </row>
    <row r="2494" spans="1:10" x14ac:dyDescent="0.25">
      <c r="A2494" s="32" t="s">
        <v>34</v>
      </c>
      <c r="B2494" s="32">
        <f t="shared" ref="B2494:B2508" si="712">+B2493+1</f>
        <v>2045</v>
      </c>
      <c r="C2494" s="33" t="s">
        <v>20</v>
      </c>
      <c r="D2494" s="34" t="s">
        <v>1999</v>
      </c>
      <c r="E2494" s="35" t="str">
        <f t="shared" si="709"/>
        <v>PS'!</v>
      </c>
      <c r="F2494" s="34" t="str">
        <f t="shared" si="710"/>
        <v>C:\Users\jaime.benazar\Quorum Business Solutions\Ecopetrol Prometeo - Documents\Planning Space Implementation\3. Analysis &amp; Design\Design\FC22\DRR Jaime\Por presentar a ECP\Cantagallo\Cristalina\[CRISTALINA_CF_SEC_06-Feb-2024.xlsx]D-PS'!</v>
      </c>
      <c r="G2494" s="32" t="s">
        <v>115</v>
      </c>
      <c r="H2494" s="33">
        <f t="shared" si="711"/>
        <v>34</v>
      </c>
      <c r="I2494" s="33" t="str">
        <f t="shared" si="704"/>
        <v>='C:\Users\jaime.benazar\Quorum Business Solutions\Ecopetrol Prometeo - Documents\Planning Space Implementation\3. Analysis &amp; Design\Design\FC22\DRR Jaime\Por presentar a ECP\Cantagallo\Cristalina\[CRISTALINA_CF_SEC_06-Feb-2024.xlsx]D-PS'!$DC$34</v>
      </c>
      <c r="J2494" s="37" t="s">
        <v>4427</v>
      </c>
    </row>
    <row r="2495" spans="1:10" x14ac:dyDescent="0.25">
      <c r="A2495" s="32" t="s">
        <v>34</v>
      </c>
      <c r="B2495" s="32">
        <f t="shared" si="712"/>
        <v>2046</v>
      </c>
      <c r="C2495" s="33" t="s">
        <v>20</v>
      </c>
      <c r="D2495" s="34" t="s">
        <v>1999</v>
      </c>
      <c r="E2495" s="35" t="str">
        <f t="shared" si="709"/>
        <v>PS'!</v>
      </c>
      <c r="F2495" s="34" t="str">
        <f t="shared" si="710"/>
        <v>C:\Users\jaime.benazar\Quorum Business Solutions\Ecopetrol Prometeo - Documents\Planning Space Implementation\3. Analysis &amp; Design\Design\FC22\DRR Jaime\Por presentar a ECP\Cantagallo\Cristalina\[CRISTALINA_CF_SEC_06-Feb-2024.xlsx]D-PS'!</v>
      </c>
      <c r="G2495" s="32" t="s">
        <v>115</v>
      </c>
      <c r="H2495" s="33">
        <f t="shared" si="711"/>
        <v>35</v>
      </c>
      <c r="I2495" s="33" t="str">
        <f t="shared" si="704"/>
        <v>='C:\Users\jaime.benazar\Quorum Business Solutions\Ecopetrol Prometeo - Documents\Planning Space Implementation\3. Analysis &amp; Design\Design\FC22\DRR Jaime\Por presentar a ECP\Cantagallo\Cristalina\[CRISTALINA_CF_SEC_06-Feb-2024.xlsx]D-PS'!$DC$35</v>
      </c>
      <c r="J2495" s="37" t="s">
        <v>4428</v>
      </c>
    </row>
    <row r="2496" spans="1:10" x14ac:dyDescent="0.25">
      <c r="A2496" s="32" t="s">
        <v>34</v>
      </c>
      <c r="B2496" s="32">
        <f t="shared" si="712"/>
        <v>2047</v>
      </c>
      <c r="C2496" s="33" t="s">
        <v>20</v>
      </c>
      <c r="D2496" s="34" t="s">
        <v>1999</v>
      </c>
      <c r="E2496" s="35" t="str">
        <f t="shared" si="709"/>
        <v>PS'!</v>
      </c>
      <c r="F2496" s="34" t="str">
        <f t="shared" si="710"/>
        <v>C:\Users\jaime.benazar\Quorum Business Solutions\Ecopetrol Prometeo - Documents\Planning Space Implementation\3. Analysis &amp; Design\Design\FC22\DRR Jaime\Por presentar a ECP\Cantagallo\Cristalina\[CRISTALINA_CF_SEC_06-Feb-2024.xlsx]D-PS'!</v>
      </c>
      <c r="G2496" s="32" t="s">
        <v>115</v>
      </c>
      <c r="H2496" s="33">
        <f t="shared" si="711"/>
        <v>36</v>
      </c>
      <c r="I2496" s="33" t="str">
        <f t="shared" si="704"/>
        <v>='C:\Users\jaime.benazar\Quorum Business Solutions\Ecopetrol Prometeo - Documents\Planning Space Implementation\3. Analysis &amp; Design\Design\FC22\DRR Jaime\Por presentar a ECP\Cantagallo\Cristalina\[CRISTALINA_CF_SEC_06-Feb-2024.xlsx]D-PS'!$DC$36</v>
      </c>
      <c r="J2496" s="37" t="s">
        <v>4429</v>
      </c>
    </row>
    <row r="2497" spans="1:10" x14ac:dyDescent="0.25">
      <c r="A2497" s="32" t="s">
        <v>34</v>
      </c>
      <c r="B2497" s="32">
        <f t="shared" si="712"/>
        <v>2048</v>
      </c>
      <c r="C2497" s="33" t="s">
        <v>20</v>
      </c>
      <c r="D2497" s="34" t="s">
        <v>1999</v>
      </c>
      <c r="E2497" s="35" t="str">
        <f t="shared" si="709"/>
        <v>PS'!</v>
      </c>
      <c r="F2497" s="34" t="str">
        <f t="shared" si="710"/>
        <v>C:\Users\jaime.benazar\Quorum Business Solutions\Ecopetrol Prometeo - Documents\Planning Space Implementation\3. Analysis &amp; Design\Design\FC22\DRR Jaime\Por presentar a ECP\Cantagallo\Cristalina\[CRISTALINA_CF_SEC_06-Feb-2024.xlsx]D-PS'!</v>
      </c>
      <c r="G2497" s="32" t="s">
        <v>115</v>
      </c>
      <c r="H2497" s="33">
        <f t="shared" si="711"/>
        <v>37</v>
      </c>
      <c r="I2497" s="33" t="str">
        <f t="shared" si="704"/>
        <v>='C:\Users\jaime.benazar\Quorum Business Solutions\Ecopetrol Prometeo - Documents\Planning Space Implementation\3. Analysis &amp; Design\Design\FC22\DRR Jaime\Por presentar a ECP\Cantagallo\Cristalina\[CRISTALINA_CF_SEC_06-Feb-2024.xlsx]D-PS'!$DC$37</v>
      </c>
      <c r="J2497" s="37" t="s">
        <v>4430</v>
      </c>
    </row>
    <row r="2498" spans="1:10" x14ac:dyDescent="0.25">
      <c r="A2498" s="32" t="s">
        <v>34</v>
      </c>
      <c r="B2498" s="32">
        <f t="shared" si="712"/>
        <v>2049</v>
      </c>
      <c r="C2498" s="33" t="s">
        <v>20</v>
      </c>
      <c r="D2498" s="34" t="s">
        <v>1999</v>
      </c>
      <c r="E2498" s="35" t="str">
        <f t="shared" si="709"/>
        <v>PS'!</v>
      </c>
      <c r="F2498" s="34" t="str">
        <f t="shared" si="710"/>
        <v>C:\Users\jaime.benazar\Quorum Business Solutions\Ecopetrol Prometeo - Documents\Planning Space Implementation\3. Analysis &amp; Design\Design\FC22\DRR Jaime\Por presentar a ECP\Cantagallo\Cristalina\[CRISTALINA_CF_SEC_06-Feb-2024.xlsx]D-PS'!</v>
      </c>
      <c r="G2498" s="32" t="s">
        <v>115</v>
      </c>
      <c r="H2498" s="33">
        <f t="shared" si="711"/>
        <v>38</v>
      </c>
      <c r="I2498" s="33" t="str">
        <f t="shared" si="704"/>
        <v>='C:\Users\jaime.benazar\Quorum Business Solutions\Ecopetrol Prometeo - Documents\Planning Space Implementation\3. Analysis &amp; Design\Design\FC22\DRR Jaime\Por presentar a ECP\Cantagallo\Cristalina\[CRISTALINA_CF_SEC_06-Feb-2024.xlsx]D-PS'!$DC$38</v>
      </c>
      <c r="J2498" s="37" t="s">
        <v>4431</v>
      </c>
    </row>
    <row r="2499" spans="1:10" x14ac:dyDescent="0.25">
      <c r="A2499" s="32" t="s">
        <v>34</v>
      </c>
      <c r="B2499" s="32">
        <f t="shared" si="712"/>
        <v>2050</v>
      </c>
      <c r="C2499" s="33" t="s">
        <v>20</v>
      </c>
      <c r="D2499" s="34" t="s">
        <v>1999</v>
      </c>
      <c r="E2499" s="35" t="str">
        <f t="shared" si="709"/>
        <v>PS'!</v>
      </c>
      <c r="F2499" s="34" t="str">
        <f t="shared" si="710"/>
        <v>C:\Users\jaime.benazar\Quorum Business Solutions\Ecopetrol Prometeo - Documents\Planning Space Implementation\3. Analysis &amp; Design\Design\FC22\DRR Jaime\Por presentar a ECP\Cantagallo\Cristalina\[CRISTALINA_CF_SEC_06-Feb-2024.xlsx]D-PS'!</v>
      </c>
      <c r="G2499" s="32" t="s">
        <v>115</v>
      </c>
      <c r="H2499" s="33">
        <f t="shared" si="711"/>
        <v>39</v>
      </c>
      <c r="I2499" s="33" t="str">
        <f t="shared" si="704"/>
        <v>='C:\Users\jaime.benazar\Quorum Business Solutions\Ecopetrol Prometeo - Documents\Planning Space Implementation\3. Analysis &amp; Design\Design\FC22\DRR Jaime\Por presentar a ECP\Cantagallo\Cristalina\[CRISTALINA_CF_SEC_06-Feb-2024.xlsx]D-PS'!$DC$39</v>
      </c>
      <c r="J2499" s="37" t="s">
        <v>4432</v>
      </c>
    </row>
    <row r="2500" spans="1:10" x14ac:dyDescent="0.25">
      <c r="A2500" s="32" t="s">
        <v>34</v>
      </c>
      <c r="B2500" s="32">
        <f t="shared" si="712"/>
        <v>2051</v>
      </c>
      <c r="C2500" s="33" t="s">
        <v>20</v>
      </c>
      <c r="D2500" s="34" t="s">
        <v>1999</v>
      </c>
      <c r="E2500" s="35" t="str">
        <f t="shared" si="709"/>
        <v>PS'!</v>
      </c>
      <c r="F2500" s="34" t="str">
        <f t="shared" si="710"/>
        <v>C:\Users\jaime.benazar\Quorum Business Solutions\Ecopetrol Prometeo - Documents\Planning Space Implementation\3. Analysis &amp; Design\Design\FC22\DRR Jaime\Por presentar a ECP\Cantagallo\Cristalina\[CRISTALINA_CF_SEC_06-Feb-2024.xlsx]D-PS'!</v>
      </c>
      <c r="G2500" s="32" t="s">
        <v>115</v>
      </c>
      <c r="H2500" s="33">
        <f t="shared" si="711"/>
        <v>40</v>
      </c>
      <c r="I2500" s="33" t="str">
        <f t="shared" si="704"/>
        <v>='C:\Users\jaime.benazar\Quorum Business Solutions\Ecopetrol Prometeo - Documents\Planning Space Implementation\3. Analysis &amp; Design\Design\FC22\DRR Jaime\Por presentar a ECP\Cantagallo\Cristalina\[CRISTALINA_CF_SEC_06-Feb-2024.xlsx]D-PS'!$DC$40</v>
      </c>
      <c r="J2500" s="37" t="s">
        <v>4433</v>
      </c>
    </row>
    <row r="2501" spans="1:10" x14ac:dyDescent="0.25">
      <c r="A2501" s="32" t="s">
        <v>34</v>
      </c>
      <c r="B2501" s="32">
        <f t="shared" si="712"/>
        <v>2052</v>
      </c>
      <c r="C2501" s="33" t="s">
        <v>20</v>
      </c>
      <c r="D2501" s="34" t="s">
        <v>1999</v>
      </c>
      <c r="E2501" s="35" t="str">
        <f t="shared" si="709"/>
        <v>PS'!</v>
      </c>
      <c r="F2501" s="34" t="str">
        <f t="shared" si="710"/>
        <v>C:\Users\jaime.benazar\Quorum Business Solutions\Ecopetrol Prometeo - Documents\Planning Space Implementation\3. Analysis &amp; Design\Design\FC22\DRR Jaime\Por presentar a ECP\Cantagallo\Cristalina\[CRISTALINA_CF_SEC_06-Feb-2024.xlsx]D-PS'!</v>
      </c>
      <c r="G2501" s="32" t="s">
        <v>115</v>
      </c>
      <c r="H2501" s="33">
        <f t="shared" si="711"/>
        <v>41</v>
      </c>
      <c r="I2501" s="33" t="str">
        <f t="shared" si="704"/>
        <v>='C:\Users\jaime.benazar\Quorum Business Solutions\Ecopetrol Prometeo - Documents\Planning Space Implementation\3. Analysis &amp; Design\Design\FC22\DRR Jaime\Por presentar a ECP\Cantagallo\Cristalina\[CRISTALINA_CF_SEC_06-Feb-2024.xlsx]D-PS'!$DC$41</v>
      </c>
      <c r="J2501" s="37" t="s">
        <v>4434</v>
      </c>
    </row>
    <row r="2502" spans="1:10" x14ac:dyDescent="0.25">
      <c r="A2502" s="32" t="s">
        <v>34</v>
      </c>
      <c r="B2502" s="32">
        <f t="shared" si="712"/>
        <v>2053</v>
      </c>
      <c r="C2502" s="33" t="s">
        <v>20</v>
      </c>
      <c r="D2502" s="34" t="s">
        <v>1999</v>
      </c>
      <c r="E2502" s="35" t="str">
        <f t="shared" si="709"/>
        <v>PS'!</v>
      </c>
      <c r="F2502" s="34" t="str">
        <f t="shared" si="710"/>
        <v>C:\Users\jaime.benazar\Quorum Business Solutions\Ecopetrol Prometeo - Documents\Planning Space Implementation\3. Analysis &amp; Design\Design\FC22\DRR Jaime\Por presentar a ECP\Cantagallo\Cristalina\[CRISTALINA_CF_SEC_06-Feb-2024.xlsx]D-PS'!</v>
      </c>
      <c r="G2502" s="32" t="s">
        <v>115</v>
      </c>
      <c r="H2502" s="33">
        <f t="shared" si="711"/>
        <v>42</v>
      </c>
      <c r="I2502" s="33" t="str">
        <f t="shared" si="704"/>
        <v>='C:\Users\jaime.benazar\Quorum Business Solutions\Ecopetrol Prometeo - Documents\Planning Space Implementation\3. Analysis &amp; Design\Design\FC22\DRR Jaime\Por presentar a ECP\Cantagallo\Cristalina\[CRISTALINA_CF_SEC_06-Feb-2024.xlsx]D-PS'!$DC$42</v>
      </c>
      <c r="J2502" s="37" t="s">
        <v>4435</v>
      </c>
    </row>
    <row r="2503" spans="1:10" x14ac:dyDescent="0.25">
      <c r="A2503" s="32" t="s">
        <v>34</v>
      </c>
      <c r="B2503" s="32">
        <f t="shared" si="712"/>
        <v>2054</v>
      </c>
      <c r="C2503" s="33" t="s">
        <v>20</v>
      </c>
      <c r="D2503" s="34" t="s">
        <v>1999</v>
      </c>
      <c r="E2503" s="35" t="str">
        <f t="shared" si="709"/>
        <v>PS'!</v>
      </c>
      <c r="F2503" s="34" t="str">
        <f t="shared" si="710"/>
        <v>C:\Users\jaime.benazar\Quorum Business Solutions\Ecopetrol Prometeo - Documents\Planning Space Implementation\3. Analysis &amp; Design\Design\FC22\DRR Jaime\Por presentar a ECP\Cantagallo\Cristalina\[CRISTALINA_CF_SEC_06-Feb-2024.xlsx]D-PS'!</v>
      </c>
      <c r="G2503" s="32" t="s">
        <v>115</v>
      </c>
      <c r="H2503" s="33">
        <f t="shared" si="711"/>
        <v>43</v>
      </c>
      <c r="I2503" s="33" t="str">
        <f t="shared" si="704"/>
        <v>='C:\Users\jaime.benazar\Quorum Business Solutions\Ecopetrol Prometeo - Documents\Planning Space Implementation\3. Analysis &amp; Design\Design\FC22\DRR Jaime\Por presentar a ECP\Cantagallo\Cristalina\[CRISTALINA_CF_SEC_06-Feb-2024.xlsx]D-PS'!$DC$43</v>
      </c>
      <c r="J2503" s="37" t="s">
        <v>4436</v>
      </c>
    </row>
    <row r="2504" spans="1:10" x14ac:dyDescent="0.25">
      <c r="A2504" s="32" t="s">
        <v>34</v>
      </c>
      <c r="B2504" s="32">
        <f t="shared" si="712"/>
        <v>2055</v>
      </c>
      <c r="C2504" s="33" t="s">
        <v>20</v>
      </c>
      <c r="D2504" s="34" t="s">
        <v>1999</v>
      </c>
      <c r="E2504" s="35" t="str">
        <f t="shared" si="709"/>
        <v>PS'!</v>
      </c>
      <c r="F2504" s="34" t="str">
        <f t="shared" si="710"/>
        <v>C:\Users\jaime.benazar\Quorum Business Solutions\Ecopetrol Prometeo - Documents\Planning Space Implementation\3. Analysis &amp; Design\Design\FC22\DRR Jaime\Por presentar a ECP\Cantagallo\Cristalina\[CRISTALINA_CF_SEC_06-Feb-2024.xlsx]D-PS'!</v>
      </c>
      <c r="G2504" s="32" t="s">
        <v>115</v>
      </c>
      <c r="H2504" s="33">
        <f t="shared" si="711"/>
        <v>44</v>
      </c>
      <c r="I2504" s="33" t="str">
        <f t="shared" si="704"/>
        <v>='C:\Users\jaime.benazar\Quorum Business Solutions\Ecopetrol Prometeo - Documents\Planning Space Implementation\3. Analysis &amp; Design\Design\FC22\DRR Jaime\Por presentar a ECP\Cantagallo\Cristalina\[CRISTALINA_CF_SEC_06-Feb-2024.xlsx]D-PS'!$DC$44</v>
      </c>
      <c r="J2504" s="37" t="s">
        <v>4437</v>
      </c>
    </row>
    <row r="2505" spans="1:10" x14ac:dyDescent="0.25">
      <c r="A2505" s="32" t="s">
        <v>34</v>
      </c>
      <c r="B2505" s="32">
        <f t="shared" si="712"/>
        <v>2056</v>
      </c>
      <c r="C2505" s="33" t="s">
        <v>20</v>
      </c>
      <c r="D2505" s="34" t="s">
        <v>1999</v>
      </c>
      <c r="E2505" s="35" t="str">
        <f t="shared" si="709"/>
        <v>PS'!</v>
      </c>
      <c r="F2505" s="34" t="str">
        <f t="shared" si="710"/>
        <v>C:\Users\jaime.benazar\Quorum Business Solutions\Ecopetrol Prometeo - Documents\Planning Space Implementation\3. Analysis &amp; Design\Design\FC22\DRR Jaime\Por presentar a ECP\Cantagallo\Cristalina\[CRISTALINA_CF_SEC_06-Feb-2024.xlsx]D-PS'!</v>
      </c>
      <c r="G2505" s="32" t="s">
        <v>115</v>
      </c>
      <c r="H2505" s="33">
        <f t="shared" si="711"/>
        <v>45</v>
      </c>
      <c r="I2505" s="33" t="str">
        <f t="shared" si="704"/>
        <v>='C:\Users\jaime.benazar\Quorum Business Solutions\Ecopetrol Prometeo - Documents\Planning Space Implementation\3. Analysis &amp; Design\Design\FC22\DRR Jaime\Por presentar a ECP\Cantagallo\Cristalina\[CRISTALINA_CF_SEC_06-Feb-2024.xlsx]D-PS'!$DC$45</v>
      </c>
      <c r="J2505" s="37" t="s">
        <v>4438</v>
      </c>
    </row>
    <row r="2506" spans="1:10" x14ac:dyDescent="0.25">
      <c r="A2506" s="32" t="s">
        <v>34</v>
      </c>
      <c r="B2506" s="32">
        <f t="shared" si="712"/>
        <v>2057</v>
      </c>
      <c r="C2506" s="33" t="s">
        <v>20</v>
      </c>
      <c r="D2506" s="34" t="s">
        <v>1999</v>
      </c>
      <c r="E2506" s="35" t="str">
        <f t="shared" si="709"/>
        <v>PS'!</v>
      </c>
      <c r="F2506" s="34" t="str">
        <f t="shared" si="710"/>
        <v>C:\Users\jaime.benazar\Quorum Business Solutions\Ecopetrol Prometeo - Documents\Planning Space Implementation\3. Analysis &amp; Design\Design\FC22\DRR Jaime\Por presentar a ECP\Cantagallo\Cristalina\[CRISTALINA_CF_SEC_06-Feb-2024.xlsx]D-PS'!</v>
      </c>
      <c r="G2506" s="32" t="s">
        <v>115</v>
      </c>
      <c r="H2506" s="33">
        <f t="shared" si="711"/>
        <v>46</v>
      </c>
      <c r="I2506" s="33" t="str">
        <f t="shared" si="704"/>
        <v>='C:\Users\jaime.benazar\Quorum Business Solutions\Ecopetrol Prometeo - Documents\Planning Space Implementation\3. Analysis &amp; Design\Design\FC22\DRR Jaime\Por presentar a ECP\Cantagallo\Cristalina\[CRISTALINA_CF_SEC_06-Feb-2024.xlsx]D-PS'!$DC$46</v>
      </c>
      <c r="J2506" s="37" t="s">
        <v>4439</v>
      </c>
    </row>
    <row r="2507" spans="1:10" x14ac:dyDescent="0.25">
      <c r="A2507" s="32" t="s">
        <v>34</v>
      </c>
      <c r="B2507" s="32">
        <f t="shared" si="712"/>
        <v>2058</v>
      </c>
      <c r="C2507" s="33" t="s">
        <v>20</v>
      </c>
      <c r="D2507" s="34" t="s">
        <v>1999</v>
      </c>
      <c r="E2507" s="35" t="str">
        <f t="shared" si="709"/>
        <v>PS'!</v>
      </c>
      <c r="F2507" s="34" t="str">
        <f t="shared" si="710"/>
        <v>C:\Users\jaime.benazar\Quorum Business Solutions\Ecopetrol Prometeo - Documents\Planning Space Implementation\3. Analysis &amp; Design\Design\FC22\DRR Jaime\Por presentar a ECP\Cantagallo\Cristalina\[CRISTALINA_CF_SEC_06-Feb-2024.xlsx]D-PS'!</v>
      </c>
      <c r="G2507" s="32" t="s">
        <v>115</v>
      </c>
      <c r="H2507" s="33">
        <f t="shared" si="711"/>
        <v>47</v>
      </c>
      <c r="I2507" s="33" t="str">
        <f t="shared" si="704"/>
        <v>='C:\Users\jaime.benazar\Quorum Business Solutions\Ecopetrol Prometeo - Documents\Planning Space Implementation\3. Analysis &amp; Design\Design\FC22\DRR Jaime\Por presentar a ECP\Cantagallo\Cristalina\[CRISTALINA_CF_SEC_06-Feb-2024.xlsx]D-PS'!$DC$47</v>
      </c>
      <c r="J2507" s="37" t="s">
        <v>4440</v>
      </c>
    </row>
    <row r="2508" spans="1:10" x14ac:dyDescent="0.25">
      <c r="A2508" s="32" t="s">
        <v>34</v>
      </c>
      <c r="B2508" s="32">
        <f t="shared" si="712"/>
        <v>2059</v>
      </c>
      <c r="C2508" s="33" t="s">
        <v>20</v>
      </c>
      <c r="D2508" s="34" t="s">
        <v>1999</v>
      </c>
      <c r="E2508" s="35" t="str">
        <f t="shared" si="709"/>
        <v>PS'!</v>
      </c>
      <c r="F2508" s="34" t="str">
        <f t="shared" si="710"/>
        <v>C:\Users\jaime.benazar\Quorum Business Solutions\Ecopetrol Prometeo - Documents\Planning Space Implementation\3. Analysis &amp; Design\Design\FC22\DRR Jaime\Por presentar a ECP\Cantagallo\Cristalina\[CRISTALINA_CF_SEC_06-Feb-2024.xlsx]D-PS'!</v>
      </c>
      <c r="G2508" s="32" t="s">
        <v>115</v>
      </c>
      <c r="H2508" s="33">
        <f t="shared" si="711"/>
        <v>48</v>
      </c>
      <c r="I2508" s="33" t="str">
        <f t="shared" si="704"/>
        <v>='C:\Users\jaime.benazar\Quorum Business Solutions\Ecopetrol Prometeo - Documents\Planning Space Implementation\3. Analysis &amp; Design\Design\FC22\DRR Jaime\Por presentar a ECP\Cantagallo\Cristalina\[CRISTALINA_CF_SEC_06-Feb-2024.xlsx]D-PS'!$DC$48</v>
      </c>
      <c r="J2508" s="37" t="s">
        <v>4441</v>
      </c>
    </row>
    <row r="2509" spans="1:10" x14ac:dyDescent="0.25">
      <c r="A2509" s="32" t="s">
        <v>28</v>
      </c>
      <c r="B2509" s="32"/>
      <c r="C2509" s="33" t="s">
        <v>20</v>
      </c>
      <c r="D2509" s="34"/>
      <c r="E2509" s="35"/>
      <c r="F2509" s="34"/>
      <c r="G2509" s="32"/>
      <c r="H2509" s="33"/>
      <c r="I2509" s="33"/>
      <c r="J2509" s="33"/>
    </row>
    <row r="2510" spans="1:10" x14ac:dyDescent="0.25">
      <c r="A2510" s="32" t="s">
        <v>1</v>
      </c>
      <c r="B2510" s="32">
        <v>2023</v>
      </c>
      <c r="C2510" s="33" t="s">
        <v>23</v>
      </c>
      <c r="D2510" s="34" t="s">
        <v>1999</v>
      </c>
      <c r="E2510" s="35" t="str">
        <f t="shared" ref="E2510:E2530" si="713">_xlfn.CONCAT(A2510,"'!")</f>
        <v>PDP'!</v>
      </c>
      <c r="F2510" s="34" t="str">
        <f t="shared" ref="F2510:F2530" si="714">_xlfn.CONCAT(D2510:E2510)</f>
        <v>C:\Users\jaime.benazar\Quorum Business Solutions\Ecopetrol Prometeo - Documents\Planning Space Implementation\3. Analysis &amp; Design\Design\FC22\DRR Jaime\Por presentar a ECP\Cantagallo\Cristalina\[CRISTALINA_CF_SEC_06-Feb-2024.xlsx]D-PDP'!</v>
      </c>
      <c r="G2510" s="32" t="s">
        <v>116</v>
      </c>
      <c r="H2510" s="33">
        <v>12</v>
      </c>
      <c r="I2510" s="33" t="str">
        <f>_xlfn.CONCAT("='",F2510:H2510)</f>
        <v>='C:\Users\jaime.benazar\Quorum Business Solutions\Ecopetrol Prometeo - Documents\Planning Space Implementation\3. Analysis &amp; Design\Design\FC22\DRR Jaime\Por presentar a ECP\Cantagallo\Cristalina\[CRISTALINA_CF_SEC_06-Feb-2024.xlsx]D-PDP'!$EA$12</v>
      </c>
      <c r="J2510" s="37" t="s">
        <v>4442</v>
      </c>
    </row>
    <row r="2511" spans="1:10" x14ac:dyDescent="0.25">
      <c r="A2511" s="32" t="s">
        <v>1</v>
      </c>
      <c r="B2511" s="32">
        <f>+B2510+1</f>
        <v>2024</v>
      </c>
      <c r="C2511" s="33" t="s">
        <v>23</v>
      </c>
      <c r="D2511" s="34" t="s">
        <v>1999</v>
      </c>
      <c r="E2511" s="35" t="str">
        <f t="shared" si="713"/>
        <v>PDP'!</v>
      </c>
      <c r="F2511" s="34" t="str">
        <f t="shared" si="714"/>
        <v>C:\Users\jaime.benazar\Quorum Business Solutions\Ecopetrol Prometeo - Documents\Planning Space Implementation\3. Analysis &amp; Design\Design\FC22\DRR Jaime\Por presentar a ECP\Cantagallo\Cristalina\[CRISTALINA_CF_SEC_06-Feb-2024.xlsx]D-PDP'!</v>
      </c>
      <c r="G2511" s="32" t="s">
        <v>116</v>
      </c>
      <c r="H2511" s="33">
        <f t="shared" ref="H2511:H2530" si="715">IF(A2511&lt;&gt;A2510,12,H2510+1)</f>
        <v>13</v>
      </c>
      <c r="I2511" s="33" t="str">
        <f t="shared" ref="I2511:I2530" si="716">_xlfn.CONCAT("='",F2511:H2511)</f>
        <v>='C:\Users\jaime.benazar\Quorum Business Solutions\Ecopetrol Prometeo - Documents\Planning Space Implementation\3. Analysis &amp; Design\Design\FC22\DRR Jaime\Por presentar a ECP\Cantagallo\Cristalina\[CRISTALINA_CF_SEC_06-Feb-2024.xlsx]D-PDP'!$EA$13</v>
      </c>
      <c r="J2511" s="37" t="s">
        <v>4443</v>
      </c>
    </row>
    <row r="2512" spans="1:10" x14ac:dyDescent="0.25">
      <c r="A2512" s="32" t="s">
        <v>1</v>
      </c>
      <c r="B2512" s="32">
        <f t="shared" ref="B2512:B2523" si="717">+B2511+1</f>
        <v>2025</v>
      </c>
      <c r="C2512" s="33" t="s">
        <v>23</v>
      </c>
      <c r="D2512" s="34" t="s">
        <v>1999</v>
      </c>
      <c r="E2512" s="35" t="str">
        <f t="shared" si="713"/>
        <v>PDP'!</v>
      </c>
      <c r="F2512" s="34" t="str">
        <f t="shared" si="714"/>
        <v>C:\Users\jaime.benazar\Quorum Business Solutions\Ecopetrol Prometeo - Documents\Planning Space Implementation\3. Analysis &amp; Design\Design\FC22\DRR Jaime\Por presentar a ECP\Cantagallo\Cristalina\[CRISTALINA_CF_SEC_06-Feb-2024.xlsx]D-PDP'!</v>
      </c>
      <c r="G2512" s="32" t="s">
        <v>116</v>
      </c>
      <c r="H2512" s="33">
        <f t="shared" si="715"/>
        <v>14</v>
      </c>
      <c r="I2512" s="33" t="str">
        <f t="shared" si="716"/>
        <v>='C:\Users\jaime.benazar\Quorum Business Solutions\Ecopetrol Prometeo - Documents\Planning Space Implementation\3. Analysis &amp; Design\Design\FC22\DRR Jaime\Por presentar a ECP\Cantagallo\Cristalina\[CRISTALINA_CF_SEC_06-Feb-2024.xlsx]D-PDP'!$EA$14</v>
      </c>
      <c r="J2512" s="37" t="s">
        <v>4444</v>
      </c>
    </row>
    <row r="2513" spans="1:10" x14ac:dyDescent="0.25">
      <c r="A2513" s="32" t="s">
        <v>1</v>
      </c>
      <c r="B2513" s="32">
        <f t="shared" si="717"/>
        <v>2026</v>
      </c>
      <c r="C2513" s="33" t="s">
        <v>23</v>
      </c>
      <c r="D2513" s="34" t="s">
        <v>1999</v>
      </c>
      <c r="E2513" s="35" t="str">
        <f t="shared" si="713"/>
        <v>PDP'!</v>
      </c>
      <c r="F2513" s="34" t="str">
        <f t="shared" si="714"/>
        <v>C:\Users\jaime.benazar\Quorum Business Solutions\Ecopetrol Prometeo - Documents\Planning Space Implementation\3. Analysis &amp; Design\Design\FC22\DRR Jaime\Por presentar a ECP\Cantagallo\Cristalina\[CRISTALINA_CF_SEC_06-Feb-2024.xlsx]D-PDP'!</v>
      </c>
      <c r="G2513" s="32" t="s">
        <v>116</v>
      </c>
      <c r="H2513" s="33">
        <f t="shared" si="715"/>
        <v>15</v>
      </c>
      <c r="I2513" s="33" t="str">
        <f t="shared" si="716"/>
        <v>='C:\Users\jaime.benazar\Quorum Business Solutions\Ecopetrol Prometeo - Documents\Planning Space Implementation\3. Analysis &amp; Design\Design\FC22\DRR Jaime\Por presentar a ECP\Cantagallo\Cristalina\[CRISTALINA_CF_SEC_06-Feb-2024.xlsx]D-PDP'!$EA$15</v>
      </c>
      <c r="J2513" s="37" t="s">
        <v>4445</v>
      </c>
    </row>
    <row r="2514" spans="1:10" x14ac:dyDescent="0.25">
      <c r="A2514" s="32" t="s">
        <v>1</v>
      </c>
      <c r="B2514" s="32">
        <f t="shared" si="717"/>
        <v>2027</v>
      </c>
      <c r="C2514" s="33" t="s">
        <v>23</v>
      </c>
      <c r="D2514" s="34" t="s">
        <v>1999</v>
      </c>
      <c r="E2514" s="35" t="str">
        <f t="shared" si="713"/>
        <v>PDP'!</v>
      </c>
      <c r="F2514" s="34" t="str">
        <f t="shared" si="714"/>
        <v>C:\Users\jaime.benazar\Quorum Business Solutions\Ecopetrol Prometeo - Documents\Planning Space Implementation\3. Analysis &amp; Design\Design\FC22\DRR Jaime\Por presentar a ECP\Cantagallo\Cristalina\[CRISTALINA_CF_SEC_06-Feb-2024.xlsx]D-PDP'!</v>
      </c>
      <c r="G2514" s="32" t="s">
        <v>116</v>
      </c>
      <c r="H2514" s="33">
        <f t="shared" si="715"/>
        <v>16</v>
      </c>
      <c r="I2514" s="33" t="str">
        <f t="shared" si="716"/>
        <v>='C:\Users\jaime.benazar\Quorum Business Solutions\Ecopetrol Prometeo - Documents\Planning Space Implementation\3. Analysis &amp; Design\Design\FC22\DRR Jaime\Por presentar a ECP\Cantagallo\Cristalina\[CRISTALINA_CF_SEC_06-Feb-2024.xlsx]D-PDP'!$EA$16</v>
      </c>
      <c r="J2514" s="37" t="s">
        <v>4446</v>
      </c>
    </row>
    <row r="2515" spans="1:10" x14ac:dyDescent="0.25">
      <c r="A2515" s="32" t="s">
        <v>1</v>
      </c>
      <c r="B2515" s="32">
        <f t="shared" si="717"/>
        <v>2028</v>
      </c>
      <c r="C2515" s="33" t="s">
        <v>23</v>
      </c>
      <c r="D2515" s="34" t="s">
        <v>1999</v>
      </c>
      <c r="E2515" s="35" t="str">
        <f t="shared" si="713"/>
        <v>PDP'!</v>
      </c>
      <c r="F2515" s="34" t="str">
        <f t="shared" si="714"/>
        <v>C:\Users\jaime.benazar\Quorum Business Solutions\Ecopetrol Prometeo - Documents\Planning Space Implementation\3. Analysis &amp; Design\Design\FC22\DRR Jaime\Por presentar a ECP\Cantagallo\Cristalina\[CRISTALINA_CF_SEC_06-Feb-2024.xlsx]D-PDP'!</v>
      </c>
      <c r="G2515" s="32" t="s">
        <v>116</v>
      </c>
      <c r="H2515" s="33">
        <f t="shared" si="715"/>
        <v>17</v>
      </c>
      <c r="I2515" s="33" t="str">
        <f t="shared" si="716"/>
        <v>='C:\Users\jaime.benazar\Quorum Business Solutions\Ecopetrol Prometeo - Documents\Planning Space Implementation\3. Analysis &amp; Design\Design\FC22\DRR Jaime\Por presentar a ECP\Cantagallo\Cristalina\[CRISTALINA_CF_SEC_06-Feb-2024.xlsx]D-PDP'!$EA$17</v>
      </c>
      <c r="J2515" s="37" t="s">
        <v>4447</v>
      </c>
    </row>
    <row r="2516" spans="1:10" x14ac:dyDescent="0.25">
      <c r="A2516" s="32" t="s">
        <v>1</v>
      </c>
      <c r="B2516" s="32">
        <f t="shared" si="717"/>
        <v>2029</v>
      </c>
      <c r="C2516" s="33" t="s">
        <v>23</v>
      </c>
      <c r="D2516" s="34" t="s">
        <v>1999</v>
      </c>
      <c r="E2516" s="35" t="str">
        <f t="shared" si="713"/>
        <v>PDP'!</v>
      </c>
      <c r="F2516" s="34" t="str">
        <f t="shared" si="714"/>
        <v>C:\Users\jaime.benazar\Quorum Business Solutions\Ecopetrol Prometeo - Documents\Planning Space Implementation\3. Analysis &amp; Design\Design\FC22\DRR Jaime\Por presentar a ECP\Cantagallo\Cristalina\[CRISTALINA_CF_SEC_06-Feb-2024.xlsx]D-PDP'!</v>
      </c>
      <c r="G2516" s="32" t="s">
        <v>116</v>
      </c>
      <c r="H2516" s="33">
        <f t="shared" si="715"/>
        <v>18</v>
      </c>
      <c r="I2516" s="33" t="str">
        <f t="shared" si="716"/>
        <v>='C:\Users\jaime.benazar\Quorum Business Solutions\Ecopetrol Prometeo - Documents\Planning Space Implementation\3. Analysis &amp; Design\Design\FC22\DRR Jaime\Por presentar a ECP\Cantagallo\Cristalina\[CRISTALINA_CF_SEC_06-Feb-2024.xlsx]D-PDP'!$EA$18</v>
      </c>
      <c r="J2516" s="37" t="s">
        <v>4448</v>
      </c>
    </row>
    <row r="2517" spans="1:10" x14ac:dyDescent="0.25">
      <c r="A2517" s="32" t="s">
        <v>1</v>
      </c>
      <c r="B2517" s="32">
        <f t="shared" si="717"/>
        <v>2030</v>
      </c>
      <c r="C2517" s="33" t="s">
        <v>23</v>
      </c>
      <c r="D2517" s="34" t="s">
        <v>1999</v>
      </c>
      <c r="E2517" s="35" t="str">
        <f t="shared" si="713"/>
        <v>PDP'!</v>
      </c>
      <c r="F2517" s="34" t="str">
        <f t="shared" si="714"/>
        <v>C:\Users\jaime.benazar\Quorum Business Solutions\Ecopetrol Prometeo - Documents\Planning Space Implementation\3. Analysis &amp; Design\Design\FC22\DRR Jaime\Por presentar a ECP\Cantagallo\Cristalina\[CRISTALINA_CF_SEC_06-Feb-2024.xlsx]D-PDP'!</v>
      </c>
      <c r="G2517" s="32" t="s">
        <v>116</v>
      </c>
      <c r="H2517" s="33">
        <f t="shared" si="715"/>
        <v>19</v>
      </c>
      <c r="I2517" s="33" t="str">
        <f t="shared" si="716"/>
        <v>='C:\Users\jaime.benazar\Quorum Business Solutions\Ecopetrol Prometeo - Documents\Planning Space Implementation\3. Analysis &amp; Design\Design\FC22\DRR Jaime\Por presentar a ECP\Cantagallo\Cristalina\[CRISTALINA_CF_SEC_06-Feb-2024.xlsx]D-PDP'!$EA$19</v>
      </c>
      <c r="J2517" s="37" t="s">
        <v>4449</v>
      </c>
    </row>
    <row r="2518" spans="1:10" x14ac:dyDescent="0.25">
      <c r="A2518" s="32" t="s">
        <v>1</v>
      </c>
      <c r="B2518" s="32">
        <f t="shared" si="717"/>
        <v>2031</v>
      </c>
      <c r="C2518" s="33" t="s">
        <v>23</v>
      </c>
      <c r="D2518" s="34" t="s">
        <v>1999</v>
      </c>
      <c r="E2518" s="35" t="str">
        <f t="shared" si="713"/>
        <v>PDP'!</v>
      </c>
      <c r="F2518" s="34" t="str">
        <f t="shared" si="714"/>
        <v>C:\Users\jaime.benazar\Quorum Business Solutions\Ecopetrol Prometeo - Documents\Planning Space Implementation\3. Analysis &amp; Design\Design\FC22\DRR Jaime\Por presentar a ECP\Cantagallo\Cristalina\[CRISTALINA_CF_SEC_06-Feb-2024.xlsx]D-PDP'!</v>
      </c>
      <c r="G2518" s="32" t="s">
        <v>116</v>
      </c>
      <c r="H2518" s="33">
        <f t="shared" si="715"/>
        <v>20</v>
      </c>
      <c r="I2518" s="33" t="str">
        <f t="shared" si="716"/>
        <v>='C:\Users\jaime.benazar\Quorum Business Solutions\Ecopetrol Prometeo - Documents\Planning Space Implementation\3. Analysis &amp; Design\Design\FC22\DRR Jaime\Por presentar a ECP\Cantagallo\Cristalina\[CRISTALINA_CF_SEC_06-Feb-2024.xlsx]D-PDP'!$EA$20</v>
      </c>
      <c r="J2518" s="37" t="s">
        <v>4450</v>
      </c>
    </row>
    <row r="2519" spans="1:10" x14ac:dyDescent="0.25">
      <c r="A2519" s="32" t="s">
        <v>1</v>
      </c>
      <c r="B2519" s="32">
        <f t="shared" si="717"/>
        <v>2032</v>
      </c>
      <c r="C2519" s="33" t="s">
        <v>23</v>
      </c>
      <c r="D2519" s="34" t="s">
        <v>1999</v>
      </c>
      <c r="E2519" s="35" t="str">
        <f t="shared" si="713"/>
        <v>PDP'!</v>
      </c>
      <c r="F2519" s="34" t="str">
        <f t="shared" si="714"/>
        <v>C:\Users\jaime.benazar\Quorum Business Solutions\Ecopetrol Prometeo - Documents\Planning Space Implementation\3. Analysis &amp; Design\Design\FC22\DRR Jaime\Por presentar a ECP\Cantagallo\Cristalina\[CRISTALINA_CF_SEC_06-Feb-2024.xlsx]D-PDP'!</v>
      </c>
      <c r="G2519" s="32" t="s">
        <v>116</v>
      </c>
      <c r="H2519" s="33">
        <f t="shared" si="715"/>
        <v>21</v>
      </c>
      <c r="I2519" s="33" t="str">
        <f t="shared" si="716"/>
        <v>='C:\Users\jaime.benazar\Quorum Business Solutions\Ecopetrol Prometeo - Documents\Planning Space Implementation\3. Analysis &amp; Design\Design\FC22\DRR Jaime\Por presentar a ECP\Cantagallo\Cristalina\[CRISTALINA_CF_SEC_06-Feb-2024.xlsx]D-PDP'!$EA$21</v>
      </c>
      <c r="J2519" s="37" t="s">
        <v>4451</v>
      </c>
    </row>
    <row r="2520" spans="1:10" x14ac:dyDescent="0.25">
      <c r="A2520" s="32" t="s">
        <v>1</v>
      </c>
      <c r="B2520" s="32">
        <f t="shared" si="717"/>
        <v>2033</v>
      </c>
      <c r="C2520" s="33" t="s">
        <v>23</v>
      </c>
      <c r="D2520" s="34" t="s">
        <v>1999</v>
      </c>
      <c r="E2520" s="35" t="str">
        <f t="shared" si="713"/>
        <v>PDP'!</v>
      </c>
      <c r="F2520" s="34" t="str">
        <f t="shared" si="714"/>
        <v>C:\Users\jaime.benazar\Quorum Business Solutions\Ecopetrol Prometeo - Documents\Planning Space Implementation\3. Analysis &amp; Design\Design\FC22\DRR Jaime\Por presentar a ECP\Cantagallo\Cristalina\[CRISTALINA_CF_SEC_06-Feb-2024.xlsx]D-PDP'!</v>
      </c>
      <c r="G2520" s="32" t="s">
        <v>116</v>
      </c>
      <c r="H2520" s="33">
        <f t="shared" si="715"/>
        <v>22</v>
      </c>
      <c r="I2520" s="33" t="str">
        <f t="shared" si="716"/>
        <v>='C:\Users\jaime.benazar\Quorum Business Solutions\Ecopetrol Prometeo - Documents\Planning Space Implementation\3. Analysis &amp; Design\Design\FC22\DRR Jaime\Por presentar a ECP\Cantagallo\Cristalina\[CRISTALINA_CF_SEC_06-Feb-2024.xlsx]D-PDP'!$EA$22</v>
      </c>
      <c r="J2520" s="37" t="s">
        <v>4452</v>
      </c>
    </row>
    <row r="2521" spans="1:10" x14ac:dyDescent="0.25">
      <c r="A2521" s="32" t="s">
        <v>1</v>
      </c>
      <c r="B2521" s="32">
        <f t="shared" si="717"/>
        <v>2034</v>
      </c>
      <c r="C2521" s="33" t="s">
        <v>23</v>
      </c>
      <c r="D2521" s="34" t="s">
        <v>1999</v>
      </c>
      <c r="E2521" s="35" t="str">
        <f t="shared" si="713"/>
        <v>PDP'!</v>
      </c>
      <c r="F2521" s="34" t="str">
        <f t="shared" si="714"/>
        <v>C:\Users\jaime.benazar\Quorum Business Solutions\Ecopetrol Prometeo - Documents\Planning Space Implementation\3. Analysis &amp; Design\Design\FC22\DRR Jaime\Por presentar a ECP\Cantagallo\Cristalina\[CRISTALINA_CF_SEC_06-Feb-2024.xlsx]D-PDP'!</v>
      </c>
      <c r="G2521" s="32" t="s">
        <v>116</v>
      </c>
      <c r="H2521" s="33">
        <f t="shared" si="715"/>
        <v>23</v>
      </c>
      <c r="I2521" s="33" t="str">
        <f t="shared" si="716"/>
        <v>='C:\Users\jaime.benazar\Quorum Business Solutions\Ecopetrol Prometeo - Documents\Planning Space Implementation\3. Analysis &amp; Design\Design\FC22\DRR Jaime\Por presentar a ECP\Cantagallo\Cristalina\[CRISTALINA_CF_SEC_06-Feb-2024.xlsx]D-PDP'!$EA$23</v>
      </c>
      <c r="J2521" s="37" t="s">
        <v>4453</v>
      </c>
    </row>
    <row r="2522" spans="1:10" x14ac:dyDescent="0.25">
      <c r="A2522" s="32" t="s">
        <v>1</v>
      </c>
      <c r="B2522" s="32">
        <f t="shared" si="717"/>
        <v>2035</v>
      </c>
      <c r="C2522" s="33" t="s">
        <v>23</v>
      </c>
      <c r="D2522" s="34" t="s">
        <v>1999</v>
      </c>
      <c r="E2522" s="35" t="str">
        <f t="shared" si="713"/>
        <v>PDP'!</v>
      </c>
      <c r="F2522" s="34" t="str">
        <f t="shared" si="714"/>
        <v>C:\Users\jaime.benazar\Quorum Business Solutions\Ecopetrol Prometeo - Documents\Planning Space Implementation\3. Analysis &amp; Design\Design\FC22\DRR Jaime\Por presentar a ECP\Cantagallo\Cristalina\[CRISTALINA_CF_SEC_06-Feb-2024.xlsx]D-PDP'!</v>
      </c>
      <c r="G2522" s="32" t="s">
        <v>116</v>
      </c>
      <c r="H2522" s="33">
        <f t="shared" si="715"/>
        <v>24</v>
      </c>
      <c r="I2522" s="33" t="str">
        <f t="shared" si="716"/>
        <v>='C:\Users\jaime.benazar\Quorum Business Solutions\Ecopetrol Prometeo - Documents\Planning Space Implementation\3. Analysis &amp; Design\Design\FC22\DRR Jaime\Por presentar a ECP\Cantagallo\Cristalina\[CRISTALINA_CF_SEC_06-Feb-2024.xlsx]D-PDP'!$EA$24</v>
      </c>
      <c r="J2522" s="37" t="s">
        <v>4454</v>
      </c>
    </row>
    <row r="2523" spans="1:10" x14ac:dyDescent="0.25">
      <c r="A2523" s="32" t="s">
        <v>1</v>
      </c>
      <c r="B2523" s="32">
        <f t="shared" si="717"/>
        <v>2036</v>
      </c>
      <c r="C2523" s="33" t="s">
        <v>23</v>
      </c>
      <c r="D2523" s="34" t="s">
        <v>1999</v>
      </c>
      <c r="E2523" s="35" t="str">
        <f t="shared" si="713"/>
        <v>PDP'!</v>
      </c>
      <c r="F2523" s="34" t="str">
        <f t="shared" si="714"/>
        <v>C:\Users\jaime.benazar\Quorum Business Solutions\Ecopetrol Prometeo - Documents\Planning Space Implementation\3. Analysis &amp; Design\Design\FC22\DRR Jaime\Por presentar a ECP\Cantagallo\Cristalina\[CRISTALINA_CF_SEC_06-Feb-2024.xlsx]D-PDP'!</v>
      </c>
      <c r="G2523" s="32" t="s">
        <v>116</v>
      </c>
      <c r="H2523" s="33">
        <f t="shared" si="715"/>
        <v>25</v>
      </c>
      <c r="I2523" s="33" t="str">
        <f t="shared" si="716"/>
        <v>='C:\Users\jaime.benazar\Quorum Business Solutions\Ecopetrol Prometeo - Documents\Planning Space Implementation\3. Analysis &amp; Design\Design\FC22\DRR Jaime\Por presentar a ECP\Cantagallo\Cristalina\[CRISTALINA_CF_SEC_06-Feb-2024.xlsx]D-PDP'!$EA$25</v>
      </c>
      <c r="J2523" s="37" t="s">
        <v>4455</v>
      </c>
    </row>
    <row r="2524" spans="1:10" x14ac:dyDescent="0.25">
      <c r="A2524" s="32" t="s">
        <v>1</v>
      </c>
      <c r="B2524" s="32">
        <f>+B2523+1</f>
        <v>2037</v>
      </c>
      <c r="C2524" s="33" t="s">
        <v>23</v>
      </c>
      <c r="D2524" s="34" t="s">
        <v>1999</v>
      </c>
      <c r="E2524" s="35" t="str">
        <f t="shared" si="713"/>
        <v>PDP'!</v>
      </c>
      <c r="F2524" s="34" t="str">
        <f t="shared" si="714"/>
        <v>C:\Users\jaime.benazar\Quorum Business Solutions\Ecopetrol Prometeo - Documents\Planning Space Implementation\3. Analysis &amp; Design\Design\FC22\DRR Jaime\Por presentar a ECP\Cantagallo\Cristalina\[CRISTALINA_CF_SEC_06-Feb-2024.xlsx]D-PDP'!</v>
      </c>
      <c r="G2524" s="32" t="s">
        <v>116</v>
      </c>
      <c r="H2524" s="33">
        <f t="shared" si="715"/>
        <v>26</v>
      </c>
      <c r="I2524" s="33" t="str">
        <f t="shared" si="716"/>
        <v>='C:\Users\jaime.benazar\Quorum Business Solutions\Ecopetrol Prometeo - Documents\Planning Space Implementation\3. Analysis &amp; Design\Design\FC22\DRR Jaime\Por presentar a ECP\Cantagallo\Cristalina\[CRISTALINA_CF_SEC_06-Feb-2024.xlsx]D-PDP'!$EA$26</v>
      </c>
      <c r="J2524" s="37" t="s">
        <v>4456</v>
      </c>
    </row>
    <row r="2525" spans="1:10" x14ac:dyDescent="0.25">
      <c r="A2525" s="32" t="s">
        <v>1</v>
      </c>
      <c r="B2525" s="32">
        <f t="shared" ref="B2525:B2527" si="718">+B2524+1</f>
        <v>2038</v>
      </c>
      <c r="C2525" s="33" t="s">
        <v>23</v>
      </c>
      <c r="D2525" s="34" t="s">
        <v>1999</v>
      </c>
      <c r="E2525" s="35" t="str">
        <f t="shared" si="713"/>
        <v>PDP'!</v>
      </c>
      <c r="F2525" s="34" t="str">
        <f t="shared" si="714"/>
        <v>C:\Users\jaime.benazar\Quorum Business Solutions\Ecopetrol Prometeo - Documents\Planning Space Implementation\3. Analysis &amp; Design\Design\FC22\DRR Jaime\Por presentar a ECP\Cantagallo\Cristalina\[CRISTALINA_CF_SEC_06-Feb-2024.xlsx]D-PDP'!</v>
      </c>
      <c r="G2525" s="32" t="s">
        <v>116</v>
      </c>
      <c r="H2525" s="33">
        <f t="shared" si="715"/>
        <v>27</v>
      </c>
      <c r="I2525" s="33" t="str">
        <f t="shared" si="716"/>
        <v>='C:\Users\jaime.benazar\Quorum Business Solutions\Ecopetrol Prometeo - Documents\Planning Space Implementation\3. Analysis &amp; Design\Design\FC22\DRR Jaime\Por presentar a ECP\Cantagallo\Cristalina\[CRISTALINA_CF_SEC_06-Feb-2024.xlsx]D-PDP'!$EA$27</v>
      </c>
      <c r="J2525" s="37" t="s">
        <v>4457</v>
      </c>
    </row>
    <row r="2526" spans="1:10" x14ac:dyDescent="0.25">
      <c r="A2526" s="32" t="s">
        <v>1</v>
      </c>
      <c r="B2526" s="32">
        <f t="shared" si="718"/>
        <v>2039</v>
      </c>
      <c r="C2526" s="33" t="s">
        <v>23</v>
      </c>
      <c r="D2526" s="34" t="s">
        <v>1999</v>
      </c>
      <c r="E2526" s="35" t="str">
        <f t="shared" si="713"/>
        <v>PDP'!</v>
      </c>
      <c r="F2526" s="34" t="str">
        <f t="shared" si="714"/>
        <v>C:\Users\jaime.benazar\Quorum Business Solutions\Ecopetrol Prometeo - Documents\Planning Space Implementation\3. Analysis &amp; Design\Design\FC22\DRR Jaime\Por presentar a ECP\Cantagallo\Cristalina\[CRISTALINA_CF_SEC_06-Feb-2024.xlsx]D-PDP'!</v>
      </c>
      <c r="G2526" s="32" t="s">
        <v>116</v>
      </c>
      <c r="H2526" s="33">
        <f t="shared" si="715"/>
        <v>28</v>
      </c>
      <c r="I2526" s="33" t="str">
        <f t="shared" si="716"/>
        <v>='C:\Users\jaime.benazar\Quorum Business Solutions\Ecopetrol Prometeo - Documents\Planning Space Implementation\3. Analysis &amp; Design\Design\FC22\DRR Jaime\Por presentar a ECP\Cantagallo\Cristalina\[CRISTALINA_CF_SEC_06-Feb-2024.xlsx]D-PDP'!$EA$28</v>
      </c>
      <c r="J2526" s="37" t="s">
        <v>4458</v>
      </c>
    </row>
    <row r="2527" spans="1:10" x14ac:dyDescent="0.25">
      <c r="A2527" s="32" t="s">
        <v>1</v>
      </c>
      <c r="B2527" s="32">
        <f t="shared" si="718"/>
        <v>2040</v>
      </c>
      <c r="C2527" s="33" t="s">
        <v>23</v>
      </c>
      <c r="D2527" s="34" t="s">
        <v>1999</v>
      </c>
      <c r="E2527" s="35" t="str">
        <f t="shared" si="713"/>
        <v>PDP'!</v>
      </c>
      <c r="F2527" s="34" t="str">
        <f t="shared" si="714"/>
        <v>C:\Users\jaime.benazar\Quorum Business Solutions\Ecopetrol Prometeo - Documents\Planning Space Implementation\3. Analysis &amp; Design\Design\FC22\DRR Jaime\Por presentar a ECP\Cantagallo\Cristalina\[CRISTALINA_CF_SEC_06-Feb-2024.xlsx]D-PDP'!</v>
      </c>
      <c r="G2527" s="32" t="s">
        <v>116</v>
      </c>
      <c r="H2527" s="33">
        <f t="shared" si="715"/>
        <v>29</v>
      </c>
      <c r="I2527" s="33" t="str">
        <f t="shared" si="716"/>
        <v>='C:\Users\jaime.benazar\Quorum Business Solutions\Ecopetrol Prometeo - Documents\Planning Space Implementation\3. Analysis &amp; Design\Design\FC22\DRR Jaime\Por presentar a ECP\Cantagallo\Cristalina\[CRISTALINA_CF_SEC_06-Feb-2024.xlsx]D-PDP'!$EA$29</v>
      </c>
      <c r="J2527" s="37" t="s">
        <v>4459</v>
      </c>
    </row>
    <row r="2528" spans="1:10" x14ac:dyDescent="0.25">
      <c r="A2528" s="32" t="s">
        <v>1</v>
      </c>
      <c r="B2528" s="32">
        <f>+B2527+1</f>
        <v>2041</v>
      </c>
      <c r="C2528" s="33" t="s">
        <v>23</v>
      </c>
      <c r="D2528" s="34" t="s">
        <v>1999</v>
      </c>
      <c r="E2528" s="35" t="str">
        <f t="shared" si="713"/>
        <v>PDP'!</v>
      </c>
      <c r="F2528" s="34" t="str">
        <f t="shared" si="714"/>
        <v>C:\Users\jaime.benazar\Quorum Business Solutions\Ecopetrol Prometeo - Documents\Planning Space Implementation\3. Analysis &amp; Design\Design\FC22\DRR Jaime\Por presentar a ECP\Cantagallo\Cristalina\[CRISTALINA_CF_SEC_06-Feb-2024.xlsx]D-PDP'!</v>
      </c>
      <c r="G2528" s="32" t="s">
        <v>116</v>
      </c>
      <c r="H2528" s="33">
        <f t="shared" si="715"/>
        <v>30</v>
      </c>
      <c r="I2528" s="33" t="str">
        <f t="shared" si="716"/>
        <v>='C:\Users\jaime.benazar\Quorum Business Solutions\Ecopetrol Prometeo - Documents\Planning Space Implementation\3. Analysis &amp; Design\Design\FC22\DRR Jaime\Por presentar a ECP\Cantagallo\Cristalina\[CRISTALINA_CF_SEC_06-Feb-2024.xlsx]D-PDP'!$EA$30</v>
      </c>
      <c r="J2528" s="37" t="s">
        <v>4460</v>
      </c>
    </row>
    <row r="2529" spans="1:10" x14ac:dyDescent="0.25">
      <c r="A2529" s="32" t="s">
        <v>1</v>
      </c>
      <c r="B2529" s="32">
        <f t="shared" ref="B2529:B2530" si="719">+B2528+1</f>
        <v>2042</v>
      </c>
      <c r="C2529" s="33" t="s">
        <v>23</v>
      </c>
      <c r="D2529" s="34" t="s">
        <v>1999</v>
      </c>
      <c r="E2529" s="35" t="str">
        <f t="shared" si="713"/>
        <v>PDP'!</v>
      </c>
      <c r="F2529" s="34" t="str">
        <f t="shared" si="714"/>
        <v>C:\Users\jaime.benazar\Quorum Business Solutions\Ecopetrol Prometeo - Documents\Planning Space Implementation\3. Analysis &amp; Design\Design\FC22\DRR Jaime\Por presentar a ECP\Cantagallo\Cristalina\[CRISTALINA_CF_SEC_06-Feb-2024.xlsx]D-PDP'!</v>
      </c>
      <c r="G2529" s="32" t="s">
        <v>116</v>
      </c>
      <c r="H2529" s="33">
        <f t="shared" si="715"/>
        <v>31</v>
      </c>
      <c r="I2529" s="33" t="str">
        <f t="shared" si="716"/>
        <v>='C:\Users\jaime.benazar\Quorum Business Solutions\Ecopetrol Prometeo - Documents\Planning Space Implementation\3. Analysis &amp; Design\Design\FC22\DRR Jaime\Por presentar a ECP\Cantagallo\Cristalina\[CRISTALINA_CF_SEC_06-Feb-2024.xlsx]D-PDP'!$EA$31</v>
      </c>
      <c r="J2529" s="37" t="s">
        <v>4461</v>
      </c>
    </row>
    <row r="2530" spans="1:10" x14ac:dyDescent="0.25">
      <c r="A2530" s="32" t="s">
        <v>1</v>
      </c>
      <c r="B2530" s="32">
        <f t="shared" si="719"/>
        <v>2043</v>
      </c>
      <c r="C2530" s="33" t="s">
        <v>23</v>
      </c>
      <c r="D2530" s="34" t="s">
        <v>1999</v>
      </c>
      <c r="E2530" s="35" t="str">
        <f t="shared" si="713"/>
        <v>PDP'!</v>
      </c>
      <c r="F2530" s="34" t="str">
        <f t="shared" si="714"/>
        <v>C:\Users\jaime.benazar\Quorum Business Solutions\Ecopetrol Prometeo - Documents\Planning Space Implementation\3. Analysis &amp; Design\Design\FC22\DRR Jaime\Por presentar a ECP\Cantagallo\Cristalina\[CRISTALINA_CF_SEC_06-Feb-2024.xlsx]D-PDP'!</v>
      </c>
      <c r="G2530" s="32" t="s">
        <v>116</v>
      </c>
      <c r="H2530" s="33">
        <f t="shared" si="715"/>
        <v>32</v>
      </c>
      <c r="I2530" s="33" t="str">
        <f t="shared" si="716"/>
        <v>='C:\Users\jaime.benazar\Quorum Business Solutions\Ecopetrol Prometeo - Documents\Planning Space Implementation\3. Analysis &amp; Design\Design\FC22\DRR Jaime\Por presentar a ECP\Cantagallo\Cristalina\[CRISTALINA_CF_SEC_06-Feb-2024.xlsx]D-PDP'!$EA$32</v>
      </c>
      <c r="J2530" s="37" t="s">
        <v>4462</v>
      </c>
    </row>
    <row r="2531" spans="1:10" x14ac:dyDescent="0.25">
      <c r="A2531" s="32" t="s">
        <v>1</v>
      </c>
      <c r="B2531" s="32">
        <f>+B2530+1</f>
        <v>2044</v>
      </c>
      <c r="C2531" s="33" t="s">
        <v>23</v>
      </c>
      <c r="D2531" s="34" t="s">
        <v>1999</v>
      </c>
      <c r="E2531" s="35" t="str">
        <f t="shared" ref="E2531:E2546" si="720">_xlfn.CONCAT(A2531,"'!")</f>
        <v>PDP'!</v>
      </c>
      <c r="F2531" s="34" t="str">
        <f t="shared" ref="F2531:F2546" si="721">_xlfn.CONCAT(D2531:E2531)</f>
        <v>C:\Users\jaime.benazar\Quorum Business Solutions\Ecopetrol Prometeo - Documents\Planning Space Implementation\3. Analysis &amp; Design\Design\FC22\DRR Jaime\Por presentar a ECP\Cantagallo\Cristalina\[CRISTALINA_CF_SEC_06-Feb-2024.xlsx]D-PDP'!</v>
      </c>
      <c r="G2531" s="32" t="s">
        <v>116</v>
      </c>
      <c r="H2531" s="33">
        <f t="shared" ref="H2531:H2546" si="722">IF(A2531&lt;&gt;A2530,12,H2530+1)</f>
        <v>33</v>
      </c>
      <c r="I2531" s="33" t="str">
        <f t="shared" ref="I2531:I2546" si="723">_xlfn.CONCAT("='",F2531:H2531)</f>
        <v>='C:\Users\jaime.benazar\Quorum Business Solutions\Ecopetrol Prometeo - Documents\Planning Space Implementation\3. Analysis &amp; Design\Design\FC22\DRR Jaime\Por presentar a ECP\Cantagallo\Cristalina\[CRISTALINA_CF_SEC_06-Feb-2024.xlsx]D-PDP'!$EA$33</v>
      </c>
      <c r="J2531" s="37" t="s">
        <v>4463</v>
      </c>
    </row>
    <row r="2532" spans="1:10" x14ac:dyDescent="0.25">
      <c r="A2532" s="32" t="s">
        <v>1</v>
      </c>
      <c r="B2532" s="32">
        <f t="shared" ref="B2532:B2546" si="724">+B2531+1</f>
        <v>2045</v>
      </c>
      <c r="C2532" s="33" t="s">
        <v>23</v>
      </c>
      <c r="D2532" s="34" t="s">
        <v>1999</v>
      </c>
      <c r="E2532" s="35" t="str">
        <f t="shared" si="720"/>
        <v>PDP'!</v>
      </c>
      <c r="F2532" s="34" t="str">
        <f t="shared" si="721"/>
        <v>C:\Users\jaime.benazar\Quorum Business Solutions\Ecopetrol Prometeo - Documents\Planning Space Implementation\3. Analysis &amp; Design\Design\FC22\DRR Jaime\Por presentar a ECP\Cantagallo\Cristalina\[CRISTALINA_CF_SEC_06-Feb-2024.xlsx]D-PDP'!</v>
      </c>
      <c r="G2532" s="32" t="s">
        <v>116</v>
      </c>
      <c r="H2532" s="33">
        <f t="shared" si="722"/>
        <v>34</v>
      </c>
      <c r="I2532" s="33" t="str">
        <f t="shared" si="723"/>
        <v>='C:\Users\jaime.benazar\Quorum Business Solutions\Ecopetrol Prometeo - Documents\Planning Space Implementation\3. Analysis &amp; Design\Design\FC22\DRR Jaime\Por presentar a ECP\Cantagallo\Cristalina\[CRISTALINA_CF_SEC_06-Feb-2024.xlsx]D-PDP'!$EA$34</v>
      </c>
      <c r="J2532" s="37" t="s">
        <v>4464</v>
      </c>
    </row>
    <row r="2533" spans="1:10" x14ac:dyDescent="0.25">
      <c r="A2533" s="32" t="s">
        <v>1</v>
      </c>
      <c r="B2533" s="32">
        <f t="shared" si="724"/>
        <v>2046</v>
      </c>
      <c r="C2533" s="33" t="s">
        <v>23</v>
      </c>
      <c r="D2533" s="34" t="s">
        <v>1999</v>
      </c>
      <c r="E2533" s="35" t="str">
        <f t="shared" si="720"/>
        <v>PDP'!</v>
      </c>
      <c r="F2533" s="34" t="str">
        <f t="shared" si="721"/>
        <v>C:\Users\jaime.benazar\Quorum Business Solutions\Ecopetrol Prometeo - Documents\Planning Space Implementation\3. Analysis &amp; Design\Design\FC22\DRR Jaime\Por presentar a ECP\Cantagallo\Cristalina\[CRISTALINA_CF_SEC_06-Feb-2024.xlsx]D-PDP'!</v>
      </c>
      <c r="G2533" s="32" t="s">
        <v>116</v>
      </c>
      <c r="H2533" s="33">
        <f t="shared" si="722"/>
        <v>35</v>
      </c>
      <c r="I2533" s="33" t="str">
        <f t="shared" si="723"/>
        <v>='C:\Users\jaime.benazar\Quorum Business Solutions\Ecopetrol Prometeo - Documents\Planning Space Implementation\3. Analysis &amp; Design\Design\FC22\DRR Jaime\Por presentar a ECP\Cantagallo\Cristalina\[CRISTALINA_CF_SEC_06-Feb-2024.xlsx]D-PDP'!$EA$35</v>
      </c>
      <c r="J2533" s="37" t="s">
        <v>4465</v>
      </c>
    </row>
    <row r="2534" spans="1:10" x14ac:dyDescent="0.25">
      <c r="A2534" s="32" t="s">
        <v>1</v>
      </c>
      <c r="B2534" s="32">
        <f t="shared" si="724"/>
        <v>2047</v>
      </c>
      <c r="C2534" s="33" t="s">
        <v>23</v>
      </c>
      <c r="D2534" s="34" t="s">
        <v>1999</v>
      </c>
      <c r="E2534" s="35" t="str">
        <f t="shared" si="720"/>
        <v>PDP'!</v>
      </c>
      <c r="F2534" s="34" t="str">
        <f t="shared" si="721"/>
        <v>C:\Users\jaime.benazar\Quorum Business Solutions\Ecopetrol Prometeo - Documents\Planning Space Implementation\3. Analysis &amp; Design\Design\FC22\DRR Jaime\Por presentar a ECP\Cantagallo\Cristalina\[CRISTALINA_CF_SEC_06-Feb-2024.xlsx]D-PDP'!</v>
      </c>
      <c r="G2534" s="32" t="s">
        <v>116</v>
      </c>
      <c r="H2534" s="33">
        <f t="shared" si="722"/>
        <v>36</v>
      </c>
      <c r="I2534" s="33" t="str">
        <f t="shared" si="723"/>
        <v>='C:\Users\jaime.benazar\Quorum Business Solutions\Ecopetrol Prometeo - Documents\Planning Space Implementation\3. Analysis &amp; Design\Design\FC22\DRR Jaime\Por presentar a ECP\Cantagallo\Cristalina\[CRISTALINA_CF_SEC_06-Feb-2024.xlsx]D-PDP'!$EA$36</v>
      </c>
      <c r="J2534" s="37" t="s">
        <v>4466</v>
      </c>
    </row>
    <row r="2535" spans="1:10" x14ac:dyDescent="0.25">
      <c r="A2535" s="32" t="s">
        <v>1</v>
      </c>
      <c r="B2535" s="32">
        <f t="shared" si="724"/>
        <v>2048</v>
      </c>
      <c r="C2535" s="33" t="s">
        <v>23</v>
      </c>
      <c r="D2535" s="34" t="s">
        <v>1999</v>
      </c>
      <c r="E2535" s="35" t="str">
        <f t="shared" si="720"/>
        <v>PDP'!</v>
      </c>
      <c r="F2535" s="34" t="str">
        <f t="shared" si="721"/>
        <v>C:\Users\jaime.benazar\Quorum Business Solutions\Ecopetrol Prometeo - Documents\Planning Space Implementation\3. Analysis &amp; Design\Design\FC22\DRR Jaime\Por presentar a ECP\Cantagallo\Cristalina\[CRISTALINA_CF_SEC_06-Feb-2024.xlsx]D-PDP'!</v>
      </c>
      <c r="G2535" s="32" t="s">
        <v>116</v>
      </c>
      <c r="H2535" s="33">
        <f t="shared" si="722"/>
        <v>37</v>
      </c>
      <c r="I2535" s="33" t="str">
        <f t="shared" si="723"/>
        <v>='C:\Users\jaime.benazar\Quorum Business Solutions\Ecopetrol Prometeo - Documents\Planning Space Implementation\3. Analysis &amp; Design\Design\FC22\DRR Jaime\Por presentar a ECP\Cantagallo\Cristalina\[CRISTALINA_CF_SEC_06-Feb-2024.xlsx]D-PDP'!$EA$37</v>
      </c>
      <c r="J2535" s="37" t="s">
        <v>4467</v>
      </c>
    </row>
    <row r="2536" spans="1:10" x14ac:dyDescent="0.25">
      <c r="A2536" s="32" t="s">
        <v>1</v>
      </c>
      <c r="B2536" s="32">
        <f t="shared" si="724"/>
        <v>2049</v>
      </c>
      <c r="C2536" s="33" t="s">
        <v>23</v>
      </c>
      <c r="D2536" s="34" t="s">
        <v>1999</v>
      </c>
      <c r="E2536" s="35" t="str">
        <f t="shared" si="720"/>
        <v>PDP'!</v>
      </c>
      <c r="F2536" s="34" t="str">
        <f t="shared" si="721"/>
        <v>C:\Users\jaime.benazar\Quorum Business Solutions\Ecopetrol Prometeo - Documents\Planning Space Implementation\3. Analysis &amp; Design\Design\FC22\DRR Jaime\Por presentar a ECP\Cantagallo\Cristalina\[CRISTALINA_CF_SEC_06-Feb-2024.xlsx]D-PDP'!</v>
      </c>
      <c r="G2536" s="32" t="s">
        <v>116</v>
      </c>
      <c r="H2536" s="33">
        <f t="shared" si="722"/>
        <v>38</v>
      </c>
      <c r="I2536" s="33" t="str">
        <f t="shared" si="723"/>
        <v>='C:\Users\jaime.benazar\Quorum Business Solutions\Ecopetrol Prometeo - Documents\Planning Space Implementation\3. Analysis &amp; Design\Design\FC22\DRR Jaime\Por presentar a ECP\Cantagallo\Cristalina\[CRISTALINA_CF_SEC_06-Feb-2024.xlsx]D-PDP'!$EA$38</v>
      </c>
      <c r="J2536" s="37" t="s">
        <v>4468</v>
      </c>
    </row>
    <row r="2537" spans="1:10" x14ac:dyDescent="0.25">
      <c r="A2537" s="32" t="s">
        <v>1</v>
      </c>
      <c r="B2537" s="32">
        <f t="shared" si="724"/>
        <v>2050</v>
      </c>
      <c r="C2537" s="33" t="s">
        <v>23</v>
      </c>
      <c r="D2537" s="34" t="s">
        <v>1999</v>
      </c>
      <c r="E2537" s="35" t="str">
        <f t="shared" si="720"/>
        <v>PDP'!</v>
      </c>
      <c r="F2537" s="34" t="str">
        <f t="shared" si="721"/>
        <v>C:\Users\jaime.benazar\Quorum Business Solutions\Ecopetrol Prometeo - Documents\Planning Space Implementation\3. Analysis &amp; Design\Design\FC22\DRR Jaime\Por presentar a ECP\Cantagallo\Cristalina\[CRISTALINA_CF_SEC_06-Feb-2024.xlsx]D-PDP'!</v>
      </c>
      <c r="G2537" s="32" t="s">
        <v>116</v>
      </c>
      <c r="H2537" s="33">
        <f t="shared" si="722"/>
        <v>39</v>
      </c>
      <c r="I2537" s="33" t="str">
        <f t="shared" si="723"/>
        <v>='C:\Users\jaime.benazar\Quorum Business Solutions\Ecopetrol Prometeo - Documents\Planning Space Implementation\3. Analysis &amp; Design\Design\FC22\DRR Jaime\Por presentar a ECP\Cantagallo\Cristalina\[CRISTALINA_CF_SEC_06-Feb-2024.xlsx]D-PDP'!$EA$39</v>
      </c>
      <c r="J2537" s="37" t="s">
        <v>4469</v>
      </c>
    </row>
    <row r="2538" spans="1:10" x14ac:dyDescent="0.25">
      <c r="A2538" s="32" t="s">
        <v>1</v>
      </c>
      <c r="B2538" s="32">
        <f t="shared" si="724"/>
        <v>2051</v>
      </c>
      <c r="C2538" s="33" t="s">
        <v>23</v>
      </c>
      <c r="D2538" s="34" t="s">
        <v>1999</v>
      </c>
      <c r="E2538" s="35" t="str">
        <f t="shared" si="720"/>
        <v>PDP'!</v>
      </c>
      <c r="F2538" s="34" t="str">
        <f t="shared" si="721"/>
        <v>C:\Users\jaime.benazar\Quorum Business Solutions\Ecopetrol Prometeo - Documents\Planning Space Implementation\3. Analysis &amp; Design\Design\FC22\DRR Jaime\Por presentar a ECP\Cantagallo\Cristalina\[CRISTALINA_CF_SEC_06-Feb-2024.xlsx]D-PDP'!</v>
      </c>
      <c r="G2538" s="32" t="s">
        <v>116</v>
      </c>
      <c r="H2538" s="33">
        <f t="shared" si="722"/>
        <v>40</v>
      </c>
      <c r="I2538" s="33" t="str">
        <f t="shared" si="723"/>
        <v>='C:\Users\jaime.benazar\Quorum Business Solutions\Ecopetrol Prometeo - Documents\Planning Space Implementation\3. Analysis &amp; Design\Design\FC22\DRR Jaime\Por presentar a ECP\Cantagallo\Cristalina\[CRISTALINA_CF_SEC_06-Feb-2024.xlsx]D-PDP'!$EA$40</v>
      </c>
      <c r="J2538" s="37" t="s">
        <v>4470</v>
      </c>
    </row>
    <row r="2539" spans="1:10" x14ac:dyDescent="0.25">
      <c r="A2539" s="32" t="s">
        <v>1</v>
      </c>
      <c r="B2539" s="32">
        <f t="shared" si="724"/>
        <v>2052</v>
      </c>
      <c r="C2539" s="33" t="s">
        <v>23</v>
      </c>
      <c r="D2539" s="34" t="s">
        <v>1999</v>
      </c>
      <c r="E2539" s="35" t="str">
        <f t="shared" si="720"/>
        <v>PDP'!</v>
      </c>
      <c r="F2539" s="34" t="str">
        <f t="shared" si="721"/>
        <v>C:\Users\jaime.benazar\Quorum Business Solutions\Ecopetrol Prometeo - Documents\Planning Space Implementation\3. Analysis &amp; Design\Design\FC22\DRR Jaime\Por presentar a ECP\Cantagallo\Cristalina\[CRISTALINA_CF_SEC_06-Feb-2024.xlsx]D-PDP'!</v>
      </c>
      <c r="G2539" s="32" t="s">
        <v>116</v>
      </c>
      <c r="H2539" s="33">
        <f t="shared" si="722"/>
        <v>41</v>
      </c>
      <c r="I2539" s="33" t="str">
        <f t="shared" si="723"/>
        <v>='C:\Users\jaime.benazar\Quorum Business Solutions\Ecopetrol Prometeo - Documents\Planning Space Implementation\3. Analysis &amp; Design\Design\FC22\DRR Jaime\Por presentar a ECP\Cantagallo\Cristalina\[CRISTALINA_CF_SEC_06-Feb-2024.xlsx]D-PDP'!$EA$41</v>
      </c>
      <c r="J2539" s="37" t="s">
        <v>4471</v>
      </c>
    </row>
    <row r="2540" spans="1:10" x14ac:dyDescent="0.25">
      <c r="A2540" s="32" t="s">
        <v>1</v>
      </c>
      <c r="B2540" s="32">
        <f t="shared" si="724"/>
        <v>2053</v>
      </c>
      <c r="C2540" s="33" t="s">
        <v>23</v>
      </c>
      <c r="D2540" s="34" t="s">
        <v>1999</v>
      </c>
      <c r="E2540" s="35" t="str">
        <f t="shared" si="720"/>
        <v>PDP'!</v>
      </c>
      <c r="F2540" s="34" t="str">
        <f t="shared" si="721"/>
        <v>C:\Users\jaime.benazar\Quorum Business Solutions\Ecopetrol Prometeo - Documents\Planning Space Implementation\3. Analysis &amp; Design\Design\FC22\DRR Jaime\Por presentar a ECP\Cantagallo\Cristalina\[CRISTALINA_CF_SEC_06-Feb-2024.xlsx]D-PDP'!</v>
      </c>
      <c r="G2540" s="32" t="s">
        <v>116</v>
      </c>
      <c r="H2540" s="33">
        <f t="shared" si="722"/>
        <v>42</v>
      </c>
      <c r="I2540" s="33" t="str">
        <f t="shared" si="723"/>
        <v>='C:\Users\jaime.benazar\Quorum Business Solutions\Ecopetrol Prometeo - Documents\Planning Space Implementation\3. Analysis &amp; Design\Design\FC22\DRR Jaime\Por presentar a ECP\Cantagallo\Cristalina\[CRISTALINA_CF_SEC_06-Feb-2024.xlsx]D-PDP'!$EA$42</v>
      </c>
      <c r="J2540" s="37" t="s">
        <v>4472</v>
      </c>
    </row>
    <row r="2541" spans="1:10" x14ac:dyDescent="0.25">
      <c r="A2541" s="32" t="s">
        <v>1</v>
      </c>
      <c r="B2541" s="32">
        <f t="shared" si="724"/>
        <v>2054</v>
      </c>
      <c r="C2541" s="33" t="s">
        <v>23</v>
      </c>
      <c r="D2541" s="34" t="s">
        <v>1999</v>
      </c>
      <c r="E2541" s="35" t="str">
        <f t="shared" si="720"/>
        <v>PDP'!</v>
      </c>
      <c r="F2541" s="34" t="str">
        <f t="shared" si="721"/>
        <v>C:\Users\jaime.benazar\Quorum Business Solutions\Ecopetrol Prometeo - Documents\Planning Space Implementation\3. Analysis &amp; Design\Design\FC22\DRR Jaime\Por presentar a ECP\Cantagallo\Cristalina\[CRISTALINA_CF_SEC_06-Feb-2024.xlsx]D-PDP'!</v>
      </c>
      <c r="G2541" s="32" t="s">
        <v>116</v>
      </c>
      <c r="H2541" s="33">
        <f t="shared" si="722"/>
        <v>43</v>
      </c>
      <c r="I2541" s="33" t="str">
        <f t="shared" si="723"/>
        <v>='C:\Users\jaime.benazar\Quorum Business Solutions\Ecopetrol Prometeo - Documents\Planning Space Implementation\3. Analysis &amp; Design\Design\FC22\DRR Jaime\Por presentar a ECP\Cantagallo\Cristalina\[CRISTALINA_CF_SEC_06-Feb-2024.xlsx]D-PDP'!$EA$43</v>
      </c>
      <c r="J2541" s="37" t="s">
        <v>4473</v>
      </c>
    </row>
    <row r="2542" spans="1:10" x14ac:dyDescent="0.25">
      <c r="A2542" s="32" t="s">
        <v>1</v>
      </c>
      <c r="B2542" s="32">
        <f t="shared" si="724"/>
        <v>2055</v>
      </c>
      <c r="C2542" s="33" t="s">
        <v>23</v>
      </c>
      <c r="D2542" s="34" t="s">
        <v>1999</v>
      </c>
      <c r="E2542" s="35" t="str">
        <f t="shared" si="720"/>
        <v>PDP'!</v>
      </c>
      <c r="F2542" s="34" t="str">
        <f t="shared" si="721"/>
        <v>C:\Users\jaime.benazar\Quorum Business Solutions\Ecopetrol Prometeo - Documents\Planning Space Implementation\3. Analysis &amp; Design\Design\FC22\DRR Jaime\Por presentar a ECP\Cantagallo\Cristalina\[CRISTALINA_CF_SEC_06-Feb-2024.xlsx]D-PDP'!</v>
      </c>
      <c r="G2542" s="32" t="s">
        <v>116</v>
      </c>
      <c r="H2542" s="33">
        <f t="shared" si="722"/>
        <v>44</v>
      </c>
      <c r="I2542" s="33" t="str">
        <f t="shared" si="723"/>
        <v>='C:\Users\jaime.benazar\Quorum Business Solutions\Ecopetrol Prometeo - Documents\Planning Space Implementation\3. Analysis &amp; Design\Design\FC22\DRR Jaime\Por presentar a ECP\Cantagallo\Cristalina\[CRISTALINA_CF_SEC_06-Feb-2024.xlsx]D-PDP'!$EA$44</v>
      </c>
      <c r="J2542" s="37" t="s">
        <v>4474</v>
      </c>
    </row>
    <row r="2543" spans="1:10" x14ac:dyDescent="0.25">
      <c r="A2543" s="32" t="s">
        <v>1</v>
      </c>
      <c r="B2543" s="32">
        <f t="shared" si="724"/>
        <v>2056</v>
      </c>
      <c r="C2543" s="33" t="s">
        <v>23</v>
      </c>
      <c r="D2543" s="34" t="s">
        <v>1999</v>
      </c>
      <c r="E2543" s="35" t="str">
        <f t="shared" si="720"/>
        <v>PDP'!</v>
      </c>
      <c r="F2543" s="34" t="str">
        <f t="shared" si="721"/>
        <v>C:\Users\jaime.benazar\Quorum Business Solutions\Ecopetrol Prometeo - Documents\Planning Space Implementation\3. Analysis &amp; Design\Design\FC22\DRR Jaime\Por presentar a ECP\Cantagallo\Cristalina\[CRISTALINA_CF_SEC_06-Feb-2024.xlsx]D-PDP'!</v>
      </c>
      <c r="G2543" s="32" t="s">
        <v>116</v>
      </c>
      <c r="H2543" s="33">
        <f t="shared" si="722"/>
        <v>45</v>
      </c>
      <c r="I2543" s="33" t="str">
        <f t="shared" si="723"/>
        <v>='C:\Users\jaime.benazar\Quorum Business Solutions\Ecopetrol Prometeo - Documents\Planning Space Implementation\3. Analysis &amp; Design\Design\FC22\DRR Jaime\Por presentar a ECP\Cantagallo\Cristalina\[CRISTALINA_CF_SEC_06-Feb-2024.xlsx]D-PDP'!$EA$45</v>
      </c>
      <c r="J2543" s="37" t="s">
        <v>4475</v>
      </c>
    </row>
    <row r="2544" spans="1:10" x14ac:dyDescent="0.25">
      <c r="A2544" s="32" t="s">
        <v>1</v>
      </c>
      <c r="B2544" s="32">
        <f t="shared" si="724"/>
        <v>2057</v>
      </c>
      <c r="C2544" s="33" t="s">
        <v>23</v>
      </c>
      <c r="D2544" s="34" t="s">
        <v>1999</v>
      </c>
      <c r="E2544" s="35" t="str">
        <f t="shared" si="720"/>
        <v>PDP'!</v>
      </c>
      <c r="F2544" s="34" t="str">
        <f t="shared" si="721"/>
        <v>C:\Users\jaime.benazar\Quorum Business Solutions\Ecopetrol Prometeo - Documents\Planning Space Implementation\3. Analysis &amp; Design\Design\FC22\DRR Jaime\Por presentar a ECP\Cantagallo\Cristalina\[CRISTALINA_CF_SEC_06-Feb-2024.xlsx]D-PDP'!</v>
      </c>
      <c r="G2544" s="32" t="s">
        <v>116</v>
      </c>
      <c r="H2544" s="33">
        <f t="shared" si="722"/>
        <v>46</v>
      </c>
      <c r="I2544" s="33" t="str">
        <f t="shared" si="723"/>
        <v>='C:\Users\jaime.benazar\Quorum Business Solutions\Ecopetrol Prometeo - Documents\Planning Space Implementation\3. Analysis &amp; Design\Design\FC22\DRR Jaime\Por presentar a ECP\Cantagallo\Cristalina\[CRISTALINA_CF_SEC_06-Feb-2024.xlsx]D-PDP'!$EA$46</v>
      </c>
      <c r="J2544" s="37" t="s">
        <v>4476</v>
      </c>
    </row>
    <row r="2545" spans="1:10" x14ac:dyDescent="0.25">
      <c r="A2545" s="32" t="s">
        <v>1</v>
      </c>
      <c r="B2545" s="32">
        <f t="shared" si="724"/>
        <v>2058</v>
      </c>
      <c r="C2545" s="33" t="s">
        <v>23</v>
      </c>
      <c r="D2545" s="34" t="s">
        <v>1999</v>
      </c>
      <c r="E2545" s="35" t="str">
        <f t="shared" si="720"/>
        <v>PDP'!</v>
      </c>
      <c r="F2545" s="34" t="str">
        <f t="shared" si="721"/>
        <v>C:\Users\jaime.benazar\Quorum Business Solutions\Ecopetrol Prometeo - Documents\Planning Space Implementation\3. Analysis &amp; Design\Design\FC22\DRR Jaime\Por presentar a ECP\Cantagallo\Cristalina\[CRISTALINA_CF_SEC_06-Feb-2024.xlsx]D-PDP'!</v>
      </c>
      <c r="G2545" s="32" t="s">
        <v>116</v>
      </c>
      <c r="H2545" s="33">
        <f t="shared" si="722"/>
        <v>47</v>
      </c>
      <c r="I2545" s="33" t="str">
        <f t="shared" si="723"/>
        <v>='C:\Users\jaime.benazar\Quorum Business Solutions\Ecopetrol Prometeo - Documents\Planning Space Implementation\3. Analysis &amp; Design\Design\FC22\DRR Jaime\Por presentar a ECP\Cantagallo\Cristalina\[CRISTALINA_CF_SEC_06-Feb-2024.xlsx]D-PDP'!$EA$47</v>
      </c>
      <c r="J2545" s="37" t="s">
        <v>4477</v>
      </c>
    </row>
    <row r="2546" spans="1:10" x14ac:dyDescent="0.25">
      <c r="A2546" s="32" t="s">
        <v>1</v>
      </c>
      <c r="B2546" s="32">
        <f t="shared" si="724"/>
        <v>2059</v>
      </c>
      <c r="C2546" s="33" t="s">
        <v>23</v>
      </c>
      <c r="D2546" s="34" t="s">
        <v>1999</v>
      </c>
      <c r="E2546" s="35" t="str">
        <f t="shared" si="720"/>
        <v>PDP'!</v>
      </c>
      <c r="F2546" s="34" t="str">
        <f t="shared" si="721"/>
        <v>C:\Users\jaime.benazar\Quorum Business Solutions\Ecopetrol Prometeo - Documents\Planning Space Implementation\3. Analysis &amp; Design\Design\FC22\DRR Jaime\Por presentar a ECP\Cantagallo\Cristalina\[CRISTALINA_CF_SEC_06-Feb-2024.xlsx]D-PDP'!</v>
      </c>
      <c r="G2546" s="32" t="s">
        <v>116</v>
      </c>
      <c r="H2546" s="33">
        <f t="shared" si="722"/>
        <v>48</v>
      </c>
      <c r="I2546" s="33" t="str">
        <f t="shared" si="723"/>
        <v>='C:\Users\jaime.benazar\Quorum Business Solutions\Ecopetrol Prometeo - Documents\Planning Space Implementation\3. Analysis &amp; Design\Design\FC22\DRR Jaime\Por presentar a ECP\Cantagallo\Cristalina\[CRISTALINA_CF_SEC_06-Feb-2024.xlsx]D-PDP'!$EA$48</v>
      </c>
      <c r="J2546" s="37" t="s">
        <v>4478</v>
      </c>
    </row>
    <row r="2547" spans="1:10" x14ac:dyDescent="0.25">
      <c r="A2547" s="32" t="s">
        <v>28</v>
      </c>
      <c r="B2547" s="32"/>
      <c r="C2547" s="33" t="s">
        <v>23</v>
      </c>
      <c r="D2547" s="34"/>
      <c r="E2547" s="35"/>
      <c r="F2547" s="34"/>
      <c r="G2547" s="32"/>
      <c r="H2547" s="33"/>
      <c r="I2547" s="33"/>
      <c r="J2547" s="33"/>
    </row>
    <row r="2548" spans="1:10" x14ac:dyDescent="0.25">
      <c r="A2548" s="32" t="s">
        <v>2</v>
      </c>
      <c r="B2548" s="32">
        <v>2023</v>
      </c>
      <c r="C2548" s="33" t="s">
        <v>23</v>
      </c>
      <c r="D2548" s="34" t="s">
        <v>1999</v>
      </c>
      <c r="E2548" s="35" t="str">
        <f t="shared" ref="E2548:E2568" si="725">_xlfn.CONCAT(A2548,"'!")</f>
        <v>PNP'!</v>
      </c>
      <c r="F2548" s="34" t="str">
        <f t="shared" ref="F2548:F2568" si="726">_xlfn.CONCAT(D2548:E2548)</f>
        <v>C:\Users\jaime.benazar\Quorum Business Solutions\Ecopetrol Prometeo - Documents\Planning Space Implementation\3. Analysis &amp; Design\Design\FC22\DRR Jaime\Por presentar a ECP\Cantagallo\Cristalina\[CRISTALINA_CF_SEC_06-Feb-2024.xlsx]D-PNP'!</v>
      </c>
      <c r="G2548" s="32" t="s">
        <v>116</v>
      </c>
      <c r="H2548" s="33">
        <v>12</v>
      </c>
      <c r="I2548" s="33" t="str">
        <f t="shared" ref="I2548:I2568" si="727">_xlfn.CONCAT("='",F2548:H2548)</f>
        <v>='C:\Users\jaime.benazar\Quorum Business Solutions\Ecopetrol Prometeo - Documents\Planning Space Implementation\3. Analysis &amp; Design\Design\FC22\DRR Jaime\Por presentar a ECP\Cantagallo\Cristalina\[CRISTALINA_CF_SEC_06-Feb-2024.xlsx]D-PNP'!$EA$12</v>
      </c>
      <c r="J2548" s="37" t="s">
        <v>4479</v>
      </c>
    </row>
    <row r="2549" spans="1:10" x14ac:dyDescent="0.25">
      <c r="A2549" s="32" t="s">
        <v>2</v>
      </c>
      <c r="B2549" s="32">
        <f>+B2548+1</f>
        <v>2024</v>
      </c>
      <c r="C2549" s="33" t="s">
        <v>23</v>
      </c>
      <c r="D2549" s="34" t="s">
        <v>1999</v>
      </c>
      <c r="E2549" s="35" t="str">
        <f t="shared" si="725"/>
        <v>PNP'!</v>
      </c>
      <c r="F2549" s="34" t="str">
        <f t="shared" si="726"/>
        <v>C:\Users\jaime.benazar\Quorum Business Solutions\Ecopetrol Prometeo - Documents\Planning Space Implementation\3. Analysis &amp; Design\Design\FC22\DRR Jaime\Por presentar a ECP\Cantagallo\Cristalina\[CRISTALINA_CF_SEC_06-Feb-2024.xlsx]D-PNP'!</v>
      </c>
      <c r="G2549" s="32" t="s">
        <v>116</v>
      </c>
      <c r="H2549" s="33">
        <f t="shared" ref="H2549:H2568" si="728">IF(A2549&lt;&gt;A2548,12,H2548+1)</f>
        <v>13</v>
      </c>
      <c r="I2549" s="33" t="str">
        <f t="shared" si="727"/>
        <v>='C:\Users\jaime.benazar\Quorum Business Solutions\Ecopetrol Prometeo - Documents\Planning Space Implementation\3. Analysis &amp; Design\Design\FC22\DRR Jaime\Por presentar a ECP\Cantagallo\Cristalina\[CRISTALINA_CF_SEC_06-Feb-2024.xlsx]D-PNP'!$EA$13</v>
      </c>
      <c r="J2549" s="37" t="s">
        <v>4480</v>
      </c>
    </row>
    <row r="2550" spans="1:10" x14ac:dyDescent="0.25">
      <c r="A2550" s="32" t="s">
        <v>2</v>
      </c>
      <c r="B2550" s="32">
        <f t="shared" ref="B2550:B2561" si="729">+B2549+1</f>
        <v>2025</v>
      </c>
      <c r="C2550" s="33" t="s">
        <v>23</v>
      </c>
      <c r="D2550" s="34" t="s">
        <v>1999</v>
      </c>
      <c r="E2550" s="35" t="str">
        <f t="shared" si="725"/>
        <v>PNP'!</v>
      </c>
      <c r="F2550" s="34" t="str">
        <f t="shared" si="726"/>
        <v>C:\Users\jaime.benazar\Quorum Business Solutions\Ecopetrol Prometeo - Documents\Planning Space Implementation\3. Analysis &amp; Design\Design\FC22\DRR Jaime\Por presentar a ECP\Cantagallo\Cristalina\[CRISTALINA_CF_SEC_06-Feb-2024.xlsx]D-PNP'!</v>
      </c>
      <c r="G2550" s="32" t="s">
        <v>116</v>
      </c>
      <c r="H2550" s="33">
        <f t="shared" si="728"/>
        <v>14</v>
      </c>
      <c r="I2550" s="33" t="str">
        <f t="shared" si="727"/>
        <v>='C:\Users\jaime.benazar\Quorum Business Solutions\Ecopetrol Prometeo - Documents\Planning Space Implementation\3. Analysis &amp; Design\Design\FC22\DRR Jaime\Por presentar a ECP\Cantagallo\Cristalina\[CRISTALINA_CF_SEC_06-Feb-2024.xlsx]D-PNP'!$EA$14</v>
      </c>
      <c r="J2550" s="37" t="s">
        <v>4481</v>
      </c>
    </row>
    <row r="2551" spans="1:10" x14ac:dyDescent="0.25">
      <c r="A2551" s="32" t="s">
        <v>2</v>
      </c>
      <c r="B2551" s="32">
        <f t="shared" si="729"/>
        <v>2026</v>
      </c>
      <c r="C2551" s="33" t="s">
        <v>23</v>
      </c>
      <c r="D2551" s="34" t="s">
        <v>1999</v>
      </c>
      <c r="E2551" s="35" t="str">
        <f t="shared" si="725"/>
        <v>PNP'!</v>
      </c>
      <c r="F2551" s="34" t="str">
        <f t="shared" si="726"/>
        <v>C:\Users\jaime.benazar\Quorum Business Solutions\Ecopetrol Prometeo - Documents\Planning Space Implementation\3. Analysis &amp; Design\Design\FC22\DRR Jaime\Por presentar a ECP\Cantagallo\Cristalina\[CRISTALINA_CF_SEC_06-Feb-2024.xlsx]D-PNP'!</v>
      </c>
      <c r="G2551" s="32" t="s">
        <v>116</v>
      </c>
      <c r="H2551" s="33">
        <f t="shared" si="728"/>
        <v>15</v>
      </c>
      <c r="I2551" s="33" t="str">
        <f t="shared" si="727"/>
        <v>='C:\Users\jaime.benazar\Quorum Business Solutions\Ecopetrol Prometeo - Documents\Planning Space Implementation\3. Analysis &amp; Design\Design\FC22\DRR Jaime\Por presentar a ECP\Cantagallo\Cristalina\[CRISTALINA_CF_SEC_06-Feb-2024.xlsx]D-PNP'!$EA$15</v>
      </c>
      <c r="J2551" s="37" t="s">
        <v>4482</v>
      </c>
    </row>
    <row r="2552" spans="1:10" x14ac:dyDescent="0.25">
      <c r="A2552" s="32" t="s">
        <v>2</v>
      </c>
      <c r="B2552" s="32">
        <f t="shared" si="729"/>
        <v>2027</v>
      </c>
      <c r="C2552" s="33" t="s">
        <v>23</v>
      </c>
      <c r="D2552" s="34" t="s">
        <v>1999</v>
      </c>
      <c r="E2552" s="35" t="str">
        <f t="shared" si="725"/>
        <v>PNP'!</v>
      </c>
      <c r="F2552" s="34" t="str">
        <f t="shared" si="726"/>
        <v>C:\Users\jaime.benazar\Quorum Business Solutions\Ecopetrol Prometeo - Documents\Planning Space Implementation\3. Analysis &amp; Design\Design\FC22\DRR Jaime\Por presentar a ECP\Cantagallo\Cristalina\[CRISTALINA_CF_SEC_06-Feb-2024.xlsx]D-PNP'!</v>
      </c>
      <c r="G2552" s="32" t="s">
        <v>116</v>
      </c>
      <c r="H2552" s="33">
        <f t="shared" si="728"/>
        <v>16</v>
      </c>
      <c r="I2552" s="33" t="str">
        <f t="shared" si="727"/>
        <v>='C:\Users\jaime.benazar\Quorum Business Solutions\Ecopetrol Prometeo - Documents\Planning Space Implementation\3. Analysis &amp; Design\Design\FC22\DRR Jaime\Por presentar a ECP\Cantagallo\Cristalina\[CRISTALINA_CF_SEC_06-Feb-2024.xlsx]D-PNP'!$EA$16</v>
      </c>
      <c r="J2552" s="37" t="s">
        <v>4483</v>
      </c>
    </row>
    <row r="2553" spans="1:10" x14ac:dyDescent="0.25">
      <c r="A2553" s="32" t="s">
        <v>2</v>
      </c>
      <c r="B2553" s="32">
        <f t="shared" si="729"/>
        <v>2028</v>
      </c>
      <c r="C2553" s="33" t="s">
        <v>23</v>
      </c>
      <c r="D2553" s="34" t="s">
        <v>1999</v>
      </c>
      <c r="E2553" s="35" t="str">
        <f t="shared" si="725"/>
        <v>PNP'!</v>
      </c>
      <c r="F2553" s="34" t="str">
        <f t="shared" si="726"/>
        <v>C:\Users\jaime.benazar\Quorum Business Solutions\Ecopetrol Prometeo - Documents\Planning Space Implementation\3. Analysis &amp; Design\Design\FC22\DRR Jaime\Por presentar a ECP\Cantagallo\Cristalina\[CRISTALINA_CF_SEC_06-Feb-2024.xlsx]D-PNP'!</v>
      </c>
      <c r="G2553" s="32" t="s">
        <v>116</v>
      </c>
      <c r="H2553" s="33">
        <f t="shared" si="728"/>
        <v>17</v>
      </c>
      <c r="I2553" s="33" t="str">
        <f t="shared" si="727"/>
        <v>='C:\Users\jaime.benazar\Quorum Business Solutions\Ecopetrol Prometeo - Documents\Planning Space Implementation\3. Analysis &amp; Design\Design\FC22\DRR Jaime\Por presentar a ECP\Cantagallo\Cristalina\[CRISTALINA_CF_SEC_06-Feb-2024.xlsx]D-PNP'!$EA$17</v>
      </c>
      <c r="J2553" s="37" t="s">
        <v>4484</v>
      </c>
    </row>
    <row r="2554" spans="1:10" x14ac:dyDescent="0.25">
      <c r="A2554" s="32" t="s">
        <v>2</v>
      </c>
      <c r="B2554" s="32">
        <f t="shared" si="729"/>
        <v>2029</v>
      </c>
      <c r="C2554" s="33" t="s">
        <v>23</v>
      </c>
      <c r="D2554" s="34" t="s">
        <v>1999</v>
      </c>
      <c r="E2554" s="35" t="str">
        <f t="shared" si="725"/>
        <v>PNP'!</v>
      </c>
      <c r="F2554" s="34" t="str">
        <f t="shared" si="726"/>
        <v>C:\Users\jaime.benazar\Quorum Business Solutions\Ecopetrol Prometeo - Documents\Planning Space Implementation\3. Analysis &amp; Design\Design\FC22\DRR Jaime\Por presentar a ECP\Cantagallo\Cristalina\[CRISTALINA_CF_SEC_06-Feb-2024.xlsx]D-PNP'!</v>
      </c>
      <c r="G2554" s="32" t="s">
        <v>116</v>
      </c>
      <c r="H2554" s="33">
        <f t="shared" si="728"/>
        <v>18</v>
      </c>
      <c r="I2554" s="33" t="str">
        <f t="shared" si="727"/>
        <v>='C:\Users\jaime.benazar\Quorum Business Solutions\Ecopetrol Prometeo - Documents\Planning Space Implementation\3. Analysis &amp; Design\Design\FC22\DRR Jaime\Por presentar a ECP\Cantagallo\Cristalina\[CRISTALINA_CF_SEC_06-Feb-2024.xlsx]D-PNP'!$EA$18</v>
      </c>
      <c r="J2554" s="37" t="s">
        <v>4485</v>
      </c>
    </row>
    <row r="2555" spans="1:10" x14ac:dyDescent="0.25">
      <c r="A2555" s="32" t="s">
        <v>2</v>
      </c>
      <c r="B2555" s="32">
        <f t="shared" si="729"/>
        <v>2030</v>
      </c>
      <c r="C2555" s="33" t="s">
        <v>23</v>
      </c>
      <c r="D2555" s="34" t="s">
        <v>1999</v>
      </c>
      <c r="E2555" s="35" t="str">
        <f t="shared" si="725"/>
        <v>PNP'!</v>
      </c>
      <c r="F2555" s="34" t="str">
        <f t="shared" si="726"/>
        <v>C:\Users\jaime.benazar\Quorum Business Solutions\Ecopetrol Prometeo - Documents\Planning Space Implementation\3. Analysis &amp; Design\Design\FC22\DRR Jaime\Por presentar a ECP\Cantagallo\Cristalina\[CRISTALINA_CF_SEC_06-Feb-2024.xlsx]D-PNP'!</v>
      </c>
      <c r="G2555" s="32" t="s">
        <v>116</v>
      </c>
      <c r="H2555" s="33">
        <f t="shared" si="728"/>
        <v>19</v>
      </c>
      <c r="I2555" s="33" t="str">
        <f t="shared" si="727"/>
        <v>='C:\Users\jaime.benazar\Quorum Business Solutions\Ecopetrol Prometeo - Documents\Planning Space Implementation\3. Analysis &amp; Design\Design\FC22\DRR Jaime\Por presentar a ECP\Cantagallo\Cristalina\[CRISTALINA_CF_SEC_06-Feb-2024.xlsx]D-PNP'!$EA$19</v>
      </c>
      <c r="J2555" s="37" t="s">
        <v>4486</v>
      </c>
    </row>
    <row r="2556" spans="1:10" x14ac:dyDescent="0.25">
      <c r="A2556" s="32" t="s">
        <v>2</v>
      </c>
      <c r="B2556" s="32">
        <f t="shared" si="729"/>
        <v>2031</v>
      </c>
      <c r="C2556" s="33" t="s">
        <v>23</v>
      </c>
      <c r="D2556" s="34" t="s">
        <v>1999</v>
      </c>
      <c r="E2556" s="35" t="str">
        <f t="shared" si="725"/>
        <v>PNP'!</v>
      </c>
      <c r="F2556" s="34" t="str">
        <f t="shared" si="726"/>
        <v>C:\Users\jaime.benazar\Quorum Business Solutions\Ecopetrol Prometeo - Documents\Planning Space Implementation\3. Analysis &amp; Design\Design\FC22\DRR Jaime\Por presentar a ECP\Cantagallo\Cristalina\[CRISTALINA_CF_SEC_06-Feb-2024.xlsx]D-PNP'!</v>
      </c>
      <c r="G2556" s="32" t="s">
        <v>116</v>
      </c>
      <c r="H2556" s="33">
        <f t="shared" si="728"/>
        <v>20</v>
      </c>
      <c r="I2556" s="33" t="str">
        <f t="shared" si="727"/>
        <v>='C:\Users\jaime.benazar\Quorum Business Solutions\Ecopetrol Prometeo - Documents\Planning Space Implementation\3. Analysis &amp; Design\Design\FC22\DRR Jaime\Por presentar a ECP\Cantagallo\Cristalina\[CRISTALINA_CF_SEC_06-Feb-2024.xlsx]D-PNP'!$EA$20</v>
      </c>
      <c r="J2556" s="37" t="s">
        <v>4487</v>
      </c>
    </row>
    <row r="2557" spans="1:10" x14ac:dyDescent="0.25">
      <c r="A2557" s="32" t="s">
        <v>2</v>
      </c>
      <c r="B2557" s="32">
        <f t="shared" si="729"/>
        <v>2032</v>
      </c>
      <c r="C2557" s="33" t="s">
        <v>23</v>
      </c>
      <c r="D2557" s="34" t="s">
        <v>1999</v>
      </c>
      <c r="E2557" s="35" t="str">
        <f t="shared" si="725"/>
        <v>PNP'!</v>
      </c>
      <c r="F2557" s="34" t="str">
        <f t="shared" si="726"/>
        <v>C:\Users\jaime.benazar\Quorum Business Solutions\Ecopetrol Prometeo - Documents\Planning Space Implementation\3. Analysis &amp; Design\Design\FC22\DRR Jaime\Por presentar a ECP\Cantagallo\Cristalina\[CRISTALINA_CF_SEC_06-Feb-2024.xlsx]D-PNP'!</v>
      </c>
      <c r="G2557" s="32" t="s">
        <v>116</v>
      </c>
      <c r="H2557" s="33">
        <f t="shared" si="728"/>
        <v>21</v>
      </c>
      <c r="I2557" s="33" t="str">
        <f t="shared" si="727"/>
        <v>='C:\Users\jaime.benazar\Quorum Business Solutions\Ecopetrol Prometeo - Documents\Planning Space Implementation\3. Analysis &amp; Design\Design\FC22\DRR Jaime\Por presentar a ECP\Cantagallo\Cristalina\[CRISTALINA_CF_SEC_06-Feb-2024.xlsx]D-PNP'!$EA$21</v>
      </c>
      <c r="J2557" s="37" t="s">
        <v>4488</v>
      </c>
    </row>
    <row r="2558" spans="1:10" x14ac:dyDescent="0.25">
      <c r="A2558" s="32" t="s">
        <v>2</v>
      </c>
      <c r="B2558" s="32">
        <f t="shared" si="729"/>
        <v>2033</v>
      </c>
      <c r="C2558" s="33" t="s">
        <v>23</v>
      </c>
      <c r="D2558" s="34" t="s">
        <v>1999</v>
      </c>
      <c r="E2558" s="35" t="str">
        <f t="shared" si="725"/>
        <v>PNP'!</v>
      </c>
      <c r="F2558" s="34" t="str">
        <f t="shared" si="726"/>
        <v>C:\Users\jaime.benazar\Quorum Business Solutions\Ecopetrol Prometeo - Documents\Planning Space Implementation\3. Analysis &amp; Design\Design\FC22\DRR Jaime\Por presentar a ECP\Cantagallo\Cristalina\[CRISTALINA_CF_SEC_06-Feb-2024.xlsx]D-PNP'!</v>
      </c>
      <c r="G2558" s="32" t="s">
        <v>116</v>
      </c>
      <c r="H2558" s="33">
        <f t="shared" si="728"/>
        <v>22</v>
      </c>
      <c r="I2558" s="33" t="str">
        <f t="shared" si="727"/>
        <v>='C:\Users\jaime.benazar\Quorum Business Solutions\Ecopetrol Prometeo - Documents\Planning Space Implementation\3. Analysis &amp; Design\Design\FC22\DRR Jaime\Por presentar a ECP\Cantagallo\Cristalina\[CRISTALINA_CF_SEC_06-Feb-2024.xlsx]D-PNP'!$EA$22</v>
      </c>
      <c r="J2558" s="37" t="s">
        <v>4489</v>
      </c>
    </row>
    <row r="2559" spans="1:10" x14ac:dyDescent="0.25">
      <c r="A2559" s="32" t="s">
        <v>2</v>
      </c>
      <c r="B2559" s="32">
        <f t="shared" si="729"/>
        <v>2034</v>
      </c>
      <c r="C2559" s="33" t="s">
        <v>23</v>
      </c>
      <c r="D2559" s="34" t="s">
        <v>1999</v>
      </c>
      <c r="E2559" s="35" t="str">
        <f t="shared" si="725"/>
        <v>PNP'!</v>
      </c>
      <c r="F2559" s="34" t="str">
        <f t="shared" si="726"/>
        <v>C:\Users\jaime.benazar\Quorum Business Solutions\Ecopetrol Prometeo - Documents\Planning Space Implementation\3. Analysis &amp; Design\Design\FC22\DRR Jaime\Por presentar a ECP\Cantagallo\Cristalina\[CRISTALINA_CF_SEC_06-Feb-2024.xlsx]D-PNP'!</v>
      </c>
      <c r="G2559" s="32" t="s">
        <v>116</v>
      </c>
      <c r="H2559" s="33">
        <f t="shared" si="728"/>
        <v>23</v>
      </c>
      <c r="I2559" s="33" t="str">
        <f t="shared" si="727"/>
        <v>='C:\Users\jaime.benazar\Quorum Business Solutions\Ecopetrol Prometeo - Documents\Planning Space Implementation\3. Analysis &amp; Design\Design\FC22\DRR Jaime\Por presentar a ECP\Cantagallo\Cristalina\[CRISTALINA_CF_SEC_06-Feb-2024.xlsx]D-PNP'!$EA$23</v>
      </c>
      <c r="J2559" s="37" t="s">
        <v>4490</v>
      </c>
    </row>
    <row r="2560" spans="1:10" x14ac:dyDescent="0.25">
      <c r="A2560" s="32" t="s">
        <v>2</v>
      </c>
      <c r="B2560" s="32">
        <f t="shared" si="729"/>
        <v>2035</v>
      </c>
      <c r="C2560" s="33" t="s">
        <v>23</v>
      </c>
      <c r="D2560" s="34" t="s">
        <v>1999</v>
      </c>
      <c r="E2560" s="35" t="str">
        <f t="shared" si="725"/>
        <v>PNP'!</v>
      </c>
      <c r="F2560" s="34" t="str">
        <f t="shared" si="726"/>
        <v>C:\Users\jaime.benazar\Quorum Business Solutions\Ecopetrol Prometeo - Documents\Planning Space Implementation\3. Analysis &amp; Design\Design\FC22\DRR Jaime\Por presentar a ECP\Cantagallo\Cristalina\[CRISTALINA_CF_SEC_06-Feb-2024.xlsx]D-PNP'!</v>
      </c>
      <c r="G2560" s="32" t="s">
        <v>116</v>
      </c>
      <c r="H2560" s="33">
        <f t="shared" si="728"/>
        <v>24</v>
      </c>
      <c r="I2560" s="33" t="str">
        <f t="shared" si="727"/>
        <v>='C:\Users\jaime.benazar\Quorum Business Solutions\Ecopetrol Prometeo - Documents\Planning Space Implementation\3. Analysis &amp; Design\Design\FC22\DRR Jaime\Por presentar a ECP\Cantagallo\Cristalina\[CRISTALINA_CF_SEC_06-Feb-2024.xlsx]D-PNP'!$EA$24</v>
      </c>
      <c r="J2560" s="37" t="s">
        <v>4491</v>
      </c>
    </row>
    <row r="2561" spans="1:10" x14ac:dyDescent="0.25">
      <c r="A2561" s="32" t="s">
        <v>2</v>
      </c>
      <c r="B2561" s="32">
        <f t="shared" si="729"/>
        <v>2036</v>
      </c>
      <c r="C2561" s="33" t="s">
        <v>23</v>
      </c>
      <c r="D2561" s="34" t="s">
        <v>1999</v>
      </c>
      <c r="E2561" s="35" t="str">
        <f t="shared" si="725"/>
        <v>PNP'!</v>
      </c>
      <c r="F2561" s="34" t="str">
        <f t="shared" si="726"/>
        <v>C:\Users\jaime.benazar\Quorum Business Solutions\Ecopetrol Prometeo - Documents\Planning Space Implementation\3. Analysis &amp; Design\Design\FC22\DRR Jaime\Por presentar a ECP\Cantagallo\Cristalina\[CRISTALINA_CF_SEC_06-Feb-2024.xlsx]D-PNP'!</v>
      </c>
      <c r="G2561" s="32" t="s">
        <v>116</v>
      </c>
      <c r="H2561" s="33">
        <f t="shared" si="728"/>
        <v>25</v>
      </c>
      <c r="I2561" s="33" t="str">
        <f t="shared" si="727"/>
        <v>='C:\Users\jaime.benazar\Quorum Business Solutions\Ecopetrol Prometeo - Documents\Planning Space Implementation\3. Analysis &amp; Design\Design\FC22\DRR Jaime\Por presentar a ECP\Cantagallo\Cristalina\[CRISTALINA_CF_SEC_06-Feb-2024.xlsx]D-PNP'!$EA$25</v>
      </c>
      <c r="J2561" s="37" t="s">
        <v>4492</v>
      </c>
    </row>
    <row r="2562" spans="1:10" x14ac:dyDescent="0.25">
      <c r="A2562" s="32" t="s">
        <v>2</v>
      </c>
      <c r="B2562" s="32">
        <f>+B2561+1</f>
        <v>2037</v>
      </c>
      <c r="C2562" s="33" t="s">
        <v>23</v>
      </c>
      <c r="D2562" s="34" t="s">
        <v>1999</v>
      </c>
      <c r="E2562" s="35" t="str">
        <f t="shared" si="725"/>
        <v>PNP'!</v>
      </c>
      <c r="F2562" s="34" t="str">
        <f t="shared" si="726"/>
        <v>C:\Users\jaime.benazar\Quorum Business Solutions\Ecopetrol Prometeo - Documents\Planning Space Implementation\3. Analysis &amp; Design\Design\FC22\DRR Jaime\Por presentar a ECP\Cantagallo\Cristalina\[CRISTALINA_CF_SEC_06-Feb-2024.xlsx]D-PNP'!</v>
      </c>
      <c r="G2562" s="32" t="s">
        <v>116</v>
      </c>
      <c r="H2562" s="33">
        <f t="shared" si="728"/>
        <v>26</v>
      </c>
      <c r="I2562" s="33" t="str">
        <f t="shared" si="727"/>
        <v>='C:\Users\jaime.benazar\Quorum Business Solutions\Ecopetrol Prometeo - Documents\Planning Space Implementation\3. Analysis &amp; Design\Design\FC22\DRR Jaime\Por presentar a ECP\Cantagallo\Cristalina\[CRISTALINA_CF_SEC_06-Feb-2024.xlsx]D-PNP'!$EA$26</v>
      </c>
      <c r="J2562" s="37" t="s">
        <v>4493</v>
      </c>
    </row>
    <row r="2563" spans="1:10" x14ac:dyDescent="0.25">
      <c r="A2563" s="32" t="s">
        <v>2</v>
      </c>
      <c r="B2563" s="32">
        <f t="shared" ref="B2563:B2565" si="730">+B2562+1</f>
        <v>2038</v>
      </c>
      <c r="C2563" s="33" t="s">
        <v>23</v>
      </c>
      <c r="D2563" s="34" t="s">
        <v>1999</v>
      </c>
      <c r="E2563" s="35" t="str">
        <f t="shared" si="725"/>
        <v>PNP'!</v>
      </c>
      <c r="F2563" s="34" t="str">
        <f t="shared" si="726"/>
        <v>C:\Users\jaime.benazar\Quorum Business Solutions\Ecopetrol Prometeo - Documents\Planning Space Implementation\3. Analysis &amp; Design\Design\FC22\DRR Jaime\Por presentar a ECP\Cantagallo\Cristalina\[CRISTALINA_CF_SEC_06-Feb-2024.xlsx]D-PNP'!</v>
      </c>
      <c r="G2563" s="32" t="s">
        <v>116</v>
      </c>
      <c r="H2563" s="33">
        <f t="shared" si="728"/>
        <v>27</v>
      </c>
      <c r="I2563" s="33" t="str">
        <f t="shared" si="727"/>
        <v>='C:\Users\jaime.benazar\Quorum Business Solutions\Ecopetrol Prometeo - Documents\Planning Space Implementation\3. Analysis &amp; Design\Design\FC22\DRR Jaime\Por presentar a ECP\Cantagallo\Cristalina\[CRISTALINA_CF_SEC_06-Feb-2024.xlsx]D-PNP'!$EA$27</v>
      </c>
      <c r="J2563" s="37" t="s">
        <v>4494</v>
      </c>
    </row>
    <row r="2564" spans="1:10" x14ac:dyDescent="0.25">
      <c r="A2564" s="32" t="s">
        <v>2</v>
      </c>
      <c r="B2564" s="32">
        <f t="shared" si="730"/>
        <v>2039</v>
      </c>
      <c r="C2564" s="33" t="s">
        <v>23</v>
      </c>
      <c r="D2564" s="34" t="s">
        <v>1999</v>
      </c>
      <c r="E2564" s="35" t="str">
        <f t="shared" si="725"/>
        <v>PNP'!</v>
      </c>
      <c r="F2564" s="34" t="str">
        <f t="shared" si="726"/>
        <v>C:\Users\jaime.benazar\Quorum Business Solutions\Ecopetrol Prometeo - Documents\Planning Space Implementation\3. Analysis &amp; Design\Design\FC22\DRR Jaime\Por presentar a ECP\Cantagallo\Cristalina\[CRISTALINA_CF_SEC_06-Feb-2024.xlsx]D-PNP'!</v>
      </c>
      <c r="G2564" s="32" t="s">
        <v>116</v>
      </c>
      <c r="H2564" s="33">
        <f t="shared" si="728"/>
        <v>28</v>
      </c>
      <c r="I2564" s="33" t="str">
        <f t="shared" si="727"/>
        <v>='C:\Users\jaime.benazar\Quorum Business Solutions\Ecopetrol Prometeo - Documents\Planning Space Implementation\3. Analysis &amp; Design\Design\FC22\DRR Jaime\Por presentar a ECP\Cantagallo\Cristalina\[CRISTALINA_CF_SEC_06-Feb-2024.xlsx]D-PNP'!$EA$28</v>
      </c>
      <c r="J2564" s="37" t="s">
        <v>4495</v>
      </c>
    </row>
    <row r="2565" spans="1:10" x14ac:dyDescent="0.25">
      <c r="A2565" s="32" t="s">
        <v>2</v>
      </c>
      <c r="B2565" s="32">
        <f t="shared" si="730"/>
        <v>2040</v>
      </c>
      <c r="C2565" s="33" t="s">
        <v>23</v>
      </c>
      <c r="D2565" s="34" t="s">
        <v>1999</v>
      </c>
      <c r="E2565" s="35" t="str">
        <f t="shared" si="725"/>
        <v>PNP'!</v>
      </c>
      <c r="F2565" s="34" t="str">
        <f t="shared" si="726"/>
        <v>C:\Users\jaime.benazar\Quorum Business Solutions\Ecopetrol Prometeo - Documents\Planning Space Implementation\3. Analysis &amp; Design\Design\FC22\DRR Jaime\Por presentar a ECP\Cantagallo\Cristalina\[CRISTALINA_CF_SEC_06-Feb-2024.xlsx]D-PNP'!</v>
      </c>
      <c r="G2565" s="32" t="s">
        <v>116</v>
      </c>
      <c r="H2565" s="33">
        <f t="shared" si="728"/>
        <v>29</v>
      </c>
      <c r="I2565" s="33" t="str">
        <f t="shared" si="727"/>
        <v>='C:\Users\jaime.benazar\Quorum Business Solutions\Ecopetrol Prometeo - Documents\Planning Space Implementation\3. Analysis &amp; Design\Design\FC22\DRR Jaime\Por presentar a ECP\Cantagallo\Cristalina\[CRISTALINA_CF_SEC_06-Feb-2024.xlsx]D-PNP'!$EA$29</v>
      </c>
      <c r="J2565" s="37" t="s">
        <v>4496</v>
      </c>
    </row>
    <row r="2566" spans="1:10" x14ac:dyDescent="0.25">
      <c r="A2566" s="32" t="s">
        <v>2</v>
      </c>
      <c r="B2566" s="32">
        <f>+B2565+1</f>
        <v>2041</v>
      </c>
      <c r="C2566" s="33" t="s">
        <v>23</v>
      </c>
      <c r="D2566" s="34" t="s">
        <v>1999</v>
      </c>
      <c r="E2566" s="35" t="str">
        <f t="shared" si="725"/>
        <v>PNP'!</v>
      </c>
      <c r="F2566" s="34" t="str">
        <f t="shared" si="726"/>
        <v>C:\Users\jaime.benazar\Quorum Business Solutions\Ecopetrol Prometeo - Documents\Planning Space Implementation\3. Analysis &amp; Design\Design\FC22\DRR Jaime\Por presentar a ECP\Cantagallo\Cristalina\[CRISTALINA_CF_SEC_06-Feb-2024.xlsx]D-PNP'!</v>
      </c>
      <c r="G2566" s="32" t="s">
        <v>116</v>
      </c>
      <c r="H2566" s="33">
        <f t="shared" si="728"/>
        <v>30</v>
      </c>
      <c r="I2566" s="33" t="str">
        <f t="shared" si="727"/>
        <v>='C:\Users\jaime.benazar\Quorum Business Solutions\Ecopetrol Prometeo - Documents\Planning Space Implementation\3. Analysis &amp; Design\Design\FC22\DRR Jaime\Por presentar a ECP\Cantagallo\Cristalina\[CRISTALINA_CF_SEC_06-Feb-2024.xlsx]D-PNP'!$EA$30</v>
      </c>
      <c r="J2566" s="37" t="s">
        <v>4497</v>
      </c>
    </row>
    <row r="2567" spans="1:10" x14ac:dyDescent="0.25">
      <c r="A2567" s="32" t="s">
        <v>2</v>
      </c>
      <c r="B2567" s="32">
        <f t="shared" ref="B2567:B2568" si="731">+B2566+1</f>
        <v>2042</v>
      </c>
      <c r="C2567" s="33" t="s">
        <v>23</v>
      </c>
      <c r="D2567" s="34" t="s">
        <v>1999</v>
      </c>
      <c r="E2567" s="35" t="str">
        <f t="shared" si="725"/>
        <v>PNP'!</v>
      </c>
      <c r="F2567" s="34" t="str">
        <f t="shared" si="726"/>
        <v>C:\Users\jaime.benazar\Quorum Business Solutions\Ecopetrol Prometeo - Documents\Planning Space Implementation\3. Analysis &amp; Design\Design\FC22\DRR Jaime\Por presentar a ECP\Cantagallo\Cristalina\[CRISTALINA_CF_SEC_06-Feb-2024.xlsx]D-PNP'!</v>
      </c>
      <c r="G2567" s="32" t="s">
        <v>116</v>
      </c>
      <c r="H2567" s="33">
        <f t="shared" si="728"/>
        <v>31</v>
      </c>
      <c r="I2567" s="33" t="str">
        <f t="shared" si="727"/>
        <v>='C:\Users\jaime.benazar\Quorum Business Solutions\Ecopetrol Prometeo - Documents\Planning Space Implementation\3. Analysis &amp; Design\Design\FC22\DRR Jaime\Por presentar a ECP\Cantagallo\Cristalina\[CRISTALINA_CF_SEC_06-Feb-2024.xlsx]D-PNP'!$EA$31</v>
      </c>
      <c r="J2567" s="37" t="s">
        <v>4498</v>
      </c>
    </row>
    <row r="2568" spans="1:10" x14ac:dyDescent="0.25">
      <c r="A2568" s="32" t="s">
        <v>2</v>
      </c>
      <c r="B2568" s="32">
        <f t="shared" si="731"/>
        <v>2043</v>
      </c>
      <c r="C2568" s="33" t="s">
        <v>23</v>
      </c>
      <c r="D2568" s="34" t="s">
        <v>1999</v>
      </c>
      <c r="E2568" s="35" t="str">
        <f t="shared" si="725"/>
        <v>PNP'!</v>
      </c>
      <c r="F2568" s="34" t="str">
        <f t="shared" si="726"/>
        <v>C:\Users\jaime.benazar\Quorum Business Solutions\Ecopetrol Prometeo - Documents\Planning Space Implementation\3. Analysis &amp; Design\Design\FC22\DRR Jaime\Por presentar a ECP\Cantagallo\Cristalina\[CRISTALINA_CF_SEC_06-Feb-2024.xlsx]D-PNP'!</v>
      </c>
      <c r="G2568" s="32" t="s">
        <v>116</v>
      </c>
      <c r="H2568" s="33">
        <f t="shared" si="728"/>
        <v>32</v>
      </c>
      <c r="I2568" s="33" t="str">
        <f t="shared" si="727"/>
        <v>='C:\Users\jaime.benazar\Quorum Business Solutions\Ecopetrol Prometeo - Documents\Planning Space Implementation\3. Analysis &amp; Design\Design\FC22\DRR Jaime\Por presentar a ECP\Cantagallo\Cristalina\[CRISTALINA_CF_SEC_06-Feb-2024.xlsx]D-PNP'!$EA$32</v>
      </c>
      <c r="J2568" s="37" t="s">
        <v>4499</v>
      </c>
    </row>
    <row r="2569" spans="1:10" x14ac:dyDescent="0.25">
      <c r="A2569" s="32" t="s">
        <v>2</v>
      </c>
      <c r="B2569" s="32">
        <f>+B2568+1</f>
        <v>2044</v>
      </c>
      <c r="C2569" s="33" t="s">
        <v>23</v>
      </c>
      <c r="D2569" s="34" t="s">
        <v>1999</v>
      </c>
      <c r="E2569" s="35" t="str">
        <f t="shared" ref="E2569:E2584" si="732">_xlfn.CONCAT(A2569,"'!")</f>
        <v>PNP'!</v>
      </c>
      <c r="F2569" s="34" t="str">
        <f t="shared" ref="F2569:F2584" si="733">_xlfn.CONCAT(D2569:E2569)</f>
        <v>C:\Users\jaime.benazar\Quorum Business Solutions\Ecopetrol Prometeo - Documents\Planning Space Implementation\3. Analysis &amp; Design\Design\FC22\DRR Jaime\Por presentar a ECP\Cantagallo\Cristalina\[CRISTALINA_CF_SEC_06-Feb-2024.xlsx]D-PNP'!</v>
      </c>
      <c r="G2569" s="32" t="s">
        <v>116</v>
      </c>
      <c r="H2569" s="33">
        <f t="shared" ref="H2569:H2584" si="734">IF(A2569&lt;&gt;A2568,12,H2568+1)</f>
        <v>33</v>
      </c>
      <c r="I2569" s="33" t="str">
        <f t="shared" ref="I2569:I2584" si="735">_xlfn.CONCAT("='",F2569:H2569)</f>
        <v>='C:\Users\jaime.benazar\Quorum Business Solutions\Ecopetrol Prometeo - Documents\Planning Space Implementation\3. Analysis &amp; Design\Design\FC22\DRR Jaime\Por presentar a ECP\Cantagallo\Cristalina\[CRISTALINA_CF_SEC_06-Feb-2024.xlsx]D-PNP'!$EA$33</v>
      </c>
      <c r="J2569" s="37" t="s">
        <v>4500</v>
      </c>
    </row>
    <row r="2570" spans="1:10" x14ac:dyDescent="0.25">
      <c r="A2570" s="32" t="s">
        <v>2</v>
      </c>
      <c r="B2570" s="32">
        <f t="shared" ref="B2570:B2584" si="736">+B2569+1</f>
        <v>2045</v>
      </c>
      <c r="C2570" s="33" t="s">
        <v>23</v>
      </c>
      <c r="D2570" s="34" t="s">
        <v>1999</v>
      </c>
      <c r="E2570" s="35" t="str">
        <f t="shared" si="732"/>
        <v>PNP'!</v>
      </c>
      <c r="F2570" s="34" t="str">
        <f t="shared" si="733"/>
        <v>C:\Users\jaime.benazar\Quorum Business Solutions\Ecopetrol Prometeo - Documents\Planning Space Implementation\3. Analysis &amp; Design\Design\FC22\DRR Jaime\Por presentar a ECP\Cantagallo\Cristalina\[CRISTALINA_CF_SEC_06-Feb-2024.xlsx]D-PNP'!</v>
      </c>
      <c r="G2570" s="32" t="s">
        <v>116</v>
      </c>
      <c r="H2570" s="33">
        <f t="shared" si="734"/>
        <v>34</v>
      </c>
      <c r="I2570" s="33" t="str">
        <f t="shared" si="735"/>
        <v>='C:\Users\jaime.benazar\Quorum Business Solutions\Ecopetrol Prometeo - Documents\Planning Space Implementation\3. Analysis &amp; Design\Design\FC22\DRR Jaime\Por presentar a ECP\Cantagallo\Cristalina\[CRISTALINA_CF_SEC_06-Feb-2024.xlsx]D-PNP'!$EA$34</v>
      </c>
      <c r="J2570" s="37" t="s">
        <v>4501</v>
      </c>
    </row>
    <row r="2571" spans="1:10" x14ac:dyDescent="0.25">
      <c r="A2571" s="32" t="s">
        <v>2</v>
      </c>
      <c r="B2571" s="32">
        <f t="shared" si="736"/>
        <v>2046</v>
      </c>
      <c r="C2571" s="33" t="s">
        <v>23</v>
      </c>
      <c r="D2571" s="34" t="s">
        <v>1999</v>
      </c>
      <c r="E2571" s="35" t="str">
        <f t="shared" si="732"/>
        <v>PNP'!</v>
      </c>
      <c r="F2571" s="34" t="str">
        <f t="shared" si="733"/>
        <v>C:\Users\jaime.benazar\Quorum Business Solutions\Ecopetrol Prometeo - Documents\Planning Space Implementation\3. Analysis &amp; Design\Design\FC22\DRR Jaime\Por presentar a ECP\Cantagallo\Cristalina\[CRISTALINA_CF_SEC_06-Feb-2024.xlsx]D-PNP'!</v>
      </c>
      <c r="G2571" s="32" t="s">
        <v>116</v>
      </c>
      <c r="H2571" s="33">
        <f t="shared" si="734"/>
        <v>35</v>
      </c>
      <c r="I2571" s="33" t="str">
        <f t="shared" si="735"/>
        <v>='C:\Users\jaime.benazar\Quorum Business Solutions\Ecopetrol Prometeo - Documents\Planning Space Implementation\3. Analysis &amp; Design\Design\FC22\DRR Jaime\Por presentar a ECP\Cantagallo\Cristalina\[CRISTALINA_CF_SEC_06-Feb-2024.xlsx]D-PNP'!$EA$35</v>
      </c>
      <c r="J2571" s="37" t="s">
        <v>4502</v>
      </c>
    </row>
    <row r="2572" spans="1:10" x14ac:dyDescent="0.25">
      <c r="A2572" s="32" t="s">
        <v>2</v>
      </c>
      <c r="B2572" s="32">
        <f t="shared" si="736"/>
        <v>2047</v>
      </c>
      <c r="C2572" s="33" t="s">
        <v>23</v>
      </c>
      <c r="D2572" s="34" t="s">
        <v>1999</v>
      </c>
      <c r="E2572" s="35" t="str">
        <f t="shared" si="732"/>
        <v>PNP'!</v>
      </c>
      <c r="F2572" s="34" t="str">
        <f t="shared" si="733"/>
        <v>C:\Users\jaime.benazar\Quorum Business Solutions\Ecopetrol Prometeo - Documents\Planning Space Implementation\3. Analysis &amp; Design\Design\FC22\DRR Jaime\Por presentar a ECP\Cantagallo\Cristalina\[CRISTALINA_CF_SEC_06-Feb-2024.xlsx]D-PNP'!</v>
      </c>
      <c r="G2572" s="32" t="s">
        <v>116</v>
      </c>
      <c r="H2572" s="33">
        <f t="shared" si="734"/>
        <v>36</v>
      </c>
      <c r="I2572" s="33" t="str">
        <f t="shared" si="735"/>
        <v>='C:\Users\jaime.benazar\Quorum Business Solutions\Ecopetrol Prometeo - Documents\Planning Space Implementation\3. Analysis &amp; Design\Design\FC22\DRR Jaime\Por presentar a ECP\Cantagallo\Cristalina\[CRISTALINA_CF_SEC_06-Feb-2024.xlsx]D-PNP'!$EA$36</v>
      </c>
      <c r="J2572" s="37" t="s">
        <v>4503</v>
      </c>
    </row>
    <row r="2573" spans="1:10" x14ac:dyDescent="0.25">
      <c r="A2573" s="32" t="s">
        <v>2</v>
      </c>
      <c r="B2573" s="32">
        <f t="shared" si="736"/>
        <v>2048</v>
      </c>
      <c r="C2573" s="33" t="s">
        <v>23</v>
      </c>
      <c r="D2573" s="34" t="s">
        <v>1999</v>
      </c>
      <c r="E2573" s="35" t="str">
        <f t="shared" si="732"/>
        <v>PNP'!</v>
      </c>
      <c r="F2573" s="34" t="str">
        <f t="shared" si="733"/>
        <v>C:\Users\jaime.benazar\Quorum Business Solutions\Ecopetrol Prometeo - Documents\Planning Space Implementation\3. Analysis &amp; Design\Design\FC22\DRR Jaime\Por presentar a ECP\Cantagallo\Cristalina\[CRISTALINA_CF_SEC_06-Feb-2024.xlsx]D-PNP'!</v>
      </c>
      <c r="G2573" s="32" t="s">
        <v>116</v>
      </c>
      <c r="H2573" s="33">
        <f t="shared" si="734"/>
        <v>37</v>
      </c>
      <c r="I2573" s="33" t="str">
        <f t="shared" si="735"/>
        <v>='C:\Users\jaime.benazar\Quorum Business Solutions\Ecopetrol Prometeo - Documents\Planning Space Implementation\3. Analysis &amp; Design\Design\FC22\DRR Jaime\Por presentar a ECP\Cantagallo\Cristalina\[CRISTALINA_CF_SEC_06-Feb-2024.xlsx]D-PNP'!$EA$37</v>
      </c>
      <c r="J2573" s="37" t="s">
        <v>4504</v>
      </c>
    </row>
    <row r="2574" spans="1:10" x14ac:dyDescent="0.25">
      <c r="A2574" s="32" t="s">
        <v>2</v>
      </c>
      <c r="B2574" s="32">
        <f t="shared" si="736"/>
        <v>2049</v>
      </c>
      <c r="C2574" s="33" t="s">
        <v>23</v>
      </c>
      <c r="D2574" s="34" t="s">
        <v>1999</v>
      </c>
      <c r="E2574" s="35" t="str">
        <f t="shared" si="732"/>
        <v>PNP'!</v>
      </c>
      <c r="F2574" s="34" t="str">
        <f t="shared" si="733"/>
        <v>C:\Users\jaime.benazar\Quorum Business Solutions\Ecopetrol Prometeo - Documents\Planning Space Implementation\3. Analysis &amp; Design\Design\FC22\DRR Jaime\Por presentar a ECP\Cantagallo\Cristalina\[CRISTALINA_CF_SEC_06-Feb-2024.xlsx]D-PNP'!</v>
      </c>
      <c r="G2574" s="32" t="s">
        <v>116</v>
      </c>
      <c r="H2574" s="33">
        <f t="shared" si="734"/>
        <v>38</v>
      </c>
      <c r="I2574" s="33" t="str">
        <f t="shared" si="735"/>
        <v>='C:\Users\jaime.benazar\Quorum Business Solutions\Ecopetrol Prometeo - Documents\Planning Space Implementation\3. Analysis &amp; Design\Design\FC22\DRR Jaime\Por presentar a ECP\Cantagallo\Cristalina\[CRISTALINA_CF_SEC_06-Feb-2024.xlsx]D-PNP'!$EA$38</v>
      </c>
      <c r="J2574" s="37" t="s">
        <v>4505</v>
      </c>
    </row>
    <row r="2575" spans="1:10" x14ac:dyDescent="0.25">
      <c r="A2575" s="32" t="s">
        <v>2</v>
      </c>
      <c r="B2575" s="32">
        <f t="shared" si="736"/>
        <v>2050</v>
      </c>
      <c r="C2575" s="33" t="s">
        <v>23</v>
      </c>
      <c r="D2575" s="34" t="s">
        <v>1999</v>
      </c>
      <c r="E2575" s="35" t="str">
        <f t="shared" si="732"/>
        <v>PNP'!</v>
      </c>
      <c r="F2575" s="34" t="str">
        <f t="shared" si="733"/>
        <v>C:\Users\jaime.benazar\Quorum Business Solutions\Ecopetrol Prometeo - Documents\Planning Space Implementation\3. Analysis &amp; Design\Design\FC22\DRR Jaime\Por presentar a ECP\Cantagallo\Cristalina\[CRISTALINA_CF_SEC_06-Feb-2024.xlsx]D-PNP'!</v>
      </c>
      <c r="G2575" s="32" t="s">
        <v>116</v>
      </c>
      <c r="H2575" s="33">
        <f t="shared" si="734"/>
        <v>39</v>
      </c>
      <c r="I2575" s="33" t="str">
        <f t="shared" si="735"/>
        <v>='C:\Users\jaime.benazar\Quorum Business Solutions\Ecopetrol Prometeo - Documents\Planning Space Implementation\3. Analysis &amp; Design\Design\FC22\DRR Jaime\Por presentar a ECP\Cantagallo\Cristalina\[CRISTALINA_CF_SEC_06-Feb-2024.xlsx]D-PNP'!$EA$39</v>
      </c>
      <c r="J2575" s="37" t="s">
        <v>4506</v>
      </c>
    </row>
    <row r="2576" spans="1:10" x14ac:dyDescent="0.25">
      <c r="A2576" s="32" t="s">
        <v>2</v>
      </c>
      <c r="B2576" s="32">
        <f t="shared" si="736"/>
        <v>2051</v>
      </c>
      <c r="C2576" s="33" t="s">
        <v>23</v>
      </c>
      <c r="D2576" s="34" t="s">
        <v>1999</v>
      </c>
      <c r="E2576" s="35" t="str">
        <f t="shared" si="732"/>
        <v>PNP'!</v>
      </c>
      <c r="F2576" s="34" t="str">
        <f t="shared" si="733"/>
        <v>C:\Users\jaime.benazar\Quorum Business Solutions\Ecopetrol Prometeo - Documents\Planning Space Implementation\3. Analysis &amp; Design\Design\FC22\DRR Jaime\Por presentar a ECP\Cantagallo\Cristalina\[CRISTALINA_CF_SEC_06-Feb-2024.xlsx]D-PNP'!</v>
      </c>
      <c r="G2576" s="32" t="s">
        <v>116</v>
      </c>
      <c r="H2576" s="33">
        <f t="shared" si="734"/>
        <v>40</v>
      </c>
      <c r="I2576" s="33" t="str">
        <f t="shared" si="735"/>
        <v>='C:\Users\jaime.benazar\Quorum Business Solutions\Ecopetrol Prometeo - Documents\Planning Space Implementation\3. Analysis &amp; Design\Design\FC22\DRR Jaime\Por presentar a ECP\Cantagallo\Cristalina\[CRISTALINA_CF_SEC_06-Feb-2024.xlsx]D-PNP'!$EA$40</v>
      </c>
      <c r="J2576" s="37" t="s">
        <v>4507</v>
      </c>
    </row>
    <row r="2577" spans="1:10" x14ac:dyDescent="0.25">
      <c r="A2577" s="32" t="s">
        <v>2</v>
      </c>
      <c r="B2577" s="32">
        <f t="shared" si="736"/>
        <v>2052</v>
      </c>
      <c r="C2577" s="33" t="s">
        <v>23</v>
      </c>
      <c r="D2577" s="34" t="s">
        <v>1999</v>
      </c>
      <c r="E2577" s="35" t="str">
        <f t="shared" si="732"/>
        <v>PNP'!</v>
      </c>
      <c r="F2577" s="34" t="str">
        <f t="shared" si="733"/>
        <v>C:\Users\jaime.benazar\Quorum Business Solutions\Ecopetrol Prometeo - Documents\Planning Space Implementation\3. Analysis &amp; Design\Design\FC22\DRR Jaime\Por presentar a ECP\Cantagallo\Cristalina\[CRISTALINA_CF_SEC_06-Feb-2024.xlsx]D-PNP'!</v>
      </c>
      <c r="G2577" s="32" t="s">
        <v>116</v>
      </c>
      <c r="H2577" s="33">
        <f t="shared" si="734"/>
        <v>41</v>
      </c>
      <c r="I2577" s="33" t="str">
        <f t="shared" si="735"/>
        <v>='C:\Users\jaime.benazar\Quorum Business Solutions\Ecopetrol Prometeo - Documents\Planning Space Implementation\3. Analysis &amp; Design\Design\FC22\DRR Jaime\Por presentar a ECP\Cantagallo\Cristalina\[CRISTALINA_CF_SEC_06-Feb-2024.xlsx]D-PNP'!$EA$41</v>
      </c>
      <c r="J2577" s="37" t="s">
        <v>4508</v>
      </c>
    </row>
    <row r="2578" spans="1:10" x14ac:dyDescent="0.25">
      <c r="A2578" s="32" t="s">
        <v>2</v>
      </c>
      <c r="B2578" s="32">
        <f t="shared" si="736"/>
        <v>2053</v>
      </c>
      <c r="C2578" s="33" t="s">
        <v>23</v>
      </c>
      <c r="D2578" s="34" t="s">
        <v>1999</v>
      </c>
      <c r="E2578" s="35" t="str">
        <f t="shared" si="732"/>
        <v>PNP'!</v>
      </c>
      <c r="F2578" s="34" t="str">
        <f t="shared" si="733"/>
        <v>C:\Users\jaime.benazar\Quorum Business Solutions\Ecopetrol Prometeo - Documents\Planning Space Implementation\3. Analysis &amp; Design\Design\FC22\DRR Jaime\Por presentar a ECP\Cantagallo\Cristalina\[CRISTALINA_CF_SEC_06-Feb-2024.xlsx]D-PNP'!</v>
      </c>
      <c r="G2578" s="32" t="s">
        <v>116</v>
      </c>
      <c r="H2578" s="33">
        <f t="shared" si="734"/>
        <v>42</v>
      </c>
      <c r="I2578" s="33" t="str">
        <f t="shared" si="735"/>
        <v>='C:\Users\jaime.benazar\Quorum Business Solutions\Ecopetrol Prometeo - Documents\Planning Space Implementation\3. Analysis &amp; Design\Design\FC22\DRR Jaime\Por presentar a ECP\Cantagallo\Cristalina\[CRISTALINA_CF_SEC_06-Feb-2024.xlsx]D-PNP'!$EA$42</v>
      </c>
      <c r="J2578" s="37" t="s">
        <v>4509</v>
      </c>
    </row>
    <row r="2579" spans="1:10" x14ac:dyDescent="0.25">
      <c r="A2579" s="32" t="s">
        <v>2</v>
      </c>
      <c r="B2579" s="32">
        <f t="shared" si="736"/>
        <v>2054</v>
      </c>
      <c r="C2579" s="33" t="s">
        <v>23</v>
      </c>
      <c r="D2579" s="34" t="s">
        <v>1999</v>
      </c>
      <c r="E2579" s="35" t="str">
        <f t="shared" si="732"/>
        <v>PNP'!</v>
      </c>
      <c r="F2579" s="34" t="str">
        <f t="shared" si="733"/>
        <v>C:\Users\jaime.benazar\Quorum Business Solutions\Ecopetrol Prometeo - Documents\Planning Space Implementation\3. Analysis &amp; Design\Design\FC22\DRR Jaime\Por presentar a ECP\Cantagallo\Cristalina\[CRISTALINA_CF_SEC_06-Feb-2024.xlsx]D-PNP'!</v>
      </c>
      <c r="G2579" s="32" t="s">
        <v>116</v>
      </c>
      <c r="H2579" s="33">
        <f t="shared" si="734"/>
        <v>43</v>
      </c>
      <c r="I2579" s="33" t="str">
        <f t="shared" si="735"/>
        <v>='C:\Users\jaime.benazar\Quorum Business Solutions\Ecopetrol Prometeo - Documents\Planning Space Implementation\3. Analysis &amp; Design\Design\FC22\DRR Jaime\Por presentar a ECP\Cantagallo\Cristalina\[CRISTALINA_CF_SEC_06-Feb-2024.xlsx]D-PNP'!$EA$43</v>
      </c>
      <c r="J2579" s="37" t="s">
        <v>4510</v>
      </c>
    </row>
    <row r="2580" spans="1:10" x14ac:dyDescent="0.25">
      <c r="A2580" s="32" t="s">
        <v>2</v>
      </c>
      <c r="B2580" s="32">
        <f t="shared" si="736"/>
        <v>2055</v>
      </c>
      <c r="C2580" s="33" t="s">
        <v>23</v>
      </c>
      <c r="D2580" s="34" t="s">
        <v>1999</v>
      </c>
      <c r="E2580" s="35" t="str">
        <f t="shared" si="732"/>
        <v>PNP'!</v>
      </c>
      <c r="F2580" s="34" t="str">
        <f t="shared" si="733"/>
        <v>C:\Users\jaime.benazar\Quorum Business Solutions\Ecopetrol Prometeo - Documents\Planning Space Implementation\3. Analysis &amp; Design\Design\FC22\DRR Jaime\Por presentar a ECP\Cantagallo\Cristalina\[CRISTALINA_CF_SEC_06-Feb-2024.xlsx]D-PNP'!</v>
      </c>
      <c r="G2580" s="32" t="s">
        <v>116</v>
      </c>
      <c r="H2580" s="33">
        <f t="shared" si="734"/>
        <v>44</v>
      </c>
      <c r="I2580" s="33" t="str">
        <f t="shared" si="735"/>
        <v>='C:\Users\jaime.benazar\Quorum Business Solutions\Ecopetrol Prometeo - Documents\Planning Space Implementation\3. Analysis &amp; Design\Design\FC22\DRR Jaime\Por presentar a ECP\Cantagallo\Cristalina\[CRISTALINA_CF_SEC_06-Feb-2024.xlsx]D-PNP'!$EA$44</v>
      </c>
      <c r="J2580" s="37" t="s">
        <v>4511</v>
      </c>
    </row>
    <row r="2581" spans="1:10" x14ac:dyDescent="0.25">
      <c r="A2581" s="32" t="s">
        <v>2</v>
      </c>
      <c r="B2581" s="32">
        <f t="shared" si="736"/>
        <v>2056</v>
      </c>
      <c r="C2581" s="33" t="s">
        <v>23</v>
      </c>
      <c r="D2581" s="34" t="s">
        <v>1999</v>
      </c>
      <c r="E2581" s="35" t="str">
        <f t="shared" si="732"/>
        <v>PNP'!</v>
      </c>
      <c r="F2581" s="34" t="str">
        <f t="shared" si="733"/>
        <v>C:\Users\jaime.benazar\Quorum Business Solutions\Ecopetrol Prometeo - Documents\Planning Space Implementation\3. Analysis &amp; Design\Design\FC22\DRR Jaime\Por presentar a ECP\Cantagallo\Cristalina\[CRISTALINA_CF_SEC_06-Feb-2024.xlsx]D-PNP'!</v>
      </c>
      <c r="G2581" s="32" t="s">
        <v>116</v>
      </c>
      <c r="H2581" s="33">
        <f t="shared" si="734"/>
        <v>45</v>
      </c>
      <c r="I2581" s="33" t="str">
        <f t="shared" si="735"/>
        <v>='C:\Users\jaime.benazar\Quorum Business Solutions\Ecopetrol Prometeo - Documents\Planning Space Implementation\3. Analysis &amp; Design\Design\FC22\DRR Jaime\Por presentar a ECP\Cantagallo\Cristalina\[CRISTALINA_CF_SEC_06-Feb-2024.xlsx]D-PNP'!$EA$45</v>
      </c>
      <c r="J2581" s="37" t="s">
        <v>4512</v>
      </c>
    </row>
    <row r="2582" spans="1:10" x14ac:dyDescent="0.25">
      <c r="A2582" s="32" t="s">
        <v>2</v>
      </c>
      <c r="B2582" s="32">
        <f t="shared" si="736"/>
        <v>2057</v>
      </c>
      <c r="C2582" s="33" t="s">
        <v>23</v>
      </c>
      <c r="D2582" s="34" t="s">
        <v>1999</v>
      </c>
      <c r="E2582" s="35" t="str">
        <f t="shared" si="732"/>
        <v>PNP'!</v>
      </c>
      <c r="F2582" s="34" t="str">
        <f t="shared" si="733"/>
        <v>C:\Users\jaime.benazar\Quorum Business Solutions\Ecopetrol Prometeo - Documents\Planning Space Implementation\3. Analysis &amp; Design\Design\FC22\DRR Jaime\Por presentar a ECP\Cantagallo\Cristalina\[CRISTALINA_CF_SEC_06-Feb-2024.xlsx]D-PNP'!</v>
      </c>
      <c r="G2582" s="32" t="s">
        <v>116</v>
      </c>
      <c r="H2582" s="33">
        <f t="shared" si="734"/>
        <v>46</v>
      </c>
      <c r="I2582" s="33" t="str">
        <f t="shared" si="735"/>
        <v>='C:\Users\jaime.benazar\Quorum Business Solutions\Ecopetrol Prometeo - Documents\Planning Space Implementation\3. Analysis &amp; Design\Design\FC22\DRR Jaime\Por presentar a ECP\Cantagallo\Cristalina\[CRISTALINA_CF_SEC_06-Feb-2024.xlsx]D-PNP'!$EA$46</v>
      </c>
      <c r="J2582" s="37" t="s">
        <v>4513</v>
      </c>
    </row>
    <row r="2583" spans="1:10" x14ac:dyDescent="0.25">
      <c r="A2583" s="32" t="s">
        <v>2</v>
      </c>
      <c r="B2583" s="32">
        <f t="shared" si="736"/>
        <v>2058</v>
      </c>
      <c r="C2583" s="33" t="s">
        <v>23</v>
      </c>
      <c r="D2583" s="34" t="s">
        <v>1999</v>
      </c>
      <c r="E2583" s="35" t="str">
        <f t="shared" si="732"/>
        <v>PNP'!</v>
      </c>
      <c r="F2583" s="34" t="str">
        <f t="shared" si="733"/>
        <v>C:\Users\jaime.benazar\Quorum Business Solutions\Ecopetrol Prometeo - Documents\Planning Space Implementation\3. Analysis &amp; Design\Design\FC22\DRR Jaime\Por presentar a ECP\Cantagallo\Cristalina\[CRISTALINA_CF_SEC_06-Feb-2024.xlsx]D-PNP'!</v>
      </c>
      <c r="G2583" s="32" t="s">
        <v>116</v>
      </c>
      <c r="H2583" s="33">
        <f t="shared" si="734"/>
        <v>47</v>
      </c>
      <c r="I2583" s="33" t="str">
        <f t="shared" si="735"/>
        <v>='C:\Users\jaime.benazar\Quorum Business Solutions\Ecopetrol Prometeo - Documents\Planning Space Implementation\3. Analysis &amp; Design\Design\FC22\DRR Jaime\Por presentar a ECP\Cantagallo\Cristalina\[CRISTALINA_CF_SEC_06-Feb-2024.xlsx]D-PNP'!$EA$47</v>
      </c>
      <c r="J2583" s="37" t="s">
        <v>4514</v>
      </c>
    </row>
    <row r="2584" spans="1:10" x14ac:dyDescent="0.25">
      <c r="A2584" s="32" t="s">
        <v>2</v>
      </c>
      <c r="B2584" s="32">
        <f t="shared" si="736"/>
        <v>2059</v>
      </c>
      <c r="C2584" s="33" t="s">
        <v>23</v>
      </c>
      <c r="D2584" s="34" t="s">
        <v>1999</v>
      </c>
      <c r="E2584" s="35" t="str">
        <f t="shared" si="732"/>
        <v>PNP'!</v>
      </c>
      <c r="F2584" s="34" t="str">
        <f t="shared" si="733"/>
        <v>C:\Users\jaime.benazar\Quorum Business Solutions\Ecopetrol Prometeo - Documents\Planning Space Implementation\3. Analysis &amp; Design\Design\FC22\DRR Jaime\Por presentar a ECP\Cantagallo\Cristalina\[CRISTALINA_CF_SEC_06-Feb-2024.xlsx]D-PNP'!</v>
      </c>
      <c r="G2584" s="32" t="s">
        <v>116</v>
      </c>
      <c r="H2584" s="33">
        <f t="shared" si="734"/>
        <v>48</v>
      </c>
      <c r="I2584" s="33" t="str">
        <f t="shared" si="735"/>
        <v>='C:\Users\jaime.benazar\Quorum Business Solutions\Ecopetrol Prometeo - Documents\Planning Space Implementation\3. Analysis &amp; Design\Design\FC22\DRR Jaime\Por presentar a ECP\Cantagallo\Cristalina\[CRISTALINA_CF_SEC_06-Feb-2024.xlsx]D-PNP'!$EA$48</v>
      </c>
      <c r="J2584" s="37" t="s">
        <v>4515</v>
      </c>
    </row>
    <row r="2585" spans="1:10" x14ac:dyDescent="0.25">
      <c r="A2585" s="32" t="s">
        <v>28</v>
      </c>
      <c r="B2585" s="32"/>
      <c r="C2585" s="33" t="s">
        <v>23</v>
      </c>
      <c r="D2585" s="34"/>
      <c r="E2585" s="35"/>
      <c r="F2585" s="34"/>
      <c r="G2585" s="32"/>
      <c r="H2585" s="33"/>
      <c r="I2585" s="33"/>
      <c r="J2585" s="33"/>
    </row>
    <row r="2586" spans="1:10" x14ac:dyDescent="0.25">
      <c r="A2586" s="32" t="s">
        <v>3</v>
      </c>
      <c r="B2586" s="32">
        <v>2023</v>
      </c>
      <c r="C2586" s="33" t="s">
        <v>23</v>
      </c>
      <c r="D2586" s="34" t="s">
        <v>1999</v>
      </c>
      <c r="E2586" s="35" t="str">
        <f t="shared" ref="E2586:E2606" si="737">_xlfn.CONCAT(A2586,"'!")</f>
        <v>PND'!</v>
      </c>
      <c r="F2586" s="34" t="str">
        <f t="shared" ref="F2586:F2606" si="738">_xlfn.CONCAT(D2586:E2586)</f>
        <v>C:\Users\jaime.benazar\Quorum Business Solutions\Ecopetrol Prometeo - Documents\Planning Space Implementation\3. Analysis &amp; Design\Design\FC22\DRR Jaime\Por presentar a ECP\Cantagallo\Cristalina\[CRISTALINA_CF_SEC_06-Feb-2024.xlsx]D-PND'!</v>
      </c>
      <c r="G2586" s="32" t="s">
        <v>116</v>
      </c>
      <c r="H2586" s="33">
        <v>12</v>
      </c>
      <c r="I2586" s="33" t="str">
        <f t="shared" ref="I2586:I2606" si="739">_xlfn.CONCAT("='",F2586:H2586)</f>
        <v>='C:\Users\jaime.benazar\Quorum Business Solutions\Ecopetrol Prometeo - Documents\Planning Space Implementation\3. Analysis &amp; Design\Design\FC22\DRR Jaime\Por presentar a ECP\Cantagallo\Cristalina\[CRISTALINA_CF_SEC_06-Feb-2024.xlsx]D-PND'!$EA$12</v>
      </c>
      <c r="J2586" s="37" t="s">
        <v>4516</v>
      </c>
    </row>
    <row r="2587" spans="1:10" x14ac:dyDescent="0.25">
      <c r="A2587" s="32" t="s">
        <v>3</v>
      </c>
      <c r="B2587" s="32">
        <f>+B2586+1</f>
        <v>2024</v>
      </c>
      <c r="C2587" s="33" t="s">
        <v>23</v>
      </c>
      <c r="D2587" s="34" t="s">
        <v>1999</v>
      </c>
      <c r="E2587" s="35" t="str">
        <f t="shared" si="737"/>
        <v>PND'!</v>
      </c>
      <c r="F2587" s="34" t="str">
        <f t="shared" si="738"/>
        <v>C:\Users\jaime.benazar\Quorum Business Solutions\Ecopetrol Prometeo - Documents\Planning Space Implementation\3. Analysis &amp; Design\Design\FC22\DRR Jaime\Por presentar a ECP\Cantagallo\Cristalina\[CRISTALINA_CF_SEC_06-Feb-2024.xlsx]D-PND'!</v>
      </c>
      <c r="G2587" s="32" t="s">
        <v>116</v>
      </c>
      <c r="H2587" s="33">
        <f t="shared" ref="H2587:H2606" si="740">IF(A2587&lt;&gt;A2586,12,H2586+1)</f>
        <v>13</v>
      </c>
      <c r="I2587" s="33" t="str">
        <f t="shared" si="739"/>
        <v>='C:\Users\jaime.benazar\Quorum Business Solutions\Ecopetrol Prometeo - Documents\Planning Space Implementation\3. Analysis &amp; Design\Design\FC22\DRR Jaime\Por presentar a ECP\Cantagallo\Cristalina\[CRISTALINA_CF_SEC_06-Feb-2024.xlsx]D-PND'!$EA$13</v>
      </c>
      <c r="J2587" s="37" t="s">
        <v>4517</v>
      </c>
    </row>
    <row r="2588" spans="1:10" x14ac:dyDescent="0.25">
      <c r="A2588" s="32" t="s">
        <v>3</v>
      </c>
      <c r="B2588" s="32">
        <f t="shared" ref="B2588:B2599" si="741">+B2587+1</f>
        <v>2025</v>
      </c>
      <c r="C2588" s="33" t="s">
        <v>23</v>
      </c>
      <c r="D2588" s="34" t="s">
        <v>1999</v>
      </c>
      <c r="E2588" s="35" t="str">
        <f t="shared" si="737"/>
        <v>PND'!</v>
      </c>
      <c r="F2588" s="34" t="str">
        <f t="shared" si="738"/>
        <v>C:\Users\jaime.benazar\Quorum Business Solutions\Ecopetrol Prometeo - Documents\Planning Space Implementation\3. Analysis &amp; Design\Design\FC22\DRR Jaime\Por presentar a ECP\Cantagallo\Cristalina\[CRISTALINA_CF_SEC_06-Feb-2024.xlsx]D-PND'!</v>
      </c>
      <c r="G2588" s="32" t="s">
        <v>116</v>
      </c>
      <c r="H2588" s="33">
        <f t="shared" si="740"/>
        <v>14</v>
      </c>
      <c r="I2588" s="33" t="str">
        <f t="shared" si="739"/>
        <v>='C:\Users\jaime.benazar\Quorum Business Solutions\Ecopetrol Prometeo - Documents\Planning Space Implementation\3. Analysis &amp; Design\Design\FC22\DRR Jaime\Por presentar a ECP\Cantagallo\Cristalina\[CRISTALINA_CF_SEC_06-Feb-2024.xlsx]D-PND'!$EA$14</v>
      </c>
      <c r="J2588" s="37" t="s">
        <v>4518</v>
      </c>
    </row>
    <row r="2589" spans="1:10" x14ac:dyDescent="0.25">
      <c r="A2589" s="32" t="s">
        <v>3</v>
      </c>
      <c r="B2589" s="32">
        <f t="shared" si="741"/>
        <v>2026</v>
      </c>
      <c r="C2589" s="33" t="s">
        <v>23</v>
      </c>
      <c r="D2589" s="34" t="s">
        <v>1999</v>
      </c>
      <c r="E2589" s="35" t="str">
        <f t="shared" si="737"/>
        <v>PND'!</v>
      </c>
      <c r="F2589" s="34" t="str">
        <f t="shared" si="738"/>
        <v>C:\Users\jaime.benazar\Quorum Business Solutions\Ecopetrol Prometeo - Documents\Planning Space Implementation\3. Analysis &amp; Design\Design\FC22\DRR Jaime\Por presentar a ECP\Cantagallo\Cristalina\[CRISTALINA_CF_SEC_06-Feb-2024.xlsx]D-PND'!</v>
      </c>
      <c r="G2589" s="32" t="s">
        <v>116</v>
      </c>
      <c r="H2589" s="33">
        <f t="shared" si="740"/>
        <v>15</v>
      </c>
      <c r="I2589" s="33" t="str">
        <f t="shared" si="739"/>
        <v>='C:\Users\jaime.benazar\Quorum Business Solutions\Ecopetrol Prometeo - Documents\Planning Space Implementation\3. Analysis &amp; Design\Design\FC22\DRR Jaime\Por presentar a ECP\Cantagallo\Cristalina\[CRISTALINA_CF_SEC_06-Feb-2024.xlsx]D-PND'!$EA$15</v>
      </c>
      <c r="J2589" s="37" t="s">
        <v>4519</v>
      </c>
    </row>
    <row r="2590" spans="1:10" x14ac:dyDescent="0.25">
      <c r="A2590" s="32" t="s">
        <v>3</v>
      </c>
      <c r="B2590" s="32">
        <f t="shared" si="741"/>
        <v>2027</v>
      </c>
      <c r="C2590" s="33" t="s">
        <v>23</v>
      </c>
      <c r="D2590" s="34" t="s">
        <v>1999</v>
      </c>
      <c r="E2590" s="35" t="str">
        <f t="shared" si="737"/>
        <v>PND'!</v>
      </c>
      <c r="F2590" s="34" t="str">
        <f t="shared" si="738"/>
        <v>C:\Users\jaime.benazar\Quorum Business Solutions\Ecopetrol Prometeo - Documents\Planning Space Implementation\3. Analysis &amp; Design\Design\FC22\DRR Jaime\Por presentar a ECP\Cantagallo\Cristalina\[CRISTALINA_CF_SEC_06-Feb-2024.xlsx]D-PND'!</v>
      </c>
      <c r="G2590" s="32" t="s">
        <v>116</v>
      </c>
      <c r="H2590" s="33">
        <f t="shared" si="740"/>
        <v>16</v>
      </c>
      <c r="I2590" s="33" t="str">
        <f t="shared" si="739"/>
        <v>='C:\Users\jaime.benazar\Quorum Business Solutions\Ecopetrol Prometeo - Documents\Planning Space Implementation\3. Analysis &amp; Design\Design\FC22\DRR Jaime\Por presentar a ECP\Cantagallo\Cristalina\[CRISTALINA_CF_SEC_06-Feb-2024.xlsx]D-PND'!$EA$16</v>
      </c>
      <c r="J2590" s="37" t="s">
        <v>4520</v>
      </c>
    </row>
    <row r="2591" spans="1:10" x14ac:dyDescent="0.25">
      <c r="A2591" s="32" t="s">
        <v>3</v>
      </c>
      <c r="B2591" s="32">
        <f t="shared" si="741"/>
        <v>2028</v>
      </c>
      <c r="C2591" s="33" t="s">
        <v>23</v>
      </c>
      <c r="D2591" s="34" t="s">
        <v>1999</v>
      </c>
      <c r="E2591" s="35" t="str">
        <f t="shared" si="737"/>
        <v>PND'!</v>
      </c>
      <c r="F2591" s="34" t="str">
        <f t="shared" si="738"/>
        <v>C:\Users\jaime.benazar\Quorum Business Solutions\Ecopetrol Prometeo - Documents\Planning Space Implementation\3. Analysis &amp; Design\Design\FC22\DRR Jaime\Por presentar a ECP\Cantagallo\Cristalina\[CRISTALINA_CF_SEC_06-Feb-2024.xlsx]D-PND'!</v>
      </c>
      <c r="G2591" s="32" t="s">
        <v>116</v>
      </c>
      <c r="H2591" s="33">
        <f t="shared" si="740"/>
        <v>17</v>
      </c>
      <c r="I2591" s="33" t="str">
        <f t="shared" si="739"/>
        <v>='C:\Users\jaime.benazar\Quorum Business Solutions\Ecopetrol Prometeo - Documents\Planning Space Implementation\3. Analysis &amp; Design\Design\FC22\DRR Jaime\Por presentar a ECP\Cantagallo\Cristalina\[CRISTALINA_CF_SEC_06-Feb-2024.xlsx]D-PND'!$EA$17</v>
      </c>
      <c r="J2591" s="37" t="s">
        <v>4521</v>
      </c>
    </row>
    <row r="2592" spans="1:10" x14ac:dyDescent="0.25">
      <c r="A2592" s="32" t="s">
        <v>3</v>
      </c>
      <c r="B2592" s="32">
        <f t="shared" si="741"/>
        <v>2029</v>
      </c>
      <c r="C2592" s="33" t="s">
        <v>23</v>
      </c>
      <c r="D2592" s="34" t="s">
        <v>1999</v>
      </c>
      <c r="E2592" s="35" t="str">
        <f t="shared" si="737"/>
        <v>PND'!</v>
      </c>
      <c r="F2592" s="34" t="str">
        <f t="shared" si="738"/>
        <v>C:\Users\jaime.benazar\Quorum Business Solutions\Ecopetrol Prometeo - Documents\Planning Space Implementation\3. Analysis &amp; Design\Design\FC22\DRR Jaime\Por presentar a ECP\Cantagallo\Cristalina\[CRISTALINA_CF_SEC_06-Feb-2024.xlsx]D-PND'!</v>
      </c>
      <c r="G2592" s="32" t="s">
        <v>116</v>
      </c>
      <c r="H2592" s="33">
        <f t="shared" si="740"/>
        <v>18</v>
      </c>
      <c r="I2592" s="33" t="str">
        <f t="shared" si="739"/>
        <v>='C:\Users\jaime.benazar\Quorum Business Solutions\Ecopetrol Prometeo - Documents\Planning Space Implementation\3. Analysis &amp; Design\Design\FC22\DRR Jaime\Por presentar a ECP\Cantagallo\Cristalina\[CRISTALINA_CF_SEC_06-Feb-2024.xlsx]D-PND'!$EA$18</v>
      </c>
      <c r="J2592" s="37" t="s">
        <v>4522</v>
      </c>
    </row>
    <row r="2593" spans="1:10" x14ac:dyDescent="0.25">
      <c r="A2593" s="32" t="s">
        <v>3</v>
      </c>
      <c r="B2593" s="32">
        <f t="shared" si="741"/>
        <v>2030</v>
      </c>
      <c r="C2593" s="33" t="s">
        <v>23</v>
      </c>
      <c r="D2593" s="34" t="s">
        <v>1999</v>
      </c>
      <c r="E2593" s="35" t="str">
        <f t="shared" si="737"/>
        <v>PND'!</v>
      </c>
      <c r="F2593" s="34" t="str">
        <f t="shared" si="738"/>
        <v>C:\Users\jaime.benazar\Quorum Business Solutions\Ecopetrol Prometeo - Documents\Planning Space Implementation\3. Analysis &amp; Design\Design\FC22\DRR Jaime\Por presentar a ECP\Cantagallo\Cristalina\[CRISTALINA_CF_SEC_06-Feb-2024.xlsx]D-PND'!</v>
      </c>
      <c r="G2593" s="32" t="s">
        <v>116</v>
      </c>
      <c r="H2593" s="33">
        <f t="shared" si="740"/>
        <v>19</v>
      </c>
      <c r="I2593" s="33" t="str">
        <f t="shared" si="739"/>
        <v>='C:\Users\jaime.benazar\Quorum Business Solutions\Ecopetrol Prometeo - Documents\Planning Space Implementation\3. Analysis &amp; Design\Design\FC22\DRR Jaime\Por presentar a ECP\Cantagallo\Cristalina\[CRISTALINA_CF_SEC_06-Feb-2024.xlsx]D-PND'!$EA$19</v>
      </c>
      <c r="J2593" s="37" t="s">
        <v>4523</v>
      </c>
    </row>
    <row r="2594" spans="1:10" x14ac:dyDescent="0.25">
      <c r="A2594" s="32" t="s">
        <v>3</v>
      </c>
      <c r="B2594" s="32">
        <f t="shared" si="741"/>
        <v>2031</v>
      </c>
      <c r="C2594" s="33" t="s">
        <v>23</v>
      </c>
      <c r="D2594" s="34" t="s">
        <v>1999</v>
      </c>
      <c r="E2594" s="35" t="str">
        <f t="shared" si="737"/>
        <v>PND'!</v>
      </c>
      <c r="F2594" s="34" t="str">
        <f t="shared" si="738"/>
        <v>C:\Users\jaime.benazar\Quorum Business Solutions\Ecopetrol Prometeo - Documents\Planning Space Implementation\3. Analysis &amp; Design\Design\FC22\DRR Jaime\Por presentar a ECP\Cantagallo\Cristalina\[CRISTALINA_CF_SEC_06-Feb-2024.xlsx]D-PND'!</v>
      </c>
      <c r="G2594" s="32" t="s">
        <v>116</v>
      </c>
      <c r="H2594" s="33">
        <f t="shared" si="740"/>
        <v>20</v>
      </c>
      <c r="I2594" s="33" t="str">
        <f t="shared" si="739"/>
        <v>='C:\Users\jaime.benazar\Quorum Business Solutions\Ecopetrol Prometeo - Documents\Planning Space Implementation\3. Analysis &amp; Design\Design\FC22\DRR Jaime\Por presentar a ECP\Cantagallo\Cristalina\[CRISTALINA_CF_SEC_06-Feb-2024.xlsx]D-PND'!$EA$20</v>
      </c>
      <c r="J2594" s="37" t="s">
        <v>4524</v>
      </c>
    </row>
    <row r="2595" spans="1:10" x14ac:dyDescent="0.25">
      <c r="A2595" s="32" t="s">
        <v>3</v>
      </c>
      <c r="B2595" s="32">
        <f t="shared" si="741"/>
        <v>2032</v>
      </c>
      <c r="C2595" s="33" t="s">
        <v>23</v>
      </c>
      <c r="D2595" s="34" t="s">
        <v>1999</v>
      </c>
      <c r="E2595" s="35" t="str">
        <f t="shared" si="737"/>
        <v>PND'!</v>
      </c>
      <c r="F2595" s="34" t="str">
        <f t="shared" si="738"/>
        <v>C:\Users\jaime.benazar\Quorum Business Solutions\Ecopetrol Prometeo - Documents\Planning Space Implementation\3. Analysis &amp; Design\Design\FC22\DRR Jaime\Por presentar a ECP\Cantagallo\Cristalina\[CRISTALINA_CF_SEC_06-Feb-2024.xlsx]D-PND'!</v>
      </c>
      <c r="G2595" s="32" t="s">
        <v>116</v>
      </c>
      <c r="H2595" s="33">
        <f t="shared" si="740"/>
        <v>21</v>
      </c>
      <c r="I2595" s="33" t="str">
        <f t="shared" si="739"/>
        <v>='C:\Users\jaime.benazar\Quorum Business Solutions\Ecopetrol Prometeo - Documents\Planning Space Implementation\3. Analysis &amp; Design\Design\FC22\DRR Jaime\Por presentar a ECP\Cantagallo\Cristalina\[CRISTALINA_CF_SEC_06-Feb-2024.xlsx]D-PND'!$EA$21</v>
      </c>
      <c r="J2595" s="37" t="s">
        <v>4525</v>
      </c>
    </row>
    <row r="2596" spans="1:10" x14ac:dyDescent="0.25">
      <c r="A2596" s="32" t="s">
        <v>3</v>
      </c>
      <c r="B2596" s="32">
        <f t="shared" si="741"/>
        <v>2033</v>
      </c>
      <c r="C2596" s="33" t="s">
        <v>23</v>
      </c>
      <c r="D2596" s="34" t="s">
        <v>1999</v>
      </c>
      <c r="E2596" s="35" t="str">
        <f t="shared" si="737"/>
        <v>PND'!</v>
      </c>
      <c r="F2596" s="34" t="str">
        <f t="shared" si="738"/>
        <v>C:\Users\jaime.benazar\Quorum Business Solutions\Ecopetrol Prometeo - Documents\Planning Space Implementation\3. Analysis &amp; Design\Design\FC22\DRR Jaime\Por presentar a ECP\Cantagallo\Cristalina\[CRISTALINA_CF_SEC_06-Feb-2024.xlsx]D-PND'!</v>
      </c>
      <c r="G2596" s="32" t="s">
        <v>116</v>
      </c>
      <c r="H2596" s="33">
        <f t="shared" si="740"/>
        <v>22</v>
      </c>
      <c r="I2596" s="33" t="str">
        <f t="shared" si="739"/>
        <v>='C:\Users\jaime.benazar\Quorum Business Solutions\Ecopetrol Prometeo - Documents\Planning Space Implementation\3. Analysis &amp; Design\Design\FC22\DRR Jaime\Por presentar a ECP\Cantagallo\Cristalina\[CRISTALINA_CF_SEC_06-Feb-2024.xlsx]D-PND'!$EA$22</v>
      </c>
      <c r="J2596" s="37" t="s">
        <v>4526</v>
      </c>
    </row>
    <row r="2597" spans="1:10" x14ac:dyDescent="0.25">
      <c r="A2597" s="32" t="s">
        <v>3</v>
      </c>
      <c r="B2597" s="32">
        <f t="shared" si="741"/>
        <v>2034</v>
      </c>
      <c r="C2597" s="33" t="s">
        <v>23</v>
      </c>
      <c r="D2597" s="34" t="s">
        <v>1999</v>
      </c>
      <c r="E2597" s="35" t="str">
        <f t="shared" si="737"/>
        <v>PND'!</v>
      </c>
      <c r="F2597" s="34" t="str">
        <f t="shared" si="738"/>
        <v>C:\Users\jaime.benazar\Quorum Business Solutions\Ecopetrol Prometeo - Documents\Planning Space Implementation\3. Analysis &amp; Design\Design\FC22\DRR Jaime\Por presentar a ECP\Cantagallo\Cristalina\[CRISTALINA_CF_SEC_06-Feb-2024.xlsx]D-PND'!</v>
      </c>
      <c r="G2597" s="32" t="s">
        <v>116</v>
      </c>
      <c r="H2597" s="33">
        <f t="shared" si="740"/>
        <v>23</v>
      </c>
      <c r="I2597" s="33" t="str">
        <f t="shared" si="739"/>
        <v>='C:\Users\jaime.benazar\Quorum Business Solutions\Ecopetrol Prometeo - Documents\Planning Space Implementation\3. Analysis &amp; Design\Design\FC22\DRR Jaime\Por presentar a ECP\Cantagallo\Cristalina\[CRISTALINA_CF_SEC_06-Feb-2024.xlsx]D-PND'!$EA$23</v>
      </c>
      <c r="J2597" s="37" t="s">
        <v>4527</v>
      </c>
    </row>
    <row r="2598" spans="1:10" x14ac:dyDescent="0.25">
      <c r="A2598" s="32" t="s">
        <v>3</v>
      </c>
      <c r="B2598" s="32">
        <f t="shared" si="741"/>
        <v>2035</v>
      </c>
      <c r="C2598" s="33" t="s">
        <v>23</v>
      </c>
      <c r="D2598" s="34" t="s">
        <v>1999</v>
      </c>
      <c r="E2598" s="35" t="str">
        <f t="shared" si="737"/>
        <v>PND'!</v>
      </c>
      <c r="F2598" s="34" t="str">
        <f t="shared" si="738"/>
        <v>C:\Users\jaime.benazar\Quorum Business Solutions\Ecopetrol Prometeo - Documents\Planning Space Implementation\3. Analysis &amp; Design\Design\FC22\DRR Jaime\Por presentar a ECP\Cantagallo\Cristalina\[CRISTALINA_CF_SEC_06-Feb-2024.xlsx]D-PND'!</v>
      </c>
      <c r="G2598" s="32" t="s">
        <v>116</v>
      </c>
      <c r="H2598" s="33">
        <f t="shared" si="740"/>
        <v>24</v>
      </c>
      <c r="I2598" s="33" t="str">
        <f t="shared" si="739"/>
        <v>='C:\Users\jaime.benazar\Quorum Business Solutions\Ecopetrol Prometeo - Documents\Planning Space Implementation\3. Analysis &amp; Design\Design\FC22\DRR Jaime\Por presentar a ECP\Cantagallo\Cristalina\[CRISTALINA_CF_SEC_06-Feb-2024.xlsx]D-PND'!$EA$24</v>
      </c>
      <c r="J2598" s="37" t="s">
        <v>4528</v>
      </c>
    </row>
    <row r="2599" spans="1:10" x14ac:dyDescent="0.25">
      <c r="A2599" s="32" t="s">
        <v>3</v>
      </c>
      <c r="B2599" s="32">
        <f t="shared" si="741"/>
        <v>2036</v>
      </c>
      <c r="C2599" s="33" t="s">
        <v>23</v>
      </c>
      <c r="D2599" s="34" t="s">
        <v>1999</v>
      </c>
      <c r="E2599" s="35" t="str">
        <f t="shared" si="737"/>
        <v>PND'!</v>
      </c>
      <c r="F2599" s="34" t="str">
        <f t="shared" si="738"/>
        <v>C:\Users\jaime.benazar\Quorum Business Solutions\Ecopetrol Prometeo - Documents\Planning Space Implementation\3. Analysis &amp; Design\Design\FC22\DRR Jaime\Por presentar a ECP\Cantagallo\Cristalina\[CRISTALINA_CF_SEC_06-Feb-2024.xlsx]D-PND'!</v>
      </c>
      <c r="G2599" s="32" t="s">
        <v>116</v>
      </c>
      <c r="H2599" s="33">
        <f t="shared" si="740"/>
        <v>25</v>
      </c>
      <c r="I2599" s="33" t="str">
        <f t="shared" si="739"/>
        <v>='C:\Users\jaime.benazar\Quorum Business Solutions\Ecopetrol Prometeo - Documents\Planning Space Implementation\3. Analysis &amp; Design\Design\FC22\DRR Jaime\Por presentar a ECP\Cantagallo\Cristalina\[CRISTALINA_CF_SEC_06-Feb-2024.xlsx]D-PND'!$EA$25</v>
      </c>
      <c r="J2599" s="37" t="s">
        <v>4529</v>
      </c>
    </row>
    <row r="2600" spans="1:10" x14ac:dyDescent="0.25">
      <c r="A2600" s="32" t="s">
        <v>3</v>
      </c>
      <c r="B2600" s="32">
        <f>+B2599+1</f>
        <v>2037</v>
      </c>
      <c r="C2600" s="33" t="s">
        <v>23</v>
      </c>
      <c r="D2600" s="34" t="s">
        <v>1999</v>
      </c>
      <c r="E2600" s="35" t="str">
        <f t="shared" si="737"/>
        <v>PND'!</v>
      </c>
      <c r="F2600" s="34" t="str">
        <f t="shared" si="738"/>
        <v>C:\Users\jaime.benazar\Quorum Business Solutions\Ecopetrol Prometeo - Documents\Planning Space Implementation\3. Analysis &amp; Design\Design\FC22\DRR Jaime\Por presentar a ECP\Cantagallo\Cristalina\[CRISTALINA_CF_SEC_06-Feb-2024.xlsx]D-PND'!</v>
      </c>
      <c r="G2600" s="32" t="s">
        <v>116</v>
      </c>
      <c r="H2600" s="33">
        <f t="shared" si="740"/>
        <v>26</v>
      </c>
      <c r="I2600" s="33" t="str">
        <f t="shared" si="739"/>
        <v>='C:\Users\jaime.benazar\Quorum Business Solutions\Ecopetrol Prometeo - Documents\Planning Space Implementation\3. Analysis &amp; Design\Design\FC22\DRR Jaime\Por presentar a ECP\Cantagallo\Cristalina\[CRISTALINA_CF_SEC_06-Feb-2024.xlsx]D-PND'!$EA$26</v>
      </c>
      <c r="J2600" s="37" t="s">
        <v>4530</v>
      </c>
    </row>
    <row r="2601" spans="1:10" x14ac:dyDescent="0.25">
      <c r="A2601" s="32" t="s">
        <v>3</v>
      </c>
      <c r="B2601" s="32">
        <f t="shared" ref="B2601:B2603" si="742">+B2600+1</f>
        <v>2038</v>
      </c>
      <c r="C2601" s="33" t="s">
        <v>23</v>
      </c>
      <c r="D2601" s="34" t="s">
        <v>1999</v>
      </c>
      <c r="E2601" s="35" t="str">
        <f t="shared" si="737"/>
        <v>PND'!</v>
      </c>
      <c r="F2601" s="34" t="str">
        <f t="shared" si="738"/>
        <v>C:\Users\jaime.benazar\Quorum Business Solutions\Ecopetrol Prometeo - Documents\Planning Space Implementation\3. Analysis &amp; Design\Design\FC22\DRR Jaime\Por presentar a ECP\Cantagallo\Cristalina\[CRISTALINA_CF_SEC_06-Feb-2024.xlsx]D-PND'!</v>
      </c>
      <c r="G2601" s="32" t="s">
        <v>116</v>
      </c>
      <c r="H2601" s="33">
        <f t="shared" si="740"/>
        <v>27</v>
      </c>
      <c r="I2601" s="33" t="str">
        <f t="shared" si="739"/>
        <v>='C:\Users\jaime.benazar\Quorum Business Solutions\Ecopetrol Prometeo - Documents\Planning Space Implementation\3. Analysis &amp; Design\Design\FC22\DRR Jaime\Por presentar a ECP\Cantagallo\Cristalina\[CRISTALINA_CF_SEC_06-Feb-2024.xlsx]D-PND'!$EA$27</v>
      </c>
      <c r="J2601" s="37" t="s">
        <v>4531</v>
      </c>
    </row>
    <row r="2602" spans="1:10" x14ac:dyDescent="0.25">
      <c r="A2602" s="32" t="s">
        <v>3</v>
      </c>
      <c r="B2602" s="32">
        <f t="shared" si="742"/>
        <v>2039</v>
      </c>
      <c r="C2602" s="33" t="s">
        <v>23</v>
      </c>
      <c r="D2602" s="34" t="s">
        <v>1999</v>
      </c>
      <c r="E2602" s="35" t="str">
        <f t="shared" si="737"/>
        <v>PND'!</v>
      </c>
      <c r="F2602" s="34" t="str">
        <f t="shared" si="738"/>
        <v>C:\Users\jaime.benazar\Quorum Business Solutions\Ecopetrol Prometeo - Documents\Planning Space Implementation\3. Analysis &amp; Design\Design\FC22\DRR Jaime\Por presentar a ECP\Cantagallo\Cristalina\[CRISTALINA_CF_SEC_06-Feb-2024.xlsx]D-PND'!</v>
      </c>
      <c r="G2602" s="32" t="s">
        <v>116</v>
      </c>
      <c r="H2602" s="33">
        <f t="shared" si="740"/>
        <v>28</v>
      </c>
      <c r="I2602" s="33" t="str">
        <f t="shared" si="739"/>
        <v>='C:\Users\jaime.benazar\Quorum Business Solutions\Ecopetrol Prometeo - Documents\Planning Space Implementation\3. Analysis &amp; Design\Design\FC22\DRR Jaime\Por presentar a ECP\Cantagallo\Cristalina\[CRISTALINA_CF_SEC_06-Feb-2024.xlsx]D-PND'!$EA$28</v>
      </c>
      <c r="J2602" s="37" t="s">
        <v>4532</v>
      </c>
    </row>
    <row r="2603" spans="1:10" x14ac:dyDescent="0.25">
      <c r="A2603" s="32" t="s">
        <v>3</v>
      </c>
      <c r="B2603" s="32">
        <f t="shared" si="742"/>
        <v>2040</v>
      </c>
      <c r="C2603" s="33" t="s">
        <v>23</v>
      </c>
      <c r="D2603" s="34" t="s">
        <v>1999</v>
      </c>
      <c r="E2603" s="35" t="str">
        <f t="shared" si="737"/>
        <v>PND'!</v>
      </c>
      <c r="F2603" s="34" t="str">
        <f t="shared" si="738"/>
        <v>C:\Users\jaime.benazar\Quorum Business Solutions\Ecopetrol Prometeo - Documents\Planning Space Implementation\3. Analysis &amp; Design\Design\FC22\DRR Jaime\Por presentar a ECP\Cantagallo\Cristalina\[CRISTALINA_CF_SEC_06-Feb-2024.xlsx]D-PND'!</v>
      </c>
      <c r="G2603" s="32" t="s">
        <v>116</v>
      </c>
      <c r="H2603" s="33">
        <f t="shared" si="740"/>
        <v>29</v>
      </c>
      <c r="I2603" s="33" t="str">
        <f t="shared" si="739"/>
        <v>='C:\Users\jaime.benazar\Quorum Business Solutions\Ecopetrol Prometeo - Documents\Planning Space Implementation\3. Analysis &amp; Design\Design\FC22\DRR Jaime\Por presentar a ECP\Cantagallo\Cristalina\[CRISTALINA_CF_SEC_06-Feb-2024.xlsx]D-PND'!$EA$29</v>
      </c>
      <c r="J2603" s="37" t="s">
        <v>4533</v>
      </c>
    </row>
    <row r="2604" spans="1:10" x14ac:dyDescent="0.25">
      <c r="A2604" s="32" t="s">
        <v>3</v>
      </c>
      <c r="B2604" s="32">
        <f>+B2603+1</f>
        <v>2041</v>
      </c>
      <c r="C2604" s="33" t="s">
        <v>23</v>
      </c>
      <c r="D2604" s="34" t="s">
        <v>1999</v>
      </c>
      <c r="E2604" s="35" t="str">
        <f t="shared" si="737"/>
        <v>PND'!</v>
      </c>
      <c r="F2604" s="34" t="str">
        <f t="shared" si="738"/>
        <v>C:\Users\jaime.benazar\Quorum Business Solutions\Ecopetrol Prometeo - Documents\Planning Space Implementation\3. Analysis &amp; Design\Design\FC22\DRR Jaime\Por presentar a ECP\Cantagallo\Cristalina\[CRISTALINA_CF_SEC_06-Feb-2024.xlsx]D-PND'!</v>
      </c>
      <c r="G2604" s="32" t="s">
        <v>116</v>
      </c>
      <c r="H2604" s="33">
        <f t="shared" si="740"/>
        <v>30</v>
      </c>
      <c r="I2604" s="33" t="str">
        <f t="shared" si="739"/>
        <v>='C:\Users\jaime.benazar\Quorum Business Solutions\Ecopetrol Prometeo - Documents\Planning Space Implementation\3. Analysis &amp; Design\Design\FC22\DRR Jaime\Por presentar a ECP\Cantagallo\Cristalina\[CRISTALINA_CF_SEC_06-Feb-2024.xlsx]D-PND'!$EA$30</v>
      </c>
      <c r="J2604" s="37" t="s">
        <v>4534</v>
      </c>
    </row>
    <row r="2605" spans="1:10" x14ac:dyDescent="0.25">
      <c r="A2605" s="32" t="s">
        <v>3</v>
      </c>
      <c r="B2605" s="32">
        <f t="shared" ref="B2605:B2606" si="743">+B2604+1</f>
        <v>2042</v>
      </c>
      <c r="C2605" s="33" t="s">
        <v>23</v>
      </c>
      <c r="D2605" s="34" t="s">
        <v>1999</v>
      </c>
      <c r="E2605" s="35" t="str">
        <f t="shared" si="737"/>
        <v>PND'!</v>
      </c>
      <c r="F2605" s="34" t="str">
        <f t="shared" si="738"/>
        <v>C:\Users\jaime.benazar\Quorum Business Solutions\Ecopetrol Prometeo - Documents\Planning Space Implementation\3. Analysis &amp; Design\Design\FC22\DRR Jaime\Por presentar a ECP\Cantagallo\Cristalina\[CRISTALINA_CF_SEC_06-Feb-2024.xlsx]D-PND'!</v>
      </c>
      <c r="G2605" s="32" t="s">
        <v>116</v>
      </c>
      <c r="H2605" s="33">
        <f t="shared" si="740"/>
        <v>31</v>
      </c>
      <c r="I2605" s="33" t="str">
        <f t="shared" si="739"/>
        <v>='C:\Users\jaime.benazar\Quorum Business Solutions\Ecopetrol Prometeo - Documents\Planning Space Implementation\3. Analysis &amp; Design\Design\FC22\DRR Jaime\Por presentar a ECP\Cantagallo\Cristalina\[CRISTALINA_CF_SEC_06-Feb-2024.xlsx]D-PND'!$EA$31</v>
      </c>
      <c r="J2605" s="37" t="s">
        <v>4535</v>
      </c>
    </row>
    <row r="2606" spans="1:10" x14ac:dyDescent="0.25">
      <c r="A2606" s="32" t="s">
        <v>3</v>
      </c>
      <c r="B2606" s="32">
        <f t="shared" si="743"/>
        <v>2043</v>
      </c>
      <c r="C2606" s="33" t="s">
        <v>23</v>
      </c>
      <c r="D2606" s="34" t="s">
        <v>1999</v>
      </c>
      <c r="E2606" s="35" t="str">
        <f t="shared" si="737"/>
        <v>PND'!</v>
      </c>
      <c r="F2606" s="34" t="str">
        <f t="shared" si="738"/>
        <v>C:\Users\jaime.benazar\Quorum Business Solutions\Ecopetrol Prometeo - Documents\Planning Space Implementation\3. Analysis &amp; Design\Design\FC22\DRR Jaime\Por presentar a ECP\Cantagallo\Cristalina\[CRISTALINA_CF_SEC_06-Feb-2024.xlsx]D-PND'!</v>
      </c>
      <c r="G2606" s="32" t="s">
        <v>116</v>
      </c>
      <c r="H2606" s="33">
        <f t="shared" si="740"/>
        <v>32</v>
      </c>
      <c r="I2606" s="33" t="str">
        <f t="shared" si="739"/>
        <v>='C:\Users\jaime.benazar\Quorum Business Solutions\Ecopetrol Prometeo - Documents\Planning Space Implementation\3. Analysis &amp; Design\Design\FC22\DRR Jaime\Por presentar a ECP\Cantagallo\Cristalina\[CRISTALINA_CF_SEC_06-Feb-2024.xlsx]D-PND'!$EA$32</v>
      </c>
      <c r="J2606" s="37" t="s">
        <v>4536</v>
      </c>
    </row>
    <row r="2607" spans="1:10" x14ac:dyDescent="0.25">
      <c r="A2607" s="32" t="s">
        <v>3</v>
      </c>
      <c r="B2607" s="32">
        <f>+B2606+1</f>
        <v>2044</v>
      </c>
      <c r="C2607" s="33" t="s">
        <v>23</v>
      </c>
      <c r="D2607" s="34" t="s">
        <v>1999</v>
      </c>
      <c r="E2607" s="35" t="str">
        <f t="shared" ref="E2607:E2622" si="744">_xlfn.CONCAT(A2607,"'!")</f>
        <v>PND'!</v>
      </c>
      <c r="F2607" s="34" t="str">
        <f t="shared" ref="F2607:F2622" si="745">_xlfn.CONCAT(D2607:E2607)</f>
        <v>C:\Users\jaime.benazar\Quorum Business Solutions\Ecopetrol Prometeo - Documents\Planning Space Implementation\3. Analysis &amp; Design\Design\FC22\DRR Jaime\Por presentar a ECP\Cantagallo\Cristalina\[CRISTALINA_CF_SEC_06-Feb-2024.xlsx]D-PND'!</v>
      </c>
      <c r="G2607" s="32" t="s">
        <v>116</v>
      </c>
      <c r="H2607" s="33">
        <f t="shared" ref="H2607:H2622" si="746">IF(A2607&lt;&gt;A2606,12,H2606+1)</f>
        <v>33</v>
      </c>
      <c r="I2607" s="33" t="str">
        <f t="shared" ref="I2607:I2622" si="747">_xlfn.CONCAT("='",F2607:H2607)</f>
        <v>='C:\Users\jaime.benazar\Quorum Business Solutions\Ecopetrol Prometeo - Documents\Planning Space Implementation\3. Analysis &amp; Design\Design\FC22\DRR Jaime\Por presentar a ECP\Cantagallo\Cristalina\[CRISTALINA_CF_SEC_06-Feb-2024.xlsx]D-PND'!$EA$33</v>
      </c>
      <c r="J2607" s="37" t="s">
        <v>4537</v>
      </c>
    </row>
    <row r="2608" spans="1:10" x14ac:dyDescent="0.25">
      <c r="A2608" s="32" t="s">
        <v>3</v>
      </c>
      <c r="B2608" s="32">
        <f t="shared" ref="B2608:B2622" si="748">+B2607+1</f>
        <v>2045</v>
      </c>
      <c r="C2608" s="33" t="s">
        <v>23</v>
      </c>
      <c r="D2608" s="34" t="s">
        <v>1999</v>
      </c>
      <c r="E2608" s="35" t="str">
        <f t="shared" si="744"/>
        <v>PND'!</v>
      </c>
      <c r="F2608" s="34" t="str">
        <f t="shared" si="745"/>
        <v>C:\Users\jaime.benazar\Quorum Business Solutions\Ecopetrol Prometeo - Documents\Planning Space Implementation\3. Analysis &amp; Design\Design\FC22\DRR Jaime\Por presentar a ECP\Cantagallo\Cristalina\[CRISTALINA_CF_SEC_06-Feb-2024.xlsx]D-PND'!</v>
      </c>
      <c r="G2608" s="32" t="s">
        <v>116</v>
      </c>
      <c r="H2608" s="33">
        <f t="shared" si="746"/>
        <v>34</v>
      </c>
      <c r="I2608" s="33" t="str">
        <f t="shared" si="747"/>
        <v>='C:\Users\jaime.benazar\Quorum Business Solutions\Ecopetrol Prometeo - Documents\Planning Space Implementation\3. Analysis &amp; Design\Design\FC22\DRR Jaime\Por presentar a ECP\Cantagallo\Cristalina\[CRISTALINA_CF_SEC_06-Feb-2024.xlsx]D-PND'!$EA$34</v>
      </c>
      <c r="J2608" s="37" t="s">
        <v>4538</v>
      </c>
    </row>
    <row r="2609" spans="1:10" x14ac:dyDescent="0.25">
      <c r="A2609" s="32" t="s">
        <v>3</v>
      </c>
      <c r="B2609" s="32">
        <f t="shared" si="748"/>
        <v>2046</v>
      </c>
      <c r="C2609" s="33" t="s">
        <v>23</v>
      </c>
      <c r="D2609" s="34" t="s">
        <v>1999</v>
      </c>
      <c r="E2609" s="35" t="str">
        <f t="shared" si="744"/>
        <v>PND'!</v>
      </c>
      <c r="F2609" s="34" t="str">
        <f t="shared" si="745"/>
        <v>C:\Users\jaime.benazar\Quorum Business Solutions\Ecopetrol Prometeo - Documents\Planning Space Implementation\3. Analysis &amp; Design\Design\FC22\DRR Jaime\Por presentar a ECP\Cantagallo\Cristalina\[CRISTALINA_CF_SEC_06-Feb-2024.xlsx]D-PND'!</v>
      </c>
      <c r="G2609" s="32" t="s">
        <v>116</v>
      </c>
      <c r="H2609" s="33">
        <f t="shared" si="746"/>
        <v>35</v>
      </c>
      <c r="I2609" s="33" t="str">
        <f t="shared" si="747"/>
        <v>='C:\Users\jaime.benazar\Quorum Business Solutions\Ecopetrol Prometeo - Documents\Planning Space Implementation\3. Analysis &amp; Design\Design\FC22\DRR Jaime\Por presentar a ECP\Cantagallo\Cristalina\[CRISTALINA_CF_SEC_06-Feb-2024.xlsx]D-PND'!$EA$35</v>
      </c>
      <c r="J2609" s="37" t="s">
        <v>4539</v>
      </c>
    </row>
    <row r="2610" spans="1:10" x14ac:dyDescent="0.25">
      <c r="A2610" s="32" t="s">
        <v>3</v>
      </c>
      <c r="B2610" s="32">
        <f t="shared" si="748"/>
        <v>2047</v>
      </c>
      <c r="C2610" s="33" t="s">
        <v>23</v>
      </c>
      <c r="D2610" s="34" t="s">
        <v>1999</v>
      </c>
      <c r="E2610" s="35" t="str">
        <f t="shared" si="744"/>
        <v>PND'!</v>
      </c>
      <c r="F2610" s="34" t="str">
        <f t="shared" si="745"/>
        <v>C:\Users\jaime.benazar\Quorum Business Solutions\Ecopetrol Prometeo - Documents\Planning Space Implementation\3. Analysis &amp; Design\Design\FC22\DRR Jaime\Por presentar a ECP\Cantagallo\Cristalina\[CRISTALINA_CF_SEC_06-Feb-2024.xlsx]D-PND'!</v>
      </c>
      <c r="G2610" s="32" t="s">
        <v>116</v>
      </c>
      <c r="H2610" s="33">
        <f t="shared" si="746"/>
        <v>36</v>
      </c>
      <c r="I2610" s="33" t="str">
        <f t="shared" si="747"/>
        <v>='C:\Users\jaime.benazar\Quorum Business Solutions\Ecopetrol Prometeo - Documents\Planning Space Implementation\3. Analysis &amp; Design\Design\FC22\DRR Jaime\Por presentar a ECP\Cantagallo\Cristalina\[CRISTALINA_CF_SEC_06-Feb-2024.xlsx]D-PND'!$EA$36</v>
      </c>
      <c r="J2610" s="37" t="s">
        <v>4540</v>
      </c>
    </row>
    <row r="2611" spans="1:10" x14ac:dyDescent="0.25">
      <c r="A2611" s="32" t="s">
        <v>3</v>
      </c>
      <c r="B2611" s="32">
        <f t="shared" si="748"/>
        <v>2048</v>
      </c>
      <c r="C2611" s="33" t="s">
        <v>23</v>
      </c>
      <c r="D2611" s="34" t="s">
        <v>1999</v>
      </c>
      <c r="E2611" s="35" t="str">
        <f t="shared" si="744"/>
        <v>PND'!</v>
      </c>
      <c r="F2611" s="34" t="str">
        <f t="shared" si="745"/>
        <v>C:\Users\jaime.benazar\Quorum Business Solutions\Ecopetrol Prometeo - Documents\Planning Space Implementation\3. Analysis &amp; Design\Design\FC22\DRR Jaime\Por presentar a ECP\Cantagallo\Cristalina\[CRISTALINA_CF_SEC_06-Feb-2024.xlsx]D-PND'!</v>
      </c>
      <c r="G2611" s="32" t="s">
        <v>116</v>
      </c>
      <c r="H2611" s="33">
        <f t="shared" si="746"/>
        <v>37</v>
      </c>
      <c r="I2611" s="33" t="str">
        <f t="shared" si="747"/>
        <v>='C:\Users\jaime.benazar\Quorum Business Solutions\Ecopetrol Prometeo - Documents\Planning Space Implementation\3. Analysis &amp; Design\Design\FC22\DRR Jaime\Por presentar a ECP\Cantagallo\Cristalina\[CRISTALINA_CF_SEC_06-Feb-2024.xlsx]D-PND'!$EA$37</v>
      </c>
      <c r="J2611" s="37" t="s">
        <v>4541</v>
      </c>
    </row>
    <row r="2612" spans="1:10" x14ac:dyDescent="0.25">
      <c r="A2612" s="32" t="s">
        <v>3</v>
      </c>
      <c r="B2612" s="32">
        <f t="shared" si="748"/>
        <v>2049</v>
      </c>
      <c r="C2612" s="33" t="s">
        <v>23</v>
      </c>
      <c r="D2612" s="34" t="s">
        <v>1999</v>
      </c>
      <c r="E2612" s="35" t="str">
        <f t="shared" si="744"/>
        <v>PND'!</v>
      </c>
      <c r="F2612" s="34" t="str">
        <f t="shared" si="745"/>
        <v>C:\Users\jaime.benazar\Quorum Business Solutions\Ecopetrol Prometeo - Documents\Planning Space Implementation\3. Analysis &amp; Design\Design\FC22\DRR Jaime\Por presentar a ECP\Cantagallo\Cristalina\[CRISTALINA_CF_SEC_06-Feb-2024.xlsx]D-PND'!</v>
      </c>
      <c r="G2612" s="32" t="s">
        <v>116</v>
      </c>
      <c r="H2612" s="33">
        <f t="shared" si="746"/>
        <v>38</v>
      </c>
      <c r="I2612" s="33" t="str">
        <f t="shared" si="747"/>
        <v>='C:\Users\jaime.benazar\Quorum Business Solutions\Ecopetrol Prometeo - Documents\Planning Space Implementation\3. Analysis &amp; Design\Design\FC22\DRR Jaime\Por presentar a ECP\Cantagallo\Cristalina\[CRISTALINA_CF_SEC_06-Feb-2024.xlsx]D-PND'!$EA$38</v>
      </c>
      <c r="J2612" s="37" t="s">
        <v>4542</v>
      </c>
    </row>
    <row r="2613" spans="1:10" x14ac:dyDescent="0.25">
      <c r="A2613" s="32" t="s">
        <v>3</v>
      </c>
      <c r="B2613" s="32">
        <f t="shared" si="748"/>
        <v>2050</v>
      </c>
      <c r="C2613" s="33" t="s">
        <v>23</v>
      </c>
      <c r="D2613" s="34" t="s">
        <v>1999</v>
      </c>
      <c r="E2613" s="35" t="str">
        <f t="shared" si="744"/>
        <v>PND'!</v>
      </c>
      <c r="F2613" s="34" t="str">
        <f t="shared" si="745"/>
        <v>C:\Users\jaime.benazar\Quorum Business Solutions\Ecopetrol Prometeo - Documents\Planning Space Implementation\3. Analysis &amp; Design\Design\FC22\DRR Jaime\Por presentar a ECP\Cantagallo\Cristalina\[CRISTALINA_CF_SEC_06-Feb-2024.xlsx]D-PND'!</v>
      </c>
      <c r="G2613" s="32" t="s">
        <v>116</v>
      </c>
      <c r="H2613" s="33">
        <f t="shared" si="746"/>
        <v>39</v>
      </c>
      <c r="I2613" s="33" t="str">
        <f t="shared" si="747"/>
        <v>='C:\Users\jaime.benazar\Quorum Business Solutions\Ecopetrol Prometeo - Documents\Planning Space Implementation\3. Analysis &amp; Design\Design\FC22\DRR Jaime\Por presentar a ECP\Cantagallo\Cristalina\[CRISTALINA_CF_SEC_06-Feb-2024.xlsx]D-PND'!$EA$39</v>
      </c>
      <c r="J2613" s="37" t="s">
        <v>4543</v>
      </c>
    </row>
    <row r="2614" spans="1:10" x14ac:dyDescent="0.25">
      <c r="A2614" s="32" t="s">
        <v>3</v>
      </c>
      <c r="B2614" s="32">
        <f t="shared" si="748"/>
        <v>2051</v>
      </c>
      <c r="C2614" s="33" t="s">
        <v>23</v>
      </c>
      <c r="D2614" s="34" t="s">
        <v>1999</v>
      </c>
      <c r="E2614" s="35" t="str">
        <f t="shared" si="744"/>
        <v>PND'!</v>
      </c>
      <c r="F2614" s="34" t="str">
        <f t="shared" si="745"/>
        <v>C:\Users\jaime.benazar\Quorum Business Solutions\Ecopetrol Prometeo - Documents\Planning Space Implementation\3. Analysis &amp; Design\Design\FC22\DRR Jaime\Por presentar a ECP\Cantagallo\Cristalina\[CRISTALINA_CF_SEC_06-Feb-2024.xlsx]D-PND'!</v>
      </c>
      <c r="G2614" s="32" t="s">
        <v>116</v>
      </c>
      <c r="H2614" s="33">
        <f t="shared" si="746"/>
        <v>40</v>
      </c>
      <c r="I2614" s="33" t="str">
        <f t="shared" si="747"/>
        <v>='C:\Users\jaime.benazar\Quorum Business Solutions\Ecopetrol Prometeo - Documents\Planning Space Implementation\3. Analysis &amp; Design\Design\FC22\DRR Jaime\Por presentar a ECP\Cantagallo\Cristalina\[CRISTALINA_CF_SEC_06-Feb-2024.xlsx]D-PND'!$EA$40</v>
      </c>
      <c r="J2614" s="37" t="s">
        <v>4544</v>
      </c>
    </row>
    <row r="2615" spans="1:10" x14ac:dyDescent="0.25">
      <c r="A2615" s="32" t="s">
        <v>3</v>
      </c>
      <c r="B2615" s="32">
        <f t="shared" si="748"/>
        <v>2052</v>
      </c>
      <c r="C2615" s="33" t="s">
        <v>23</v>
      </c>
      <c r="D2615" s="34" t="s">
        <v>1999</v>
      </c>
      <c r="E2615" s="35" t="str">
        <f t="shared" si="744"/>
        <v>PND'!</v>
      </c>
      <c r="F2615" s="34" t="str">
        <f t="shared" si="745"/>
        <v>C:\Users\jaime.benazar\Quorum Business Solutions\Ecopetrol Prometeo - Documents\Planning Space Implementation\3. Analysis &amp; Design\Design\FC22\DRR Jaime\Por presentar a ECP\Cantagallo\Cristalina\[CRISTALINA_CF_SEC_06-Feb-2024.xlsx]D-PND'!</v>
      </c>
      <c r="G2615" s="32" t="s">
        <v>116</v>
      </c>
      <c r="H2615" s="33">
        <f t="shared" si="746"/>
        <v>41</v>
      </c>
      <c r="I2615" s="33" t="str">
        <f t="shared" si="747"/>
        <v>='C:\Users\jaime.benazar\Quorum Business Solutions\Ecopetrol Prometeo - Documents\Planning Space Implementation\3. Analysis &amp; Design\Design\FC22\DRR Jaime\Por presentar a ECP\Cantagallo\Cristalina\[CRISTALINA_CF_SEC_06-Feb-2024.xlsx]D-PND'!$EA$41</v>
      </c>
      <c r="J2615" s="37" t="s">
        <v>4545</v>
      </c>
    </row>
    <row r="2616" spans="1:10" x14ac:dyDescent="0.25">
      <c r="A2616" s="32" t="s">
        <v>3</v>
      </c>
      <c r="B2616" s="32">
        <f t="shared" si="748"/>
        <v>2053</v>
      </c>
      <c r="C2616" s="33" t="s">
        <v>23</v>
      </c>
      <c r="D2616" s="34" t="s">
        <v>1999</v>
      </c>
      <c r="E2616" s="35" t="str">
        <f t="shared" si="744"/>
        <v>PND'!</v>
      </c>
      <c r="F2616" s="34" t="str">
        <f t="shared" si="745"/>
        <v>C:\Users\jaime.benazar\Quorum Business Solutions\Ecopetrol Prometeo - Documents\Planning Space Implementation\3. Analysis &amp; Design\Design\FC22\DRR Jaime\Por presentar a ECP\Cantagallo\Cristalina\[CRISTALINA_CF_SEC_06-Feb-2024.xlsx]D-PND'!</v>
      </c>
      <c r="G2616" s="32" t="s">
        <v>116</v>
      </c>
      <c r="H2616" s="33">
        <f t="shared" si="746"/>
        <v>42</v>
      </c>
      <c r="I2616" s="33" t="str">
        <f t="shared" si="747"/>
        <v>='C:\Users\jaime.benazar\Quorum Business Solutions\Ecopetrol Prometeo - Documents\Planning Space Implementation\3. Analysis &amp; Design\Design\FC22\DRR Jaime\Por presentar a ECP\Cantagallo\Cristalina\[CRISTALINA_CF_SEC_06-Feb-2024.xlsx]D-PND'!$EA$42</v>
      </c>
      <c r="J2616" s="37" t="s">
        <v>4546</v>
      </c>
    </row>
    <row r="2617" spans="1:10" x14ac:dyDescent="0.25">
      <c r="A2617" s="32" t="s">
        <v>3</v>
      </c>
      <c r="B2617" s="32">
        <f t="shared" si="748"/>
        <v>2054</v>
      </c>
      <c r="C2617" s="33" t="s">
        <v>23</v>
      </c>
      <c r="D2617" s="34" t="s">
        <v>1999</v>
      </c>
      <c r="E2617" s="35" t="str">
        <f t="shared" si="744"/>
        <v>PND'!</v>
      </c>
      <c r="F2617" s="34" t="str">
        <f t="shared" si="745"/>
        <v>C:\Users\jaime.benazar\Quorum Business Solutions\Ecopetrol Prometeo - Documents\Planning Space Implementation\3. Analysis &amp; Design\Design\FC22\DRR Jaime\Por presentar a ECP\Cantagallo\Cristalina\[CRISTALINA_CF_SEC_06-Feb-2024.xlsx]D-PND'!</v>
      </c>
      <c r="G2617" s="32" t="s">
        <v>116</v>
      </c>
      <c r="H2617" s="33">
        <f t="shared" si="746"/>
        <v>43</v>
      </c>
      <c r="I2617" s="33" t="str">
        <f t="shared" si="747"/>
        <v>='C:\Users\jaime.benazar\Quorum Business Solutions\Ecopetrol Prometeo - Documents\Planning Space Implementation\3. Analysis &amp; Design\Design\FC22\DRR Jaime\Por presentar a ECP\Cantagallo\Cristalina\[CRISTALINA_CF_SEC_06-Feb-2024.xlsx]D-PND'!$EA$43</v>
      </c>
      <c r="J2617" s="37" t="s">
        <v>4547</v>
      </c>
    </row>
    <row r="2618" spans="1:10" x14ac:dyDescent="0.25">
      <c r="A2618" s="32" t="s">
        <v>3</v>
      </c>
      <c r="B2618" s="32">
        <f t="shared" si="748"/>
        <v>2055</v>
      </c>
      <c r="C2618" s="33" t="s">
        <v>23</v>
      </c>
      <c r="D2618" s="34" t="s">
        <v>1999</v>
      </c>
      <c r="E2618" s="35" t="str">
        <f t="shared" si="744"/>
        <v>PND'!</v>
      </c>
      <c r="F2618" s="34" t="str">
        <f t="shared" si="745"/>
        <v>C:\Users\jaime.benazar\Quorum Business Solutions\Ecopetrol Prometeo - Documents\Planning Space Implementation\3. Analysis &amp; Design\Design\FC22\DRR Jaime\Por presentar a ECP\Cantagallo\Cristalina\[CRISTALINA_CF_SEC_06-Feb-2024.xlsx]D-PND'!</v>
      </c>
      <c r="G2618" s="32" t="s">
        <v>116</v>
      </c>
      <c r="H2618" s="33">
        <f t="shared" si="746"/>
        <v>44</v>
      </c>
      <c r="I2618" s="33" t="str">
        <f t="shared" si="747"/>
        <v>='C:\Users\jaime.benazar\Quorum Business Solutions\Ecopetrol Prometeo - Documents\Planning Space Implementation\3. Analysis &amp; Design\Design\FC22\DRR Jaime\Por presentar a ECP\Cantagallo\Cristalina\[CRISTALINA_CF_SEC_06-Feb-2024.xlsx]D-PND'!$EA$44</v>
      </c>
      <c r="J2618" s="37" t="s">
        <v>4548</v>
      </c>
    </row>
    <row r="2619" spans="1:10" x14ac:dyDescent="0.25">
      <c r="A2619" s="32" t="s">
        <v>3</v>
      </c>
      <c r="B2619" s="32">
        <f t="shared" si="748"/>
        <v>2056</v>
      </c>
      <c r="C2619" s="33" t="s">
        <v>23</v>
      </c>
      <c r="D2619" s="34" t="s">
        <v>1999</v>
      </c>
      <c r="E2619" s="35" t="str">
        <f t="shared" si="744"/>
        <v>PND'!</v>
      </c>
      <c r="F2619" s="34" t="str">
        <f t="shared" si="745"/>
        <v>C:\Users\jaime.benazar\Quorum Business Solutions\Ecopetrol Prometeo - Documents\Planning Space Implementation\3. Analysis &amp; Design\Design\FC22\DRR Jaime\Por presentar a ECP\Cantagallo\Cristalina\[CRISTALINA_CF_SEC_06-Feb-2024.xlsx]D-PND'!</v>
      </c>
      <c r="G2619" s="32" t="s">
        <v>116</v>
      </c>
      <c r="H2619" s="33">
        <f t="shared" si="746"/>
        <v>45</v>
      </c>
      <c r="I2619" s="33" t="str">
        <f t="shared" si="747"/>
        <v>='C:\Users\jaime.benazar\Quorum Business Solutions\Ecopetrol Prometeo - Documents\Planning Space Implementation\3. Analysis &amp; Design\Design\FC22\DRR Jaime\Por presentar a ECP\Cantagallo\Cristalina\[CRISTALINA_CF_SEC_06-Feb-2024.xlsx]D-PND'!$EA$45</v>
      </c>
      <c r="J2619" s="37" t="s">
        <v>4549</v>
      </c>
    </row>
    <row r="2620" spans="1:10" x14ac:dyDescent="0.25">
      <c r="A2620" s="32" t="s">
        <v>3</v>
      </c>
      <c r="B2620" s="32">
        <f t="shared" si="748"/>
        <v>2057</v>
      </c>
      <c r="C2620" s="33" t="s">
        <v>23</v>
      </c>
      <c r="D2620" s="34" t="s">
        <v>1999</v>
      </c>
      <c r="E2620" s="35" t="str">
        <f t="shared" si="744"/>
        <v>PND'!</v>
      </c>
      <c r="F2620" s="34" t="str">
        <f t="shared" si="745"/>
        <v>C:\Users\jaime.benazar\Quorum Business Solutions\Ecopetrol Prometeo - Documents\Planning Space Implementation\3. Analysis &amp; Design\Design\FC22\DRR Jaime\Por presentar a ECP\Cantagallo\Cristalina\[CRISTALINA_CF_SEC_06-Feb-2024.xlsx]D-PND'!</v>
      </c>
      <c r="G2620" s="32" t="s">
        <v>116</v>
      </c>
      <c r="H2620" s="33">
        <f t="shared" si="746"/>
        <v>46</v>
      </c>
      <c r="I2620" s="33" t="str">
        <f t="shared" si="747"/>
        <v>='C:\Users\jaime.benazar\Quorum Business Solutions\Ecopetrol Prometeo - Documents\Planning Space Implementation\3. Analysis &amp; Design\Design\FC22\DRR Jaime\Por presentar a ECP\Cantagallo\Cristalina\[CRISTALINA_CF_SEC_06-Feb-2024.xlsx]D-PND'!$EA$46</v>
      </c>
      <c r="J2620" s="37" t="s">
        <v>4550</v>
      </c>
    </row>
    <row r="2621" spans="1:10" x14ac:dyDescent="0.25">
      <c r="A2621" s="32" t="s">
        <v>3</v>
      </c>
      <c r="B2621" s="32">
        <f t="shared" si="748"/>
        <v>2058</v>
      </c>
      <c r="C2621" s="33" t="s">
        <v>23</v>
      </c>
      <c r="D2621" s="34" t="s">
        <v>1999</v>
      </c>
      <c r="E2621" s="35" t="str">
        <f t="shared" si="744"/>
        <v>PND'!</v>
      </c>
      <c r="F2621" s="34" t="str">
        <f t="shared" si="745"/>
        <v>C:\Users\jaime.benazar\Quorum Business Solutions\Ecopetrol Prometeo - Documents\Planning Space Implementation\3. Analysis &amp; Design\Design\FC22\DRR Jaime\Por presentar a ECP\Cantagallo\Cristalina\[CRISTALINA_CF_SEC_06-Feb-2024.xlsx]D-PND'!</v>
      </c>
      <c r="G2621" s="32" t="s">
        <v>116</v>
      </c>
      <c r="H2621" s="33">
        <f t="shared" si="746"/>
        <v>47</v>
      </c>
      <c r="I2621" s="33" t="str">
        <f t="shared" si="747"/>
        <v>='C:\Users\jaime.benazar\Quorum Business Solutions\Ecopetrol Prometeo - Documents\Planning Space Implementation\3. Analysis &amp; Design\Design\FC22\DRR Jaime\Por presentar a ECP\Cantagallo\Cristalina\[CRISTALINA_CF_SEC_06-Feb-2024.xlsx]D-PND'!$EA$47</v>
      </c>
      <c r="J2621" s="37" t="s">
        <v>4551</v>
      </c>
    </row>
    <row r="2622" spans="1:10" x14ac:dyDescent="0.25">
      <c r="A2622" s="32" t="s">
        <v>3</v>
      </c>
      <c r="B2622" s="32">
        <f t="shared" si="748"/>
        <v>2059</v>
      </c>
      <c r="C2622" s="33" t="s">
        <v>23</v>
      </c>
      <c r="D2622" s="34" t="s">
        <v>1999</v>
      </c>
      <c r="E2622" s="35" t="str">
        <f t="shared" si="744"/>
        <v>PND'!</v>
      </c>
      <c r="F2622" s="34" t="str">
        <f t="shared" si="745"/>
        <v>C:\Users\jaime.benazar\Quorum Business Solutions\Ecopetrol Prometeo - Documents\Planning Space Implementation\3. Analysis &amp; Design\Design\FC22\DRR Jaime\Por presentar a ECP\Cantagallo\Cristalina\[CRISTALINA_CF_SEC_06-Feb-2024.xlsx]D-PND'!</v>
      </c>
      <c r="G2622" s="32" t="s">
        <v>116</v>
      </c>
      <c r="H2622" s="33">
        <f t="shared" si="746"/>
        <v>48</v>
      </c>
      <c r="I2622" s="33" t="str">
        <f t="shared" si="747"/>
        <v>='C:\Users\jaime.benazar\Quorum Business Solutions\Ecopetrol Prometeo - Documents\Planning Space Implementation\3. Analysis &amp; Design\Design\FC22\DRR Jaime\Por presentar a ECP\Cantagallo\Cristalina\[CRISTALINA_CF_SEC_06-Feb-2024.xlsx]D-PND'!$EA$48</v>
      </c>
      <c r="J2622" s="37" t="s">
        <v>4552</v>
      </c>
    </row>
    <row r="2623" spans="1:10" x14ac:dyDescent="0.25">
      <c r="A2623" s="32" t="s">
        <v>28</v>
      </c>
      <c r="B2623" s="32"/>
      <c r="C2623" s="33" t="s">
        <v>23</v>
      </c>
      <c r="D2623" s="34"/>
      <c r="E2623" s="35"/>
      <c r="F2623" s="34"/>
      <c r="G2623" s="32"/>
      <c r="H2623" s="33"/>
      <c r="I2623" s="33"/>
      <c r="J2623" s="33"/>
    </row>
    <row r="2624" spans="1:10" x14ac:dyDescent="0.25">
      <c r="A2624" s="32" t="s">
        <v>99</v>
      </c>
      <c r="B2624" s="32">
        <v>2023</v>
      </c>
      <c r="C2624" s="33" t="s">
        <v>23</v>
      </c>
      <c r="D2624" s="34" t="s">
        <v>1999</v>
      </c>
      <c r="E2624" s="35" t="str">
        <f t="shared" ref="E2624:E2644" si="749">_xlfn.CONCAT(A2624,"'!")</f>
        <v>PRBDP'!</v>
      </c>
      <c r="F2624" s="34" t="str">
        <f t="shared" ref="F2624:F2644" si="750">_xlfn.CONCAT(D2624:E2624)</f>
        <v>C:\Users\jaime.benazar\Quorum Business Solutions\Ecopetrol Prometeo - Documents\Planning Space Implementation\3. Analysis &amp; Design\Design\FC22\DRR Jaime\Por presentar a ECP\Cantagallo\Cristalina\[CRISTALINA_CF_SEC_06-Feb-2024.xlsx]D-PRBDP'!</v>
      </c>
      <c r="G2624" s="32" t="s">
        <v>116</v>
      </c>
      <c r="H2624" s="33">
        <v>12</v>
      </c>
      <c r="I2624" s="33" t="str">
        <f>_xlfn.CONCAT("='",F2624:H2624)</f>
        <v>='C:\Users\jaime.benazar\Quorum Business Solutions\Ecopetrol Prometeo - Documents\Planning Space Implementation\3. Analysis &amp; Design\Design\FC22\DRR Jaime\Por presentar a ECP\Cantagallo\Cristalina\[CRISTALINA_CF_SEC_06-Feb-2024.xlsx]D-PRBDP'!$EA$12</v>
      </c>
      <c r="J2624" s="37" t="s">
        <v>4553</v>
      </c>
    </row>
    <row r="2625" spans="1:10" x14ac:dyDescent="0.25">
      <c r="A2625" s="32" t="s">
        <v>99</v>
      </c>
      <c r="B2625" s="32">
        <f>+B2624+1</f>
        <v>2024</v>
      </c>
      <c r="C2625" s="33" t="s">
        <v>23</v>
      </c>
      <c r="D2625" s="34" t="s">
        <v>1999</v>
      </c>
      <c r="E2625" s="35" t="str">
        <f t="shared" si="749"/>
        <v>PRBDP'!</v>
      </c>
      <c r="F2625" s="34" t="str">
        <f t="shared" si="750"/>
        <v>C:\Users\jaime.benazar\Quorum Business Solutions\Ecopetrol Prometeo - Documents\Planning Space Implementation\3. Analysis &amp; Design\Design\FC22\DRR Jaime\Por presentar a ECP\Cantagallo\Cristalina\[CRISTALINA_CF_SEC_06-Feb-2024.xlsx]D-PRBDP'!</v>
      </c>
      <c r="G2625" s="32" t="s">
        <v>116</v>
      </c>
      <c r="H2625" s="33">
        <f t="shared" ref="H2625:H2644" si="751">IF(A2625&lt;&gt;A2624,12,H2624+1)</f>
        <v>13</v>
      </c>
      <c r="I2625" s="33" t="str">
        <f t="shared" ref="I2625:I2644" si="752">_xlfn.CONCAT("='",F2625:H2625)</f>
        <v>='C:\Users\jaime.benazar\Quorum Business Solutions\Ecopetrol Prometeo - Documents\Planning Space Implementation\3. Analysis &amp; Design\Design\FC22\DRR Jaime\Por presentar a ECP\Cantagallo\Cristalina\[CRISTALINA_CF_SEC_06-Feb-2024.xlsx]D-PRBDP'!$EA$13</v>
      </c>
      <c r="J2625" s="37" t="s">
        <v>4554</v>
      </c>
    </row>
    <row r="2626" spans="1:10" x14ac:dyDescent="0.25">
      <c r="A2626" s="32" t="s">
        <v>99</v>
      </c>
      <c r="B2626" s="32">
        <f t="shared" ref="B2626:B2637" si="753">+B2625+1</f>
        <v>2025</v>
      </c>
      <c r="C2626" s="33" t="s">
        <v>23</v>
      </c>
      <c r="D2626" s="34" t="s">
        <v>1999</v>
      </c>
      <c r="E2626" s="35" t="str">
        <f t="shared" si="749"/>
        <v>PRBDP'!</v>
      </c>
      <c r="F2626" s="34" t="str">
        <f t="shared" si="750"/>
        <v>C:\Users\jaime.benazar\Quorum Business Solutions\Ecopetrol Prometeo - Documents\Planning Space Implementation\3. Analysis &amp; Design\Design\FC22\DRR Jaime\Por presentar a ECP\Cantagallo\Cristalina\[CRISTALINA_CF_SEC_06-Feb-2024.xlsx]D-PRBDP'!</v>
      </c>
      <c r="G2626" s="32" t="s">
        <v>116</v>
      </c>
      <c r="H2626" s="33">
        <f t="shared" si="751"/>
        <v>14</v>
      </c>
      <c r="I2626" s="33" t="str">
        <f t="shared" si="752"/>
        <v>='C:\Users\jaime.benazar\Quorum Business Solutions\Ecopetrol Prometeo - Documents\Planning Space Implementation\3. Analysis &amp; Design\Design\FC22\DRR Jaime\Por presentar a ECP\Cantagallo\Cristalina\[CRISTALINA_CF_SEC_06-Feb-2024.xlsx]D-PRBDP'!$EA$14</v>
      </c>
      <c r="J2626" s="37" t="s">
        <v>4555</v>
      </c>
    </row>
    <row r="2627" spans="1:10" x14ac:dyDescent="0.25">
      <c r="A2627" s="32" t="s">
        <v>99</v>
      </c>
      <c r="B2627" s="32">
        <f t="shared" si="753"/>
        <v>2026</v>
      </c>
      <c r="C2627" s="33" t="s">
        <v>23</v>
      </c>
      <c r="D2627" s="34" t="s">
        <v>1999</v>
      </c>
      <c r="E2627" s="35" t="str">
        <f t="shared" si="749"/>
        <v>PRBDP'!</v>
      </c>
      <c r="F2627" s="34" t="str">
        <f t="shared" si="750"/>
        <v>C:\Users\jaime.benazar\Quorum Business Solutions\Ecopetrol Prometeo - Documents\Planning Space Implementation\3. Analysis &amp; Design\Design\FC22\DRR Jaime\Por presentar a ECP\Cantagallo\Cristalina\[CRISTALINA_CF_SEC_06-Feb-2024.xlsx]D-PRBDP'!</v>
      </c>
      <c r="G2627" s="32" t="s">
        <v>116</v>
      </c>
      <c r="H2627" s="33">
        <f t="shared" si="751"/>
        <v>15</v>
      </c>
      <c r="I2627" s="33" t="str">
        <f t="shared" si="752"/>
        <v>='C:\Users\jaime.benazar\Quorum Business Solutions\Ecopetrol Prometeo - Documents\Planning Space Implementation\3. Analysis &amp; Design\Design\FC22\DRR Jaime\Por presentar a ECP\Cantagallo\Cristalina\[CRISTALINA_CF_SEC_06-Feb-2024.xlsx]D-PRBDP'!$EA$15</v>
      </c>
      <c r="J2627" s="37" t="s">
        <v>4556</v>
      </c>
    </row>
    <row r="2628" spans="1:10" x14ac:dyDescent="0.25">
      <c r="A2628" s="32" t="s">
        <v>99</v>
      </c>
      <c r="B2628" s="32">
        <f t="shared" si="753"/>
        <v>2027</v>
      </c>
      <c r="C2628" s="33" t="s">
        <v>23</v>
      </c>
      <c r="D2628" s="34" t="s">
        <v>1999</v>
      </c>
      <c r="E2628" s="35" t="str">
        <f t="shared" si="749"/>
        <v>PRBDP'!</v>
      </c>
      <c r="F2628" s="34" t="str">
        <f t="shared" si="750"/>
        <v>C:\Users\jaime.benazar\Quorum Business Solutions\Ecopetrol Prometeo - Documents\Planning Space Implementation\3. Analysis &amp; Design\Design\FC22\DRR Jaime\Por presentar a ECP\Cantagallo\Cristalina\[CRISTALINA_CF_SEC_06-Feb-2024.xlsx]D-PRBDP'!</v>
      </c>
      <c r="G2628" s="32" t="s">
        <v>116</v>
      </c>
      <c r="H2628" s="33">
        <f t="shared" si="751"/>
        <v>16</v>
      </c>
      <c r="I2628" s="33" t="str">
        <f t="shared" si="752"/>
        <v>='C:\Users\jaime.benazar\Quorum Business Solutions\Ecopetrol Prometeo - Documents\Planning Space Implementation\3. Analysis &amp; Design\Design\FC22\DRR Jaime\Por presentar a ECP\Cantagallo\Cristalina\[CRISTALINA_CF_SEC_06-Feb-2024.xlsx]D-PRBDP'!$EA$16</v>
      </c>
      <c r="J2628" s="37" t="s">
        <v>4557</v>
      </c>
    </row>
    <row r="2629" spans="1:10" x14ac:dyDescent="0.25">
      <c r="A2629" s="32" t="s">
        <v>99</v>
      </c>
      <c r="B2629" s="32">
        <f t="shared" si="753"/>
        <v>2028</v>
      </c>
      <c r="C2629" s="33" t="s">
        <v>23</v>
      </c>
      <c r="D2629" s="34" t="s">
        <v>1999</v>
      </c>
      <c r="E2629" s="35" t="str">
        <f t="shared" si="749"/>
        <v>PRBDP'!</v>
      </c>
      <c r="F2629" s="34" t="str">
        <f t="shared" si="750"/>
        <v>C:\Users\jaime.benazar\Quorum Business Solutions\Ecopetrol Prometeo - Documents\Planning Space Implementation\3. Analysis &amp; Design\Design\FC22\DRR Jaime\Por presentar a ECP\Cantagallo\Cristalina\[CRISTALINA_CF_SEC_06-Feb-2024.xlsx]D-PRBDP'!</v>
      </c>
      <c r="G2629" s="32" t="s">
        <v>116</v>
      </c>
      <c r="H2629" s="33">
        <f t="shared" si="751"/>
        <v>17</v>
      </c>
      <c r="I2629" s="33" t="str">
        <f t="shared" si="752"/>
        <v>='C:\Users\jaime.benazar\Quorum Business Solutions\Ecopetrol Prometeo - Documents\Planning Space Implementation\3. Analysis &amp; Design\Design\FC22\DRR Jaime\Por presentar a ECP\Cantagallo\Cristalina\[CRISTALINA_CF_SEC_06-Feb-2024.xlsx]D-PRBDP'!$EA$17</v>
      </c>
      <c r="J2629" s="37" t="s">
        <v>4558</v>
      </c>
    </row>
    <row r="2630" spans="1:10" x14ac:dyDescent="0.25">
      <c r="A2630" s="32" t="s">
        <v>99</v>
      </c>
      <c r="B2630" s="32">
        <f t="shared" si="753"/>
        <v>2029</v>
      </c>
      <c r="C2630" s="33" t="s">
        <v>23</v>
      </c>
      <c r="D2630" s="34" t="s">
        <v>1999</v>
      </c>
      <c r="E2630" s="35" t="str">
        <f t="shared" si="749"/>
        <v>PRBDP'!</v>
      </c>
      <c r="F2630" s="34" t="str">
        <f t="shared" si="750"/>
        <v>C:\Users\jaime.benazar\Quorum Business Solutions\Ecopetrol Prometeo - Documents\Planning Space Implementation\3. Analysis &amp; Design\Design\FC22\DRR Jaime\Por presentar a ECP\Cantagallo\Cristalina\[CRISTALINA_CF_SEC_06-Feb-2024.xlsx]D-PRBDP'!</v>
      </c>
      <c r="G2630" s="32" t="s">
        <v>116</v>
      </c>
      <c r="H2630" s="33">
        <f t="shared" si="751"/>
        <v>18</v>
      </c>
      <c r="I2630" s="33" t="str">
        <f t="shared" si="752"/>
        <v>='C:\Users\jaime.benazar\Quorum Business Solutions\Ecopetrol Prometeo - Documents\Planning Space Implementation\3. Analysis &amp; Design\Design\FC22\DRR Jaime\Por presentar a ECP\Cantagallo\Cristalina\[CRISTALINA_CF_SEC_06-Feb-2024.xlsx]D-PRBDP'!$EA$18</v>
      </c>
      <c r="J2630" s="37" t="s">
        <v>4559</v>
      </c>
    </row>
    <row r="2631" spans="1:10" x14ac:dyDescent="0.25">
      <c r="A2631" s="32" t="s">
        <v>99</v>
      </c>
      <c r="B2631" s="32">
        <f t="shared" si="753"/>
        <v>2030</v>
      </c>
      <c r="C2631" s="33" t="s">
        <v>23</v>
      </c>
      <c r="D2631" s="34" t="s">
        <v>1999</v>
      </c>
      <c r="E2631" s="35" t="str">
        <f t="shared" si="749"/>
        <v>PRBDP'!</v>
      </c>
      <c r="F2631" s="34" t="str">
        <f t="shared" si="750"/>
        <v>C:\Users\jaime.benazar\Quorum Business Solutions\Ecopetrol Prometeo - Documents\Planning Space Implementation\3. Analysis &amp; Design\Design\FC22\DRR Jaime\Por presentar a ECP\Cantagallo\Cristalina\[CRISTALINA_CF_SEC_06-Feb-2024.xlsx]D-PRBDP'!</v>
      </c>
      <c r="G2631" s="32" t="s">
        <v>116</v>
      </c>
      <c r="H2631" s="33">
        <f t="shared" si="751"/>
        <v>19</v>
      </c>
      <c r="I2631" s="33" t="str">
        <f t="shared" si="752"/>
        <v>='C:\Users\jaime.benazar\Quorum Business Solutions\Ecopetrol Prometeo - Documents\Planning Space Implementation\3. Analysis &amp; Design\Design\FC22\DRR Jaime\Por presentar a ECP\Cantagallo\Cristalina\[CRISTALINA_CF_SEC_06-Feb-2024.xlsx]D-PRBDP'!$EA$19</v>
      </c>
      <c r="J2631" s="37" t="s">
        <v>4560</v>
      </c>
    </row>
    <row r="2632" spans="1:10" x14ac:dyDescent="0.25">
      <c r="A2632" s="32" t="s">
        <v>99</v>
      </c>
      <c r="B2632" s="32">
        <f t="shared" si="753"/>
        <v>2031</v>
      </c>
      <c r="C2632" s="33" t="s">
        <v>23</v>
      </c>
      <c r="D2632" s="34" t="s">
        <v>1999</v>
      </c>
      <c r="E2632" s="35" t="str">
        <f t="shared" si="749"/>
        <v>PRBDP'!</v>
      </c>
      <c r="F2632" s="34" t="str">
        <f t="shared" si="750"/>
        <v>C:\Users\jaime.benazar\Quorum Business Solutions\Ecopetrol Prometeo - Documents\Planning Space Implementation\3. Analysis &amp; Design\Design\FC22\DRR Jaime\Por presentar a ECP\Cantagallo\Cristalina\[CRISTALINA_CF_SEC_06-Feb-2024.xlsx]D-PRBDP'!</v>
      </c>
      <c r="G2632" s="32" t="s">
        <v>116</v>
      </c>
      <c r="H2632" s="33">
        <f t="shared" si="751"/>
        <v>20</v>
      </c>
      <c r="I2632" s="33" t="str">
        <f t="shared" si="752"/>
        <v>='C:\Users\jaime.benazar\Quorum Business Solutions\Ecopetrol Prometeo - Documents\Planning Space Implementation\3. Analysis &amp; Design\Design\FC22\DRR Jaime\Por presentar a ECP\Cantagallo\Cristalina\[CRISTALINA_CF_SEC_06-Feb-2024.xlsx]D-PRBDP'!$EA$20</v>
      </c>
      <c r="J2632" s="37" t="s">
        <v>4561</v>
      </c>
    </row>
    <row r="2633" spans="1:10" x14ac:dyDescent="0.25">
      <c r="A2633" s="32" t="s">
        <v>99</v>
      </c>
      <c r="B2633" s="32">
        <f t="shared" si="753"/>
        <v>2032</v>
      </c>
      <c r="C2633" s="33" t="s">
        <v>23</v>
      </c>
      <c r="D2633" s="34" t="s">
        <v>1999</v>
      </c>
      <c r="E2633" s="35" t="str">
        <f t="shared" si="749"/>
        <v>PRBDP'!</v>
      </c>
      <c r="F2633" s="34" t="str">
        <f t="shared" si="750"/>
        <v>C:\Users\jaime.benazar\Quorum Business Solutions\Ecopetrol Prometeo - Documents\Planning Space Implementation\3. Analysis &amp; Design\Design\FC22\DRR Jaime\Por presentar a ECP\Cantagallo\Cristalina\[CRISTALINA_CF_SEC_06-Feb-2024.xlsx]D-PRBDP'!</v>
      </c>
      <c r="G2633" s="32" t="s">
        <v>116</v>
      </c>
      <c r="H2633" s="33">
        <f t="shared" si="751"/>
        <v>21</v>
      </c>
      <c r="I2633" s="33" t="str">
        <f t="shared" si="752"/>
        <v>='C:\Users\jaime.benazar\Quorum Business Solutions\Ecopetrol Prometeo - Documents\Planning Space Implementation\3. Analysis &amp; Design\Design\FC22\DRR Jaime\Por presentar a ECP\Cantagallo\Cristalina\[CRISTALINA_CF_SEC_06-Feb-2024.xlsx]D-PRBDP'!$EA$21</v>
      </c>
      <c r="J2633" s="37" t="s">
        <v>4562</v>
      </c>
    </row>
    <row r="2634" spans="1:10" x14ac:dyDescent="0.25">
      <c r="A2634" s="32" t="s">
        <v>99</v>
      </c>
      <c r="B2634" s="32">
        <f t="shared" si="753"/>
        <v>2033</v>
      </c>
      <c r="C2634" s="33" t="s">
        <v>23</v>
      </c>
      <c r="D2634" s="34" t="s">
        <v>1999</v>
      </c>
      <c r="E2634" s="35" t="str">
        <f t="shared" si="749"/>
        <v>PRBDP'!</v>
      </c>
      <c r="F2634" s="34" t="str">
        <f t="shared" si="750"/>
        <v>C:\Users\jaime.benazar\Quorum Business Solutions\Ecopetrol Prometeo - Documents\Planning Space Implementation\3. Analysis &amp; Design\Design\FC22\DRR Jaime\Por presentar a ECP\Cantagallo\Cristalina\[CRISTALINA_CF_SEC_06-Feb-2024.xlsx]D-PRBDP'!</v>
      </c>
      <c r="G2634" s="32" t="s">
        <v>116</v>
      </c>
      <c r="H2634" s="33">
        <f t="shared" si="751"/>
        <v>22</v>
      </c>
      <c r="I2634" s="33" t="str">
        <f t="shared" si="752"/>
        <v>='C:\Users\jaime.benazar\Quorum Business Solutions\Ecopetrol Prometeo - Documents\Planning Space Implementation\3. Analysis &amp; Design\Design\FC22\DRR Jaime\Por presentar a ECP\Cantagallo\Cristalina\[CRISTALINA_CF_SEC_06-Feb-2024.xlsx]D-PRBDP'!$EA$22</v>
      </c>
      <c r="J2634" s="37" t="s">
        <v>4563</v>
      </c>
    </row>
    <row r="2635" spans="1:10" x14ac:dyDescent="0.25">
      <c r="A2635" s="32" t="s">
        <v>99</v>
      </c>
      <c r="B2635" s="32">
        <f t="shared" si="753"/>
        <v>2034</v>
      </c>
      <c r="C2635" s="33" t="s">
        <v>23</v>
      </c>
      <c r="D2635" s="34" t="s">
        <v>1999</v>
      </c>
      <c r="E2635" s="35" t="str">
        <f t="shared" si="749"/>
        <v>PRBDP'!</v>
      </c>
      <c r="F2635" s="34" t="str">
        <f t="shared" si="750"/>
        <v>C:\Users\jaime.benazar\Quorum Business Solutions\Ecopetrol Prometeo - Documents\Planning Space Implementation\3. Analysis &amp; Design\Design\FC22\DRR Jaime\Por presentar a ECP\Cantagallo\Cristalina\[CRISTALINA_CF_SEC_06-Feb-2024.xlsx]D-PRBDP'!</v>
      </c>
      <c r="G2635" s="32" t="s">
        <v>116</v>
      </c>
      <c r="H2635" s="33">
        <f t="shared" si="751"/>
        <v>23</v>
      </c>
      <c r="I2635" s="33" t="str">
        <f t="shared" si="752"/>
        <v>='C:\Users\jaime.benazar\Quorum Business Solutions\Ecopetrol Prometeo - Documents\Planning Space Implementation\3. Analysis &amp; Design\Design\FC22\DRR Jaime\Por presentar a ECP\Cantagallo\Cristalina\[CRISTALINA_CF_SEC_06-Feb-2024.xlsx]D-PRBDP'!$EA$23</v>
      </c>
      <c r="J2635" s="37" t="s">
        <v>4564</v>
      </c>
    </row>
    <row r="2636" spans="1:10" x14ac:dyDescent="0.25">
      <c r="A2636" s="32" t="s">
        <v>99</v>
      </c>
      <c r="B2636" s="32">
        <f t="shared" si="753"/>
        <v>2035</v>
      </c>
      <c r="C2636" s="33" t="s">
        <v>23</v>
      </c>
      <c r="D2636" s="34" t="s">
        <v>1999</v>
      </c>
      <c r="E2636" s="35" t="str">
        <f t="shared" si="749"/>
        <v>PRBDP'!</v>
      </c>
      <c r="F2636" s="34" t="str">
        <f t="shared" si="750"/>
        <v>C:\Users\jaime.benazar\Quorum Business Solutions\Ecopetrol Prometeo - Documents\Planning Space Implementation\3. Analysis &amp; Design\Design\FC22\DRR Jaime\Por presentar a ECP\Cantagallo\Cristalina\[CRISTALINA_CF_SEC_06-Feb-2024.xlsx]D-PRBDP'!</v>
      </c>
      <c r="G2636" s="32" t="s">
        <v>116</v>
      </c>
      <c r="H2636" s="33">
        <f t="shared" si="751"/>
        <v>24</v>
      </c>
      <c r="I2636" s="33" t="str">
        <f t="shared" si="752"/>
        <v>='C:\Users\jaime.benazar\Quorum Business Solutions\Ecopetrol Prometeo - Documents\Planning Space Implementation\3. Analysis &amp; Design\Design\FC22\DRR Jaime\Por presentar a ECP\Cantagallo\Cristalina\[CRISTALINA_CF_SEC_06-Feb-2024.xlsx]D-PRBDP'!$EA$24</v>
      </c>
      <c r="J2636" s="37" t="s">
        <v>4565</v>
      </c>
    </row>
    <row r="2637" spans="1:10" x14ac:dyDescent="0.25">
      <c r="A2637" s="32" t="s">
        <v>99</v>
      </c>
      <c r="B2637" s="32">
        <f t="shared" si="753"/>
        <v>2036</v>
      </c>
      <c r="C2637" s="33" t="s">
        <v>23</v>
      </c>
      <c r="D2637" s="34" t="s">
        <v>1999</v>
      </c>
      <c r="E2637" s="35" t="str">
        <f t="shared" si="749"/>
        <v>PRBDP'!</v>
      </c>
      <c r="F2637" s="34" t="str">
        <f t="shared" si="750"/>
        <v>C:\Users\jaime.benazar\Quorum Business Solutions\Ecopetrol Prometeo - Documents\Planning Space Implementation\3. Analysis &amp; Design\Design\FC22\DRR Jaime\Por presentar a ECP\Cantagallo\Cristalina\[CRISTALINA_CF_SEC_06-Feb-2024.xlsx]D-PRBDP'!</v>
      </c>
      <c r="G2637" s="32" t="s">
        <v>116</v>
      </c>
      <c r="H2637" s="33">
        <f t="shared" si="751"/>
        <v>25</v>
      </c>
      <c r="I2637" s="33" t="str">
        <f t="shared" si="752"/>
        <v>='C:\Users\jaime.benazar\Quorum Business Solutions\Ecopetrol Prometeo - Documents\Planning Space Implementation\3. Analysis &amp; Design\Design\FC22\DRR Jaime\Por presentar a ECP\Cantagallo\Cristalina\[CRISTALINA_CF_SEC_06-Feb-2024.xlsx]D-PRBDP'!$EA$25</v>
      </c>
      <c r="J2637" s="37" t="s">
        <v>4566</v>
      </c>
    </row>
    <row r="2638" spans="1:10" x14ac:dyDescent="0.25">
      <c r="A2638" s="32" t="s">
        <v>99</v>
      </c>
      <c r="B2638" s="32">
        <f>+B2637+1</f>
        <v>2037</v>
      </c>
      <c r="C2638" s="33" t="s">
        <v>23</v>
      </c>
      <c r="D2638" s="34" t="s">
        <v>1999</v>
      </c>
      <c r="E2638" s="35" t="str">
        <f t="shared" si="749"/>
        <v>PRBDP'!</v>
      </c>
      <c r="F2638" s="34" t="str">
        <f t="shared" si="750"/>
        <v>C:\Users\jaime.benazar\Quorum Business Solutions\Ecopetrol Prometeo - Documents\Planning Space Implementation\3. Analysis &amp; Design\Design\FC22\DRR Jaime\Por presentar a ECP\Cantagallo\Cristalina\[CRISTALINA_CF_SEC_06-Feb-2024.xlsx]D-PRBDP'!</v>
      </c>
      <c r="G2638" s="32" t="s">
        <v>116</v>
      </c>
      <c r="H2638" s="33">
        <f t="shared" si="751"/>
        <v>26</v>
      </c>
      <c r="I2638" s="33" t="str">
        <f t="shared" si="752"/>
        <v>='C:\Users\jaime.benazar\Quorum Business Solutions\Ecopetrol Prometeo - Documents\Planning Space Implementation\3. Analysis &amp; Design\Design\FC22\DRR Jaime\Por presentar a ECP\Cantagallo\Cristalina\[CRISTALINA_CF_SEC_06-Feb-2024.xlsx]D-PRBDP'!$EA$26</v>
      </c>
      <c r="J2638" s="37" t="s">
        <v>4567</v>
      </c>
    </row>
    <row r="2639" spans="1:10" x14ac:dyDescent="0.25">
      <c r="A2639" s="32" t="s">
        <v>99</v>
      </c>
      <c r="B2639" s="32">
        <f t="shared" ref="B2639:B2641" si="754">+B2638+1</f>
        <v>2038</v>
      </c>
      <c r="C2639" s="33" t="s">
        <v>23</v>
      </c>
      <c r="D2639" s="34" t="s">
        <v>1999</v>
      </c>
      <c r="E2639" s="35" t="str">
        <f t="shared" si="749"/>
        <v>PRBDP'!</v>
      </c>
      <c r="F2639" s="34" t="str">
        <f t="shared" si="750"/>
        <v>C:\Users\jaime.benazar\Quorum Business Solutions\Ecopetrol Prometeo - Documents\Planning Space Implementation\3. Analysis &amp; Design\Design\FC22\DRR Jaime\Por presentar a ECP\Cantagallo\Cristalina\[CRISTALINA_CF_SEC_06-Feb-2024.xlsx]D-PRBDP'!</v>
      </c>
      <c r="G2639" s="32" t="s">
        <v>116</v>
      </c>
      <c r="H2639" s="33">
        <f t="shared" si="751"/>
        <v>27</v>
      </c>
      <c r="I2639" s="33" t="str">
        <f t="shared" si="752"/>
        <v>='C:\Users\jaime.benazar\Quorum Business Solutions\Ecopetrol Prometeo - Documents\Planning Space Implementation\3. Analysis &amp; Design\Design\FC22\DRR Jaime\Por presentar a ECP\Cantagallo\Cristalina\[CRISTALINA_CF_SEC_06-Feb-2024.xlsx]D-PRBDP'!$EA$27</v>
      </c>
      <c r="J2639" s="37" t="s">
        <v>4568</v>
      </c>
    </row>
    <row r="2640" spans="1:10" x14ac:dyDescent="0.25">
      <c r="A2640" s="32" t="s">
        <v>99</v>
      </c>
      <c r="B2640" s="32">
        <f t="shared" si="754"/>
        <v>2039</v>
      </c>
      <c r="C2640" s="33" t="s">
        <v>23</v>
      </c>
      <c r="D2640" s="34" t="s">
        <v>1999</v>
      </c>
      <c r="E2640" s="35" t="str">
        <f t="shared" si="749"/>
        <v>PRBDP'!</v>
      </c>
      <c r="F2640" s="34" t="str">
        <f t="shared" si="750"/>
        <v>C:\Users\jaime.benazar\Quorum Business Solutions\Ecopetrol Prometeo - Documents\Planning Space Implementation\3. Analysis &amp; Design\Design\FC22\DRR Jaime\Por presentar a ECP\Cantagallo\Cristalina\[CRISTALINA_CF_SEC_06-Feb-2024.xlsx]D-PRBDP'!</v>
      </c>
      <c r="G2640" s="32" t="s">
        <v>116</v>
      </c>
      <c r="H2640" s="33">
        <f t="shared" si="751"/>
        <v>28</v>
      </c>
      <c r="I2640" s="33" t="str">
        <f t="shared" si="752"/>
        <v>='C:\Users\jaime.benazar\Quorum Business Solutions\Ecopetrol Prometeo - Documents\Planning Space Implementation\3. Analysis &amp; Design\Design\FC22\DRR Jaime\Por presentar a ECP\Cantagallo\Cristalina\[CRISTALINA_CF_SEC_06-Feb-2024.xlsx]D-PRBDP'!$EA$28</v>
      </c>
      <c r="J2640" s="37" t="s">
        <v>4569</v>
      </c>
    </row>
    <row r="2641" spans="1:10" x14ac:dyDescent="0.25">
      <c r="A2641" s="32" t="s">
        <v>99</v>
      </c>
      <c r="B2641" s="32">
        <f t="shared" si="754"/>
        <v>2040</v>
      </c>
      <c r="C2641" s="33" t="s">
        <v>23</v>
      </c>
      <c r="D2641" s="34" t="s">
        <v>1999</v>
      </c>
      <c r="E2641" s="35" t="str">
        <f t="shared" si="749"/>
        <v>PRBDP'!</v>
      </c>
      <c r="F2641" s="34" t="str">
        <f t="shared" si="750"/>
        <v>C:\Users\jaime.benazar\Quorum Business Solutions\Ecopetrol Prometeo - Documents\Planning Space Implementation\3. Analysis &amp; Design\Design\FC22\DRR Jaime\Por presentar a ECP\Cantagallo\Cristalina\[CRISTALINA_CF_SEC_06-Feb-2024.xlsx]D-PRBDP'!</v>
      </c>
      <c r="G2641" s="32" t="s">
        <v>116</v>
      </c>
      <c r="H2641" s="33">
        <f t="shared" si="751"/>
        <v>29</v>
      </c>
      <c r="I2641" s="33" t="str">
        <f t="shared" si="752"/>
        <v>='C:\Users\jaime.benazar\Quorum Business Solutions\Ecopetrol Prometeo - Documents\Planning Space Implementation\3. Analysis &amp; Design\Design\FC22\DRR Jaime\Por presentar a ECP\Cantagallo\Cristalina\[CRISTALINA_CF_SEC_06-Feb-2024.xlsx]D-PRBDP'!$EA$29</v>
      </c>
      <c r="J2641" s="37" t="s">
        <v>4570</v>
      </c>
    </row>
    <row r="2642" spans="1:10" x14ac:dyDescent="0.25">
      <c r="A2642" s="32" t="s">
        <v>99</v>
      </c>
      <c r="B2642" s="32">
        <f>+B2641+1</f>
        <v>2041</v>
      </c>
      <c r="C2642" s="33" t="s">
        <v>23</v>
      </c>
      <c r="D2642" s="34" t="s">
        <v>1999</v>
      </c>
      <c r="E2642" s="35" t="str">
        <f t="shared" si="749"/>
        <v>PRBDP'!</v>
      </c>
      <c r="F2642" s="34" t="str">
        <f t="shared" si="750"/>
        <v>C:\Users\jaime.benazar\Quorum Business Solutions\Ecopetrol Prometeo - Documents\Planning Space Implementation\3. Analysis &amp; Design\Design\FC22\DRR Jaime\Por presentar a ECP\Cantagallo\Cristalina\[CRISTALINA_CF_SEC_06-Feb-2024.xlsx]D-PRBDP'!</v>
      </c>
      <c r="G2642" s="32" t="s">
        <v>116</v>
      </c>
      <c r="H2642" s="33">
        <f t="shared" si="751"/>
        <v>30</v>
      </c>
      <c r="I2642" s="33" t="str">
        <f t="shared" si="752"/>
        <v>='C:\Users\jaime.benazar\Quorum Business Solutions\Ecopetrol Prometeo - Documents\Planning Space Implementation\3. Analysis &amp; Design\Design\FC22\DRR Jaime\Por presentar a ECP\Cantagallo\Cristalina\[CRISTALINA_CF_SEC_06-Feb-2024.xlsx]D-PRBDP'!$EA$30</v>
      </c>
      <c r="J2642" s="37" t="s">
        <v>4571</v>
      </c>
    </row>
    <row r="2643" spans="1:10" x14ac:dyDescent="0.25">
      <c r="A2643" s="32" t="s">
        <v>99</v>
      </c>
      <c r="B2643" s="32">
        <f t="shared" ref="B2643:B2644" si="755">+B2642+1</f>
        <v>2042</v>
      </c>
      <c r="C2643" s="33" t="s">
        <v>23</v>
      </c>
      <c r="D2643" s="34" t="s">
        <v>1999</v>
      </c>
      <c r="E2643" s="35" t="str">
        <f t="shared" si="749"/>
        <v>PRBDP'!</v>
      </c>
      <c r="F2643" s="34" t="str">
        <f t="shared" si="750"/>
        <v>C:\Users\jaime.benazar\Quorum Business Solutions\Ecopetrol Prometeo - Documents\Planning Space Implementation\3. Analysis &amp; Design\Design\FC22\DRR Jaime\Por presentar a ECP\Cantagallo\Cristalina\[CRISTALINA_CF_SEC_06-Feb-2024.xlsx]D-PRBDP'!</v>
      </c>
      <c r="G2643" s="32" t="s">
        <v>116</v>
      </c>
      <c r="H2643" s="33">
        <f t="shared" si="751"/>
        <v>31</v>
      </c>
      <c r="I2643" s="33" t="str">
        <f t="shared" si="752"/>
        <v>='C:\Users\jaime.benazar\Quorum Business Solutions\Ecopetrol Prometeo - Documents\Planning Space Implementation\3. Analysis &amp; Design\Design\FC22\DRR Jaime\Por presentar a ECP\Cantagallo\Cristalina\[CRISTALINA_CF_SEC_06-Feb-2024.xlsx]D-PRBDP'!$EA$31</v>
      </c>
      <c r="J2643" s="37" t="s">
        <v>4572</v>
      </c>
    </row>
    <row r="2644" spans="1:10" x14ac:dyDescent="0.25">
      <c r="A2644" s="32" t="s">
        <v>99</v>
      </c>
      <c r="B2644" s="32">
        <f t="shared" si="755"/>
        <v>2043</v>
      </c>
      <c r="C2644" s="33" t="s">
        <v>23</v>
      </c>
      <c r="D2644" s="34" t="s">
        <v>1999</v>
      </c>
      <c r="E2644" s="35" t="str">
        <f t="shared" si="749"/>
        <v>PRBDP'!</v>
      </c>
      <c r="F2644" s="34" t="str">
        <f t="shared" si="750"/>
        <v>C:\Users\jaime.benazar\Quorum Business Solutions\Ecopetrol Prometeo - Documents\Planning Space Implementation\3. Analysis &amp; Design\Design\FC22\DRR Jaime\Por presentar a ECP\Cantagallo\Cristalina\[CRISTALINA_CF_SEC_06-Feb-2024.xlsx]D-PRBDP'!</v>
      </c>
      <c r="G2644" s="32" t="s">
        <v>116</v>
      </c>
      <c r="H2644" s="33">
        <f t="shared" si="751"/>
        <v>32</v>
      </c>
      <c r="I2644" s="33" t="str">
        <f t="shared" si="752"/>
        <v>='C:\Users\jaime.benazar\Quorum Business Solutions\Ecopetrol Prometeo - Documents\Planning Space Implementation\3. Analysis &amp; Design\Design\FC22\DRR Jaime\Por presentar a ECP\Cantagallo\Cristalina\[CRISTALINA_CF_SEC_06-Feb-2024.xlsx]D-PRBDP'!$EA$32</v>
      </c>
      <c r="J2644" s="37" t="s">
        <v>4573</v>
      </c>
    </row>
    <row r="2645" spans="1:10" x14ac:dyDescent="0.25">
      <c r="A2645" s="32" t="s">
        <v>99</v>
      </c>
      <c r="B2645" s="32">
        <f>+B2644+1</f>
        <v>2044</v>
      </c>
      <c r="C2645" s="33" t="s">
        <v>23</v>
      </c>
      <c r="D2645" s="34" t="s">
        <v>1999</v>
      </c>
      <c r="E2645" s="35" t="str">
        <f t="shared" ref="E2645:E2660" si="756">_xlfn.CONCAT(A2645,"'!")</f>
        <v>PRBDP'!</v>
      </c>
      <c r="F2645" s="34" t="str">
        <f t="shared" ref="F2645:F2660" si="757">_xlfn.CONCAT(D2645:E2645)</f>
        <v>C:\Users\jaime.benazar\Quorum Business Solutions\Ecopetrol Prometeo - Documents\Planning Space Implementation\3. Analysis &amp; Design\Design\FC22\DRR Jaime\Por presentar a ECP\Cantagallo\Cristalina\[CRISTALINA_CF_SEC_06-Feb-2024.xlsx]D-PRBDP'!</v>
      </c>
      <c r="G2645" s="32" t="s">
        <v>116</v>
      </c>
      <c r="H2645" s="33">
        <f t="shared" ref="H2645:H2660" si="758">IF(A2645&lt;&gt;A2644,12,H2644+1)</f>
        <v>33</v>
      </c>
      <c r="I2645" s="33" t="str">
        <f t="shared" ref="I2645:I2660" si="759">_xlfn.CONCAT("='",F2645:H2645)</f>
        <v>='C:\Users\jaime.benazar\Quorum Business Solutions\Ecopetrol Prometeo - Documents\Planning Space Implementation\3. Analysis &amp; Design\Design\FC22\DRR Jaime\Por presentar a ECP\Cantagallo\Cristalina\[CRISTALINA_CF_SEC_06-Feb-2024.xlsx]D-PRBDP'!$EA$33</v>
      </c>
      <c r="J2645" s="37" t="s">
        <v>4574</v>
      </c>
    </row>
    <row r="2646" spans="1:10" x14ac:dyDescent="0.25">
      <c r="A2646" s="32" t="s">
        <v>99</v>
      </c>
      <c r="B2646" s="32">
        <f t="shared" ref="B2646:B2660" si="760">+B2645+1</f>
        <v>2045</v>
      </c>
      <c r="C2646" s="33" t="s">
        <v>23</v>
      </c>
      <c r="D2646" s="34" t="s">
        <v>1999</v>
      </c>
      <c r="E2646" s="35" t="str">
        <f t="shared" si="756"/>
        <v>PRBDP'!</v>
      </c>
      <c r="F2646" s="34" t="str">
        <f t="shared" si="757"/>
        <v>C:\Users\jaime.benazar\Quorum Business Solutions\Ecopetrol Prometeo - Documents\Planning Space Implementation\3. Analysis &amp; Design\Design\FC22\DRR Jaime\Por presentar a ECP\Cantagallo\Cristalina\[CRISTALINA_CF_SEC_06-Feb-2024.xlsx]D-PRBDP'!</v>
      </c>
      <c r="G2646" s="32" t="s">
        <v>116</v>
      </c>
      <c r="H2646" s="33">
        <f t="shared" si="758"/>
        <v>34</v>
      </c>
      <c r="I2646" s="33" t="str">
        <f t="shared" si="759"/>
        <v>='C:\Users\jaime.benazar\Quorum Business Solutions\Ecopetrol Prometeo - Documents\Planning Space Implementation\3. Analysis &amp; Design\Design\FC22\DRR Jaime\Por presentar a ECP\Cantagallo\Cristalina\[CRISTALINA_CF_SEC_06-Feb-2024.xlsx]D-PRBDP'!$EA$34</v>
      </c>
      <c r="J2646" s="37" t="s">
        <v>4575</v>
      </c>
    </row>
    <row r="2647" spans="1:10" x14ac:dyDescent="0.25">
      <c r="A2647" s="32" t="s">
        <v>99</v>
      </c>
      <c r="B2647" s="32">
        <f t="shared" si="760"/>
        <v>2046</v>
      </c>
      <c r="C2647" s="33" t="s">
        <v>23</v>
      </c>
      <c r="D2647" s="34" t="s">
        <v>1999</v>
      </c>
      <c r="E2647" s="35" t="str">
        <f t="shared" si="756"/>
        <v>PRBDP'!</v>
      </c>
      <c r="F2647" s="34" t="str">
        <f t="shared" si="757"/>
        <v>C:\Users\jaime.benazar\Quorum Business Solutions\Ecopetrol Prometeo - Documents\Planning Space Implementation\3. Analysis &amp; Design\Design\FC22\DRR Jaime\Por presentar a ECP\Cantagallo\Cristalina\[CRISTALINA_CF_SEC_06-Feb-2024.xlsx]D-PRBDP'!</v>
      </c>
      <c r="G2647" s="32" t="s">
        <v>116</v>
      </c>
      <c r="H2647" s="33">
        <f t="shared" si="758"/>
        <v>35</v>
      </c>
      <c r="I2647" s="33" t="str">
        <f t="shared" si="759"/>
        <v>='C:\Users\jaime.benazar\Quorum Business Solutions\Ecopetrol Prometeo - Documents\Planning Space Implementation\3. Analysis &amp; Design\Design\FC22\DRR Jaime\Por presentar a ECP\Cantagallo\Cristalina\[CRISTALINA_CF_SEC_06-Feb-2024.xlsx]D-PRBDP'!$EA$35</v>
      </c>
      <c r="J2647" s="37" t="s">
        <v>4576</v>
      </c>
    </row>
    <row r="2648" spans="1:10" x14ac:dyDescent="0.25">
      <c r="A2648" s="32" t="s">
        <v>99</v>
      </c>
      <c r="B2648" s="32">
        <f t="shared" si="760"/>
        <v>2047</v>
      </c>
      <c r="C2648" s="33" t="s">
        <v>23</v>
      </c>
      <c r="D2648" s="34" t="s">
        <v>1999</v>
      </c>
      <c r="E2648" s="35" t="str">
        <f t="shared" si="756"/>
        <v>PRBDP'!</v>
      </c>
      <c r="F2648" s="34" t="str">
        <f t="shared" si="757"/>
        <v>C:\Users\jaime.benazar\Quorum Business Solutions\Ecopetrol Prometeo - Documents\Planning Space Implementation\3. Analysis &amp; Design\Design\FC22\DRR Jaime\Por presentar a ECP\Cantagallo\Cristalina\[CRISTALINA_CF_SEC_06-Feb-2024.xlsx]D-PRBDP'!</v>
      </c>
      <c r="G2648" s="32" t="s">
        <v>116</v>
      </c>
      <c r="H2648" s="33">
        <f t="shared" si="758"/>
        <v>36</v>
      </c>
      <c r="I2648" s="33" t="str">
        <f t="shared" si="759"/>
        <v>='C:\Users\jaime.benazar\Quorum Business Solutions\Ecopetrol Prometeo - Documents\Planning Space Implementation\3. Analysis &amp; Design\Design\FC22\DRR Jaime\Por presentar a ECP\Cantagallo\Cristalina\[CRISTALINA_CF_SEC_06-Feb-2024.xlsx]D-PRBDP'!$EA$36</v>
      </c>
      <c r="J2648" s="37" t="s">
        <v>4577</v>
      </c>
    </row>
    <row r="2649" spans="1:10" x14ac:dyDescent="0.25">
      <c r="A2649" s="32" t="s">
        <v>99</v>
      </c>
      <c r="B2649" s="32">
        <f t="shared" si="760"/>
        <v>2048</v>
      </c>
      <c r="C2649" s="33" t="s">
        <v>23</v>
      </c>
      <c r="D2649" s="34" t="s">
        <v>1999</v>
      </c>
      <c r="E2649" s="35" t="str">
        <f t="shared" si="756"/>
        <v>PRBDP'!</v>
      </c>
      <c r="F2649" s="34" t="str">
        <f t="shared" si="757"/>
        <v>C:\Users\jaime.benazar\Quorum Business Solutions\Ecopetrol Prometeo - Documents\Planning Space Implementation\3. Analysis &amp; Design\Design\FC22\DRR Jaime\Por presentar a ECP\Cantagallo\Cristalina\[CRISTALINA_CF_SEC_06-Feb-2024.xlsx]D-PRBDP'!</v>
      </c>
      <c r="G2649" s="32" t="s">
        <v>116</v>
      </c>
      <c r="H2649" s="33">
        <f t="shared" si="758"/>
        <v>37</v>
      </c>
      <c r="I2649" s="33" t="str">
        <f t="shared" si="759"/>
        <v>='C:\Users\jaime.benazar\Quorum Business Solutions\Ecopetrol Prometeo - Documents\Planning Space Implementation\3. Analysis &amp; Design\Design\FC22\DRR Jaime\Por presentar a ECP\Cantagallo\Cristalina\[CRISTALINA_CF_SEC_06-Feb-2024.xlsx]D-PRBDP'!$EA$37</v>
      </c>
      <c r="J2649" s="37" t="s">
        <v>4578</v>
      </c>
    </row>
    <row r="2650" spans="1:10" x14ac:dyDescent="0.25">
      <c r="A2650" s="32" t="s">
        <v>99</v>
      </c>
      <c r="B2650" s="32">
        <f t="shared" si="760"/>
        <v>2049</v>
      </c>
      <c r="C2650" s="33" t="s">
        <v>23</v>
      </c>
      <c r="D2650" s="34" t="s">
        <v>1999</v>
      </c>
      <c r="E2650" s="35" t="str">
        <f t="shared" si="756"/>
        <v>PRBDP'!</v>
      </c>
      <c r="F2650" s="34" t="str">
        <f t="shared" si="757"/>
        <v>C:\Users\jaime.benazar\Quorum Business Solutions\Ecopetrol Prometeo - Documents\Planning Space Implementation\3. Analysis &amp; Design\Design\FC22\DRR Jaime\Por presentar a ECP\Cantagallo\Cristalina\[CRISTALINA_CF_SEC_06-Feb-2024.xlsx]D-PRBDP'!</v>
      </c>
      <c r="G2650" s="32" t="s">
        <v>116</v>
      </c>
      <c r="H2650" s="33">
        <f t="shared" si="758"/>
        <v>38</v>
      </c>
      <c r="I2650" s="33" t="str">
        <f t="shared" si="759"/>
        <v>='C:\Users\jaime.benazar\Quorum Business Solutions\Ecopetrol Prometeo - Documents\Planning Space Implementation\3. Analysis &amp; Design\Design\FC22\DRR Jaime\Por presentar a ECP\Cantagallo\Cristalina\[CRISTALINA_CF_SEC_06-Feb-2024.xlsx]D-PRBDP'!$EA$38</v>
      </c>
      <c r="J2650" s="37" t="s">
        <v>4579</v>
      </c>
    </row>
    <row r="2651" spans="1:10" x14ac:dyDescent="0.25">
      <c r="A2651" s="32" t="s">
        <v>99</v>
      </c>
      <c r="B2651" s="32">
        <f t="shared" si="760"/>
        <v>2050</v>
      </c>
      <c r="C2651" s="33" t="s">
        <v>23</v>
      </c>
      <c r="D2651" s="34" t="s">
        <v>1999</v>
      </c>
      <c r="E2651" s="35" t="str">
        <f t="shared" si="756"/>
        <v>PRBDP'!</v>
      </c>
      <c r="F2651" s="34" t="str">
        <f t="shared" si="757"/>
        <v>C:\Users\jaime.benazar\Quorum Business Solutions\Ecopetrol Prometeo - Documents\Planning Space Implementation\3. Analysis &amp; Design\Design\FC22\DRR Jaime\Por presentar a ECP\Cantagallo\Cristalina\[CRISTALINA_CF_SEC_06-Feb-2024.xlsx]D-PRBDP'!</v>
      </c>
      <c r="G2651" s="32" t="s">
        <v>116</v>
      </c>
      <c r="H2651" s="33">
        <f t="shared" si="758"/>
        <v>39</v>
      </c>
      <c r="I2651" s="33" t="str">
        <f t="shared" si="759"/>
        <v>='C:\Users\jaime.benazar\Quorum Business Solutions\Ecopetrol Prometeo - Documents\Planning Space Implementation\3. Analysis &amp; Design\Design\FC22\DRR Jaime\Por presentar a ECP\Cantagallo\Cristalina\[CRISTALINA_CF_SEC_06-Feb-2024.xlsx]D-PRBDP'!$EA$39</v>
      </c>
      <c r="J2651" s="37" t="s">
        <v>4580</v>
      </c>
    </row>
    <row r="2652" spans="1:10" x14ac:dyDescent="0.25">
      <c r="A2652" s="32" t="s">
        <v>99</v>
      </c>
      <c r="B2652" s="32">
        <f t="shared" si="760"/>
        <v>2051</v>
      </c>
      <c r="C2652" s="33" t="s">
        <v>23</v>
      </c>
      <c r="D2652" s="34" t="s">
        <v>1999</v>
      </c>
      <c r="E2652" s="35" t="str">
        <f t="shared" si="756"/>
        <v>PRBDP'!</v>
      </c>
      <c r="F2652" s="34" t="str">
        <f t="shared" si="757"/>
        <v>C:\Users\jaime.benazar\Quorum Business Solutions\Ecopetrol Prometeo - Documents\Planning Space Implementation\3. Analysis &amp; Design\Design\FC22\DRR Jaime\Por presentar a ECP\Cantagallo\Cristalina\[CRISTALINA_CF_SEC_06-Feb-2024.xlsx]D-PRBDP'!</v>
      </c>
      <c r="G2652" s="32" t="s">
        <v>116</v>
      </c>
      <c r="H2652" s="33">
        <f t="shared" si="758"/>
        <v>40</v>
      </c>
      <c r="I2652" s="33" t="str">
        <f t="shared" si="759"/>
        <v>='C:\Users\jaime.benazar\Quorum Business Solutions\Ecopetrol Prometeo - Documents\Planning Space Implementation\3. Analysis &amp; Design\Design\FC22\DRR Jaime\Por presentar a ECP\Cantagallo\Cristalina\[CRISTALINA_CF_SEC_06-Feb-2024.xlsx]D-PRBDP'!$EA$40</v>
      </c>
      <c r="J2652" s="37" t="s">
        <v>4581</v>
      </c>
    </row>
    <row r="2653" spans="1:10" x14ac:dyDescent="0.25">
      <c r="A2653" s="32" t="s">
        <v>99</v>
      </c>
      <c r="B2653" s="32">
        <f t="shared" si="760"/>
        <v>2052</v>
      </c>
      <c r="C2653" s="33" t="s">
        <v>23</v>
      </c>
      <c r="D2653" s="34" t="s">
        <v>1999</v>
      </c>
      <c r="E2653" s="35" t="str">
        <f t="shared" si="756"/>
        <v>PRBDP'!</v>
      </c>
      <c r="F2653" s="34" t="str">
        <f t="shared" si="757"/>
        <v>C:\Users\jaime.benazar\Quorum Business Solutions\Ecopetrol Prometeo - Documents\Planning Space Implementation\3. Analysis &amp; Design\Design\FC22\DRR Jaime\Por presentar a ECP\Cantagallo\Cristalina\[CRISTALINA_CF_SEC_06-Feb-2024.xlsx]D-PRBDP'!</v>
      </c>
      <c r="G2653" s="32" t="s">
        <v>116</v>
      </c>
      <c r="H2653" s="33">
        <f t="shared" si="758"/>
        <v>41</v>
      </c>
      <c r="I2653" s="33" t="str">
        <f t="shared" si="759"/>
        <v>='C:\Users\jaime.benazar\Quorum Business Solutions\Ecopetrol Prometeo - Documents\Planning Space Implementation\3. Analysis &amp; Design\Design\FC22\DRR Jaime\Por presentar a ECP\Cantagallo\Cristalina\[CRISTALINA_CF_SEC_06-Feb-2024.xlsx]D-PRBDP'!$EA$41</v>
      </c>
      <c r="J2653" s="37" t="s">
        <v>4582</v>
      </c>
    </row>
    <row r="2654" spans="1:10" x14ac:dyDescent="0.25">
      <c r="A2654" s="32" t="s">
        <v>99</v>
      </c>
      <c r="B2654" s="32">
        <f t="shared" si="760"/>
        <v>2053</v>
      </c>
      <c r="C2654" s="33" t="s">
        <v>23</v>
      </c>
      <c r="D2654" s="34" t="s">
        <v>1999</v>
      </c>
      <c r="E2654" s="35" t="str">
        <f t="shared" si="756"/>
        <v>PRBDP'!</v>
      </c>
      <c r="F2654" s="34" t="str">
        <f t="shared" si="757"/>
        <v>C:\Users\jaime.benazar\Quorum Business Solutions\Ecopetrol Prometeo - Documents\Planning Space Implementation\3. Analysis &amp; Design\Design\FC22\DRR Jaime\Por presentar a ECP\Cantagallo\Cristalina\[CRISTALINA_CF_SEC_06-Feb-2024.xlsx]D-PRBDP'!</v>
      </c>
      <c r="G2654" s="32" t="s">
        <v>116</v>
      </c>
      <c r="H2654" s="33">
        <f t="shared" si="758"/>
        <v>42</v>
      </c>
      <c r="I2654" s="33" t="str">
        <f t="shared" si="759"/>
        <v>='C:\Users\jaime.benazar\Quorum Business Solutions\Ecopetrol Prometeo - Documents\Planning Space Implementation\3. Analysis &amp; Design\Design\FC22\DRR Jaime\Por presentar a ECP\Cantagallo\Cristalina\[CRISTALINA_CF_SEC_06-Feb-2024.xlsx]D-PRBDP'!$EA$42</v>
      </c>
      <c r="J2654" s="37" t="s">
        <v>4583</v>
      </c>
    </row>
    <row r="2655" spans="1:10" x14ac:dyDescent="0.25">
      <c r="A2655" s="32" t="s">
        <v>99</v>
      </c>
      <c r="B2655" s="32">
        <f t="shared" si="760"/>
        <v>2054</v>
      </c>
      <c r="C2655" s="33" t="s">
        <v>23</v>
      </c>
      <c r="D2655" s="34" t="s">
        <v>1999</v>
      </c>
      <c r="E2655" s="35" t="str">
        <f t="shared" si="756"/>
        <v>PRBDP'!</v>
      </c>
      <c r="F2655" s="34" t="str">
        <f t="shared" si="757"/>
        <v>C:\Users\jaime.benazar\Quorum Business Solutions\Ecopetrol Prometeo - Documents\Planning Space Implementation\3. Analysis &amp; Design\Design\FC22\DRR Jaime\Por presentar a ECP\Cantagallo\Cristalina\[CRISTALINA_CF_SEC_06-Feb-2024.xlsx]D-PRBDP'!</v>
      </c>
      <c r="G2655" s="32" t="s">
        <v>116</v>
      </c>
      <c r="H2655" s="33">
        <f t="shared" si="758"/>
        <v>43</v>
      </c>
      <c r="I2655" s="33" t="str">
        <f t="shared" si="759"/>
        <v>='C:\Users\jaime.benazar\Quorum Business Solutions\Ecopetrol Prometeo - Documents\Planning Space Implementation\3. Analysis &amp; Design\Design\FC22\DRR Jaime\Por presentar a ECP\Cantagallo\Cristalina\[CRISTALINA_CF_SEC_06-Feb-2024.xlsx]D-PRBDP'!$EA$43</v>
      </c>
      <c r="J2655" s="37" t="s">
        <v>4584</v>
      </c>
    </row>
    <row r="2656" spans="1:10" x14ac:dyDescent="0.25">
      <c r="A2656" s="32" t="s">
        <v>99</v>
      </c>
      <c r="B2656" s="32">
        <f t="shared" si="760"/>
        <v>2055</v>
      </c>
      <c r="C2656" s="33" t="s">
        <v>23</v>
      </c>
      <c r="D2656" s="34" t="s">
        <v>1999</v>
      </c>
      <c r="E2656" s="35" t="str">
        <f t="shared" si="756"/>
        <v>PRBDP'!</v>
      </c>
      <c r="F2656" s="34" t="str">
        <f t="shared" si="757"/>
        <v>C:\Users\jaime.benazar\Quorum Business Solutions\Ecopetrol Prometeo - Documents\Planning Space Implementation\3. Analysis &amp; Design\Design\FC22\DRR Jaime\Por presentar a ECP\Cantagallo\Cristalina\[CRISTALINA_CF_SEC_06-Feb-2024.xlsx]D-PRBDP'!</v>
      </c>
      <c r="G2656" s="32" t="s">
        <v>116</v>
      </c>
      <c r="H2656" s="33">
        <f t="shared" si="758"/>
        <v>44</v>
      </c>
      <c r="I2656" s="33" t="str">
        <f t="shared" si="759"/>
        <v>='C:\Users\jaime.benazar\Quorum Business Solutions\Ecopetrol Prometeo - Documents\Planning Space Implementation\3. Analysis &amp; Design\Design\FC22\DRR Jaime\Por presentar a ECP\Cantagallo\Cristalina\[CRISTALINA_CF_SEC_06-Feb-2024.xlsx]D-PRBDP'!$EA$44</v>
      </c>
      <c r="J2656" s="37" t="s">
        <v>4585</v>
      </c>
    </row>
    <row r="2657" spans="1:10" x14ac:dyDescent="0.25">
      <c r="A2657" s="32" t="s">
        <v>99</v>
      </c>
      <c r="B2657" s="32">
        <f t="shared" si="760"/>
        <v>2056</v>
      </c>
      <c r="C2657" s="33" t="s">
        <v>23</v>
      </c>
      <c r="D2657" s="34" t="s">
        <v>1999</v>
      </c>
      <c r="E2657" s="35" t="str">
        <f t="shared" si="756"/>
        <v>PRBDP'!</v>
      </c>
      <c r="F2657" s="34" t="str">
        <f t="shared" si="757"/>
        <v>C:\Users\jaime.benazar\Quorum Business Solutions\Ecopetrol Prometeo - Documents\Planning Space Implementation\3. Analysis &amp; Design\Design\FC22\DRR Jaime\Por presentar a ECP\Cantagallo\Cristalina\[CRISTALINA_CF_SEC_06-Feb-2024.xlsx]D-PRBDP'!</v>
      </c>
      <c r="G2657" s="32" t="s">
        <v>116</v>
      </c>
      <c r="H2657" s="33">
        <f t="shared" si="758"/>
        <v>45</v>
      </c>
      <c r="I2657" s="33" t="str">
        <f t="shared" si="759"/>
        <v>='C:\Users\jaime.benazar\Quorum Business Solutions\Ecopetrol Prometeo - Documents\Planning Space Implementation\3. Analysis &amp; Design\Design\FC22\DRR Jaime\Por presentar a ECP\Cantagallo\Cristalina\[CRISTALINA_CF_SEC_06-Feb-2024.xlsx]D-PRBDP'!$EA$45</v>
      </c>
      <c r="J2657" s="37" t="s">
        <v>4586</v>
      </c>
    </row>
    <row r="2658" spans="1:10" x14ac:dyDescent="0.25">
      <c r="A2658" s="32" t="s">
        <v>99</v>
      </c>
      <c r="B2658" s="32">
        <f t="shared" si="760"/>
        <v>2057</v>
      </c>
      <c r="C2658" s="33" t="s">
        <v>23</v>
      </c>
      <c r="D2658" s="34" t="s">
        <v>1999</v>
      </c>
      <c r="E2658" s="35" t="str">
        <f t="shared" si="756"/>
        <v>PRBDP'!</v>
      </c>
      <c r="F2658" s="34" t="str">
        <f t="shared" si="757"/>
        <v>C:\Users\jaime.benazar\Quorum Business Solutions\Ecopetrol Prometeo - Documents\Planning Space Implementation\3. Analysis &amp; Design\Design\FC22\DRR Jaime\Por presentar a ECP\Cantagallo\Cristalina\[CRISTALINA_CF_SEC_06-Feb-2024.xlsx]D-PRBDP'!</v>
      </c>
      <c r="G2658" s="32" t="s">
        <v>116</v>
      </c>
      <c r="H2658" s="33">
        <f t="shared" si="758"/>
        <v>46</v>
      </c>
      <c r="I2658" s="33" t="str">
        <f t="shared" si="759"/>
        <v>='C:\Users\jaime.benazar\Quorum Business Solutions\Ecopetrol Prometeo - Documents\Planning Space Implementation\3. Analysis &amp; Design\Design\FC22\DRR Jaime\Por presentar a ECP\Cantagallo\Cristalina\[CRISTALINA_CF_SEC_06-Feb-2024.xlsx]D-PRBDP'!$EA$46</v>
      </c>
      <c r="J2658" s="37" t="s">
        <v>4587</v>
      </c>
    </row>
    <row r="2659" spans="1:10" x14ac:dyDescent="0.25">
      <c r="A2659" s="32" t="s">
        <v>99</v>
      </c>
      <c r="B2659" s="32">
        <f t="shared" si="760"/>
        <v>2058</v>
      </c>
      <c r="C2659" s="33" t="s">
        <v>23</v>
      </c>
      <c r="D2659" s="34" t="s">
        <v>1999</v>
      </c>
      <c r="E2659" s="35" t="str">
        <f t="shared" si="756"/>
        <v>PRBDP'!</v>
      </c>
      <c r="F2659" s="34" t="str">
        <f t="shared" si="757"/>
        <v>C:\Users\jaime.benazar\Quorum Business Solutions\Ecopetrol Prometeo - Documents\Planning Space Implementation\3. Analysis &amp; Design\Design\FC22\DRR Jaime\Por presentar a ECP\Cantagallo\Cristalina\[CRISTALINA_CF_SEC_06-Feb-2024.xlsx]D-PRBDP'!</v>
      </c>
      <c r="G2659" s="32" t="s">
        <v>116</v>
      </c>
      <c r="H2659" s="33">
        <f t="shared" si="758"/>
        <v>47</v>
      </c>
      <c r="I2659" s="33" t="str">
        <f t="shared" si="759"/>
        <v>='C:\Users\jaime.benazar\Quorum Business Solutions\Ecopetrol Prometeo - Documents\Planning Space Implementation\3. Analysis &amp; Design\Design\FC22\DRR Jaime\Por presentar a ECP\Cantagallo\Cristalina\[CRISTALINA_CF_SEC_06-Feb-2024.xlsx]D-PRBDP'!$EA$47</v>
      </c>
      <c r="J2659" s="37" t="s">
        <v>4588</v>
      </c>
    </row>
    <row r="2660" spans="1:10" x14ac:dyDescent="0.25">
      <c r="A2660" s="32" t="s">
        <v>99</v>
      </c>
      <c r="B2660" s="32">
        <f t="shared" si="760"/>
        <v>2059</v>
      </c>
      <c r="C2660" s="33" t="s">
        <v>23</v>
      </c>
      <c r="D2660" s="34" t="s">
        <v>1999</v>
      </c>
      <c r="E2660" s="35" t="str">
        <f t="shared" si="756"/>
        <v>PRBDP'!</v>
      </c>
      <c r="F2660" s="34" t="str">
        <f t="shared" si="757"/>
        <v>C:\Users\jaime.benazar\Quorum Business Solutions\Ecopetrol Prometeo - Documents\Planning Space Implementation\3. Analysis &amp; Design\Design\FC22\DRR Jaime\Por presentar a ECP\Cantagallo\Cristalina\[CRISTALINA_CF_SEC_06-Feb-2024.xlsx]D-PRBDP'!</v>
      </c>
      <c r="G2660" s="32" t="s">
        <v>116</v>
      </c>
      <c r="H2660" s="33">
        <f t="shared" si="758"/>
        <v>48</v>
      </c>
      <c r="I2660" s="33" t="str">
        <f t="shared" si="759"/>
        <v>='C:\Users\jaime.benazar\Quorum Business Solutions\Ecopetrol Prometeo - Documents\Planning Space Implementation\3. Analysis &amp; Design\Design\FC22\DRR Jaime\Por presentar a ECP\Cantagallo\Cristalina\[CRISTALINA_CF_SEC_06-Feb-2024.xlsx]D-PRBDP'!$EA$48</v>
      </c>
      <c r="J2660" s="37" t="s">
        <v>4589</v>
      </c>
    </row>
    <row r="2661" spans="1:10" x14ac:dyDescent="0.25">
      <c r="A2661" s="32" t="s">
        <v>28</v>
      </c>
      <c r="B2661" s="32"/>
      <c r="C2661" s="33" t="s">
        <v>23</v>
      </c>
      <c r="D2661" s="34"/>
      <c r="E2661" s="35"/>
      <c r="F2661" s="34"/>
      <c r="G2661" s="32"/>
      <c r="H2661" s="33"/>
      <c r="I2661" s="33"/>
      <c r="J2661" s="33"/>
    </row>
    <row r="2662" spans="1:10" x14ac:dyDescent="0.25">
      <c r="A2662" s="32" t="s">
        <v>100</v>
      </c>
      <c r="B2662" s="32">
        <v>2023</v>
      </c>
      <c r="C2662" s="33" t="s">
        <v>23</v>
      </c>
      <c r="D2662" s="34" t="s">
        <v>1999</v>
      </c>
      <c r="E2662" s="35" t="str">
        <f t="shared" ref="E2662:E2682" si="761">_xlfn.CONCAT(A2662,"'!")</f>
        <v>PRBNP'!</v>
      </c>
      <c r="F2662" s="34" t="str">
        <f t="shared" ref="F2662:F2682" si="762">_xlfn.CONCAT(D2662:E2662)</f>
        <v>C:\Users\jaime.benazar\Quorum Business Solutions\Ecopetrol Prometeo - Documents\Planning Space Implementation\3. Analysis &amp; Design\Design\FC22\DRR Jaime\Por presentar a ECP\Cantagallo\Cristalina\[CRISTALINA_CF_SEC_06-Feb-2024.xlsx]D-PRBNP'!</v>
      </c>
      <c r="G2662" s="32" t="s">
        <v>116</v>
      </c>
      <c r="H2662" s="33">
        <v>12</v>
      </c>
      <c r="I2662" s="33" t="str">
        <f t="shared" ref="I2662:I2682" si="763">_xlfn.CONCAT("='",F2662:H2662)</f>
        <v>='C:\Users\jaime.benazar\Quorum Business Solutions\Ecopetrol Prometeo - Documents\Planning Space Implementation\3. Analysis &amp; Design\Design\FC22\DRR Jaime\Por presentar a ECP\Cantagallo\Cristalina\[CRISTALINA_CF_SEC_06-Feb-2024.xlsx]D-PRBNP'!$EA$12</v>
      </c>
      <c r="J2662" s="37" t="s">
        <v>4590</v>
      </c>
    </row>
    <row r="2663" spans="1:10" x14ac:dyDescent="0.25">
      <c r="A2663" s="32" t="s">
        <v>100</v>
      </c>
      <c r="B2663" s="32">
        <f>+B2662+1</f>
        <v>2024</v>
      </c>
      <c r="C2663" s="33" t="s">
        <v>23</v>
      </c>
      <c r="D2663" s="34" t="s">
        <v>1999</v>
      </c>
      <c r="E2663" s="35" t="str">
        <f t="shared" si="761"/>
        <v>PRBNP'!</v>
      </c>
      <c r="F2663" s="34" t="str">
        <f t="shared" si="762"/>
        <v>C:\Users\jaime.benazar\Quorum Business Solutions\Ecopetrol Prometeo - Documents\Planning Space Implementation\3. Analysis &amp; Design\Design\FC22\DRR Jaime\Por presentar a ECP\Cantagallo\Cristalina\[CRISTALINA_CF_SEC_06-Feb-2024.xlsx]D-PRBNP'!</v>
      </c>
      <c r="G2663" s="32" t="s">
        <v>116</v>
      </c>
      <c r="H2663" s="33">
        <f t="shared" ref="H2663:H2682" si="764">IF(A2663&lt;&gt;A2662,12,H2662+1)</f>
        <v>13</v>
      </c>
      <c r="I2663" s="33" t="str">
        <f t="shared" si="763"/>
        <v>='C:\Users\jaime.benazar\Quorum Business Solutions\Ecopetrol Prometeo - Documents\Planning Space Implementation\3. Analysis &amp; Design\Design\FC22\DRR Jaime\Por presentar a ECP\Cantagallo\Cristalina\[CRISTALINA_CF_SEC_06-Feb-2024.xlsx]D-PRBNP'!$EA$13</v>
      </c>
      <c r="J2663" s="37" t="s">
        <v>4591</v>
      </c>
    </row>
    <row r="2664" spans="1:10" x14ac:dyDescent="0.25">
      <c r="A2664" s="32" t="s">
        <v>100</v>
      </c>
      <c r="B2664" s="32">
        <f t="shared" ref="B2664:B2675" si="765">+B2663+1</f>
        <v>2025</v>
      </c>
      <c r="C2664" s="33" t="s">
        <v>23</v>
      </c>
      <c r="D2664" s="34" t="s">
        <v>1999</v>
      </c>
      <c r="E2664" s="35" t="str">
        <f t="shared" si="761"/>
        <v>PRBNP'!</v>
      </c>
      <c r="F2664" s="34" t="str">
        <f t="shared" si="762"/>
        <v>C:\Users\jaime.benazar\Quorum Business Solutions\Ecopetrol Prometeo - Documents\Planning Space Implementation\3. Analysis &amp; Design\Design\FC22\DRR Jaime\Por presentar a ECP\Cantagallo\Cristalina\[CRISTALINA_CF_SEC_06-Feb-2024.xlsx]D-PRBNP'!</v>
      </c>
      <c r="G2664" s="32" t="s">
        <v>116</v>
      </c>
      <c r="H2664" s="33">
        <f t="shared" si="764"/>
        <v>14</v>
      </c>
      <c r="I2664" s="33" t="str">
        <f t="shared" si="763"/>
        <v>='C:\Users\jaime.benazar\Quorum Business Solutions\Ecopetrol Prometeo - Documents\Planning Space Implementation\3. Analysis &amp; Design\Design\FC22\DRR Jaime\Por presentar a ECP\Cantagallo\Cristalina\[CRISTALINA_CF_SEC_06-Feb-2024.xlsx]D-PRBNP'!$EA$14</v>
      </c>
      <c r="J2664" s="37" t="s">
        <v>4592</v>
      </c>
    </row>
    <row r="2665" spans="1:10" x14ac:dyDescent="0.25">
      <c r="A2665" s="32" t="s">
        <v>100</v>
      </c>
      <c r="B2665" s="32">
        <f t="shared" si="765"/>
        <v>2026</v>
      </c>
      <c r="C2665" s="33" t="s">
        <v>23</v>
      </c>
      <c r="D2665" s="34" t="s">
        <v>1999</v>
      </c>
      <c r="E2665" s="35" t="str">
        <f t="shared" si="761"/>
        <v>PRBNP'!</v>
      </c>
      <c r="F2665" s="34" t="str">
        <f t="shared" si="762"/>
        <v>C:\Users\jaime.benazar\Quorum Business Solutions\Ecopetrol Prometeo - Documents\Planning Space Implementation\3. Analysis &amp; Design\Design\FC22\DRR Jaime\Por presentar a ECP\Cantagallo\Cristalina\[CRISTALINA_CF_SEC_06-Feb-2024.xlsx]D-PRBNP'!</v>
      </c>
      <c r="G2665" s="32" t="s">
        <v>116</v>
      </c>
      <c r="H2665" s="33">
        <f t="shared" si="764"/>
        <v>15</v>
      </c>
      <c r="I2665" s="33" t="str">
        <f t="shared" si="763"/>
        <v>='C:\Users\jaime.benazar\Quorum Business Solutions\Ecopetrol Prometeo - Documents\Planning Space Implementation\3. Analysis &amp; Design\Design\FC22\DRR Jaime\Por presentar a ECP\Cantagallo\Cristalina\[CRISTALINA_CF_SEC_06-Feb-2024.xlsx]D-PRBNP'!$EA$15</v>
      </c>
      <c r="J2665" s="37" t="s">
        <v>4593</v>
      </c>
    </row>
    <row r="2666" spans="1:10" x14ac:dyDescent="0.25">
      <c r="A2666" s="32" t="s">
        <v>100</v>
      </c>
      <c r="B2666" s="32">
        <f t="shared" si="765"/>
        <v>2027</v>
      </c>
      <c r="C2666" s="33" t="s">
        <v>23</v>
      </c>
      <c r="D2666" s="34" t="s">
        <v>1999</v>
      </c>
      <c r="E2666" s="35" t="str">
        <f t="shared" si="761"/>
        <v>PRBNP'!</v>
      </c>
      <c r="F2666" s="34" t="str">
        <f t="shared" si="762"/>
        <v>C:\Users\jaime.benazar\Quorum Business Solutions\Ecopetrol Prometeo - Documents\Planning Space Implementation\3. Analysis &amp; Design\Design\FC22\DRR Jaime\Por presentar a ECP\Cantagallo\Cristalina\[CRISTALINA_CF_SEC_06-Feb-2024.xlsx]D-PRBNP'!</v>
      </c>
      <c r="G2666" s="32" t="s">
        <v>116</v>
      </c>
      <c r="H2666" s="33">
        <f t="shared" si="764"/>
        <v>16</v>
      </c>
      <c r="I2666" s="33" t="str">
        <f t="shared" si="763"/>
        <v>='C:\Users\jaime.benazar\Quorum Business Solutions\Ecopetrol Prometeo - Documents\Planning Space Implementation\3. Analysis &amp; Design\Design\FC22\DRR Jaime\Por presentar a ECP\Cantagallo\Cristalina\[CRISTALINA_CF_SEC_06-Feb-2024.xlsx]D-PRBNP'!$EA$16</v>
      </c>
      <c r="J2666" s="37" t="s">
        <v>4594</v>
      </c>
    </row>
    <row r="2667" spans="1:10" x14ac:dyDescent="0.25">
      <c r="A2667" s="32" t="s">
        <v>100</v>
      </c>
      <c r="B2667" s="32">
        <f t="shared" si="765"/>
        <v>2028</v>
      </c>
      <c r="C2667" s="33" t="s">
        <v>23</v>
      </c>
      <c r="D2667" s="34" t="s">
        <v>1999</v>
      </c>
      <c r="E2667" s="35" t="str">
        <f t="shared" si="761"/>
        <v>PRBNP'!</v>
      </c>
      <c r="F2667" s="34" t="str">
        <f t="shared" si="762"/>
        <v>C:\Users\jaime.benazar\Quorum Business Solutions\Ecopetrol Prometeo - Documents\Planning Space Implementation\3. Analysis &amp; Design\Design\FC22\DRR Jaime\Por presentar a ECP\Cantagallo\Cristalina\[CRISTALINA_CF_SEC_06-Feb-2024.xlsx]D-PRBNP'!</v>
      </c>
      <c r="G2667" s="32" t="s">
        <v>116</v>
      </c>
      <c r="H2667" s="33">
        <f t="shared" si="764"/>
        <v>17</v>
      </c>
      <c r="I2667" s="33" t="str">
        <f t="shared" si="763"/>
        <v>='C:\Users\jaime.benazar\Quorum Business Solutions\Ecopetrol Prometeo - Documents\Planning Space Implementation\3. Analysis &amp; Design\Design\FC22\DRR Jaime\Por presentar a ECP\Cantagallo\Cristalina\[CRISTALINA_CF_SEC_06-Feb-2024.xlsx]D-PRBNP'!$EA$17</v>
      </c>
      <c r="J2667" s="37" t="s">
        <v>4595</v>
      </c>
    </row>
    <row r="2668" spans="1:10" x14ac:dyDescent="0.25">
      <c r="A2668" s="32" t="s">
        <v>100</v>
      </c>
      <c r="B2668" s="32">
        <f t="shared" si="765"/>
        <v>2029</v>
      </c>
      <c r="C2668" s="33" t="s">
        <v>23</v>
      </c>
      <c r="D2668" s="34" t="s">
        <v>1999</v>
      </c>
      <c r="E2668" s="35" t="str">
        <f t="shared" si="761"/>
        <v>PRBNP'!</v>
      </c>
      <c r="F2668" s="34" t="str">
        <f t="shared" si="762"/>
        <v>C:\Users\jaime.benazar\Quorum Business Solutions\Ecopetrol Prometeo - Documents\Planning Space Implementation\3. Analysis &amp; Design\Design\FC22\DRR Jaime\Por presentar a ECP\Cantagallo\Cristalina\[CRISTALINA_CF_SEC_06-Feb-2024.xlsx]D-PRBNP'!</v>
      </c>
      <c r="G2668" s="32" t="s">
        <v>116</v>
      </c>
      <c r="H2668" s="33">
        <f t="shared" si="764"/>
        <v>18</v>
      </c>
      <c r="I2668" s="33" t="str">
        <f t="shared" si="763"/>
        <v>='C:\Users\jaime.benazar\Quorum Business Solutions\Ecopetrol Prometeo - Documents\Planning Space Implementation\3. Analysis &amp; Design\Design\FC22\DRR Jaime\Por presentar a ECP\Cantagallo\Cristalina\[CRISTALINA_CF_SEC_06-Feb-2024.xlsx]D-PRBNP'!$EA$18</v>
      </c>
      <c r="J2668" s="37" t="s">
        <v>4596</v>
      </c>
    </row>
    <row r="2669" spans="1:10" x14ac:dyDescent="0.25">
      <c r="A2669" s="32" t="s">
        <v>100</v>
      </c>
      <c r="B2669" s="32">
        <f t="shared" si="765"/>
        <v>2030</v>
      </c>
      <c r="C2669" s="33" t="s">
        <v>23</v>
      </c>
      <c r="D2669" s="34" t="s">
        <v>1999</v>
      </c>
      <c r="E2669" s="35" t="str">
        <f t="shared" si="761"/>
        <v>PRBNP'!</v>
      </c>
      <c r="F2669" s="34" t="str">
        <f t="shared" si="762"/>
        <v>C:\Users\jaime.benazar\Quorum Business Solutions\Ecopetrol Prometeo - Documents\Planning Space Implementation\3. Analysis &amp; Design\Design\FC22\DRR Jaime\Por presentar a ECP\Cantagallo\Cristalina\[CRISTALINA_CF_SEC_06-Feb-2024.xlsx]D-PRBNP'!</v>
      </c>
      <c r="G2669" s="32" t="s">
        <v>116</v>
      </c>
      <c r="H2669" s="33">
        <f t="shared" si="764"/>
        <v>19</v>
      </c>
      <c r="I2669" s="33" t="str">
        <f t="shared" si="763"/>
        <v>='C:\Users\jaime.benazar\Quorum Business Solutions\Ecopetrol Prometeo - Documents\Planning Space Implementation\3. Analysis &amp; Design\Design\FC22\DRR Jaime\Por presentar a ECP\Cantagallo\Cristalina\[CRISTALINA_CF_SEC_06-Feb-2024.xlsx]D-PRBNP'!$EA$19</v>
      </c>
      <c r="J2669" s="37" t="s">
        <v>4597</v>
      </c>
    </row>
    <row r="2670" spans="1:10" x14ac:dyDescent="0.25">
      <c r="A2670" s="32" t="s">
        <v>100</v>
      </c>
      <c r="B2670" s="32">
        <f t="shared" si="765"/>
        <v>2031</v>
      </c>
      <c r="C2670" s="33" t="s">
        <v>23</v>
      </c>
      <c r="D2670" s="34" t="s">
        <v>1999</v>
      </c>
      <c r="E2670" s="35" t="str">
        <f t="shared" si="761"/>
        <v>PRBNP'!</v>
      </c>
      <c r="F2670" s="34" t="str">
        <f t="shared" si="762"/>
        <v>C:\Users\jaime.benazar\Quorum Business Solutions\Ecopetrol Prometeo - Documents\Planning Space Implementation\3. Analysis &amp; Design\Design\FC22\DRR Jaime\Por presentar a ECP\Cantagallo\Cristalina\[CRISTALINA_CF_SEC_06-Feb-2024.xlsx]D-PRBNP'!</v>
      </c>
      <c r="G2670" s="32" t="s">
        <v>116</v>
      </c>
      <c r="H2670" s="33">
        <f t="shared" si="764"/>
        <v>20</v>
      </c>
      <c r="I2670" s="33" t="str">
        <f t="shared" si="763"/>
        <v>='C:\Users\jaime.benazar\Quorum Business Solutions\Ecopetrol Prometeo - Documents\Planning Space Implementation\3. Analysis &amp; Design\Design\FC22\DRR Jaime\Por presentar a ECP\Cantagallo\Cristalina\[CRISTALINA_CF_SEC_06-Feb-2024.xlsx]D-PRBNP'!$EA$20</v>
      </c>
      <c r="J2670" s="37" t="s">
        <v>4598</v>
      </c>
    </row>
    <row r="2671" spans="1:10" x14ac:dyDescent="0.25">
      <c r="A2671" s="32" t="s">
        <v>100</v>
      </c>
      <c r="B2671" s="32">
        <f t="shared" si="765"/>
        <v>2032</v>
      </c>
      <c r="C2671" s="33" t="s">
        <v>23</v>
      </c>
      <c r="D2671" s="34" t="s">
        <v>1999</v>
      </c>
      <c r="E2671" s="35" t="str">
        <f t="shared" si="761"/>
        <v>PRBNP'!</v>
      </c>
      <c r="F2671" s="34" t="str">
        <f t="shared" si="762"/>
        <v>C:\Users\jaime.benazar\Quorum Business Solutions\Ecopetrol Prometeo - Documents\Planning Space Implementation\3. Analysis &amp; Design\Design\FC22\DRR Jaime\Por presentar a ECP\Cantagallo\Cristalina\[CRISTALINA_CF_SEC_06-Feb-2024.xlsx]D-PRBNP'!</v>
      </c>
      <c r="G2671" s="32" t="s">
        <v>116</v>
      </c>
      <c r="H2671" s="33">
        <f t="shared" si="764"/>
        <v>21</v>
      </c>
      <c r="I2671" s="33" t="str">
        <f t="shared" si="763"/>
        <v>='C:\Users\jaime.benazar\Quorum Business Solutions\Ecopetrol Prometeo - Documents\Planning Space Implementation\3. Analysis &amp; Design\Design\FC22\DRR Jaime\Por presentar a ECP\Cantagallo\Cristalina\[CRISTALINA_CF_SEC_06-Feb-2024.xlsx]D-PRBNP'!$EA$21</v>
      </c>
      <c r="J2671" s="37" t="s">
        <v>4599</v>
      </c>
    </row>
    <row r="2672" spans="1:10" x14ac:dyDescent="0.25">
      <c r="A2672" s="32" t="s">
        <v>100</v>
      </c>
      <c r="B2672" s="32">
        <f t="shared" si="765"/>
        <v>2033</v>
      </c>
      <c r="C2672" s="33" t="s">
        <v>23</v>
      </c>
      <c r="D2672" s="34" t="s">
        <v>1999</v>
      </c>
      <c r="E2672" s="35" t="str">
        <f t="shared" si="761"/>
        <v>PRBNP'!</v>
      </c>
      <c r="F2672" s="34" t="str">
        <f t="shared" si="762"/>
        <v>C:\Users\jaime.benazar\Quorum Business Solutions\Ecopetrol Prometeo - Documents\Planning Space Implementation\3. Analysis &amp; Design\Design\FC22\DRR Jaime\Por presentar a ECP\Cantagallo\Cristalina\[CRISTALINA_CF_SEC_06-Feb-2024.xlsx]D-PRBNP'!</v>
      </c>
      <c r="G2672" s="32" t="s">
        <v>116</v>
      </c>
      <c r="H2672" s="33">
        <f t="shared" si="764"/>
        <v>22</v>
      </c>
      <c r="I2672" s="33" t="str">
        <f t="shared" si="763"/>
        <v>='C:\Users\jaime.benazar\Quorum Business Solutions\Ecopetrol Prometeo - Documents\Planning Space Implementation\3. Analysis &amp; Design\Design\FC22\DRR Jaime\Por presentar a ECP\Cantagallo\Cristalina\[CRISTALINA_CF_SEC_06-Feb-2024.xlsx]D-PRBNP'!$EA$22</v>
      </c>
      <c r="J2672" s="37" t="s">
        <v>4600</v>
      </c>
    </row>
    <row r="2673" spans="1:10" x14ac:dyDescent="0.25">
      <c r="A2673" s="32" t="s">
        <v>100</v>
      </c>
      <c r="B2673" s="32">
        <f t="shared" si="765"/>
        <v>2034</v>
      </c>
      <c r="C2673" s="33" t="s">
        <v>23</v>
      </c>
      <c r="D2673" s="34" t="s">
        <v>1999</v>
      </c>
      <c r="E2673" s="35" t="str">
        <f t="shared" si="761"/>
        <v>PRBNP'!</v>
      </c>
      <c r="F2673" s="34" t="str">
        <f t="shared" si="762"/>
        <v>C:\Users\jaime.benazar\Quorum Business Solutions\Ecopetrol Prometeo - Documents\Planning Space Implementation\3. Analysis &amp; Design\Design\FC22\DRR Jaime\Por presentar a ECP\Cantagallo\Cristalina\[CRISTALINA_CF_SEC_06-Feb-2024.xlsx]D-PRBNP'!</v>
      </c>
      <c r="G2673" s="32" t="s">
        <v>116</v>
      </c>
      <c r="H2673" s="33">
        <f t="shared" si="764"/>
        <v>23</v>
      </c>
      <c r="I2673" s="33" t="str">
        <f t="shared" si="763"/>
        <v>='C:\Users\jaime.benazar\Quorum Business Solutions\Ecopetrol Prometeo - Documents\Planning Space Implementation\3. Analysis &amp; Design\Design\FC22\DRR Jaime\Por presentar a ECP\Cantagallo\Cristalina\[CRISTALINA_CF_SEC_06-Feb-2024.xlsx]D-PRBNP'!$EA$23</v>
      </c>
      <c r="J2673" s="37" t="s">
        <v>4601</v>
      </c>
    </row>
    <row r="2674" spans="1:10" x14ac:dyDescent="0.25">
      <c r="A2674" s="32" t="s">
        <v>100</v>
      </c>
      <c r="B2674" s="32">
        <f t="shared" si="765"/>
        <v>2035</v>
      </c>
      <c r="C2674" s="33" t="s">
        <v>23</v>
      </c>
      <c r="D2674" s="34" t="s">
        <v>1999</v>
      </c>
      <c r="E2674" s="35" t="str">
        <f t="shared" si="761"/>
        <v>PRBNP'!</v>
      </c>
      <c r="F2674" s="34" t="str">
        <f t="shared" si="762"/>
        <v>C:\Users\jaime.benazar\Quorum Business Solutions\Ecopetrol Prometeo - Documents\Planning Space Implementation\3. Analysis &amp; Design\Design\FC22\DRR Jaime\Por presentar a ECP\Cantagallo\Cristalina\[CRISTALINA_CF_SEC_06-Feb-2024.xlsx]D-PRBNP'!</v>
      </c>
      <c r="G2674" s="32" t="s">
        <v>116</v>
      </c>
      <c r="H2674" s="33">
        <f t="shared" si="764"/>
        <v>24</v>
      </c>
      <c r="I2674" s="33" t="str">
        <f t="shared" si="763"/>
        <v>='C:\Users\jaime.benazar\Quorum Business Solutions\Ecopetrol Prometeo - Documents\Planning Space Implementation\3. Analysis &amp; Design\Design\FC22\DRR Jaime\Por presentar a ECP\Cantagallo\Cristalina\[CRISTALINA_CF_SEC_06-Feb-2024.xlsx]D-PRBNP'!$EA$24</v>
      </c>
      <c r="J2674" s="37" t="s">
        <v>4602</v>
      </c>
    </row>
    <row r="2675" spans="1:10" x14ac:dyDescent="0.25">
      <c r="A2675" s="32" t="s">
        <v>100</v>
      </c>
      <c r="B2675" s="32">
        <f t="shared" si="765"/>
        <v>2036</v>
      </c>
      <c r="C2675" s="33" t="s">
        <v>23</v>
      </c>
      <c r="D2675" s="34" t="s">
        <v>1999</v>
      </c>
      <c r="E2675" s="35" t="str">
        <f t="shared" si="761"/>
        <v>PRBNP'!</v>
      </c>
      <c r="F2675" s="34" t="str">
        <f t="shared" si="762"/>
        <v>C:\Users\jaime.benazar\Quorum Business Solutions\Ecopetrol Prometeo - Documents\Planning Space Implementation\3. Analysis &amp; Design\Design\FC22\DRR Jaime\Por presentar a ECP\Cantagallo\Cristalina\[CRISTALINA_CF_SEC_06-Feb-2024.xlsx]D-PRBNP'!</v>
      </c>
      <c r="G2675" s="32" t="s">
        <v>116</v>
      </c>
      <c r="H2675" s="33">
        <f t="shared" si="764"/>
        <v>25</v>
      </c>
      <c r="I2675" s="33" t="str">
        <f t="shared" si="763"/>
        <v>='C:\Users\jaime.benazar\Quorum Business Solutions\Ecopetrol Prometeo - Documents\Planning Space Implementation\3. Analysis &amp; Design\Design\FC22\DRR Jaime\Por presentar a ECP\Cantagallo\Cristalina\[CRISTALINA_CF_SEC_06-Feb-2024.xlsx]D-PRBNP'!$EA$25</v>
      </c>
      <c r="J2675" s="37" t="s">
        <v>4603</v>
      </c>
    </row>
    <row r="2676" spans="1:10" x14ac:dyDescent="0.25">
      <c r="A2676" s="32" t="s">
        <v>100</v>
      </c>
      <c r="B2676" s="32">
        <f>+B2675+1</f>
        <v>2037</v>
      </c>
      <c r="C2676" s="33" t="s">
        <v>23</v>
      </c>
      <c r="D2676" s="34" t="s">
        <v>1999</v>
      </c>
      <c r="E2676" s="35" t="str">
        <f t="shared" si="761"/>
        <v>PRBNP'!</v>
      </c>
      <c r="F2676" s="34" t="str">
        <f t="shared" si="762"/>
        <v>C:\Users\jaime.benazar\Quorum Business Solutions\Ecopetrol Prometeo - Documents\Planning Space Implementation\3. Analysis &amp; Design\Design\FC22\DRR Jaime\Por presentar a ECP\Cantagallo\Cristalina\[CRISTALINA_CF_SEC_06-Feb-2024.xlsx]D-PRBNP'!</v>
      </c>
      <c r="G2676" s="32" t="s">
        <v>116</v>
      </c>
      <c r="H2676" s="33">
        <f t="shared" si="764"/>
        <v>26</v>
      </c>
      <c r="I2676" s="33" t="str">
        <f t="shared" si="763"/>
        <v>='C:\Users\jaime.benazar\Quorum Business Solutions\Ecopetrol Prometeo - Documents\Planning Space Implementation\3. Analysis &amp; Design\Design\FC22\DRR Jaime\Por presentar a ECP\Cantagallo\Cristalina\[CRISTALINA_CF_SEC_06-Feb-2024.xlsx]D-PRBNP'!$EA$26</v>
      </c>
      <c r="J2676" s="37" t="s">
        <v>4604</v>
      </c>
    </row>
    <row r="2677" spans="1:10" x14ac:dyDescent="0.25">
      <c r="A2677" s="32" t="s">
        <v>100</v>
      </c>
      <c r="B2677" s="32">
        <f t="shared" ref="B2677:B2679" si="766">+B2676+1</f>
        <v>2038</v>
      </c>
      <c r="C2677" s="33" t="s">
        <v>23</v>
      </c>
      <c r="D2677" s="34" t="s">
        <v>1999</v>
      </c>
      <c r="E2677" s="35" t="str">
        <f t="shared" si="761"/>
        <v>PRBNP'!</v>
      </c>
      <c r="F2677" s="34" t="str">
        <f t="shared" si="762"/>
        <v>C:\Users\jaime.benazar\Quorum Business Solutions\Ecopetrol Prometeo - Documents\Planning Space Implementation\3. Analysis &amp; Design\Design\FC22\DRR Jaime\Por presentar a ECP\Cantagallo\Cristalina\[CRISTALINA_CF_SEC_06-Feb-2024.xlsx]D-PRBNP'!</v>
      </c>
      <c r="G2677" s="32" t="s">
        <v>116</v>
      </c>
      <c r="H2677" s="33">
        <f t="shared" si="764"/>
        <v>27</v>
      </c>
      <c r="I2677" s="33" t="str">
        <f t="shared" si="763"/>
        <v>='C:\Users\jaime.benazar\Quorum Business Solutions\Ecopetrol Prometeo - Documents\Planning Space Implementation\3. Analysis &amp; Design\Design\FC22\DRR Jaime\Por presentar a ECP\Cantagallo\Cristalina\[CRISTALINA_CF_SEC_06-Feb-2024.xlsx]D-PRBNP'!$EA$27</v>
      </c>
      <c r="J2677" s="37" t="s">
        <v>4605</v>
      </c>
    </row>
    <row r="2678" spans="1:10" x14ac:dyDescent="0.25">
      <c r="A2678" s="32" t="s">
        <v>100</v>
      </c>
      <c r="B2678" s="32">
        <f t="shared" si="766"/>
        <v>2039</v>
      </c>
      <c r="C2678" s="33" t="s">
        <v>23</v>
      </c>
      <c r="D2678" s="34" t="s">
        <v>1999</v>
      </c>
      <c r="E2678" s="35" t="str">
        <f t="shared" si="761"/>
        <v>PRBNP'!</v>
      </c>
      <c r="F2678" s="34" t="str">
        <f t="shared" si="762"/>
        <v>C:\Users\jaime.benazar\Quorum Business Solutions\Ecopetrol Prometeo - Documents\Planning Space Implementation\3. Analysis &amp; Design\Design\FC22\DRR Jaime\Por presentar a ECP\Cantagallo\Cristalina\[CRISTALINA_CF_SEC_06-Feb-2024.xlsx]D-PRBNP'!</v>
      </c>
      <c r="G2678" s="32" t="s">
        <v>116</v>
      </c>
      <c r="H2678" s="33">
        <f t="shared" si="764"/>
        <v>28</v>
      </c>
      <c r="I2678" s="33" t="str">
        <f t="shared" si="763"/>
        <v>='C:\Users\jaime.benazar\Quorum Business Solutions\Ecopetrol Prometeo - Documents\Planning Space Implementation\3. Analysis &amp; Design\Design\FC22\DRR Jaime\Por presentar a ECP\Cantagallo\Cristalina\[CRISTALINA_CF_SEC_06-Feb-2024.xlsx]D-PRBNP'!$EA$28</v>
      </c>
      <c r="J2678" s="37" t="s">
        <v>4606</v>
      </c>
    </row>
    <row r="2679" spans="1:10" x14ac:dyDescent="0.25">
      <c r="A2679" s="32" t="s">
        <v>100</v>
      </c>
      <c r="B2679" s="32">
        <f t="shared" si="766"/>
        <v>2040</v>
      </c>
      <c r="C2679" s="33" t="s">
        <v>23</v>
      </c>
      <c r="D2679" s="34" t="s">
        <v>1999</v>
      </c>
      <c r="E2679" s="35" t="str">
        <f t="shared" si="761"/>
        <v>PRBNP'!</v>
      </c>
      <c r="F2679" s="34" t="str">
        <f t="shared" si="762"/>
        <v>C:\Users\jaime.benazar\Quorum Business Solutions\Ecopetrol Prometeo - Documents\Planning Space Implementation\3. Analysis &amp; Design\Design\FC22\DRR Jaime\Por presentar a ECP\Cantagallo\Cristalina\[CRISTALINA_CF_SEC_06-Feb-2024.xlsx]D-PRBNP'!</v>
      </c>
      <c r="G2679" s="32" t="s">
        <v>116</v>
      </c>
      <c r="H2679" s="33">
        <f t="shared" si="764"/>
        <v>29</v>
      </c>
      <c r="I2679" s="33" t="str">
        <f t="shared" si="763"/>
        <v>='C:\Users\jaime.benazar\Quorum Business Solutions\Ecopetrol Prometeo - Documents\Planning Space Implementation\3. Analysis &amp; Design\Design\FC22\DRR Jaime\Por presentar a ECP\Cantagallo\Cristalina\[CRISTALINA_CF_SEC_06-Feb-2024.xlsx]D-PRBNP'!$EA$29</v>
      </c>
      <c r="J2679" s="37" t="s">
        <v>4607</v>
      </c>
    </row>
    <row r="2680" spans="1:10" x14ac:dyDescent="0.25">
      <c r="A2680" s="32" t="s">
        <v>100</v>
      </c>
      <c r="B2680" s="32">
        <f>+B2679+1</f>
        <v>2041</v>
      </c>
      <c r="C2680" s="33" t="s">
        <v>23</v>
      </c>
      <c r="D2680" s="34" t="s">
        <v>1999</v>
      </c>
      <c r="E2680" s="35" t="str">
        <f t="shared" si="761"/>
        <v>PRBNP'!</v>
      </c>
      <c r="F2680" s="34" t="str">
        <f t="shared" si="762"/>
        <v>C:\Users\jaime.benazar\Quorum Business Solutions\Ecopetrol Prometeo - Documents\Planning Space Implementation\3. Analysis &amp; Design\Design\FC22\DRR Jaime\Por presentar a ECP\Cantagallo\Cristalina\[CRISTALINA_CF_SEC_06-Feb-2024.xlsx]D-PRBNP'!</v>
      </c>
      <c r="G2680" s="32" t="s">
        <v>116</v>
      </c>
      <c r="H2680" s="33">
        <f t="shared" si="764"/>
        <v>30</v>
      </c>
      <c r="I2680" s="33" t="str">
        <f t="shared" si="763"/>
        <v>='C:\Users\jaime.benazar\Quorum Business Solutions\Ecopetrol Prometeo - Documents\Planning Space Implementation\3. Analysis &amp; Design\Design\FC22\DRR Jaime\Por presentar a ECP\Cantagallo\Cristalina\[CRISTALINA_CF_SEC_06-Feb-2024.xlsx]D-PRBNP'!$EA$30</v>
      </c>
      <c r="J2680" s="37" t="s">
        <v>4608</v>
      </c>
    </row>
    <row r="2681" spans="1:10" x14ac:dyDescent="0.25">
      <c r="A2681" s="32" t="s">
        <v>100</v>
      </c>
      <c r="B2681" s="32">
        <f t="shared" ref="B2681:B2682" si="767">+B2680+1</f>
        <v>2042</v>
      </c>
      <c r="C2681" s="33" t="s">
        <v>23</v>
      </c>
      <c r="D2681" s="34" t="s">
        <v>1999</v>
      </c>
      <c r="E2681" s="35" t="str">
        <f t="shared" si="761"/>
        <v>PRBNP'!</v>
      </c>
      <c r="F2681" s="34" t="str">
        <f t="shared" si="762"/>
        <v>C:\Users\jaime.benazar\Quorum Business Solutions\Ecopetrol Prometeo - Documents\Planning Space Implementation\3. Analysis &amp; Design\Design\FC22\DRR Jaime\Por presentar a ECP\Cantagallo\Cristalina\[CRISTALINA_CF_SEC_06-Feb-2024.xlsx]D-PRBNP'!</v>
      </c>
      <c r="G2681" s="32" t="s">
        <v>116</v>
      </c>
      <c r="H2681" s="33">
        <f t="shared" si="764"/>
        <v>31</v>
      </c>
      <c r="I2681" s="33" t="str">
        <f t="shared" si="763"/>
        <v>='C:\Users\jaime.benazar\Quorum Business Solutions\Ecopetrol Prometeo - Documents\Planning Space Implementation\3. Analysis &amp; Design\Design\FC22\DRR Jaime\Por presentar a ECP\Cantagallo\Cristalina\[CRISTALINA_CF_SEC_06-Feb-2024.xlsx]D-PRBNP'!$EA$31</v>
      </c>
      <c r="J2681" s="37" t="s">
        <v>4609</v>
      </c>
    </row>
    <row r="2682" spans="1:10" x14ac:dyDescent="0.25">
      <c r="A2682" s="32" t="s">
        <v>100</v>
      </c>
      <c r="B2682" s="32">
        <f t="shared" si="767"/>
        <v>2043</v>
      </c>
      <c r="C2682" s="33" t="s">
        <v>23</v>
      </c>
      <c r="D2682" s="34" t="s">
        <v>1999</v>
      </c>
      <c r="E2682" s="35" t="str">
        <f t="shared" si="761"/>
        <v>PRBNP'!</v>
      </c>
      <c r="F2682" s="34" t="str">
        <f t="shared" si="762"/>
        <v>C:\Users\jaime.benazar\Quorum Business Solutions\Ecopetrol Prometeo - Documents\Planning Space Implementation\3. Analysis &amp; Design\Design\FC22\DRR Jaime\Por presentar a ECP\Cantagallo\Cristalina\[CRISTALINA_CF_SEC_06-Feb-2024.xlsx]D-PRBNP'!</v>
      </c>
      <c r="G2682" s="32" t="s">
        <v>116</v>
      </c>
      <c r="H2682" s="33">
        <f t="shared" si="764"/>
        <v>32</v>
      </c>
      <c r="I2682" s="33" t="str">
        <f t="shared" si="763"/>
        <v>='C:\Users\jaime.benazar\Quorum Business Solutions\Ecopetrol Prometeo - Documents\Planning Space Implementation\3. Analysis &amp; Design\Design\FC22\DRR Jaime\Por presentar a ECP\Cantagallo\Cristalina\[CRISTALINA_CF_SEC_06-Feb-2024.xlsx]D-PRBNP'!$EA$32</v>
      </c>
      <c r="J2682" s="37" t="s">
        <v>4610</v>
      </c>
    </row>
    <row r="2683" spans="1:10" x14ac:dyDescent="0.25">
      <c r="A2683" s="32" t="s">
        <v>100</v>
      </c>
      <c r="B2683" s="32">
        <f>+B2682+1</f>
        <v>2044</v>
      </c>
      <c r="C2683" s="33" t="s">
        <v>23</v>
      </c>
      <c r="D2683" s="34" t="s">
        <v>1999</v>
      </c>
      <c r="E2683" s="35" t="str">
        <f t="shared" ref="E2683:E2698" si="768">_xlfn.CONCAT(A2683,"'!")</f>
        <v>PRBNP'!</v>
      </c>
      <c r="F2683" s="34" t="str">
        <f t="shared" ref="F2683:F2698" si="769">_xlfn.CONCAT(D2683:E2683)</f>
        <v>C:\Users\jaime.benazar\Quorum Business Solutions\Ecopetrol Prometeo - Documents\Planning Space Implementation\3. Analysis &amp; Design\Design\FC22\DRR Jaime\Por presentar a ECP\Cantagallo\Cristalina\[CRISTALINA_CF_SEC_06-Feb-2024.xlsx]D-PRBNP'!</v>
      </c>
      <c r="G2683" s="32" t="s">
        <v>116</v>
      </c>
      <c r="H2683" s="33">
        <f t="shared" ref="H2683:H2698" si="770">IF(A2683&lt;&gt;A2682,12,H2682+1)</f>
        <v>33</v>
      </c>
      <c r="I2683" s="33" t="str">
        <f t="shared" ref="I2683:I2698" si="771">_xlfn.CONCAT("='",F2683:H2683)</f>
        <v>='C:\Users\jaime.benazar\Quorum Business Solutions\Ecopetrol Prometeo - Documents\Planning Space Implementation\3. Analysis &amp; Design\Design\FC22\DRR Jaime\Por presentar a ECP\Cantagallo\Cristalina\[CRISTALINA_CF_SEC_06-Feb-2024.xlsx]D-PRBNP'!$EA$33</v>
      </c>
      <c r="J2683" s="37" t="s">
        <v>4611</v>
      </c>
    </row>
    <row r="2684" spans="1:10" x14ac:dyDescent="0.25">
      <c r="A2684" s="32" t="s">
        <v>100</v>
      </c>
      <c r="B2684" s="32">
        <f t="shared" ref="B2684:B2698" si="772">+B2683+1</f>
        <v>2045</v>
      </c>
      <c r="C2684" s="33" t="s">
        <v>23</v>
      </c>
      <c r="D2684" s="34" t="s">
        <v>1999</v>
      </c>
      <c r="E2684" s="35" t="str">
        <f t="shared" si="768"/>
        <v>PRBNP'!</v>
      </c>
      <c r="F2684" s="34" t="str">
        <f t="shared" si="769"/>
        <v>C:\Users\jaime.benazar\Quorum Business Solutions\Ecopetrol Prometeo - Documents\Planning Space Implementation\3. Analysis &amp; Design\Design\FC22\DRR Jaime\Por presentar a ECP\Cantagallo\Cristalina\[CRISTALINA_CF_SEC_06-Feb-2024.xlsx]D-PRBNP'!</v>
      </c>
      <c r="G2684" s="32" t="s">
        <v>116</v>
      </c>
      <c r="H2684" s="33">
        <f t="shared" si="770"/>
        <v>34</v>
      </c>
      <c r="I2684" s="33" t="str">
        <f t="shared" si="771"/>
        <v>='C:\Users\jaime.benazar\Quorum Business Solutions\Ecopetrol Prometeo - Documents\Planning Space Implementation\3. Analysis &amp; Design\Design\FC22\DRR Jaime\Por presentar a ECP\Cantagallo\Cristalina\[CRISTALINA_CF_SEC_06-Feb-2024.xlsx]D-PRBNP'!$EA$34</v>
      </c>
      <c r="J2684" s="37" t="s">
        <v>4612</v>
      </c>
    </row>
    <row r="2685" spans="1:10" x14ac:dyDescent="0.25">
      <c r="A2685" s="32" t="s">
        <v>100</v>
      </c>
      <c r="B2685" s="32">
        <f t="shared" si="772"/>
        <v>2046</v>
      </c>
      <c r="C2685" s="33" t="s">
        <v>23</v>
      </c>
      <c r="D2685" s="34" t="s">
        <v>1999</v>
      </c>
      <c r="E2685" s="35" t="str">
        <f t="shared" si="768"/>
        <v>PRBNP'!</v>
      </c>
      <c r="F2685" s="34" t="str">
        <f t="shared" si="769"/>
        <v>C:\Users\jaime.benazar\Quorum Business Solutions\Ecopetrol Prometeo - Documents\Planning Space Implementation\3. Analysis &amp; Design\Design\FC22\DRR Jaime\Por presentar a ECP\Cantagallo\Cristalina\[CRISTALINA_CF_SEC_06-Feb-2024.xlsx]D-PRBNP'!</v>
      </c>
      <c r="G2685" s="32" t="s">
        <v>116</v>
      </c>
      <c r="H2685" s="33">
        <f t="shared" si="770"/>
        <v>35</v>
      </c>
      <c r="I2685" s="33" t="str">
        <f t="shared" si="771"/>
        <v>='C:\Users\jaime.benazar\Quorum Business Solutions\Ecopetrol Prometeo - Documents\Planning Space Implementation\3. Analysis &amp; Design\Design\FC22\DRR Jaime\Por presentar a ECP\Cantagallo\Cristalina\[CRISTALINA_CF_SEC_06-Feb-2024.xlsx]D-PRBNP'!$EA$35</v>
      </c>
      <c r="J2685" s="37" t="s">
        <v>4613</v>
      </c>
    </row>
    <row r="2686" spans="1:10" x14ac:dyDescent="0.25">
      <c r="A2686" s="32" t="s">
        <v>100</v>
      </c>
      <c r="B2686" s="32">
        <f t="shared" si="772"/>
        <v>2047</v>
      </c>
      <c r="C2686" s="33" t="s">
        <v>23</v>
      </c>
      <c r="D2686" s="34" t="s">
        <v>1999</v>
      </c>
      <c r="E2686" s="35" t="str">
        <f t="shared" si="768"/>
        <v>PRBNP'!</v>
      </c>
      <c r="F2686" s="34" t="str">
        <f t="shared" si="769"/>
        <v>C:\Users\jaime.benazar\Quorum Business Solutions\Ecopetrol Prometeo - Documents\Planning Space Implementation\3. Analysis &amp; Design\Design\FC22\DRR Jaime\Por presentar a ECP\Cantagallo\Cristalina\[CRISTALINA_CF_SEC_06-Feb-2024.xlsx]D-PRBNP'!</v>
      </c>
      <c r="G2686" s="32" t="s">
        <v>116</v>
      </c>
      <c r="H2686" s="33">
        <f t="shared" si="770"/>
        <v>36</v>
      </c>
      <c r="I2686" s="33" t="str">
        <f t="shared" si="771"/>
        <v>='C:\Users\jaime.benazar\Quorum Business Solutions\Ecopetrol Prometeo - Documents\Planning Space Implementation\3. Analysis &amp; Design\Design\FC22\DRR Jaime\Por presentar a ECP\Cantagallo\Cristalina\[CRISTALINA_CF_SEC_06-Feb-2024.xlsx]D-PRBNP'!$EA$36</v>
      </c>
      <c r="J2686" s="37" t="s">
        <v>4614</v>
      </c>
    </row>
    <row r="2687" spans="1:10" x14ac:dyDescent="0.25">
      <c r="A2687" s="32" t="s">
        <v>100</v>
      </c>
      <c r="B2687" s="32">
        <f t="shared" si="772"/>
        <v>2048</v>
      </c>
      <c r="C2687" s="33" t="s">
        <v>23</v>
      </c>
      <c r="D2687" s="34" t="s">
        <v>1999</v>
      </c>
      <c r="E2687" s="35" t="str">
        <f t="shared" si="768"/>
        <v>PRBNP'!</v>
      </c>
      <c r="F2687" s="34" t="str">
        <f t="shared" si="769"/>
        <v>C:\Users\jaime.benazar\Quorum Business Solutions\Ecopetrol Prometeo - Documents\Planning Space Implementation\3. Analysis &amp; Design\Design\FC22\DRR Jaime\Por presentar a ECP\Cantagallo\Cristalina\[CRISTALINA_CF_SEC_06-Feb-2024.xlsx]D-PRBNP'!</v>
      </c>
      <c r="G2687" s="32" t="s">
        <v>116</v>
      </c>
      <c r="H2687" s="33">
        <f t="shared" si="770"/>
        <v>37</v>
      </c>
      <c r="I2687" s="33" t="str">
        <f t="shared" si="771"/>
        <v>='C:\Users\jaime.benazar\Quorum Business Solutions\Ecopetrol Prometeo - Documents\Planning Space Implementation\3. Analysis &amp; Design\Design\FC22\DRR Jaime\Por presentar a ECP\Cantagallo\Cristalina\[CRISTALINA_CF_SEC_06-Feb-2024.xlsx]D-PRBNP'!$EA$37</v>
      </c>
      <c r="J2687" s="37" t="s">
        <v>4615</v>
      </c>
    </row>
    <row r="2688" spans="1:10" x14ac:dyDescent="0.25">
      <c r="A2688" s="32" t="s">
        <v>100</v>
      </c>
      <c r="B2688" s="32">
        <f t="shared" si="772"/>
        <v>2049</v>
      </c>
      <c r="C2688" s="33" t="s">
        <v>23</v>
      </c>
      <c r="D2688" s="34" t="s">
        <v>1999</v>
      </c>
      <c r="E2688" s="35" t="str">
        <f t="shared" si="768"/>
        <v>PRBNP'!</v>
      </c>
      <c r="F2688" s="34" t="str">
        <f t="shared" si="769"/>
        <v>C:\Users\jaime.benazar\Quorum Business Solutions\Ecopetrol Prometeo - Documents\Planning Space Implementation\3. Analysis &amp; Design\Design\FC22\DRR Jaime\Por presentar a ECP\Cantagallo\Cristalina\[CRISTALINA_CF_SEC_06-Feb-2024.xlsx]D-PRBNP'!</v>
      </c>
      <c r="G2688" s="32" t="s">
        <v>116</v>
      </c>
      <c r="H2688" s="33">
        <f t="shared" si="770"/>
        <v>38</v>
      </c>
      <c r="I2688" s="33" t="str">
        <f t="shared" si="771"/>
        <v>='C:\Users\jaime.benazar\Quorum Business Solutions\Ecopetrol Prometeo - Documents\Planning Space Implementation\3. Analysis &amp; Design\Design\FC22\DRR Jaime\Por presentar a ECP\Cantagallo\Cristalina\[CRISTALINA_CF_SEC_06-Feb-2024.xlsx]D-PRBNP'!$EA$38</v>
      </c>
      <c r="J2688" s="37" t="s">
        <v>4616</v>
      </c>
    </row>
    <row r="2689" spans="1:10" x14ac:dyDescent="0.25">
      <c r="A2689" s="32" t="s">
        <v>100</v>
      </c>
      <c r="B2689" s="32">
        <f t="shared" si="772"/>
        <v>2050</v>
      </c>
      <c r="C2689" s="33" t="s">
        <v>23</v>
      </c>
      <c r="D2689" s="34" t="s">
        <v>1999</v>
      </c>
      <c r="E2689" s="35" t="str">
        <f t="shared" si="768"/>
        <v>PRBNP'!</v>
      </c>
      <c r="F2689" s="34" t="str">
        <f t="shared" si="769"/>
        <v>C:\Users\jaime.benazar\Quorum Business Solutions\Ecopetrol Prometeo - Documents\Planning Space Implementation\3. Analysis &amp; Design\Design\FC22\DRR Jaime\Por presentar a ECP\Cantagallo\Cristalina\[CRISTALINA_CF_SEC_06-Feb-2024.xlsx]D-PRBNP'!</v>
      </c>
      <c r="G2689" s="32" t="s">
        <v>116</v>
      </c>
      <c r="H2689" s="33">
        <f t="shared" si="770"/>
        <v>39</v>
      </c>
      <c r="I2689" s="33" t="str">
        <f t="shared" si="771"/>
        <v>='C:\Users\jaime.benazar\Quorum Business Solutions\Ecopetrol Prometeo - Documents\Planning Space Implementation\3. Analysis &amp; Design\Design\FC22\DRR Jaime\Por presentar a ECP\Cantagallo\Cristalina\[CRISTALINA_CF_SEC_06-Feb-2024.xlsx]D-PRBNP'!$EA$39</v>
      </c>
      <c r="J2689" s="37" t="s">
        <v>4617</v>
      </c>
    </row>
    <row r="2690" spans="1:10" x14ac:dyDescent="0.25">
      <c r="A2690" s="32" t="s">
        <v>100</v>
      </c>
      <c r="B2690" s="32">
        <f t="shared" si="772"/>
        <v>2051</v>
      </c>
      <c r="C2690" s="33" t="s">
        <v>23</v>
      </c>
      <c r="D2690" s="34" t="s">
        <v>1999</v>
      </c>
      <c r="E2690" s="35" t="str">
        <f t="shared" si="768"/>
        <v>PRBNP'!</v>
      </c>
      <c r="F2690" s="34" t="str">
        <f t="shared" si="769"/>
        <v>C:\Users\jaime.benazar\Quorum Business Solutions\Ecopetrol Prometeo - Documents\Planning Space Implementation\3. Analysis &amp; Design\Design\FC22\DRR Jaime\Por presentar a ECP\Cantagallo\Cristalina\[CRISTALINA_CF_SEC_06-Feb-2024.xlsx]D-PRBNP'!</v>
      </c>
      <c r="G2690" s="32" t="s">
        <v>116</v>
      </c>
      <c r="H2690" s="33">
        <f t="shared" si="770"/>
        <v>40</v>
      </c>
      <c r="I2690" s="33" t="str">
        <f t="shared" si="771"/>
        <v>='C:\Users\jaime.benazar\Quorum Business Solutions\Ecopetrol Prometeo - Documents\Planning Space Implementation\3. Analysis &amp; Design\Design\FC22\DRR Jaime\Por presentar a ECP\Cantagallo\Cristalina\[CRISTALINA_CF_SEC_06-Feb-2024.xlsx]D-PRBNP'!$EA$40</v>
      </c>
      <c r="J2690" s="37" t="s">
        <v>4618</v>
      </c>
    </row>
    <row r="2691" spans="1:10" x14ac:dyDescent="0.25">
      <c r="A2691" s="32" t="s">
        <v>100</v>
      </c>
      <c r="B2691" s="32">
        <f t="shared" si="772"/>
        <v>2052</v>
      </c>
      <c r="C2691" s="33" t="s">
        <v>23</v>
      </c>
      <c r="D2691" s="34" t="s">
        <v>1999</v>
      </c>
      <c r="E2691" s="35" t="str">
        <f t="shared" si="768"/>
        <v>PRBNP'!</v>
      </c>
      <c r="F2691" s="34" t="str">
        <f t="shared" si="769"/>
        <v>C:\Users\jaime.benazar\Quorum Business Solutions\Ecopetrol Prometeo - Documents\Planning Space Implementation\3. Analysis &amp; Design\Design\FC22\DRR Jaime\Por presentar a ECP\Cantagallo\Cristalina\[CRISTALINA_CF_SEC_06-Feb-2024.xlsx]D-PRBNP'!</v>
      </c>
      <c r="G2691" s="32" t="s">
        <v>116</v>
      </c>
      <c r="H2691" s="33">
        <f t="shared" si="770"/>
        <v>41</v>
      </c>
      <c r="I2691" s="33" t="str">
        <f t="shared" si="771"/>
        <v>='C:\Users\jaime.benazar\Quorum Business Solutions\Ecopetrol Prometeo - Documents\Planning Space Implementation\3. Analysis &amp; Design\Design\FC22\DRR Jaime\Por presentar a ECP\Cantagallo\Cristalina\[CRISTALINA_CF_SEC_06-Feb-2024.xlsx]D-PRBNP'!$EA$41</v>
      </c>
      <c r="J2691" s="37" t="s">
        <v>4619</v>
      </c>
    </row>
    <row r="2692" spans="1:10" x14ac:dyDescent="0.25">
      <c r="A2692" s="32" t="s">
        <v>100</v>
      </c>
      <c r="B2692" s="32">
        <f t="shared" si="772"/>
        <v>2053</v>
      </c>
      <c r="C2692" s="33" t="s">
        <v>23</v>
      </c>
      <c r="D2692" s="34" t="s">
        <v>1999</v>
      </c>
      <c r="E2692" s="35" t="str">
        <f t="shared" si="768"/>
        <v>PRBNP'!</v>
      </c>
      <c r="F2692" s="34" t="str">
        <f t="shared" si="769"/>
        <v>C:\Users\jaime.benazar\Quorum Business Solutions\Ecopetrol Prometeo - Documents\Planning Space Implementation\3. Analysis &amp; Design\Design\FC22\DRR Jaime\Por presentar a ECP\Cantagallo\Cristalina\[CRISTALINA_CF_SEC_06-Feb-2024.xlsx]D-PRBNP'!</v>
      </c>
      <c r="G2692" s="32" t="s">
        <v>116</v>
      </c>
      <c r="H2692" s="33">
        <f t="shared" si="770"/>
        <v>42</v>
      </c>
      <c r="I2692" s="33" t="str">
        <f t="shared" si="771"/>
        <v>='C:\Users\jaime.benazar\Quorum Business Solutions\Ecopetrol Prometeo - Documents\Planning Space Implementation\3. Analysis &amp; Design\Design\FC22\DRR Jaime\Por presentar a ECP\Cantagallo\Cristalina\[CRISTALINA_CF_SEC_06-Feb-2024.xlsx]D-PRBNP'!$EA$42</v>
      </c>
      <c r="J2692" s="37" t="s">
        <v>4620</v>
      </c>
    </row>
    <row r="2693" spans="1:10" x14ac:dyDescent="0.25">
      <c r="A2693" s="32" t="s">
        <v>100</v>
      </c>
      <c r="B2693" s="32">
        <f t="shared" si="772"/>
        <v>2054</v>
      </c>
      <c r="C2693" s="33" t="s">
        <v>23</v>
      </c>
      <c r="D2693" s="34" t="s">
        <v>1999</v>
      </c>
      <c r="E2693" s="35" t="str">
        <f t="shared" si="768"/>
        <v>PRBNP'!</v>
      </c>
      <c r="F2693" s="34" t="str">
        <f t="shared" si="769"/>
        <v>C:\Users\jaime.benazar\Quorum Business Solutions\Ecopetrol Prometeo - Documents\Planning Space Implementation\3. Analysis &amp; Design\Design\FC22\DRR Jaime\Por presentar a ECP\Cantagallo\Cristalina\[CRISTALINA_CF_SEC_06-Feb-2024.xlsx]D-PRBNP'!</v>
      </c>
      <c r="G2693" s="32" t="s">
        <v>116</v>
      </c>
      <c r="H2693" s="33">
        <f t="shared" si="770"/>
        <v>43</v>
      </c>
      <c r="I2693" s="33" t="str">
        <f t="shared" si="771"/>
        <v>='C:\Users\jaime.benazar\Quorum Business Solutions\Ecopetrol Prometeo - Documents\Planning Space Implementation\3. Analysis &amp; Design\Design\FC22\DRR Jaime\Por presentar a ECP\Cantagallo\Cristalina\[CRISTALINA_CF_SEC_06-Feb-2024.xlsx]D-PRBNP'!$EA$43</v>
      </c>
      <c r="J2693" s="37" t="s">
        <v>4621</v>
      </c>
    </row>
    <row r="2694" spans="1:10" x14ac:dyDescent="0.25">
      <c r="A2694" s="32" t="s">
        <v>100</v>
      </c>
      <c r="B2694" s="32">
        <f t="shared" si="772"/>
        <v>2055</v>
      </c>
      <c r="C2694" s="33" t="s">
        <v>23</v>
      </c>
      <c r="D2694" s="34" t="s">
        <v>1999</v>
      </c>
      <c r="E2694" s="35" t="str">
        <f t="shared" si="768"/>
        <v>PRBNP'!</v>
      </c>
      <c r="F2694" s="34" t="str">
        <f t="shared" si="769"/>
        <v>C:\Users\jaime.benazar\Quorum Business Solutions\Ecopetrol Prometeo - Documents\Planning Space Implementation\3. Analysis &amp; Design\Design\FC22\DRR Jaime\Por presentar a ECP\Cantagallo\Cristalina\[CRISTALINA_CF_SEC_06-Feb-2024.xlsx]D-PRBNP'!</v>
      </c>
      <c r="G2694" s="32" t="s">
        <v>116</v>
      </c>
      <c r="H2694" s="33">
        <f t="shared" si="770"/>
        <v>44</v>
      </c>
      <c r="I2694" s="33" t="str">
        <f t="shared" si="771"/>
        <v>='C:\Users\jaime.benazar\Quorum Business Solutions\Ecopetrol Prometeo - Documents\Planning Space Implementation\3. Analysis &amp; Design\Design\FC22\DRR Jaime\Por presentar a ECP\Cantagallo\Cristalina\[CRISTALINA_CF_SEC_06-Feb-2024.xlsx]D-PRBNP'!$EA$44</v>
      </c>
      <c r="J2694" s="37" t="s">
        <v>4622</v>
      </c>
    </row>
    <row r="2695" spans="1:10" x14ac:dyDescent="0.25">
      <c r="A2695" s="32" t="s">
        <v>100</v>
      </c>
      <c r="B2695" s="32">
        <f t="shared" si="772"/>
        <v>2056</v>
      </c>
      <c r="C2695" s="33" t="s">
        <v>23</v>
      </c>
      <c r="D2695" s="34" t="s">
        <v>1999</v>
      </c>
      <c r="E2695" s="35" t="str">
        <f t="shared" si="768"/>
        <v>PRBNP'!</v>
      </c>
      <c r="F2695" s="34" t="str">
        <f t="shared" si="769"/>
        <v>C:\Users\jaime.benazar\Quorum Business Solutions\Ecopetrol Prometeo - Documents\Planning Space Implementation\3. Analysis &amp; Design\Design\FC22\DRR Jaime\Por presentar a ECP\Cantagallo\Cristalina\[CRISTALINA_CF_SEC_06-Feb-2024.xlsx]D-PRBNP'!</v>
      </c>
      <c r="G2695" s="32" t="s">
        <v>116</v>
      </c>
      <c r="H2695" s="33">
        <f t="shared" si="770"/>
        <v>45</v>
      </c>
      <c r="I2695" s="33" t="str">
        <f t="shared" si="771"/>
        <v>='C:\Users\jaime.benazar\Quorum Business Solutions\Ecopetrol Prometeo - Documents\Planning Space Implementation\3. Analysis &amp; Design\Design\FC22\DRR Jaime\Por presentar a ECP\Cantagallo\Cristalina\[CRISTALINA_CF_SEC_06-Feb-2024.xlsx]D-PRBNP'!$EA$45</v>
      </c>
      <c r="J2695" s="37" t="s">
        <v>4623</v>
      </c>
    </row>
    <row r="2696" spans="1:10" x14ac:dyDescent="0.25">
      <c r="A2696" s="32" t="s">
        <v>100</v>
      </c>
      <c r="B2696" s="32">
        <f t="shared" si="772"/>
        <v>2057</v>
      </c>
      <c r="C2696" s="33" t="s">
        <v>23</v>
      </c>
      <c r="D2696" s="34" t="s">
        <v>1999</v>
      </c>
      <c r="E2696" s="35" t="str">
        <f t="shared" si="768"/>
        <v>PRBNP'!</v>
      </c>
      <c r="F2696" s="34" t="str">
        <f t="shared" si="769"/>
        <v>C:\Users\jaime.benazar\Quorum Business Solutions\Ecopetrol Prometeo - Documents\Planning Space Implementation\3. Analysis &amp; Design\Design\FC22\DRR Jaime\Por presentar a ECP\Cantagallo\Cristalina\[CRISTALINA_CF_SEC_06-Feb-2024.xlsx]D-PRBNP'!</v>
      </c>
      <c r="G2696" s="32" t="s">
        <v>116</v>
      </c>
      <c r="H2696" s="33">
        <f t="shared" si="770"/>
        <v>46</v>
      </c>
      <c r="I2696" s="33" t="str">
        <f t="shared" si="771"/>
        <v>='C:\Users\jaime.benazar\Quorum Business Solutions\Ecopetrol Prometeo - Documents\Planning Space Implementation\3. Analysis &amp; Design\Design\FC22\DRR Jaime\Por presentar a ECP\Cantagallo\Cristalina\[CRISTALINA_CF_SEC_06-Feb-2024.xlsx]D-PRBNP'!$EA$46</v>
      </c>
      <c r="J2696" s="37" t="s">
        <v>4624</v>
      </c>
    </row>
    <row r="2697" spans="1:10" x14ac:dyDescent="0.25">
      <c r="A2697" s="32" t="s">
        <v>100</v>
      </c>
      <c r="B2697" s="32">
        <f t="shared" si="772"/>
        <v>2058</v>
      </c>
      <c r="C2697" s="33" t="s">
        <v>23</v>
      </c>
      <c r="D2697" s="34" t="s">
        <v>1999</v>
      </c>
      <c r="E2697" s="35" t="str">
        <f t="shared" si="768"/>
        <v>PRBNP'!</v>
      </c>
      <c r="F2697" s="34" t="str">
        <f t="shared" si="769"/>
        <v>C:\Users\jaime.benazar\Quorum Business Solutions\Ecopetrol Prometeo - Documents\Planning Space Implementation\3. Analysis &amp; Design\Design\FC22\DRR Jaime\Por presentar a ECP\Cantagallo\Cristalina\[CRISTALINA_CF_SEC_06-Feb-2024.xlsx]D-PRBNP'!</v>
      </c>
      <c r="G2697" s="32" t="s">
        <v>116</v>
      </c>
      <c r="H2697" s="33">
        <f t="shared" si="770"/>
        <v>47</v>
      </c>
      <c r="I2697" s="33" t="str">
        <f t="shared" si="771"/>
        <v>='C:\Users\jaime.benazar\Quorum Business Solutions\Ecopetrol Prometeo - Documents\Planning Space Implementation\3. Analysis &amp; Design\Design\FC22\DRR Jaime\Por presentar a ECP\Cantagallo\Cristalina\[CRISTALINA_CF_SEC_06-Feb-2024.xlsx]D-PRBNP'!$EA$47</v>
      </c>
      <c r="J2697" s="37" t="s">
        <v>4625</v>
      </c>
    </row>
    <row r="2698" spans="1:10" x14ac:dyDescent="0.25">
      <c r="A2698" s="32" t="s">
        <v>100</v>
      </c>
      <c r="B2698" s="32">
        <f t="shared" si="772"/>
        <v>2059</v>
      </c>
      <c r="C2698" s="33" t="s">
        <v>23</v>
      </c>
      <c r="D2698" s="34" t="s">
        <v>1999</v>
      </c>
      <c r="E2698" s="35" t="str">
        <f t="shared" si="768"/>
        <v>PRBNP'!</v>
      </c>
      <c r="F2698" s="34" t="str">
        <f t="shared" si="769"/>
        <v>C:\Users\jaime.benazar\Quorum Business Solutions\Ecopetrol Prometeo - Documents\Planning Space Implementation\3. Analysis &amp; Design\Design\FC22\DRR Jaime\Por presentar a ECP\Cantagallo\Cristalina\[CRISTALINA_CF_SEC_06-Feb-2024.xlsx]D-PRBNP'!</v>
      </c>
      <c r="G2698" s="32" t="s">
        <v>116</v>
      </c>
      <c r="H2698" s="33">
        <f t="shared" si="770"/>
        <v>48</v>
      </c>
      <c r="I2698" s="33" t="str">
        <f t="shared" si="771"/>
        <v>='C:\Users\jaime.benazar\Quorum Business Solutions\Ecopetrol Prometeo - Documents\Planning Space Implementation\3. Analysis &amp; Design\Design\FC22\DRR Jaime\Por presentar a ECP\Cantagallo\Cristalina\[CRISTALINA_CF_SEC_06-Feb-2024.xlsx]D-PRBNP'!$EA$48</v>
      </c>
      <c r="J2698" s="37" t="s">
        <v>4626</v>
      </c>
    </row>
    <row r="2699" spans="1:10" x14ac:dyDescent="0.25">
      <c r="A2699" s="32" t="s">
        <v>28</v>
      </c>
      <c r="B2699" s="32"/>
      <c r="C2699" s="33" t="s">
        <v>23</v>
      </c>
      <c r="D2699" s="34"/>
      <c r="E2699" s="35"/>
      <c r="F2699" s="34"/>
      <c r="G2699" s="32"/>
      <c r="H2699" s="33"/>
      <c r="I2699" s="33"/>
      <c r="J2699" s="33"/>
    </row>
    <row r="2700" spans="1:10" x14ac:dyDescent="0.25">
      <c r="A2700" s="32" t="s">
        <v>101</v>
      </c>
      <c r="B2700" s="32">
        <v>2023</v>
      </c>
      <c r="C2700" s="33" t="s">
        <v>23</v>
      </c>
      <c r="D2700" s="34" t="s">
        <v>1999</v>
      </c>
      <c r="E2700" s="35" t="str">
        <f t="shared" ref="E2700:E2720" si="773">_xlfn.CONCAT(A2700,"'!")</f>
        <v>PRBND'!</v>
      </c>
      <c r="F2700" s="34" t="str">
        <f t="shared" ref="F2700:F2720" si="774">_xlfn.CONCAT(D2700:E2700)</f>
        <v>C:\Users\jaime.benazar\Quorum Business Solutions\Ecopetrol Prometeo - Documents\Planning Space Implementation\3. Analysis &amp; Design\Design\FC22\DRR Jaime\Por presentar a ECP\Cantagallo\Cristalina\[CRISTALINA_CF_SEC_06-Feb-2024.xlsx]D-PRBND'!</v>
      </c>
      <c r="G2700" s="32" t="s">
        <v>116</v>
      </c>
      <c r="H2700" s="33">
        <v>12</v>
      </c>
      <c r="I2700" s="33" t="str">
        <f t="shared" ref="I2700:I2720" si="775">_xlfn.CONCAT("='",F2700:H2700)</f>
        <v>='C:\Users\jaime.benazar\Quorum Business Solutions\Ecopetrol Prometeo - Documents\Planning Space Implementation\3. Analysis &amp; Design\Design\FC22\DRR Jaime\Por presentar a ECP\Cantagallo\Cristalina\[CRISTALINA_CF_SEC_06-Feb-2024.xlsx]D-PRBND'!$EA$12</v>
      </c>
      <c r="J2700" s="37" t="s">
        <v>4627</v>
      </c>
    </row>
    <row r="2701" spans="1:10" x14ac:dyDescent="0.25">
      <c r="A2701" s="32" t="s">
        <v>101</v>
      </c>
      <c r="B2701" s="32">
        <f>+B2700+1</f>
        <v>2024</v>
      </c>
      <c r="C2701" s="33" t="s">
        <v>23</v>
      </c>
      <c r="D2701" s="34" t="s">
        <v>1999</v>
      </c>
      <c r="E2701" s="35" t="str">
        <f t="shared" si="773"/>
        <v>PRBND'!</v>
      </c>
      <c r="F2701" s="34" t="str">
        <f t="shared" si="774"/>
        <v>C:\Users\jaime.benazar\Quorum Business Solutions\Ecopetrol Prometeo - Documents\Planning Space Implementation\3. Analysis &amp; Design\Design\FC22\DRR Jaime\Por presentar a ECP\Cantagallo\Cristalina\[CRISTALINA_CF_SEC_06-Feb-2024.xlsx]D-PRBND'!</v>
      </c>
      <c r="G2701" s="32" t="s">
        <v>116</v>
      </c>
      <c r="H2701" s="33">
        <f t="shared" ref="H2701:H2720" si="776">IF(A2701&lt;&gt;A2700,12,H2700+1)</f>
        <v>13</v>
      </c>
      <c r="I2701" s="33" t="str">
        <f t="shared" si="775"/>
        <v>='C:\Users\jaime.benazar\Quorum Business Solutions\Ecopetrol Prometeo - Documents\Planning Space Implementation\3. Analysis &amp; Design\Design\FC22\DRR Jaime\Por presentar a ECP\Cantagallo\Cristalina\[CRISTALINA_CF_SEC_06-Feb-2024.xlsx]D-PRBND'!$EA$13</v>
      </c>
      <c r="J2701" s="37" t="s">
        <v>4628</v>
      </c>
    </row>
    <row r="2702" spans="1:10" x14ac:dyDescent="0.25">
      <c r="A2702" s="32" t="s">
        <v>101</v>
      </c>
      <c r="B2702" s="32">
        <f t="shared" ref="B2702:B2713" si="777">+B2701+1</f>
        <v>2025</v>
      </c>
      <c r="C2702" s="33" t="s">
        <v>23</v>
      </c>
      <c r="D2702" s="34" t="s">
        <v>1999</v>
      </c>
      <c r="E2702" s="35" t="str">
        <f t="shared" si="773"/>
        <v>PRBND'!</v>
      </c>
      <c r="F2702" s="34" t="str">
        <f t="shared" si="774"/>
        <v>C:\Users\jaime.benazar\Quorum Business Solutions\Ecopetrol Prometeo - Documents\Planning Space Implementation\3. Analysis &amp; Design\Design\FC22\DRR Jaime\Por presentar a ECP\Cantagallo\Cristalina\[CRISTALINA_CF_SEC_06-Feb-2024.xlsx]D-PRBND'!</v>
      </c>
      <c r="G2702" s="32" t="s">
        <v>116</v>
      </c>
      <c r="H2702" s="33">
        <f t="shared" si="776"/>
        <v>14</v>
      </c>
      <c r="I2702" s="33" t="str">
        <f t="shared" si="775"/>
        <v>='C:\Users\jaime.benazar\Quorum Business Solutions\Ecopetrol Prometeo - Documents\Planning Space Implementation\3. Analysis &amp; Design\Design\FC22\DRR Jaime\Por presentar a ECP\Cantagallo\Cristalina\[CRISTALINA_CF_SEC_06-Feb-2024.xlsx]D-PRBND'!$EA$14</v>
      </c>
      <c r="J2702" s="37" t="s">
        <v>4629</v>
      </c>
    </row>
    <row r="2703" spans="1:10" x14ac:dyDescent="0.25">
      <c r="A2703" s="32" t="s">
        <v>101</v>
      </c>
      <c r="B2703" s="32">
        <f t="shared" si="777"/>
        <v>2026</v>
      </c>
      <c r="C2703" s="33" t="s">
        <v>23</v>
      </c>
      <c r="D2703" s="34" t="s">
        <v>1999</v>
      </c>
      <c r="E2703" s="35" t="str">
        <f t="shared" si="773"/>
        <v>PRBND'!</v>
      </c>
      <c r="F2703" s="34" t="str">
        <f t="shared" si="774"/>
        <v>C:\Users\jaime.benazar\Quorum Business Solutions\Ecopetrol Prometeo - Documents\Planning Space Implementation\3. Analysis &amp; Design\Design\FC22\DRR Jaime\Por presentar a ECP\Cantagallo\Cristalina\[CRISTALINA_CF_SEC_06-Feb-2024.xlsx]D-PRBND'!</v>
      </c>
      <c r="G2703" s="32" t="s">
        <v>116</v>
      </c>
      <c r="H2703" s="33">
        <f t="shared" si="776"/>
        <v>15</v>
      </c>
      <c r="I2703" s="33" t="str">
        <f t="shared" si="775"/>
        <v>='C:\Users\jaime.benazar\Quorum Business Solutions\Ecopetrol Prometeo - Documents\Planning Space Implementation\3. Analysis &amp; Design\Design\FC22\DRR Jaime\Por presentar a ECP\Cantagallo\Cristalina\[CRISTALINA_CF_SEC_06-Feb-2024.xlsx]D-PRBND'!$EA$15</v>
      </c>
      <c r="J2703" s="37" t="s">
        <v>4630</v>
      </c>
    </row>
    <row r="2704" spans="1:10" x14ac:dyDescent="0.25">
      <c r="A2704" s="32" t="s">
        <v>101</v>
      </c>
      <c r="B2704" s="32">
        <f t="shared" si="777"/>
        <v>2027</v>
      </c>
      <c r="C2704" s="33" t="s">
        <v>23</v>
      </c>
      <c r="D2704" s="34" t="s">
        <v>1999</v>
      </c>
      <c r="E2704" s="35" t="str">
        <f t="shared" si="773"/>
        <v>PRBND'!</v>
      </c>
      <c r="F2704" s="34" t="str">
        <f t="shared" si="774"/>
        <v>C:\Users\jaime.benazar\Quorum Business Solutions\Ecopetrol Prometeo - Documents\Planning Space Implementation\3. Analysis &amp; Design\Design\FC22\DRR Jaime\Por presentar a ECP\Cantagallo\Cristalina\[CRISTALINA_CF_SEC_06-Feb-2024.xlsx]D-PRBND'!</v>
      </c>
      <c r="G2704" s="32" t="s">
        <v>116</v>
      </c>
      <c r="H2704" s="33">
        <f t="shared" si="776"/>
        <v>16</v>
      </c>
      <c r="I2704" s="33" t="str">
        <f t="shared" si="775"/>
        <v>='C:\Users\jaime.benazar\Quorum Business Solutions\Ecopetrol Prometeo - Documents\Planning Space Implementation\3. Analysis &amp; Design\Design\FC22\DRR Jaime\Por presentar a ECP\Cantagallo\Cristalina\[CRISTALINA_CF_SEC_06-Feb-2024.xlsx]D-PRBND'!$EA$16</v>
      </c>
      <c r="J2704" s="37" t="s">
        <v>4631</v>
      </c>
    </row>
    <row r="2705" spans="1:10" x14ac:dyDescent="0.25">
      <c r="A2705" s="32" t="s">
        <v>101</v>
      </c>
      <c r="B2705" s="32">
        <f t="shared" si="777"/>
        <v>2028</v>
      </c>
      <c r="C2705" s="33" t="s">
        <v>23</v>
      </c>
      <c r="D2705" s="34" t="s">
        <v>1999</v>
      </c>
      <c r="E2705" s="35" t="str">
        <f t="shared" si="773"/>
        <v>PRBND'!</v>
      </c>
      <c r="F2705" s="34" t="str">
        <f t="shared" si="774"/>
        <v>C:\Users\jaime.benazar\Quorum Business Solutions\Ecopetrol Prometeo - Documents\Planning Space Implementation\3. Analysis &amp; Design\Design\FC22\DRR Jaime\Por presentar a ECP\Cantagallo\Cristalina\[CRISTALINA_CF_SEC_06-Feb-2024.xlsx]D-PRBND'!</v>
      </c>
      <c r="G2705" s="32" t="s">
        <v>116</v>
      </c>
      <c r="H2705" s="33">
        <f t="shared" si="776"/>
        <v>17</v>
      </c>
      <c r="I2705" s="33" t="str">
        <f t="shared" si="775"/>
        <v>='C:\Users\jaime.benazar\Quorum Business Solutions\Ecopetrol Prometeo - Documents\Planning Space Implementation\3. Analysis &amp; Design\Design\FC22\DRR Jaime\Por presentar a ECP\Cantagallo\Cristalina\[CRISTALINA_CF_SEC_06-Feb-2024.xlsx]D-PRBND'!$EA$17</v>
      </c>
      <c r="J2705" s="37" t="s">
        <v>4632</v>
      </c>
    </row>
    <row r="2706" spans="1:10" x14ac:dyDescent="0.25">
      <c r="A2706" s="32" t="s">
        <v>101</v>
      </c>
      <c r="B2706" s="32">
        <f t="shared" si="777"/>
        <v>2029</v>
      </c>
      <c r="C2706" s="33" t="s">
        <v>23</v>
      </c>
      <c r="D2706" s="34" t="s">
        <v>1999</v>
      </c>
      <c r="E2706" s="35" t="str">
        <f t="shared" si="773"/>
        <v>PRBND'!</v>
      </c>
      <c r="F2706" s="34" t="str">
        <f t="shared" si="774"/>
        <v>C:\Users\jaime.benazar\Quorum Business Solutions\Ecopetrol Prometeo - Documents\Planning Space Implementation\3. Analysis &amp; Design\Design\FC22\DRR Jaime\Por presentar a ECP\Cantagallo\Cristalina\[CRISTALINA_CF_SEC_06-Feb-2024.xlsx]D-PRBND'!</v>
      </c>
      <c r="G2706" s="32" t="s">
        <v>116</v>
      </c>
      <c r="H2706" s="33">
        <f t="shared" si="776"/>
        <v>18</v>
      </c>
      <c r="I2706" s="33" t="str">
        <f t="shared" si="775"/>
        <v>='C:\Users\jaime.benazar\Quorum Business Solutions\Ecopetrol Prometeo - Documents\Planning Space Implementation\3. Analysis &amp; Design\Design\FC22\DRR Jaime\Por presentar a ECP\Cantagallo\Cristalina\[CRISTALINA_CF_SEC_06-Feb-2024.xlsx]D-PRBND'!$EA$18</v>
      </c>
      <c r="J2706" s="37" t="s">
        <v>4633</v>
      </c>
    </row>
    <row r="2707" spans="1:10" x14ac:dyDescent="0.25">
      <c r="A2707" s="32" t="s">
        <v>101</v>
      </c>
      <c r="B2707" s="32">
        <f t="shared" si="777"/>
        <v>2030</v>
      </c>
      <c r="C2707" s="33" t="s">
        <v>23</v>
      </c>
      <c r="D2707" s="34" t="s">
        <v>1999</v>
      </c>
      <c r="E2707" s="35" t="str">
        <f t="shared" si="773"/>
        <v>PRBND'!</v>
      </c>
      <c r="F2707" s="34" t="str">
        <f t="shared" si="774"/>
        <v>C:\Users\jaime.benazar\Quorum Business Solutions\Ecopetrol Prometeo - Documents\Planning Space Implementation\3. Analysis &amp; Design\Design\FC22\DRR Jaime\Por presentar a ECP\Cantagallo\Cristalina\[CRISTALINA_CF_SEC_06-Feb-2024.xlsx]D-PRBND'!</v>
      </c>
      <c r="G2707" s="32" t="s">
        <v>116</v>
      </c>
      <c r="H2707" s="33">
        <f t="shared" si="776"/>
        <v>19</v>
      </c>
      <c r="I2707" s="33" t="str">
        <f t="shared" si="775"/>
        <v>='C:\Users\jaime.benazar\Quorum Business Solutions\Ecopetrol Prometeo - Documents\Planning Space Implementation\3. Analysis &amp; Design\Design\FC22\DRR Jaime\Por presentar a ECP\Cantagallo\Cristalina\[CRISTALINA_CF_SEC_06-Feb-2024.xlsx]D-PRBND'!$EA$19</v>
      </c>
      <c r="J2707" s="37" t="s">
        <v>4634</v>
      </c>
    </row>
    <row r="2708" spans="1:10" x14ac:dyDescent="0.25">
      <c r="A2708" s="32" t="s">
        <v>101</v>
      </c>
      <c r="B2708" s="32">
        <f t="shared" si="777"/>
        <v>2031</v>
      </c>
      <c r="C2708" s="33" t="s">
        <v>23</v>
      </c>
      <c r="D2708" s="34" t="s">
        <v>1999</v>
      </c>
      <c r="E2708" s="35" t="str">
        <f t="shared" si="773"/>
        <v>PRBND'!</v>
      </c>
      <c r="F2708" s="34" t="str">
        <f t="shared" si="774"/>
        <v>C:\Users\jaime.benazar\Quorum Business Solutions\Ecopetrol Prometeo - Documents\Planning Space Implementation\3. Analysis &amp; Design\Design\FC22\DRR Jaime\Por presentar a ECP\Cantagallo\Cristalina\[CRISTALINA_CF_SEC_06-Feb-2024.xlsx]D-PRBND'!</v>
      </c>
      <c r="G2708" s="32" t="s">
        <v>116</v>
      </c>
      <c r="H2708" s="33">
        <f t="shared" si="776"/>
        <v>20</v>
      </c>
      <c r="I2708" s="33" t="str">
        <f t="shared" si="775"/>
        <v>='C:\Users\jaime.benazar\Quorum Business Solutions\Ecopetrol Prometeo - Documents\Planning Space Implementation\3. Analysis &amp; Design\Design\FC22\DRR Jaime\Por presentar a ECP\Cantagallo\Cristalina\[CRISTALINA_CF_SEC_06-Feb-2024.xlsx]D-PRBND'!$EA$20</v>
      </c>
      <c r="J2708" s="37" t="s">
        <v>4635</v>
      </c>
    </row>
    <row r="2709" spans="1:10" x14ac:dyDescent="0.25">
      <c r="A2709" s="32" t="s">
        <v>101</v>
      </c>
      <c r="B2709" s="32">
        <f t="shared" si="777"/>
        <v>2032</v>
      </c>
      <c r="C2709" s="33" t="s">
        <v>23</v>
      </c>
      <c r="D2709" s="34" t="s">
        <v>1999</v>
      </c>
      <c r="E2709" s="35" t="str">
        <f t="shared" si="773"/>
        <v>PRBND'!</v>
      </c>
      <c r="F2709" s="34" t="str">
        <f t="shared" si="774"/>
        <v>C:\Users\jaime.benazar\Quorum Business Solutions\Ecopetrol Prometeo - Documents\Planning Space Implementation\3. Analysis &amp; Design\Design\FC22\DRR Jaime\Por presentar a ECP\Cantagallo\Cristalina\[CRISTALINA_CF_SEC_06-Feb-2024.xlsx]D-PRBND'!</v>
      </c>
      <c r="G2709" s="32" t="s">
        <v>116</v>
      </c>
      <c r="H2709" s="33">
        <f t="shared" si="776"/>
        <v>21</v>
      </c>
      <c r="I2709" s="33" t="str">
        <f t="shared" si="775"/>
        <v>='C:\Users\jaime.benazar\Quorum Business Solutions\Ecopetrol Prometeo - Documents\Planning Space Implementation\3. Analysis &amp; Design\Design\FC22\DRR Jaime\Por presentar a ECP\Cantagallo\Cristalina\[CRISTALINA_CF_SEC_06-Feb-2024.xlsx]D-PRBND'!$EA$21</v>
      </c>
      <c r="J2709" s="37" t="s">
        <v>4636</v>
      </c>
    </row>
    <row r="2710" spans="1:10" x14ac:dyDescent="0.25">
      <c r="A2710" s="32" t="s">
        <v>101</v>
      </c>
      <c r="B2710" s="32">
        <f t="shared" si="777"/>
        <v>2033</v>
      </c>
      <c r="C2710" s="33" t="s">
        <v>23</v>
      </c>
      <c r="D2710" s="34" t="s">
        <v>1999</v>
      </c>
      <c r="E2710" s="35" t="str">
        <f t="shared" si="773"/>
        <v>PRBND'!</v>
      </c>
      <c r="F2710" s="34" t="str">
        <f t="shared" si="774"/>
        <v>C:\Users\jaime.benazar\Quorum Business Solutions\Ecopetrol Prometeo - Documents\Planning Space Implementation\3. Analysis &amp; Design\Design\FC22\DRR Jaime\Por presentar a ECP\Cantagallo\Cristalina\[CRISTALINA_CF_SEC_06-Feb-2024.xlsx]D-PRBND'!</v>
      </c>
      <c r="G2710" s="32" t="s">
        <v>116</v>
      </c>
      <c r="H2710" s="33">
        <f t="shared" si="776"/>
        <v>22</v>
      </c>
      <c r="I2710" s="33" t="str">
        <f t="shared" si="775"/>
        <v>='C:\Users\jaime.benazar\Quorum Business Solutions\Ecopetrol Prometeo - Documents\Planning Space Implementation\3. Analysis &amp; Design\Design\FC22\DRR Jaime\Por presentar a ECP\Cantagallo\Cristalina\[CRISTALINA_CF_SEC_06-Feb-2024.xlsx]D-PRBND'!$EA$22</v>
      </c>
      <c r="J2710" s="37" t="s">
        <v>4637</v>
      </c>
    </row>
    <row r="2711" spans="1:10" x14ac:dyDescent="0.25">
      <c r="A2711" s="32" t="s">
        <v>101</v>
      </c>
      <c r="B2711" s="32">
        <f t="shared" si="777"/>
        <v>2034</v>
      </c>
      <c r="C2711" s="33" t="s">
        <v>23</v>
      </c>
      <c r="D2711" s="34" t="s">
        <v>1999</v>
      </c>
      <c r="E2711" s="35" t="str">
        <f t="shared" si="773"/>
        <v>PRBND'!</v>
      </c>
      <c r="F2711" s="34" t="str">
        <f t="shared" si="774"/>
        <v>C:\Users\jaime.benazar\Quorum Business Solutions\Ecopetrol Prometeo - Documents\Planning Space Implementation\3. Analysis &amp; Design\Design\FC22\DRR Jaime\Por presentar a ECP\Cantagallo\Cristalina\[CRISTALINA_CF_SEC_06-Feb-2024.xlsx]D-PRBND'!</v>
      </c>
      <c r="G2711" s="32" t="s">
        <v>116</v>
      </c>
      <c r="H2711" s="33">
        <f t="shared" si="776"/>
        <v>23</v>
      </c>
      <c r="I2711" s="33" t="str">
        <f t="shared" si="775"/>
        <v>='C:\Users\jaime.benazar\Quorum Business Solutions\Ecopetrol Prometeo - Documents\Planning Space Implementation\3. Analysis &amp; Design\Design\FC22\DRR Jaime\Por presentar a ECP\Cantagallo\Cristalina\[CRISTALINA_CF_SEC_06-Feb-2024.xlsx]D-PRBND'!$EA$23</v>
      </c>
      <c r="J2711" s="37" t="s">
        <v>4638</v>
      </c>
    </row>
    <row r="2712" spans="1:10" x14ac:dyDescent="0.25">
      <c r="A2712" s="32" t="s">
        <v>101</v>
      </c>
      <c r="B2712" s="32">
        <f t="shared" si="777"/>
        <v>2035</v>
      </c>
      <c r="C2712" s="33" t="s">
        <v>23</v>
      </c>
      <c r="D2712" s="34" t="s">
        <v>1999</v>
      </c>
      <c r="E2712" s="35" t="str">
        <f t="shared" si="773"/>
        <v>PRBND'!</v>
      </c>
      <c r="F2712" s="34" t="str">
        <f t="shared" si="774"/>
        <v>C:\Users\jaime.benazar\Quorum Business Solutions\Ecopetrol Prometeo - Documents\Planning Space Implementation\3. Analysis &amp; Design\Design\FC22\DRR Jaime\Por presentar a ECP\Cantagallo\Cristalina\[CRISTALINA_CF_SEC_06-Feb-2024.xlsx]D-PRBND'!</v>
      </c>
      <c r="G2712" s="32" t="s">
        <v>116</v>
      </c>
      <c r="H2712" s="33">
        <f t="shared" si="776"/>
        <v>24</v>
      </c>
      <c r="I2712" s="33" t="str">
        <f t="shared" si="775"/>
        <v>='C:\Users\jaime.benazar\Quorum Business Solutions\Ecopetrol Prometeo - Documents\Planning Space Implementation\3. Analysis &amp; Design\Design\FC22\DRR Jaime\Por presentar a ECP\Cantagallo\Cristalina\[CRISTALINA_CF_SEC_06-Feb-2024.xlsx]D-PRBND'!$EA$24</v>
      </c>
      <c r="J2712" s="37" t="s">
        <v>4639</v>
      </c>
    </row>
    <row r="2713" spans="1:10" x14ac:dyDescent="0.25">
      <c r="A2713" s="32" t="s">
        <v>101</v>
      </c>
      <c r="B2713" s="32">
        <f t="shared" si="777"/>
        <v>2036</v>
      </c>
      <c r="C2713" s="33" t="s">
        <v>23</v>
      </c>
      <c r="D2713" s="34" t="s">
        <v>1999</v>
      </c>
      <c r="E2713" s="35" t="str">
        <f t="shared" si="773"/>
        <v>PRBND'!</v>
      </c>
      <c r="F2713" s="34" t="str">
        <f t="shared" si="774"/>
        <v>C:\Users\jaime.benazar\Quorum Business Solutions\Ecopetrol Prometeo - Documents\Planning Space Implementation\3. Analysis &amp; Design\Design\FC22\DRR Jaime\Por presentar a ECP\Cantagallo\Cristalina\[CRISTALINA_CF_SEC_06-Feb-2024.xlsx]D-PRBND'!</v>
      </c>
      <c r="G2713" s="32" t="s">
        <v>116</v>
      </c>
      <c r="H2713" s="33">
        <f t="shared" si="776"/>
        <v>25</v>
      </c>
      <c r="I2713" s="33" t="str">
        <f t="shared" si="775"/>
        <v>='C:\Users\jaime.benazar\Quorum Business Solutions\Ecopetrol Prometeo - Documents\Planning Space Implementation\3. Analysis &amp; Design\Design\FC22\DRR Jaime\Por presentar a ECP\Cantagallo\Cristalina\[CRISTALINA_CF_SEC_06-Feb-2024.xlsx]D-PRBND'!$EA$25</v>
      </c>
      <c r="J2713" s="37" t="s">
        <v>4640</v>
      </c>
    </row>
    <row r="2714" spans="1:10" x14ac:dyDescent="0.25">
      <c r="A2714" s="32" t="s">
        <v>101</v>
      </c>
      <c r="B2714" s="32">
        <f>+B2713+1</f>
        <v>2037</v>
      </c>
      <c r="C2714" s="33" t="s">
        <v>23</v>
      </c>
      <c r="D2714" s="34" t="s">
        <v>1999</v>
      </c>
      <c r="E2714" s="35" t="str">
        <f t="shared" si="773"/>
        <v>PRBND'!</v>
      </c>
      <c r="F2714" s="34" t="str">
        <f t="shared" si="774"/>
        <v>C:\Users\jaime.benazar\Quorum Business Solutions\Ecopetrol Prometeo - Documents\Planning Space Implementation\3. Analysis &amp; Design\Design\FC22\DRR Jaime\Por presentar a ECP\Cantagallo\Cristalina\[CRISTALINA_CF_SEC_06-Feb-2024.xlsx]D-PRBND'!</v>
      </c>
      <c r="G2714" s="32" t="s">
        <v>116</v>
      </c>
      <c r="H2714" s="33">
        <f t="shared" si="776"/>
        <v>26</v>
      </c>
      <c r="I2714" s="33" t="str">
        <f t="shared" si="775"/>
        <v>='C:\Users\jaime.benazar\Quorum Business Solutions\Ecopetrol Prometeo - Documents\Planning Space Implementation\3. Analysis &amp; Design\Design\FC22\DRR Jaime\Por presentar a ECP\Cantagallo\Cristalina\[CRISTALINA_CF_SEC_06-Feb-2024.xlsx]D-PRBND'!$EA$26</v>
      </c>
      <c r="J2714" s="37" t="s">
        <v>4641</v>
      </c>
    </row>
    <row r="2715" spans="1:10" x14ac:dyDescent="0.25">
      <c r="A2715" s="32" t="s">
        <v>101</v>
      </c>
      <c r="B2715" s="32">
        <f t="shared" ref="B2715:B2717" si="778">+B2714+1</f>
        <v>2038</v>
      </c>
      <c r="C2715" s="33" t="s">
        <v>23</v>
      </c>
      <c r="D2715" s="34" t="s">
        <v>1999</v>
      </c>
      <c r="E2715" s="35" t="str">
        <f t="shared" si="773"/>
        <v>PRBND'!</v>
      </c>
      <c r="F2715" s="34" t="str">
        <f t="shared" si="774"/>
        <v>C:\Users\jaime.benazar\Quorum Business Solutions\Ecopetrol Prometeo - Documents\Planning Space Implementation\3. Analysis &amp; Design\Design\FC22\DRR Jaime\Por presentar a ECP\Cantagallo\Cristalina\[CRISTALINA_CF_SEC_06-Feb-2024.xlsx]D-PRBND'!</v>
      </c>
      <c r="G2715" s="32" t="s">
        <v>116</v>
      </c>
      <c r="H2715" s="33">
        <f t="shared" si="776"/>
        <v>27</v>
      </c>
      <c r="I2715" s="33" t="str">
        <f t="shared" si="775"/>
        <v>='C:\Users\jaime.benazar\Quorum Business Solutions\Ecopetrol Prometeo - Documents\Planning Space Implementation\3. Analysis &amp; Design\Design\FC22\DRR Jaime\Por presentar a ECP\Cantagallo\Cristalina\[CRISTALINA_CF_SEC_06-Feb-2024.xlsx]D-PRBND'!$EA$27</v>
      </c>
      <c r="J2715" s="37" t="s">
        <v>4642</v>
      </c>
    </row>
    <row r="2716" spans="1:10" x14ac:dyDescent="0.25">
      <c r="A2716" s="32" t="s">
        <v>101</v>
      </c>
      <c r="B2716" s="32">
        <f t="shared" si="778"/>
        <v>2039</v>
      </c>
      <c r="C2716" s="33" t="s">
        <v>23</v>
      </c>
      <c r="D2716" s="34" t="s">
        <v>1999</v>
      </c>
      <c r="E2716" s="35" t="str">
        <f t="shared" si="773"/>
        <v>PRBND'!</v>
      </c>
      <c r="F2716" s="34" t="str">
        <f t="shared" si="774"/>
        <v>C:\Users\jaime.benazar\Quorum Business Solutions\Ecopetrol Prometeo - Documents\Planning Space Implementation\3. Analysis &amp; Design\Design\FC22\DRR Jaime\Por presentar a ECP\Cantagallo\Cristalina\[CRISTALINA_CF_SEC_06-Feb-2024.xlsx]D-PRBND'!</v>
      </c>
      <c r="G2716" s="32" t="s">
        <v>116</v>
      </c>
      <c r="H2716" s="33">
        <f t="shared" si="776"/>
        <v>28</v>
      </c>
      <c r="I2716" s="33" t="str">
        <f t="shared" si="775"/>
        <v>='C:\Users\jaime.benazar\Quorum Business Solutions\Ecopetrol Prometeo - Documents\Planning Space Implementation\3. Analysis &amp; Design\Design\FC22\DRR Jaime\Por presentar a ECP\Cantagallo\Cristalina\[CRISTALINA_CF_SEC_06-Feb-2024.xlsx]D-PRBND'!$EA$28</v>
      </c>
      <c r="J2716" s="37" t="s">
        <v>4643</v>
      </c>
    </row>
    <row r="2717" spans="1:10" x14ac:dyDescent="0.25">
      <c r="A2717" s="32" t="s">
        <v>101</v>
      </c>
      <c r="B2717" s="32">
        <f t="shared" si="778"/>
        <v>2040</v>
      </c>
      <c r="C2717" s="33" t="s">
        <v>23</v>
      </c>
      <c r="D2717" s="34" t="s">
        <v>1999</v>
      </c>
      <c r="E2717" s="35" t="str">
        <f t="shared" si="773"/>
        <v>PRBND'!</v>
      </c>
      <c r="F2717" s="34" t="str">
        <f t="shared" si="774"/>
        <v>C:\Users\jaime.benazar\Quorum Business Solutions\Ecopetrol Prometeo - Documents\Planning Space Implementation\3. Analysis &amp; Design\Design\FC22\DRR Jaime\Por presentar a ECP\Cantagallo\Cristalina\[CRISTALINA_CF_SEC_06-Feb-2024.xlsx]D-PRBND'!</v>
      </c>
      <c r="G2717" s="32" t="s">
        <v>116</v>
      </c>
      <c r="H2717" s="33">
        <f t="shared" si="776"/>
        <v>29</v>
      </c>
      <c r="I2717" s="33" t="str">
        <f t="shared" si="775"/>
        <v>='C:\Users\jaime.benazar\Quorum Business Solutions\Ecopetrol Prometeo - Documents\Planning Space Implementation\3. Analysis &amp; Design\Design\FC22\DRR Jaime\Por presentar a ECP\Cantagallo\Cristalina\[CRISTALINA_CF_SEC_06-Feb-2024.xlsx]D-PRBND'!$EA$29</v>
      </c>
      <c r="J2717" s="37" t="s">
        <v>4644</v>
      </c>
    </row>
    <row r="2718" spans="1:10" x14ac:dyDescent="0.25">
      <c r="A2718" s="32" t="s">
        <v>101</v>
      </c>
      <c r="B2718" s="32">
        <f>+B2717+1</f>
        <v>2041</v>
      </c>
      <c r="C2718" s="33" t="s">
        <v>23</v>
      </c>
      <c r="D2718" s="34" t="s">
        <v>1999</v>
      </c>
      <c r="E2718" s="35" t="str">
        <f t="shared" si="773"/>
        <v>PRBND'!</v>
      </c>
      <c r="F2718" s="34" t="str">
        <f t="shared" si="774"/>
        <v>C:\Users\jaime.benazar\Quorum Business Solutions\Ecopetrol Prometeo - Documents\Planning Space Implementation\3. Analysis &amp; Design\Design\FC22\DRR Jaime\Por presentar a ECP\Cantagallo\Cristalina\[CRISTALINA_CF_SEC_06-Feb-2024.xlsx]D-PRBND'!</v>
      </c>
      <c r="G2718" s="32" t="s">
        <v>116</v>
      </c>
      <c r="H2718" s="33">
        <f t="shared" si="776"/>
        <v>30</v>
      </c>
      <c r="I2718" s="33" t="str">
        <f t="shared" si="775"/>
        <v>='C:\Users\jaime.benazar\Quorum Business Solutions\Ecopetrol Prometeo - Documents\Planning Space Implementation\3. Analysis &amp; Design\Design\FC22\DRR Jaime\Por presentar a ECP\Cantagallo\Cristalina\[CRISTALINA_CF_SEC_06-Feb-2024.xlsx]D-PRBND'!$EA$30</v>
      </c>
      <c r="J2718" s="37" t="s">
        <v>4645</v>
      </c>
    </row>
    <row r="2719" spans="1:10" x14ac:dyDescent="0.25">
      <c r="A2719" s="32" t="s">
        <v>101</v>
      </c>
      <c r="B2719" s="32">
        <f t="shared" ref="B2719:B2720" si="779">+B2718+1</f>
        <v>2042</v>
      </c>
      <c r="C2719" s="33" t="s">
        <v>23</v>
      </c>
      <c r="D2719" s="34" t="s">
        <v>1999</v>
      </c>
      <c r="E2719" s="35" t="str">
        <f t="shared" si="773"/>
        <v>PRBND'!</v>
      </c>
      <c r="F2719" s="34" t="str">
        <f t="shared" si="774"/>
        <v>C:\Users\jaime.benazar\Quorum Business Solutions\Ecopetrol Prometeo - Documents\Planning Space Implementation\3. Analysis &amp; Design\Design\FC22\DRR Jaime\Por presentar a ECP\Cantagallo\Cristalina\[CRISTALINA_CF_SEC_06-Feb-2024.xlsx]D-PRBND'!</v>
      </c>
      <c r="G2719" s="32" t="s">
        <v>116</v>
      </c>
      <c r="H2719" s="33">
        <f t="shared" si="776"/>
        <v>31</v>
      </c>
      <c r="I2719" s="33" t="str">
        <f t="shared" si="775"/>
        <v>='C:\Users\jaime.benazar\Quorum Business Solutions\Ecopetrol Prometeo - Documents\Planning Space Implementation\3. Analysis &amp; Design\Design\FC22\DRR Jaime\Por presentar a ECP\Cantagallo\Cristalina\[CRISTALINA_CF_SEC_06-Feb-2024.xlsx]D-PRBND'!$EA$31</v>
      </c>
      <c r="J2719" s="37" t="s">
        <v>4646</v>
      </c>
    </row>
    <row r="2720" spans="1:10" x14ac:dyDescent="0.25">
      <c r="A2720" s="32" t="s">
        <v>101</v>
      </c>
      <c r="B2720" s="32">
        <f t="shared" si="779"/>
        <v>2043</v>
      </c>
      <c r="C2720" s="33" t="s">
        <v>23</v>
      </c>
      <c r="D2720" s="34" t="s">
        <v>1999</v>
      </c>
      <c r="E2720" s="35" t="str">
        <f t="shared" si="773"/>
        <v>PRBND'!</v>
      </c>
      <c r="F2720" s="34" t="str">
        <f t="shared" si="774"/>
        <v>C:\Users\jaime.benazar\Quorum Business Solutions\Ecopetrol Prometeo - Documents\Planning Space Implementation\3. Analysis &amp; Design\Design\FC22\DRR Jaime\Por presentar a ECP\Cantagallo\Cristalina\[CRISTALINA_CF_SEC_06-Feb-2024.xlsx]D-PRBND'!</v>
      </c>
      <c r="G2720" s="32" t="s">
        <v>116</v>
      </c>
      <c r="H2720" s="33">
        <f t="shared" si="776"/>
        <v>32</v>
      </c>
      <c r="I2720" s="33" t="str">
        <f t="shared" si="775"/>
        <v>='C:\Users\jaime.benazar\Quorum Business Solutions\Ecopetrol Prometeo - Documents\Planning Space Implementation\3. Analysis &amp; Design\Design\FC22\DRR Jaime\Por presentar a ECP\Cantagallo\Cristalina\[CRISTALINA_CF_SEC_06-Feb-2024.xlsx]D-PRBND'!$EA$32</v>
      </c>
      <c r="J2720" s="37" t="s">
        <v>4647</v>
      </c>
    </row>
    <row r="2721" spans="1:10" x14ac:dyDescent="0.25">
      <c r="A2721" s="32" t="s">
        <v>101</v>
      </c>
      <c r="B2721" s="32">
        <f>+B2720+1</f>
        <v>2044</v>
      </c>
      <c r="C2721" s="33" t="s">
        <v>23</v>
      </c>
      <c r="D2721" s="34" t="s">
        <v>1999</v>
      </c>
      <c r="E2721" s="35" t="str">
        <f t="shared" ref="E2721:E2736" si="780">_xlfn.CONCAT(A2721,"'!")</f>
        <v>PRBND'!</v>
      </c>
      <c r="F2721" s="34" t="str">
        <f t="shared" ref="F2721:F2736" si="781">_xlfn.CONCAT(D2721:E2721)</f>
        <v>C:\Users\jaime.benazar\Quorum Business Solutions\Ecopetrol Prometeo - Documents\Planning Space Implementation\3. Analysis &amp; Design\Design\FC22\DRR Jaime\Por presentar a ECP\Cantagallo\Cristalina\[CRISTALINA_CF_SEC_06-Feb-2024.xlsx]D-PRBND'!</v>
      </c>
      <c r="G2721" s="32" t="s">
        <v>116</v>
      </c>
      <c r="H2721" s="33">
        <f t="shared" ref="H2721:H2736" si="782">IF(A2721&lt;&gt;A2720,12,H2720+1)</f>
        <v>33</v>
      </c>
      <c r="I2721" s="33" t="str">
        <f t="shared" ref="I2721:I2736" si="783">_xlfn.CONCAT("='",F2721:H2721)</f>
        <v>='C:\Users\jaime.benazar\Quorum Business Solutions\Ecopetrol Prometeo - Documents\Planning Space Implementation\3. Analysis &amp; Design\Design\FC22\DRR Jaime\Por presentar a ECP\Cantagallo\Cristalina\[CRISTALINA_CF_SEC_06-Feb-2024.xlsx]D-PRBND'!$EA$33</v>
      </c>
      <c r="J2721" s="37" t="s">
        <v>4648</v>
      </c>
    </row>
    <row r="2722" spans="1:10" x14ac:dyDescent="0.25">
      <c r="A2722" s="32" t="s">
        <v>101</v>
      </c>
      <c r="B2722" s="32">
        <f t="shared" ref="B2722:B2736" si="784">+B2721+1</f>
        <v>2045</v>
      </c>
      <c r="C2722" s="33" t="s">
        <v>23</v>
      </c>
      <c r="D2722" s="34" t="s">
        <v>1999</v>
      </c>
      <c r="E2722" s="35" t="str">
        <f t="shared" si="780"/>
        <v>PRBND'!</v>
      </c>
      <c r="F2722" s="34" t="str">
        <f t="shared" si="781"/>
        <v>C:\Users\jaime.benazar\Quorum Business Solutions\Ecopetrol Prometeo - Documents\Planning Space Implementation\3. Analysis &amp; Design\Design\FC22\DRR Jaime\Por presentar a ECP\Cantagallo\Cristalina\[CRISTALINA_CF_SEC_06-Feb-2024.xlsx]D-PRBND'!</v>
      </c>
      <c r="G2722" s="32" t="s">
        <v>116</v>
      </c>
      <c r="H2722" s="33">
        <f t="shared" si="782"/>
        <v>34</v>
      </c>
      <c r="I2722" s="33" t="str">
        <f t="shared" si="783"/>
        <v>='C:\Users\jaime.benazar\Quorum Business Solutions\Ecopetrol Prometeo - Documents\Planning Space Implementation\3. Analysis &amp; Design\Design\FC22\DRR Jaime\Por presentar a ECP\Cantagallo\Cristalina\[CRISTALINA_CF_SEC_06-Feb-2024.xlsx]D-PRBND'!$EA$34</v>
      </c>
      <c r="J2722" s="37" t="s">
        <v>4649</v>
      </c>
    </row>
    <row r="2723" spans="1:10" x14ac:dyDescent="0.25">
      <c r="A2723" s="32" t="s">
        <v>101</v>
      </c>
      <c r="B2723" s="32">
        <f t="shared" si="784"/>
        <v>2046</v>
      </c>
      <c r="C2723" s="33" t="s">
        <v>23</v>
      </c>
      <c r="D2723" s="34" t="s">
        <v>1999</v>
      </c>
      <c r="E2723" s="35" t="str">
        <f t="shared" si="780"/>
        <v>PRBND'!</v>
      </c>
      <c r="F2723" s="34" t="str">
        <f t="shared" si="781"/>
        <v>C:\Users\jaime.benazar\Quorum Business Solutions\Ecopetrol Prometeo - Documents\Planning Space Implementation\3. Analysis &amp; Design\Design\FC22\DRR Jaime\Por presentar a ECP\Cantagallo\Cristalina\[CRISTALINA_CF_SEC_06-Feb-2024.xlsx]D-PRBND'!</v>
      </c>
      <c r="G2723" s="32" t="s">
        <v>116</v>
      </c>
      <c r="H2723" s="33">
        <f t="shared" si="782"/>
        <v>35</v>
      </c>
      <c r="I2723" s="33" t="str">
        <f t="shared" si="783"/>
        <v>='C:\Users\jaime.benazar\Quorum Business Solutions\Ecopetrol Prometeo - Documents\Planning Space Implementation\3. Analysis &amp; Design\Design\FC22\DRR Jaime\Por presentar a ECP\Cantagallo\Cristalina\[CRISTALINA_CF_SEC_06-Feb-2024.xlsx]D-PRBND'!$EA$35</v>
      </c>
      <c r="J2723" s="37" t="s">
        <v>4650</v>
      </c>
    </row>
    <row r="2724" spans="1:10" x14ac:dyDescent="0.25">
      <c r="A2724" s="32" t="s">
        <v>101</v>
      </c>
      <c r="B2724" s="32">
        <f t="shared" si="784"/>
        <v>2047</v>
      </c>
      <c r="C2724" s="33" t="s">
        <v>23</v>
      </c>
      <c r="D2724" s="34" t="s">
        <v>1999</v>
      </c>
      <c r="E2724" s="35" t="str">
        <f t="shared" si="780"/>
        <v>PRBND'!</v>
      </c>
      <c r="F2724" s="34" t="str">
        <f t="shared" si="781"/>
        <v>C:\Users\jaime.benazar\Quorum Business Solutions\Ecopetrol Prometeo - Documents\Planning Space Implementation\3. Analysis &amp; Design\Design\FC22\DRR Jaime\Por presentar a ECP\Cantagallo\Cristalina\[CRISTALINA_CF_SEC_06-Feb-2024.xlsx]D-PRBND'!</v>
      </c>
      <c r="G2724" s="32" t="s">
        <v>116</v>
      </c>
      <c r="H2724" s="33">
        <f t="shared" si="782"/>
        <v>36</v>
      </c>
      <c r="I2724" s="33" t="str">
        <f t="shared" si="783"/>
        <v>='C:\Users\jaime.benazar\Quorum Business Solutions\Ecopetrol Prometeo - Documents\Planning Space Implementation\3. Analysis &amp; Design\Design\FC22\DRR Jaime\Por presentar a ECP\Cantagallo\Cristalina\[CRISTALINA_CF_SEC_06-Feb-2024.xlsx]D-PRBND'!$EA$36</v>
      </c>
      <c r="J2724" s="37" t="s">
        <v>4651</v>
      </c>
    </row>
    <row r="2725" spans="1:10" x14ac:dyDescent="0.25">
      <c r="A2725" s="32" t="s">
        <v>101</v>
      </c>
      <c r="B2725" s="32">
        <f t="shared" si="784"/>
        <v>2048</v>
      </c>
      <c r="C2725" s="33" t="s">
        <v>23</v>
      </c>
      <c r="D2725" s="34" t="s">
        <v>1999</v>
      </c>
      <c r="E2725" s="35" t="str">
        <f t="shared" si="780"/>
        <v>PRBND'!</v>
      </c>
      <c r="F2725" s="34" t="str">
        <f t="shared" si="781"/>
        <v>C:\Users\jaime.benazar\Quorum Business Solutions\Ecopetrol Prometeo - Documents\Planning Space Implementation\3. Analysis &amp; Design\Design\FC22\DRR Jaime\Por presentar a ECP\Cantagallo\Cristalina\[CRISTALINA_CF_SEC_06-Feb-2024.xlsx]D-PRBND'!</v>
      </c>
      <c r="G2725" s="32" t="s">
        <v>116</v>
      </c>
      <c r="H2725" s="33">
        <f t="shared" si="782"/>
        <v>37</v>
      </c>
      <c r="I2725" s="33" t="str">
        <f t="shared" si="783"/>
        <v>='C:\Users\jaime.benazar\Quorum Business Solutions\Ecopetrol Prometeo - Documents\Planning Space Implementation\3. Analysis &amp; Design\Design\FC22\DRR Jaime\Por presentar a ECP\Cantagallo\Cristalina\[CRISTALINA_CF_SEC_06-Feb-2024.xlsx]D-PRBND'!$EA$37</v>
      </c>
      <c r="J2725" s="37" t="s">
        <v>4652</v>
      </c>
    </row>
    <row r="2726" spans="1:10" x14ac:dyDescent="0.25">
      <c r="A2726" s="32" t="s">
        <v>101</v>
      </c>
      <c r="B2726" s="32">
        <f t="shared" si="784"/>
        <v>2049</v>
      </c>
      <c r="C2726" s="33" t="s">
        <v>23</v>
      </c>
      <c r="D2726" s="34" t="s">
        <v>1999</v>
      </c>
      <c r="E2726" s="35" t="str">
        <f t="shared" si="780"/>
        <v>PRBND'!</v>
      </c>
      <c r="F2726" s="34" t="str">
        <f t="shared" si="781"/>
        <v>C:\Users\jaime.benazar\Quorum Business Solutions\Ecopetrol Prometeo - Documents\Planning Space Implementation\3. Analysis &amp; Design\Design\FC22\DRR Jaime\Por presentar a ECP\Cantagallo\Cristalina\[CRISTALINA_CF_SEC_06-Feb-2024.xlsx]D-PRBND'!</v>
      </c>
      <c r="G2726" s="32" t="s">
        <v>116</v>
      </c>
      <c r="H2726" s="33">
        <f t="shared" si="782"/>
        <v>38</v>
      </c>
      <c r="I2726" s="33" t="str">
        <f t="shared" si="783"/>
        <v>='C:\Users\jaime.benazar\Quorum Business Solutions\Ecopetrol Prometeo - Documents\Planning Space Implementation\3. Analysis &amp; Design\Design\FC22\DRR Jaime\Por presentar a ECP\Cantagallo\Cristalina\[CRISTALINA_CF_SEC_06-Feb-2024.xlsx]D-PRBND'!$EA$38</v>
      </c>
      <c r="J2726" s="37" t="s">
        <v>4653</v>
      </c>
    </row>
    <row r="2727" spans="1:10" x14ac:dyDescent="0.25">
      <c r="A2727" s="32" t="s">
        <v>101</v>
      </c>
      <c r="B2727" s="32">
        <f t="shared" si="784"/>
        <v>2050</v>
      </c>
      <c r="C2727" s="33" t="s">
        <v>23</v>
      </c>
      <c r="D2727" s="34" t="s">
        <v>1999</v>
      </c>
      <c r="E2727" s="35" t="str">
        <f t="shared" si="780"/>
        <v>PRBND'!</v>
      </c>
      <c r="F2727" s="34" t="str">
        <f t="shared" si="781"/>
        <v>C:\Users\jaime.benazar\Quorum Business Solutions\Ecopetrol Prometeo - Documents\Planning Space Implementation\3. Analysis &amp; Design\Design\FC22\DRR Jaime\Por presentar a ECP\Cantagallo\Cristalina\[CRISTALINA_CF_SEC_06-Feb-2024.xlsx]D-PRBND'!</v>
      </c>
      <c r="G2727" s="32" t="s">
        <v>116</v>
      </c>
      <c r="H2727" s="33">
        <f t="shared" si="782"/>
        <v>39</v>
      </c>
      <c r="I2727" s="33" t="str">
        <f t="shared" si="783"/>
        <v>='C:\Users\jaime.benazar\Quorum Business Solutions\Ecopetrol Prometeo - Documents\Planning Space Implementation\3. Analysis &amp; Design\Design\FC22\DRR Jaime\Por presentar a ECP\Cantagallo\Cristalina\[CRISTALINA_CF_SEC_06-Feb-2024.xlsx]D-PRBND'!$EA$39</v>
      </c>
      <c r="J2727" s="37" t="s">
        <v>4654</v>
      </c>
    </row>
    <row r="2728" spans="1:10" x14ac:dyDescent="0.25">
      <c r="A2728" s="32" t="s">
        <v>101</v>
      </c>
      <c r="B2728" s="32">
        <f t="shared" si="784"/>
        <v>2051</v>
      </c>
      <c r="C2728" s="33" t="s">
        <v>23</v>
      </c>
      <c r="D2728" s="34" t="s">
        <v>1999</v>
      </c>
      <c r="E2728" s="35" t="str">
        <f t="shared" si="780"/>
        <v>PRBND'!</v>
      </c>
      <c r="F2728" s="34" t="str">
        <f t="shared" si="781"/>
        <v>C:\Users\jaime.benazar\Quorum Business Solutions\Ecopetrol Prometeo - Documents\Planning Space Implementation\3. Analysis &amp; Design\Design\FC22\DRR Jaime\Por presentar a ECP\Cantagallo\Cristalina\[CRISTALINA_CF_SEC_06-Feb-2024.xlsx]D-PRBND'!</v>
      </c>
      <c r="G2728" s="32" t="s">
        <v>116</v>
      </c>
      <c r="H2728" s="33">
        <f t="shared" si="782"/>
        <v>40</v>
      </c>
      <c r="I2728" s="33" t="str">
        <f t="shared" si="783"/>
        <v>='C:\Users\jaime.benazar\Quorum Business Solutions\Ecopetrol Prometeo - Documents\Planning Space Implementation\3. Analysis &amp; Design\Design\FC22\DRR Jaime\Por presentar a ECP\Cantagallo\Cristalina\[CRISTALINA_CF_SEC_06-Feb-2024.xlsx]D-PRBND'!$EA$40</v>
      </c>
      <c r="J2728" s="37" t="s">
        <v>4655</v>
      </c>
    </row>
    <row r="2729" spans="1:10" x14ac:dyDescent="0.25">
      <c r="A2729" s="32" t="s">
        <v>101</v>
      </c>
      <c r="B2729" s="32">
        <f t="shared" si="784"/>
        <v>2052</v>
      </c>
      <c r="C2729" s="33" t="s">
        <v>23</v>
      </c>
      <c r="D2729" s="34" t="s">
        <v>1999</v>
      </c>
      <c r="E2729" s="35" t="str">
        <f t="shared" si="780"/>
        <v>PRBND'!</v>
      </c>
      <c r="F2729" s="34" t="str">
        <f t="shared" si="781"/>
        <v>C:\Users\jaime.benazar\Quorum Business Solutions\Ecopetrol Prometeo - Documents\Planning Space Implementation\3. Analysis &amp; Design\Design\FC22\DRR Jaime\Por presentar a ECP\Cantagallo\Cristalina\[CRISTALINA_CF_SEC_06-Feb-2024.xlsx]D-PRBND'!</v>
      </c>
      <c r="G2729" s="32" t="s">
        <v>116</v>
      </c>
      <c r="H2729" s="33">
        <f t="shared" si="782"/>
        <v>41</v>
      </c>
      <c r="I2729" s="33" t="str">
        <f t="shared" si="783"/>
        <v>='C:\Users\jaime.benazar\Quorum Business Solutions\Ecopetrol Prometeo - Documents\Planning Space Implementation\3. Analysis &amp; Design\Design\FC22\DRR Jaime\Por presentar a ECP\Cantagallo\Cristalina\[CRISTALINA_CF_SEC_06-Feb-2024.xlsx]D-PRBND'!$EA$41</v>
      </c>
      <c r="J2729" s="37" t="s">
        <v>4656</v>
      </c>
    </row>
    <row r="2730" spans="1:10" x14ac:dyDescent="0.25">
      <c r="A2730" s="32" t="s">
        <v>101</v>
      </c>
      <c r="B2730" s="32">
        <f t="shared" si="784"/>
        <v>2053</v>
      </c>
      <c r="C2730" s="33" t="s">
        <v>23</v>
      </c>
      <c r="D2730" s="34" t="s">
        <v>1999</v>
      </c>
      <c r="E2730" s="35" t="str">
        <f t="shared" si="780"/>
        <v>PRBND'!</v>
      </c>
      <c r="F2730" s="34" t="str">
        <f t="shared" si="781"/>
        <v>C:\Users\jaime.benazar\Quorum Business Solutions\Ecopetrol Prometeo - Documents\Planning Space Implementation\3. Analysis &amp; Design\Design\FC22\DRR Jaime\Por presentar a ECP\Cantagallo\Cristalina\[CRISTALINA_CF_SEC_06-Feb-2024.xlsx]D-PRBND'!</v>
      </c>
      <c r="G2730" s="32" t="s">
        <v>116</v>
      </c>
      <c r="H2730" s="33">
        <f t="shared" si="782"/>
        <v>42</v>
      </c>
      <c r="I2730" s="33" t="str">
        <f t="shared" si="783"/>
        <v>='C:\Users\jaime.benazar\Quorum Business Solutions\Ecopetrol Prometeo - Documents\Planning Space Implementation\3. Analysis &amp; Design\Design\FC22\DRR Jaime\Por presentar a ECP\Cantagallo\Cristalina\[CRISTALINA_CF_SEC_06-Feb-2024.xlsx]D-PRBND'!$EA$42</v>
      </c>
      <c r="J2730" s="37" t="s">
        <v>4657</v>
      </c>
    </row>
    <row r="2731" spans="1:10" x14ac:dyDescent="0.25">
      <c r="A2731" s="32" t="s">
        <v>101</v>
      </c>
      <c r="B2731" s="32">
        <f t="shared" si="784"/>
        <v>2054</v>
      </c>
      <c r="C2731" s="33" t="s">
        <v>23</v>
      </c>
      <c r="D2731" s="34" t="s">
        <v>1999</v>
      </c>
      <c r="E2731" s="35" t="str">
        <f t="shared" si="780"/>
        <v>PRBND'!</v>
      </c>
      <c r="F2731" s="34" t="str">
        <f t="shared" si="781"/>
        <v>C:\Users\jaime.benazar\Quorum Business Solutions\Ecopetrol Prometeo - Documents\Planning Space Implementation\3. Analysis &amp; Design\Design\FC22\DRR Jaime\Por presentar a ECP\Cantagallo\Cristalina\[CRISTALINA_CF_SEC_06-Feb-2024.xlsx]D-PRBND'!</v>
      </c>
      <c r="G2731" s="32" t="s">
        <v>116</v>
      </c>
      <c r="H2731" s="33">
        <f t="shared" si="782"/>
        <v>43</v>
      </c>
      <c r="I2731" s="33" t="str">
        <f t="shared" si="783"/>
        <v>='C:\Users\jaime.benazar\Quorum Business Solutions\Ecopetrol Prometeo - Documents\Planning Space Implementation\3. Analysis &amp; Design\Design\FC22\DRR Jaime\Por presentar a ECP\Cantagallo\Cristalina\[CRISTALINA_CF_SEC_06-Feb-2024.xlsx]D-PRBND'!$EA$43</v>
      </c>
      <c r="J2731" s="37" t="s">
        <v>4658</v>
      </c>
    </row>
    <row r="2732" spans="1:10" x14ac:dyDescent="0.25">
      <c r="A2732" s="32" t="s">
        <v>101</v>
      </c>
      <c r="B2732" s="32">
        <f t="shared" si="784"/>
        <v>2055</v>
      </c>
      <c r="C2732" s="33" t="s">
        <v>23</v>
      </c>
      <c r="D2732" s="34" t="s">
        <v>1999</v>
      </c>
      <c r="E2732" s="35" t="str">
        <f t="shared" si="780"/>
        <v>PRBND'!</v>
      </c>
      <c r="F2732" s="34" t="str">
        <f t="shared" si="781"/>
        <v>C:\Users\jaime.benazar\Quorum Business Solutions\Ecopetrol Prometeo - Documents\Planning Space Implementation\3. Analysis &amp; Design\Design\FC22\DRR Jaime\Por presentar a ECP\Cantagallo\Cristalina\[CRISTALINA_CF_SEC_06-Feb-2024.xlsx]D-PRBND'!</v>
      </c>
      <c r="G2732" s="32" t="s">
        <v>116</v>
      </c>
      <c r="H2732" s="33">
        <f t="shared" si="782"/>
        <v>44</v>
      </c>
      <c r="I2732" s="33" t="str">
        <f t="shared" si="783"/>
        <v>='C:\Users\jaime.benazar\Quorum Business Solutions\Ecopetrol Prometeo - Documents\Planning Space Implementation\3. Analysis &amp; Design\Design\FC22\DRR Jaime\Por presentar a ECP\Cantagallo\Cristalina\[CRISTALINA_CF_SEC_06-Feb-2024.xlsx]D-PRBND'!$EA$44</v>
      </c>
      <c r="J2732" s="37" t="s">
        <v>4659</v>
      </c>
    </row>
    <row r="2733" spans="1:10" x14ac:dyDescent="0.25">
      <c r="A2733" s="32" t="s">
        <v>101</v>
      </c>
      <c r="B2733" s="32">
        <f t="shared" si="784"/>
        <v>2056</v>
      </c>
      <c r="C2733" s="33" t="s">
        <v>23</v>
      </c>
      <c r="D2733" s="34" t="s">
        <v>1999</v>
      </c>
      <c r="E2733" s="35" t="str">
        <f t="shared" si="780"/>
        <v>PRBND'!</v>
      </c>
      <c r="F2733" s="34" t="str">
        <f t="shared" si="781"/>
        <v>C:\Users\jaime.benazar\Quorum Business Solutions\Ecopetrol Prometeo - Documents\Planning Space Implementation\3. Analysis &amp; Design\Design\FC22\DRR Jaime\Por presentar a ECP\Cantagallo\Cristalina\[CRISTALINA_CF_SEC_06-Feb-2024.xlsx]D-PRBND'!</v>
      </c>
      <c r="G2733" s="32" t="s">
        <v>116</v>
      </c>
      <c r="H2733" s="33">
        <f t="shared" si="782"/>
        <v>45</v>
      </c>
      <c r="I2733" s="33" t="str">
        <f t="shared" si="783"/>
        <v>='C:\Users\jaime.benazar\Quorum Business Solutions\Ecopetrol Prometeo - Documents\Planning Space Implementation\3. Analysis &amp; Design\Design\FC22\DRR Jaime\Por presentar a ECP\Cantagallo\Cristalina\[CRISTALINA_CF_SEC_06-Feb-2024.xlsx]D-PRBND'!$EA$45</v>
      </c>
      <c r="J2733" s="37" t="s">
        <v>4660</v>
      </c>
    </row>
    <row r="2734" spans="1:10" x14ac:dyDescent="0.25">
      <c r="A2734" s="32" t="s">
        <v>101</v>
      </c>
      <c r="B2734" s="32">
        <f t="shared" si="784"/>
        <v>2057</v>
      </c>
      <c r="C2734" s="33" t="s">
        <v>23</v>
      </c>
      <c r="D2734" s="34" t="s">
        <v>1999</v>
      </c>
      <c r="E2734" s="35" t="str">
        <f t="shared" si="780"/>
        <v>PRBND'!</v>
      </c>
      <c r="F2734" s="34" t="str">
        <f t="shared" si="781"/>
        <v>C:\Users\jaime.benazar\Quorum Business Solutions\Ecopetrol Prometeo - Documents\Planning Space Implementation\3. Analysis &amp; Design\Design\FC22\DRR Jaime\Por presentar a ECP\Cantagallo\Cristalina\[CRISTALINA_CF_SEC_06-Feb-2024.xlsx]D-PRBND'!</v>
      </c>
      <c r="G2734" s="32" t="s">
        <v>116</v>
      </c>
      <c r="H2734" s="33">
        <f t="shared" si="782"/>
        <v>46</v>
      </c>
      <c r="I2734" s="33" t="str">
        <f t="shared" si="783"/>
        <v>='C:\Users\jaime.benazar\Quorum Business Solutions\Ecopetrol Prometeo - Documents\Planning Space Implementation\3. Analysis &amp; Design\Design\FC22\DRR Jaime\Por presentar a ECP\Cantagallo\Cristalina\[CRISTALINA_CF_SEC_06-Feb-2024.xlsx]D-PRBND'!$EA$46</v>
      </c>
      <c r="J2734" s="37" t="s">
        <v>4661</v>
      </c>
    </row>
    <row r="2735" spans="1:10" x14ac:dyDescent="0.25">
      <c r="A2735" s="32" t="s">
        <v>101</v>
      </c>
      <c r="B2735" s="32">
        <f t="shared" si="784"/>
        <v>2058</v>
      </c>
      <c r="C2735" s="33" t="s">
        <v>23</v>
      </c>
      <c r="D2735" s="34" t="s">
        <v>1999</v>
      </c>
      <c r="E2735" s="35" t="str">
        <f t="shared" si="780"/>
        <v>PRBND'!</v>
      </c>
      <c r="F2735" s="34" t="str">
        <f t="shared" si="781"/>
        <v>C:\Users\jaime.benazar\Quorum Business Solutions\Ecopetrol Prometeo - Documents\Planning Space Implementation\3. Analysis &amp; Design\Design\FC22\DRR Jaime\Por presentar a ECP\Cantagallo\Cristalina\[CRISTALINA_CF_SEC_06-Feb-2024.xlsx]D-PRBND'!</v>
      </c>
      <c r="G2735" s="32" t="s">
        <v>116</v>
      </c>
      <c r="H2735" s="33">
        <f t="shared" si="782"/>
        <v>47</v>
      </c>
      <c r="I2735" s="33" t="str">
        <f t="shared" si="783"/>
        <v>='C:\Users\jaime.benazar\Quorum Business Solutions\Ecopetrol Prometeo - Documents\Planning Space Implementation\3. Analysis &amp; Design\Design\FC22\DRR Jaime\Por presentar a ECP\Cantagallo\Cristalina\[CRISTALINA_CF_SEC_06-Feb-2024.xlsx]D-PRBND'!$EA$47</v>
      </c>
      <c r="J2735" s="37" t="s">
        <v>4662</v>
      </c>
    </row>
    <row r="2736" spans="1:10" x14ac:dyDescent="0.25">
      <c r="A2736" s="32" t="s">
        <v>101</v>
      </c>
      <c r="B2736" s="32">
        <f t="shared" si="784"/>
        <v>2059</v>
      </c>
      <c r="C2736" s="33" t="s">
        <v>23</v>
      </c>
      <c r="D2736" s="34" t="s">
        <v>1999</v>
      </c>
      <c r="E2736" s="35" t="str">
        <f t="shared" si="780"/>
        <v>PRBND'!</v>
      </c>
      <c r="F2736" s="34" t="str">
        <f t="shared" si="781"/>
        <v>C:\Users\jaime.benazar\Quorum Business Solutions\Ecopetrol Prometeo - Documents\Planning Space Implementation\3. Analysis &amp; Design\Design\FC22\DRR Jaime\Por presentar a ECP\Cantagallo\Cristalina\[CRISTALINA_CF_SEC_06-Feb-2024.xlsx]D-PRBND'!</v>
      </c>
      <c r="G2736" s="32" t="s">
        <v>116</v>
      </c>
      <c r="H2736" s="33">
        <f t="shared" si="782"/>
        <v>48</v>
      </c>
      <c r="I2736" s="33" t="str">
        <f t="shared" si="783"/>
        <v>='C:\Users\jaime.benazar\Quorum Business Solutions\Ecopetrol Prometeo - Documents\Planning Space Implementation\3. Analysis &amp; Design\Design\FC22\DRR Jaime\Por presentar a ECP\Cantagallo\Cristalina\[CRISTALINA_CF_SEC_06-Feb-2024.xlsx]D-PRBND'!$EA$48</v>
      </c>
      <c r="J2736" s="37" t="s">
        <v>4663</v>
      </c>
    </row>
    <row r="2737" spans="1:10" x14ac:dyDescent="0.25">
      <c r="A2737" s="32" t="s">
        <v>28</v>
      </c>
      <c r="B2737" s="32"/>
      <c r="C2737" s="33" t="s">
        <v>23</v>
      </c>
      <c r="D2737" s="34"/>
      <c r="E2737" s="35"/>
      <c r="F2737" s="34"/>
      <c r="G2737" s="32"/>
      <c r="H2737" s="33"/>
      <c r="I2737" s="33"/>
      <c r="J2737" s="33"/>
    </row>
    <row r="2738" spans="1:10" x14ac:dyDescent="0.25">
      <c r="A2738" s="32" t="s">
        <v>4</v>
      </c>
      <c r="B2738" s="32">
        <v>2023</v>
      </c>
      <c r="C2738" s="33" t="s">
        <v>23</v>
      </c>
      <c r="D2738" s="34" t="s">
        <v>1999</v>
      </c>
      <c r="E2738" s="35" t="str">
        <f t="shared" ref="E2738:E2910" si="785">_xlfn.CONCAT(A2738,"'!")</f>
        <v>PRB'!</v>
      </c>
      <c r="F2738" s="34" t="str">
        <f t="shared" ref="F2738:F2910" si="786">_xlfn.CONCAT(D2738:E2738)</f>
        <v>C:\Users\jaime.benazar\Quorum Business Solutions\Ecopetrol Prometeo - Documents\Planning Space Implementation\3. Analysis &amp; Design\Design\FC22\DRR Jaime\Por presentar a ECP\Cantagallo\Cristalina\[CRISTALINA_CF_SEC_06-Feb-2024.xlsx]D-PRB'!</v>
      </c>
      <c r="G2738" s="32" t="s">
        <v>116</v>
      </c>
      <c r="H2738" s="33">
        <v>12</v>
      </c>
      <c r="I2738" s="33" t="str">
        <f t="shared" ref="I2738:I2758" si="787">_xlfn.CONCAT("='",F2738:H2738)</f>
        <v>='C:\Users\jaime.benazar\Quorum Business Solutions\Ecopetrol Prometeo - Documents\Planning Space Implementation\3. Analysis &amp; Design\Design\FC22\DRR Jaime\Por presentar a ECP\Cantagallo\Cristalina\[CRISTALINA_CF_SEC_06-Feb-2024.xlsx]D-PRB'!$EA$12</v>
      </c>
      <c r="J2738" s="37" t="s">
        <v>4664</v>
      </c>
    </row>
    <row r="2739" spans="1:10" x14ac:dyDescent="0.25">
      <c r="A2739" s="32" t="s">
        <v>4</v>
      </c>
      <c r="B2739" s="32">
        <f>+B2738+1</f>
        <v>2024</v>
      </c>
      <c r="C2739" s="33" t="s">
        <v>23</v>
      </c>
      <c r="D2739" s="34" t="s">
        <v>1999</v>
      </c>
      <c r="E2739" s="35" t="str">
        <f t="shared" si="785"/>
        <v>PRB'!</v>
      </c>
      <c r="F2739" s="34" t="str">
        <f t="shared" si="786"/>
        <v>C:\Users\jaime.benazar\Quorum Business Solutions\Ecopetrol Prometeo - Documents\Planning Space Implementation\3. Analysis &amp; Design\Design\FC22\DRR Jaime\Por presentar a ECP\Cantagallo\Cristalina\[CRISTALINA_CF_SEC_06-Feb-2024.xlsx]D-PRB'!</v>
      </c>
      <c r="G2739" s="32" t="s">
        <v>116</v>
      </c>
      <c r="H2739" s="33">
        <f t="shared" ref="H2739:H2758" si="788">IF(A2739&lt;&gt;A2738,12,H2738+1)</f>
        <v>13</v>
      </c>
      <c r="I2739" s="33" t="str">
        <f t="shared" si="787"/>
        <v>='C:\Users\jaime.benazar\Quorum Business Solutions\Ecopetrol Prometeo - Documents\Planning Space Implementation\3. Analysis &amp; Design\Design\FC22\DRR Jaime\Por presentar a ECP\Cantagallo\Cristalina\[CRISTALINA_CF_SEC_06-Feb-2024.xlsx]D-PRB'!$EA$13</v>
      </c>
      <c r="J2739" s="37" t="s">
        <v>4665</v>
      </c>
    </row>
    <row r="2740" spans="1:10" x14ac:dyDescent="0.25">
      <c r="A2740" s="32" t="s">
        <v>4</v>
      </c>
      <c r="B2740" s="32">
        <f t="shared" ref="B2740:B2751" si="789">+B2739+1</f>
        <v>2025</v>
      </c>
      <c r="C2740" s="33" t="s">
        <v>23</v>
      </c>
      <c r="D2740" s="34" t="s">
        <v>1999</v>
      </c>
      <c r="E2740" s="35" t="str">
        <f t="shared" si="785"/>
        <v>PRB'!</v>
      </c>
      <c r="F2740" s="34" t="str">
        <f t="shared" si="786"/>
        <v>C:\Users\jaime.benazar\Quorum Business Solutions\Ecopetrol Prometeo - Documents\Planning Space Implementation\3. Analysis &amp; Design\Design\FC22\DRR Jaime\Por presentar a ECP\Cantagallo\Cristalina\[CRISTALINA_CF_SEC_06-Feb-2024.xlsx]D-PRB'!</v>
      </c>
      <c r="G2740" s="32" t="s">
        <v>116</v>
      </c>
      <c r="H2740" s="33">
        <f t="shared" si="788"/>
        <v>14</v>
      </c>
      <c r="I2740" s="33" t="str">
        <f t="shared" si="787"/>
        <v>='C:\Users\jaime.benazar\Quorum Business Solutions\Ecopetrol Prometeo - Documents\Planning Space Implementation\3. Analysis &amp; Design\Design\FC22\DRR Jaime\Por presentar a ECP\Cantagallo\Cristalina\[CRISTALINA_CF_SEC_06-Feb-2024.xlsx]D-PRB'!$EA$14</v>
      </c>
      <c r="J2740" s="37" t="s">
        <v>4666</v>
      </c>
    </row>
    <row r="2741" spans="1:10" x14ac:dyDescent="0.25">
      <c r="A2741" s="32" t="s">
        <v>4</v>
      </c>
      <c r="B2741" s="32">
        <f t="shared" si="789"/>
        <v>2026</v>
      </c>
      <c r="C2741" s="33" t="s">
        <v>23</v>
      </c>
      <c r="D2741" s="34" t="s">
        <v>1999</v>
      </c>
      <c r="E2741" s="35" t="str">
        <f t="shared" si="785"/>
        <v>PRB'!</v>
      </c>
      <c r="F2741" s="34" t="str">
        <f t="shared" si="786"/>
        <v>C:\Users\jaime.benazar\Quorum Business Solutions\Ecopetrol Prometeo - Documents\Planning Space Implementation\3. Analysis &amp; Design\Design\FC22\DRR Jaime\Por presentar a ECP\Cantagallo\Cristalina\[CRISTALINA_CF_SEC_06-Feb-2024.xlsx]D-PRB'!</v>
      </c>
      <c r="G2741" s="32" t="s">
        <v>116</v>
      </c>
      <c r="H2741" s="33">
        <f t="shared" si="788"/>
        <v>15</v>
      </c>
      <c r="I2741" s="33" t="str">
        <f t="shared" si="787"/>
        <v>='C:\Users\jaime.benazar\Quorum Business Solutions\Ecopetrol Prometeo - Documents\Planning Space Implementation\3. Analysis &amp; Design\Design\FC22\DRR Jaime\Por presentar a ECP\Cantagallo\Cristalina\[CRISTALINA_CF_SEC_06-Feb-2024.xlsx]D-PRB'!$EA$15</v>
      </c>
      <c r="J2741" s="37" t="s">
        <v>4667</v>
      </c>
    </row>
    <row r="2742" spans="1:10" x14ac:dyDescent="0.25">
      <c r="A2742" s="32" t="s">
        <v>4</v>
      </c>
      <c r="B2742" s="32">
        <f t="shared" si="789"/>
        <v>2027</v>
      </c>
      <c r="C2742" s="33" t="s">
        <v>23</v>
      </c>
      <c r="D2742" s="34" t="s">
        <v>1999</v>
      </c>
      <c r="E2742" s="35" t="str">
        <f t="shared" si="785"/>
        <v>PRB'!</v>
      </c>
      <c r="F2742" s="34" t="str">
        <f t="shared" si="786"/>
        <v>C:\Users\jaime.benazar\Quorum Business Solutions\Ecopetrol Prometeo - Documents\Planning Space Implementation\3. Analysis &amp; Design\Design\FC22\DRR Jaime\Por presentar a ECP\Cantagallo\Cristalina\[CRISTALINA_CF_SEC_06-Feb-2024.xlsx]D-PRB'!</v>
      </c>
      <c r="G2742" s="32" t="s">
        <v>116</v>
      </c>
      <c r="H2742" s="33">
        <f t="shared" si="788"/>
        <v>16</v>
      </c>
      <c r="I2742" s="33" t="str">
        <f t="shared" si="787"/>
        <v>='C:\Users\jaime.benazar\Quorum Business Solutions\Ecopetrol Prometeo - Documents\Planning Space Implementation\3. Analysis &amp; Design\Design\FC22\DRR Jaime\Por presentar a ECP\Cantagallo\Cristalina\[CRISTALINA_CF_SEC_06-Feb-2024.xlsx]D-PRB'!$EA$16</v>
      </c>
      <c r="J2742" s="37" t="s">
        <v>4668</v>
      </c>
    </row>
    <row r="2743" spans="1:10" x14ac:dyDescent="0.25">
      <c r="A2743" s="32" t="s">
        <v>4</v>
      </c>
      <c r="B2743" s="32">
        <f t="shared" si="789"/>
        <v>2028</v>
      </c>
      <c r="C2743" s="33" t="s">
        <v>23</v>
      </c>
      <c r="D2743" s="34" t="s">
        <v>1999</v>
      </c>
      <c r="E2743" s="35" t="str">
        <f t="shared" si="785"/>
        <v>PRB'!</v>
      </c>
      <c r="F2743" s="34" t="str">
        <f t="shared" si="786"/>
        <v>C:\Users\jaime.benazar\Quorum Business Solutions\Ecopetrol Prometeo - Documents\Planning Space Implementation\3. Analysis &amp; Design\Design\FC22\DRR Jaime\Por presentar a ECP\Cantagallo\Cristalina\[CRISTALINA_CF_SEC_06-Feb-2024.xlsx]D-PRB'!</v>
      </c>
      <c r="G2743" s="32" t="s">
        <v>116</v>
      </c>
      <c r="H2743" s="33">
        <f t="shared" si="788"/>
        <v>17</v>
      </c>
      <c r="I2743" s="33" t="str">
        <f t="shared" si="787"/>
        <v>='C:\Users\jaime.benazar\Quorum Business Solutions\Ecopetrol Prometeo - Documents\Planning Space Implementation\3. Analysis &amp; Design\Design\FC22\DRR Jaime\Por presentar a ECP\Cantagallo\Cristalina\[CRISTALINA_CF_SEC_06-Feb-2024.xlsx]D-PRB'!$EA$17</v>
      </c>
      <c r="J2743" s="37" t="s">
        <v>4669</v>
      </c>
    </row>
    <row r="2744" spans="1:10" x14ac:dyDescent="0.25">
      <c r="A2744" s="32" t="s">
        <v>4</v>
      </c>
      <c r="B2744" s="32">
        <f t="shared" si="789"/>
        <v>2029</v>
      </c>
      <c r="C2744" s="33" t="s">
        <v>23</v>
      </c>
      <c r="D2744" s="34" t="s">
        <v>1999</v>
      </c>
      <c r="E2744" s="35" t="str">
        <f t="shared" si="785"/>
        <v>PRB'!</v>
      </c>
      <c r="F2744" s="34" t="str">
        <f t="shared" si="786"/>
        <v>C:\Users\jaime.benazar\Quorum Business Solutions\Ecopetrol Prometeo - Documents\Planning Space Implementation\3. Analysis &amp; Design\Design\FC22\DRR Jaime\Por presentar a ECP\Cantagallo\Cristalina\[CRISTALINA_CF_SEC_06-Feb-2024.xlsx]D-PRB'!</v>
      </c>
      <c r="G2744" s="32" t="s">
        <v>116</v>
      </c>
      <c r="H2744" s="33">
        <f t="shared" si="788"/>
        <v>18</v>
      </c>
      <c r="I2744" s="33" t="str">
        <f t="shared" si="787"/>
        <v>='C:\Users\jaime.benazar\Quorum Business Solutions\Ecopetrol Prometeo - Documents\Planning Space Implementation\3. Analysis &amp; Design\Design\FC22\DRR Jaime\Por presentar a ECP\Cantagallo\Cristalina\[CRISTALINA_CF_SEC_06-Feb-2024.xlsx]D-PRB'!$EA$18</v>
      </c>
      <c r="J2744" s="37" t="s">
        <v>4670</v>
      </c>
    </row>
    <row r="2745" spans="1:10" x14ac:dyDescent="0.25">
      <c r="A2745" s="32" t="s">
        <v>4</v>
      </c>
      <c r="B2745" s="32">
        <f t="shared" si="789"/>
        <v>2030</v>
      </c>
      <c r="C2745" s="33" t="s">
        <v>23</v>
      </c>
      <c r="D2745" s="34" t="s">
        <v>1999</v>
      </c>
      <c r="E2745" s="35" t="str">
        <f t="shared" si="785"/>
        <v>PRB'!</v>
      </c>
      <c r="F2745" s="34" t="str">
        <f t="shared" si="786"/>
        <v>C:\Users\jaime.benazar\Quorum Business Solutions\Ecopetrol Prometeo - Documents\Planning Space Implementation\3. Analysis &amp; Design\Design\FC22\DRR Jaime\Por presentar a ECP\Cantagallo\Cristalina\[CRISTALINA_CF_SEC_06-Feb-2024.xlsx]D-PRB'!</v>
      </c>
      <c r="G2745" s="32" t="s">
        <v>116</v>
      </c>
      <c r="H2745" s="33">
        <f t="shared" si="788"/>
        <v>19</v>
      </c>
      <c r="I2745" s="33" t="str">
        <f t="shared" si="787"/>
        <v>='C:\Users\jaime.benazar\Quorum Business Solutions\Ecopetrol Prometeo - Documents\Planning Space Implementation\3. Analysis &amp; Design\Design\FC22\DRR Jaime\Por presentar a ECP\Cantagallo\Cristalina\[CRISTALINA_CF_SEC_06-Feb-2024.xlsx]D-PRB'!$EA$19</v>
      </c>
      <c r="J2745" s="37" t="s">
        <v>4671</v>
      </c>
    </row>
    <row r="2746" spans="1:10" x14ac:dyDescent="0.25">
      <c r="A2746" s="32" t="s">
        <v>4</v>
      </c>
      <c r="B2746" s="32">
        <f t="shared" si="789"/>
        <v>2031</v>
      </c>
      <c r="C2746" s="33" t="s">
        <v>23</v>
      </c>
      <c r="D2746" s="34" t="s">
        <v>1999</v>
      </c>
      <c r="E2746" s="35" t="str">
        <f t="shared" si="785"/>
        <v>PRB'!</v>
      </c>
      <c r="F2746" s="34" t="str">
        <f t="shared" si="786"/>
        <v>C:\Users\jaime.benazar\Quorum Business Solutions\Ecopetrol Prometeo - Documents\Planning Space Implementation\3. Analysis &amp; Design\Design\FC22\DRR Jaime\Por presentar a ECP\Cantagallo\Cristalina\[CRISTALINA_CF_SEC_06-Feb-2024.xlsx]D-PRB'!</v>
      </c>
      <c r="G2746" s="32" t="s">
        <v>116</v>
      </c>
      <c r="H2746" s="33">
        <f t="shared" si="788"/>
        <v>20</v>
      </c>
      <c r="I2746" s="33" t="str">
        <f t="shared" si="787"/>
        <v>='C:\Users\jaime.benazar\Quorum Business Solutions\Ecopetrol Prometeo - Documents\Planning Space Implementation\3. Analysis &amp; Design\Design\FC22\DRR Jaime\Por presentar a ECP\Cantagallo\Cristalina\[CRISTALINA_CF_SEC_06-Feb-2024.xlsx]D-PRB'!$EA$20</v>
      </c>
      <c r="J2746" s="37" t="s">
        <v>4672</v>
      </c>
    </row>
    <row r="2747" spans="1:10" x14ac:dyDescent="0.25">
      <c r="A2747" s="32" t="s">
        <v>4</v>
      </c>
      <c r="B2747" s="32">
        <f t="shared" si="789"/>
        <v>2032</v>
      </c>
      <c r="C2747" s="33" t="s">
        <v>23</v>
      </c>
      <c r="D2747" s="34" t="s">
        <v>1999</v>
      </c>
      <c r="E2747" s="35" t="str">
        <f t="shared" si="785"/>
        <v>PRB'!</v>
      </c>
      <c r="F2747" s="34" t="str">
        <f t="shared" si="786"/>
        <v>C:\Users\jaime.benazar\Quorum Business Solutions\Ecopetrol Prometeo - Documents\Planning Space Implementation\3. Analysis &amp; Design\Design\FC22\DRR Jaime\Por presentar a ECP\Cantagallo\Cristalina\[CRISTALINA_CF_SEC_06-Feb-2024.xlsx]D-PRB'!</v>
      </c>
      <c r="G2747" s="32" t="s">
        <v>116</v>
      </c>
      <c r="H2747" s="33">
        <f t="shared" si="788"/>
        <v>21</v>
      </c>
      <c r="I2747" s="33" t="str">
        <f t="shared" si="787"/>
        <v>='C:\Users\jaime.benazar\Quorum Business Solutions\Ecopetrol Prometeo - Documents\Planning Space Implementation\3. Analysis &amp; Design\Design\FC22\DRR Jaime\Por presentar a ECP\Cantagallo\Cristalina\[CRISTALINA_CF_SEC_06-Feb-2024.xlsx]D-PRB'!$EA$21</v>
      </c>
      <c r="J2747" s="37" t="s">
        <v>4673</v>
      </c>
    </row>
    <row r="2748" spans="1:10" x14ac:dyDescent="0.25">
      <c r="A2748" s="32" t="s">
        <v>4</v>
      </c>
      <c r="B2748" s="32">
        <f t="shared" si="789"/>
        <v>2033</v>
      </c>
      <c r="C2748" s="33" t="s">
        <v>23</v>
      </c>
      <c r="D2748" s="34" t="s">
        <v>1999</v>
      </c>
      <c r="E2748" s="35" t="str">
        <f t="shared" si="785"/>
        <v>PRB'!</v>
      </c>
      <c r="F2748" s="34" t="str">
        <f t="shared" si="786"/>
        <v>C:\Users\jaime.benazar\Quorum Business Solutions\Ecopetrol Prometeo - Documents\Planning Space Implementation\3. Analysis &amp; Design\Design\FC22\DRR Jaime\Por presentar a ECP\Cantagallo\Cristalina\[CRISTALINA_CF_SEC_06-Feb-2024.xlsx]D-PRB'!</v>
      </c>
      <c r="G2748" s="32" t="s">
        <v>116</v>
      </c>
      <c r="H2748" s="33">
        <f t="shared" si="788"/>
        <v>22</v>
      </c>
      <c r="I2748" s="33" t="str">
        <f t="shared" si="787"/>
        <v>='C:\Users\jaime.benazar\Quorum Business Solutions\Ecopetrol Prometeo - Documents\Planning Space Implementation\3. Analysis &amp; Design\Design\FC22\DRR Jaime\Por presentar a ECP\Cantagallo\Cristalina\[CRISTALINA_CF_SEC_06-Feb-2024.xlsx]D-PRB'!$EA$22</v>
      </c>
      <c r="J2748" s="37" t="s">
        <v>4674</v>
      </c>
    </row>
    <row r="2749" spans="1:10" x14ac:dyDescent="0.25">
      <c r="A2749" s="32" t="s">
        <v>4</v>
      </c>
      <c r="B2749" s="32">
        <f t="shared" si="789"/>
        <v>2034</v>
      </c>
      <c r="C2749" s="33" t="s">
        <v>23</v>
      </c>
      <c r="D2749" s="34" t="s">
        <v>1999</v>
      </c>
      <c r="E2749" s="35" t="str">
        <f t="shared" si="785"/>
        <v>PRB'!</v>
      </c>
      <c r="F2749" s="34" t="str">
        <f t="shared" si="786"/>
        <v>C:\Users\jaime.benazar\Quorum Business Solutions\Ecopetrol Prometeo - Documents\Planning Space Implementation\3. Analysis &amp; Design\Design\FC22\DRR Jaime\Por presentar a ECP\Cantagallo\Cristalina\[CRISTALINA_CF_SEC_06-Feb-2024.xlsx]D-PRB'!</v>
      </c>
      <c r="G2749" s="32" t="s">
        <v>116</v>
      </c>
      <c r="H2749" s="33">
        <f t="shared" si="788"/>
        <v>23</v>
      </c>
      <c r="I2749" s="33" t="str">
        <f t="shared" si="787"/>
        <v>='C:\Users\jaime.benazar\Quorum Business Solutions\Ecopetrol Prometeo - Documents\Planning Space Implementation\3. Analysis &amp; Design\Design\FC22\DRR Jaime\Por presentar a ECP\Cantagallo\Cristalina\[CRISTALINA_CF_SEC_06-Feb-2024.xlsx]D-PRB'!$EA$23</v>
      </c>
      <c r="J2749" s="37" t="s">
        <v>4675</v>
      </c>
    </row>
    <row r="2750" spans="1:10" x14ac:dyDescent="0.25">
      <c r="A2750" s="32" t="s">
        <v>4</v>
      </c>
      <c r="B2750" s="32">
        <f t="shared" si="789"/>
        <v>2035</v>
      </c>
      <c r="C2750" s="33" t="s">
        <v>23</v>
      </c>
      <c r="D2750" s="34" t="s">
        <v>1999</v>
      </c>
      <c r="E2750" s="35" t="str">
        <f t="shared" si="785"/>
        <v>PRB'!</v>
      </c>
      <c r="F2750" s="34" t="str">
        <f t="shared" si="786"/>
        <v>C:\Users\jaime.benazar\Quorum Business Solutions\Ecopetrol Prometeo - Documents\Planning Space Implementation\3. Analysis &amp; Design\Design\FC22\DRR Jaime\Por presentar a ECP\Cantagallo\Cristalina\[CRISTALINA_CF_SEC_06-Feb-2024.xlsx]D-PRB'!</v>
      </c>
      <c r="G2750" s="32" t="s">
        <v>116</v>
      </c>
      <c r="H2750" s="33">
        <f t="shared" si="788"/>
        <v>24</v>
      </c>
      <c r="I2750" s="33" t="str">
        <f t="shared" si="787"/>
        <v>='C:\Users\jaime.benazar\Quorum Business Solutions\Ecopetrol Prometeo - Documents\Planning Space Implementation\3. Analysis &amp; Design\Design\FC22\DRR Jaime\Por presentar a ECP\Cantagallo\Cristalina\[CRISTALINA_CF_SEC_06-Feb-2024.xlsx]D-PRB'!$EA$24</v>
      </c>
      <c r="J2750" s="37" t="s">
        <v>4676</v>
      </c>
    </row>
    <row r="2751" spans="1:10" x14ac:dyDescent="0.25">
      <c r="A2751" s="32" t="s">
        <v>4</v>
      </c>
      <c r="B2751" s="32">
        <f t="shared" si="789"/>
        <v>2036</v>
      </c>
      <c r="C2751" s="33" t="s">
        <v>23</v>
      </c>
      <c r="D2751" s="34" t="s">
        <v>1999</v>
      </c>
      <c r="E2751" s="35" t="str">
        <f t="shared" si="785"/>
        <v>PRB'!</v>
      </c>
      <c r="F2751" s="34" t="str">
        <f t="shared" si="786"/>
        <v>C:\Users\jaime.benazar\Quorum Business Solutions\Ecopetrol Prometeo - Documents\Planning Space Implementation\3. Analysis &amp; Design\Design\FC22\DRR Jaime\Por presentar a ECP\Cantagallo\Cristalina\[CRISTALINA_CF_SEC_06-Feb-2024.xlsx]D-PRB'!</v>
      </c>
      <c r="G2751" s="32" t="s">
        <v>116</v>
      </c>
      <c r="H2751" s="33">
        <f t="shared" si="788"/>
        <v>25</v>
      </c>
      <c r="I2751" s="33" t="str">
        <f t="shared" si="787"/>
        <v>='C:\Users\jaime.benazar\Quorum Business Solutions\Ecopetrol Prometeo - Documents\Planning Space Implementation\3. Analysis &amp; Design\Design\FC22\DRR Jaime\Por presentar a ECP\Cantagallo\Cristalina\[CRISTALINA_CF_SEC_06-Feb-2024.xlsx]D-PRB'!$EA$25</v>
      </c>
      <c r="J2751" s="37" t="s">
        <v>4677</v>
      </c>
    </row>
    <row r="2752" spans="1:10" x14ac:dyDescent="0.25">
      <c r="A2752" s="32" t="s">
        <v>4</v>
      </c>
      <c r="B2752" s="32">
        <f>+B2751+1</f>
        <v>2037</v>
      </c>
      <c r="C2752" s="33" t="s">
        <v>23</v>
      </c>
      <c r="D2752" s="34" t="s">
        <v>1999</v>
      </c>
      <c r="E2752" s="35" t="str">
        <f t="shared" si="785"/>
        <v>PRB'!</v>
      </c>
      <c r="F2752" s="34" t="str">
        <f t="shared" si="786"/>
        <v>C:\Users\jaime.benazar\Quorum Business Solutions\Ecopetrol Prometeo - Documents\Planning Space Implementation\3. Analysis &amp; Design\Design\FC22\DRR Jaime\Por presentar a ECP\Cantagallo\Cristalina\[CRISTALINA_CF_SEC_06-Feb-2024.xlsx]D-PRB'!</v>
      </c>
      <c r="G2752" s="32" t="s">
        <v>116</v>
      </c>
      <c r="H2752" s="33">
        <f t="shared" si="788"/>
        <v>26</v>
      </c>
      <c r="I2752" s="33" t="str">
        <f t="shared" si="787"/>
        <v>='C:\Users\jaime.benazar\Quorum Business Solutions\Ecopetrol Prometeo - Documents\Planning Space Implementation\3. Analysis &amp; Design\Design\FC22\DRR Jaime\Por presentar a ECP\Cantagallo\Cristalina\[CRISTALINA_CF_SEC_06-Feb-2024.xlsx]D-PRB'!$EA$26</v>
      </c>
      <c r="J2752" s="37" t="s">
        <v>4678</v>
      </c>
    </row>
    <row r="2753" spans="1:10" x14ac:dyDescent="0.25">
      <c r="A2753" s="32" t="s">
        <v>4</v>
      </c>
      <c r="B2753" s="32">
        <f t="shared" ref="B2753:B2755" si="790">+B2752+1</f>
        <v>2038</v>
      </c>
      <c r="C2753" s="33" t="s">
        <v>23</v>
      </c>
      <c r="D2753" s="34" t="s">
        <v>1999</v>
      </c>
      <c r="E2753" s="35" t="str">
        <f t="shared" si="785"/>
        <v>PRB'!</v>
      </c>
      <c r="F2753" s="34" t="str">
        <f t="shared" si="786"/>
        <v>C:\Users\jaime.benazar\Quorum Business Solutions\Ecopetrol Prometeo - Documents\Planning Space Implementation\3. Analysis &amp; Design\Design\FC22\DRR Jaime\Por presentar a ECP\Cantagallo\Cristalina\[CRISTALINA_CF_SEC_06-Feb-2024.xlsx]D-PRB'!</v>
      </c>
      <c r="G2753" s="32" t="s">
        <v>116</v>
      </c>
      <c r="H2753" s="33">
        <f t="shared" si="788"/>
        <v>27</v>
      </c>
      <c r="I2753" s="33" t="str">
        <f t="shared" si="787"/>
        <v>='C:\Users\jaime.benazar\Quorum Business Solutions\Ecopetrol Prometeo - Documents\Planning Space Implementation\3. Analysis &amp; Design\Design\FC22\DRR Jaime\Por presentar a ECP\Cantagallo\Cristalina\[CRISTALINA_CF_SEC_06-Feb-2024.xlsx]D-PRB'!$EA$27</v>
      </c>
      <c r="J2753" s="37" t="s">
        <v>4679</v>
      </c>
    </row>
    <row r="2754" spans="1:10" x14ac:dyDescent="0.25">
      <c r="A2754" s="32" t="s">
        <v>4</v>
      </c>
      <c r="B2754" s="32">
        <f t="shared" si="790"/>
        <v>2039</v>
      </c>
      <c r="C2754" s="33" t="s">
        <v>23</v>
      </c>
      <c r="D2754" s="34" t="s">
        <v>1999</v>
      </c>
      <c r="E2754" s="35" t="str">
        <f t="shared" si="785"/>
        <v>PRB'!</v>
      </c>
      <c r="F2754" s="34" t="str">
        <f t="shared" si="786"/>
        <v>C:\Users\jaime.benazar\Quorum Business Solutions\Ecopetrol Prometeo - Documents\Planning Space Implementation\3. Analysis &amp; Design\Design\FC22\DRR Jaime\Por presentar a ECP\Cantagallo\Cristalina\[CRISTALINA_CF_SEC_06-Feb-2024.xlsx]D-PRB'!</v>
      </c>
      <c r="G2754" s="32" t="s">
        <v>116</v>
      </c>
      <c r="H2754" s="33">
        <f t="shared" si="788"/>
        <v>28</v>
      </c>
      <c r="I2754" s="33" t="str">
        <f t="shared" si="787"/>
        <v>='C:\Users\jaime.benazar\Quorum Business Solutions\Ecopetrol Prometeo - Documents\Planning Space Implementation\3. Analysis &amp; Design\Design\FC22\DRR Jaime\Por presentar a ECP\Cantagallo\Cristalina\[CRISTALINA_CF_SEC_06-Feb-2024.xlsx]D-PRB'!$EA$28</v>
      </c>
      <c r="J2754" s="37" t="s">
        <v>4680</v>
      </c>
    </row>
    <row r="2755" spans="1:10" x14ac:dyDescent="0.25">
      <c r="A2755" s="32" t="s">
        <v>4</v>
      </c>
      <c r="B2755" s="32">
        <f t="shared" si="790"/>
        <v>2040</v>
      </c>
      <c r="C2755" s="33" t="s">
        <v>23</v>
      </c>
      <c r="D2755" s="34" t="s">
        <v>1999</v>
      </c>
      <c r="E2755" s="35" t="str">
        <f t="shared" si="785"/>
        <v>PRB'!</v>
      </c>
      <c r="F2755" s="34" t="str">
        <f t="shared" si="786"/>
        <v>C:\Users\jaime.benazar\Quorum Business Solutions\Ecopetrol Prometeo - Documents\Planning Space Implementation\3. Analysis &amp; Design\Design\FC22\DRR Jaime\Por presentar a ECP\Cantagallo\Cristalina\[CRISTALINA_CF_SEC_06-Feb-2024.xlsx]D-PRB'!</v>
      </c>
      <c r="G2755" s="32" t="s">
        <v>116</v>
      </c>
      <c r="H2755" s="33">
        <f t="shared" si="788"/>
        <v>29</v>
      </c>
      <c r="I2755" s="33" t="str">
        <f t="shared" si="787"/>
        <v>='C:\Users\jaime.benazar\Quorum Business Solutions\Ecopetrol Prometeo - Documents\Planning Space Implementation\3. Analysis &amp; Design\Design\FC22\DRR Jaime\Por presentar a ECP\Cantagallo\Cristalina\[CRISTALINA_CF_SEC_06-Feb-2024.xlsx]D-PRB'!$EA$29</v>
      </c>
      <c r="J2755" s="37" t="s">
        <v>4681</v>
      </c>
    </row>
    <row r="2756" spans="1:10" x14ac:dyDescent="0.25">
      <c r="A2756" s="32" t="s">
        <v>4</v>
      </c>
      <c r="B2756" s="32">
        <f>+B2755+1</f>
        <v>2041</v>
      </c>
      <c r="C2756" s="33" t="s">
        <v>23</v>
      </c>
      <c r="D2756" s="34" t="s">
        <v>1999</v>
      </c>
      <c r="E2756" s="35" t="str">
        <f t="shared" si="785"/>
        <v>PRB'!</v>
      </c>
      <c r="F2756" s="34" t="str">
        <f t="shared" si="786"/>
        <v>C:\Users\jaime.benazar\Quorum Business Solutions\Ecopetrol Prometeo - Documents\Planning Space Implementation\3. Analysis &amp; Design\Design\FC22\DRR Jaime\Por presentar a ECP\Cantagallo\Cristalina\[CRISTALINA_CF_SEC_06-Feb-2024.xlsx]D-PRB'!</v>
      </c>
      <c r="G2756" s="32" t="s">
        <v>116</v>
      </c>
      <c r="H2756" s="33">
        <f t="shared" si="788"/>
        <v>30</v>
      </c>
      <c r="I2756" s="33" t="str">
        <f t="shared" si="787"/>
        <v>='C:\Users\jaime.benazar\Quorum Business Solutions\Ecopetrol Prometeo - Documents\Planning Space Implementation\3. Analysis &amp; Design\Design\FC22\DRR Jaime\Por presentar a ECP\Cantagallo\Cristalina\[CRISTALINA_CF_SEC_06-Feb-2024.xlsx]D-PRB'!$EA$30</v>
      </c>
      <c r="J2756" s="37" t="s">
        <v>4682</v>
      </c>
    </row>
    <row r="2757" spans="1:10" x14ac:dyDescent="0.25">
      <c r="A2757" s="32" t="s">
        <v>4</v>
      </c>
      <c r="B2757" s="32">
        <f t="shared" ref="B2757:B2758" si="791">+B2756+1</f>
        <v>2042</v>
      </c>
      <c r="C2757" s="33" t="s">
        <v>23</v>
      </c>
      <c r="D2757" s="34" t="s">
        <v>1999</v>
      </c>
      <c r="E2757" s="35" t="str">
        <f t="shared" si="785"/>
        <v>PRB'!</v>
      </c>
      <c r="F2757" s="34" t="str">
        <f t="shared" si="786"/>
        <v>C:\Users\jaime.benazar\Quorum Business Solutions\Ecopetrol Prometeo - Documents\Planning Space Implementation\3. Analysis &amp; Design\Design\FC22\DRR Jaime\Por presentar a ECP\Cantagallo\Cristalina\[CRISTALINA_CF_SEC_06-Feb-2024.xlsx]D-PRB'!</v>
      </c>
      <c r="G2757" s="32" t="s">
        <v>116</v>
      </c>
      <c r="H2757" s="33">
        <f t="shared" si="788"/>
        <v>31</v>
      </c>
      <c r="I2757" s="33" t="str">
        <f t="shared" si="787"/>
        <v>='C:\Users\jaime.benazar\Quorum Business Solutions\Ecopetrol Prometeo - Documents\Planning Space Implementation\3. Analysis &amp; Design\Design\FC22\DRR Jaime\Por presentar a ECP\Cantagallo\Cristalina\[CRISTALINA_CF_SEC_06-Feb-2024.xlsx]D-PRB'!$EA$31</v>
      </c>
      <c r="J2757" s="37" t="s">
        <v>4683</v>
      </c>
    </row>
    <row r="2758" spans="1:10" x14ac:dyDescent="0.25">
      <c r="A2758" s="32" t="s">
        <v>4</v>
      </c>
      <c r="B2758" s="32">
        <f t="shared" si="791"/>
        <v>2043</v>
      </c>
      <c r="C2758" s="33" t="s">
        <v>23</v>
      </c>
      <c r="D2758" s="34" t="s">
        <v>1999</v>
      </c>
      <c r="E2758" s="35" t="str">
        <f t="shared" si="785"/>
        <v>PRB'!</v>
      </c>
      <c r="F2758" s="34" t="str">
        <f t="shared" si="786"/>
        <v>C:\Users\jaime.benazar\Quorum Business Solutions\Ecopetrol Prometeo - Documents\Planning Space Implementation\3. Analysis &amp; Design\Design\FC22\DRR Jaime\Por presentar a ECP\Cantagallo\Cristalina\[CRISTALINA_CF_SEC_06-Feb-2024.xlsx]D-PRB'!</v>
      </c>
      <c r="G2758" s="32" t="s">
        <v>116</v>
      </c>
      <c r="H2758" s="33">
        <f t="shared" si="788"/>
        <v>32</v>
      </c>
      <c r="I2758" s="33" t="str">
        <f t="shared" si="787"/>
        <v>='C:\Users\jaime.benazar\Quorum Business Solutions\Ecopetrol Prometeo - Documents\Planning Space Implementation\3. Analysis &amp; Design\Design\FC22\DRR Jaime\Por presentar a ECP\Cantagallo\Cristalina\[CRISTALINA_CF_SEC_06-Feb-2024.xlsx]D-PRB'!$EA$32</v>
      </c>
      <c r="J2758" s="37" t="s">
        <v>4684</v>
      </c>
    </row>
    <row r="2759" spans="1:10" x14ac:dyDescent="0.25">
      <c r="A2759" s="32" t="s">
        <v>4</v>
      </c>
      <c r="B2759" s="32">
        <f>+B2758+1</f>
        <v>2044</v>
      </c>
      <c r="C2759" s="33" t="s">
        <v>23</v>
      </c>
      <c r="D2759" s="34" t="s">
        <v>1999</v>
      </c>
      <c r="E2759" s="35" t="str">
        <f t="shared" ref="E2759:E2774" si="792">_xlfn.CONCAT(A2759,"'!")</f>
        <v>PRB'!</v>
      </c>
      <c r="F2759" s="34" t="str">
        <f t="shared" ref="F2759:F2774" si="793">_xlfn.CONCAT(D2759:E2759)</f>
        <v>C:\Users\jaime.benazar\Quorum Business Solutions\Ecopetrol Prometeo - Documents\Planning Space Implementation\3. Analysis &amp; Design\Design\FC22\DRR Jaime\Por presentar a ECP\Cantagallo\Cristalina\[CRISTALINA_CF_SEC_06-Feb-2024.xlsx]D-PRB'!</v>
      </c>
      <c r="G2759" s="32" t="s">
        <v>116</v>
      </c>
      <c r="H2759" s="33">
        <f t="shared" ref="H2759:H2774" si="794">IF(A2759&lt;&gt;A2758,12,H2758+1)</f>
        <v>33</v>
      </c>
      <c r="I2759" s="33" t="str">
        <f t="shared" ref="I2759:I2774" si="795">_xlfn.CONCAT("='",F2759:H2759)</f>
        <v>='C:\Users\jaime.benazar\Quorum Business Solutions\Ecopetrol Prometeo - Documents\Planning Space Implementation\3. Analysis &amp; Design\Design\FC22\DRR Jaime\Por presentar a ECP\Cantagallo\Cristalina\[CRISTALINA_CF_SEC_06-Feb-2024.xlsx]D-PRB'!$EA$33</v>
      </c>
      <c r="J2759" s="37" t="s">
        <v>4685</v>
      </c>
    </row>
    <row r="2760" spans="1:10" x14ac:dyDescent="0.25">
      <c r="A2760" s="32" t="s">
        <v>4</v>
      </c>
      <c r="B2760" s="32">
        <f t="shared" ref="B2760:B2774" si="796">+B2759+1</f>
        <v>2045</v>
      </c>
      <c r="C2760" s="33" t="s">
        <v>23</v>
      </c>
      <c r="D2760" s="34" t="s">
        <v>1999</v>
      </c>
      <c r="E2760" s="35" t="str">
        <f t="shared" si="792"/>
        <v>PRB'!</v>
      </c>
      <c r="F2760" s="34" t="str">
        <f t="shared" si="793"/>
        <v>C:\Users\jaime.benazar\Quorum Business Solutions\Ecopetrol Prometeo - Documents\Planning Space Implementation\3. Analysis &amp; Design\Design\FC22\DRR Jaime\Por presentar a ECP\Cantagallo\Cristalina\[CRISTALINA_CF_SEC_06-Feb-2024.xlsx]D-PRB'!</v>
      </c>
      <c r="G2760" s="32" t="s">
        <v>116</v>
      </c>
      <c r="H2760" s="33">
        <f t="shared" si="794"/>
        <v>34</v>
      </c>
      <c r="I2760" s="33" t="str">
        <f t="shared" si="795"/>
        <v>='C:\Users\jaime.benazar\Quorum Business Solutions\Ecopetrol Prometeo - Documents\Planning Space Implementation\3. Analysis &amp; Design\Design\FC22\DRR Jaime\Por presentar a ECP\Cantagallo\Cristalina\[CRISTALINA_CF_SEC_06-Feb-2024.xlsx]D-PRB'!$EA$34</v>
      </c>
      <c r="J2760" s="37" t="s">
        <v>4686</v>
      </c>
    </row>
    <row r="2761" spans="1:10" x14ac:dyDescent="0.25">
      <c r="A2761" s="32" t="s">
        <v>4</v>
      </c>
      <c r="B2761" s="32">
        <f t="shared" si="796"/>
        <v>2046</v>
      </c>
      <c r="C2761" s="33" t="s">
        <v>23</v>
      </c>
      <c r="D2761" s="34" t="s">
        <v>1999</v>
      </c>
      <c r="E2761" s="35" t="str">
        <f t="shared" si="792"/>
        <v>PRB'!</v>
      </c>
      <c r="F2761" s="34" t="str">
        <f t="shared" si="793"/>
        <v>C:\Users\jaime.benazar\Quorum Business Solutions\Ecopetrol Prometeo - Documents\Planning Space Implementation\3. Analysis &amp; Design\Design\FC22\DRR Jaime\Por presentar a ECP\Cantagallo\Cristalina\[CRISTALINA_CF_SEC_06-Feb-2024.xlsx]D-PRB'!</v>
      </c>
      <c r="G2761" s="32" t="s">
        <v>116</v>
      </c>
      <c r="H2761" s="33">
        <f t="shared" si="794"/>
        <v>35</v>
      </c>
      <c r="I2761" s="33" t="str">
        <f t="shared" si="795"/>
        <v>='C:\Users\jaime.benazar\Quorum Business Solutions\Ecopetrol Prometeo - Documents\Planning Space Implementation\3. Analysis &amp; Design\Design\FC22\DRR Jaime\Por presentar a ECP\Cantagallo\Cristalina\[CRISTALINA_CF_SEC_06-Feb-2024.xlsx]D-PRB'!$EA$35</v>
      </c>
      <c r="J2761" s="37" t="s">
        <v>4687</v>
      </c>
    </row>
    <row r="2762" spans="1:10" x14ac:dyDescent="0.25">
      <c r="A2762" s="32" t="s">
        <v>4</v>
      </c>
      <c r="B2762" s="32">
        <f t="shared" si="796"/>
        <v>2047</v>
      </c>
      <c r="C2762" s="33" t="s">
        <v>23</v>
      </c>
      <c r="D2762" s="34" t="s">
        <v>1999</v>
      </c>
      <c r="E2762" s="35" t="str">
        <f t="shared" si="792"/>
        <v>PRB'!</v>
      </c>
      <c r="F2762" s="34" t="str">
        <f t="shared" si="793"/>
        <v>C:\Users\jaime.benazar\Quorum Business Solutions\Ecopetrol Prometeo - Documents\Planning Space Implementation\3. Analysis &amp; Design\Design\FC22\DRR Jaime\Por presentar a ECP\Cantagallo\Cristalina\[CRISTALINA_CF_SEC_06-Feb-2024.xlsx]D-PRB'!</v>
      </c>
      <c r="G2762" s="32" t="s">
        <v>116</v>
      </c>
      <c r="H2762" s="33">
        <f t="shared" si="794"/>
        <v>36</v>
      </c>
      <c r="I2762" s="33" t="str">
        <f t="shared" si="795"/>
        <v>='C:\Users\jaime.benazar\Quorum Business Solutions\Ecopetrol Prometeo - Documents\Planning Space Implementation\3. Analysis &amp; Design\Design\FC22\DRR Jaime\Por presentar a ECP\Cantagallo\Cristalina\[CRISTALINA_CF_SEC_06-Feb-2024.xlsx]D-PRB'!$EA$36</v>
      </c>
      <c r="J2762" s="37" t="s">
        <v>4688</v>
      </c>
    </row>
    <row r="2763" spans="1:10" x14ac:dyDescent="0.25">
      <c r="A2763" s="32" t="s">
        <v>4</v>
      </c>
      <c r="B2763" s="32">
        <f t="shared" si="796"/>
        <v>2048</v>
      </c>
      <c r="C2763" s="33" t="s">
        <v>23</v>
      </c>
      <c r="D2763" s="34" t="s">
        <v>1999</v>
      </c>
      <c r="E2763" s="35" t="str">
        <f t="shared" si="792"/>
        <v>PRB'!</v>
      </c>
      <c r="F2763" s="34" t="str">
        <f t="shared" si="793"/>
        <v>C:\Users\jaime.benazar\Quorum Business Solutions\Ecopetrol Prometeo - Documents\Planning Space Implementation\3. Analysis &amp; Design\Design\FC22\DRR Jaime\Por presentar a ECP\Cantagallo\Cristalina\[CRISTALINA_CF_SEC_06-Feb-2024.xlsx]D-PRB'!</v>
      </c>
      <c r="G2763" s="32" t="s">
        <v>116</v>
      </c>
      <c r="H2763" s="33">
        <f t="shared" si="794"/>
        <v>37</v>
      </c>
      <c r="I2763" s="33" t="str">
        <f t="shared" si="795"/>
        <v>='C:\Users\jaime.benazar\Quorum Business Solutions\Ecopetrol Prometeo - Documents\Planning Space Implementation\3. Analysis &amp; Design\Design\FC22\DRR Jaime\Por presentar a ECP\Cantagallo\Cristalina\[CRISTALINA_CF_SEC_06-Feb-2024.xlsx]D-PRB'!$EA$37</v>
      </c>
      <c r="J2763" s="37" t="s">
        <v>4689</v>
      </c>
    </row>
    <row r="2764" spans="1:10" x14ac:dyDescent="0.25">
      <c r="A2764" s="32" t="s">
        <v>4</v>
      </c>
      <c r="B2764" s="32">
        <f t="shared" si="796"/>
        <v>2049</v>
      </c>
      <c r="C2764" s="33" t="s">
        <v>23</v>
      </c>
      <c r="D2764" s="34" t="s">
        <v>1999</v>
      </c>
      <c r="E2764" s="35" t="str">
        <f t="shared" si="792"/>
        <v>PRB'!</v>
      </c>
      <c r="F2764" s="34" t="str">
        <f t="shared" si="793"/>
        <v>C:\Users\jaime.benazar\Quorum Business Solutions\Ecopetrol Prometeo - Documents\Planning Space Implementation\3. Analysis &amp; Design\Design\FC22\DRR Jaime\Por presentar a ECP\Cantagallo\Cristalina\[CRISTALINA_CF_SEC_06-Feb-2024.xlsx]D-PRB'!</v>
      </c>
      <c r="G2764" s="32" t="s">
        <v>116</v>
      </c>
      <c r="H2764" s="33">
        <f t="shared" si="794"/>
        <v>38</v>
      </c>
      <c r="I2764" s="33" t="str">
        <f t="shared" si="795"/>
        <v>='C:\Users\jaime.benazar\Quorum Business Solutions\Ecopetrol Prometeo - Documents\Planning Space Implementation\3. Analysis &amp; Design\Design\FC22\DRR Jaime\Por presentar a ECP\Cantagallo\Cristalina\[CRISTALINA_CF_SEC_06-Feb-2024.xlsx]D-PRB'!$EA$38</v>
      </c>
      <c r="J2764" s="37" t="s">
        <v>4690</v>
      </c>
    </row>
    <row r="2765" spans="1:10" x14ac:dyDescent="0.25">
      <c r="A2765" s="32" t="s">
        <v>4</v>
      </c>
      <c r="B2765" s="32">
        <f t="shared" si="796"/>
        <v>2050</v>
      </c>
      <c r="C2765" s="33" t="s">
        <v>23</v>
      </c>
      <c r="D2765" s="34" t="s">
        <v>1999</v>
      </c>
      <c r="E2765" s="35" t="str">
        <f t="shared" si="792"/>
        <v>PRB'!</v>
      </c>
      <c r="F2765" s="34" t="str">
        <f t="shared" si="793"/>
        <v>C:\Users\jaime.benazar\Quorum Business Solutions\Ecopetrol Prometeo - Documents\Planning Space Implementation\3. Analysis &amp; Design\Design\FC22\DRR Jaime\Por presentar a ECP\Cantagallo\Cristalina\[CRISTALINA_CF_SEC_06-Feb-2024.xlsx]D-PRB'!</v>
      </c>
      <c r="G2765" s="32" t="s">
        <v>116</v>
      </c>
      <c r="H2765" s="33">
        <f t="shared" si="794"/>
        <v>39</v>
      </c>
      <c r="I2765" s="33" t="str">
        <f t="shared" si="795"/>
        <v>='C:\Users\jaime.benazar\Quorum Business Solutions\Ecopetrol Prometeo - Documents\Planning Space Implementation\3. Analysis &amp; Design\Design\FC22\DRR Jaime\Por presentar a ECP\Cantagallo\Cristalina\[CRISTALINA_CF_SEC_06-Feb-2024.xlsx]D-PRB'!$EA$39</v>
      </c>
      <c r="J2765" s="37" t="s">
        <v>4691</v>
      </c>
    </row>
    <row r="2766" spans="1:10" x14ac:dyDescent="0.25">
      <c r="A2766" s="32" t="s">
        <v>4</v>
      </c>
      <c r="B2766" s="32">
        <f t="shared" si="796"/>
        <v>2051</v>
      </c>
      <c r="C2766" s="33" t="s">
        <v>23</v>
      </c>
      <c r="D2766" s="34" t="s">
        <v>1999</v>
      </c>
      <c r="E2766" s="35" t="str">
        <f t="shared" si="792"/>
        <v>PRB'!</v>
      </c>
      <c r="F2766" s="34" t="str">
        <f t="shared" si="793"/>
        <v>C:\Users\jaime.benazar\Quorum Business Solutions\Ecopetrol Prometeo - Documents\Planning Space Implementation\3. Analysis &amp; Design\Design\FC22\DRR Jaime\Por presentar a ECP\Cantagallo\Cristalina\[CRISTALINA_CF_SEC_06-Feb-2024.xlsx]D-PRB'!</v>
      </c>
      <c r="G2766" s="32" t="s">
        <v>116</v>
      </c>
      <c r="H2766" s="33">
        <f t="shared" si="794"/>
        <v>40</v>
      </c>
      <c r="I2766" s="33" t="str">
        <f t="shared" si="795"/>
        <v>='C:\Users\jaime.benazar\Quorum Business Solutions\Ecopetrol Prometeo - Documents\Planning Space Implementation\3. Analysis &amp; Design\Design\FC22\DRR Jaime\Por presentar a ECP\Cantagallo\Cristalina\[CRISTALINA_CF_SEC_06-Feb-2024.xlsx]D-PRB'!$EA$40</v>
      </c>
      <c r="J2766" s="37" t="s">
        <v>4692</v>
      </c>
    </row>
    <row r="2767" spans="1:10" x14ac:dyDescent="0.25">
      <c r="A2767" s="32" t="s">
        <v>4</v>
      </c>
      <c r="B2767" s="32">
        <f t="shared" si="796"/>
        <v>2052</v>
      </c>
      <c r="C2767" s="33" t="s">
        <v>23</v>
      </c>
      <c r="D2767" s="34" t="s">
        <v>1999</v>
      </c>
      <c r="E2767" s="35" t="str">
        <f t="shared" si="792"/>
        <v>PRB'!</v>
      </c>
      <c r="F2767" s="34" t="str">
        <f t="shared" si="793"/>
        <v>C:\Users\jaime.benazar\Quorum Business Solutions\Ecopetrol Prometeo - Documents\Planning Space Implementation\3. Analysis &amp; Design\Design\FC22\DRR Jaime\Por presentar a ECP\Cantagallo\Cristalina\[CRISTALINA_CF_SEC_06-Feb-2024.xlsx]D-PRB'!</v>
      </c>
      <c r="G2767" s="32" t="s">
        <v>116</v>
      </c>
      <c r="H2767" s="33">
        <f t="shared" si="794"/>
        <v>41</v>
      </c>
      <c r="I2767" s="33" t="str">
        <f t="shared" si="795"/>
        <v>='C:\Users\jaime.benazar\Quorum Business Solutions\Ecopetrol Prometeo - Documents\Planning Space Implementation\3. Analysis &amp; Design\Design\FC22\DRR Jaime\Por presentar a ECP\Cantagallo\Cristalina\[CRISTALINA_CF_SEC_06-Feb-2024.xlsx]D-PRB'!$EA$41</v>
      </c>
      <c r="J2767" s="37" t="s">
        <v>4693</v>
      </c>
    </row>
    <row r="2768" spans="1:10" x14ac:dyDescent="0.25">
      <c r="A2768" s="32" t="s">
        <v>4</v>
      </c>
      <c r="B2768" s="32">
        <f t="shared" si="796"/>
        <v>2053</v>
      </c>
      <c r="C2768" s="33" t="s">
        <v>23</v>
      </c>
      <c r="D2768" s="34" t="s">
        <v>1999</v>
      </c>
      <c r="E2768" s="35" t="str">
        <f t="shared" si="792"/>
        <v>PRB'!</v>
      </c>
      <c r="F2768" s="34" t="str">
        <f t="shared" si="793"/>
        <v>C:\Users\jaime.benazar\Quorum Business Solutions\Ecopetrol Prometeo - Documents\Planning Space Implementation\3. Analysis &amp; Design\Design\FC22\DRR Jaime\Por presentar a ECP\Cantagallo\Cristalina\[CRISTALINA_CF_SEC_06-Feb-2024.xlsx]D-PRB'!</v>
      </c>
      <c r="G2768" s="32" t="s">
        <v>116</v>
      </c>
      <c r="H2768" s="33">
        <f t="shared" si="794"/>
        <v>42</v>
      </c>
      <c r="I2768" s="33" t="str">
        <f t="shared" si="795"/>
        <v>='C:\Users\jaime.benazar\Quorum Business Solutions\Ecopetrol Prometeo - Documents\Planning Space Implementation\3. Analysis &amp; Design\Design\FC22\DRR Jaime\Por presentar a ECP\Cantagallo\Cristalina\[CRISTALINA_CF_SEC_06-Feb-2024.xlsx]D-PRB'!$EA$42</v>
      </c>
      <c r="J2768" s="37" t="s">
        <v>4694</v>
      </c>
    </row>
    <row r="2769" spans="1:10" x14ac:dyDescent="0.25">
      <c r="A2769" s="32" t="s">
        <v>4</v>
      </c>
      <c r="B2769" s="32">
        <f t="shared" si="796"/>
        <v>2054</v>
      </c>
      <c r="C2769" s="33" t="s">
        <v>23</v>
      </c>
      <c r="D2769" s="34" t="s">
        <v>1999</v>
      </c>
      <c r="E2769" s="35" t="str">
        <f t="shared" si="792"/>
        <v>PRB'!</v>
      </c>
      <c r="F2769" s="34" t="str">
        <f t="shared" si="793"/>
        <v>C:\Users\jaime.benazar\Quorum Business Solutions\Ecopetrol Prometeo - Documents\Planning Space Implementation\3. Analysis &amp; Design\Design\FC22\DRR Jaime\Por presentar a ECP\Cantagallo\Cristalina\[CRISTALINA_CF_SEC_06-Feb-2024.xlsx]D-PRB'!</v>
      </c>
      <c r="G2769" s="32" t="s">
        <v>116</v>
      </c>
      <c r="H2769" s="33">
        <f t="shared" si="794"/>
        <v>43</v>
      </c>
      <c r="I2769" s="33" t="str">
        <f t="shared" si="795"/>
        <v>='C:\Users\jaime.benazar\Quorum Business Solutions\Ecopetrol Prometeo - Documents\Planning Space Implementation\3. Analysis &amp; Design\Design\FC22\DRR Jaime\Por presentar a ECP\Cantagallo\Cristalina\[CRISTALINA_CF_SEC_06-Feb-2024.xlsx]D-PRB'!$EA$43</v>
      </c>
      <c r="J2769" s="37" t="s">
        <v>4695</v>
      </c>
    </row>
    <row r="2770" spans="1:10" x14ac:dyDescent="0.25">
      <c r="A2770" s="32" t="s">
        <v>4</v>
      </c>
      <c r="B2770" s="32">
        <f t="shared" si="796"/>
        <v>2055</v>
      </c>
      <c r="C2770" s="33" t="s">
        <v>23</v>
      </c>
      <c r="D2770" s="34" t="s">
        <v>1999</v>
      </c>
      <c r="E2770" s="35" t="str">
        <f t="shared" si="792"/>
        <v>PRB'!</v>
      </c>
      <c r="F2770" s="34" t="str">
        <f t="shared" si="793"/>
        <v>C:\Users\jaime.benazar\Quorum Business Solutions\Ecopetrol Prometeo - Documents\Planning Space Implementation\3. Analysis &amp; Design\Design\FC22\DRR Jaime\Por presentar a ECP\Cantagallo\Cristalina\[CRISTALINA_CF_SEC_06-Feb-2024.xlsx]D-PRB'!</v>
      </c>
      <c r="G2770" s="32" t="s">
        <v>116</v>
      </c>
      <c r="H2770" s="33">
        <f t="shared" si="794"/>
        <v>44</v>
      </c>
      <c r="I2770" s="33" t="str">
        <f t="shared" si="795"/>
        <v>='C:\Users\jaime.benazar\Quorum Business Solutions\Ecopetrol Prometeo - Documents\Planning Space Implementation\3. Analysis &amp; Design\Design\FC22\DRR Jaime\Por presentar a ECP\Cantagallo\Cristalina\[CRISTALINA_CF_SEC_06-Feb-2024.xlsx]D-PRB'!$EA$44</v>
      </c>
      <c r="J2770" s="37" t="s">
        <v>4696</v>
      </c>
    </row>
    <row r="2771" spans="1:10" x14ac:dyDescent="0.25">
      <c r="A2771" s="32" t="s">
        <v>4</v>
      </c>
      <c r="B2771" s="32">
        <f t="shared" si="796"/>
        <v>2056</v>
      </c>
      <c r="C2771" s="33" t="s">
        <v>23</v>
      </c>
      <c r="D2771" s="34" t="s">
        <v>1999</v>
      </c>
      <c r="E2771" s="35" t="str">
        <f t="shared" si="792"/>
        <v>PRB'!</v>
      </c>
      <c r="F2771" s="34" t="str">
        <f t="shared" si="793"/>
        <v>C:\Users\jaime.benazar\Quorum Business Solutions\Ecopetrol Prometeo - Documents\Planning Space Implementation\3. Analysis &amp; Design\Design\FC22\DRR Jaime\Por presentar a ECP\Cantagallo\Cristalina\[CRISTALINA_CF_SEC_06-Feb-2024.xlsx]D-PRB'!</v>
      </c>
      <c r="G2771" s="32" t="s">
        <v>116</v>
      </c>
      <c r="H2771" s="33">
        <f t="shared" si="794"/>
        <v>45</v>
      </c>
      <c r="I2771" s="33" t="str">
        <f t="shared" si="795"/>
        <v>='C:\Users\jaime.benazar\Quorum Business Solutions\Ecopetrol Prometeo - Documents\Planning Space Implementation\3. Analysis &amp; Design\Design\FC22\DRR Jaime\Por presentar a ECP\Cantagallo\Cristalina\[CRISTALINA_CF_SEC_06-Feb-2024.xlsx]D-PRB'!$EA$45</v>
      </c>
      <c r="J2771" s="37" t="s">
        <v>4697</v>
      </c>
    </row>
    <row r="2772" spans="1:10" x14ac:dyDescent="0.25">
      <c r="A2772" s="32" t="s">
        <v>4</v>
      </c>
      <c r="B2772" s="32">
        <f t="shared" si="796"/>
        <v>2057</v>
      </c>
      <c r="C2772" s="33" t="s">
        <v>23</v>
      </c>
      <c r="D2772" s="34" t="s">
        <v>1999</v>
      </c>
      <c r="E2772" s="35" t="str">
        <f t="shared" si="792"/>
        <v>PRB'!</v>
      </c>
      <c r="F2772" s="34" t="str">
        <f t="shared" si="793"/>
        <v>C:\Users\jaime.benazar\Quorum Business Solutions\Ecopetrol Prometeo - Documents\Planning Space Implementation\3. Analysis &amp; Design\Design\FC22\DRR Jaime\Por presentar a ECP\Cantagallo\Cristalina\[CRISTALINA_CF_SEC_06-Feb-2024.xlsx]D-PRB'!</v>
      </c>
      <c r="G2772" s="32" t="s">
        <v>116</v>
      </c>
      <c r="H2772" s="33">
        <f t="shared" si="794"/>
        <v>46</v>
      </c>
      <c r="I2772" s="33" t="str">
        <f t="shared" si="795"/>
        <v>='C:\Users\jaime.benazar\Quorum Business Solutions\Ecopetrol Prometeo - Documents\Planning Space Implementation\3. Analysis &amp; Design\Design\FC22\DRR Jaime\Por presentar a ECP\Cantagallo\Cristalina\[CRISTALINA_CF_SEC_06-Feb-2024.xlsx]D-PRB'!$EA$46</v>
      </c>
      <c r="J2772" s="37" t="s">
        <v>4698</v>
      </c>
    </row>
    <row r="2773" spans="1:10" x14ac:dyDescent="0.25">
      <c r="A2773" s="32" t="s">
        <v>4</v>
      </c>
      <c r="B2773" s="32">
        <f t="shared" si="796"/>
        <v>2058</v>
      </c>
      <c r="C2773" s="33" t="s">
        <v>23</v>
      </c>
      <c r="D2773" s="34" t="s">
        <v>1999</v>
      </c>
      <c r="E2773" s="35" t="str">
        <f t="shared" si="792"/>
        <v>PRB'!</v>
      </c>
      <c r="F2773" s="34" t="str">
        <f t="shared" si="793"/>
        <v>C:\Users\jaime.benazar\Quorum Business Solutions\Ecopetrol Prometeo - Documents\Planning Space Implementation\3. Analysis &amp; Design\Design\FC22\DRR Jaime\Por presentar a ECP\Cantagallo\Cristalina\[CRISTALINA_CF_SEC_06-Feb-2024.xlsx]D-PRB'!</v>
      </c>
      <c r="G2773" s="32" t="s">
        <v>116</v>
      </c>
      <c r="H2773" s="33">
        <f t="shared" si="794"/>
        <v>47</v>
      </c>
      <c r="I2773" s="33" t="str">
        <f t="shared" si="795"/>
        <v>='C:\Users\jaime.benazar\Quorum Business Solutions\Ecopetrol Prometeo - Documents\Planning Space Implementation\3. Analysis &amp; Design\Design\FC22\DRR Jaime\Por presentar a ECP\Cantagallo\Cristalina\[CRISTALINA_CF_SEC_06-Feb-2024.xlsx]D-PRB'!$EA$47</v>
      </c>
      <c r="J2773" s="37" t="s">
        <v>4699</v>
      </c>
    </row>
    <row r="2774" spans="1:10" x14ac:dyDescent="0.25">
      <c r="A2774" s="32" t="s">
        <v>4</v>
      </c>
      <c r="B2774" s="32">
        <f t="shared" si="796"/>
        <v>2059</v>
      </c>
      <c r="C2774" s="33" t="s">
        <v>23</v>
      </c>
      <c r="D2774" s="34" t="s">
        <v>1999</v>
      </c>
      <c r="E2774" s="35" t="str">
        <f t="shared" si="792"/>
        <v>PRB'!</v>
      </c>
      <c r="F2774" s="34" t="str">
        <f t="shared" si="793"/>
        <v>C:\Users\jaime.benazar\Quorum Business Solutions\Ecopetrol Prometeo - Documents\Planning Space Implementation\3. Analysis &amp; Design\Design\FC22\DRR Jaime\Por presentar a ECP\Cantagallo\Cristalina\[CRISTALINA_CF_SEC_06-Feb-2024.xlsx]D-PRB'!</v>
      </c>
      <c r="G2774" s="32" t="s">
        <v>116</v>
      </c>
      <c r="H2774" s="33">
        <f t="shared" si="794"/>
        <v>48</v>
      </c>
      <c r="I2774" s="33" t="str">
        <f t="shared" si="795"/>
        <v>='C:\Users\jaime.benazar\Quorum Business Solutions\Ecopetrol Prometeo - Documents\Planning Space Implementation\3. Analysis &amp; Design\Design\FC22\DRR Jaime\Por presentar a ECP\Cantagallo\Cristalina\[CRISTALINA_CF_SEC_06-Feb-2024.xlsx]D-PRB'!$EA$48</v>
      </c>
      <c r="J2774" s="37" t="s">
        <v>4700</v>
      </c>
    </row>
    <row r="2775" spans="1:10" x14ac:dyDescent="0.25">
      <c r="A2775" s="32" t="s">
        <v>28</v>
      </c>
      <c r="B2775" s="32"/>
      <c r="C2775" s="33" t="s">
        <v>23</v>
      </c>
      <c r="D2775" s="34"/>
      <c r="E2775" s="35"/>
      <c r="F2775" s="34"/>
      <c r="G2775" s="32"/>
      <c r="H2775" s="33"/>
      <c r="I2775" s="33"/>
      <c r="J2775" s="33"/>
    </row>
    <row r="2776" spans="1:10" x14ac:dyDescent="0.25">
      <c r="A2776" s="32" t="s">
        <v>102</v>
      </c>
      <c r="B2776" s="32">
        <v>2023</v>
      </c>
      <c r="C2776" s="33" t="s">
        <v>23</v>
      </c>
      <c r="D2776" s="34" t="s">
        <v>1999</v>
      </c>
      <c r="E2776" s="35" t="str">
        <f t="shared" ref="E2776:E2796" si="797">_xlfn.CONCAT(A2776,"'!")</f>
        <v>PSDP'!</v>
      </c>
      <c r="F2776" s="34" t="str">
        <f t="shared" ref="F2776:F2796" si="798">_xlfn.CONCAT(D2776:E2776)</f>
        <v>C:\Users\jaime.benazar\Quorum Business Solutions\Ecopetrol Prometeo - Documents\Planning Space Implementation\3. Analysis &amp; Design\Design\FC22\DRR Jaime\Por presentar a ECP\Cantagallo\Cristalina\[CRISTALINA_CF_SEC_06-Feb-2024.xlsx]D-PSDP'!</v>
      </c>
      <c r="G2776" s="32" t="s">
        <v>116</v>
      </c>
      <c r="H2776" s="33">
        <v>12</v>
      </c>
      <c r="I2776" s="33" t="str">
        <f>_xlfn.CONCAT("='",F2776:H2776)</f>
        <v>='C:\Users\jaime.benazar\Quorum Business Solutions\Ecopetrol Prometeo - Documents\Planning Space Implementation\3. Analysis &amp; Design\Design\FC22\DRR Jaime\Por presentar a ECP\Cantagallo\Cristalina\[CRISTALINA_CF_SEC_06-Feb-2024.xlsx]D-PSDP'!$EA$12</v>
      </c>
      <c r="J2776" s="37" t="s">
        <v>4701</v>
      </c>
    </row>
    <row r="2777" spans="1:10" x14ac:dyDescent="0.25">
      <c r="A2777" s="32" t="s">
        <v>102</v>
      </c>
      <c r="B2777" s="32">
        <f>+B2776+1</f>
        <v>2024</v>
      </c>
      <c r="C2777" s="33" t="s">
        <v>23</v>
      </c>
      <c r="D2777" s="34" t="s">
        <v>1999</v>
      </c>
      <c r="E2777" s="35" t="str">
        <f t="shared" si="797"/>
        <v>PSDP'!</v>
      </c>
      <c r="F2777" s="34" t="str">
        <f t="shared" si="798"/>
        <v>C:\Users\jaime.benazar\Quorum Business Solutions\Ecopetrol Prometeo - Documents\Planning Space Implementation\3. Analysis &amp; Design\Design\FC22\DRR Jaime\Por presentar a ECP\Cantagallo\Cristalina\[CRISTALINA_CF_SEC_06-Feb-2024.xlsx]D-PSDP'!</v>
      </c>
      <c r="G2777" s="32" t="s">
        <v>116</v>
      </c>
      <c r="H2777" s="33">
        <f t="shared" ref="H2777:H2796" si="799">IF(A2777&lt;&gt;A2776,12,H2776+1)</f>
        <v>13</v>
      </c>
      <c r="I2777" s="33" t="str">
        <f t="shared" ref="I2777:I2796" si="800">_xlfn.CONCAT("='",F2777:H2777)</f>
        <v>='C:\Users\jaime.benazar\Quorum Business Solutions\Ecopetrol Prometeo - Documents\Planning Space Implementation\3. Analysis &amp; Design\Design\FC22\DRR Jaime\Por presentar a ECP\Cantagallo\Cristalina\[CRISTALINA_CF_SEC_06-Feb-2024.xlsx]D-PSDP'!$EA$13</v>
      </c>
      <c r="J2777" s="37" t="s">
        <v>4702</v>
      </c>
    </row>
    <row r="2778" spans="1:10" x14ac:dyDescent="0.25">
      <c r="A2778" s="32" t="s">
        <v>102</v>
      </c>
      <c r="B2778" s="32">
        <f t="shared" ref="B2778:B2789" si="801">+B2777+1</f>
        <v>2025</v>
      </c>
      <c r="C2778" s="33" t="s">
        <v>23</v>
      </c>
      <c r="D2778" s="34" t="s">
        <v>1999</v>
      </c>
      <c r="E2778" s="35" t="str">
        <f t="shared" si="797"/>
        <v>PSDP'!</v>
      </c>
      <c r="F2778" s="34" t="str">
        <f t="shared" si="798"/>
        <v>C:\Users\jaime.benazar\Quorum Business Solutions\Ecopetrol Prometeo - Documents\Planning Space Implementation\3. Analysis &amp; Design\Design\FC22\DRR Jaime\Por presentar a ECP\Cantagallo\Cristalina\[CRISTALINA_CF_SEC_06-Feb-2024.xlsx]D-PSDP'!</v>
      </c>
      <c r="G2778" s="32" t="s">
        <v>116</v>
      </c>
      <c r="H2778" s="33">
        <f t="shared" si="799"/>
        <v>14</v>
      </c>
      <c r="I2778" s="33" t="str">
        <f t="shared" si="800"/>
        <v>='C:\Users\jaime.benazar\Quorum Business Solutions\Ecopetrol Prometeo - Documents\Planning Space Implementation\3. Analysis &amp; Design\Design\FC22\DRR Jaime\Por presentar a ECP\Cantagallo\Cristalina\[CRISTALINA_CF_SEC_06-Feb-2024.xlsx]D-PSDP'!$EA$14</v>
      </c>
      <c r="J2778" s="37" t="s">
        <v>4703</v>
      </c>
    </row>
    <row r="2779" spans="1:10" x14ac:dyDescent="0.25">
      <c r="A2779" s="32" t="s">
        <v>102</v>
      </c>
      <c r="B2779" s="32">
        <f t="shared" si="801"/>
        <v>2026</v>
      </c>
      <c r="C2779" s="33" t="s">
        <v>23</v>
      </c>
      <c r="D2779" s="34" t="s">
        <v>1999</v>
      </c>
      <c r="E2779" s="35" t="str">
        <f t="shared" si="797"/>
        <v>PSDP'!</v>
      </c>
      <c r="F2779" s="34" t="str">
        <f t="shared" si="798"/>
        <v>C:\Users\jaime.benazar\Quorum Business Solutions\Ecopetrol Prometeo - Documents\Planning Space Implementation\3. Analysis &amp; Design\Design\FC22\DRR Jaime\Por presentar a ECP\Cantagallo\Cristalina\[CRISTALINA_CF_SEC_06-Feb-2024.xlsx]D-PSDP'!</v>
      </c>
      <c r="G2779" s="32" t="s">
        <v>116</v>
      </c>
      <c r="H2779" s="33">
        <f t="shared" si="799"/>
        <v>15</v>
      </c>
      <c r="I2779" s="33" t="str">
        <f t="shared" si="800"/>
        <v>='C:\Users\jaime.benazar\Quorum Business Solutions\Ecopetrol Prometeo - Documents\Planning Space Implementation\3. Analysis &amp; Design\Design\FC22\DRR Jaime\Por presentar a ECP\Cantagallo\Cristalina\[CRISTALINA_CF_SEC_06-Feb-2024.xlsx]D-PSDP'!$EA$15</v>
      </c>
      <c r="J2779" s="37" t="s">
        <v>4704</v>
      </c>
    </row>
    <row r="2780" spans="1:10" x14ac:dyDescent="0.25">
      <c r="A2780" s="32" t="s">
        <v>102</v>
      </c>
      <c r="B2780" s="32">
        <f t="shared" si="801"/>
        <v>2027</v>
      </c>
      <c r="C2780" s="33" t="s">
        <v>23</v>
      </c>
      <c r="D2780" s="34" t="s">
        <v>1999</v>
      </c>
      <c r="E2780" s="35" t="str">
        <f t="shared" si="797"/>
        <v>PSDP'!</v>
      </c>
      <c r="F2780" s="34" t="str">
        <f t="shared" si="798"/>
        <v>C:\Users\jaime.benazar\Quorum Business Solutions\Ecopetrol Prometeo - Documents\Planning Space Implementation\3. Analysis &amp; Design\Design\FC22\DRR Jaime\Por presentar a ECP\Cantagallo\Cristalina\[CRISTALINA_CF_SEC_06-Feb-2024.xlsx]D-PSDP'!</v>
      </c>
      <c r="G2780" s="32" t="s">
        <v>116</v>
      </c>
      <c r="H2780" s="33">
        <f t="shared" si="799"/>
        <v>16</v>
      </c>
      <c r="I2780" s="33" t="str">
        <f t="shared" si="800"/>
        <v>='C:\Users\jaime.benazar\Quorum Business Solutions\Ecopetrol Prometeo - Documents\Planning Space Implementation\3. Analysis &amp; Design\Design\FC22\DRR Jaime\Por presentar a ECP\Cantagallo\Cristalina\[CRISTALINA_CF_SEC_06-Feb-2024.xlsx]D-PSDP'!$EA$16</v>
      </c>
      <c r="J2780" s="37" t="s">
        <v>4705</v>
      </c>
    </row>
    <row r="2781" spans="1:10" x14ac:dyDescent="0.25">
      <c r="A2781" s="32" t="s">
        <v>102</v>
      </c>
      <c r="B2781" s="32">
        <f t="shared" si="801"/>
        <v>2028</v>
      </c>
      <c r="C2781" s="33" t="s">
        <v>23</v>
      </c>
      <c r="D2781" s="34" t="s">
        <v>1999</v>
      </c>
      <c r="E2781" s="35" t="str">
        <f t="shared" si="797"/>
        <v>PSDP'!</v>
      </c>
      <c r="F2781" s="34" t="str">
        <f t="shared" si="798"/>
        <v>C:\Users\jaime.benazar\Quorum Business Solutions\Ecopetrol Prometeo - Documents\Planning Space Implementation\3. Analysis &amp; Design\Design\FC22\DRR Jaime\Por presentar a ECP\Cantagallo\Cristalina\[CRISTALINA_CF_SEC_06-Feb-2024.xlsx]D-PSDP'!</v>
      </c>
      <c r="G2781" s="32" t="s">
        <v>116</v>
      </c>
      <c r="H2781" s="33">
        <f t="shared" si="799"/>
        <v>17</v>
      </c>
      <c r="I2781" s="33" t="str">
        <f t="shared" si="800"/>
        <v>='C:\Users\jaime.benazar\Quorum Business Solutions\Ecopetrol Prometeo - Documents\Planning Space Implementation\3. Analysis &amp; Design\Design\FC22\DRR Jaime\Por presentar a ECP\Cantagallo\Cristalina\[CRISTALINA_CF_SEC_06-Feb-2024.xlsx]D-PSDP'!$EA$17</v>
      </c>
      <c r="J2781" s="37" t="s">
        <v>4706</v>
      </c>
    </row>
    <row r="2782" spans="1:10" x14ac:dyDescent="0.25">
      <c r="A2782" s="32" t="s">
        <v>102</v>
      </c>
      <c r="B2782" s="32">
        <f t="shared" si="801"/>
        <v>2029</v>
      </c>
      <c r="C2782" s="33" t="s">
        <v>23</v>
      </c>
      <c r="D2782" s="34" t="s">
        <v>1999</v>
      </c>
      <c r="E2782" s="35" t="str">
        <f t="shared" si="797"/>
        <v>PSDP'!</v>
      </c>
      <c r="F2782" s="34" t="str">
        <f t="shared" si="798"/>
        <v>C:\Users\jaime.benazar\Quorum Business Solutions\Ecopetrol Prometeo - Documents\Planning Space Implementation\3. Analysis &amp; Design\Design\FC22\DRR Jaime\Por presentar a ECP\Cantagallo\Cristalina\[CRISTALINA_CF_SEC_06-Feb-2024.xlsx]D-PSDP'!</v>
      </c>
      <c r="G2782" s="32" t="s">
        <v>116</v>
      </c>
      <c r="H2782" s="33">
        <f t="shared" si="799"/>
        <v>18</v>
      </c>
      <c r="I2782" s="33" t="str">
        <f t="shared" si="800"/>
        <v>='C:\Users\jaime.benazar\Quorum Business Solutions\Ecopetrol Prometeo - Documents\Planning Space Implementation\3. Analysis &amp; Design\Design\FC22\DRR Jaime\Por presentar a ECP\Cantagallo\Cristalina\[CRISTALINA_CF_SEC_06-Feb-2024.xlsx]D-PSDP'!$EA$18</v>
      </c>
      <c r="J2782" s="37" t="s">
        <v>4707</v>
      </c>
    </row>
    <row r="2783" spans="1:10" x14ac:dyDescent="0.25">
      <c r="A2783" s="32" t="s">
        <v>102</v>
      </c>
      <c r="B2783" s="32">
        <f t="shared" si="801"/>
        <v>2030</v>
      </c>
      <c r="C2783" s="33" t="s">
        <v>23</v>
      </c>
      <c r="D2783" s="34" t="s">
        <v>1999</v>
      </c>
      <c r="E2783" s="35" t="str">
        <f t="shared" si="797"/>
        <v>PSDP'!</v>
      </c>
      <c r="F2783" s="34" t="str">
        <f t="shared" si="798"/>
        <v>C:\Users\jaime.benazar\Quorum Business Solutions\Ecopetrol Prometeo - Documents\Planning Space Implementation\3. Analysis &amp; Design\Design\FC22\DRR Jaime\Por presentar a ECP\Cantagallo\Cristalina\[CRISTALINA_CF_SEC_06-Feb-2024.xlsx]D-PSDP'!</v>
      </c>
      <c r="G2783" s="32" t="s">
        <v>116</v>
      </c>
      <c r="H2783" s="33">
        <f t="shared" si="799"/>
        <v>19</v>
      </c>
      <c r="I2783" s="33" t="str">
        <f t="shared" si="800"/>
        <v>='C:\Users\jaime.benazar\Quorum Business Solutions\Ecopetrol Prometeo - Documents\Planning Space Implementation\3. Analysis &amp; Design\Design\FC22\DRR Jaime\Por presentar a ECP\Cantagallo\Cristalina\[CRISTALINA_CF_SEC_06-Feb-2024.xlsx]D-PSDP'!$EA$19</v>
      </c>
      <c r="J2783" s="37" t="s">
        <v>4708</v>
      </c>
    </row>
    <row r="2784" spans="1:10" x14ac:dyDescent="0.25">
      <c r="A2784" s="32" t="s">
        <v>102</v>
      </c>
      <c r="B2784" s="32">
        <f t="shared" si="801"/>
        <v>2031</v>
      </c>
      <c r="C2784" s="33" t="s">
        <v>23</v>
      </c>
      <c r="D2784" s="34" t="s">
        <v>1999</v>
      </c>
      <c r="E2784" s="35" t="str">
        <f t="shared" si="797"/>
        <v>PSDP'!</v>
      </c>
      <c r="F2784" s="34" t="str">
        <f t="shared" si="798"/>
        <v>C:\Users\jaime.benazar\Quorum Business Solutions\Ecopetrol Prometeo - Documents\Planning Space Implementation\3. Analysis &amp; Design\Design\FC22\DRR Jaime\Por presentar a ECP\Cantagallo\Cristalina\[CRISTALINA_CF_SEC_06-Feb-2024.xlsx]D-PSDP'!</v>
      </c>
      <c r="G2784" s="32" t="s">
        <v>116</v>
      </c>
      <c r="H2784" s="33">
        <f t="shared" si="799"/>
        <v>20</v>
      </c>
      <c r="I2784" s="33" t="str">
        <f t="shared" si="800"/>
        <v>='C:\Users\jaime.benazar\Quorum Business Solutions\Ecopetrol Prometeo - Documents\Planning Space Implementation\3. Analysis &amp; Design\Design\FC22\DRR Jaime\Por presentar a ECP\Cantagallo\Cristalina\[CRISTALINA_CF_SEC_06-Feb-2024.xlsx]D-PSDP'!$EA$20</v>
      </c>
      <c r="J2784" s="37" t="s">
        <v>4709</v>
      </c>
    </row>
    <row r="2785" spans="1:10" x14ac:dyDescent="0.25">
      <c r="A2785" s="32" t="s">
        <v>102</v>
      </c>
      <c r="B2785" s="32">
        <f t="shared" si="801"/>
        <v>2032</v>
      </c>
      <c r="C2785" s="33" t="s">
        <v>23</v>
      </c>
      <c r="D2785" s="34" t="s">
        <v>1999</v>
      </c>
      <c r="E2785" s="35" t="str">
        <f t="shared" si="797"/>
        <v>PSDP'!</v>
      </c>
      <c r="F2785" s="34" t="str">
        <f t="shared" si="798"/>
        <v>C:\Users\jaime.benazar\Quorum Business Solutions\Ecopetrol Prometeo - Documents\Planning Space Implementation\3. Analysis &amp; Design\Design\FC22\DRR Jaime\Por presentar a ECP\Cantagallo\Cristalina\[CRISTALINA_CF_SEC_06-Feb-2024.xlsx]D-PSDP'!</v>
      </c>
      <c r="G2785" s="32" t="s">
        <v>116</v>
      </c>
      <c r="H2785" s="33">
        <f t="shared" si="799"/>
        <v>21</v>
      </c>
      <c r="I2785" s="33" t="str">
        <f t="shared" si="800"/>
        <v>='C:\Users\jaime.benazar\Quorum Business Solutions\Ecopetrol Prometeo - Documents\Planning Space Implementation\3. Analysis &amp; Design\Design\FC22\DRR Jaime\Por presentar a ECP\Cantagallo\Cristalina\[CRISTALINA_CF_SEC_06-Feb-2024.xlsx]D-PSDP'!$EA$21</v>
      </c>
      <c r="J2785" s="37" t="s">
        <v>4710</v>
      </c>
    </row>
    <row r="2786" spans="1:10" x14ac:dyDescent="0.25">
      <c r="A2786" s="32" t="s">
        <v>102</v>
      </c>
      <c r="B2786" s="32">
        <f t="shared" si="801"/>
        <v>2033</v>
      </c>
      <c r="C2786" s="33" t="s">
        <v>23</v>
      </c>
      <c r="D2786" s="34" t="s">
        <v>1999</v>
      </c>
      <c r="E2786" s="35" t="str">
        <f t="shared" si="797"/>
        <v>PSDP'!</v>
      </c>
      <c r="F2786" s="34" t="str">
        <f t="shared" si="798"/>
        <v>C:\Users\jaime.benazar\Quorum Business Solutions\Ecopetrol Prometeo - Documents\Planning Space Implementation\3. Analysis &amp; Design\Design\FC22\DRR Jaime\Por presentar a ECP\Cantagallo\Cristalina\[CRISTALINA_CF_SEC_06-Feb-2024.xlsx]D-PSDP'!</v>
      </c>
      <c r="G2786" s="32" t="s">
        <v>116</v>
      </c>
      <c r="H2786" s="33">
        <f t="shared" si="799"/>
        <v>22</v>
      </c>
      <c r="I2786" s="33" t="str">
        <f t="shared" si="800"/>
        <v>='C:\Users\jaime.benazar\Quorum Business Solutions\Ecopetrol Prometeo - Documents\Planning Space Implementation\3. Analysis &amp; Design\Design\FC22\DRR Jaime\Por presentar a ECP\Cantagallo\Cristalina\[CRISTALINA_CF_SEC_06-Feb-2024.xlsx]D-PSDP'!$EA$22</v>
      </c>
      <c r="J2786" s="37" t="s">
        <v>4711</v>
      </c>
    </row>
    <row r="2787" spans="1:10" x14ac:dyDescent="0.25">
      <c r="A2787" s="32" t="s">
        <v>102</v>
      </c>
      <c r="B2787" s="32">
        <f t="shared" si="801"/>
        <v>2034</v>
      </c>
      <c r="C2787" s="33" t="s">
        <v>23</v>
      </c>
      <c r="D2787" s="34" t="s">
        <v>1999</v>
      </c>
      <c r="E2787" s="35" t="str">
        <f t="shared" si="797"/>
        <v>PSDP'!</v>
      </c>
      <c r="F2787" s="34" t="str">
        <f t="shared" si="798"/>
        <v>C:\Users\jaime.benazar\Quorum Business Solutions\Ecopetrol Prometeo - Documents\Planning Space Implementation\3. Analysis &amp; Design\Design\FC22\DRR Jaime\Por presentar a ECP\Cantagallo\Cristalina\[CRISTALINA_CF_SEC_06-Feb-2024.xlsx]D-PSDP'!</v>
      </c>
      <c r="G2787" s="32" t="s">
        <v>116</v>
      </c>
      <c r="H2787" s="33">
        <f t="shared" si="799"/>
        <v>23</v>
      </c>
      <c r="I2787" s="33" t="str">
        <f t="shared" si="800"/>
        <v>='C:\Users\jaime.benazar\Quorum Business Solutions\Ecopetrol Prometeo - Documents\Planning Space Implementation\3. Analysis &amp; Design\Design\FC22\DRR Jaime\Por presentar a ECP\Cantagallo\Cristalina\[CRISTALINA_CF_SEC_06-Feb-2024.xlsx]D-PSDP'!$EA$23</v>
      </c>
      <c r="J2787" s="37" t="s">
        <v>4712</v>
      </c>
    </row>
    <row r="2788" spans="1:10" x14ac:dyDescent="0.25">
      <c r="A2788" s="32" t="s">
        <v>102</v>
      </c>
      <c r="B2788" s="32">
        <f t="shared" si="801"/>
        <v>2035</v>
      </c>
      <c r="C2788" s="33" t="s">
        <v>23</v>
      </c>
      <c r="D2788" s="34" t="s">
        <v>1999</v>
      </c>
      <c r="E2788" s="35" t="str">
        <f t="shared" si="797"/>
        <v>PSDP'!</v>
      </c>
      <c r="F2788" s="34" t="str">
        <f t="shared" si="798"/>
        <v>C:\Users\jaime.benazar\Quorum Business Solutions\Ecopetrol Prometeo - Documents\Planning Space Implementation\3. Analysis &amp; Design\Design\FC22\DRR Jaime\Por presentar a ECP\Cantagallo\Cristalina\[CRISTALINA_CF_SEC_06-Feb-2024.xlsx]D-PSDP'!</v>
      </c>
      <c r="G2788" s="32" t="s">
        <v>116</v>
      </c>
      <c r="H2788" s="33">
        <f t="shared" si="799"/>
        <v>24</v>
      </c>
      <c r="I2788" s="33" t="str">
        <f t="shared" si="800"/>
        <v>='C:\Users\jaime.benazar\Quorum Business Solutions\Ecopetrol Prometeo - Documents\Planning Space Implementation\3. Analysis &amp; Design\Design\FC22\DRR Jaime\Por presentar a ECP\Cantagallo\Cristalina\[CRISTALINA_CF_SEC_06-Feb-2024.xlsx]D-PSDP'!$EA$24</v>
      </c>
      <c r="J2788" s="37" t="s">
        <v>4713</v>
      </c>
    </row>
    <row r="2789" spans="1:10" x14ac:dyDescent="0.25">
      <c r="A2789" s="32" t="s">
        <v>102</v>
      </c>
      <c r="B2789" s="32">
        <f t="shared" si="801"/>
        <v>2036</v>
      </c>
      <c r="C2789" s="33" t="s">
        <v>23</v>
      </c>
      <c r="D2789" s="34" t="s">
        <v>1999</v>
      </c>
      <c r="E2789" s="35" t="str">
        <f t="shared" si="797"/>
        <v>PSDP'!</v>
      </c>
      <c r="F2789" s="34" t="str">
        <f t="shared" si="798"/>
        <v>C:\Users\jaime.benazar\Quorum Business Solutions\Ecopetrol Prometeo - Documents\Planning Space Implementation\3. Analysis &amp; Design\Design\FC22\DRR Jaime\Por presentar a ECP\Cantagallo\Cristalina\[CRISTALINA_CF_SEC_06-Feb-2024.xlsx]D-PSDP'!</v>
      </c>
      <c r="G2789" s="32" t="s">
        <v>116</v>
      </c>
      <c r="H2789" s="33">
        <f t="shared" si="799"/>
        <v>25</v>
      </c>
      <c r="I2789" s="33" t="str">
        <f t="shared" si="800"/>
        <v>='C:\Users\jaime.benazar\Quorum Business Solutions\Ecopetrol Prometeo - Documents\Planning Space Implementation\3. Analysis &amp; Design\Design\FC22\DRR Jaime\Por presentar a ECP\Cantagallo\Cristalina\[CRISTALINA_CF_SEC_06-Feb-2024.xlsx]D-PSDP'!$EA$25</v>
      </c>
      <c r="J2789" s="37" t="s">
        <v>4714</v>
      </c>
    </row>
    <row r="2790" spans="1:10" x14ac:dyDescent="0.25">
      <c r="A2790" s="32" t="s">
        <v>102</v>
      </c>
      <c r="B2790" s="32">
        <f>+B2789+1</f>
        <v>2037</v>
      </c>
      <c r="C2790" s="33" t="s">
        <v>23</v>
      </c>
      <c r="D2790" s="34" t="s">
        <v>1999</v>
      </c>
      <c r="E2790" s="35" t="str">
        <f t="shared" si="797"/>
        <v>PSDP'!</v>
      </c>
      <c r="F2790" s="34" t="str">
        <f t="shared" si="798"/>
        <v>C:\Users\jaime.benazar\Quorum Business Solutions\Ecopetrol Prometeo - Documents\Planning Space Implementation\3. Analysis &amp; Design\Design\FC22\DRR Jaime\Por presentar a ECP\Cantagallo\Cristalina\[CRISTALINA_CF_SEC_06-Feb-2024.xlsx]D-PSDP'!</v>
      </c>
      <c r="G2790" s="32" t="s">
        <v>116</v>
      </c>
      <c r="H2790" s="33">
        <f t="shared" si="799"/>
        <v>26</v>
      </c>
      <c r="I2790" s="33" t="str">
        <f t="shared" si="800"/>
        <v>='C:\Users\jaime.benazar\Quorum Business Solutions\Ecopetrol Prometeo - Documents\Planning Space Implementation\3. Analysis &amp; Design\Design\FC22\DRR Jaime\Por presentar a ECP\Cantagallo\Cristalina\[CRISTALINA_CF_SEC_06-Feb-2024.xlsx]D-PSDP'!$EA$26</v>
      </c>
      <c r="J2790" s="37" t="s">
        <v>4715</v>
      </c>
    </row>
    <row r="2791" spans="1:10" x14ac:dyDescent="0.25">
      <c r="A2791" s="32" t="s">
        <v>102</v>
      </c>
      <c r="B2791" s="32">
        <f t="shared" ref="B2791:B2793" si="802">+B2790+1</f>
        <v>2038</v>
      </c>
      <c r="C2791" s="33" t="s">
        <v>23</v>
      </c>
      <c r="D2791" s="34" t="s">
        <v>1999</v>
      </c>
      <c r="E2791" s="35" t="str">
        <f t="shared" si="797"/>
        <v>PSDP'!</v>
      </c>
      <c r="F2791" s="34" t="str">
        <f t="shared" si="798"/>
        <v>C:\Users\jaime.benazar\Quorum Business Solutions\Ecopetrol Prometeo - Documents\Planning Space Implementation\3. Analysis &amp; Design\Design\FC22\DRR Jaime\Por presentar a ECP\Cantagallo\Cristalina\[CRISTALINA_CF_SEC_06-Feb-2024.xlsx]D-PSDP'!</v>
      </c>
      <c r="G2791" s="32" t="s">
        <v>116</v>
      </c>
      <c r="H2791" s="33">
        <f t="shared" si="799"/>
        <v>27</v>
      </c>
      <c r="I2791" s="33" t="str">
        <f t="shared" si="800"/>
        <v>='C:\Users\jaime.benazar\Quorum Business Solutions\Ecopetrol Prometeo - Documents\Planning Space Implementation\3. Analysis &amp; Design\Design\FC22\DRR Jaime\Por presentar a ECP\Cantagallo\Cristalina\[CRISTALINA_CF_SEC_06-Feb-2024.xlsx]D-PSDP'!$EA$27</v>
      </c>
      <c r="J2791" s="37" t="s">
        <v>4716</v>
      </c>
    </row>
    <row r="2792" spans="1:10" x14ac:dyDescent="0.25">
      <c r="A2792" s="32" t="s">
        <v>102</v>
      </c>
      <c r="B2792" s="32">
        <f t="shared" si="802"/>
        <v>2039</v>
      </c>
      <c r="C2792" s="33" t="s">
        <v>23</v>
      </c>
      <c r="D2792" s="34" t="s">
        <v>1999</v>
      </c>
      <c r="E2792" s="35" t="str">
        <f t="shared" si="797"/>
        <v>PSDP'!</v>
      </c>
      <c r="F2792" s="34" t="str">
        <f t="shared" si="798"/>
        <v>C:\Users\jaime.benazar\Quorum Business Solutions\Ecopetrol Prometeo - Documents\Planning Space Implementation\3. Analysis &amp; Design\Design\FC22\DRR Jaime\Por presentar a ECP\Cantagallo\Cristalina\[CRISTALINA_CF_SEC_06-Feb-2024.xlsx]D-PSDP'!</v>
      </c>
      <c r="G2792" s="32" t="s">
        <v>116</v>
      </c>
      <c r="H2792" s="33">
        <f t="shared" si="799"/>
        <v>28</v>
      </c>
      <c r="I2792" s="33" t="str">
        <f t="shared" si="800"/>
        <v>='C:\Users\jaime.benazar\Quorum Business Solutions\Ecopetrol Prometeo - Documents\Planning Space Implementation\3. Analysis &amp; Design\Design\FC22\DRR Jaime\Por presentar a ECP\Cantagallo\Cristalina\[CRISTALINA_CF_SEC_06-Feb-2024.xlsx]D-PSDP'!$EA$28</v>
      </c>
      <c r="J2792" s="37" t="s">
        <v>4717</v>
      </c>
    </row>
    <row r="2793" spans="1:10" x14ac:dyDescent="0.25">
      <c r="A2793" s="32" t="s">
        <v>102</v>
      </c>
      <c r="B2793" s="32">
        <f t="shared" si="802"/>
        <v>2040</v>
      </c>
      <c r="C2793" s="33" t="s">
        <v>23</v>
      </c>
      <c r="D2793" s="34" t="s">
        <v>1999</v>
      </c>
      <c r="E2793" s="35" t="str">
        <f t="shared" si="797"/>
        <v>PSDP'!</v>
      </c>
      <c r="F2793" s="34" t="str">
        <f t="shared" si="798"/>
        <v>C:\Users\jaime.benazar\Quorum Business Solutions\Ecopetrol Prometeo - Documents\Planning Space Implementation\3. Analysis &amp; Design\Design\FC22\DRR Jaime\Por presentar a ECP\Cantagallo\Cristalina\[CRISTALINA_CF_SEC_06-Feb-2024.xlsx]D-PSDP'!</v>
      </c>
      <c r="G2793" s="32" t="s">
        <v>116</v>
      </c>
      <c r="H2793" s="33">
        <f t="shared" si="799"/>
        <v>29</v>
      </c>
      <c r="I2793" s="33" t="str">
        <f t="shared" si="800"/>
        <v>='C:\Users\jaime.benazar\Quorum Business Solutions\Ecopetrol Prometeo - Documents\Planning Space Implementation\3. Analysis &amp; Design\Design\FC22\DRR Jaime\Por presentar a ECP\Cantagallo\Cristalina\[CRISTALINA_CF_SEC_06-Feb-2024.xlsx]D-PSDP'!$EA$29</v>
      </c>
      <c r="J2793" s="37" t="s">
        <v>4718</v>
      </c>
    </row>
    <row r="2794" spans="1:10" x14ac:dyDescent="0.25">
      <c r="A2794" s="32" t="s">
        <v>102</v>
      </c>
      <c r="B2794" s="32">
        <f>+B2793+1</f>
        <v>2041</v>
      </c>
      <c r="C2794" s="33" t="s">
        <v>23</v>
      </c>
      <c r="D2794" s="34" t="s">
        <v>1999</v>
      </c>
      <c r="E2794" s="35" t="str">
        <f t="shared" si="797"/>
        <v>PSDP'!</v>
      </c>
      <c r="F2794" s="34" t="str">
        <f t="shared" si="798"/>
        <v>C:\Users\jaime.benazar\Quorum Business Solutions\Ecopetrol Prometeo - Documents\Planning Space Implementation\3. Analysis &amp; Design\Design\FC22\DRR Jaime\Por presentar a ECP\Cantagallo\Cristalina\[CRISTALINA_CF_SEC_06-Feb-2024.xlsx]D-PSDP'!</v>
      </c>
      <c r="G2794" s="32" t="s">
        <v>116</v>
      </c>
      <c r="H2794" s="33">
        <f t="shared" si="799"/>
        <v>30</v>
      </c>
      <c r="I2794" s="33" t="str">
        <f t="shared" si="800"/>
        <v>='C:\Users\jaime.benazar\Quorum Business Solutions\Ecopetrol Prometeo - Documents\Planning Space Implementation\3. Analysis &amp; Design\Design\FC22\DRR Jaime\Por presentar a ECP\Cantagallo\Cristalina\[CRISTALINA_CF_SEC_06-Feb-2024.xlsx]D-PSDP'!$EA$30</v>
      </c>
      <c r="J2794" s="37" t="s">
        <v>4719</v>
      </c>
    </row>
    <row r="2795" spans="1:10" x14ac:dyDescent="0.25">
      <c r="A2795" s="32" t="s">
        <v>102</v>
      </c>
      <c r="B2795" s="32">
        <f t="shared" ref="B2795:B2796" si="803">+B2794+1</f>
        <v>2042</v>
      </c>
      <c r="C2795" s="33" t="s">
        <v>23</v>
      </c>
      <c r="D2795" s="34" t="s">
        <v>1999</v>
      </c>
      <c r="E2795" s="35" t="str">
        <f t="shared" si="797"/>
        <v>PSDP'!</v>
      </c>
      <c r="F2795" s="34" t="str">
        <f t="shared" si="798"/>
        <v>C:\Users\jaime.benazar\Quorum Business Solutions\Ecopetrol Prometeo - Documents\Planning Space Implementation\3. Analysis &amp; Design\Design\FC22\DRR Jaime\Por presentar a ECP\Cantagallo\Cristalina\[CRISTALINA_CF_SEC_06-Feb-2024.xlsx]D-PSDP'!</v>
      </c>
      <c r="G2795" s="32" t="s">
        <v>116</v>
      </c>
      <c r="H2795" s="33">
        <f t="shared" si="799"/>
        <v>31</v>
      </c>
      <c r="I2795" s="33" t="str">
        <f t="shared" si="800"/>
        <v>='C:\Users\jaime.benazar\Quorum Business Solutions\Ecopetrol Prometeo - Documents\Planning Space Implementation\3. Analysis &amp; Design\Design\FC22\DRR Jaime\Por presentar a ECP\Cantagallo\Cristalina\[CRISTALINA_CF_SEC_06-Feb-2024.xlsx]D-PSDP'!$EA$31</v>
      </c>
      <c r="J2795" s="37" t="s">
        <v>4720</v>
      </c>
    </row>
    <row r="2796" spans="1:10" x14ac:dyDescent="0.25">
      <c r="A2796" s="32" t="s">
        <v>102</v>
      </c>
      <c r="B2796" s="32">
        <f t="shared" si="803"/>
        <v>2043</v>
      </c>
      <c r="C2796" s="33" t="s">
        <v>23</v>
      </c>
      <c r="D2796" s="34" t="s">
        <v>1999</v>
      </c>
      <c r="E2796" s="35" t="str">
        <f t="shared" si="797"/>
        <v>PSDP'!</v>
      </c>
      <c r="F2796" s="34" t="str">
        <f t="shared" si="798"/>
        <v>C:\Users\jaime.benazar\Quorum Business Solutions\Ecopetrol Prometeo - Documents\Planning Space Implementation\3. Analysis &amp; Design\Design\FC22\DRR Jaime\Por presentar a ECP\Cantagallo\Cristalina\[CRISTALINA_CF_SEC_06-Feb-2024.xlsx]D-PSDP'!</v>
      </c>
      <c r="G2796" s="32" t="s">
        <v>116</v>
      </c>
      <c r="H2796" s="33">
        <f t="shared" si="799"/>
        <v>32</v>
      </c>
      <c r="I2796" s="33" t="str">
        <f t="shared" si="800"/>
        <v>='C:\Users\jaime.benazar\Quorum Business Solutions\Ecopetrol Prometeo - Documents\Planning Space Implementation\3. Analysis &amp; Design\Design\FC22\DRR Jaime\Por presentar a ECP\Cantagallo\Cristalina\[CRISTALINA_CF_SEC_06-Feb-2024.xlsx]D-PSDP'!$EA$32</v>
      </c>
      <c r="J2796" s="37" t="s">
        <v>4721</v>
      </c>
    </row>
    <row r="2797" spans="1:10" x14ac:dyDescent="0.25">
      <c r="A2797" s="32" t="s">
        <v>102</v>
      </c>
      <c r="B2797" s="32">
        <f>+B2796+1</f>
        <v>2044</v>
      </c>
      <c r="C2797" s="33" t="s">
        <v>23</v>
      </c>
      <c r="D2797" s="34" t="s">
        <v>1999</v>
      </c>
      <c r="E2797" s="35" t="str">
        <f t="shared" ref="E2797:E2812" si="804">_xlfn.CONCAT(A2797,"'!")</f>
        <v>PSDP'!</v>
      </c>
      <c r="F2797" s="34" t="str">
        <f t="shared" ref="F2797:F2812" si="805">_xlfn.CONCAT(D2797:E2797)</f>
        <v>C:\Users\jaime.benazar\Quorum Business Solutions\Ecopetrol Prometeo - Documents\Planning Space Implementation\3. Analysis &amp; Design\Design\FC22\DRR Jaime\Por presentar a ECP\Cantagallo\Cristalina\[CRISTALINA_CF_SEC_06-Feb-2024.xlsx]D-PSDP'!</v>
      </c>
      <c r="G2797" s="32" t="s">
        <v>116</v>
      </c>
      <c r="H2797" s="33">
        <f t="shared" ref="H2797:H2812" si="806">IF(A2797&lt;&gt;A2796,12,H2796+1)</f>
        <v>33</v>
      </c>
      <c r="I2797" s="33" t="str">
        <f t="shared" ref="I2797:I2812" si="807">_xlfn.CONCAT("='",F2797:H2797)</f>
        <v>='C:\Users\jaime.benazar\Quorum Business Solutions\Ecopetrol Prometeo - Documents\Planning Space Implementation\3. Analysis &amp; Design\Design\FC22\DRR Jaime\Por presentar a ECP\Cantagallo\Cristalina\[CRISTALINA_CF_SEC_06-Feb-2024.xlsx]D-PSDP'!$EA$33</v>
      </c>
      <c r="J2797" s="37" t="s">
        <v>4722</v>
      </c>
    </row>
    <row r="2798" spans="1:10" x14ac:dyDescent="0.25">
      <c r="A2798" s="32" t="s">
        <v>102</v>
      </c>
      <c r="B2798" s="32">
        <f t="shared" ref="B2798:B2812" si="808">+B2797+1</f>
        <v>2045</v>
      </c>
      <c r="C2798" s="33" t="s">
        <v>23</v>
      </c>
      <c r="D2798" s="34" t="s">
        <v>1999</v>
      </c>
      <c r="E2798" s="35" t="str">
        <f t="shared" si="804"/>
        <v>PSDP'!</v>
      </c>
      <c r="F2798" s="34" t="str">
        <f t="shared" si="805"/>
        <v>C:\Users\jaime.benazar\Quorum Business Solutions\Ecopetrol Prometeo - Documents\Planning Space Implementation\3. Analysis &amp; Design\Design\FC22\DRR Jaime\Por presentar a ECP\Cantagallo\Cristalina\[CRISTALINA_CF_SEC_06-Feb-2024.xlsx]D-PSDP'!</v>
      </c>
      <c r="G2798" s="32" t="s">
        <v>116</v>
      </c>
      <c r="H2798" s="33">
        <f t="shared" si="806"/>
        <v>34</v>
      </c>
      <c r="I2798" s="33" t="str">
        <f t="shared" si="807"/>
        <v>='C:\Users\jaime.benazar\Quorum Business Solutions\Ecopetrol Prometeo - Documents\Planning Space Implementation\3. Analysis &amp; Design\Design\FC22\DRR Jaime\Por presentar a ECP\Cantagallo\Cristalina\[CRISTALINA_CF_SEC_06-Feb-2024.xlsx]D-PSDP'!$EA$34</v>
      </c>
      <c r="J2798" s="37" t="s">
        <v>4723</v>
      </c>
    </row>
    <row r="2799" spans="1:10" x14ac:dyDescent="0.25">
      <c r="A2799" s="32" t="s">
        <v>102</v>
      </c>
      <c r="B2799" s="32">
        <f t="shared" si="808"/>
        <v>2046</v>
      </c>
      <c r="C2799" s="33" t="s">
        <v>23</v>
      </c>
      <c r="D2799" s="34" t="s">
        <v>1999</v>
      </c>
      <c r="E2799" s="35" t="str">
        <f t="shared" si="804"/>
        <v>PSDP'!</v>
      </c>
      <c r="F2799" s="34" t="str">
        <f t="shared" si="805"/>
        <v>C:\Users\jaime.benazar\Quorum Business Solutions\Ecopetrol Prometeo - Documents\Planning Space Implementation\3. Analysis &amp; Design\Design\FC22\DRR Jaime\Por presentar a ECP\Cantagallo\Cristalina\[CRISTALINA_CF_SEC_06-Feb-2024.xlsx]D-PSDP'!</v>
      </c>
      <c r="G2799" s="32" t="s">
        <v>116</v>
      </c>
      <c r="H2799" s="33">
        <f t="shared" si="806"/>
        <v>35</v>
      </c>
      <c r="I2799" s="33" t="str">
        <f t="shared" si="807"/>
        <v>='C:\Users\jaime.benazar\Quorum Business Solutions\Ecopetrol Prometeo - Documents\Planning Space Implementation\3. Analysis &amp; Design\Design\FC22\DRR Jaime\Por presentar a ECP\Cantagallo\Cristalina\[CRISTALINA_CF_SEC_06-Feb-2024.xlsx]D-PSDP'!$EA$35</v>
      </c>
      <c r="J2799" s="37" t="s">
        <v>4724</v>
      </c>
    </row>
    <row r="2800" spans="1:10" x14ac:dyDescent="0.25">
      <c r="A2800" s="32" t="s">
        <v>102</v>
      </c>
      <c r="B2800" s="32">
        <f t="shared" si="808"/>
        <v>2047</v>
      </c>
      <c r="C2800" s="33" t="s">
        <v>23</v>
      </c>
      <c r="D2800" s="34" t="s">
        <v>1999</v>
      </c>
      <c r="E2800" s="35" t="str">
        <f t="shared" si="804"/>
        <v>PSDP'!</v>
      </c>
      <c r="F2800" s="34" t="str">
        <f t="shared" si="805"/>
        <v>C:\Users\jaime.benazar\Quorum Business Solutions\Ecopetrol Prometeo - Documents\Planning Space Implementation\3. Analysis &amp; Design\Design\FC22\DRR Jaime\Por presentar a ECP\Cantagallo\Cristalina\[CRISTALINA_CF_SEC_06-Feb-2024.xlsx]D-PSDP'!</v>
      </c>
      <c r="G2800" s="32" t="s">
        <v>116</v>
      </c>
      <c r="H2800" s="33">
        <f t="shared" si="806"/>
        <v>36</v>
      </c>
      <c r="I2800" s="33" t="str">
        <f t="shared" si="807"/>
        <v>='C:\Users\jaime.benazar\Quorum Business Solutions\Ecopetrol Prometeo - Documents\Planning Space Implementation\3. Analysis &amp; Design\Design\FC22\DRR Jaime\Por presentar a ECP\Cantagallo\Cristalina\[CRISTALINA_CF_SEC_06-Feb-2024.xlsx]D-PSDP'!$EA$36</v>
      </c>
      <c r="J2800" s="37" t="s">
        <v>4725</v>
      </c>
    </row>
    <row r="2801" spans="1:10" x14ac:dyDescent="0.25">
      <c r="A2801" s="32" t="s">
        <v>102</v>
      </c>
      <c r="B2801" s="32">
        <f t="shared" si="808"/>
        <v>2048</v>
      </c>
      <c r="C2801" s="33" t="s">
        <v>23</v>
      </c>
      <c r="D2801" s="34" t="s">
        <v>1999</v>
      </c>
      <c r="E2801" s="35" t="str">
        <f t="shared" si="804"/>
        <v>PSDP'!</v>
      </c>
      <c r="F2801" s="34" t="str">
        <f t="shared" si="805"/>
        <v>C:\Users\jaime.benazar\Quorum Business Solutions\Ecopetrol Prometeo - Documents\Planning Space Implementation\3. Analysis &amp; Design\Design\FC22\DRR Jaime\Por presentar a ECP\Cantagallo\Cristalina\[CRISTALINA_CF_SEC_06-Feb-2024.xlsx]D-PSDP'!</v>
      </c>
      <c r="G2801" s="32" t="s">
        <v>116</v>
      </c>
      <c r="H2801" s="33">
        <f t="shared" si="806"/>
        <v>37</v>
      </c>
      <c r="I2801" s="33" t="str">
        <f t="shared" si="807"/>
        <v>='C:\Users\jaime.benazar\Quorum Business Solutions\Ecopetrol Prometeo - Documents\Planning Space Implementation\3. Analysis &amp; Design\Design\FC22\DRR Jaime\Por presentar a ECP\Cantagallo\Cristalina\[CRISTALINA_CF_SEC_06-Feb-2024.xlsx]D-PSDP'!$EA$37</v>
      </c>
      <c r="J2801" s="37" t="s">
        <v>4726</v>
      </c>
    </row>
    <row r="2802" spans="1:10" x14ac:dyDescent="0.25">
      <c r="A2802" s="32" t="s">
        <v>102</v>
      </c>
      <c r="B2802" s="32">
        <f t="shared" si="808"/>
        <v>2049</v>
      </c>
      <c r="C2802" s="33" t="s">
        <v>23</v>
      </c>
      <c r="D2802" s="34" t="s">
        <v>1999</v>
      </c>
      <c r="E2802" s="35" t="str">
        <f t="shared" si="804"/>
        <v>PSDP'!</v>
      </c>
      <c r="F2802" s="34" t="str">
        <f t="shared" si="805"/>
        <v>C:\Users\jaime.benazar\Quorum Business Solutions\Ecopetrol Prometeo - Documents\Planning Space Implementation\3. Analysis &amp; Design\Design\FC22\DRR Jaime\Por presentar a ECP\Cantagallo\Cristalina\[CRISTALINA_CF_SEC_06-Feb-2024.xlsx]D-PSDP'!</v>
      </c>
      <c r="G2802" s="32" t="s">
        <v>116</v>
      </c>
      <c r="H2802" s="33">
        <f t="shared" si="806"/>
        <v>38</v>
      </c>
      <c r="I2802" s="33" t="str">
        <f t="shared" si="807"/>
        <v>='C:\Users\jaime.benazar\Quorum Business Solutions\Ecopetrol Prometeo - Documents\Planning Space Implementation\3. Analysis &amp; Design\Design\FC22\DRR Jaime\Por presentar a ECP\Cantagallo\Cristalina\[CRISTALINA_CF_SEC_06-Feb-2024.xlsx]D-PSDP'!$EA$38</v>
      </c>
      <c r="J2802" s="37" t="s">
        <v>4727</v>
      </c>
    </row>
    <row r="2803" spans="1:10" x14ac:dyDescent="0.25">
      <c r="A2803" s="32" t="s">
        <v>102</v>
      </c>
      <c r="B2803" s="32">
        <f t="shared" si="808"/>
        <v>2050</v>
      </c>
      <c r="C2803" s="33" t="s">
        <v>23</v>
      </c>
      <c r="D2803" s="34" t="s">
        <v>1999</v>
      </c>
      <c r="E2803" s="35" t="str">
        <f t="shared" si="804"/>
        <v>PSDP'!</v>
      </c>
      <c r="F2803" s="34" t="str">
        <f t="shared" si="805"/>
        <v>C:\Users\jaime.benazar\Quorum Business Solutions\Ecopetrol Prometeo - Documents\Planning Space Implementation\3. Analysis &amp; Design\Design\FC22\DRR Jaime\Por presentar a ECP\Cantagallo\Cristalina\[CRISTALINA_CF_SEC_06-Feb-2024.xlsx]D-PSDP'!</v>
      </c>
      <c r="G2803" s="32" t="s">
        <v>116</v>
      </c>
      <c r="H2803" s="33">
        <f t="shared" si="806"/>
        <v>39</v>
      </c>
      <c r="I2803" s="33" t="str">
        <f t="shared" si="807"/>
        <v>='C:\Users\jaime.benazar\Quorum Business Solutions\Ecopetrol Prometeo - Documents\Planning Space Implementation\3. Analysis &amp; Design\Design\FC22\DRR Jaime\Por presentar a ECP\Cantagallo\Cristalina\[CRISTALINA_CF_SEC_06-Feb-2024.xlsx]D-PSDP'!$EA$39</v>
      </c>
      <c r="J2803" s="37" t="s">
        <v>4728</v>
      </c>
    </row>
    <row r="2804" spans="1:10" x14ac:dyDescent="0.25">
      <c r="A2804" s="32" t="s">
        <v>102</v>
      </c>
      <c r="B2804" s="32">
        <f t="shared" si="808"/>
        <v>2051</v>
      </c>
      <c r="C2804" s="33" t="s">
        <v>23</v>
      </c>
      <c r="D2804" s="34" t="s">
        <v>1999</v>
      </c>
      <c r="E2804" s="35" t="str">
        <f t="shared" si="804"/>
        <v>PSDP'!</v>
      </c>
      <c r="F2804" s="34" t="str">
        <f t="shared" si="805"/>
        <v>C:\Users\jaime.benazar\Quorum Business Solutions\Ecopetrol Prometeo - Documents\Planning Space Implementation\3. Analysis &amp; Design\Design\FC22\DRR Jaime\Por presentar a ECP\Cantagallo\Cristalina\[CRISTALINA_CF_SEC_06-Feb-2024.xlsx]D-PSDP'!</v>
      </c>
      <c r="G2804" s="32" t="s">
        <v>116</v>
      </c>
      <c r="H2804" s="33">
        <f t="shared" si="806"/>
        <v>40</v>
      </c>
      <c r="I2804" s="33" t="str">
        <f t="shared" si="807"/>
        <v>='C:\Users\jaime.benazar\Quorum Business Solutions\Ecopetrol Prometeo - Documents\Planning Space Implementation\3. Analysis &amp; Design\Design\FC22\DRR Jaime\Por presentar a ECP\Cantagallo\Cristalina\[CRISTALINA_CF_SEC_06-Feb-2024.xlsx]D-PSDP'!$EA$40</v>
      </c>
      <c r="J2804" s="37" t="s">
        <v>4729</v>
      </c>
    </row>
    <row r="2805" spans="1:10" x14ac:dyDescent="0.25">
      <c r="A2805" s="32" t="s">
        <v>102</v>
      </c>
      <c r="B2805" s="32">
        <f t="shared" si="808"/>
        <v>2052</v>
      </c>
      <c r="C2805" s="33" t="s">
        <v>23</v>
      </c>
      <c r="D2805" s="34" t="s">
        <v>1999</v>
      </c>
      <c r="E2805" s="35" t="str">
        <f t="shared" si="804"/>
        <v>PSDP'!</v>
      </c>
      <c r="F2805" s="34" t="str">
        <f t="shared" si="805"/>
        <v>C:\Users\jaime.benazar\Quorum Business Solutions\Ecopetrol Prometeo - Documents\Planning Space Implementation\3. Analysis &amp; Design\Design\FC22\DRR Jaime\Por presentar a ECP\Cantagallo\Cristalina\[CRISTALINA_CF_SEC_06-Feb-2024.xlsx]D-PSDP'!</v>
      </c>
      <c r="G2805" s="32" t="s">
        <v>116</v>
      </c>
      <c r="H2805" s="33">
        <f t="shared" si="806"/>
        <v>41</v>
      </c>
      <c r="I2805" s="33" t="str">
        <f t="shared" si="807"/>
        <v>='C:\Users\jaime.benazar\Quorum Business Solutions\Ecopetrol Prometeo - Documents\Planning Space Implementation\3. Analysis &amp; Design\Design\FC22\DRR Jaime\Por presentar a ECP\Cantagallo\Cristalina\[CRISTALINA_CF_SEC_06-Feb-2024.xlsx]D-PSDP'!$EA$41</v>
      </c>
      <c r="J2805" s="37" t="s">
        <v>4730</v>
      </c>
    </row>
    <row r="2806" spans="1:10" x14ac:dyDescent="0.25">
      <c r="A2806" s="32" t="s">
        <v>102</v>
      </c>
      <c r="B2806" s="32">
        <f t="shared" si="808"/>
        <v>2053</v>
      </c>
      <c r="C2806" s="33" t="s">
        <v>23</v>
      </c>
      <c r="D2806" s="34" t="s">
        <v>1999</v>
      </c>
      <c r="E2806" s="35" t="str">
        <f t="shared" si="804"/>
        <v>PSDP'!</v>
      </c>
      <c r="F2806" s="34" t="str">
        <f t="shared" si="805"/>
        <v>C:\Users\jaime.benazar\Quorum Business Solutions\Ecopetrol Prometeo - Documents\Planning Space Implementation\3. Analysis &amp; Design\Design\FC22\DRR Jaime\Por presentar a ECP\Cantagallo\Cristalina\[CRISTALINA_CF_SEC_06-Feb-2024.xlsx]D-PSDP'!</v>
      </c>
      <c r="G2806" s="32" t="s">
        <v>116</v>
      </c>
      <c r="H2806" s="33">
        <f t="shared" si="806"/>
        <v>42</v>
      </c>
      <c r="I2806" s="33" t="str">
        <f t="shared" si="807"/>
        <v>='C:\Users\jaime.benazar\Quorum Business Solutions\Ecopetrol Prometeo - Documents\Planning Space Implementation\3. Analysis &amp; Design\Design\FC22\DRR Jaime\Por presentar a ECP\Cantagallo\Cristalina\[CRISTALINA_CF_SEC_06-Feb-2024.xlsx]D-PSDP'!$EA$42</v>
      </c>
      <c r="J2806" s="37" t="s">
        <v>4731</v>
      </c>
    </row>
    <row r="2807" spans="1:10" x14ac:dyDescent="0.25">
      <c r="A2807" s="32" t="s">
        <v>102</v>
      </c>
      <c r="B2807" s="32">
        <f t="shared" si="808"/>
        <v>2054</v>
      </c>
      <c r="C2807" s="33" t="s">
        <v>23</v>
      </c>
      <c r="D2807" s="34" t="s">
        <v>1999</v>
      </c>
      <c r="E2807" s="35" t="str">
        <f t="shared" si="804"/>
        <v>PSDP'!</v>
      </c>
      <c r="F2807" s="34" t="str">
        <f t="shared" si="805"/>
        <v>C:\Users\jaime.benazar\Quorum Business Solutions\Ecopetrol Prometeo - Documents\Planning Space Implementation\3. Analysis &amp; Design\Design\FC22\DRR Jaime\Por presentar a ECP\Cantagallo\Cristalina\[CRISTALINA_CF_SEC_06-Feb-2024.xlsx]D-PSDP'!</v>
      </c>
      <c r="G2807" s="32" t="s">
        <v>116</v>
      </c>
      <c r="H2807" s="33">
        <f t="shared" si="806"/>
        <v>43</v>
      </c>
      <c r="I2807" s="33" t="str">
        <f t="shared" si="807"/>
        <v>='C:\Users\jaime.benazar\Quorum Business Solutions\Ecopetrol Prometeo - Documents\Planning Space Implementation\3. Analysis &amp; Design\Design\FC22\DRR Jaime\Por presentar a ECP\Cantagallo\Cristalina\[CRISTALINA_CF_SEC_06-Feb-2024.xlsx]D-PSDP'!$EA$43</v>
      </c>
      <c r="J2807" s="37" t="s">
        <v>4732</v>
      </c>
    </row>
    <row r="2808" spans="1:10" x14ac:dyDescent="0.25">
      <c r="A2808" s="32" t="s">
        <v>102</v>
      </c>
      <c r="B2808" s="32">
        <f t="shared" si="808"/>
        <v>2055</v>
      </c>
      <c r="C2808" s="33" t="s">
        <v>23</v>
      </c>
      <c r="D2808" s="34" t="s">
        <v>1999</v>
      </c>
      <c r="E2808" s="35" t="str">
        <f t="shared" si="804"/>
        <v>PSDP'!</v>
      </c>
      <c r="F2808" s="34" t="str">
        <f t="shared" si="805"/>
        <v>C:\Users\jaime.benazar\Quorum Business Solutions\Ecopetrol Prometeo - Documents\Planning Space Implementation\3. Analysis &amp; Design\Design\FC22\DRR Jaime\Por presentar a ECP\Cantagallo\Cristalina\[CRISTALINA_CF_SEC_06-Feb-2024.xlsx]D-PSDP'!</v>
      </c>
      <c r="G2808" s="32" t="s">
        <v>116</v>
      </c>
      <c r="H2808" s="33">
        <f t="shared" si="806"/>
        <v>44</v>
      </c>
      <c r="I2808" s="33" t="str">
        <f t="shared" si="807"/>
        <v>='C:\Users\jaime.benazar\Quorum Business Solutions\Ecopetrol Prometeo - Documents\Planning Space Implementation\3. Analysis &amp; Design\Design\FC22\DRR Jaime\Por presentar a ECP\Cantagallo\Cristalina\[CRISTALINA_CF_SEC_06-Feb-2024.xlsx]D-PSDP'!$EA$44</v>
      </c>
      <c r="J2808" s="37" t="s">
        <v>4733</v>
      </c>
    </row>
    <row r="2809" spans="1:10" x14ac:dyDescent="0.25">
      <c r="A2809" s="32" t="s">
        <v>102</v>
      </c>
      <c r="B2809" s="32">
        <f t="shared" si="808"/>
        <v>2056</v>
      </c>
      <c r="C2809" s="33" t="s">
        <v>23</v>
      </c>
      <c r="D2809" s="34" t="s">
        <v>1999</v>
      </c>
      <c r="E2809" s="35" t="str">
        <f t="shared" si="804"/>
        <v>PSDP'!</v>
      </c>
      <c r="F2809" s="34" t="str">
        <f t="shared" si="805"/>
        <v>C:\Users\jaime.benazar\Quorum Business Solutions\Ecopetrol Prometeo - Documents\Planning Space Implementation\3. Analysis &amp; Design\Design\FC22\DRR Jaime\Por presentar a ECP\Cantagallo\Cristalina\[CRISTALINA_CF_SEC_06-Feb-2024.xlsx]D-PSDP'!</v>
      </c>
      <c r="G2809" s="32" t="s">
        <v>116</v>
      </c>
      <c r="H2809" s="33">
        <f t="shared" si="806"/>
        <v>45</v>
      </c>
      <c r="I2809" s="33" t="str">
        <f t="shared" si="807"/>
        <v>='C:\Users\jaime.benazar\Quorum Business Solutions\Ecopetrol Prometeo - Documents\Planning Space Implementation\3. Analysis &amp; Design\Design\FC22\DRR Jaime\Por presentar a ECP\Cantagallo\Cristalina\[CRISTALINA_CF_SEC_06-Feb-2024.xlsx]D-PSDP'!$EA$45</v>
      </c>
      <c r="J2809" s="37" t="s">
        <v>4734</v>
      </c>
    </row>
    <row r="2810" spans="1:10" x14ac:dyDescent="0.25">
      <c r="A2810" s="32" t="s">
        <v>102</v>
      </c>
      <c r="B2810" s="32">
        <f t="shared" si="808"/>
        <v>2057</v>
      </c>
      <c r="C2810" s="33" t="s">
        <v>23</v>
      </c>
      <c r="D2810" s="34" t="s">
        <v>1999</v>
      </c>
      <c r="E2810" s="35" t="str">
        <f t="shared" si="804"/>
        <v>PSDP'!</v>
      </c>
      <c r="F2810" s="34" t="str">
        <f t="shared" si="805"/>
        <v>C:\Users\jaime.benazar\Quorum Business Solutions\Ecopetrol Prometeo - Documents\Planning Space Implementation\3. Analysis &amp; Design\Design\FC22\DRR Jaime\Por presentar a ECP\Cantagallo\Cristalina\[CRISTALINA_CF_SEC_06-Feb-2024.xlsx]D-PSDP'!</v>
      </c>
      <c r="G2810" s="32" t="s">
        <v>116</v>
      </c>
      <c r="H2810" s="33">
        <f t="shared" si="806"/>
        <v>46</v>
      </c>
      <c r="I2810" s="33" t="str">
        <f t="shared" si="807"/>
        <v>='C:\Users\jaime.benazar\Quorum Business Solutions\Ecopetrol Prometeo - Documents\Planning Space Implementation\3. Analysis &amp; Design\Design\FC22\DRR Jaime\Por presentar a ECP\Cantagallo\Cristalina\[CRISTALINA_CF_SEC_06-Feb-2024.xlsx]D-PSDP'!$EA$46</v>
      </c>
      <c r="J2810" s="37" t="s">
        <v>4735</v>
      </c>
    </row>
    <row r="2811" spans="1:10" x14ac:dyDescent="0.25">
      <c r="A2811" s="32" t="s">
        <v>102</v>
      </c>
      <c r="B2811" s="32">
        <f t="shared" si="808"/>
        <v>2058</v>
      </c>
      <c r="C2811" s="33" t="s">
        <v>23</v>
      </c>
      <c r="D2811" s="34" t="s">
        <v>1999</v>
      </c>
      <c r="E2811" s="35" t="str">
        <f t="shared" si="804"/>
        <v>PSDP'!</v>
      </c>
      <c r="F2811" s="34" t="str">
        <f t="shared" si="805"/>
        <v>C:\Users\jaime.benazar\Quorum Business Solutions\Ecopetrol Prometeo - Documents\Planning Space Implementation\3. Analysis &amp; Design\Design\FC22\DRR Jaime\Por presentar a ECP\Cantagallo\Cristalina\[CRISTALINA_CF_SEC_06-Feb-2024.xlsx]D-PSDP'!</v>
      </c>
      <c r="G2811" s="32" t="s">
        <v>116</v>
      </c>
      <c r="H2811" s="33">
        <f t="shared" si="806"/>
        <v>47</v>
      </c>
      <c r="I2811" s="33" t="str">
        <f t="shared" si="807"/>
        <v>='C:\Users\jaime.benazar\Quorum Business Solutions\Ecopetrol Prometeo - Documents\Planning Space Implementation\3. Analysis &amp; Design\Design\FC22\DRR Jaime\Por presentar a ECP\Cantagallo\Cristalina\[CRISTALINA_CF_SEC_06-Feb-2024.xlsx]D-PSDP'!$EA$47</v>
      </c>
      <c r="J2811" s="37" t="s">
        <v>4736</v>
      </c>
    </row>
    <row r="2812" spans="1:10" x14ac:dyDescent="0.25">
      <c r="A2812" s="32" t="s">
        <v>102</v>
      </c>
      <c r="B2812" s="32">
        <f t="shared" si="808"/>
        <v>2059</v>
      </c>
      <c r="C2812" s="33" t="s">
        <v>23</v>
      </c>
      <c r="D2812" s="34" t="s">
        <v>1999</v>
      </c>
      <c r="E2812" s="35" t="str">
        <f t="shared" si="804"/>
        <v>PSDP'!</v>
      </c>
      <c r="F2812" s="34" t="str">
        <f t="shared" si="805"/>
        <v>C:\Users\jaime.benazar\Quorum Business Solutions\Ecopetrol Prometeo - Documents\Planning Space Implementation\3. Analysis &amp; Design\Design\FC22\DRR Jaime\Por presentar a ECP\Cantagallo\Cristalina\[CRISTALINA_CF_SEC_06-Feb-2024.xlsx]D-PSDP'!</v>
      </c>
      <c r="G2812" s="32" t="s">
        <v>116</v>
      </c>
      <c r="H2812" s="33">
        <f t="shared" si="806"/>
        <v>48</v>
      </c>
      <c r="I2812" s="33" t="str">
        <f t="shared" si="807"/>
        <v>='C:\Users\jaime.benazar\Quorum Business Solutions\Ecopetrol Prometeo - Documents\Planning Space Implementation\3. Analysis &amp; Design\Design\FC22\DRR Jaime\Por presentar a ECP\Cantagallo\Cristalina\[CRISTALINA_CF_SEC_06-Feb-2024.xlsx]D-PSDP'!$EA$48</v>
      </c>
      <c r="J2812" s="37" t="s">
        <v>4737</v>
      </c>
    </row>
    <row r="2813" spans="1:10" x14ac:dyDescent="0.25">
      <c r="A2813" s="32" t="s">
        <v>28</v>
      </c>
      <c r="B2813" s="32"/>
      <c r="C2813" s="33" t="s">
        <v>23</v>
      </c>
      <c r="D2813" s="34"/>
      <c r="E2813" s="35"/>
      <c r="F2813" s="34"/>
      <c r="G2813" s="32"/>
      <c r="H2813" s="33"/>
      <c r="I2813" s="33"/>
      <c r="J2813" s="33"/>
    </row>
    <row r="2814" spans="1:10" x14ac:dyDescent="0.25">
      <c r="A2814" s="32" t="s">
        <v>103</v>
      </c>
      <c r="B2814" s="32">
        <v>2023</v>
      </c>
      <c r="C2814" s="33" t="s">
        <v>23</v>
      </c>
      <c r="D2814" s="34" t="s">
        <v>1999</v>
      </c>
      <c r="E2814" s="35" t="str">
        <f t="shared" ref="E2814:E2834" si="809">_xlfn.CONCAT(A2814,"'!")</f>
        <v>PSNP'!</v>
      </c>
      <c r="F2814" s="34" t="str">
        <f t="shared" ref="F2814:F2834" si="810">_xlfn.CONCAT(D2814:E2814)</f>
        <v>C:\Users\jaime.benazar\Quorum Business Solutions\Ecopetrol Prometeo - Documents\Planning Space Implementation\3. Analysis &amp; Design\Design\FC22\DRR Jaime\Por presentar a ECP\Cantagallo\Cristalina\[CRISTALINA_CF_SEC_06-Feb-2024.xlsx]D-PSNP'!</v>
      </c>
      <c r="G2814" s="32" t="s">
        <v>116</v>
      </c>
      <c r="H2814" s="33">
        <v>12</v>
      </c>
      <c r="I2814" s="33" t="str">
        <f t="shared" ref="I2814:I2834" si="811">_xlfn.CONCAT("='",F2814:H2814)</f>
        <v>='C:\Users\jaime.benazar\Quorum Business Solutions\Ecopetrol Prometeo - Documents\Planning Space Implementation\3. Analysis &amp; Design\Design\FC22\DRR Jaime\Por presentar a ECP\Cantagallo\Cristalina\[CRISTALINA_CF_SEC_06-Feb-2024.xlsx]D-PSNP'!$EA$12</v>
      </c>
      <c r="J2814" s="37" t="s">
        <v>4738</v>
      </c>
    </row>
    <row r="2815" spans="1:10" x14ac:dyDescent="0.25">
      <c r="A2815" s="32" t="s">
        <v>103</v>
      </c>
      <c r="B2815" s="32">
        <f>+B2814+1</f>
        <v>2024</v>
      </c>
      <c r="C2815" s="33" t="s">
        <v>23</v>
      </c>
      <c r="D2815" s="34" t="s">
        <v>1999</v>
      </c>
      <c r="E2815" s="35" t="str">
        <f t="shared" si="809"/>
        <v>PSNP'!</v>
      </c>
      <c r="F2815" s="34" t="str">
        <f t="shared" si="810"/>
        <v>C:\Users\jaime.benazar\Quorum Business Solutions\Ecopetrol Prometeo - Documents\Planning Space Implementation\3. Analysis &amp; Design\Design\FC22\DRR Jaime\Por presentar a ECP\Cantagallo\Cristalina\[CRISTALINA_CF_SEC_06-Feb-2024.xlsx]D-PSNP'!</v>
      </c>
      <c r="G2815" s="32" t="s">
        <v>116</v>
      </c>
      <c r="H2815" s="33">
        <f t="shared" ref="H2815:H2834" si="812">IF(A2815&lt;&gt;A2814,12,H2814+1)</f>
        <v>13</v>
      </c>
      <c r="I2815" s="33" t="str">
        <f t="shared" si="811"/>
        <v>='C:\Users\jaime.benazar\Quorum Business Solutions\Ecopetrol Prometeo - Documents\Planning Space Implementation\3. Analysis &amp; Design\Design\FC22\DRR Jaime\Por presentar a ECP\Cantagallo\Cristalina\[CRISTALINA_CF_SEC_06-Feb-2024.xlsx]D-PSNP'!$EA$13</v>
      </c>
      <c r="J2815" s="37" t="s">
        <v>4739</v>
      </c>
    </row>
    <row r="2816" spans="1:10" x14ac:dyDescent="0.25">
      <c r="A2816" s="32" t="s">
        <v>103</v>
      </c>
      <c r="B2816" s="32">
        <f t="shared" ref="B2816:B2827" si="813">+B2815+1</f>
        <v>2025</v>
      </c>
      <c r="C2816" s="33" t="s">
        <v>23</v>
      </c>
      <c r="D2816" s="34" t="s">
        <v>1999</v>
      </c>
      <c r="E2816" s="35" t="str">
        <f t="shared" si="809"/>
        <v>PSNP'!</v>
      </c>
      <c r="F2816" s="34" t="str">
        <f t="shared" si="810"/>
        <v>C:\Users\jaime.benazar\Quorum Business Solutions\Ecopetrol Prometeo - Documents\Planning Space Implementation\3. Analysis &amp; Design\Design\FC22\DRR Jaime\Por presentar a ECP\Cantagallo\Cristalina\[CRISTALINA_CF_SEC_06-Feb-2024.xlsx]D-PSNP'!</v>
      </c>
      <c r="G2816" s="32" t="s">
        <v>116</v>
      </c>
      <c r="H2816" s="33">
        <f t="shared" si="812"/>
        <v>14</v>
      </c>
      <c r="I2816" s="33" t="str">
        <f t="shared" si="811"/>
        <v>='C:\Users\jaime.benazar\Quorum Business Solutions\Ecopetrol Prometeo - Documents\Planning Space Implementation\3. Analysis &amp; Design\Design\FC22\DRR Jaime\Por presentar a ECP\Cantagallo\Cristalina\[CRISTALINA_CF_SEC_06-Feb-2024.xlsx]D-PSNP'!$EA$14</v>
      </c>
      <c r="J2816" s="37" t="s">
        <v>4740</v>
      </c>
    </row>
    <row r="2817" spans="1:10" x14ac:dyDescent="0.25">
      <c r="A2817" s="32" t="s">
        <v>103</v>
      </c>
      <c r="B2817" s="32">
        <f t="shared" si="813"/>
        <v>2026</v>
      </c>
      <c r="C2817" s="33" t="s">
        <v>23</v>
      </c>
      <c r="D2817" s="34" t="s">
        <v>1999</v>
      </c>
      <c r="E2817" s="35" t="str">
        <f t="shared" si="809"/>
        <v>PSNP'!</v>
      </c>
      <c r="F2817" s="34" t="str">
        <f t="shared" si="810"/>
        <v>C:\Users\jaime.benazar\Quorum Business Solutions\Ecopetrol Prometeo - Documents\Planning Space Implementation\3. Analysis &amp; Design\Design\FC22\DRR Jaime\Por presentar a ECP\Cantagallo\Cristalina\[CRISTALINA_CF_SEC_06-Feb-2024.xlsx]D-PSNP'!</v>
      </c>
      <c r="G2817" s="32" t="s">
        <v>116</v>
      </c>
      <c r="H2817" s="33">
        <f t="shared" si="812"/>
        <v>15</v>
      </c>
      <c r="I2817" s="33" t="str">
        <f t="shared" si="811"/>
        <v>='C:\Users\jaime.benazar\Quorum Business Solutions\Ecopetrol Prometeo - Documents\Planning Space Implementation\3. Analysis &amp; Design\Design\FC22\DRR Jaime\Por presentar a ECP\Cantagallo\Cristalina\[CRISTALINA_CF_SEC_06-Feb-2024.xlsx]D-PSNP'!$EA$15</v>
      </c>
      <c r="J2817" s="37" t="s">
        <v>4741</v>
      </c>
    </row>
    <row r="2818" spans="1:10" x14ac:dyDescent="0.25">
      <c r="A2818" s="32" t="s">
        <v>103</v>
      </c>
      <c r="B2818" s="32">
        <f t="shared" si="813"/>
        <v>2027</v>
      </c>
      <c r="C2818" s="33" t="s">
        <v>23</v>
      </c>
      <c r="D2818" s="34" t="s">
        <v>1999</v>
      </c>
      <c r="E2818" s="35" t="str">
        <f t="shared" si="809"/>
        <v>PSNP'!</v>
      </c>
      <c r="F2818" s="34" t="str">
        <f t="shared" si="810"/>
        <v>C:\Users\jaime.benazar\Quorum Business Solutions\Ecopetrol Prometeo - Documents\Planning Space Implementation\3. Analysis &amp; Design\Design\FC22\DRR Jaime\Por presentar a ECP\Cantagallo\Cristalina\[CRISTALINA_CF_SEC_06-Feb-2024.xlsx]D-PSNP'!</v>
      </c>
      <c r="G2818" s="32" t="s">
        <v>116</v>
      </c>
      <c r="H2818" s="33">
        <f t="shared" si="812"/>
        <v>16</v>
      </c>
      <c r="I2818" s="33" t="str">
        <f t="shared" si="811"/>
        <v>='C:\Users\jaime.benazar\Quorum Business Solutions\Ecopetrol Prometeo - Documents\Planning Space Implementation\3. Analysis &amp; Design\Design\FC22\DRR Jaime\Por presentar a ECP\Cantagallo\Cristalina\[CRISTALINA_CF_SEC_06-Feb-2024.xlsx]D-PSNP'!$EA$16</v>
      </c>
      <c r="J2818" s="37" t="s">
        <v>4742</v>
      </c>
    </row>
    <row r="2819" spans="1:10" x14ac:dyDescent="0.25">
      <c r="A2819" s="32" t="s">
        <v>103</v>
      </c>
      <c r="B2819" s="32">
        <f t="shared" si="813"/>
        <v>2028</v>
      </c>
      <c r="C2819" s="33" t="s">
        <v>23</v>
      </c>
      <c r="D2819" s="34" t="s">
        <v>1999</v>
      </c>
      <c r="E2819" s="35" t="str">
        <f t="shared" si="809"/>
        <v>PSNP'!</v>
      </c>
      <c r="F2819" s="34" t="str">
        <f t="shared" si="810"/>
        <v>C:\Users\jaime.benazar\Quorum Business Solutions\Ecopetrol Prometeo - Documents\Planning Space Implementation\3. Analysis &amp; Design\Design\FC22\DRR Jaime\Por presentar a ECP\Cantagallo\Cristalina\[CRISTALINA_CF_SEC_06-Feb-2024.xlsx]D-PSNP'!</v>
      </c>
      <c r="G2819" s="32" t="s">
        <v>116</v>
      </c>
      <c r="H2819" s="33">
        <f t="shared" si="812"/>
        <v>17</v>
      </c>
      <c r="I2819" s="33" t="str">
        <f t="shared" si="811"/>
        <v>='C:\Users\jaime.benazar\Quorum Business Solutions\Ecopetrol Prometeo - Documents\Planning Space Implementation\3. Analysis &amp; Design\Design\FC22\DRR Jaime\Por presentar a ECP\Cantagallo\Cristalina\[CRISTALINA_CF_SEC_06-Feb-2024.xlsx]D-PSNP'!$EA$17</v>
      </c>
      <c r="J2819" s="37" t="s">
        <v>4743</v>
      </c>
    </row>
    <row r="2820" spans="1:10" x14ac:dyDescent="0.25">
      <c r="A2820" s="32" t="s">
        <v>103</v>
      </c>
      <c r="B2820" s="32">
        <f t="shared" si="813"/>
        <v>2029</v>
      </c>
      <c r="C2820" s="33" t="s">
        <v>23</v>
      </c>
      <c r="D2820" s="34" t="s">
        <v>1999</v>
      </c>
      <c r="E2820" s="35" t="str">
        <f t="shared" si="809"/>
        <v>PSNP'!</v>
      </c>
      <c r="F2820" s="34" t="str">
        <f t="shared" si="810"/>
        <v>C:\Users\jaime.benazar\Quorum Business Solutions\Ecopetrol Prometeo - Documents\Planning Space Implementation\3. Analysis &amp; Design\Design\FC22\DRR Jaime\Por presentar a ECP\Cantagallo\Cristalina\[CRISTALINA_CF_SEC_06-Feb-2024.xlsx]D-PSNP'!</v>
      </c>
      <c r="G2820" s="32" t="s">
        <v>116</v>
      </c>
      <c r="H2820" s="33">
        <f t="shared" si="812"/>
        <v>18</v>
      </c>
      <c r="I2820" s="33" t="str">
        <f t="shared" si="811"/>
        <v>='C:\Users\jaime.benazar\Quorum Business Solutions\Ecopetrol Prometeo - Documents\Planning Space Implementation\3. Analysis &amp; Design\Design\FC22\DRR Jaime\Por presentar a ECP\Cantagallo\Cristalina\[CRISTALINA_CF_SEC_06-Feb-2024.xlsx]D-PSNP'!$EA$18</v>
      </c>
      <c r="J2820" s="37" t="s">
        <v>4744</v>
      </c>
    </row>
    <row r="2821" spans="1:10" x14ac:dyDescent="0.25">
      <c r="A2821" s="32" t="s">
        <v>103</v>
      </c>
      <c r="B2821" s="32">
        <f t="shared" si="813"/>
        <v>2030</v>
      </c>
      <c r="C2821" s="33" t="s">
        <v>23</v>
      </c>
      <c r="D2821" s="34" t="s">
        <v>1999</v>
      </c>
      <c r="E2821" s="35" t="str">
        <f t="shared" si="809"/>
        <v>PSNP'!</v>
      </c>
      <c r="F2821" s="34" t="str">
        <f t="shared" si="810"/>
        <v>C:\Users\jaime.benazar\Quorum Business Solutions\Ecopetrol Prometeo - Documents\Planning Space Implementation\3. Analysis &amp; Design\Design\FC22\DRR Jaime\Por presentar a ECP\Cantagallo\Cristalina\[CRISTALINA_CF_SEC_06-Feb-2024.xlsx]D-PSNP'!</v>
      </c>
      <c r="G2821" s="32" t="s">
        <v>116</v>
      </c>
      <c r="H2821" s="33">
        <f t="shared" si="812"/>
        <v>19</v>
      </c>
      <c r="I2821" s="33" t="str">
        <f t="shared" si="811"/>
        <v>='C:\Users\jaime.benazar\Quorum Business Solutions\Ecopetrol Prometeo - Documents\Planning Space Implementation\3. Analysis &amp; Design\Design\FC22\DRR Jaime\Por presentar a ECP\Cantagallo\Cristalina\[CRISTALINA_CF_SEC_06-Feb-2024.xlsx]D-PSNP'!$EA$19</v>
      </c>
      <c r="J2821" s="37" t="s">
        <v>4745</v>
      </c>
    </row>
    <row r="2822" spans="1:10" x14ac:dyDescent="0.25">
      <c r="A2822" s="32" t="s">
        <v>103</v>
      </c>
      <c r="B2822" s="32">
        <f t="shared" si="813"/>
        <v>2031</v>
      </c>
      <c r="C2822" s="33" t="s">
        <v>23</v>
      </c>
      <c r="D2822" s="34" t="s">
        <v>1999</v>
      </c>
      <c r="E2822" s="35" t="str">
        <f t="shared" si="809"/>
        <v>PSNP'!</v>
      </c>
      <c r="F2822" s="34" t="str">
        <f t="shared" si="810"/>
        <v>C:\Users\jaime.benazar\Quorum Business Solutions\Ecopetrol Prometeo - Documents\Planning Space Implementation\3. Analysis &amp; Design\Design\FC22\DRR Jaime\Por presentar a ECP\Cantagallo\Cristalina\[CRISTALINA_CF_SEC_06-Feb-2024.xlsx]D-PSNP'!</v>
      </c>
      <c r="G2822" s="32" t="s">
        <v>116</v>
      </c>
      <c r="H2822" s="33">
        <f t="shared" si="812"/>
        <v>20</v>
      </c>
      <c r="I2822" s="33" t="str">
        <f t="shared" si="811"/>
        <v>='C:\Users\jaime.benazar\Quorum Business Solutions\Ecopetrol Prometeo - Documents\Planning Space Implementation\3. Analysis &amp; Design\Design\FC22\DRR Jaime\Por presentar a ECP\Cantagallo\Cristalina\[CRISTALINA_CF_SEC_06-Feb-2024.xlsx]D-PSNP'!$EA$20</v>
      </c>
      <c r="J2822" s="37" t="s">
        <v>4746</v>
      </c>
    </row>
    <row r="2823" spans="1:10" x14ac:dyDescent="0.25">
      <c r="A2823" s="32" t="s">
        <v>103</v>
      </c>
      <c r="B2823" s="32">
        <f t="shared" si="813"/>
        <v>2032</v>
      </c>
      <c r="C2823" s="33" t="s">
        <v>23</v>
      </c>
      <c r="D2823" s="34" t="s">
        <v>1999</v>
      </c>
      <c r="E2823" s="35" t="str">
        <f t="shared" si="809"/>
        <v>PSNP'!</v>
      </c>
      <c r="F2823" s="34" t="str">
        <f t="shared" si="810"/>
        <v>C:\Users\jaime.benazar\Quorum Business Solutions\Ecopetrol Prometeo - Documents\Planning Space Implementation\3. Analysis &amp; Design\Design\FC22\DRR Jaime\Por presentar a ECP\Cantagallo\Cristalina\[CRISTALINA_CF_SEC_06-Feb-2024.xlsx]D-PSNP'!</v>
      </c>
      <c r="G2823" s="32" t="s">
        <v>116</v>
      </c>
      <c r="H2823" s="33">
        <f t="shared" si="812"/>
        <v>21</v>
      </c>
      <c r="I2823" s="33" t="str">
        <f t="shared" si="811"/>
        <v>='C:\Users\jaime.benazar\Quorum Business Solutions\Ecopetrol Prometeo - Documents\Planning Space Implementation\3. Analysis &amp; Design\Design\FC22\DRR Jaime\Por presentar a ECP\Cantagallo\Cristalina\[CRISTALINA_CF_SEC_06-Feb-2024.xlsx]D-PSNP'!$EA$21</v>
      </c>
      <c r="J2823" s="37" t="s">
        <v>4747</v>
      </c>
    </row>
    <row r="2824" spans="1:10" x14ac:dyDescent="0.25">
      <c r="A2824" s="32" t="s">
        <v>103</v>
      </c>
      <c r="B2824" s="32">
        <f t="shared" si="813"/>
        <v>2033</v>
      </c>
      <c r="C2824" s="33" t="s">
        <v>23</v>
      </c>
      <c r="D2824" s="34" t="s">
        <v>1999</v>
      </c>
      <c r="E2824" s="35" t="str">
        <f t="shared" si="809"/>
        <v>PSNP'!</v>
      </c>
      <c r="F2824" s="34" t="str">
        <f t="shared" si="810"/>
        <v>C:\Users\jaime.benazar\Quorum Business Solutions\Ecopetrol Prometeo - Documents\Planning Space Implementation\3. Analysis &amp; Design\Design\FC22\DRR Jaime\Por presentar a ECP\Cantagallo\Cristalina\[CRISTALINA_CF_SEC_06-Feb-2024.xlsx]D-PSNP'!</v>
      </c>
      <c r="G2824" s="32" t="s">
        <v>116</v>
      </c>
      <c r="H2824" s="33">
        <f t="shared" si="812"/>
        <v>22</v>
      </c>
      <c r="I2824" s="33" t="str">
        <f t="shared" si="811"/>
        <v>='C:\Users\jaime.benazar\Quorum Business Solutions\Ecopetrol Prometeo - Documents\Planning Space Implementation\3. Analysis &amp; Design\Design\FC22\DRR Jaime\Por presentar a ECP\Cantagallo\Cristalina\[CRISTALINA_CF_SEC_06-Feb-2024.xlsx]D-PSNP'!$EA$22</v>
      </c>
      <c r="J2824" s="37" t="s">
        <v>4748</v>
      </c>
    </row>
    <row r="2825" spans="1:10" x14ac:dyDescent="0.25">
      <c r="A2825" s="32" t="s">
        <v>103</v>
      </c>
      <c r="B2825" s="32">
        <f t="shared" si="813"/>
        <v>2034</v>
      </c>
      <c r="C2825" s="33" t="s">
        <v>23</v>
      </c>
      <c r="D2825" s="34" t="s">
        <v>1999</v>
      </c>
      <c r="E2825" s="35" t="str">
        <f t="shared" si="809"/>
        <v>PSNP'!</v>
      </c>
      <c r="F2825" s="34" t="str">
        <f t="shared" si="810"/>
        <v>C:\Users\jaime.benazar\Quorum Business Solutions\Ecopetrol Prometeo - Documents\Planning Space Implementation\3. Analysis &amp; Design\Design\FC22\DRR Jaime\Por presentar a ECP\Cantagallo\Cristalina\[CRISTALINA_CF_SEC_06-Feb-2024.xlsx]D-PSNP'!</v>
      </c>
      <c r="G2825" s="32" t="s">
        <v>116</v>
      </c>
      <c r="H2825" s="33">
        <f t="shared" si="812"/>
        <v>23</v>
      </c>
      <c r="I2825" s="33" t="str">
        <f t="shared" si="811"/>
        <v>='C:\Users\jaime.benazar\Quorum Business Solutions\Ecopetrol Prometeo - Documents\Planning Space Implementation\3. Analysis &amp; Design\Design\FC22\DRR Jaime\Por presentar a ECP\Cantagallo\Cristalina\[CRISTALINA_CF_SEC_06-Feb-2024.xlsx]D-PSNP'!$EA$23</v>
      </c>
      <c r="J2825" s="37" t="s">
        <v>4749</v>
      </c>
    </row>
    <row r="2826" spans="1:10" x14ac:dyDescent="0.25">
      <c r="A2826" s="32" t="s">
        <v>103</v>
      </c>
      <c r="B2826" s="32">
        <f t="shared" si="813"/>
        <v>2035</v>
      </c>
      <c r="C2826" s="33" t="s">
        <v>23</v>
      </c>
      <c r="D2826" s="34" t="s">
        <v>1999</v>
      </c>
      <c r="E2826" s="35" t="str">
        <f t="shared" si="809"/>
        <v>PSNP'!</v>
      </c>
      <c r="F2826" s="34" t="str">
        <f t="shared" si="810"/>
        <v>C:\Users\jaime.benazar\Quorum Business Solutions\Ecopetrol Prometeo - Documents\Planning Space Implementation\3. Analysis &amp; Design\Design\FC22\DRR Jaime\Por presentar a ECP\Cantagallo\Cristalina\[CRISTALINA_CF_SEC_06-Feb-2024.xlsx]D-PSNP'!</v>
      </c>
      <c r="G2826" s="32" t="s">
        <v>116</v>
      </c>
      <c r="H2826" s="33">
        <f t="shared" si="812"/>
        <v>24</v>
      </c>
      <c r="I2826" s="33" t="str">
        <f t="shared" si="811"/>
        <v>='C:\Users\jaime.benazar\Quorum Business Solutions\Ecopetrol Prometeo - Documents\Planning Space Implementation\3. Analysis &amp; Design\Design\FC22\DRR Jaime\Por presentar a ECP\Cantagallo\Cristalina\[CRISTALINA_CF_SEC_06-Feb-2024.xlsx]D-PSNP'!$EA$24</v>
      </c>
      <c r="J2826" s="37" t="s">
        <v>4750</v>
      </c>
    </row>
    <row r="2827" spans="1:10" x14ac:dyDescent="0.25">
      <c r="A2827" s="32" t="s">
        <v>103</v>
      </c>
      <c r="B2827" s="32">
        <f t="shared" si="813"/>
        <v>2036</v>
      </c>
      <c r="C2827" s="33" t="s">
        <v>23</v>
      </c>
      <c r="D2827" s="34" t="s">
        <v>1999</v>
      </c>
      <c r="E2827" s="35" t="str">
        <f t="shared" si="809"/>
        <v>PSNP'!</v>
      </c>
      <c r="F2827" s="34" t="str">
        <f t="shared" si="810"/>
        <v>C:\Users\jaime.benazar\Quorum Business Solutions\Ecopetrol Prometeo - Documents\Planning Space Implementation\3. Analysis &amp; Design\Design\FC22\DRR Jaime\Por presentar a ECP\Cantagallo\Cristalina\[CRISTALINA_CF_SEC_06-Feb-2024.xlsx]D-PSNP'!</v>
      </c>
      <c r="G2827" s="32" t="s">
        <v>116</v>
      </c>
      <c r="H2827" s="33">
        <f t="shared" si="812"/>
        <v>25</v>
      </c>
      <c r="I2827" s="33" t="str">
        <f t="shared" si="811"/>
        <v>='C:\Users\jaime.benazar\Quorum Business Solutions\Ecopetrol Prometeo - Documents\Planning Space Implementation\3. Analysis &amp; Design\Design\FC22\DRR Jaime\Por presentar a ECP\Cantagallo\Cristalina\[CRISTALINA_CF_SEC_06-Feb-2024.xlsx]D-PSNP'!$EA$25</v>
      </c>
      <c r="J2827" s="37" t="s">
        <v>4751</v>
      </c>
    </row>
    <row r="2828" spans="1:10" x14ac:dyDescent="0.25">
      <c r="A2828" s="32" t="s">
        <v>103</v>
      </c>
      <c r="B2828" s="32">
        <f>+B2827+1</f>
        <v>2037</v>
      </c>
      <c r="C2828" s="33" t="s">
        <v>23</v>
      </c>
      <c r="D2828" s="34" t="s">
        <v>1999</v>
      </c>
      <c r="E2828" s="35" t="str">
        <f t="shared" si="809"/>
        <v>PSNP'!</v>
      </c>
      <c r="F2828" s="34" t="str">
        <f t="shared" si="810"/>
        <v>C:\Users\jaime.benazar\Quorum Business Solutions\Ecopetrol Prometeo - Documents\Planning Space Implementation\3. Analysis &amp; Design\Design\FC22\DRR Jaime\Por presentar a ECP\Cantagallo\Cristalina\[CRISTALINA_CF_SEC_06-Feb-2024.xlsx]D-PSNP'!</v>
      </c>
      <c r="G2828" s="32" t="s">
        <v>116</v>
      </c>
      <c r="H2828" s="33">
        <f t="shared" si="812"/>
        <v>26</v>
      </c>
      <c r="I2828" s="33" t="str">
        <f t="shared" si="811"/>
        <v>='C:\Users\jaime.benazar\Quorum Business Solutions\Ecopetrol Prometeo - Documents\Planning Space Implementation\3. Analysis &amp; Design\Design\FC22\DRR Jaime\Por presentar a ECP\Cantagallo\Cristalina\[CRISTALINA_CF_SEC_06-Feb-2024.xlsx]D-PSNP'!$EA$26</v>
      </c>
      <c r="J2828" s="37" t="s">
        <v>4752</v>
      </c>
    </row>
    <row r="2829" spans="1:10" x14ac:dyDescent="0.25">
      <c r="A2829" s="32" t="s">
        <v>103</v>
      </c>
      <c r="B2829" s="32">
        <f t="shared" ref="B2829:B2831" si="814">+B2828+1</f>
        <v>2038</v>
      </c>
      <c r="C2829" s="33" t="s">
        <v>23</v>
      </c>
      <c r="D2829" s="34" t="s">
        <v>1999</v>
      </c>
      <c r="E2829" s="35" t="str">
        <f t="shared" si="809"/>
        <v>PSNP'!</v>
      </c>
      <c r="F2829" s="34" t="str">
        <f t="shared" si="810"/>
        <v>C:\Users\jaime.benazar\Quorum Business Solutions\Ecopetrol Prometeo - Documents\Planning Space Implementation\3. Analysis &amp; Design\Design\FC22\DRR Jaime\Por presentar a ECP\Cantagallo\Cristalina\[CRISTALINA_CF_SEC_06-Feb-2024.xlsx]D-PSNP'!</v>
      </c>
      <c r="G2829" s="32" t="s">
        <v>116</v>
      </c>
      <c r="H2829" s="33">
        <f t="shared" si="812"/>
        <v>27</v>
      </c>
      <c r="I2829" s="33" t="str">
        <f t="shared" si="811"/>
        <v>='C:\Users\jaime.benazar\Quorum Business Solutions\Ecopetrol Prometeo - Documents\Planning Space Implementation\3. Analysis &amp; Design\Design\FC22\DRR Jaime\Por presentar a ECP\Cantagallo\Cristalina\[CRISTALINA_CF_SEC_06-Feb-2024.xlsx]D-PSNP'!$EA$27</v>
      </c>
      <c r="J2829" s="37" t="s">
        <v>4753</v>
      </c>
    </row>
    <row r="2830" spans="1:10" x14ac:dyDescent="0.25">
      <c r="A2830" s="32" t="s">
        <v>103</v>
      </c>
      <c r="B2830" s="32">
        <f t="shared" si="814"/>
        <v>2039</v>
      </c>
      <c r="C2830" s="33" t="s">
        <v>23</v>
      </c>
      <c r="D2830" s="34" t="s">
        <v>1999</v>
      </c>
      <c r="E2830" s="35" t="str">
        <f t="shared" si="809"/>
        <v>PSNP'!</v>
      </c>
      <c r="F2830" s="34" t="str">
        <f t="shared" si="810"/>
        <v>C:\Users\jaime.benazar\Quorum Business Solutions\Ecopetrol Prometeo - Documents\Planning Space Implementation\3. Analysis &amp; Design\Design\FC22\DRR Jaime\Por presentar a ECP\Cantagallo\Cristalina\[CRISTALINA_CF_SEC_06-Feb-2024.xlsx]D-PSNP'!</v>
      </c>
      <c r="G2830" s="32" t="s">
        <v>116</v>
      </c>
      <c r="H2830" s="33">
        <f t="shared" si="812"/>
        <v>28</v>
      </c>
      <c r="I2830" s="33" t="str">
        <f t="shared" si="811"/>
        <v>='C:\Users\jaime.benazar\Quorum Business Solutions\Ecopetrol Prometeo - Documents\Planning Space Implementation\3. Analysis &amp; Design\Design\FC22\DRR Jaime\Por presentar a ECP\Cantagallo\Cristalina\[CRISTALINA_CF_SEC_06-Feb-2024.xlsx]D-PSNP'!$EA$28</v>
      </c>
      <c r="J2830" s="37" t="s">
        <v>4754</v>
      </c>
    </row>
    <row r="2831" spans="1:10" x14ac:dyDescent="0.25">
      <c r="A2831" s="32" t="s">
        <v>103</v>
      </c>
      <c r="B2831" s="32">
        <f t="shared" si="814"/>
        <v>2040</v>
      </c>
      <c r="C2831" s="33" t="s">
        <v>23</v>
      </c>
      <c r="D2831" s="34" t="s">
        <v>1999</v>
      </c>
      <c r="E2831" s="35" t="str">
        <f t="shared" si="809"/>
        <v>PSNP'!</v>
      </c>
      <c r="F2831" s="34" t="str">
        <f t="shared" si="810"/>
        <v>C:\Users\jaime.benazar\Quorum Business Solutions\Ecopetrol Prometeo - Documents\Planning Space Implementation\3. Analysis &amp; Design\Design\FC22\DRR Jaime\Por presentar a ECP\Cantagallo\Cristalina\[CRISTALINA_CF_SEC_06-Feb-2024.xlsx]D-PSNP'!</v>
      </c>
      <c r="G2831" s="32" t="s">
        <v>116</v>
      </c>
      <c r="H2831" s="33">
        <f t="shared" si="812"/>
        <v>29</v>
      </c>
      <c r="I2831" s="33" t="str">
        <f t="shared" si="811"/>
        <v>='C:\Users\jaime.benazar\Quorum Business Solutions\Ecopetrol Prometeo - Documents\Planning Space Implementation\3. Analysis &amp; Design\Design\FC22\DRR Jaime\Por presentar a ECP\Cantagallo\Cristalina\[CRISTALINA_CF_SEC_06-Feb-2024.xlsx]D-PSNP'!$EA$29</v>
      </c>
      <c r="J2831" s="37" t="s">
        <v>4755</v>
      </c>
    </row>
    <row r="2832" spans="1:10" x14ac:dyDescent="0.25">
      <c r="A2832" s="32" t="s">
        <v>103</v>
      </c>
      <c r="B2832" s="32">
        <f>+B2831+1</f>
        <v>2041</v>
      </c>
      <c r="C2832" s="33" t="s">
        <v>23</v>
      </c>
      <c r="D2832" s="34" t="s">
        <v>1999</v>
      </c>
      <c r="E2832" s="35" t="str">
        <f t="shared" si="809"/>
        <v>PSNP'!</v>
      </c>
      <c r="F2832" s="34" t="str">
        <f t="shared" si="810"/>
        <v>C:\Users\jaime.benazar\Quorum Business Solutions\Ecopetrol Prometeo - Documents\Planning Space Implementation\3. Analysis &amp; Design\Design\FC22\DRR Jaime\Por presentar a ECP\Cantagallo\Cristalina\[CRISTALINA_CF_SEC_06-Feb-2024.xlsx]D-PSNP'!</v>
      </c>
      <c r="G2832" s="32" t="s">
        <v>116</v>
      </c>
      <c r="H2832" s="33">
        <f t="shared" si="812"/>
        <v>30</v>
      </c>
      <c r="I2832" s="33" t="str">
        <f t="shared" si="811"/>
        <v>='C:\Users\jaime.benazar\Quorum Business Solutions\Ecopetrol Prometeo - Documents\Planning Space Implementation\3. Analysis &amp; Design\Design\FC22\DRR Jaime\Por presentar a ECP\Cantagallo\Cristalina\[CRISTALINA_CF_SEC_06-Feb-2024.xlsx]D-PSNP'!$EA$30</v>
      </c>
      <c r="J2832" s="37" t="s">
        <v>4756</v>
      </c>
    </row>
    <row r="2833" spans="1:10" x14ac:dyDescent="0.25">
      <c r="A2833" s="32" t="s">
        <v>103</v>
      </c>
      <c r="B2833" s="32">
        <f t="shared" ref="B2833:B2834" si="815">+B2832+1</f>
        <v>2042</v>
      </c>
      <c r="C2833" s="33" t="s">
        <v>23</v>
      </c>
      <c r="D2833" s="34" t="s">
        <v>1999</v>
      </c>
      <c r="E2833" s="35" t="str">
        <f t="shared" si="809"/>
        <v>PSNP'!</v>
      </c>
      <c r="F2833" s="34" t="str">
        <f t="shared" si="810"/>
        <v>C:\Users\jaime.benazar\Quorum Business Solutions\Ecopetrol Prometeo - Documents\Planning Space Implementation\3. Analysis &amp; Design\Design\FC22\DRR Jaime\Por presentar a ECP\Cantagallo\Cristalina\[CRISTALINA_CF_SEC_06-Feb-2024.xlsx]D-PSNP'!</v>
      </c>
      <c r="G2833" s="32" t="s">
        <v>116</v>
      </c>
      <c r="H2833" s="33">
        <f t="shared" si="812"/>
        <v>31</v>
      </c>
      <c r="I2833" s="33" t="str">
        <f t="shared" si="811"/>
        <v>='C:\Users\jaime.benazar\Quorum Business Solutions\Ecopetrol Prometeo - Documents\Planning Space Implementation\3. Analysis &amp; Design\Design\FC22\DRR Jaime\Por presentar a ECP\Cantagallo\Cristalina\[CRISTALINA_CF_SEC_06-Feb-2024.xlsx]D-PSNP'!$EA$31</v>
      </c>
      <c r="J2833" s="37" t="s">
        <v>4757</v>
      </c>
    </row>
    <row r="2834" spans="1:10" x14ac:dyDescent="0.25">
      <c r="A2834" s="32" t="s">
        <v>103</v>
      </c>
      <c r="B2834" s="32">
        <f t="shared" si="815"/>
        <v>2043</v>
      </c>
      <c r="C2834" s="33" t="s">
        <v>23</v>
      </c>
      <c r="D2834" s="34" t="s">
        <v>1999</v>
      </c>
      <c r="E2834" s="35" t="str">
        <f t="shared" si="809"/>
        <v>PSNP'!</v>
      </c>
      <c r="F2834" s="34" t="str">
        <f t="shared" si="810"/>
        <v>C:\Users\jaime.benazar\Quorum Business Solutions\Ecopetrol Prometeo - Documents\Planning Space Implementation\3. Analysis &amp; Design\Design\FC22\DRR Jaime\Por presentar a ECP\Cantagallo\Cristalina\[CRISTALINA_CF_SEC_06-Feb-2024.xlsx]D-PSNP'!</v>
      </c>
      <c r="G2834" s="32" t="s">
        <v>116</v>
      </c>
      <c r="H2834" s="33">
        <f t="shared" si="812"/>
        <v>32</v>
      </c>
      <c r="I2834" s="33" t="str">
        <f t="shared" si="811"/>
        <v>='C:\Users\jaime.benazar\Quorum Business Solutions\Ecopetrol Prometeo - Documents\Planning Space Implementation\3. Analysis &amp; Design\Design\FC22\DRR Jaime\Por presentar a ECP\Cantagallo\Cristalina\[CRISTALINA_CF_SEC_06-Feb-2024.xlsx]D-PSNP'!$EA$32</v>
      </c>
      <c r="J2834" s="37" t="s">
        <v>4758</v>
      </c>
    </row>
    <row r="2835" spans="1:10" x14ac:dyDescent="0.25">
      <c r="A2835" s="32" t="s">
        <v>103</v>
      </c>
      <c r="B2835" s="32">
        <f>+B2834+1</f>
        <v>2044</v>
      </c>
      <c r="C2835" s="33" t="s">
        <v>23</v>
      </c>
      <c r="D2835" s="34" t="s">
        <v>1999</v>
      </c>
      <c r="E2835" s="35" t="str">
        <f t="shared" ref="E2835:E2850" si="816">_xlfn.CONCAT(A2835,"'!")</f>
        <v>PSNP'!</v>
      </c>
      <c r="F2835" s="34" t="str">
        <f t="shared" ref="F2835:F2850" si="817">_xlfn.CONCAT(D2835:E2835)</f>
        <v>C:\Users\jaime.benazar\Quorum Business Solutions\Ecopetrol Prometeo - Documents\Planning Space Implementation\3. Analysis &amp; Design\Design\FC22\DRR Jaime\Por presentar a ECP\Cantagallo\Cristalina\[CRISTALINA_CF_SEC_06-Feb-2024.xlsx]D-PSNP'!</v>
      </c>
      <c r="G2835" s="32" t="s">
        <v>116</v>
      </c>
      <c r="H2835" s="33">
        <f t="shared" ref="H2835:H2850" si="818">IF(A2835&lt;&gt;A2834,12,H2834+1)</f>
        <v>33</v>
      </c>
      <c r="I2835" s="33" t="str">
        <f t="shared" ref="I2835:I2850" si="819">_xlfn.CONCAT("='",F2835:H2835)</f>
        <v>='C:\Users\jaime.benazar\Quorum Business Solutions\Ecopetrol Prometeo - Documents\Planning Space Implementation\3. Analysis &amp; Design\Design\FC22\DRR Jaime\Por presentar a ECP\Cantagallo\Cristalina\[CRISTALINA_CF_SEC_06-Feb-2024.xlsx]D-PSNP'!$EA$33</v>
      </c>
      <c r="J2835" s="37" t="s">
        <v>4759</v>
      </c>
    </row>
    <row r="2836" spans="1:10" x14ac:dyDescent="0.25">
      <c r="A2836" s="32" t="s">
        <v>103</v>
      </c>
      <c r="B2836" s="32">
        <f t="shared" ref="B2836:B2850" si="820">+B2835+1</f>
        <v>2045</v>
      </c>
      <c r="C2836" s="33" t="s">
        <v>23</v>
      </c>
      <c r="D2836" s="34" t="s">
        <v>1999</v>
      </c>
      <c r="E2836" s="35" t="str">
        <f t="shared" si="816"/>
        <v>PSNP'!</v>
      </c>
      <c r="F2836" s="34" t="str">
        <f t="shared" si="817"/>
        <v>C:\Users\jaime.benazar\Quorum Business Solutions\Ecopetrol Prometeo - Documents\Planning Space Implementation\3. Analysis &amp; Design\Design\FC22\DRR Jaime\Por presentar a ECP\Cantagallo\Cristalina\[CRISTALINA_CF_SEC_06-Feb-2024.xlsx]D-PSNP'!</v>
      </c>
      <c r="G2836" s="32" t="s">
        <v>116</v>
      </c>
      <c r="H2836" s="33">
        <f t="shared" si="818"/>
        <v>34</v>
      </c>
      <c r="I2836" s="33" t="str">
        <f t="shared" si="819"/>
        <v>='C:\Users\jaime.benazar\Quorum Business Solutions\Ecopetrol Prometeo - Documents\Planning Space Implementation\3. Analysis &amp; Design\Design\FC22\DRR Jaime\Por presentar a ECP\Cantagallo\Cristalina\[CRISTALINA_CF_SEC_06-Feb-2024.xlsx]D-PSNP'!$EA$34</v>
      </c>
      <c r="J2836" s="37" t="s">
        <v>4760</v>
      </c>
    </row>
    <row r="2837" spans="1:10" x14ac:dyDescent="0.25">
      <c r="A2837" s="32" t="s">
        <v>103</v>
      </c>
      <c r="B2837" s="32">
        <f t="shared" si="820"/>
        <v>2046</v>
      </c>
      <c r="C2837" s="33" t="s">
        <v>23</v>
      </c>
      <c r="D2837" s="34" t="s">
        <v>1999</v>
      </c>
      <c r="E2837" s="35" t="str">
        <f t="shared" si="816"/>
        <v>PSNP'!</v>
      </c>
      <c r="F2837" s="34" t="str">
        <f t="shared" si="817"/>
        <v>C:\Users\jaime.benazar\Quorum Business Solutions\Ecopetrol Prometeo - Documents\Planning Space Implementation\3. Analysis &amp; Design\Design\FC22\DRR Jaime\Por presentar a ECP\Cantagallo\Cristalina\[CRISTALINA_CF_SEC_06-Feb-2024.xlsx]D-PSNP'!</v>
      </c>
      <c r="G2837" s="32" t="s">
        <v>116</v>
      </c>
      <c r="H2837" s="33">
        <f t="shared" si="818"/>
        <v>35</v>
      </c>
      <c r="I2837" s="33" t="str">
        <f t="shared" si="819"/>
        <v>='C:\Users\jaime.benazar\Quorum Business Solutions\Ecopetrol Prometeo - Documents\Planning Space Implementation\3. Analysis &amp; Design\Design\FC22\DRR Jaime\Por presentar a ECP\Cantagallo\Cristalina\[CRISTALINA_CF_SEC_06-Feb-2024.xlsx]D-PSNP'!$EA$35</v>
      </c>
      <c r="J2837" s="37" t="s">
        <v>4761</v>
      </c>
    </row>
    <row r="2838" spans="1:10" x14ac:dyDescent="0.25">
      <c r="A2838" s="32" t="s">
        <v>103</v>
      </c>
      <c r="B2838" s="32">
        <f t="shared" si="820"/>
        <v>2047</v>
      </c>
      <c r="C2838" s="33" t="s">
        <v>23</v>
      </c>
      <c r="D2838" s="34" t="s">
        <v>1999</v>
      </c>
      <c r="E2838" s="35" t="str">
        <f t="shared" si="816"/>
        <v>PSNP'!</v>
      </c>
      <c r="F2838" s="34" t="str">
        <f t="shared" si="817"/>
        <v>C:\Users\jaime.benazar\Quorum Business Solutions\Ecopetrol Prometeo - Documents\Planning Space Implementation\3. Analysis &amp; Design\Design\FC22\DRR Jaime\Por presentar a ECP\Cantagallo\Cristalina\[CRISTALINA_CF_SEC_06-Feb-2024.xlsx]D-PSNP'!</v>
      </c>
      <c r="G2838" s="32" t="s">
        <v>116</v>
      </c>
      <c r="H2838" s="33">
        <f t="shared" si="818"/>
        <v>36</v>
      </c>
      <c r="I2838" s="33" t="str">
        <f t="shared" si="819"/>
        <v>='C:\Users\jaime.benazar\Quorum Business Solutions\Ecopetrol Prometeo - Documents\Planning Space Implementation\3. Analysis &amp; Design\Design\FC22\DRR Jaime\Por presentar a ECP\Cantagallo\Cristalina\[CRISTALINA_CF_SEC_06-Feb-2024.xlsx]D-PSNP'!$EA$36</v>
      </c>
      <c r="J2838" s="37" t="s">
        <v>4762</v>
      </c>
    </row>
    <row r="2839" spans="1:10" x14ac:dyDescent="0.25">
      <c r="A2839" s="32" t="s">
        <v>103</v>
      </c>
      <c r="B2839" s="32">
        <f t="shared" si="820"/>
        <v>2048</v>
      </c>
      <c r="C2839" s="33" t="s">
        <v>23</v>
      </c>
      <c r="D2839" s="34" t="s">
        <v>1999</v>
      </c>
      <c r="E2839" s="35" t="str">
        <f t="shared" si="816"/>
        <v>PSNP'!</v>
      </c>
      <c r="F2839" s="34" t="str">
        <f t="shared" si="817"/>
        <v>C:\Users\jaime.benazar\Quorum Business Solutions\Ecopetrol Prometeo - Documents\Planning Space Implementation\3. Analysis &amp; Design\Design\FC22\DRR Jaime\Por presentar a ECP\Cantagallo\Cristalina\[CRISTALINA_CF_SEC_06-Feb-2024.xlsx]D-PSNP'!</v>
      </c>
      <c r="G2839" s="32" t="s">
        <v>116</v>
      </c>
      <c r="H2839" s="33">
        <f t="shared" si="818"/>
        <v>37</v>
      </c>
      <c r="I2839" s="33" t="str">
        <f t="shared" si="819"/>
        <v>='C:\Users\jaime.benazar\Quorum Business Solutions\Ecopetrol Prometeo - Documents\Planning Space Implementation\3. Analysis &amp; Design\Design\FC22\DRR Jaime\Por presentar a ECP\Cantagallo\Cristalina\[CRISTALINA_CF_SEC_06-Feb-2024.xlsx]D-PSNP'!$EA$37</v>
      </c>
      <c r="J2839" s="37" t="s">
        <v>4763</v>
      </c>
    </row>
    <row r="2840" spans="1:10" x14ac:dyDescent="0.25">
      <c r="A2840" s="32" t="s">
        <v>103</v>
      </c>
      <c r="B2840" s="32">
        <f t="shared" si="820"/>
        <v>2049</v>
      </c>
      <c r="C2840" s="33" t="s">
        <v>23</v>
      </c>
      <c r="D2840" s="34" t="s">
        <v>1999</v>
      </c>
      <c r="E2840" s="35" t="str">
        <f t="shared" si="816"/>
        <v>PSNP'!</v>
      </c>
      <c r="F2840" s="34" t="str">
        <f t="shared" si="817"/>
        <v>C:\Users\jaime.benazar\Quorum Business Solutions\Ecopetrol Prometeo - Documents\Planning Space Implementation\3. Analysis &amp; Design\Design\FC22\DRR Jaime\Por presentar a ECP\Cantagallo\Cristalina\[CRISTALINA_CF_SEC_06-Feb-2024.xlsx]D-PSNP'!</v>
      </c>
      <c r="G2840" s="32" t="s">
        <v>116</v>
      </c>
      <c r="H2840" s="33">
        <f t="shared" si="818"/>
        <v>38</v>
      </c>
      <c r="I2840" s="33" t="str">
        <f t="shared" si="819"/>
        <v>='C:\Users\jaime.benazar\Quorum Business Solutions\Ecopetrol Prometeo - Documents\Planning Space Implementation\3. Analysis &amp; Design\Design\FC22\DRR Jaime\Por presentar a ECP\Cantagallo\Cristalina\[CRISTALINA_CF_SEC_06-Feb-2024.xlsx]D-PSNP'!$EA$38</v>
      </c>
      <c r="J2840" s="37" t="s">
        <v>4764</v>
      </c>
    </row>
    <row r="2841" spans="1:10" x14ac:dyDescent="0.25">
      <c r="A2841" s="32" t="s">
        <v>103</v>
      </c>
      <c r="B2841" s="32">
        <f t="shared" si="820"/>
        <v>2050</v>
      </c>
      <c r="C2841" s="33" t="s">
        <v>23</v>
      </c>
      <c r="D2841" s="34" t="s">
        <v>1999</v>
      </c>
      <c r="E2841" s="35" t="str">
        <f t="shared" si="816"/>
        <v>PSNP'!</v>
      </c>
      <c r="F2841" s="34" t="str">
        <f t="shared" si="817"/>
        <v>C:\Users\jaime.benazar\Quorum Business Solutions\Ecopetrol Prometeo - Documents\Planning Space Implementation\3. Analysis &amp; Design\Design\FC22\DRR Jaime\Por presentar a ECP\Cantagallo\Cristalina\[CRISTALINA_CF_SEC_06-Feb-2024.xlsx]D-PSNP'!</v>
      </c>
      <c r="G2841" s="32" t="s">
        <v>116</v>
      </c>
      <c r="H2841" s="33">
        <f t="shared" si="818"/>
        <v>39</v>
      </c>
      <c r="I2841" s="33" t="str">
        <f t="shared" si="819"/>
        <v>='C:\Users\jaime.benazar\Quorum Business Solutions\Ecopetrol Prometeo - Documents\Planning Space Implementation\3. Analysis &amp; Design\Design\FC22\DRR Jaime\Por presentar a ECP\Cantagallo\Cristalina\[CRISTALINA_CF_SEC_06-Feb-2024.xlsx]D-PSNP'!$EA$39</v>
      </c>
      <c r="J2841" s="37" t="s">
        <v>4765</v>
      </c>
    </row>
    <row r="2842" spans="1:10" x14ac:dyDescent="0.25">
      <c r="A2842" s="32" t="s">
        <v>103</v>
      </c>
      <c r="B2842" s="32">
        <f t="shared" si="820"/>
        <v>2051</v>
      </c>
      <c r="C2842" s="33" t="s">
        <v>23</v>
      </c>
      <c r="D2842" s="34" t="s">
        <v>1999</v>
      </c>
      <c r="E2842" s="35" t="str">
        <f t="shared" si="816"/>
        <v>PSNP'!</v>
      </c>
      <c r="F2842" s="34" t="str">
        <f t="shared" si="817"/>
        <v>C:\Users\jaime.benazar\Quorum Business Solutions\Ecopetrol Prometeo - Documents\Planning Space Implementation\3. Analysis &amp; Design\Design\FC22\DRR Jaime\Por presentar a ECP\Cantagallo\Cristalina\[CRISTALINA_CF_SEC_06-Feb-2024.xlsx]D-PSNP'!</v>
      </c>
      <c r="G2842" s="32" t="s">
        <v>116</v>
      </c>
      <c r="H2842" s="33">
        <f t="shared" si="818"/>
        <v>40</v>
      </c>
      <c r="I2842" s="33" t="str">
        <f t="shared" si="819"/>
        <v>='C:\Users\jaime.benazar\Quorum Business Solutions\Ecopetrol Prometeo - Documents\Planning Space Implementation\3. Analysis &amp; Design\Design\FC22\DRR Jaime\Por presentar a ECP\Cantagallo\Cristalina\[CRISTALINA_CF_SEC_06-Feb-2024.xlsx]D-PSNP'!$EA$40</v>
      </c>
      <c r="J2842" s="37" t="s">
        <v>4766</v>
      </c>
    </row>
    <row r="2843" spans="1:10" x14ac:dyDescent="0.25">
      <c r="A2843" s="32" t="s">
        <v>103</v>
      </c>
      <c r="B2843" s="32">
        <f t="shared" si="820"/>
        <v>2052</v>
      </c>
      <c r="C2843" s="33" t="s">
        <v>23</v>
      </c>
      <c r="D2843" s="34" t="s">
        <v>1999</v>
      </c>
      <c r="E2843" s="35" t="str">
        <f t="shared" si="816"/>
        <v>PSNP'!</v>
      </c>
      <c r="F2843" s="34" t="str">
        <f t="shared" si="817"/>
        <v>C:\Users\jaime.benazar\Quorum Business Solutions\Ecopetrol Prometeo - Documents\Planning Space Implementation\3. Analysis &amp; Design\Design\FC22\DRR Jaime\Por presentar a ECP\Cantagallo\Cristalina\[CRISTALINA_CF_SEC_06-Feb-2024.xlsx]D-PSNP'!</v>
      </c>
      <c r="G2843" s="32" t="s">
        <v>116</v>
      </c>
      <c r="H2843" s="33">
        <f t="shared" si="818"/>
        <v>41</v>
      </c>
      <c r="I2843" s="33" t="str">
        <f t="shared" si="819"/>
        <v>='C:\Users\jaime.benazar\Quorum Business Solutions\Ecopetrol Prometeo - Documents\Planning Space Implementation\3. Analysis &amp; Design\Design\FC22\DRR Jaime\Por presentar a ECP\Cantagallo\Cristalina\[CRISTALINA_CF_SEC_06-Feb-2024.xlsx]D-PSNP'!$EA$41</v>
      </c>
      <c r="J2843" s="37" t="s">
        <v>4767</v>
      </c>
    </row>
    <row r="2844" spans="1:10" x14ac:dyDescent="0.25">
      <c r="A2844" s="32" t="s">
        <v>103</v>
      </c>
      <c r="B2844" s="32">
        <f t="shared" si="820"/>
        <v>2053</v>
      </c>
      <c r="C2844" s="33" t="s">
        <v>23</v>
      </c>
      <c r="D2844" s="34" t="s">
        <v>1999</v>
      </c>
      <c r="E2844" s="35" t="str">
        <f t="shared" si="816"/>
        <v>PSNP'!</v>
      </c>
      <c r="F2844" s="34" t="str">
        <f t="shared" si="817"/>
        <v>C:\Users\jaime.benazar\Quorum Business Solutions\Ecopetrol Prometeo - Documents\Planning Space Implementation\3. Analysis &amp; Design\Design\FC22\DRR Jaime\Por presentar a ECP\Cantagallo\Cristalina\[CRISTALINA_CF_SEC_06-Feb-2024.xlsx]D-PSNP'!</v>
      </c>
      <c r="G2844" s="32" t="s">
        <v>116</v>
      </c>
      <c r="H2844" s="33">
        <f t="shared" si="818"/>
        <v>42</v>
      </c>
      <c r="I2844" s="33" t="str">
        <f t="shared" si="819"/>
        <v>='C:\Users\jaime.benazar\Quorum Business Solutions\Ecopetrol Prometeo - Documents\Planning Space Implementation\3. Analysis &amp; Design\Design\FC22\DRR Jaime\Por presentar a ECP\Cantagallo\Cristalina\[CRISTALINA_CF_SEC_06-Feb-2024.xlsx]D-PSNP'!$EA$42</v>
      </c>
      <c r="J2844" s="37" t="s">
        <v>4768</v>
      </c>
    </row>
    <row r="2845" spans="1:10" x14ac:dyDescent="0.25">
      <c r="A2845" s="32" t="s">
        <v>103</v>
      </c>
      <c r="B2845" s="32">
        <f t="shared" si="820"/>
        <v>2054</v>
      </c>
      <c r="C2845" s="33" t="s">
        <v>23</v>
      </c>
      <c r="D2845" s="34" t="s">
        <v>1999</v>
      </c>
      <c r="E2845" s="35" t="str">
        <f t="shared" si="816"/>
        <v>PSNP'!</v>
      </c>
      <c r="F2845" s="34" t="str">
        <f t="shared" si="817"/>
        <v>C:\Users\jaime.benazar\Quorum Business Solutions\Ecopetrol Prometeo - Documents\Planning Space Implementation\3. Analysis &amp; Design\Design\FC22\DRR Jaime\Por presentar a ECP\Cantagallo\Cristalina\[CRISTALINA_CF_SEC_06-Feb-2024.xlsx]D-PSNP'!</v>
      </c>
      <c r="G2845" s="32" t="s">
        <v>116</v>
      </c>
      <c r="H2845" s="33">
        <f t="shared" si="818"/>
        <v>43</v>
      </c>
      <c r="I2845" s="33" t="str">
        <f t="shared" si="819"/>
        <v>='C:\Users\jaime.benazar\Quorum Business Solutions\Ecopetrol Prometeo - Documents\Planning Space Implementation\3. Analysis &amp; Design\Design\FC22\DRR Jaime\Por presentar a ECP\Cantagallo\Cristalina\[CRISTALINA_CF_SEC_06-Feb-2024.xlsx]D-PSNP'!$EA$43</v>
      </c>
      <c r="J2845" s="37" t="s">
        <v>4769</v>
      </c>
    </row>
    <row r="2846" spans="1:10" x14ac:dyDescent="0.25">
      <c r="A2846" s="32" t="s">
        <v>103</v>
      </c>
      <c r="B2846" s="32">
        <f t="shared" si="820"/>
        <v>2055</v>
      </c>
      <c r="C2846" s="33" t="s">
        <v>23</v>
      </c>
      <c r="D2846" s="34" t="s">
        <v>1999</v>
      </c>
      <c r="E2846" s="35" t="str">
        <f t="shared" si="816"/>
        <v>PSNP'!</v>
      </c>
      <c r="F2846" s="34" t="str">
        <f t="shared" si="817"/>
        <v>C:\Users\jaime.benazar\Quorum Business Solutions\Ecopetrol Prometeo - Documents\Planning Space Implementation\3. Analysis &amp; Design\Design\FC22\DRR Jaime\Por presentar a ECP\Cantagallo\Cristalina\[CRISTALINA_CF_SEC_06-Feb-2024.xlsx]D-PSNP'!</v>
      </c>
      <c r="G2846" s="32" t="s">
        <v>116</v>
      </c>
      <c r="H2846" s="33">
        <f t="shared" si="818"/>
        <v>44</v>
      </c>
      <c r="I2846" s="33" t="str">
        <f t="shared" si="819"/>
        <v>='C:\Users\jaime.benazar\Quorum Business Solutions\Ecopetrol Prometeo - Documents\Planning Space Implementation\3. Analysis &amp; Design\Design\FC22\DRR Jaime\Por presentar a ECP\Cantagallo\Cristalina\[CRISTALINA_CF_SEC_06-Feb-2024.xlsx]D-PSNP'!$EA$44</v>
      </c>
      <c r="J2846" s="37" t="s">
        <v>4770</v>
      </c>
    </row>
    <row r="2847" spans="1:10" x14ac:dyDescent="0.25">
      <c r="A2847" s="32" t="s">
        <v>103</v>
      </c>
      <c r="B2847" s="32">
        <f t="shared" si="820"/>
        <v>2056</v>
      </c>
      <c r="C2847" s="33" t="s">
        <v>23</v>
      </c>
      <c r="D2847" s="34" t="s">
        <v>1999</v>
      </c>
      <c r="E2847" s="35" t="str">
        <f t="shared" si="816"/>
        <v>PSNP'!</v>
      </c>
      <c r="F2847" s="34" t="str">
        <f t="shared" si="817"/>
        <v>C:\Users\jaime.benazar\Quorum Business Solutions\Ecopetrol Prometeo - Documents\Planning Space Implementation\3. Analysis &amp; Design\Design\FC22\DRR Jaime\Por presentar a ECP\Cantagallo\Cristalina\[CRISTALINA_CF_SEC_06-Feb-2024.xlsx]D-PSNP'!</v>
      </c>
      <c r="G2847" s="32" t="s">
        <v>116</v>
      </c>
      <c r="H2847" s="33">
        <f t="shared" si="818"/>
        <v>45</v>
      </c>
      <c r="I2847" s="33" t="str">
        <f t="shared" si="819"/>
        <v>='C:\Users\jaime.benazar\Quorum Business Solutions\Ecopetrol Prometeo - Documents\Planning Space Implementation\3. Analysis &amp; Design\Design\FC22\DRR Jaime\Por presentar a ECP\Cantagallo\Cristalina\[CRISTALINA_CF_SEC_06-Feb-2024.xlsx]D-PSNP'!$EA$45</v>
      </c>
      <c r="J2847" s="37" t="s">
        <v>4771</v>
      </c>
    </row>
    <row r="2848" spans="1:10" x14ac:dyDescent="0.25">
      <c r="A2848" s="32" t="s">
        <v>103</v>
      </c>
      <c r="B2848" s="32">
        <f t="shared" si="820"/>
        <v>2057</v>
      </c>
      <c r="C2848" s="33" t="s">
        <v>23</v>
      </c>
      <c r="D2848" s="34" t="s">
        <v>1999</v>
      </c>
      <c r="E2848" s="35" t="str">
        <f t="shared" si="816"/>
        <v>PSNP'!</v>
      </c>
      <c r="F2848" s="34" t="str">
        <f t="shared" si="817"/>
        <v>C:\Users\jaime.benazar\Quorum Business Solutions\Ecopetrol Prometeo - Documents\Planning Space Implementation\3. Analysis &amp; Design\Design\FC22\DRR Jaime\Por presentar a ECP\Cantagallo\Cristalina\[CRISTALINA_CF_SEC_06-Feb-2024.xlsx]D-PSNP'!</v>
      </c>
      <c r="G2848" s="32" t="s">
        <v>116</v>
      </c>
      <c r="H2848" s="33">
        <f t="shared" si="818"/>
        <v>46</v>
      </c>
      <c r="I2848" s="33" t="str">
        <f t="shared" si="819"/>
        <v>='C:\Users\jaime.benazar\Quorum Business Solutions\Ecopetrol Prometeo - Documents\Planning Space Implementation\3. Analysis &amp; Design\Design\FC22\DRR Jaime\Por presentar a ECP\Cantagallo\Cristalina\[CRISTALINA_CF_SEC_06-Feb-2024.xlsx]D-PSNP'!$EA$46</v>
      </c>
      <c r="J2848" s="37" t="s">
        <v>4772</v>
      </c>
    </row>
    <row r="2849" spans="1:10" x14ac:dyDescent="0.25">
      <c r="A2849" s="32" t="s">
        <v>103</v>
      </c>
      <c r="B2849" s="32">
        <f t="shared" si="820"/>
        <v>2058</v>
      </c>
      <c r="C2849" s="33" t="s">
        <v>23</v>
      </c>
      <c r="D2849" s="34" t="s">
        <v>1999</v>
      </c>
      <c r="E2849" s="35" t="str">
        <f t="shared" si="816"/>
        <v>PSNP'!</v>
      </c>
      <c r="F2849" s="34" t="str">
        <f t="shared" si="817"/>
        <v>C:\Users\jaime.benazar\Quorum Business Solutions\Ecopetrol Prometeo - Documents\Planning Space Implementation\3. Analysis &amp; Design\Design\FC22\DRR Jaime\Por presentar a ECP\Cantagallo\Cristalina\[CRISTALINA_CF_SEC_06-Feb-2024.xlsx]D-PSNP'!</v>
      </c>
      <c r="G2849" s="32" t="s">
        <v>116</v>
      </c>
      <c r="H2849" s="33">
        <f t="shared" si="818"/>
        <v>47</v>
      </c>
      <c r="I2849" s="33" t="str">
        <f t="shared" si="819"/>
        <v>='C:\Users\jaime.benazar\Quorum Business Solutions\Ecopetrol Prometeo - Documents\Planning Space Implementation\3. Analysis &amp; Design\Design\FC22\DRR Jaime\Por presentar a ECP\Cantagallo\Cristalina\[CRISTALINA_CF_SEC_06-Feb-2024.xlsx]D-PSNP'!$EA$47</v>
      </c>
      <c r="J2849" s="37" t="s">
        <v>4773</v>
      </c>
    </row>
    <row r="2850" spans="1:10" x14ac:dyDescent="0.25">
      <c r="A2850" s="32" t="s">
        <v>103</v>
      </c>
      <c r="B2850" s="32">
        <f t="shared" si="820"/>
        <v>2059</v>
      </c>
      <c r="C2850" s="33" t="s">
        <v>23</v>
      </c>
      <c r="D2850" s="34" t="s">
        <v>1999</v>
      </c>
      <c r="E2850" s="35" t="str">
        <f t="shared" si="816"/>
        <v>PSNP'!</v>
      </c>
      <c r="F2850" s="34" t="str">
        <f t="shared" si="817"/>
        <v>C:\Users\jaime.benazar\Quorum Business Solutions\Ecopetrol Prometeo - Documents\Planning Space Implementation\3. Analysis &amp; Design\Design\FC22\DRR Jaime\Por presentar a ECP\Cantagallo\Cristalina\[CRISTALINA_CF_SEC_06-Feb-2024.xlsx]D-PSNP'!</v>
      </c>
      <c r="G2850" s="32" t="s">
        <v>116</v>
      </c>
      <c r="H2850" s="33">
        <f t="shared" si="818"/>
        <v>48</v>
      </c>
      <c r="I2850" s="33" t="str">
        <f t="shared" si="819"/>
        <v>='C:\Users\jaime.benazar\Quorum Business Solutions\Ecopetrol Prometeo - Documents\Planning Space Implementation\3. Analysis &amp; Design\Design\FC22\DRR Jaime\Por presentar a ECP\Cantagallo\Cristalina\[CRISTALINA_CF_SEC_06-Feb-2024.xlsx]D-PSNP'!$EA$48</v>
      </c>
      <c r="J2850" s="37" t="s">
        <v>4774</v>
      </c>
    </row>
    <row r="2851" spans="1:10" x14ac:dyDescent="0.25">
      <c r="A2851" s="32" t="s">
        <v>28</v>
      </c>
      <c r="B2851" s="32"/>
      <c r="C2851" s="33" t="s">
        <v>23</v>
      </c>
      <c r="D2851" s="34"/>
      <c r="E2851" s="35"/>
      <c r="F2851" s="34"/>
      <c r="G2851" s="32"/>
      <c r="H2851" s="33"/>
      <c r="I2851" s="33"/>
      <c r="J2851" s="33"/>
    </row>
    <row r="2852" spans="1:10" x14ac:dyDescent="0.25">
      <c r="A2852" s="32" t="s">
        <v>104</v>
      </c>
      <c r="B2852" s="32">
        <v>2023</v>
      </c>
      <c r="C2852" s="33" t="s">
        <v>23</v>
      </c>
      <c r="D2852" s="34" t="s">
        <v>1999</v>
      </c>
      <c r="E2852" s="35" t="str">
        <f t="shared" ref="E2852:E2872" si="821">_xlfn.CONCAT(A2852,"'!")</f>
        <v>PSND'!</v>
      </c>
      <c r="F2852" s="34" t="str">
        <f t="shared" ref="F2852:F2872" si="822">_xlfn.CONCAT(D2852:E2852)</f>
        <v>C:\Users\jaime.benazar\Quorum Business Solutions\Ecopetrol Prometeo - Documents\Planning Space Implementation\3. Analysis &amp; Design\Design\FC22\DRR Jaime\Por presentar a ECP\Cantagallo\Cristalina\[CRISTALINA_CF_SEC_06-Feb-2024.xlsx]D-PSND'!</v>
      </c>
      <c r="G2852" s="32" t="s">
        <v>116</v>
      </c>
      <c r="H2852" s="33">
        <v>12</v>
      </c>
      <c r="I2852" s="33" t="str">
        <f t="shared" ref="I2852:I2872" si="823">_xlfn.CONCAT("='",F2852:H2852)</f>
        <v>='C:\Users\jaime.benazar\Quorum Business Solutions\Ecopetrol Prometeo - Documents\Planning Space Implementation\3. Analysis &amp; Design\Design\FC22\DRR Jaime\Por presentar a ECP\Cantagallo\Cristalina\[CRISTALINA_CF_SEC_06-Feb-2024.xlsx]D-PSND'!$EA$12</v>
      </c>
      <c r="J2852" s="37" t="s">
        <v>4775</v>
      </c>
    </row>
    <row r="2853" spans="1:10" x14ac:dyDescent="0.25">
      <c r="A2853" s="32" t="s">
        <v>104</v>
      </c>
      <c r="B2853" s="32">
        <f>+B2852+1</f>
        <v>2024</v>
      </c>
      <c r="C2853" s="33" t="s">
        <v>23</v>
      </c>
      <c r="D2853" s="34" t="s">
        <v>1999</v>
      </c>
      <c r="E2853" s="35" t="str">
        <f t="shared" si="821"/>
        <v>PSND'!</v>
      </c>
      <c r="F2853" s="34" t="str">
        <f t="shared" si="822"/>
        <v>C:\Users\jaime.benazar\Quorum Business Solutions\Ecopetrol Prometeo - Documents\Planning Space Implementation\3. Analysis &amp; Design\Design\FC22\DRR Jaime\Por presentar a ECP\Cantagallo\Cristalina\[CRISTALINA_CF_SEC_06-Feb-2024.xlsx]D-PSND'!</v>
      </c>
      <c r="G2853" s="32" t="s">
        <v>116</v>
      </c>
      <c r="H2853" s="33">
        <f t="shared" ref="H2853:H2872" si="824">IF(A2853&lt;&gt;A2852,12,H2852+1)</f>
        <v>13</v>
      </c>
      <c r="I2853" s="33" t="str">
        <f t="shared" si="823"/>
        <v>='C:\Users\jaime.benazar\Quorum Business Solutions\Ecopetrol Prometeo - Documents\Planning Space Implementation\3. Analysis &amp; Design\Design\FC22\DRR Jaime\Por presentar a ECP\Cantagallo\Cristalina\[CRISTALINA_CF_SEC_06-Feb-2024.xlsx]D-PSND'!$EA$13</v>
      </c>
      <c r="J2853" s="37" t="s">
        <v>4776</v>
      </c>
    </row>
    <row r="2854" spans="1:10" x14ac:dyDescent="0.25">
      <c r="A2854" s="32" t="s">
        <v>104</v>
      </c>
      <c r="B2854" s="32">
        <f t="shared" ref="B2854:B2865" si="825">+B2853+1</f>
        <v>2025</v>
      </c>
      <c r="C2854" s="33" t="s">
        <v>23</v>
      </c>
      <c r="D2854" s="34" t="s">
        <v>1999</v>
      </c>
      <c r="E2854" s="35" t="str">
        <f t="shared" si="821"/>
        <v>PSND'!</v>
      </c>
      <c r="F2854" s="34" t="str">
        <f t="shared" si="822"/>
        <v>C:\Users\jaime.benazar\Quorum Business Solutions\Ecopetrol Prometeo - Documents\Planning Space Implementation\3. Analysis &amp; Design\Design\FC22\DRR Jaime\Por presentar a ECP\Cantagallo\Cristalina\[CRISTALINA_CF_SEC_06-Feb-2024.xlsx]D-PSND'!</v>
      </c>
      <c r="G2854" s="32" t="s">
        <v>116</v>
      </c>
      <c r="H2854" s="33">
        <f t="shared" si="824"/>
        <v>14</v>
      </c>
      <c r="I2854" s="33" t="str">
        <f t="shared" si="823"/>
        <v>='C:\Users\jaime.benazar\Quorum Business Solutions\Ecopetrol Prometeo - Documents\Planning Space Implementation\3. Analysis &amp; Design\Design\FC22\DRR Jaime\Por presentar a ECP\Cantagallo\Cristalina\[CRISTALINA_CF_SEC_06-Feb-2024.xlsx]D-PSND'!$EA$14</v>
      </c>
      <c r="J2854" s="37" t="s">
        <v>4777</v>
      </c>
    </row>
    <row r="2855" spans="1:10" x14ac:dyDescent="0.25">
      <c r="A2855" s="32" t="s">
        <v>104</v>
      </c>
      <c r="B2855" s="32">
        <f t="shared" si="825"/>
        <v>2026</v>
      </c>
      <c r="C2855" s="33" t="s">
        <v>23</v>
      </c>
      <c r="D2855" s="34" t="s">
        <v>1999</v>
      </c>
      <c r="E2855" s="35" t="str">
        <f t="shared" si="821"/>
        <v>PSND'!</v>
      </c>
      <c r="F2855" s="34" t="str">
        <f t="shared" si="822"/>
        <v>C:\Users\jaime.benazar\Quorum Business Solutions\Ecopetrol Prometeo - Documents\Planning Space Implementation\3. Analysis &amp; Design\Design\FC22\DRR Jaime\Por presentar a ECP\Cantagallo\Cristalina\[CRISTALINA_CF_SEC_06-Feb-2024.xlsx]D-PSND'!</v>
      </c>
      <c r="G2855" s="32" t="s">
        <v>116</v>
      </c>
      <c r="H2855" s="33">
        <f t="shared" si="824"/>
        <v>15</v>
      </c>
      <c r="I2855" s="33" t="str">
        <f t="shared" si="823"/>
        <v>='C:\Users\jaime.benazar\Quorum Business Solutions\Ecopetrol Prometeo - Documents\Planning Space Implementation\3. Analysis &amp; Design\Design\FC22\DRR Jaime\Por presentar a ECP\Cantagallo\Cristalina\[CRISTALINA_CF_SEC_06-Feb-2024.xlsx]D-PSND'!$EA$15</v>
      </c>
      <c r="J2855" s="37" t="s">
        <v>4778</v>
      </c>
    </row>
    <row r="2856" spans="1:10" x14ac:dyDescent="0.25">
      <c r="A2856" s="32" t="s">
        <v>104</v>
      </c>
      <c r="B2856" s="32">
        <f t="shared" si="825"/>
        <v>2027</v>
      </c>
      <c r="C2856" s="33" t="s">
        <v>23</v>
      </c>
      <c r="D2856" s="34" t="s">
        <v>1999</v>
      </c>
      <c r="E2856" s="35" t="str">
        <f t="shared" si="821"/>
        <v>PSND'!</v>
      </c>
      <c r="F2856" s="34" t="str">
        <f t="shared" si="822"/>
        <v>C:\Users\jaime.benazar\Quorum Business Solutions\Ecopetrol Prometeo - Documents\Planning Space Implementation\3. Analysis &amp; Design\Design\FC22\DRR Jaime\Por presentar a ECP\Cantagallo\Cristalina\[CRISTALINA_CF_SEC_06-Feb-2024.xlsx]D-PSND'!</v>
      </c>
      <c r="G2856" s="32" t="s">
        <v>116</v>
      </c>
      <c r="H2856" s="33">
        <f t="shared" si="824"/>
        <v>16</v>
      </c>
      <c r="I2856" s="33" t="str">
        <f t="shared" si="823"/>
        <v>='C:\Users\jaime.benazar\Quorum Business Solutions\Ecopetrol Prometeo - Documents\Planning Space Implementation\3. Analysis &amp; Design\Design\FC22\DRR Jaime\Por presentar a ECP\Cantagallo\Cristalina\[CRISTALINA_CF_SEC_06-Feb-2024.xlsx]D-PSND'!$EA$16</v>
      </c>
      <c r="J2856" s="37" t="s">
        <v>4779</v>
      </c>
    </row>
    <row r="2857" spans="1:10" x14ac:dyDescent="0.25">
      <c r="A2857" s="32" t="s">
        <v>104</v>
      </c>
      <c r="B2857" s="32">
        <f t="shared" si="825"/>
        <v>2028</v>
      </c>
      <c r="C2857" s="33" t="s">
        <v>23</v>
      </c>
      <c r="D2857" s="34" t="s">
        <v>1999</v>
      </c>
      <c r="E2857" s="35" t="str">
        <f t="shared" si="821"/>
        <v>PSND'!</v>
      </c>
      <c r="F2857" s="34" t="str">
        <f t="shared" si="822"/>
        <v>C:\Users\jaime.benazar\Quorum Business Solutions\Ecopetrol Prometeo - Documents\Planning Space Implementation\3. Analysis &amp; Design\Design\FC22\DRR Jaime\Por presentar a ECP\Cantagallo\Cristalina\[CRISTALINA_CF_SEC_06-Feb-2024.xlsx]D-PSND'!</v>
      </c>
      <c r="G2857" s="32" t="s">
        <v>116</v>
      </c>
      <c r="H2857" s="33">
        <f t="shared" si="824"/>
        <v>17</v>
      </c>
      <c r="I2857" s="33" t="str">
        <f t="shared" si="823"/>
        <v>='C:\Users\jaime.benazar\Quorum Business Solutions\Ecopetrol Prometeo - Documents\Planning Space Implementation\3. Analysis &amp; Design\Design\FC22\DRR Jaime\Por presentar a ECP\Cantagallo\Cristalina\[CRISTALINA_CF_SEC_06-Feb-2024.xlsx]D-PSND'!$EA$17</v>
      </c>
      <c r="J2857" s="37" t="s">
        <v>4780</v>
      </c>
    </row>
    <row r="2858" spans="1:10" x14ac:dyDescent="0.25">
      <c r="A2858" s="32" t="s">
        <v>104</v>
      </c>
      <c r="B2858" s="32">
        <f t="shared" si="825"/>
        <v>2029</v>
      </c>
      <c r="C2858" s="33" t="s">
        <v>23</v>
      </c>
      <c r="D2858" s="34" t="s">
        <v>1999</v>
      </c>
      <c r="E2858" s="35" t="str">
        <f t="shared" si="821"/>
        <v>PSND'!</v>
      </c>
      <c r="F2858" s="34" t="str">
        <f t="shared" si="822"/>
        <v>C:\Users\jaime.benazar\Quorum Business Solutions\Ecopetrol Prometeo - Documents\Planning Space Implementation\3. Analysis &amp; Design\Design\FC22\DRR Jaime\Por presentar a ECP\Cantagallo\Cristalina\[CRISTALINA_CF_SEC_06-Feb-2024.xlsx]D-PSND'!</v>
      </c>
      <c r="G2858" s="32" t="s">
        <v>116</v>
      </c>
      <c r="H2858" s="33">
        <f t="shared" si="824"/>
        <v>18</v>
      </c>
      <c r="I2858" s="33" t="str">
        <f t="shared" si="823"/>
        <v>='C:\Users\jaime.benazar\Quorum Business Solutions\Ecopetrol Prometeo - Documents\Planning Space Implementation\3. Analysis &amp; Design\Design\FC22\DRR Jaime\Por presentar a ECP\Cantagallo\Cristalina\[CRISTALINA_CF_SEC_06-Feb-2024.xlsx]D-PSND'!$EA$18</v>
      </c>
      <c r="J2858" s="37" t="s">
        <v>4781</v>
      </c>
    </row>
    <row r="2859" spans="1:10" x14ac:dyDescent="0.25">
      <c r="A2859" s="32" t="s">
        <v>104</v>
      </c>
      <c r="B2859" s="32">
        <f t="shared" si="825"/>
        <v>2030</v>
      </c>
      <c r="C2859" s="33" t="s">
        <v>23</v>
      </c>
      <c r="D2859" s="34" t="s">
        <v>1999</v>
      </c>
      <c r="E2859" s="35" t="str">
        <f t="shared" si="821"/>
        <v>PSND'!</v>
      </c>
      <c r="F2859" s="34" t="str">
        <f t="shared" si="822"/>
        <v>C:\Users\jaime.benazar\Quorum Business Solutions\Ecopetrol Prometeo - Documents\Planning Space Implementation\3. Analysis &amp; Design\Design\FC22\DRR Jaime\Por presentar a ECP\Cantagallo\Cristalina\[CRISTALINA_CF_SEC_06-Feb-2024.xlsx]D-PSND'!</v>
      </c>
      <c r="G2859" s="32" t="s">
        <v>116</v>
      </c>
      <c r="H2859" s="33">
        <f t="shared" si="824"/>
        <v>19</v>
      </c>
      <c r="I2859" s="33" t="str">
        <f t="shared" si="823"/>
        <v>='C:\Users\jaime.benazar\Quorum Business Solutions\Ecopetrol Prometeo - Documents\Planning Space Implementation\3. Analysis &amp; Design\Design\FC22\DRR Jaime\Por presentar a ECP\Cantagallo\Cristalina\[CRISTALINA_CF_SEC_06-Feb-2024.xlsx]D-PSND'!$EA$19</v>
      </c>
      <c r="J2859" s="37" t="s">
        <v>4782</v>
      </c>
    </row>
    <row r="2860" spans="1:10" x14ac:dyDescent="0.25">
      <c r="A2860" s="32" t="s">
        <v>104</v>
      </c>
      <c r="B2860" s="32">
        <f t="shared" si="825"/>
        <v>2031</v>
      </c>
      <c r="C2860" s="33" t="s">
        <v>23</v>
      </c>
      <c r="D2860" s="34" t="s">
        <v>1999</v>
      </c>
      <c r="E2860" s="35" t="str">
        <f t="shared" si="821"/>
        <v>PSND'!</v>
      </c>
      <c r="F2860" s="34" t="str">
        <f t="shared" si="822"/>
        <v>C:\Users\jaime.benazar\Quorum Business Solutions\Ecopetrol Prometeo - Documents\Planning Space Implementation\3. Analysis &amp; Design\Design\FC22\DRR Jaime\Por presentar a ECP\Cantagallo\Cristalina\[CRISTALINA_CF_SEC_06-Feb-2024.xlsx]D-PSND'!</v>
      </c>
      <c r="G2860" s="32" t="s">
        <v>116</v>
      </c>
      <c r="H2860" s="33">
        <f t="shared" si="824"/>
        <v>20</v>
      </c>
      <c r="I2860" s="33" t="str">
        <f t="shared" si="823"/>
        <v>='C:\Users\jaime.benazar\Quorum Business Solutions\Ecopetrol Prometeo - Documents\Planning Space Implementation\3. Analysis &amp; Design\Design\FC22\DRR Jaime\Por presentar a ECP\Cantagallo\Cristalina\[CRISTALINA_CF_SEC_06-Feb-2024.xlsx]D-PSND'!$EA$20</v>
      </c>
      <c r="J2860" s="37" t="s">
        <v>4783</v>
      </c>
    </row>
    <row r="2861" spans="1:10" x14ac:dyDescent="0.25">
      <c r="A2861" s="32" t="s">
        <v>104</v>
      </c>
      <c r="B2861" s="32">
        <f t="shared" si="825"/>
        <v>2032</v>
      </c>
      <c r="C2861" s="33" t="s">
        <v>23</v>
      </c>
      <c r="D2861" s="34" t="s">
        <v>1999</v>
      </c>
      <c r="E2861" s="35" t="str">
        <f t="shared" si="821"/>
        <v>PSND'!</v>
      </c>
      <c r="F2861" s="34" t="str">
        <f t="shared" si="822"/>
        <v>C:\Users\jaime.benazar\Quorum Business Solutions\Ecopetrol Prometeo - Documents\Planning Space Implementation\3. Analysis &amp; Design\Design\FC22\DRR Jaime\Por presentar a ECP\Cantagallo\Cristalina\[CRISTALINA_CF_SEC_06-Feb-2024.xlsx]D-PSND'!</v>
      </c>
      <c r="G2861" s="32" t="s">
        <v>116</v>
      </c>
      <c r="H2861" s="33">
        <f t="shared" si="824"/>
        <v>21</v>
      </c>
      <c r="I2861" s="33" t="str">
        <f t="shared" si="823"/>
        <v>='C:\Users\jaime.benazar\Quorum Business Solutions\Ecopetrol Prometeo - Documents\Planning Space Implementation\3. Analysis &amp; Design\Design\FC22\DRR Jaime\Por presentar a ECP\Cantagallo\Cristalina\[CRISTALINA_CF_SEC_06-Feb-2024.xlsx]D-PSND'!$EA$21</v>
      </c>
      <c r="J2861" s="37" t="s">
        <v>4784</v>
      </c>
    </row>
    <row r="2862" spans="1:10" x14ac:dyDescent="0.25">
      <c r="A2862" s="32" t="s">
        <v>104</v>
      </c>
      <c r="B2862" s="32">
        <f t="shared" si="825"/>
        <v>2033</v>
      </c>
      <c r="C2862" s="33" t="s">
        <v>23</v>
      </c>
      <c r="D2862" s="34" t="s">
        <v>1999</v>
      </c>
      <c r="E2862" s="35" t="str">
        <f t="shared" si="821"/>
        <v>PSND'!</v>
      </c>
      <c r="F2862" s="34" t="str">
        <f t="shared" si="822"/>
        <v>C:\Users\jaime.benazar\Quorum Business Solutions\Ecopetrol Prometeo - Documents\Planning Space Implementation\3. Analysis &amp; Design\Design\FC22\DRR Jaime\Por presentar a ECP\Cantagallo\Cristalina\[CRISTALINA_CF_SEC_06-Feb-2024.xlsx]D-PSND'!</v>
      </c>
      <c r="G2862" s="32" t="s">
        <v>116</v>
      </c>
      <c r="H2862" s="33">
        <f t="shared" si="824"/>
        <v>22</v>
      </c>
      <c r="I2862" s="33" t="str">
        <f t="shared" si="823"/>
        <v>='C:\Users\jaime.benazar\Quorum Business Solutions\Ecopetrol Prometeo - Documents\Planning Space Implementation\3. Analysis &amp; Design\Design\FC22\DRR Jaime\Por presentar a ECP\Cantagallo\Cristalina\[CRISTALINA_CF_SEC_06-Feb-2024.xlsx]D-PSND'!$EA$22</v>
      </c>
      <c r="J2862" s="37" t="s">
        <v>4785</v>
      </c>
    </row>
    <row r="2863" spans="1:10" x14ac:dyDescent="0.25">
      <c r="A2863" s="32" t="s">
        <v>104</v>
      </c>
      <c r="B2863" s="32">
        <f t="shared" si="825"/>
        <v>2034</v>
      </c>
      <c r="C2863" s="33" t="s">
        <v>23</v>
      </c>
      <c r="D2863" s="34" t="s">
        <v>1999</v>
      </c>
      <c r="E2863" s="35" t="str">
        <f t="shared" si="821"/>
        <v>PSND'!</v>
      </c>
      <c r="F2863" s="34" t="str">
        <f t="shared" si="822"/>
        <v>C:\Users\jaime.benazar\Quorum Business Solutions\Ecopetrol Prometeo - Documents\Planning Space Implementation\3. Analysis &amp; Design\Design\FC22\DRR Jaime\Por presentar a ECP\Cantagallo\Cristalina\[CRISTALINA_CF_SEC_06-Feb-2024.xlsx]D-PSND'!</v>
      </c>
      <c r="G2863" s="32" t="s">
        <v>116</v>
      </c>
      <c r="H2863" s="33">
        <f t="shared" si="824"/>
        <v>23</v>
      </c>
      <c r="I2863" s="33" t="str">
        <f t="shared" si="823"/>
        <v>='C:\Users\jaime.benazar\Quorum Business Solutions\Ecopetrol Prometeo - Documents\Planning Space Implementation\3. Analysis &amp; Design\Design\FC22\DRR Jaime\Por presentar a ECP\Cantagallo\Cristalina\[CRISTALINA_CF_SEC_06-Feb-2024.xlsx]D-PSND'!$EA$23</v>
      </c>
      <c r="J2863" s="37" t="s">
        <v>4786</v>
      </c>
    </row>
    <row r="2864" spans="1:10" x14ac:dyDescent="0.25">
      <c r="A2864" s="32" t="s">
        <v>104</v>
      </c>
      <c r="B2864" s="32">
        <f t="shared" si="825"/>
        <v>2035</v>
      </c>
      <c r="C2864" s="33" t="s">
        <v>23</v>
      </c>
      <c r="D2864" s="34" t="s">
        <v>1999</v>
      </c>
      <c r="E2864" s="35" t="str">
        <f t="shared" si="821"/>
        <v>PSND'!</v>
      </c>
      <c r="F2864" s="34" t="str">
        <f t="shared" si="822"/>
        <v>C:\Users\jaime.benazar\Quorum Business Solutions\Ecopetrol Prometeo - Documents\Planning Space Implementation\3. Analysis &amp; Design\Design\FC22\DRR Jaime\Por presentar a ECP\Cantagallo\Cristalina\[CRISTALINA_CF_SEC_06-Feb-2024.xlsx]D-PSND'!</v>
      </c>
      <c r="G2864" s="32" t="s">
        <v>116</v>
      </c>
      <c r="H2864" s="33">
        <f t="shared" si="824"/>
        <v>24</v>
      </c>
      <c r="I2864" s="33" t="str">
        <f t="shared" si="823"/>
        <v>='C:\Users\jaime.benazar\Quorum Business Solutions\Ecopetrol Prometeo - Documents\Planning Space Implementation\3. Analysis &amp; Design\Design\FC22\DRR Jaime\Por presentar a ECP\Cantagallo\Cristalina\[CRISTALINA_CF_SEC_06-Feb-2024.xlsx]D-PSND'!$EA$24</v>
      </c>
      <c r="J2864" s="37" t="s">
        <v>4787</v>
      </c>
    </row>
    <row r="2865" spans="1:10" x14ac:dyDescent="0.25">
      <c r="A2865" s="32" t="s">
        <v>104</v>
      </c>
      <c r="B2865" s="32">
        <f t="shared" si="825"/>
        <v>2036</v>
      </c>
      <c r="C2865" s="33" t="s">
        <v>23</v>
      </c>
      <c r="D2865" s="34" t="s">
        <v>1999</v>
      </c>
      <c r="E2865" s="35" t="str">
        <f t="shared" si="821"/>
        <v>PSND'!</v>
      </c>
      <c r="F2865" s="34" t="str">
        <f t="shared" si="822"/>
        <v>C:\Users\jaime.benazar\Quorum Business Solutions\Ecopetrol Prometeo - Documents\Planning Space Implementation\3. Analysis &amp; Design\Design\FC22\DRR Jaime\Por presentar a ECP\Cantagallo\Cristalina\[CRISTALINA_CF_SEC_06-Feb-2024.xlsx]D-PSND'!</v>
      </c>
      <c r="G2865" s="32" t="s">
        <v>116</v>
      </c>
      <c r="H2865" s="33">
        <f t="shared" si="824"/>
        <v>25</v>
      </c>
      <c r="I2865" s="33" t="str">
        <f t="shared" si="823"/>
        <v>='C:\Users\jaime.benazar\Quorum Business Solutions\Ecopetrol Prometeo - Documents\Planning Space Implementation\3. Analysis &amp; Design\Design\FC22\DRR Jaime\Por presentar a ECP\Cantagallo\Cristalina\[CRISTALINA_CF_SEC_06-Feb-2024.xlsx]D-PSND'!$EA$25</v>
      </c>
      <c r="J2865" s="37" t="s">
        <v>4788</v>
      </c>
    </row>
    <row r="2866" spans="1:10" x14ac:dyDescent="0.25">
      <c r="A2866" s="32" t="s">
        <v>104</v>
      </c>
      <c r="B2866" s="32">
        <f>+B2865+1</f>
        <v>2037</v>
      </c>
      <c r="C2866" s="33" t="s">
        <v>23</v>
      </c>
      <c r="D2866" s="34" t="s">
        <v>1999</v>
      </c>
      <c r="E2866" s="35" t="str">
        <f t="shared" si="821"/>
        <v>PSND'!</v>
      </c>
      <c r="F2866" s="34" t="str">
        <f t="shared" si="822"/>
        <v>C:\Users\jaime.benazar\Quorum Business Solutions\Ecopetrol Prometeo - Documents\Planning Space Implementation\3. Analysis &amp; Design\Design\FC22\DRR Jaime\Por presentar a ECP\Cantagallo\Cristalina\[CRISTALINA_CF_SEC_06-Feb-2024.xlsx]D-PSND'!</v>
      </c>
      <c r="G2866" s="32" t="s">
        <v>116</v>
      </c>
      <c r="H2866" s="33">
        <f t="shared" si="824"/>
        <v>26</v>
      </c>
      <c r="I2866" s="33" t="str">
        <f t="shared" si="823"/>
        <v>='C:\Users\jaime.benazar\Quorum Business Solutions\Ecopetrol Prometeo - Documents\Planning Space Implementation\3. Analysis &amp; Design\Design\FC22\DRR Jaime\Por presentar a ECP\Cantagallo\Cristalina\[CRISTALINA_CF_SEC_06-Feb-2024.xlsx]D-PSND'!$EA$26</v>
      </c>
      <c r="J2866" s="37" t="s">
        <v>4789</v>
      </c>
    </row>
    <row r="2867" spans="1:10" x14ac:dyDescent="0.25">
      <c r="A2867" s="32" t="s">
        <v>104</v>
      </c>
      <c r="B2867" s="32">
        <f t="shared" ref="B2867:B2869" si="826">+B2866+1</f>
        <v>2038</v>
      </c>
      <c r="C2867" s="33" t="s">
        <v>23</v>
      </c>
      <c r="D2867" s="34" t="s">
        <v>1999</v>
      </c>
      <c r="E2867" s="35" t="str">
        <f t="shared" si="821"/>
        <v>PSND'!</v>
      </c>
      <c r="F2867" s="34" t="str">
        <f t="shared" si="822"/>
        <v>C:\Users\jaime.benazar\Quorum Business Solutions\Ecopetrol Prometeo - Documents\Planning Space Implementation\3. Analysis &amp; Design\Design\FC22\DRR Jaime\Por presentar a ECP\Cantagallo\Cristalina\[CRISTALINA_CF_SEC_06-Feb-2024.xlsx]D-PSND'!</v>
      </c>
      <c r="G2867" s="32" t="s">
        <v>116</v>
      </c>
      <c r="H2867" s="33">
        <f t="shared" si="824"/>
        <v>27</v>
      </c>
      <c r="I2867" s="33" t="str">
        <f t="shared" si="823"/>
        <v>='C:\Users\jaime.benazar\Quorum Business Solutions\Ecopetrol Prometeo - Documents\Planning Space Implementation\3. Analysis &amp; Design\Design\FC22\DRR Jaime\Por presentar a ECP\Cantagallo\Cristalina\[CRISTALINA_CF_SEC_06-Feb-2024.xlsx]D-PSND'!$EA$27</v>
      </c>
      <c r="J2867" s="37" t="s">
        <v>4790</v>
      </c>
    </row>
    <row r="2868" spans="1:10" x14ac:dyDescent="0.25">
      <c r="A2868" s="32" t="s">
        <v>104</v>
      </c>
      <c r="B2868" s="32">
        <f t="shared" si="826"/>
        <v>2039</v>
      </c>
      <c r="C2868" s="33" t="s">
        <v>23</v>
      </c>
      <c r="D2868" s="34" t="s">
        <v>1999</v>
      </c>
      <c r="E2868" s="35" t="str">
        <f t="shared" si="821"/>
        <v>PSND'!</v>
      </c>
      <c r="F2868" s="34" t="str">
        <f t="shared" si="822"/>
        <v>C:\Users\jaime.benazar\Quorum Business Solutions\Ecopetrol Prometeo - Documents\Planning Space Implementation\3. Analysis &amp; Design\Design\FC22\DRR Jaime\Por presentar a ECP\Cantagallo\Cristalina\[CRISTALINA_CF_SEC_06-Feb-2024.xlsx]D-PSND'!</v>
      </c>
      <c r="G2868" s="32" t="s">
        <v>116</v>
      </c>
      <c r="H2868" s="33">
        <f t="shared" si="824"/>
        <v>28</v>
      </c>
      <c r="I2868" s="33" t="str">
        <f t="shared" si="823"/>
        <v>='C:\Users\jaime.benazar\Quorum Business Solutions\Ecopetrol Prometeo - Documents\Planning Space Implementation\3. Analysis &amp; Design\Design\FC22\DRR Jaime\Por presentar a ECP\Cantagallo\Cristalina\[CRISTALINA_CF_SEC_06-Feb-2024.xlsx]D-PSND'!$EA$28</v>
      </c>
      <c r="J2868" s="37" t="s">
        <v>4791</v>
      </c>
    </row>
    <row r="2869" spans="1:10" x14ac:dyDescent="0.25">
      <c r="A2869" s="32" t="s">
        <v>104</v>
      </c>
      <c r="B2869" s="32">
        <f t="shared" si="826"/>
        <v>2040</v>
      </c>
      <c r="C2869" s="33" t="s">
        <v>23</v>
      </c>
      <c r="D2869" s="34" t="s">
        <v>1999</v>
      </c>
      <c r="E2869" s="35" t="str">
        <f t="shared" si="821"/>
        <v>PSND'!</v>
      </c>
      <c r="F2869" s="34" t="str">
        <f t="shared" si="822"/>
        <v>C:\Users\jaime.benazar\Quorum Business Solutions\Ecopetrol Prometeo - Documents\Planning Space Implementation\3. Analysis &amp; Design\Design\FC22\DRR Jaime\Por presentar a ECP\Cantagallo\Cristalina\[CRISTALINA_CF_SEC_06-Feb-2024.xlsx]D-PSND'!</v>
      </c>
      <c r="G2869" s="32" t="s">
        <v>116</v>
      </c>
      <c r="H2869" s="33">
        <f t="shared" si="824"/>
        <v>29</v>
      </c>
      <c r="I2869" s="33" t="str">
        <f t="shared" si="823"/>
        <v>='C:\Users\jaime.benazar\Quorum Business Solutions\Ecopetrol Prometeo - Documents\Planning Space Implementation\3. Analysis &amp; Design\Design\FC22\DRR Jaime\Por presentar a ECP\Cantagallo\Cristalina\[CRISTALINA_CF_SEC_06-Feb-2024.xlsx]D-PSND'!$EA$29</v>
      </c>
      <c r="J2869" s="37" t="s">
        <v>4792</v>
      </c>
    </row>
    <row r="2870" spans="1:10" x14ac:dyDescent="0.25">
      <c r="A2870" s="32" t="s">
        <v>104</v>
      </c>
      <c r="B2870" s="32">
        <f>+B2869+1</f>
        <v>2041</v>
      </c>
      <c r="C2870" s="33" t="s">
        <v>23</v>
      </c>
      <c r="D2870" s="34" t="s">
        <v>1999</v>
      </c>
      <c r="E2870" s="35" t="str">
        <f t="shared" si="821"/>
        <v>PSND'!</v>
      </c>
      <c r="F2870" s="34" t="str">
        <f t="shared" si="822"/>
        <v>C:\Users\jaime.benazar\Quorum Business Solutions\Ecopetrol Prometeo - Documents\Planning Space Implementation\3. Analysis &amp; Design\Design\FC22\DRR Jaime\Por presentar a ECP\Cantagallo\Cristalina\[CRISTALINA_CF_SEC_06-Feb-2024.xlsx]D-PSND'!</v>
      </c>
      <c r="G2870" s="32" t="s">
        <v>116</v>
      </c>
      <c r="H2870" s="33">
        <f t="shared" si="824"/>
        <v>30</v>
      </c>
      <c r="I2870" s="33" t="str">
        <f t="shared" si="823"/>
        <v>='C:\Users\jaime.benazar\Quorum Business Solutions\Ecopetrol Prometeo - Documents\Planning Space Implementation\3. Analysis &amp; Design\Design\FC22\DRR Jaime\Por presentar a ECP\Cantagallo\Cristalina\[CRISTALINA_CF_SEC_06-Feb-2024.xlsx]D-PSND'!$EA$30</v>
      </c>
      <c r="J2870" s="37" t="s">
        <v>4793</v>
      </c>
    </row>
    <row r="2871" spans="1:10" x14ac:dyDescent="0.25">
      <c r="A2871" s="32" t="s">
        <v>104</v>
      </c>
      <c r="B2871" s="32">
        <f t="shared" ref="B2871:B2872" si="827">+B2870+1</f>
        <v>2042</v>
      </c>
      <c r="C2871" s="33" t="s">
        <v>23</v>
      </c>
      <c r="D2871" s="34" t="s">
        <v>1999</v>
      </c>
      <c r="E2871" s="35" t="str">
        <f t="shared" si="821"/>
        <v>PSND'!</v>
      </c>
      <c r="F2871" s="34" t="str">
        <f t="shared" si="822"/>
        <v>C:\Users\jaime.benazar\Quorum Business Solutions\Ecopetrol Prometeo - Documents\Planning Space Implementation\3. Analysis &amp; Design\Design\FC22\DRR Jaime\Por presentar a ECP\Cantagallo\Cristalina\[CRISTALINA_CF_SEC_06-Feb-2024.xlsx]D-PSND'!</v>
      </c>
      <c r="G2871" s="32" t="s">
        <v>116</v>
      </c>
      <c r="H2871" s="33">
        <f t="shared" si="824"/>
        <v>31</v>
      </c>
      <c r="I2871" s="33" t="str">
        <f t="shared" si="823"/>
        <v>='C:\Users\jaime.benazar\Quorum Business Solutions\Ecopetrol Prometeo - Documents\Planning Space Implementation\3. Analysis &amp; Design\Design\FC22\DRR Jaime\Por presentar a ECP\Cantagallo\Cristalina\[CRISTALINA_CF_SEC_06-Feb-2024.xlsx]D-PSND'!$EA$31</v>
      </c>
      <c r="J2871" s="37" t="s">
        <v>4794</v>
      </c>
    </row>
    <row r="2872" spans="1:10" x14ac:dyDescent="0.25">
      <c r="A2872" s="32" t="s">
        <v>104</v>
      </c>
      <c r="B2872" s="32">
        <f t="shared" si="827"/>
        <v>2043</v>
      </c>
      <c r="C2872" s="33" t="s">
        <v>23</v>
      </c>
      <c r="D2872" s="34" t="s">
        <v>1999</v>
      </c>
      <c r="E2872" s="35" t="str">
        <f t="shared" si="821"/>
        <v>PSND'!</v>
      </c>
      <c r="F2872" s="34" t="str">
        <f t="shared" si="822"/>
        <v>C:\Users\jaime.benazar\Quorum Business Solutions\Ecopetrol Prometeo - Documents\Planning Space Implementation\3. Analysis &amp; Design\Design\FC22\DRR Jaime\Por presentar a ECP\Cantagallo\Cristalina\[CRISTALINA_CF_SEC_06-Feb-2024.xlsx]D-PSND'!</v>
      </c>
      <c r="G2872" s="32" t="s">
        <v>116</v>
      </c>
      <c r="H2872" s="33">
        <f t="shared" si="824"/>
        <v>32</v>
      </c>
      <c r="I2872" s="33" t="str">
        <f t="shared" si="823"/>
        <v>='C:\Users\jaime.benazar\Quorum Business Solutions\Ecopetrol Prometeo - Documents\Planning Space Implementation\3. Analysis &amp; Design\Design\FC22\DRR Jaime\Por presentar a ECP\Cantagallo\Cristalina\[CRISTALINA_CF_SEC_06-Feb-2024.xlsx]D-PSND'!$EA$32</v>
      </c>
      <c r="J2872" s="37" t="s">
        <v>4795</v>
      </c>
    </row>
    <row r="2873" spans="1:10" x14ac:dyDescent="0.25">
      <c r="A2873" s="32" t="s">
        <v>104</v>
      </c>
      <c r="B2873" s="32">
        <f>+B2872+1</f>
        <v>2044</v>
      </c>
      <c r="C2873" s="33" t="s">
        <v>23</v>
      </c>
      <c r="D2873" s="34" t="s">
        <v>1999</v>
      </c>
      <c r="E2873" s="35" t="str">
        <f t="shared" ref="E2873:E2888" si="828">_xlfn.CONCAT(A2873,"'!")</f>
        <v>PSND'!</v>
      </c>
      <c r="F2873" s="34" t="str">
        <f t="shared" ref="F2873:F2888" si="829">_xlfn.CONCAT(D2873:E2873)</f>
        <v>C:\Users\jaime.benazar\Quorum Business Solutions\Ecopetrol Prometeo - Documents\Planning Space Implementation\3. Analysis &amp; Design\Design\FC22\DRR Jaime\Por presentar a ECP\Cantagallo\Cristalina\[CRISTALINA_CF_SEC_06-Feb-2024.xlsx]D-PSND'!</v>
      </c>
      <c r="G2873" s="32" t="s">
        <v>116</v>
      </c>
      <c r="H2873" s="33">
        <f t="shared" ref="H2873:H2888" si="830">IF(A2873&lt;&gt;A2872,12,H2872+1)</f>
        <v>33</v>
      </c>
      <c r="I2873" s="33" t="str">
        <f t="shared" ref="I2873:I2888" si="831">_xlfn.CONCAT("='",F2873:H2873)</f>
        <v>='C:\Users\jaime.benazar\Quorum Business Solutions\Ecopetrol Prometeo - Documents\Planning Space Implementation\3. Analysis &amp; Design\Design\FC22\DRR Jaime\Por presentar a ECP\Cantagallo\Cristalina\[CRISTALINA_CF_SEC_06-Feb-2024.xlsx]D-PSND'!$EA$33</v>
      </c>
      <c r="J2873" s="37" t="s">
        <v>4796</v>
      </c>
    </row>
    <row r="2874" spans="1:10" x14ac:dyDescent="0.25">
      <c r="A2874" s="32" t="s">
        <v>104</v>
      </c>
      <c r="B2874" s="32">
        <f t="shared" ref="B2874:B2888" si="832">+B2873+1</f>
        <v>2045</v>
      </c>
      <c r="C2874" s="33" t="s">
        <v>23</v>
      </c>
      <c r="D2874" s="34" t="s">
        <v>1999</v>
      </c>
      <c r="E2874" s="35" t="str">
        <f t="shared" si="828"/>
        <v>PSND'!</v>
      </c>
      <c r="F2874" s="34" t="str">
        <f t="shared" si="829"/>
        <v>C:\Users\jaime.benazar\Quorum Business Solutions\Ecopetrol Prometeo - Documents\Planning Space Implementation\3. Analysis &amp; Design\Design\FC22\DRR Jaime\Por presentar a ECP\Cantagallo\Cristalina\[CRISTALINA_CF_SEC_06-Feb-2024.xlsx]D-PSND'!</v>
      </c>
      <c r="G2874" s="32" t="s">
        <v>116</v>
      </c>
      <c r="H2874" s="33">
        <f t="shared" si="830"/>
        <v>34</v>
      </c>
      <c r="I2874" s="33" t="str">
        <f t="shared" si="831"/>
        <v>='C:\Users\jaime.benazar\Quorum Business Solutions\Ecopetrol Prometeo - Documents\Planning Space Implementation\3. Analysis &amp; Design\Design\FC22\DRR Jaime\Por presentar a ECP\Cantagallo\Cristalina\[CRISTALINA_CF_SEC_06-Feb-2024.xlsx]D-PSND'!$EA$34</v>
      </c>
      <c r="J2874" s="37" t="s">
        <v>4797</v>
      </c>
    </row>
    <row r="2875" spans="1:10" x14ac:dyDescent="0.25">
      <c r="A2875" s="32" t="s">
        <v>104</v>
      </c>
      <c r="B2875" s="32">
        <f t="shared" si="832"/>
        <v>2046</v>
      </c>
      <c r="C2875" s="33" t="s">
        <v>23</v>
      </c>
      <c r="D2875" s="34" t="s">
        <v>1999</v>
      </c>
      <c r="E2875" s="35" t="str">
        <f t="shared" si="828"/>
        <v>PSND'!</v>
      </c>
      <c r="F2875" s="34" t="str">
        <f t="shared" si="829"/>
        <v>C:\Users\jaime.benazar\Quorum Business Solutions\Ecopetrol Prometeo - Documents\Planning Space Implementation\3. Analysis &amp; Design\Design\FC22\DRR Jaime\Por presentar a ECP\Cantagallo\Cristalina\[CRISTALINA_CF_SEC_06-Feb-2024.xlsx]D-PSND'!</v>
      </c>
      <c r="G2875" s="32" t="s">
        <v>116</v>
      </c>
      <c r="H2875" s="33">
        <f t="shared" si="830"/>
        <v>35</v>
      </c>
      <c r="I2875" s="33" t="str">
        <f t="shared" si="831"/>
        <v>='C:\Users\jaime.benazar\Quorum Business Solutions\Ecopetrol Prometeo - Documents\Planning Space Implementation\3. Analysis &amp; Design\Design\FC22\DRR Jaime\Por presentar a ECP\Cantagallo\Cristalina\[CRISTALINA_CF_SEC_06-Feb-2024.xlsx]D-PSND'!$EA$35</v>
      </c>
      <c r="J2875" s="37" t="s">
        <v>4798</v>
      </c>
    </row>
    <row r="2876" spans="1:10" x14ac:dyDescent="0.25">
      <c r="A2876" s="32" t="s">
        <v>104</v>
      </c>
      <c r="B2876" s="32">
        <f t="shared" si="832"/>
        <v>2047</v>
      </c>
      <c r="C2876" s="33" t="s">
        <v>23</v>
      </c>
      <c r="D2876" s="34" t="s">
        <v>1999</v>
      </c>
      <c r="E2876" s="35" t="str">
        <f t="shared" si="828"/>
        <v>PSND'!</v>
      </c>
      <c r="F2876" s="34" t="str">
        <f t="shared" si="829"/>
        <v>C:\Users\jaime.benazar\Quorum Business Solutions\Ecopetrol Prometeo - Documents\Planning Space Implementation\3. Analysis &amp; Design\Design\FC22\DRR Jaime\Por presentar a ECP\Cantagallo\Cristalina\[CRISTALINA_CF_SEC_06-Feb-2024.xlsx]D-PSND'!</v>
      </c>
      <c r="G2876" s="32" t="s">
        <v>116</v>
      </c>
      <c r="H2876" s="33">
        <f t="shared" si="830"/>
        <v>36</v>
      </c>
      <c r="I2876" s="33" t="str">
        <f t="shared" si="831"/>
        <v>='C:\Users\jaime.benazar\Quorum Business Solutions\Ecopetrol Prometeo - Documents\Planning Space Implementation\3. Analysis &amp; Design\Design\FC22\DRR Jaime\Por presentar a ECP\Cantagallo\Cristalina\[CRISTALINA_CF_SEC_06-Feb-2024.xlsx]D-PSND'!$EA$36</v>
      </c>
      <c r="J2876" s="37" t="s">
        <v>4799</v>
      </c>
    </row>
    <row r="2877" spans="1:10" x14ac:dyDescent="0.25">
      <c r="A2877" s="32" t="s">
        <v>104</v>
      </c>
      <c r="B2877" s="32">
        <f t="shared" si="832"/>
        <v>2048</v>
      </c>
      <c r="C2877" s="33" t="s">
        <v>23</v>
      </c>
      <c r="D2877" s="34" t="s">
        <v>1999</v>
      </c>
      <c r="E2877" s="35" t="str">
        <f t="shared" si="828"/>
        <v>PSND'!</v>
      </c>
      <c r="F2877" s="34" t="str">
        <f t="shared" si="829"/>
        <v>C:\Users\jaime.benazar\Quorum Business Solutions\Ecopetrol Prometeo - Documents\Planning Space Implementation\3. Analysis &amp; Design\Design\FC22\DRR Jaime\Por presentar a ECP\Cantagallo\Cristalina\[CRISTALINA_CF_SEC_06-Feb-2024.xlsx]D-PSND'!</v>
      </c>
      <c r="G2877" s="32" t="s">
        <v>116</v>
      </c>
      <c r="H2877" s="33">
        <f t="shared" si="830"/>
        <v>37</v>
      </c>
      <c r="I2877" s="33" t="str">
        <f t="shared" si="831"/>
        <v>='C:\Users\jaime.benazar\Quorum Business Solutions\Ecopetrol Prometeo - Documents\Planning Space Implementation\3. Analysis &amp; Design\Design\FC22\DRR Jaime\Por presentar a ECP\Cantagallo\Cristalina\[CRISTALINA_CF_SEC_06-Feb-2024.xlsx]D-PSND'!$EA$37</v>
      </c>
      <c r="J2877" s="37" t="s">
        <v>4800</v>
      </c>
    </row>
    <row r="2878" spans="1:10" x14ac:dyDescent="0.25">
      <c r="A2878" s="32" t="s">
        <v>104</v>
      </c>
      <c r="B2878" s="32">
        <f t="shared" si="832"/>
        <v>2049</v>
      </c>
      <c r="C2878" s="33" t="s">
        <v>23</v>
      </c>
      <c r="D2878" s="34" t="s">
        <v>1999</v>
      </c>
      <c r="E2878" s="35" t="str">
        <f t="shared" si="828"/>
        <v>PSND'!</v>
      </c>
      <c r="F2878" s="34" t="str">
        <f t="shared" si="829"/>
        <v>C:\Users\jaime.benazar\Quorum Business Solutions\Ecopetrol Prometeo - Documents\Planning Space Implementation\3. Analysis &amp; Design\Design\FC22\DRR Jaime\Por presentar a ECP\Cantagallo\Cristalina\[CRISTALINA_CF_SEC_06-Feb-2024.xlsx]D-PSND'!</v>
      </c>
      <c r="G2878" s="32" t="s">
        <v>116</v>
      </c>
      <c r="H2878" s="33">
        <f t="shared" si="830"/>
        <v>38</v>
      </c>
      <c r="I2878" s="33" t="str">
        <f t="shared" si="831"/>
        <v>='C:\Users\jaime.benazar\Quorum Business Solutions\Ecopetrol Prometeo - Documents\Planning Space Implementation\3. Analysis &amp; Design\Design\FC22\DRR Jaime\Por presentar a ECP\Cantagallo\Cristalina\[CRISTALINA_CF_SEC_06-Feb-2024.xlsx]D-PSND'!$EA$38</v>
      </c>
      <c r="J2878" s="37" t="s">
        <v>4801</v>
      </c>
    </row>
    <row r="2879" spans="1:10" x14ac:dyDescent="0.25">
      <c r="A2879" s="32" t="s">
        <v>104</v>
      </c>
      <c r="B2879" s="32">
        <f t="shared" si="832"/>
        <v>2050</v>
      </c>
      <c r="C2879" s="33" t="s">
        <v>23</v>
      </c>
      <c r="D2879" s="34" t="s">
        <v>1999</v>
      </c>
      <c r="E2879" s="35" t="str">
        <f t="shared" si="828"/>
        <v>PSND'!</v>
      </c>
      <c r="F2879" s="34" t="str">
        <f t="shared" si="829"/>
        <v>C:\Users\jaime.benazar\Quorum Business Solutions\Ecopetrol Prometeo - Documents\Planning Space Implementation\3. Analysis &amp; Design\Design\FC22\DRR Jaime\Por presentar a ECP\Cantagallo\Cristalina\[CRISTALINA_CF_SEC_06-Feb-2024.xlsx]D-PSND'!</v>
      </c>
      <c r="G2879" s="32" t="s">
        <v>116</v>
      </c>
      <c r="H2879" s="33">
        <f t="shared" si="830"/>
        <v>39</v>
      </c>
      <c r="I2879" s="33" t="str">
        <f t="shared" si="831"/>
        <v>='C:\Users\jaime.benazar\Quorum Business Solutions\Ecopetrol Prometeo - Documents\Planning Space Implementation\3. Analysis &amp; Design\Design\FC22\DRR Jaime\Por presentar a ECP\Cantagallo\Cristalina\[CRISTALINA_CF_SEC_06-Feb-2024.xlsx]D-PSND'!$EA$39</v>
      </c>
      <c r="J2879" s="37" t="s">
        <v>4802</v>
      </c>
    </row>
    <row r="2880" spans="1:10" x14ac:dyDescent="0.25">
      <c r="A2880" s="32" t="s">
        <v>104</v>
      </c>
      <c r="B2880" s="32">
        <f t="shared" si="832"/>
        <v>2051</v>
      </c>
      <c r="C2880" s="33" t="s">
        <v>23</v>
      </c>
      <c r="D2880" s="34" t="s">
        <v>1999</v>
      </c>
      <c r="E2880" s="35" t="str">
        <f t="shared" si="828"/>
        <v>PSND'!</v>
      </c>
      <c r="F2880" s="34" t="str">
        <f t="shared" si="829"/>
        <v>C:\Users\jaime.benazar\Quorum Business Solutions\Ecopetrol Prometeo - Documents\Planning Space Implementation\3. Analysis &amp; Design\Design\FC22\DRR Jaime\Por presentar a ECP\Cantagallo\Cristalina\[CRISTALINA_CF_SEC_06-Feb-2024.xlsx]D-PSND'!</v>
      </c>
      <c r="G2880" s="32" t="s">
        <v>116</v>
      </c>
      <c r="H2880" s="33">
        <f t="shared" si="830"/>
        <v>40</v>
      </c>
      <c r="I2880" s="33" t="str">
        <f t="shared" si="831"/>
        <v>='C:\Users\jaime.benazar\Quorum Business Solutions\Ecopetrol Prometeo - Documents\Planning Space Implementation\3. Analysis &amp; Design\Design\FC22\DRR Jaime\Por presentar a ECP\Cantagallo\Cristalina\[CRISTALINA_CF_SEC_06-Feb-2024.xlsx]D-PSND'!$EA$40</v>
      </c>
      <c r="J2880" s="37" t="s">
        <v>4803</v>
      </c>
    </row>
    <row r="2881" spans="1:10" x14ac:dyDescent="0.25">
      <c r="A2881" s="32" t="s">
        <v>104</v>
      </c>
      <c r="B2881" s="32">
        <f t="shared" si="832"/>
        <v>2052</v>
      </c>
      <c r="C2881" s="33" t="s">
        <v>23</v>
      </c>
      <c r="D2881" s="34" t="s">
        <v>1999</v>
      </c>
      <c r="E2881" s="35" t="str">
        <f t="shared" si="828"/>
        <v>PSND'!</v>
      </c>
      <c r="F2881" s="34" t="str">
        <f t="shared" si="829"/>
        <v>C:\Users\jaime.benazar\Quorum Business Solutions\Ecopetrol Prometeo - Documents\Planning Space Implementation\3. Analysis &amp; Design\Design\FC22\DRR Jaime\Por presentar a ECP\Cantagallo\Cristalina\[CRISTALINA_CF_SEC_06-Feb-2024.xlsx]D-PSND'!</v>
      </c>
      <c r="G2881" s="32" t="s">
        <v>116</v>
      </c>
      <c r="H2881" s="33">
        <f t="shared" si="830"/>
        <v>41</v>
      </c>
      <c r="I2881" s="33" t="str">
        <f t="shared" si="831"/>
        <v>='C:\Users\jaime.benazar\Quorum Business Solutions\Ecopetrol Prometeo - Documents\Planning Space Implementation\3. Analysis &amp; Design\Design\FC22\DRR Jaime\Por presentar a ECP\Cantagallo\Cristalina\[CRISTALINA_CF_SEC_06-Feb-2024.xlsx]D-PSND'!$EA$41</v>
      </c>
      <c r="J2881" s="37" t="s">
        <v>4804</v>
      </c>
    </row>
    <row r="2882" spans="1:10" x14ac:dyDescent="0.25">
      <c r="A2882" s="32" t="s">
        <v>104</v>
      </c>
      <c r="B2882" s="32">
        <f t="shared" si="832"/>
        <v>2053</v>
      </c>
      <c r="C2882" s="33" t="s">
        <v>23</v>
      </c>
      <c r="D2882" s="34" t="s">
        <v>1999</v>
      </c>
      <c r="E2882" s="35" t="str">
        <f t="shared" si="828"/>
        <v>PSND'!</v>
      </c>
      <c r="F2882" s="34" t="str">
        <f t="shared" si="829"/>
        <v>C:\Users\jaime.benazar\Quorum Business Solutions\Ecopetrol Prometeo - Documents\Planning Space Implementation\3. Analysis &amp; Design\Design\FC22\DRR Jaime\Por presentar a ECP\Cantagallo\Cristalina\[CRISTALINA_CF_SEC_06-Feb-2024.xlsx]D-PSND'!</v>
      </c>
      <c r="G2882" s="32" t="s">
        <v>116</v>
      </c>
      <c r="H2882" s="33">
        <f t="shared" si="830"/>
        <v>42</v>
      </c>
      <c r="I2882" s="33" t="str">
        <f t="shared" si="831"/>
        <v>='C:\Users\jaime.benazar\Quorum Business Solutions\Ecopetrol Prometeo - Documents\Planning Space Implementation\3. Analysis &amp; Design\Design\FC22\DRR Jaime\Por presentar a ECP\Cantagallo\Cristalina\[CRISTALINA_CF_SEC_06-Feb-2024.xlsx]D-PSND'!$EA$42</v>
      </c>
      <c r="J2882" s="37" t="s">
        <v>4805</v>
      </c>
    </row>
    <row r="2883" spans="1:10" x14ac:dyDescent="0.25">
      <c r="A2883" s="32" t="s">
        <v>104</v>
      </c>
      <c r="B2883" s="32">
        <f t="shared" si="832"/>
        <v>2054</v>
      </c>
      <c r="C2883" s="33" t="s">
        <v>23</v>
      </c>
      <c r="D2883" s="34" t="s">
        <v>1999</v>
      </c>
      <c r="E2883" s="35" t="str">
        <f t="shared" si="828"/>
        <v>PSND'!</v>
      </c>
      <c r="F2883" s="34" t="str">
        <f t="shared" si="829"/>
        <v>C:\Users\jaime.benazar\Quorum Business Solutions\Ecopetrol Prometeo - Documents\Planning Space Implementation\3. Analysis &amp; Design\Design\FC22\DRR Jaime\Por presentar a ECP\Cantagallo\Cristalina\[CRISTALINA_CF_SEC_06-Feb-2024.xlsx]D-PSND'!</v>
      </c>
      <c r="G2883" s="32" t="s">
        <v>116</v>
      </c>
      <c r="H2883" s="33">
        <f t="shared" si="830"/>
        <v>43</v>
      </c>
      <c r="I2883" s="33" t="str">
        <f t="shared" si="831"/>
        <v>='C:\Users\jaime.benazar\Quorum Business Solutions\Ecopetrol Prometeo - Documents\Planning Space Implementation\3. Analysis &amp; Design\Design\FC22\DRR Jaime\Por presentar a ECP\Cantagallo\Cristalina\[CRISTALINA_CF_SEC_06-Feb-2024.xlsx]D-PSND'!$EA$43</v>
      </c>
      <c r="J2883" s="37" t="s">
        <v>4806</v>
      </c>
    </row>
    <row r="2884" spans="1:10" x14ac:dyDescent="0.25">
      <c r="A2884" s="32" t="s">
        <v>104</v>
      </c>
      <c r="B2884" s="32">
        <f t="shared" si="832"/>
        <v>2055</v>
      </c>
      <c r="C2884" s="33" t="s">
        <v>23</v>
      </c>
      <c r="D2884" s="34" t="s">
        <v>1999</v>
      </c>
      <c r="E2884" s="35" t="str">
        <f t="shared" si="828"/>
        <v>PSND'!</v>
      </c>
      <c r="F2884" s="34" t="str">
        <f t="shared" si="829"/>
        <v>C:\Users\jaime.benazar\Quorum Business Solutions\Ecopetrol Prometeo - Documents\Planning Space Implementation\3. Analysis &amp; Design\Design\FC22\DRR Jaime\Por presentar a ECP\Cantagallo\Cristalina\[CRISTALINA_CF_SEC_06-Feb-2024.xlsx]D-PSND'!</v>
      </c>
      <c r="G2884" s="32" t="s">
        <v>116</v>
      </c>
      <c r="H2884" s="33">
        <f t="shared" si="830"/>
        <v>44</v>
      </c>
      <c r="I2884" s="33" t="str">
        <f t="shared" si="831"/>
        <v>='C:\Users\jaime.benazar\Quorum Business Solutions\Ecopetrol Prometeo - Documents\Planning Space Implementation\3. Analysis &amp; Design\Design\FC22\DRR Jaime\Por presentar a ECP\Cantagallo\Cristalina\[CRISTALINA_CF_SEC_06-Feb-2024.xlsx]D-PSND'!$EA$44</v>
      </c>
      <c r="J2884" s="37" t="s">
        <v>4807</v>
      </c>
    </row>
    <row r="2885" spans="1:10" x14ac:dyDescent="0.25">
      <c r="A2885" s="32" t="s">
        <v>104</v>
      </c>
      <c r="B2885" s="32">
        <f t="shared" si="832"/>
        <v>2056</v>
      </c>
      <c r="C2885" s="33" t="s">
        <v>23</v>
      </c>
      <c r="D2885" s="34" t="s">
        <v>1999</v>
      </c>
      <c r="E2885" s="35" t="str">
        <f t="shared" si="828"/>
        <v>PSND'!</v>
      </c>
      <c r="F2885" s="34" t="str">
        <f t="shared" si="829"/>
        <v>C:\Users\jaime.benazar\Quorum Business Solutions\Ecopetrol Prometeo - Documents\Planning Space Implementation\3. Analysis &amp; Design\Design\FC22\DRR Jaime\Por presentar a ECP\Cantagallo\Cristalina\[CRISTALINA_CF_SEC_06-Feb-2024.xlsx]D-PSND'!</v>
      </c>
      <c r="G2885" s="32" t="s">
        <v>116</v>
      </c>
      <c r="H2885" s="33">
        <f t="shared" si="830"/>
        <v>45</v>
      </c>
      <c r="I2885" s="33" t="str">
        <f t="shared" si="831"/>
        <v>='C:\Users\jaime.benazar\Quorum Business Solutions\Ecopetrol Prometeo - Documents\Planning Space Implementation\3. Analysis &amp; Design\Design\FC22\DRR Jaime\Por presentar a ECP\Cantagallo\Cristalina\[CRISTALINA_CF_SEC_06-Feb-2024.xlsx]D-PSND'!$EA$45</v>
      </c>
      <c r="J2885" s="37" t="s">
        <v>4808</v>
      </c>
    </row>
    <row r="2886" spans="1:10" x14ac:dyDescent="0.25">
      <c r="A2886" s="32" t="s">
        <v>104</v>
      </c>
      <c r="B2886" s="32">
        <f t="shared" si="832"/>
        <v>2057</v>
      </c>
      <c r="C2886" s="33" t="s">
        <v>23</v>
      </c>
      <c r="D2886" s="34" t="s">
        <v>1999</v>
      </c>
      <c r="E2886" s="35" t="str">
        <f t="shared" si="828"/>
        <v>PSND'!</v>
      </c>
      <c r="F2886" s="34" t="str">
        <f t="shared" si="829"/>
        <v>C:\Users\jaime.benazar\Quorum Business Solutions\Ecopetrol Prometeo - Documents\Planning Space Implementation\3. Analysis &amp; Design\Design\FC22\DRR Jaime\Por presentar a ECP\Cantagallo\Cristalina\[CRISTALINA_CF_SEC_06-Feb-2024.xlsx]D-PSND'!</v>
      </c>
      <c r="G2886" s="32" t="s">
        <v>116</v>
      </c>
      <c r="H2886" s="33">
        <f t="shared" si="830"/>
        <v>46</v>
      </c>
      <c r="I2886" s="33" t="str">
        <f t="shared" si="831"/>
        <v>='C:\Users\jaime.benazar\Quorum Business Solutions\Ecopetrol Prometeo - Documents\Planning Space Implementation\3. Analysis &amp; Design\Design\FC22\DRR Jaime\Por presentar a ECP\Cantagallo\Cristalina\[CRISTALINA_CF_SEC_06-Feb-2024.xlsx]D-PSND'!$EA$46</v>
      </c>
      <c r="J2886" s="37" t="s">
        <v>4809</v>
      </c>
    </row>
    <row r="2887" spans="1:10" x14ac:dyDescent="0.25">
      <c r="A2887" s="32" t="s">
        <v>104</v>
      </c>
      <c r="B2887" s="32">
        <f t="shared" si="832"/>
        <v>2058</v>
      </c>
      <c r="C2887" s="33" t="s">
        <v>23</v>
      </c>
      <c r="D2887" s="34" t="s">
        <v>1999</v>
      </c>
      <c r="E2887" s="35" t="str">
        <f t="shared" si="828"/>
        <v>PSND'!</v>
      </c>
      <c r="F2887" s="34" t="str">
        <f t="shared" si="829"/>
        <v>C:\Users\jaime.benazar\Quorum Business Solutions\Ecopetrol Prometeo - Documents\Planning Space Implementation\3. Analysis &amp; Design\Design\FC22\DRR Jaime\Por presentar a ECP\Cantagallo\Cristalina\[CRISTALINA_CF_SEC_06-Feb-2024.xlsx]D-PSND'!</v>
      </c>
      <c r="G2887" s="32" t="s">
        <v>116</v>
      </c>
      <c r="H2887" s="33">
        <f t="shared" si="830"/>
        <v>47</v>
      </c>
      <c r="I2887" s="33" t="str">
        <f t="shared" si="831"/>
        <v>='C:\Users\jaime.benazar\Quorum Business Solutions\Ecopetrol Prometeo - Documents\Planning Space Implementation\3. Analysis &amp; Design\Design\FC22\DRR Jaime\Por presentar a ECP\Cantagallo\Cristalina\[CRISTALINA_CF_SEC_06-Feb-2024.xlsx]D-PSND'!$EA$47</v>
      </c>
      <c r="J2887" s="37" t="s">
        <v>4810</v>
      </c>
    </row>
    <row r="2888" spans="1:10" x14ac:dyDescent="0.25">
      <c r="A2888" s="32" t="s">
        <v>104</v>
      </c>
      <c r="B2888" s="32">
        <f t="shared" si="832"/>
        <v>2059</v>
      </c>
      <c r="C2888" s="33" t="s">
        <v>23</v>
      </c>
      <c r="D2888" s="34" t="s">
        <v>1999</v>
      </c>
      <c r="E2888" s="35" t="str">
        <f t="shared" si="828"/>
        <v>PSND'!</v>
      </c>
      <c r="F2888" s="34" t="str">
        <f t="shared" si="829"/>
        <v>C:\Users\jaime.benazar\Quorum Business Solutions\Ecopetrol Prometeo - Documents\Planning Space Implementation\3. Analysis &amp; Design\Design\FC22\DRR Jaime\Por presentar a ECP\Cantagallo\Cristalina\[CRISTALINA_CF_SEC_06-Feb-2024.xlsx]D-PSND'!</v>
      </c>
      <c r="G2888" s="32" t="s">
        <v>116</v>
      </c>
      <c r="H2888" s="33">
        <f t="shared" si="830"/>
        <v>48</v>
      </c>
      <c r="I2888" s="33" t="str">
        <f t="shared" si="831"/>
        <v>='C:\Users\jaime.benazar\Quorum Business Solutions\Ecopetrol Prometeo - Documents\Planning Space Implementation\3. Analysis &amp; Design\Design\FC22\DRR Jaime\Por presentar a ECP\Cantagallo\Cristalina\[CRISTALINA_CF_SEC_06-Feb-2024.xlsx]D-PSND'!$EA$48</v>
      </c>
      <c r="J2888" s="37" t="s">
        <v>4811</v>
      </c>
    </row>
    <row r="2889" spans="1:10" x14ac:dyDescent="0.25">
      <c r="A2889" s="32" t="s">
        <v>28</v>
      </c>
      <c r="B2889" s="32"/>
      <c r="C2889" s="33" t="s">
        <v>23</v>
      </c>
      <c r="D2889" s="34"/>
      <c r="E2889" s="35"/>
      <c r="F2889" s="34"/>
      <c r="G2889" s="32"/>
      <c r="H2889" s="33"/>
      <c r="I2889" s="33"/>
      <c r="J2889" s="33"/>
    </row>
    <row r="2890" spans="1:10" x14ac:dyDescent="0.25">
      <c r="A2890" s="32" t="s">
        <v>34</v>
      </c>
      <c r="B2890" s="32">
        <v>2023</v>
      </c>
      <c r="C2890" s="33" t="s">
        <v>23</v>
      </c>
      <c r="D2890" s="34" t="s">
        <v>1999</v>
      </c>
      <c r="E2890" s="35" t="str">
        <f t="shared" si="785"/>
        <v>PS'!</v>
      </c>
      <c r="F2890" s="34" t="str">
        <f t="shared" si="786"/>
        <v>C:\Users\jaime.benazar\Quorum Business Solutions\Ecopetrol Prometeo - Documents\Planning Space Implementation\3. Analysis &amp; Design\Design\FC22\DRR Jaime\Por presentar a ECP\Cantagallo\Cristalina\[CRISTALINA_CF_SEC_06-Feb-2024.xlsx]D-PS'!</v>
      </c>
      <c r="G2890" s="32" t="s">
        <v>116</v>
      </c>
      <c r="H2890" s="33">
        <v>12</v>
      </c>
      <c r="I2890" s="33" t="str">
        <f t="shared" ref="I2890:I2910" si="833">_xlfn.CONCAT("='",F2890:H2890)</f>
        <v>='C:\Users\jaime.benazar\Quorum Business Solutions\Ecopetrol Prometeo - Documents\Planning Space Implementation\3. Analysis &amp; Design\Design\FC22\DRR Jaime\Por presentar a ECP\Cantagallo\Cristalina\[CRISTALINA_CF_SEC_06-Feb-2024.xlsx]D-PS'!$EA$12</v>
      </c>
      <c r="J2890" s="33" t="s">
        <v>4812</v>
      </c>
    </row>
    <row r="2891" spans="1:10" x14ac:dyDescent="0.25">
      <c r="A2891" s="32" t="s">
        <v>34</v>
      </c>
      <c r="B2891" s="32">
        <f>+B2890+1</f>
        <v>2024</v>
      </c>
      <c r="C2891" s="33" t="s">
        <v>23</v>
      </c>
      <c r="D2891" s="34" t="s">
        <v>1999</v>
      </c>
      <c r="E2891" s="35" t="str">
        <f t="shared" si="785"/>
        <v>PS'!</v>
      </c>
      <c r="F2891" s="34" t="str">
        <f t="shared" si="786"/>
        <v>C:\Users\jaime.benazar\Quorum Business Solutions\Ecopetrol Prometeo - Documents\Planning Space Implementation\3. Analysis &amp; Design\Design\FC22\DRR Jaime\Por presentar a ECP\Cantagallo\Cristalina\[CRISTALINA_CF_SEC_06-Feb-2024.xlsx]D-PS'!</v>
      </c>
      <c r="G2891" s="32" t="s">
        <v>116</v>
      </c>
      <c r="H2891" s="33">
        <f t="shared" ref="H2891:H2910" si="834">IF(A2891&lt;&gt;A2890,12,H2890+1)</f>
        <v>13</v>
      </c>
      <c r="I2891" s="33" t="str">
        <f t="shared" si="833"/>
        <v>='C:\Users\jaime.benazar\Quorum Business Solutions\Ecopetrol Prometeo - Documents\Planning Space Implementation\3. Analysis &amp; Design\Design\FC22\DRR Jaime\Por presentar a ECP\Cantagallo\Cristalina\[CRISTALINA_CF_SEC_06-Feb-2024.xlsx]D-PS'!$EA$13</v>
      </c>
      <c r="J2891" s="33" t="s">
        <v>4813</v>
      </c>
    </row>
    <row r="2892" spans="1:10" x14ac:dyDescent="0.25">
      <c r="A2892" s="32" t="s">
        <v>34</v>
      </c>
      <c r="B2892" s="32">
        <f t="shared" ref="B2892:B2903" si="835">+B2891+1</f>
        <v>2025</v>
      </c>
      <c r="C2892" s="33" t="s">
        <v>23</v>
      </c>
      <c r="D2892" s="34" t="s">
        <v>1999</v>
      </c>
      <c r="E2892" s="35" t="str">
        <f t="shared" si="785"/>
        <v>PS'!</v>
      </c>
      <c r="F2892" s="34" t="str">
        <f t="shared" si="786"/>
        <v>C:\Users\jaime.benazar\Quorum Business Solutions\Ecopetrol Prometeo - Documents\Planning Space Implementation\3. Analysis &amp; Design\Design\FC22\DRR Jaime\Por presentar a ECP\Cantagallo\Cristalina\[CRISTALINA_CF_SEC_06-Feb-2024.xlsx]D-PS'!</v>
      </c>
      <c r="G2892" s="32" t="s">
        <v>116</v>
      </c>
      <c r="H2892" s="33">
        <f t="shared" si="834"/>
        <v>14</v>
      </c>
      <c r="I2892" s="33" t="str">
        <f t="shared" si="833"/>
        <v>='C:\Users\jaime.benazar\Quorum Business Solutions\Ecopetrol Prometeo - Documents\Planning Space Implementation\3. Analysis &amp; Design\Design\FC22\DRR Jaime\Por presentar a ECP\Cantagallo\Cristalina\[CRISTALINA_CF_SEC_06-Feb-2024.xlsx]D-PS'!$EA$14</v>
      </c>
      <c r="J2892" s="33" t="s">
        <v>4814</v>
      </c>
    </row>
    <row r="2893" spans="1:10" x14ac:dyDescent="0.25">
      <c r="A2893" s="32" t="s">
        <v>34</v>
      </c>
      <c r="B2893" s="32">
        <f t="shared" si="835"/>
        <v>2026</v>
      </c>
      <c r="C2893" s="33" t="s">
        <v>23</v>
      </c>
      <c r="D2893" s="34" t="s">
        <v>1999</v>
      </c>
      <c r="E2893" s="35" t="str">
        <f t="shared" si="785"/>
        <v>PS'!</v>
      </c>
      <c r="F2893" s="34" t="str">
        <f t="shared" si="786"/>
        <v>C:\Users\jaime.benazar\Quorum Business Solutions\Ecopetrol Prometeo - Documents\Planning Space Implementation\3. Analysis &amp; Design\Design\FC22\DRR Jaime\Por presentar a ECP\Cantagallo\Cristalina\[CRISTALINA_CF_SEC_06-Feb-2024.xlsx]D-PS'!</v>
      </c>
      <c r="G2893" s="32" t="s">
        <v>116</v>
      </c>
      <c r="H2893" s="33">
        <f t="shared" si="834"/>
        <v>15</v>
      </c>
      <c r="I2893" s="33" t="str">
        <f t="shared" si="833"/>
        <v>='C:\Users\jaime.benazar\Quorum Business Solutions\Ecopetrol Prometeo - Documents\Planning Space Implementation\3. Analysis &amp; Design\Design\FC22\DRR Jaime\Por presentar a ECP\Cantagallo\Cristalina\[CRISTALINA_CF_SEC_06-Feb-2024.xlsx]D-PS'!$EA$15</v>
      </c>
      <c r="J2893" s="33" t="s">
        <v>4815</v>
      </c>
    </row>
    <row r="2894" spans="1:10" x14ac:dyDescent="0.25">
      <c r="A2894" s="32" t="s">
        <v>34</v>
      </c>
      <c r="B2894" s="32">
        <f t="shared" si="835"/>
        <v>2027</v>
      </c>
      <c r="C2894" s="33" t="s">
        <v>23</v>
      </c>
      <c r="D2894" s="34" t="s">
        <v>1999</v>
      </c>
      <c r="E2894" s="35" t="str">
        <f t="shared" si="785"/>
        <v>PS'!</v>
      </c>
      <c r="F2894" s="34" t="str">
        <f t="shared" si="786"/>
        <v>C:\Users\jaime.benazar\Quorum Business Solutions\Ecopetrol Prometeo - Documents\Planning Space Implementation\3. Analysis &amp; Design\Design\FC22\DRR Jaime\Por presentar a ECP\Cantagallo\Cristalina\[CRISTALINA_CF_SEC_06-Feb-2024.xlsx]D-PS'!</v>
      </c>
      <c r="G2894" s="32" t="s">
        <v>116</v>
      </c>
      <c r="H2894" s="33">
        <f t="shared" si="834"/>
        <v>16</v>
      </c>
      <c r="I2894" s="33" t="str">
        <f t="shared" si="833"/>
        <v>='C:\Users\jaime.benazar\Quorum Business Solutions\Ecopetrol Prometeo - Documents\Planning Space Implementation\3. Analysis &amp; Design\Design\FC22\DRR Jaime\Por presentar a ECP\Cantagallo\Cristalina\[CRISTALINA_CF_SEC_06-Feb-2024.xlsx]D-PS'!$EA$16</v>
      </c>
      <c r="J2894" s="33" t="s">
        <v>4816</v>
      </c>
    </row>
    <row r="2895" spans="1:10" x14ac:dyDescent="0.25">
      <c r="A2895" s="32" t="s">
        <v>34</v>
      </c>
      <c r="B2895" s="32">
        <f t="shared" si="835"/>
        <v>2028</v>
      </c>
      <c r="C2895" s="33" t="s">
        <v>23</v>
      </c>
      <c r="D2895" s="34" t="s">
        <v>1999</v>
      </c>
      <c r="E2895" s="35" t="str">
        <f t="shared" si="785"/>
        <v>PS'!</v>
      </c>
      <c r="F2895" s="34" t="str">
        <f t="shared" si="786"/>
        <v>C:\Users\jaime.benazar\Quorum Business Solutions\Ecopetrol Prometeo - Documents\Planning Space Implementation\3. Analysis &amp; Design\Design\FC22\DRR Jaime\Por presentar a ECP\Cantagallo\Cristalina\[CRISTALINA_CF_SEC_06-Feb-2024.xlsx]D-PS'!</v>
      </c>
      <c r="G2895" s="32" t="s">
        <v>116</v>
      </c>
      <c r="H2895" s="33">
        <f t="shared" si="834"/>
        <v>17</v>
      </c>
      <c r="I2895" s="33" t="str">
        <f t="shared" si="833"/>
        <v>='C:\Users\jaime.benazar\Quorum Business Solutions\Ecopetrol Prometeo - Documents\Planning Space Implementation\3. Analysis &amp; Design\Design\FC22\DRR Jaime\Por presentar a ECP\Cantagallo\Cristalina\[CRISTALINA_CF_SEC_06-Feb-2024.xlsx]D-PS'!$EA$17</v>
      </c>
      <c r="J2895" s="33" t="s">
        <v>4817</v>
      </c>
    </row>
    <row r="2896" spans="1:10" x14ac:dyDescent="0.25">
      <c r="A2896" s="32" t="s">
        <v>34</v>
      </c>
      <c r="B2896" s="32">
        <f t="shared" si="835"/>
        <v>2029</v>
      </c>
      <c r="C2896" s="33" t="s">
        <v>23</v>
      </c>
      <c r="D2896" s="34" t="s">
        <v>1999</v>
      </c>
      <c r="E2896" s="35" t="str">
        <f t="shared" si="785"/>
        <v>PS'!</v>
      </c>
      <c r="F2896" s="34" t="str">
        <f t="shared" si="786"/>
        <v>C:\Users\jaime.benazar\Quorum Business Solutions\Ecopetrol Prometeo - Documents\Planning Space Implementation\3. Analysis &amp; Design\Design\FC22\DRR Jaime\Por presentar a ECP\Cantagallo\Cristalina\[CRISTALINA_CF_SEC_06-Feb-2024.xlsx]D-PS'!</v>
      </c>
      <c r="G2896" s="32" t="s">
        <v>116</v>
      </c>
      <c r="H2896" s="33">
        <f t="shared" si="834"/>
        <v>18</v>
      </c>
      <c r="I2896" s="33" t="str">
        <f t="shared" si="833"/>
        <v>='C:\Users\jaime.benazar\Quorum Business Solutions\Ecopetrol Prometeo - Documents\Planning Space Implementation\3. Analysis &amp; Design\Design\FC22\DRR Jaime\Por presentar a ECP\Cantagallo\Cristalina\[CRISTALINA_CF_SEC_06-Feb-2024.xlsx]D-PS'!$EA$18</v>
      </c>
      <c r="J2896" s="33" t="s">
        <v>4818</v>
      </c>
    </row>
    <row r="2897" spans="1:10" x14ac:dyDescent="0.25">
      <c r="A2897" s="32" t="s">
        <v>34</v>
      </c>
      <c r="B2897" s="32">
        <f t="shared" si="835"/>
        <v>2030</v>
      </c>
      <c r="C2897" s="33" t="s">
        <v>23</v>
      </c>
      <c r="D2897" s="34" t="s">
        <v>1999</v>
      </c>
      <c r="E2897" s="35" t="str">
        <f t="shared" si="785"/>
        <v>PS'!</v>
      </c>
      <c r="F2897" s="34" t="str">
        <f t="shared" si="786"/>
        <v>C:\Users\jaime.benazar\Quorum Business Solutions\Ecopetrol Prometeo - Documents\Planning Space Implementation\3. Analysis &amp; Design\Design\FC22\DRR Jaime\Por presentar a ECP\Cantagallo\Cristalina\[CRISTALINA_CF_SEC_06-Feb-2024.xlsx]D-PS'!</v>
      </c>
      <c r="G2897" s="32" t="s">
        <v>116</v>
      </c>
      <c r="H2897" s="33">
        <f t="shared" si="834"/>
        <v>19</v>
      </c>
      <c r="I2897" s="33" t="str">
        <f t="shared" si="833"/>
        <v>='C:\Users\jaime.benazar\Quorum Business Solutions\Ecopetrol Prometeo - Documents\Planning Space Implementation\3. Analysis &amp; Design\Design\FC22\DRR Jaime\Por presentar a ECP\Cantagallo\Cristalina\[CRISTALINA_CF_SEC_06-Feb-2024.xlsx]D-PS'!$EA$19</v>
      </c>
      <c r="J2897" s="33" t="s">
        <v>4819</v>
      </c>
    </row>
    <row r="2898" spans="1:10" x14ac:dyDescent="0.25">
      <c r="A2898" s="32" t="s">
        <v>34</v>
      </c>
      <c r="B2898" s="32">
        <f t="shared" si="835"/>
        <v>2031</v>
      </c>
      <c r="C2898" s="33" t="s">
        <v>23</v>
      </c>
      <c r="D2898" s="34" t="s">
        <v>1999</v>
      </c>
      <c r="E2898" s="35" t="str">
        <f t="shared" si="785"/>
        <v>PS'!</v>
      </c>
      <c r="F2898" s="34" t="str">
        <f t="shared" si="786"/>
        <v>C:\Users\jaime.benazar\Quorum Business Solutions\Ecopetrol Prometeo - Documents\Planning Space Implementation\3. Analysis &amp; Design\Design\FC22\DRR Jaime\Por presentar a ECP\Cantagallo\Cristalina\[CRISTALINA_CF_SEC_06-Feb-2024.xlsx]D-PS'!</v>
      </c>
      <c r="G2898" s="32" t="s">
        <v>116</v>
      </c>
      <c r="H2898" s="33">
        <f t="shared" si="834"/>
        <v>20</v>
      </c>
      <c r="I2898" s="33" t="str">
        <f t="shared" si="833"/>
        <v>='C:\Users\jaime.benazar\Quorum Business Solutions\Ecopetrol Prometeo - Documents\Planning Space Implementation\3. Analysis &amp; Design\Design\FC22\DRR Jaime\Por presentar a ECP\Cantagallo\Cristalina\[CRISTALINA_CF_SEC_06-Feb-2024.xlsx]D-PS'!$EA$20</v>
      </c>
      <c r="J2898" s="33" t="s">
        <v>4820</v>
      </c>
    </row>
    <row r="2899" spans="1:10" x14ac:dyDescent="0.25">
      <c r="A2899" s="32" t="s">
        <v>34</v>
      </c>
      <c r="B2899" s="32">
        <f t="shared" si="835"/>
        <v>2032</v>
      </c>
      <c r="C2899" s="33" t="s">
        <v>23</v>
      </c>
      <c r="D2899" s="34" t="s">
        <v>1999</v>
      </c>
      <c r="E2899" s="35" t="str">
        <f t="shared" si="785"/>
        <v>PS'!</v>
      </c>
      <c r="F2899" s="34" t="str">
        <f t="shared" si="786"/>
        <v>C:\Users\jaime.benazar\Quorum Business Solutions\Ecopetrol Prometeo - Documents\Planning Space Implementation\3. Analysis &amp; Design\Design\FC22\DRR Jaime\Por presentar a ECP\Cantagallo\Cristalina\[CRISTALINA_CF_SEC_06-Feb-2024.xlsx]D-PS'!</v>
      </c>
      <c r="G2899" s="32" t="s">
        <v>116</v>
      </c>
      <c r="H2899" s="33">
        <f t="shared" si="834"/>
        <v>21</v>
      </c>
      <c r="I2899" s="33" t="str">
        <f t="shared" si="833"/>
        <v>='C:\Users\jaime.benazar\Quorum Business Solutions\Ecopetrol Prometeo - Documents\Planning Space Implementation\3. Analysis &amp; Design\Design\FC22\DRR Jaime\Por presentar a ECP\Cantagallo\Cristalina\[CRISTALINA_CF_SEC_06-Feb-2024.xlsx]D-PS'!$EA$21</v>
      </c>
      <c r="J2899" s="33" t="s">
        <v>4821</v>
      </c>
    </row>
    <row r="2900" spans="1:10" x14ac:dyDescent="0.25">
      <c r="A2900" s="32" t="s">
        <v>34</v>
      </c>
      <c r="B2900" s="32">
        <f t="shared" si="835"/>
        <v>2033</v>
      </c>
      <c r="C2900" s="33" t="s">
        <v>23</v>
      </c>
      <c r="D2900" s="34" t="s">
        <v>1999</v>
      </c>
      <c r="E2900" s="35" t="str">
        <f t="shared" si="785"/>
        <v>PS'!</v>
      </c>
      <c r="F2900" s="34" t="str">
        <f t="shared" si="786"/>
        <v>C:\Users\jaime.benazar\Quorum Business Solutions\Ecopetrol Prometeo - Documents\Planning Space Implementation\3. Analysis &amp; Design\Design\FC22\DRR Jaime\Por presentar a ECP\Cantagallo\Cristalina\[CRISTALINA_CF_SEC_06-Feb-2024.xlsx]D-PS'!</v>
      </c>
      <c r="G2900" s="32" t="s">
        <v>116</v>
      </c>
      <c r="H2900" s="33">
        <f t="shared" si="834"/>
        <v>22</v>
      </c>
      <c r="I2900" s="33" t="str">
        <f t="shared" si="833"/>
        <v>='C:\Users\jaime.benazar\Quorum Business Solutions\Ecopetrol Prometeo - Documents\Planning Space Implementation\3. Analysis &amp; Design\Design\FC22\DRR Jaime\Por presentar a ECP\Cantagallo\Cristalina\[CRISTALINA_CF_SEC_06-Feb-2024.xlsx]D-PS'!$EA$22</v>
      </c>
      <c r="J2900" s="33" t="s">
        <v>4822</v>
      </c>
    </row>
    <row r="2901" spans="1:10" x14ac:dyDescent="0.25">
      <c r="A2901" s="32" t="s">
        <v>34</v>
      </c>
      <c r="B2901" s="32">
        <f t="shared" si="835"/>
        <v>2034</v>
      </c>
      <c r="C2901" s="33" t="s">
        <v>23</v>
      </c>
      <c r="D2901" s="34" t="s">
        <v>1999</v>
      </c>
      <c r="E2901" s="35" t="str">
        <f t="shared" si="785"/>
        <v>PS'!</v>
      </c>
      <c r="F2901" s="34" t="str">
        <f t="shared" si="786"/>
        <v>C:\Users\jaime.benazar\Quorum Business Solutions\Ecopetrol Prometeo - Documents\Planning Space Implementation\3. Analysis &amp; Design\Design\FC22\DRR Jaime\Por presentar a ECP\Cantagallo\Cristalina\[CRISTALINA_CF_SEC_06-Feb-2024.xlsx]D-PS'!</v>
      </c>
      <c r="G2901" s="32" t="s">
        <v>116</v>
      </c>
      <c r="H2901" s="33">
        <f t="shared" si="834"/>
        <v>23</v>
      </c>
      <c r="I2901" s="33" t="str">
        <f t="shared" si="833"/>
        <v>='C:\Users\jaime.benazar\Quorum Business Solutions\Ecopetrol Prometeo - Documents\Planning Space Implementation\3. Analysis &amp; Design\Design\FC22\DRR Jaime\Por presentar a ECP\Cantagallo\Cristalina\[CRISTALINA_CF_SEC_06-Feb-2024.xlsx]D-PS'!$EA$23</v>
      </c>
      <c r="J2901" s="33" t="s">
        <v>4823</v>
      </c>
    </row>
    <row r="2902" spans="1:10" x14ac:dyDescent="0.25">
      <c r="A2902" s="32" t="s">
        <v>34</v>
      </c>
      <c r="B2902" s="32">
        <f t="shared" si="835"/>
        <v>2035</v>
      </c>
      <c r="C2902" s="33" t="s">
        <v>23</v>
      </c>
      <c r="D2902" s="34" t="s">
        <v>1999</v>
      </c>
      <c r="E2902" s="35" t="str">
        <f t="shared" si="785"/>
        <v>PS'!</v>
      </c>
      <c r="F2902" s="34" t="str">
        <f t="shared" si="786"/>
        <v>C:\Users\jaime.benazar\Quorum Business Solutions\Ecopetrol Prometeo - Documents\Planning Space Implementation\3. Analysis &amp; Design\Design\FC22\DRR Jaime\Por presentar a ECP\Cantagallo\Cristalina\[CRISTALINA_CF_SEC_06-Feb-2024.xlsx]D-PS'!</v>
      </c>
      <c r="G2902" s="32" t="s">
        <v>116</v>
      </c>
      <c r="H2902" s="33">
        <f t="shared" si="834"/>
        <v>24</v>
      </c>
      <c r="I2902" s="33" t="str">
        <f t="shared" si="833"/>
        <v>='C:\Users\jaime.benazar\Quorum Business Solutions\Ecopetrol Prometeo - Documents\Planning Space Implementation\3. Analysis &amp; Design\Design\FC22\DRR Jaime\Por presentar a ECP\Cantagallo\Cristalina\[CRISTALINA_CF_SEC_06-Feb-2024.xlsx]D-PS'!$EA$24</v>
      </c>
      <c r="J2902" s="33" t="s">
        <v>4824</v>
      </c>
    </row>
    <row r="2903" spans="1:10" x14ac:dyDescent="0.25">
      <c r="A2903" s="32" t="s">
        <v>34</v>
      </c>
      <c r="B2903" s="32">
        <f t="shared" si="835"/>
        <v>2036</v>
      </c>
      <c r="C2903" s="33" t="s">
        <v>23</v>
      </c>
      <c r="D2903" s="34" t="s">
        <v>1999</v>
      </c>
      <c r="E2903" s="35" t="str">
        <f t="shared" si="785"/>
        <v>PS'!</v>
      </c>
      <c r="F2903" s="34" t="str">
        <f t="shared" si="786"/>
        <v>C:\Users\jaime.benazar\Quorum Business Solutions\Ecopetrol Prometeo - Documents\Planning Space Implementation\3. Analysis &amp; Design\Design\FC22\DRR Jaime\Por presentar a ECP\Cantagallo\Cristalina\[CRISTALINA_CF_SEC_06-Feb-2024.xlsx]D-PS'!</v>
      </c>
      <c r="G2903" s="32" t="s">
        <v>116</v>
      </c>
      <c r="H2903" s="33">
        <f t="shared" si="834"/>
        <v>25</v>
      </c>
      <c r="I2903" s="33" t="str">
        <f t="shared" si="833"/>
        <v>='C:\Users\jaime.benazar\Quorum Business Solutions\Ecopetrol Prometeo - Documents\Planning Space Implementation\3. Analysis &amp; Design\Design\FC22\DRR Jaime\Por presentar a ECP\Cantagallo\Cristalina\[CRISTALINA_CF_SEC_06-Feb-2024.xlsx]D-PS'!$EA$25</v>
      </c>
      <c r="J2903" s="33" t="s">
        <v>4825</v>
      </c>
    </row>
    <row r="2904" spans="1:10" x14ac:dyDescent="0.25">
      <c r="A2904" s="32" t="s">
        <v>34</v>
      </c>
      <c r="B2904" s="32">
        <f>+B2903+1</f>
        <v>2037</v>
      </c>
      <c r="C2904" s="33" t="s">
        <v>23</v>
      </c>
      <c r="D2904" s="34" t="s">
        <v>1999</v>
      </c>
      <c r="E2904" s="35" t="str">
        <f t="shared" si="785"/>
        <v>PS'!</v>
      </c>
      <c r="F2904" s="34" t="str">
        <f t="shared" si="786"/>
        <v>C:\Users\jaime.benazar\Quorum Business Solutions\Ecopetrol Prometeo - Documents\Planning Space Implementation\3. Analysis &amp; Design\Design\FC22\DRR Jaime\Por presentar a ECP\Cantagallo\Cristalina\[CRISTALINA_CF_SEC_06-Feb-2024.xlsx]D-PS'!</v>
      </c>
      <c r="G2904" s="32" t="s">
        <v>116</v>
      </c>
      <c r="H2904" s="33">
        <f t="shared" si="834"/>
        <v>26</v>
      </c>
      <c r="I2904" s="33" t="str">
        <f t="shared" si="833"/>
        <v>='C:\Users\jaime.benazar\Quorum Business Solutions\Ecopetrol Prometeo - Documents\Planning Space Implementation\3. Analysis &amp; Design\Design\FC22\DRR Jaime\Por presentar a ECP\Cantagallo\Cristalina\[CRISTALINA_CF_SEC_06-Feb-2024.xlsx]D-PS'!$EA$26</v>
      </c>
      <c r="J2904" s="33" t="s">
        <v>4826</v>
      </c>
    </row>
    <row r="2905" spans="1:10" x14ac:dyDescent="0.25">
      <c r="A2905" s="32" t="s">
        <v>34</v>
      </c>
      <c r="B2905" s="32">
        <f t="shared" ref="B2905:B2907" si="836">+B2904+1</f>
        <v>2038</v>
      </c>
      <c r="C2905" s="33" t="s">
        <v>23</v>
      </c>
      <c r="D2905" s="34" t="s">
        <v>1999</v>
      </c>
      <c r="E2905" s="35" t="str">
        <f t="shared" si="785"/>
        <v>PS'!</v>
      </c>
      <c r="F2905" s="34" t="str">
        <f t="shared" si="786"/>
        <v>C:\Users\jaime.benazar\Quorum Business Solutions\Ecopetrol Prometeo - Documents\Planning Space Implementation\3. Analysis &amp; Design\Design\FC22\DRR Jaime\Por presentar a ECP\Cantagallo\Cristalina\[CRISTALINA_CF_SEC_06-Feb-2024.xlsx]D-PS'!</v>
      </c>
      <c r="G2905" s="32" t="s">
        <v>116</v>
      </c>
      <c r="H2905" s="33">
        <f t="shared" si="834"/>
        <v>27</v>
      </c>
      <c r="I2905" s="33" t="str">
        <f t="shared" si="833"/>
        <v>='C:\Users\jaime.benazar\Quorum Business Solutions\Ecopetrol Prometeo - Documents\Planning Space Implementation\3. Analysis &amp; Design\Design\FC22\DRR Jaime\Por presentar a ECP\Cantagallo\Cristalina\[CRISTALINA_CF_SEC_06-Feb-2024.xlsx]D-PS'!$EA$27</v>
      </c>
      <c r="J2905" s="33" t="s">
        <v>4827</v>
      </c>
    </row>
    <row r="2906" spans="1:10" x14ac:dyDescent="0.25">
      <c r="A2906" s="32" t="s">
        <v>34</v>
      </c>
      <c r="B2906" s="32">
        <f t="shared" si="836"/>
        <v>2039</v>
      </c>
      <c r="C2906" s="33" t="s">
        <v>23</v>
      </c>
      <c r="D2906" s="34" t="s">
        <v>1999</v>
      </c>
      <c r="E2906" s="35" t="str">
        <f t="shared" si="785"/>
        <v>PS'!</v>
      </c>
      <c r="F2906" s="34" t="str">
        <f t="shared" si="786"/>
        <v>C:\Users\jaime.benazar\Quorum Business Solutions\Ecopetrol Prometeo - Documents\Planning Space Implementation\3. Analysis &amp; Design\Design\FC22\DRR Jaime\Por presentar a ECP\Cantagallo\Cristalina\[CRISTALINA_CF_SEC_06-Feb-2024.xlsx]D-PS'!</v>
      </c>
      <c r="G2906" s="32" t="s">
        <v>116</v>
      </c>
      <c r="H2906" s="33">
        <f t="shared" si="834"/>
        <v>28</v>
      </c>
      <c r="I2906" s="33" t="str">
        <f t="shared" si="833"/>
        <v>='C:\Users\jaime.benazar\Quorum Business Solutions\Ecopetrol Prometeo - Documents\Planning Space Implementation\3. Analysis &amp; Design\Design\FC22\DRR Jaime\Por presentar a ECP\Cantagallo\Cristalina\[CRISTALINA_CF_SEC_06-Feb-2024.xlsx]D-PS'!$EA$28</v>
      </c>
      <c r="J2906" s="33" t="s">
        <v>4828</v>
      </c>
    </row>
    <row r="2907" spans="1:10" x14ac:dyDescent="0.25">
      <c r="A2907" s="32" t="s">
        <v>34</v>
      </c>
      <c r="B2907" s="32">
        <f t="shared" si="836"/>
        <v>2040</v>
      </c>
      <c r="C2907" s="33" t="s">
        <v>23</v>
      </c>
      <c r="D2907" s="34" t="s">
        <v>1999</v>
      </c>
      <c r="E2907" s="35" t="str">
        <f t="shared" si="785"/>
        <v>PS'!</v>
      </c>
      <c r="F2907" s="34" t="str">
        <f t="shared" si="786"/>
        <v>C:\Users\jaime.benazar\Quorum Business Solutions\Ecopetrol Prometeo - Documents\Planning Space Implementation\3. Analysis &amp; Design\Design\FC22\DRR Jaime\Por presentar a ECP\Cantagallo\Cristalina\[CRISTALINA_CF_SEC_06-Feb-2024.xlsx]D-PS'!</v>
      </c>
      <c r="G2907" s="32" t="s">
        <v>116</v>
      </c>
      <c r="H2907" s="33">
        <f t="shared" si="834"/>
        <v>29</v>
      </c>
      <c r="I2907" s="33" t="str">
        <f t="shared" si="833"/>
        <v>='C:\Users\jaime.benazar\Quorum Business Solutions\Ecopetrol Prometeo - Documents\Planning Space Implementation\3. Analysis &amp; Design\Design\FC22\DRR Jaime\Por presentar a ECP\Cantagallo\Cristalina\[CRISTALINA_CF_SEC_06-Feb-2024.xlsx]D-PS'!$EA$29</v>
      </c>
      <c r="J2907" s="33" t="s">
        <v>4829</v>
      </c>
    </row>
    <row r="2908" spans="1:10" x14ac:dyDescent="0.25">
      <c r="A2908" s="32" t="s">
        <v>34</v>
      </c>
      <c r="B2908" s="32">
        <f>+B2907+1</f>
        <v>2041</v>
      </c>
      <c r="C2908" s="33" t="s">
        <v>23</v>
      </c>
      <c r="D2908" s="34" t="s">
        <v>1999</v>
      </c>
      <c r="E2908" s="35" t="str">
        <f t="shared" si="785"/>
        <v>PS'!</v>
      </c>
      <c r="F2908" s="34" t="str">
        <f t="shared" si="786"/>
        <v>C:\Users\jaime.benazar\Quorum Business Solutions\Ecopetrol Prometeo - Documents\Planning Space Implementation\3. Analysis &amp; Design\Design\FC22\DRR Jaime\Por presentar a ECP\Cantagallo\Cristalina\[CRISTALINA_CF_SEC_06-Feb-2024.xlsx]D-PS'!</v>
      </c>
      <c r="G2908" s="32" t="s">
        <v>116</v>
      </c>
      <c r="H2908" s="33">
        <f t="shared" si="834"/>
        <v>30</v>
      </c>
      <c r="I2908" s="33" t="str">
        <f t="shared" si="833"/>
        <v>='C:\Users\jaime.benazar\Quorum Business Solutions\Ecopetrol Prometeo - Documents\Planning Space Implementation\3. Analysis &amp; Design\Design\FC22\DRR Jaime\Por presentar a ECP\Cantagallo\Cristalina\[CRISTALINA_CF_SEC_06-Feb-2024.xlsx]D-PS'!$EA$30</v>
      </c>
      <c r="J2908" s="33" t="s">
        <v>4830</v>
      </c>
    </row>
    <row r="2909" spans="1:10" x14ac:dyDescent="0.25">
      <c r="A2909" s="32" t="s">
        <v>34</v>
      </c>
      <c r="B2909" s="32">
        <f t="shared" ref="B2909:B2910" si="837">+B2908+1</f>
        <v>2042</v>
      </c>
      <c r="C2909" s="33" t="s">
        <v>23</v>
      </c>
      <c r="D2909" s="34" t="s">
        <v>1999</v>
      </c>
      <c r="E2909" s="35" t="str">
        <f t="shared" si="785"/>
        <v>PS'!</v>
      </c>
      <c r="F2909" s="34" t="str">
        <f t="shared" si="786"/>
        <v>C:\Users\jaime.benazar\Quorum Business Solutions\Ecopetrol Prometeo - Documents\Planning Space Implementation\3. Analysis &amp; Design\Design\FC22\DRR Jaime\Por presentar a ECP\Cantagallo\Cristalina\[CRISTALINA_CF_SEC_06-Feb-2024.xlsx]D-PS'!</v>
      </c>
      <c r="G2909" s="32" t="s">
        <v>116</v>
      </c>
      <c r="H2909" s="33">
        <f t="shared" si="834"/>
        <v>31</v>
      </c>
      <c r="I2909" s="33" t="str">
        <f t="shared" si="833"/>
        <v>='C:\Users\jaime.benazar\Quorum Business Solutions\Ecopetrol Prometeo - Documents\Planning Space Implementation\3. Analysis &amp; Design\Design\FC22\DRR Jaime\Por presentar a ECP\Cantagallo\Cristalina\[CRISTALINA_CF_SEC_06-Feb-2024.xlsx]D-PS'!$EA$31</v>
      </c>
      <c r="J2909" s="33" t="s">
        <v>4831</v>
      </c>
    </row>
    <row r="2910" spans="1:10" x14ac:dyDescent="0.25">
      <c r="A2910" s="32" t="s">
        <v>34</v>
      </c>
      <c r="B2910" s="32">
        <f t="shared" si="837"/>
        <v>2043</v>
      </c>
      <c r="C2910" s="33" t="s">
        <v>23</v>
      </c>
      <c r="D2910" s="34" t="s">
        <v>1999</v>
      </c>
      <c r="E2910" s="35" t="str">
        <f t="shared" si="785"/>
        <v>PS'!</v>
      </c>
      <c r="F2910" s="34" t="str">
        <f t="shared" si="786"/>
        <v>C:\Users\jaime.benazar\Quorum Business Solutions\Ecopetrol Prometeo - Documents\Planning Space Implementation\3. Analysis &amp; Design\Design\FC22\DRR Jaime\Por presentar a ECP\Cantagallo\Cristalina\[CRISTALINA_CF_SEC_06-Feb-2024.xlsx]D-PS'!</v>
      </c>
      <c r="G2910" s="32" t="s">
        <v>116</v>
      </c>
      <c r="H2910" s="33">
        <f t="shared" si="834"/>
        <v>32</v>
      </c>
      <c r="I2910" s="33" t="str">
        <f t="shared" si="833"/>
        <v>='C:\Users\jaime.benazar\Quorum Business Solutions\Ecopetrol Prometeo - Documents\Planning Space Implementation\3. Analysis &amp; Design\Design\FC22\DRR Jaime\Por presentar a ECP\Cantagallo\Cristalina\[CRISTALINA_CF_SEC_06-Feb-2024.xlsx]D-PS'!$EA$32</v>
      </c>
      <c r="J2910" s="33" t="s">
        <v>4832</v>
      </c>
    </row>
    <row r="2911" spans="1:10" x14ac:dyDescent="0.25">
      <c r="A2911" s="32" t="s">
        <v>34</v>
      </c>
      <c r="B2911" s="32">
        <f>+B2910+1</f>
        <v>2044</v>
      </c>
      <c r="C2911" s="33" t="s">
        <v>23</v>
      </c>
      <c r="D2911" s="34" t="s">
        <v>1999</v>
      </c>
      <c r="E2911" s="35" t="str">
        <f t="shared" ref="E2911:E2926" si="838">_xlfn.CONCAT(A2911,"'!")</f>
        <v>PS'!</v>
      </c>
      <c r="F2911" s="34" t="str">
        <f t="shared" ref="F2911:F2926" si="839">_xlfn.CONCAT(D2911:E2911)</f>
        <v>C:\Users\jaime.benazar\Quorum Business Solutions\Ecopetrol Prometeo - Documents\Planning Space Implementation\3. Analysis &amp; Design\Design\FC22\DRR Jaime\Por presentar a ECP\Cantagallo\Cristalina\[CRISTALINA_CF_SEC_06-Feb-2024.xlsx]D-PS'!</v>
      </c>
      <c r="G2911" s="32" t="s">
        <v>116</v>
      </c>
      <c r="H2911" s="33">
        <f t="shared" ref="H2911:H2926" si="840">IF(A2911&lt;&gt;A2910,12,H2910+1)</f>
        <v>33</v>
      </c>
      <c r="I2911" s="33" t="str">
        <f t="shared" ref="I2911:I2926" si="841">_xlfn.CONCAT("='",F2911:H2911)</f>
        <v>='C:\Users\jaime.benazar\Quorum Business Solutions\Ecopetrol Prometeo - Documents\Planning Space Implementation\3. Analysis &amp; Design\Design\FC22\DRR Jaime\Por presentar a ECP\Cantagallo\Cristalina\[CRISTALINA_CF_SEC_06-Feb-2024.xlsx]D-PS'!$EA$33</v>
      </c>
      <c r="J2911" s="33" t="s">
        <v>4833</v>
      </c>
    </row>
    <row r="2912" spans="1:10" x14ac:dyDescent="0.25">
      <c r="A2912" s="32" t="s">
        <v>34</v>
      </c>
      <c r="B2912" s="32">
        <f t="shared" ref="B2912:B2926" si="842">+B2911+1</f>
        <v>2045</v>
      </c>
      <c r="C2912" s="33" t="s">
        <v>23</v>
      </c>
      <c r="D2912" s="34" t="s">
        <v>1999</v>
      </c>
      <c r="E2912" s="35" t="str">
        <f t="shared" si="838"/>
        <v>PS'!</v>
      </c>
      <c r="F2912" s="34" t="str">
        <f t="shared" si="839"/>
        <v>C:\Users\jaime.benazar\Quorum Business Solutions\Ecopetrol Prometeo - Documents\Planning Space Implementation\3. Analysis &amp; Design\Design\FC22\DRR Jaime\Por presentar a ECP\Cantagallo\Cristalina\[CRISTALINA_CF_SEC_06-Feb-2024.xlsx]D-PS'!</v>
      </c>
      <c r="G2912" s="32" t="s">
        <v>116</v>
      </c>
      <c r="H2912" s="33">
        <f t="shared" si="840"/>
        <v>34</v>
      </c>
      <c r="I2912" s="33" t="str">
        <f t="shared" si="841"/>
        <v>='C:\Users\jaime.benazar\Quorum Business Solutions\Ecopetrol Prometeo - Documents\Planning Space Implementation\3. Analysis &amp; Design\Design\FC22\DRR Jaime\Por presentar a ECP\Cantagallo\Cristalina\[CRISTALINA_CF_SEC_06-Feb-2024.xlsx]D-PS'!$EA$34</v>
      </c>
      <c r="J2912" s="33" t="s">
        <v>4834</v>
      </c>
    </row>
    <row r="2913" spans="1:10" x14ac:dyDescent="0.25">
      <c r="A2913" s="32" t="s">
        <v>34</v>
      </c>
      <c r="B2913" s="32">
        <f t="shared" si="842"/>
        <v>2046</v>
      </c>
      <c r="C2913" s="33" t="s">
        <v>23</v>
      </c>
      <c r="D2913" s="34" t="s">
        <v>1999</v>
      </c>
      <c r="E2913" s="35" t="str">
        <f t="shared" si="838"/>
        <v>PS'!</v>
      </c>
      <c r="F2913" s="34" t="str">
        <f t="shared" si="839"/>
        <v>C:\Users\jaime.benazar\Quorum Business Solutions\Ecopetrol Prometeo - Documents\Planning Space Implementation\3. Analysis &amp; Design\Design\FC22\DRR Jaime\Por presentar a ECP\Cantagallo\Cristalina\[CRISTALINA_CF_SEC_06-Feb-2024.xlsx]D-PS'!</v>
      </c>
      <c r="G2913" s="32" t="s">
        <v>116</v>
      </c>
      <c r="H2913" s="33">
        <f t="shared" si="840"/>
        <v>35</v>
      </c>
      <c r="I2913" s="33" t="str">
        <f t="shared" si="841"/>
        <v>='C:\Users\jaime.benazar\Quorum Business Solutions\Ecopetrol Prometeo - Documents\Planning Space Implementation\3. Analysis &amp; Design\Design\FC22\DRR Jaime\Por presentar a ECP\Cantagallo\Cristalina\[CRISTALINA_CF_SEC_06-Feb-2024.xlsx]D-PS'!$EA$35</v>
      </c>
      <c r="J2913" s="33" t="s">
        <v>4835</v>
      </c>
    </row>
    <row r="2914" spans="1:10" x14ac:dyDescent="0.25">
      <c r="A2914" s="32" t="s">
        <v>34</v>
      </c>
      <c r="B2914" s="32">
        <f t="shared" si="842"/>
        <v>2047</v>
      </c>
      <c r="C2914" s="33" t="s">
        <v>23</v>
      </c>
      <c r="D2914" s="34" t="s">
        <v>1999</v>
      </c>
      <c r="E2914" s="35" t="str">
        <f t="shared" si="838"/>
        <v>PS'!</v>
      </c>
      <c r="F2914" s="34" t="str">
        <f t="shared" si="839"/>
        <v>C:\Users\jaime.benazar\Quorum Business Solutions\Ecopetrol Prometeo - Documents\Planning Space Implementation\3. Analysis &amp; Design\Design\FC22\DRR Jaime\Por presentar a ECP\Cantagallo\Cristalina\[CRISTALINA_CF_SEC_06-Feb-2024.xlsx]D-PS'!</v>
      </c>
      <c r="G2914" s="32" t="s">
        <v>116</v>
      </c>
      <c r="H2914" s="33">
        <f t="shared" si="840"/>
        <v>36</v>
      </c>
      <c r="I2914" s="33" t="str">
        <f t="shared" si="841"/>
        <v>='C:\Users\jaime.benazar\Quorum Business Solutions\Ecopetrol Prometeo - Documents\Planning Space Implementation\3. Analysis &amp; Design\Design\FC22\DRR Jaime\Por presentar a ECP\Cantagallo\Cristalina\[CRISTALINA_CF_SEC_06-Feb-2024.xlsx]D-PS'!$EA$36</v>
      </c>
      <c r="J2914" s="33" t="s">
        <v>4836</v>
      </c>
    </row>
    <row r="2915" spans="1:10" x14ac:dyDescent="0.25">
      <c r="A2915" s="32" t="s">
        <v>34</v>
      </c>
      <c r="B2915" s="32">
        <f t="shared" si="842"/>
        <v>2048</v>
      </c>
      <c r="C2915" s="33" t="s">
        <v>23</v>
      </c>
      <c r="D2915" s="34" t="s">
        <v>1999</v>
      </c>
      <c r="E2915" s="35" t="str">
        <f t="shared" si="838"/>
        <v>PS'!</v>
      </c>
      <c r="F2915" s="34" t="str">
        <f t="shared" si="839"/>
        <v>C:\Users\jaime.benazar\Quorum Business Solutions\Ecopetrol Prometeo - Documents\Planning Space Implementation\3. Analysis &amp; Design\Design\FC22\DRR Jaime\Por presentar a ECP\Cantagallo\Cristalina\[CRISTALINA_CF_SEC_06-Feb-2024.xlsx]D-PS'!</v>
      </c>
      <c r="G2915" s="32" t="s">
        <v>116</v>
      </c>
      <c r="H2915" s="33">
        <f t="shared" si="840"/>
        <v>37</v>
      </c>
      <c r="I2915" s="33" t="str">
        <f t="shared" si="841"/>
        <v>='C:\Users\jaime.benazar\Quorum Business Solutions\Ecopetrol Prometeo - Documents\Planning Space Implementation\3. Analysis &amp; Design\Design\FC22\DRR Jaime\Por presentar a ECP\Cantagallo\Cristalina\[CRISTALINA_CF_SEC_06-Feb-2024.xlsx]D-PS'!$EA$37</v>
      </c>
      <c r="J2915" s="33" t="s">
        <v>4837</v>
      </c>
    </row>
    <row r="2916" spans="1:10" x14ac:dyDescent="0.25">
      <c r="A2916" s="32" t="s">
        <v>34</v>
      </c>
      <c r="B2916" s="32">
        <f t="shared" si="842"/>
        <v>2049</v>
      </c>
      <c r="C2916" s="33" t="s">
        <v>23</v>
      </c>
      <c r="D2916" s="34" t="s">
        <v>1999</v>
      </c>
      <c r="E2916" s="35" t="str">
        <f t="shared" si="838"/>
        <v>PS'!</v>
      </c>
      <c r="F2916" s="34" t="str">
        <f t="shared" si="839"/>
        <v>C:\Users\jaime.benazar\Quorum Business Solutions\Ecopetrol Prometeo - Documents\Planning Space Implementation\3. Analysis &amp; Design\Design\FC22\DRR Jaime\Por presentar a ECP\Cantagallo\Cristalina\[CRISTALINA_CF_SEC_06-Feb-2024.xlsx]D-PS'!</v>
      </c>
      <c r="G2916" s="32" t="s">
        <v>116</v>
      </c>
      <c r="H2916" s="33">
        <f t="shared" si="840"/>
        <v>38</v>
      </c>
      <c r="I2916" s="33" t="str">
        <f t="shared" si="841"/>
        <v>='C:\Users\jaime.benazar\Quorum Business Solutions\Ecopetrol Prometeo - Documents\Planning Space Implementation\3. Analysis &amp; Design\Design\FC22\DRR Jaime\Por presentar a ECP\Cantagallo\Cristalina\[CRISTALINA_CF_SEC_06-Feb-2024.xlsx]D-PS'!$EA$38</v>
      </c>
      <c r="J2916" s="33" t="s">
        <v>4838</v>
      </c>
    </row>
    <row r="2917" spans="1:10" x14ac:dyDescent="0.25">
      <c r="A2917" s="32" t="s">
        <v>34</v>
      </c>
      <c r="B2917" s="32">
        <f t="shared" si="842"/>
        <v>2050</v>
      </c>
      <c r="C2917" s="33" t="s">
        <v>23</v>
      </c>
      <c r="D2917" s="34" t="s">
        <v>1999</v>
      </c>
      <c r="E2917" s="35" t="str">
        <f t="shared" si="838"/>
        <v>PS'!</v>
      </c>
      <c r="F2917" s="34" t="str">
        <f t="shared" si="839"/>
        <v>C:\Users\jaime.benazar\Quorum Business Solutions\Ecopetrol Prometeo - Documents\Planning Space Implementation\3. Analysis &amp; Design\Design\FC22\DRR Jaime\Por presentar a ECP\Cantagallo\Cristalina\[CRISTALINA_CF_SEC_06-Feb-2024.xlsx]D-PS'!</v>
      </c>
      <c r="G2917" s="32" t="s">
        <v>116</v>
      </c>
      <c r="H2917" s="33">
        <f t="shared" si="840"/>
        <v>39</v>
      </c>
      <c r="I2917" s="33" t="str">
        <f t="shared" si="841"/>
        <v>='C:\Users\jaime.benazar\Quorum Business Solutions\Ecopetrol Prometeo - Documents\Planning Space Implementation\3. Analysis &amp; Design\Design\FC22\DRR Jaime\Por presentar a ECP\Cantagallo\Cristalina\[CRISTALINA_CF_SEC_06-Feb-2024.xlsx]D-PS'!$EA$39</v>
      </c>
      <c r="J2917" s="33" t="s">
        <v>4839</v>
      </c>
    </row>
    <row r="2918" spans="1:10" x14ac:dyDescent="0.25">
      <c r="A2918" s="32" t="s">
        <v>34</v>
      </c>
      <c r="B2918" s="32">
        <f t="shared" si="842"/>
        <v>2051</v>
      </c>
      <c r="C2918" s="33" t="s">
        <v>23</v>
      </c>
      <c r="D2918" s="34" t="s">
        <v>1999</v>
      </c>
      <c r="E2918" s="35" t="str">
        <f t="shared" si="838"/>
        <v>PS'!</v>
      </c>
      <c r="F2918" s="34" t="str">
        <f t="shared" si="839"/>
        <v>C:\Users\jaime.benazar\Quorum Business Solutions\Ecopetrol Prometeo - Documents\Planning Space Implementation\3. Analysis &amp; Design\Design\FC22\DRR Jaime\Por presentar a ECP\Cantagallo\Cristalina\[CRISTALINA_CF_SEC_06-Feb-2024.xlsx]D-PS'!</v>
      </c>
      <c r="G2918" s="32" t="s">
        <v>116</v>
      </c>
      <c r="H2918" s="33">
        <f t="shared" si="840"/>
        <v>40</v>
      </c>
      <c r="I2918" s="33" t="str">
        <f t="shared" si="841"/>
        <v>='C:\Users\jaime.benazar\Quorum Business Solutions\Ecopetrol Prometeo - Documents\Planning Space Implementation\3. Analysis &amp; Design\Design\FC22\DRR Jaime\Por presentar a ECP\Cantagallo\Cristalina\[CRISTALINA_CF_SEC_06-Feb-2024.xlsx]D-PS'!$EA$40</v>
      </c>
      <c r="J2918" s="33" t="s">
        <v>4840</v>
      </c>
    </row>
    <row r="2919" spans="1:10" x14ac:dyDescent="0.25">
      <c r="A2919" s="32" t="s">
        <v>34</v>
      </c>
      <c r="B2919" s="32">
        <f t="shared" si="842"/>
        <v>2052</v>
      </c>
      <c r="C2919" s="33" t="s">
        <v>23</v>
      </c>
      <c r="D2919" s="34" t="s">
        <v>1999</v>
      </c>
      <c r="E2919" s="35" t="str">
        <f t="shared" si="838"/>
        <v>PS'!</v>
      </c>
      <c r="F2919" s="34" t="str">
        <f t="shared" si="839"/>
        <v>C:\Users\jaime.benazar\Quorum Business Solutions\Ecopetrol Prometeo - Documents\Planning Space Implementation\3. Analysis &amp; Design\Design\FC22\DRR Jaime\Por presentar a ECP\Cantagallo\Cristalina\[CRISTALINA_CF_SEC_06-Feb-2024.xlsx]D-PS'!</v>
      </c>
      <c r="G2919" s="32" t="s">
        <v>116</v>
      </c>
      <c r="H2919" s="33">
        <f t="shared" si="840"/>
        <v>41</v>
      </c>
      <c r="I2919" s="33" t="str">
        <f t="shared" si="841"/>
        <v>='C:\Users\jaime.benazar\Quorum Business Solutions\Ecopetrol Prometeo - Documents\Planning Space Implementation\3. Analysis &amp; Design\Design\FC22\DRR Jaime\Por presentar a ECP\Cantagallo\Cristalina\[CRISTALINA_CF_SEC_06-Feb-2024.xlsx]D-PS'!$EA$41</v>
      </c>
      <c r="J2919" s="33" t="s">
        <v>4841</v>
      </c>
    </row>
    <row r="2920" spans="1:10" x14ac:dyDescent="0.25">
      <c r="A2920" s="32" t="s">
        <v>34</v>
      </c>
      <c r="B2920" s="32">
        <f t="shared" si="842"/>
        <v>2053</v>
      </c>
      <c r="C2920" s="33" t="s">
        <v>23</v>
      </c>
      <c r="D2920" s="34" t="s">
        <v>1999</v>
      </c>
      <c r="E2920" s="35" t="str">
        <f t="shared" si="838"/>
        <v>PS'!</v>
      </c>
      <c r="F2920" s="34" t="str">
        <f t="shared" si="839"/>
        <v>C:\Users\jaime.benazar\Quorum Business Solutions\Ecopetrol Prometeo - Documents\Planning Space Implementation\3. Analysis &amp; Design\Design\FC22\DRR Jaime\Por presentar a ECP\Cantagallo\Cristalina\[CRISTALINA_CF_SEC_06-Feb-2024.xlsx]D-PS'!</v>
      </c>
      <c r="G2920" s="32" t="s">
        <v>116</v>
      </c>
      <c r="H2920" s="33">
        <f t="shared" si="840"/>
        <v>42</v>
      </c>
      <c r="I2920" s="33" t="str">
        <f t="shared" si="841"/>
        <v>='C:\Users\jaime.benazar\Quorum Business Solutions\Ecopetrol Prometeo - Documents\Planning Space Implementation\3. Analysis &amp; Design\Design\FC22\DRR Jaime\Por presentar a ECP\Cantagallo\Cristalina\[CRISTALINA_CF_SEC_06-Feb-2024.xlsx]D-PS'!$EA$42</v>
      </c>
      <c r="J2920" s="33" t="s">
        <v>4842</v>
      </c>
    </row>
    <row r="2921" spans="1:10" x14ac:dyDescent="0.25">
      <c r="A2921" s="32" t="s">
        <v>34</v>
      </c>
      <c r="B2921" s="32">
        <f t="shared" si="842"/>
        <v>2054</v>
      </c>
      <c r="C2921" s="33" t="s">
        <v>23</v>
      </c>
      <c r="D2921" s="34" t="s">
        <v>1999</v>
      </c>
      <c r="E2921" s="35" t="str">
        <f t="shared" si="838"/>
        <v>PS'!</v>
      </c>
      <c r="F2921" s="34" t="str">
        <f t="shared" si="839"/>
        <v>C:\Users\jaime.benazar\Quorum Business Solutions\Ecopetrol Prometeo - Documents\Planning Space Implementation\3. Analysis &amp; Design\Design\FC22\DRR Jaime\Por presentar a ECP\Cantagallo\Cristalina\[CRISTALINA_CF_SEC_06-Feb-2024.xlsx]D-PS'!</v>
      </c>
      <c r="G2921" s="32" t="s">
        <v>116</v>
      </c>
      <c r="H2921" s="33">
        <f t="shared" si="840"/>
        <v>43</v>
      </c>
      <c r="I2921" s="33" t="str">
        <f t="shared" si="841"/>
        <v>='C:\Users\jaime.benazar\Quorum Business Solutions\Ecopetrol Prometeo - Documents\Planning Space Implementation\3. Analysis &amp; Design\Design\FC22\DRR Jaime\Por presentar a ECP\Cantagallo\Cristalina\[CRISTALINA_CF_SEC_06-Feb-2024.xlsx]D-PS'!$EA$43</v>
      </c>
      <c r="J2921" s="33" t="s">
        <v>4843</v>
      </c>
    </row>
    <row r="2922" spans="1:10" x14ac:dyDescent="0.25">
      <c r="A2922" s="32" t="s">
        <v>34</v>
      </c>
      <c r="B2922" s="32">
        <f t="shared" si="842"/>
        <v>2055</v>
      </c>
      <c r="C2922" s="33" t="s">
        <v>23</v>
      </c>
      <c r="D2922" s="34" t="s">
        <v>1999</v>
      </c>
      <c r="E2922" s="35" t="str">
        <f t="shared" si="838"/>
        <v>PS'!</v>
      </c>
      <c r="F2922" s="34" t="str">
        <f t="shared" si="839"/>
        <v>C:\Users\jaime.benazar\Quorum Business Solutions\Ecopetrol Prometeo - Documents\Planning Space Implementation\3. Analysis &amp; Design\Design\FC22\DRR Jaime\Por presentar a ECP\Cantagallo\Cristalina\[CRISTALINA_CF_SEC_06-Feb-2024.xlsx]D-PS'!</v>
      </c>
      <c r="G2922" s="32" t="s">
        <v>116</v>
      </c>
      <c r="H2922" s="33">
        <f t="shared" si="840"/>
        <v>44</v>
      </c>
      <c r="I2922" s="33" t="str">
        <f t="shared" si="841"/>
        <v>='C:\Users\jaime.benazar\Quorum Business Solutions\Ecopetrol Prometeo - Documents\Planning Space Implementation\3. Analysis &amp; Design\Design\FC22\DRR Jaime\Por presentar a ECP\Cantagallo\Cristalina\[CRISTALINA_CF_SEC_06-Feb-2024.xlsx]D-PS'!$EA$44</v>
      </c>
      <c r="J2922" s="33" t="s">
        <v>4844</v>
      </c>
    </row>
    <row r="2923" spans="1:10" x14ac:dyDescent="0.25">
      <c r="A2923" s="32" t="s">
        <v>34</v>
      </c>
      <c r="B2923" s="32">
        <f t="shared" si="842"/>
        <v>2056</v>
      </c>
      <c r="C2923" s="33" t="s">
        <v>23</v>
      </c>
      <c r="D2923" s="34" t="s">
        <v>1999</v>
      </c>
      <c r="E2923" s="35" t="str">
        <f t="shared" si="838"/>
        <v>PS'!</v>
      </c>
      <c r="F2923" s="34" t="str">
        <f t="shared" si="839"/>
        <v>C:\Users\jaime.benazar\Quorum Business Solutions\Ecopetrol Prometeo - Documents\Planning Space Implementation\3. Analysis &amp; Design\Design\FC22\DRR Jaime\Por presentar a ECP\Cantagallo\Cristalina\[CRISTALINA_CF_SEC_06-Feb-2024.xlsx]D-PS'!</v>
      </c>
      <c r="G2923" s="32" t="s">
        <v>116</v>
      </c>
      <c r="H2923" s="33">
        <f t="shared" si="840"/>
        <v>45</v>
      </c>
      <c r="I2923" s="33" t="str">
        <f t="shared" si="841"/>
        <v>='C:\Users\jaime.benazar\Quorum Business Solutions\Ecopetrol Prometeo - Documents\Planning Space Implementation\3. Analysis &amp; Design\Design\FC22\DRR Jaime\Por presentar a ECP\Cantagallo\Cristalina\[CRISTALINA_CF_SEC_06-Feb-2024.xlsx]D-PS'!$EA$45</v>
      </c>
      <c r="J2923" s="33" t="s">
        <v>4845</v>
      </c>
    </row>
    <row r="2924" spans="1:10" x14ac:dyDescent="0.25">
      <c r="A2924" s="32" t="s">
        <v>34</v>
      </c>
      <c r="B2924" s="32">
        <f t="shared" si="842"/>
        <v>2057</v>
      </c>
      <c r="C2924" s="33" t="s">
        <v>23</v>
      </c>
      <c r="D2924" s="34" t="s">
        <v>1999</v>
      </c>
      <c r="E2924" s="35" t="str">
        <f t="shared" si="838"/>
        <v>PS'!</v>
      </c>
      <c r="F2924" s="34" t="str">
        <f t="shared" si="839"/>
        <v>C:\Users\jaime.benazar\Quorum Business Solutions\Ecopetrol Prometeo - Documents\Planning Space Implementation\3. Analysis &amp; Design\Design\FC22\DRR Jaime\Por presentar a ECP\Cantagallo\Cristalina\[CRISTALINA_CF_SEC_06-Feb-2024.xlsx]D-PS'!</v>
      </c>
      <c r="G2924" s="32" t="s">
        <v>116</v>
      </c>
      <c r="H2924" s="33">
        <f t="shared" si="840"/>
        <v>46</v>
      </c>
      <c r="I2924" s="33" t="str">
        <f t="shared" si="841"/>
        <v>='C:\Users\jaime.benazar\Quorum Business Solutions\Ecopetrol Prometeo - Documents\Planning Space Implementation\3. Analysis &amp; Design\Design\FC22\DRR Jaime\Por presentar a ECP\Cantagallo\Cristalina\[CRISTALINA_CF_SEC_06-Feb-2024.xlsx]D-PS'!$EA$46</v>
      </c>
      <c r="J2924" s="33" t="s">
        <v>4846</v>
      </c>
    </row>
    <row r="2925" spans="1:10" x14ac:dyDescent="0.25">
      <c r="A2925" s="32" t="s">
        <v>34</v>
      </c>
      <c r="B2925" s="32">
        <f t="shared" si="842"/>
        <v>2058</v>
      </c>
      <c r="C2925" s="33" t="s">
        <v>23</v>
      </c>
      <c r="D2925" s="34" t="s">
        <v>1999</v>
      </c>
      <c r="E2925" s="35" t="str">
        <f t="shared" si="838"/>
        <v>PS'!</v>
      </c>
      <c r="F2925" s="34" t="str">
        <f t="shared" si="839"/>
        <v>C:\Users\jaime.benazar\Quorum Business Solutions\Ecopetrol Prometeo - Documents\Planning Space Implementation\3. Analysis &amp; Design\Design\FC22\DRR Jaime\Por presentar a ECP\Cantagallo\Cristalina\[CRISTALINA_CF_SEC_06-Feb-2024.xlsx]D-PS'!</v>
      </c>
      <c r="G2925" s="32" t="s">
        <v>116</v>
      </c>
      <c r="H2925" s="33">
        <f t="shared" si="840"/>
        <v>47</v>
      </c>
      <c r="I2925" s="33" t="str">
        <f t="shared" si="841"/>
        <v>='C:\Users\jaime.benazar\Quorum Business Solutions\Ecopetrol Prometeo - Documents\Planning Space Implementation\3. Analysis &amp; Design\Design\FC22\DRR Jaime\Por presentar a ECP\Cantagallo\Cristalina\[CRISTALINA_CF_SEC_06-Feb-2024.xlsx]D-PS'!$EA$47</v>
      </c>
      <c r="J2925" s="33" t="s">
        <v>4847</v>
      </c>
    </row>
    <row r="2926" spans="1:10" x14ac:dyDescent="0.25">
      <c r="A2926" s="32" t="s">
        <v>34</v>
      </c>
      <c r="B2926" s="32">
        <f t="shared" si="842"/>
        <v>2059</v>
      </c>
      <c r="C2926" s="33" t="s">
        <v>23</v>
      </c>
      <c r="D2926" s="34" t="s">
        <v>1999</v>
      </c>
      <c r="E2926" s="35" t="str">
        <f t="shared" si="838"/>
        <v>PS'!</v>
      </c>
      <c r="F2926" s="34" t="str">
        <f t="shared" si="839"/>
        <v>C:\Users\jaime.benazar\Quorum Business Solutions\Ecopetrol Prometeo - Documents\Planning Space Implementation\3. Analysis &amp; Design\Design\FC22\DRR Jaime\Por presentar a ECP\Cantagallo\Cristalina\[CRISTALINA_CF_SEC_06-Feb-2024.xlsx]D-PS'!</v>
      </c>
      <c r="G2926" s="32" t="s">
        <v>116</v>
      </c>
      <c r="H2926" s="33">
        <f t="shared" si="840"/>
        <v>48</v>
      </c>
      <c r="I2926" s="33" t="str">
        <f t="shared" si="841"/>
        <v>='C:\Users\jaime.benazar\Quorum Business Solutions\Ecopetrol Prometeo - Documents\Planning Space Implementation\3. Analysis &amp; Design\Design\FC22\DRR Jaime\Por presentar a ECP\Cantagallo\Cristalina\[CRISTALINA_CF_SEC_06-Feb-2024.xlsx]D-PS'!$EA$48</v>
      </c>
      <c r="J2926" s="33" t="s">
        <v>4848</v>
      </c>
    </row>
    <row r="2927" spans="1:10" x14ac:dyDescent="0.25">
      <c r="A2927" s="32" t="s">
        <v>28</v>
      </c>
      <c r="B2927" s="32"/>
      <c r="C2927" s="33" t="s">
        <v>23</v>
      </c>
      <c r="D2927" s="34"/>
      <c r="E2927" s="35"/>
      <c r="F2927" s="34"/>
      <c r="G2927" s="32"/>
      <c r="H2927" s="33"/>
      <c r="I2927" s="33"/>
      <c r="J2927" s="33"/>
    </row>
    <row r="2928" spans="1:10" x14ac:dyDescent="0.25">
      <c r="A2928" s="32" t="s">
        <v>1</v>
      </c>
      <c r="B2928" s="32">
        <v>2023</v>
      </c>
      <c r="C2928" s="33" t="s">
        <v>42</v>
      </c>
      <c r="D2928" s="34" t="s">
        <v>1999</v>
      </c>
      <c r="E2928" s="35" t="str">
        <f>_xlfn.CONCAT(A2928,"'!")</f>
        <v>PDP'!</v>
      </c>
      <c r="F2928" s="34" t="str">
        <f>_xlfn.CONCAT(D2928:E2928)</f>
        <v>C:\Users\jaime.benazar\Quorum Business Solutions\Ecopetrol Prometeo - Documents\Planning Space Implementation\3. Analysis &amp; Design\Design\FC22\DRR Jaime\Por presentar a ECP\Cantagallo\Cristalina\[CRISTALINA_CF_SEC_06-Feb-2024.xlsx]D-PDP'!</v>
      </c>
      <c r="G2928" s="32" t="s">
        <v>117</v>
      </c>
      <c r="H2928" s="33">
        <v>12</v>
      </c>
      <c r="I2928" s="33" t="str">
        <f>_xlfn.CONCAT("='",F2928:H2928)</f>
        <v>='C:\Users\jaime.benazar\Quorum Business Solutions\Ecopetrol Prometeo - Documents\Planning Space Implementation\3. Analysis &amp; Design\Design\FC22\DRR Jaime\Por presentar a ECP\Cantagallo\Cristalina\[CRISTALINA_CF_SEC_06-Feb-2024.xlsx]D-PDP'!$DT$12</v>
      </c>
      <c r="J2928" s="37" t="s">
        <v>4849</v>
      </c>
    </row>
    <row r="2929" spans="1:10" x14ac:dyDescent="0.25">
      <c r="A2929" s="32" t="s">
        <v>1</v>
      </c>
      <c r="B2929" s="32">
        <f>+B2928+1</f>
        <v>2024</v>
      </c>
      <c r="C2929" s="33" t="s">
        <v>42</v>
      </c>
      <c r="D2929" s="34" t="s">
        <v>1999</v>
      </c>
      <c r="E2929" s="35" t="str">
        <f t="shared" ref="E2929:E3022" si="843">_xlfn.CONCAT(A2929,"'!")</f>
        <v>PDP'!</v>
      </c>
      <c r="F2929" s="34" t="str">
        <f t="shared" ref="F2929:F3022" si="844">_xlfn.CONCAT(D2929:E2929)</f>
        <v>C:\Users\jaime.benazar\Quorum Business Solutions\Ecopetrol Prometeo - Documents\Planning Space Implementation\3. Analysis &amp; Design\Design\FC22\DRR Jaime\Por presentar a ECP\Cantagallo\Cristalina\[CRISTALINA_CF_SEC_06-Feb-2024.xlsx]D-PDP'!</v>
      </c>
      <c r="G2929" s="32" t="s">
        <v>117</v>
      </c>
      <c r="H2929" s="33">
        <f t="shared" ref="H2929:H2948" si="845">IF(A2929&lt;&gt;A2928,12,H2928+1)</f>
        <v>13</v>
      </c>
      <c r="I2929" s="33" t="str">
        <f t="shared" ref="I2929:I2948" si="846">_xlfn.CONCAT("='",F2929:H2929)</f>
        <v>='C:\Users\jaime.benazar\Quorum Business Solutions\Ecopetrol Prometeo - Documents\Planning Space Implementation\3. Analysis &amp; Design\Design\FC22\DRR Jaime\Por presentar a ECP\Cantagallo\Cristalina\[CRISTALINA_CF_SEC_06-Feb-2024.xlsx]D-PDP'!$DT$13</v>
      </c>
      <c r="J2929" s="37" t="s">
        <v>4850</v>
      </c>
    </row>
    <row r="2930" spans="1:10" x14ac:dyDescent="0.25">
      <c r="A2930" s="32" t="s">
        <v>1</v>
      </c>
      <c r="B2930" s="32">
        <f t="shared" ref="B2930:B2941" si="847">+B2929+1</f>
        <v>2025</v>
      </c>
      <c r="C2930" s="33" t="s">
        <v>42</v>
      </c>
      <c r="D2930" s="34" t="s">
        <v>1999</v>
      </c>
      <c r="E2930" s="35" t="str">
        <f t="shared" si="843"/>
        <v>PDP'!</v>
      </c>
      <c r="F2930" s="34" t="str">
        <f t="shared" si="844"/>
        <v>C:\Users\jaime.benazar\Quorum Business Solutions\Ecopetrol Prometeo - Documents\Planning Space Implementation\3. Analysis &amp; Design\Design\FC22\DRR Jaime\Por presentar a ECP\Cantagallo\Cristalina\[CRISTALINA_CF_SEC_06-Feb-2024.xlsx]D-PDP'!</v>
      </c>
      <c r="G2930" s="32" t="s">
        <v>117</v>
      </c>
      <c r="H2930" s="33">
        <f t="shared" si="845"/>
        <v>14</v>
      </c>
      <c r="I2930" s="33" t="str">
        <f t="shared" si="846"/>
        <v>='C:\Users\jaime.benazar\Quorum Business Solutions\Ecopetrol Prometeo - Documents\Planning Space Implementation\3. Analysis &amp; Design\Design\FC22\DRR Jaime\Por presentar a ECP\Cantagallo\Cristalina\[CRISTALINA_CF_SEC_06-Feb-2024.xlsx]D-PDP'!$DT$14</v>
      </c>
      <c r="J2930" s="37" t="s">
        <v>4851</v>
      </c>
    </row>
    <row r="2931" spans="1:10" x14ac:dyDescent="0.25">
      <c r="A2931" s="32" t="s">
        <v>1</v>
      </c>
      <c r="B2931" s="32">
        <f t="shared" si="847"/>
        <v>2026</v>
      </c>
      <c r="C2931" s="33" t="s">
        <v>42</v>
      </c>
      <c r="D2931" s="34" t="s">
        <v>1999</v>
      </c>
      <c r="E2931" s="35" t="str">
        <f t="shared" si="843"/>
        <v>PDP'!</v>
      </c>
      <c r="F2931" s="34" t="str">
        <f t="shared" si="844"/>
        <v>C:\Users\jaime.benazar\Quorum Business Solutions\Ecopetrol Prometeo - Documents\Planning Space Implementation\3. Analysis &amp; Design\Design\FC22\DRR Jaime\Por presentar a ECP\Cantagallo\Cristalina\[CRISTALINA_CF_SEC_06-Feb-2024.xlsx]D-PDP'!</v>
      </c>
      <c r="G2931" s="32" t="s">
        <v>117</v>
      </c>
      <c r="H2931" s="33">
        <f t="shared" si="845"/>
        <v>15</v>
      </c>
      <c r="I2931" s="33" t="str">
        <f t="shared" si="846"/>
        <v>='C:\Users\jaime.benazar\Quorum Business Solutions\Ecopetrol Prometeo - Documents\Planning Space Implementation\3. Analysis &amp; Design\Design\FC22\DRR Jaime\Por presentar a ECP\Cantagallo\Cristalina\[CRISTALINA_CF_SEC_06-Feb-2024.xlsx]D-PDP'!$DT$15</v>
      </c>
      <c r="J2931" s="37" t="s">
        <v>4852</v>
      </c>
    </row>
    <row r="2932" spans="1:10" x14ac:dyDescent="0.25">
      <c r="A2932" s="32" t="s">
        <v>1</v>
      </c>
      <c r="B2932" s="32">
        <f t="shared" si="847"/>
        <v>2027</v>
      </c>
      <c r="C2932" s="33" t="s">
        <v>42</v>
      </c>
      <c r="D2932" s="34" t="s">
        <v>1999</v>
      </c>
      <c r="E2932" s="35" t="str">
        <f t="shared" si="843"/>
        <v>PDP'!</v>
      </c>
      <c r="F2932" s="34" t="str">
        <f t="shared" si="844"/>
        <v>C:\Users\jaime.benazar\Quorum Business Solutions\Ecopetrol Prometeo - Documents\Planning Space Implementation\3. Analysis &amp; Design\Design\FC22\DRR Jaime\Por presentar a ECP\Cantagallo\Cristalina\[CRISTALINA_CF_SEC_06-Feb-2024.xlsx]D-PDP'!</v>
      </c>
      <c r="G2932" s="32" t="s">
        <v>117</v>
      </c>
      <c r="H2932" s="33">
        <f t="shared" si="845"/>
        <v>16</v>
      </c>
      <c r="I2932" s="33" t="str">
        <f t="shared" si="846"/>
        <v>='C:\Users\jaime.benazar\Quorum Business Solutions\Ecopetrol Prometeo - Documents\Planning Space Implementation\3. Analysis &amp; Design\Design\FC22\DRR Jaime\Por presentar a ECP\Cantagallo\Cristalina\[CRISTALINA_CF_SEC_06-Feb-2024.xlsx]D-PDP'!$DT$16</v>
      </c>
      <c r="J2932" s="37" t="s">
        <v>4853</v>
      </c>
    </row>
    <row r="2933" spans="1:10" x14ac:dyDescent="0.25">
      <c r="A2933" s="32" t="s">
        <v>1</v>
      </c>
      <c r="B2933" s="32">
        <f t="shared" si="847"/>
        <v>2028</v>
      </c>
      <c r="C2933" s="33" t="s">
        <v>42</v>
      </c>
      <c r="D2933" s="34" t="s">
        <v>1999</v>
      </c>
      <c r="E2933" s="35" t="str">
        <f t="shared" si="843"/>
        <v>PDP'!</v>
      </c>
      <c r="F2933" s="34" t="str">
        <f t="shared" si="844"/>
        <v>C:\Users\jaime.benazar\Quorum Business Solutions\Ecopetrol Prometeo - Documents\Planning Space Implementation\3. Analysis &amp; Design\Design\FC22\DRR Jaime\Por presentar a ECP\Cantagallo\Cristalina\[CRISTALINA_CF_SEC_06-Feb-2024.xlsx]D-PDP'!</v>
      </c>
      <c r="G2933" s="32" t="s">
        <v>117</v>
      </c>
      <c r="H2933" s="33">
        <f t="shared" si="845"/>
        <v>17</v>
      </c>
      <c r="I2933" s="33" t="str">
        <f t="shared" si="846"/>
        <v>='C:\Users\jaime.benazar\Quorum Business Solutions\Ecopetrol Prometeo - Documents\Planning Space Implementation\3. Analysis &amp; Design\Design\FC22\DRR Jaime\Por presentar a ECP\Cantagallo\Cristalina\[CRISTALINA_CF_SEC_06-Feb-2024.xlsx]D-PDP'!$DT$17</v>
      </c>
      <c r="J2933" s="37" t="s">
        <v>4854</v>
      </c>
    </row>
    <row r="2934" spans="1:10" x14ac:dyDescent="0.25">
      <c r="A2934" s="32" t="s">
        <v>1</v>
      </c>
      <c r="B2934" s="32">
        <f t="shared" si="847"/>
        <v>2029</v>
      </c>
      <c r="C2934" s="33" t="s">
        <v>42</v>
      </c>
      <c r="D2934" s="34" t="s">
        <v>1999</v>
      </c>
      <c r="E2934" s="35" t="str">
        <f t="shared" si="843"/>
        <v>PDP'!</v>
      </c>
      <c r="F2934" s="34" t="str">
        <f t="shared" si="844"/>
        <v>C:\Users\jaime.benazar\Quorum Business Solutions\Ecopetrol Prometeo - Documents\Planning Space Implementation\3. Analysis &amp; Design\Design\FC22\DRR Jaime\Por presentar a ECP\Cantagallo\Cristalina\[CRISTALINA_CF_SEC_06-Feb-2024.xlsx]D-PDP'!</v>
      </c>
      <c r="G2934" s="32" t="s">
        <v>117</v>
      </c>
      <c r="H2934" s="33">
        <f t="shared" si="845"/>
        <v>18</v>
      </c>
      <c r="I2934" s="33" t="str">
        <f t="shared" si="846"/>
        <v>='C:\Users\jaime.benazar\Quorum Business Solutions\Ecopetrol Prometeo - Documents\Planning Space Implementation\3. Analysis &amp; Design\Design\FC22\DRR Jaime\Por presentar a ECP\Cantagallo\Cristalina\[CRISTALINA_CF_SEC_06-Feb-2024.xlsx]D-PDP'!$DT$18</v>
      </c>
      <c r="J2934" s="37" t="s">
        <v>4855</v>
      </c>
    </row>
    <row r="2935" spans="1:10" x14ac:dyDescent="0.25">
      <c r="A2935" s="32" t="s">
        <v>1</v>
      </c>
      <c r="B2935" s="32">
        <f t="shared" si="847"/>
        <v>2030</v>
      </c>
      <c r="C2935" s="33" t="s">
        <v>42</v>
      </c>
      <c r="D2935" s="34" t="s">
        <v>1999</v>
      </c>
      <c r="E2935" s="35" t="str">
        <f t="shared" si="843"/>
        <v>PDP'!</v>
      </c>
      <c r="F2935" s="34" t="str">
        <f t="shared" si="844"/>
        <v>C:\Users\jaime.benazar\Quorum Business Solutions\Ecopetrol Prometeo - Documents\Planning Space Implementation\3. Analysis &amp; Design\Design\FC22\DRR Jaime\Por presentar a ECP\Cantagallo\Cristalina\[CRISTALINA_CF_SEC_06-Feb-2024.xlsx]D-PDP'!</v>
      </c>
      <c r="G2935" s="32" t="s">
        <v>117</v>
      </c>
      <c r="H2935" s="33">
        <f t="shared" si="845"/>
        <v>19</v>
      </c>
      <c r="I2935" s="33" t="str">
        <f t="shared" si="846"/>
        <v>='C:\Users\jaime.benazar\Quorum Business Solutions\Ecopetrol Prometeo - Documents\Planning Space Implementation\3. Analysis &amp; Design\Design\FC22\DRR Jaime\Por presentar a ECP\Cantagallo\Cristalina\[CRISTALINA_CF_SEC_06-Feb-2024.xlsx]D-PDP'!$DT$19</v>
      </c>
      <c r="J2935" s="37" t="s">
        <v>4856</v>
      </c>
    </row>
    <row r="2936" spans="1:10" x14ac:dyDescent="0.25">
      <c r="A2936" s="32" t="s">
        <v>1</v>
      </c>
      <c r="B2936" s="32">
        <f t="shared" si="847"/>
        <v>2031</v>
      </c>
      <c r="C2936" s="33" t="s">
        <v>42</v>
      </c>
      <c r="D2936" s="34" t="s">
        <v>1999</v>
      </c>
      <c r="E2936" s="35" t="str">
        <f t="shared" si="843"/>
        <v>PDP'!</v>
      </c>
      <c r="F2936" s="34" t="str">
        <f t="shared" si="844"/>
        <v>C:\Users\jaime.benazar\Quorum Business Solutions\Ecopetrol Prometeo - Documents\Planning Space Implementation\3. Analysis &amp; Design\Design\FC22\DRR Jaime\Por presentar a ECP\Cantagallo\Cristalina\[CRISTALINA_CF_SEC_06-Feb-2024.xlsx]D-PDP'!</v>
      </c>
      <c r="G2936" s="32" t="s">
        <v>117</v>
      </c>
      <c r="H2936" s="33">
        <f t="shared" si="845"/>
        <v>20</v>
      </c>
      <c r="I2936" s="33" t="str">
        <f t="shared" si="846"/>
        <v>='C:\Users\jaime.benazar\Quorum Business Solutions\Ecopetrol Prometeo - Documents\Planning Space Implementation\3. Analysis &amp; Design\Design\FC22\DRR Jaime\Por presentar a ECP\Cantagallo\Cristalina\[CRISTALINA_CF_SEC_06-Feb-2024.xlsx]D-PDP'!$DT$20</v>
      </c>
      <c r="J2936" s="37" t="s">
        <v>4857</v>
      </c>
    </row>
    <row r="2937" spans="1:10" x14ac:dyDescent="0.25">
      <c r="A2937" s="32" t="s">
        <v>1</v>
      </c>
      <c r="B2937" s="32">
        <f t="shared" si="847"/>
        <v>2032</v>
      </c>
      <c r="C2937" s="33" t="s">
        <v>42</v>
      </c>
      <c r="D2937" s="34" t="s">
        <v>1999</v>
      </c>
      <c r="E2937" s="35" t="str">
        <f t="shared" si="843"/>
        <v>PDP'!</v>
      </c>
      <c r="F2937" s="34" t="str">
        <f t="shared" si="844"/>
        <v>C:\Users\jaime.benazar\Quorum Business Solutions\Ecopetrol Prometeo - Documents\Planning Space Implementation\3. Analysis &amp; Design\Design\FC22\DRR Jaime\Por presentar a ECP\Cantagallo\Cristalina\[CRISTALINA_CF_SEC_06-Feb-2024.xlsx]D-PDP'!</v>
      </c>
      <c r="G2937" s="32" t="s">
        <v>117</v>
      </c>
      <c r="H2937" s="33">
        <f t="shared" si="845"/>
        <v>21</v>
      </c>
      <c r="I2937" s="33" t="str">
        <f t="shared" si="846"/>
        <v>='C:\Users\jaime.benazar\Quorum Business Solutions\Ecopetrol Prometeo - Documents\Planning Space Implementation\3. Analysis &amp; Design\Design\FC22\DRR Jaime\Por presentar a ECP\Cantagallo\Cristalina\[CRISTALINA_CF_SEC_06-Feb-2024.xlsx]D-PDP'!$DT$21</v>
      </c>
      <c r="J2937" s="37" t="s">
        <v>4858</v>
      </c>
    </row>
    <row r="2938" spans="1:10" x14ac:dyDescent="0.25">
      <c r="A2938" s="32" t="s">
        <v>1</v>
      </c>
      <c r="B2938" s="32">
        <f t="shared" si="847"/>
        <v>2033</v>
      </c>
      <c r="C2938" s="33" t="s">
        <v>42</v>
      </c>
      <c r="D2938" s="34" t="s">
        <v>1999</v>
      </c>
      <c r="E2938" s="35" t="str">
        <f t="shared" si="843"/>
        <v>PDP'!</v>
      </c>
      <c r="F2938" s="34" t="str">
        <f t="shared" si="844"/>
        <v>C:\Users\jaime.benazar\Quorum Business Solutions\Ecopetrol Prometeo - Documents\Planning Space Implementation\3. Analysis &amp; Design\Design\FC22\DRR Jaime\Por presentar a ECP\Cantagallo\Cristalina\[CRISTALINA_CF_SEC_06-Feb-2024.xlsx]D-PDP'!</v>
      </c>
      <c r="G2938" s="32" t="s">
        <v>117</v>
      </c>
      <c r="H2938" s="33">
        <f t="shared" si="845"/>
        <v>22</v>
      </c>
      <c r="I2938" s="33" t="str">
        <f t="shared" si="846"/>
        <v>='C:\Users\jaime.benazar\Quorum Business Solutions\Ecopetrol Prometeo - Documents\Planning Space Implementation\3. Analysis &amp; Design\Design\FC22\DRR Jaime\Por presentar a ECP\Cantagallo\Cristalina\[CRISTALINA_CF_SEC_06-Feb-2024.xlsx]D-PDP'!$DT$22</v>
      </c>
      <c r="J2938" s="37" t="s">
        <v>4859</v>
      </c>
    </row>
    <row r="2939" spans="1:10" x14ac:dyDescent="0.25">
      <c r="A2939" s="32" t="s">
        <v>1</v>
      </c>
      <c r="B2939" s="32">
        <f t="shared" si="847"/>
        <v>2034</v>
      </c>
      <c r="C2939" s="33" t="s">
        <v>42</v>
      </c>
      <c r="D2939" s="34" t="s">
        <v>1999</v>
      </c>
      <c r="E2939" s="35" t="str">
        <f t="shared" si="843"/>
        <v>PDP'!</v>
      </c>
      <c r="F2939" s="34" t="str">
        <f t="shared" si="844"/>
        <v>C:\Users\jaime.benazar\Quorum Business Solutions\Ecopetrol Prometeo - Documents\Planning Space Implementation\3. Analysis &amp; Design\Design\FC22\DRR Jaime\Por presentar a ECP\Cantagallo\Cristalina\[CRISTALINA_CF_SEC_06-Feb-2024.xlsx]D-PDP'!</v>
      </c>
      <c r="G2939" s="32" t="s">
        <v>117</v>
      </c>
      <c r="H2939" s="33">
        <f t="shared" si="845"/>
        <v>23</v>
      </c>
      <c r="I2939" s="33" t="str">
        <f t="shared" si="846"/>
        <v>='C:\Users\jaime.benazar\Quorum Business Solutions\Ecopetrol Prometeo - Documents\Planning Space Implementation\3. Analysis &amp; Design\Design\FC22\DRR Jaime\Por presentar a ECP\Cantagallo\Cristalina\[CRISTALINA_CF_SEC_06-Feb-2024.xlsx]D-PDP'!$DT$23</v>
      </c>
      <c r="J2939" s="37" t="s">
        <v>4860</v>
      </c>
    </row>
    <row r="2940" spans="1:10" x14ac:dyDescent="0.25">
      <c r="A2940" s="32" t="s">
        <v>1</v>
      </c>
      <c r="B2940" s="32">
        <f t="shared" si="847"/>
        <v>2035</v>
      </c>
      <c r="C2940" s="33" t="s">
        <v>42</v>
      </c>
      <c r="D2940" s="34" t="s">
        <v>1999</v>
      </c>
      <c r="E2940" s="35" t="str">
        <f t="shared" si="843"/>
        <v>PDP'!</v>
      </c>
      <c r="F2940" s="34" t="str">
        <f t="shared" si="844"/>
        <v>C:\Users\jaime.benazar\Quorum Business Solutions\Ecopetrol Prometeo - Documents\Planning Space Implementation\3. Analysis &amp; Design\Design\FC22\DRR Jaime\Por presentar a ECP\Cantagallo\Cristalina\[CRISTALINA_CF_SEC_06-Feb-2024.xlsx]D-PDP'!</v>
      </c>
      <c r="G2940" s="32" t="s">
        <v>117</v>
      </c>
      <c r="H2940" s="33">
        <f t="shared" si="845"/>
        <v>24</v>
      </c>
      <c r="I2940" s="33" t="str">
        <f t="shared" si="846"/>
        <v>='C:\Users\jaime.benazar\Quorum Business Solutions\Ecopetrol Prometeo - Documents\Planning Space Implementation\3. Analysis &amp; Design\Design\FC22\DRR Jaime\Por presentar a ECP\Cantagallo\Cristalina\[CRISTALINA_CF_SEC_06-Feb-2024.xlsx]D-PDP'!$DT$24</v>
      </c>
      <c r="J2940" s="37" t="s">
        <v>4861</v>
      </c>
    </row>
    <row r="2941" spans="1:10" x14ac:dyDescent="0.25">
      <c r="A2941" s="32" t="s">
        <v>1</v>
      </c>
      <c r="B2941" s="32">
        <f t="shared" si="847"/>
        <v>2036</v>
      </c>
      <c r="C2941" s="33" t="s">
        <v>42</v>
      </c>
      <c r="D2941" s="34" t="s">
        <v>1999</v>
      </c>
      <c r="E2941" s="35" t="str">
        <f t="shared" si="843"/>
        <v>PDP'!</v>
      </c>
      <c r="F2941" s="34" t="str">
        <f t="shared" si="844"/>
        <v>C:\Users\jaime.benazar\Quorum Business Solutions\Ecopetrol Prometeo - Documents\Planning Space Implementation\3. Analysis &amp; Design\Design\FC22\DRR Jaime\Por presentar a ECP\Cantagallo\Cristalina\[CRISTALINA_CF_SEC_06-Feb-2024.xlsx]D-PDP'!</v>
      </c>
      <c r="G2941" s="32" t="s">
        <v>117</v>
      </c>
      <c r="H2941" s="33">
        <f t="shared" si="845"/>
        <v>25</v>
      </c>
      <c r="I2941" s="33" t="str">
        <f t="shared" si="846"/>
        <v>='C:\Users\jaime.benazar\Quorum Business Solutions\Ecopetrol Prometeo - Documents\Planning Space Implementation\3. Analysis &amp; Design\Design\FC22\DRR Jaime\Por presentar a ECP\Cantagallo\Cristalina\[CRISTALINA_CF_SEC_06-Feb-2024.xlsx]D-PDP'!$DT$25</v>
      </c>
      <c r="J2941" s="37" t="s">
        <v>4862</v>
      </c>
    </row>
    <row r="2942" spans="1:10" x14ac:dyDescent="0.25">
      <c r="A2942" s="32" t="s">
        <v>1</v>
      </c>
      <c r="B2942" s="32">
        <f>+B2941+1</f>
        <v>2037</v>
      </c>
      <c r="C2942" s="33" t="s">
        <v>42</v>
      </c>
      <c r="D2942" s="34" t="s">
        <v>1999</v>
      </c>
      <c r="E2942" s="35" t="str">
        <f t="shared" si="843"/>
        <v>PDP'!</v>
      </c>
      <c r="F2942" s="34" t="str">
        <f t="shared" si="844"/>
        <v>C:\Users\jaime.benazar\Quorum Business Solutions\Ecopetrol Prometeo - Documents\Planning Space Implementation\3. Analysis &amp; Design\Design\FC22\DRR Jaime\Por presentar a ECP\Cantagallo\Cristalina\[CRISTALINA_CF_SEC_06-Feb-2024.xlsx]D-PDP'!</v>
      </c>
      <c r="G2942" s="32" t="s">
        <v>117</v>
      </c>
      <c r="H2942" s="33">
        <f t="shared" si="845"/>
        <v>26</v>
      </c>
      <c r="I2942" s="33" t="str">
        <f t="shared" si="846"/>
        <v>='C:\Users\jaime.benazar\Quorum Business Solutions\Ecopetrol Prometeo - Documents\Planning Space Implementation\3. Analysis &amp; Design\Design\FC22\DRR Jaime\Por presentar a ECP\Cantagallo\Cristalina\[CRISTALINA_CF_SEC_06-Feb-2024.xlsx]D-PDP'!$DT$26</v>
      </c>
      <c r="J2942" s="37" t="s">
        <v>4863</v>
      </c>
    </row>
    <row r="2943" spans="1:10" x14ac:dyDescent="0.25">
      <c r="A2943" s="32" t="s">
        <v>1</v>
      </c>
      <c r="B2943" s="32">
        <f t="shared" ref="B2943:B2945" si="848">+B2942+1</f>
        <v>2038</v>
      </c>
      <c r="C2943" s="33" t="s">
        <v>42</v>
      </c>
      <c r="D2943" s="34" t="s">
        <v>1999</v>
      </c>
      <c r="E2943" s="35" t="str">
        <f t="shared" si="843"/>
        <v>PDP'!</v>
      </c>
      <c r="F2943" s="34" t="str">
        <f t="shared" si="844"/>
        <v>C:\Users\jaime.benazar\Quorum Business Solutions\Ecopetrol Prometeo - Documents\Planning Space Implementation\3. Analysis &amp; Design\Design\FC22\DRR Jaime\Por presentar a ECP\Cantagallo\Cristalina\[CRISTALINA_CF_SEC_06-Feb-2024.xlsx]D-PDP'!</v>
      </c>
      <c r="G2943" s="32" t="s">
        <v>117</v>
      </c>
      <c r="H2943" s="33">
        <f t="shared" si="845"/>
        <v>27</v>
      </c>
      <c r="I2943" s="33" t="str">
        <f t="shared" si="846"/>
        <v>='C:\Users\jaime.benazar\Quorum Business Solutions\Ecopetrol Prometeo - Documents\Planning Space Implementation\3. Analysis &amp; Design\Design\FC22\DRR Jaime\Por presentar a ECP\Cantagallo\Cristalina\[CRISTALINA_CF_SEC_06-Feb-2024.xlsx]D-PDP'!$DT$27</v>
      </c>
      <c r="J2943" s="37" t="s">
        <v>4864</v>
      </c>
    </row>
    <row r="2944" spans="1:10" x14ac:dyDescent="0.25">
      <c r="A2944" s="32" t="s">
        <v>1</v>
      </c>
      <c r="B2944" s="32">
        <f t="shared" si="848"/>
        <v>2039</v>
      </c>
      <c r="C2944" s="33" t="s">
        <v>42</v>
      </c>
      <c r="D2944" s="34" t="s">
        <v>1999</v>
      </c>
      <c r="E2944" s="35" t="str">
        <f t="shared" si="843"/>
        <v>PDP'!</v>
      </c>
      <c r="F2944" s="34" t="str">
        <f t="shared" si="844"/>
        <v>C:\Users\jaime.benazar\Quorum Business Solutions\Ecopetrol Prometeo - Documents\Planning Space Implementation\3. Analysis &amp; Design\Design\FC22\DRR Jaime\Por presentar a ECP\Cantagallo\Cristalina\[CRISTALINA_CF_SEC_06-Feb-2024.xlsx]D-PDP'!</v>
      </c>
      <c r="G2944" s="32" t="s">
        <v>117</v>
      </c>
      <c r="H2944" s="33">
        <f t="shared" si="845"/>
        <v>28</v>
      </c>
      <c r="I2944" s="33" t="str">
        <f t="shared" si="846"/>
        <v>='C:\Users\jaime.benazar\Quorum Business Solutions\Ecopetrol Prometeo - Documents\Planning Space Implementation\3. Analysis &amp; Design\Design\FC22\DRR Jaime\Por presentar a ECP\Cantagallo\Cristalina\[CRISTALINA_CF_SEC_06-Feb-2024.xlsx]D-PDP'!$DT$28</v>
      </c>
      <c r="J2944" s="37" t="s">
        <v>4865</v>
      </c>
    </row>
    <row r="2945" spans="1:10" x14ac:dyDescent="0.25">
      <c r="A2945" s="32" t="s">
        <v>1</v>
      </c>
      <c r="B2945" s="32">
        <f t="shared" si="848"/>
        <v>2040</v>
      </c>
      <c r="C2945" s="33" t="s">
        <v>42</v>
      </c>
      <c r="D2945" s="34" t="s">
        <v>1999</v>
      </c>
      <c r="E2945" s="35" t="str">
        <f t="shared" si="843"/>
        <v>PDP'!</v>
      </c>
      <c r="F2945" s="34" t="str">
        <f t="shared" si="844"/>
        <v>C:\Users\jaime.benazar\Quorum Business Solutions\Ecopetrol Prometeo - Documents\Planning Space Implementation\3. Analysis &amp; Design\Design\FC22\DRR Jaime\Por presentar a ECP\Cantagallo\Cristalina\[CRISTALINA_CF_SEC_06-Feb-2024.xlsx]D-PDP'!</v>
      </c>
      <c r="G2945" s="32" t="s">
        <v>117</v>
      </c>
      <c r="H2945" s="33">
        <f t="shared" si="845"/>
        <v>29</v>
      </c>
      <c r="I2945" s="33" t="str">
        <f t="shared" si="846"/>
        <v>='C:\Users\jaime.benazar\Quorum Business Solutions\Ecopetrol Prometeo - Documents\Planning Space Implementation\3. Analysis &amp; Design\Design\FC22\DRR Jaime\Por presentar a ECP\Cantagallo\Cristalina\[CRISTALINA_CF_SEC_06-Feb-2024.xlsx]D-PDP'!$DT$29</v>
      </c>
      <c r="J2945" s="37" t="s">
        <v>4866</v>
      </c>
    </row>
    <row r="2946" spans="1:10" x14ac:dyDescent="0.25">
      <c r="A2946" s="32" t="s">
        <v>1</v>
      </c>
      <c r="B2946" s="32">
        <f>+B2945+1</f>
        <v>2041</v>
      </c>
      <c r="C2946" s="33" t="s">
        <v>42</v>
      </c>
      <c r="D2946" s="34" t="s">
        <v>1999</v>
      </c>
      <c r="E2946" s="35" t="str">
        <f t="shared" si="843"/>
        <v>PDP'!</v>
      </c>
      <c r="F2946" s="34" t="str">
        <f t="shared" si="844"/>
        <v>C:\Users\jaime.benazar\Quorum Business Solutions\Ecopetrol Prometeo - Documents\Planning Space Implementation\3. Analysis &amp; Design\Design\FC22\DRR Jaime\Por presentar a ECP\Cantagallo\Cristalina\[CRISTALINA_CF_SEC_06-Feb-2024.xlsx]D-PDP'!</v>
      </c>
      <c r="G2946" s="32" t="s">
        <v>117</v>
      </c>
      <c r="H2946" s="33">
        <f t="shared" si="845"/>
        <v>30</v>
      </c>
      <c r="I2946" s="33" t="str">
        <f t="shared" si="846"/>
        <v>='C:\Users\jaime.benazar\Quorum Business Solutions\Ecopetrol Prometeo - Documents\Planning Space Implementation\3. Analysis &amp; Design\Design\FC22\DRR Jaime\Por presentar a ECP\Cantagallo\Cristalina\[CRISTALINA_CF_SEC_06-Feb-2024.xlsx]D-PDP'!$DT$30</v>
      </c>
      <c r="J2946" s="37" t="s">
        <v>4867</v>
      </c>
    </row>
    <row r="2947" spans="1:10" x14ac:dyDescent="0.25">
      <c r="A2947" s="32" t="s">
        <v>1</v>
      </c>
      <c r="B2947" s="32">
        <f t="shared" ref="B2947:B2948" si="849">+B2946+1</f>
        <v>2042</v>
      </c>
      <c r="C2947" s="33" t="s">
        <v>42</v>
      </c>
      <c r="D2947" s="34" t="s">
        <v>1999</v>
      </c>
      <c r="E2947" s="35" t="str">
        <f t="shared" si="843"/>
        <v>PDP'!</v>
      </c>
      <c r="F2947" s="34" t="str">
        <f t="shared" si="844"/>
        <v>C:\Users\jaime.benazar\Quorum Business Solutions\Ecopetrol Prometeo - Documents\Planning Space Implementation\3. Analysis &amp; Design\Design\FC22\DRR Jaime\Por presentar a ECP\Cantagallo\Cristalina\[CRISTALINA_CF_SEC_06-Feb-2024.xlsx]D-PDP'!</v>
      </c>
      <c r="G2947" s="32" t="s">
        <v>117</v>
      </c>
      <c r="H2947" s="33">
        <f t="shared" si="845"/>
        <v>31</v>
      </c>
      <c r="I2947" s="33" t="str">
        <f t="shared" si="846"/>
        <v>='C:\Users\jaime.benazar\Quorum Business Solutions\Ecopetrol Prometeo - Documents\Planning Space Implementation\3. Analysis &amp; Design\Design\FC22\DRR Jaime\Por presentar a ECP\Cantagallo\Cristalina\[CRISTALINA_CF_SEC_06-Feb-2024.xlsx]D-PDP'!$DT$31</v>
      </c>
      <c r="J2947" s="37" t="s">
        <v>4868</v>
      </c>
    </row>
    <row r="2948" spans="1:10" x14ac:dyDescent="0.25">
      <c r="A2948" s="32" t="s">
        <v>1</v>
      </c>
      <c r="B2948" s="32">
        <f t="shared" si="849"/>
        <v>2043</v>
      </c>
      <c r="C2948" s="33" t="s">
        <v>42</v>
      </c>
      <c r="D2948" s="34" t="s">
        <v>1999</v>
      </c>
      <c r="E2948" s="35" t="str">
        <f t="shared" si="843"/>
        <v>PDP'!</v>
      </c>
      <c r="F2948" s="34" t="str">
        <f t="shared" si="844"/>
        <v>C:\Users\jaime.benazar\Quorum Business Solutions\Ecopetrol Prometeo - Documents\Planning Space Implementation\3. Analysis &amp; Design\Design\FC22\DRR Jaime\Por presentar a ECP\Cantagallo\Cristalina\[CRISTALINA_CF_SEC_06-Feb-2024.xlsx]D-PDP'!</v>
      </c>
      <c r="G2948" s="32" t="s">
        <v>117</v>
      </c>
      <c r="H2948" s="33">
        <f t="shared" si="845"/>
        <v>32</v>
      </c>
      <c r="I2948" s="33" t="str">
        <f t="shared" si="846"/>
        <v>='C:\Users\jaime.benazar\Quorum Business Solutions\Ecopetrol Prometeo - Documents\Planning Space Implementation\3. Analysis &amp; Design\Design\FC22\DRR Jaime\Por presentar a ECP\Cantagallo\Cristalina\[CRISTALINA_CF_SEC_06-Feb-2024.xlsx]D-PDP'!$DT$32</v>
      </c>
      <c r="J2948" s="37" t="s">
        <v>4869</v>
      </c>
    </row>
    <row r="2949" spans="1:10" x14ac:dyDescent="0.25">
      <c r="A2949" s="32" t="s">
        <v>1</v>
      </c>
      <c r="B2949" s="32">
        <f>+B2948+1</f>
        <v>2044</v>
      </c>
      <c r="C2949" s="33" t="s">
        <v>42</v>
      </c>
      <c r="D2949" s="34" t="s">
        <v>1999</v>
      </c>
      <c r="E2949" s="35" t="str">
        <f t="shared" ref="E2949:E2964" si="850">_xlfn.CONCAT(A2949,"'!")</f>
        <v>PDP'!</v>
      </c>
      <c r="F2949" s="34" t="str">
        <f t="shared" ref="F2949:F2964" si="851">_xlfn.CONCAT(D2949:E2949)</f>
        <v>C:\Users\jaime.benazar\Quorum Business Solutions\Ecopetrol Prometeo - Documents\Planning Space Implementation\3. Analysis &amp; Design\Design\FC22\DRR Jaime\Por presentar a ECP\Cantagallo\Cristalina\[CRISTALINA_CF_SEC_06-Feb-2024.xlsx]D-PDP'!</v>
      </c>
      <c r="G2949" s="32" t="s">
        <v>117</v>
      </c>
      <c r="H2949" s="33">
        <f t="shared" ref="H2949:H2964" si="852">IF(A2949&lt;&gt;A2948,12,H2948+1)</f>
        <v>33</v>
      </c>
      <c r="I2949" s="33" t="str">
        <f t="shared" ref="I2949:I2964" si="853">_xlfn.CONCAT("='",F2949:H2949)</f>
        <v>='C:\Users\jaime.benazar\Quorum Business Solutions\Ecopetrol Prometeo - Documents\Planning Space Implementation\3. Analysis &amp; Design\Design\FC22\DRR Jaime\Por presentar a ECP\Cantagallo\Cristalina\[CRISTALINA_CF_SEC_06-Feb-2024.xlsx]D-PDP'!$DT$33</v>
      </c>
      <c r="J2949" s="37" t="s">
        <v>4870</v>
      </c>
    </row>
    <row r="2950" spans="1:10" x14ac:dyDescent="0.25">
      <c r="A2950" s="32" t="s">
        <v>1</v>
      </c>
      <c r="B2950" s="32">
        <f t="shared" ref="B2950:B2964" si="854">+B2949+1</f>
        <v>2045</v>
      </c>
      <c r="C2950" s="33" t="s">
        <v>42</v>
      </c>
      <c r="D2950" s="34" t="s">
        <v>1999</v>
      </c>
      <c r="E2950" s="35" t="str">
        <f t="shared" si="850"/>
        <v>PDP'!</v>
      </c>
      <c r="F2950" s="34" t="str">
        <f t="shared" si="851"/>
        <v>C:\Users\jaime.benazar\Quorum Business Solutions\Ecopetrol Prometeo - Documents\Planning Space Implementation\3. Analysis &amp; Design\Design\FC22\DRR Jaime\Por presentar a ECP\Cantagallo\Cristalina\[CRISTALINA_CF_SEC_06-Feb-2024.xlsx]D-PDP'!</v>
      </c>
      <c r="G2950" s="32" t="s">
        <v>117</v>
      </c>
      <c r="H2950" s="33">
        <f t="shared" si="852"/>
        <v>34</v>
      </c>
      <c r="I2950" s="33" t="str">
        <f t="shared" si="853"/>
        <v>='C:\Users\jaime.benazar\Quorum Business Solutions\Ecopetrol Prometeo - Documents\Planning Space Implementation\3. Analysis &amp; Design\Design\FC22\DRR Jaime\Por presentar a ECP\Cantagallo\Cristalina\[CRISTALINA_CF_SEC_06-Feb-2024.xlsx]D-PDP'!$DT$34</v>
      </c>
      <c r="J2950" s="37" t="s">
        <v>4871</v>
      </c>
    </row>
    <row r="2951" spans="1:10" x14ac:dyDescent="0.25">
      <c r="A2951" s="32" t="s">
        <v>1</v>
      </c>
      <c r="B2951" s="32">
        <f t="shared" si="854"/>
        <v>2046</v>
      </c>
      <c r="C2951" s="33" t="s">
        <v>42</v>
      </c>
      <c r="D2951" s="34" t="s">
        <v>1999</v>
      </c>
      <c r="E2951" s="35" t="str">
        <f t="shared" si="850"/>
        <v>PDP'!</v>
      </c>
      <c r="F2951" s="34" t="str">
        <f t="shared" si="851"/>
        <v>C:\Users\jaime.benazar\Quorum Business Solutions\Ecopetrol Prometeo - Documents\Planning Space Implementation\3. Analysis &amp; Design\Design\FC22\DRR Jaime\Por presentar a ECP\Cantagallo\Cristalina\[CRISTALINA_CF_SEC_06-Feb-2024.xlsx]D-PDP'!</v>
      </c>
      <c r="G2951" s="32" t="s">
        <v>117</v>
      </c>
      <c r="H2951" s="33">
        <f t="shared" si="852"/>
        <v>35</v>
      </c>
      <c r="I2951" s="33" t="str">
        <f t="shared" si="853"/>
        <v>='C:\Users\jaime.benazar\Quorum Business Solutions\Ecopetrol Prometeo - Documents\Planning Space Implementation\3. Analysis &amp; Design\Design\FC22\DRR Jaime\Por presentar a ECP\Cantagallo\Cristalina\[CRISTALINA_CF_SEC_06-Feb-2024.xlsx]D-PDP'!$DT$35</v>
      </c>
      <c r="J2951" s="37" t="s">
        <v>4872</v>
      </c>
    </row>
    <row r="2952" spans="1:10" x14ac:dyDescent="0.25">
      <c r="A2952" s="32" t="s">
        <v>1</v>
      </c>
      <c r="B2952" s="32">
        <f t="shared" si="854"/>
        <v>2047</v>
      </c>
      <c r="C2952" s="33" t="s">
        <v>42</v>
      </c>
      <c r="D2952" s="34" t="s">
        <v>1999</v>
      </c>
      <c r="E2952" s="35" t="str">
        <f t="shared" si="850"/>
        <v>PDP'!</v>
      </c>
      <c r="F2952" s="34" t="str">
        <f t="shared" si="851"/>
        <v>C:\Users\jaime.benazar\Quorum Business Solutions\Ecopetrol Prometeo - Documents\Planning Space Implementation\3. Analysis &amp; Design\Design\FC22\DRR Jaime\Por presentar a ECP\Cantagallo\Cristalina\[CRISTALINA_CF_SEC_06-Feb-2024.xlsx]D-PDP'!</v>
      </c>
      <c r="G2952" s="32" t="s">
        <v>117</v>
      </c>
      <c r="H2952" s="33">
        <f t="shared" si="852"/>
        <v>36</v>
      </c>
      <c r="I2952" s="33" t="str">
        <f t="shared" si="853"/>
        <v>='C:\Users\jaime.benazar\Quorum Business Solutions\Ecopetrol Prometeo - Documents\Planning Space Implementation\3. Analysis &amp; Design\Design\FC22\DRR Jaime\Por presentar a ECP\Cantagallo\Cristalina\[CRISTALINA_CF_SEC_06-Feb-2024.xlsx]D-PDP'!$DT$36</v>
      </c>
      <c r="J2952" s="37" t="s">
        <v>4873</v>
      </c>
    </row>
    <row r="2953" spans="1:10" x14ac:dyDescent="0.25">
      <c r="A2953" s="32" t="s">
        <v>1</v>
      </c>
      <c r="B2953" s="32">
        <f t="shared" si="854"/>
        <v>2048</v>
      </c>
      <c r="C2953" s="33" t="s">
        <v>42</v>
      </c>
      <c r="D2953" s="34" t="s">
        <v>1999</v>
      </c>
      <c r="E2953" s="35" t="str">
        <f t="shared" si="850"/>
        <v>PDP'!</v>
      </c>
      <c r="F2953" s="34" t="str">
        <f t="shared" si="851"/>
        <v>C:\Users\jaime.benazar\Quorum Business Solutions\Ecopetrol Prometeo - Documents\Planning Space Implementation\3. Analysis &amp; Design\Design\FC22\DRR Jaime\Por presentar a ECP\Cantagallo\Cristalina\[CRISTALINA_CF_SEC_06-Feb-2024.xlsx]D-PDP'!</v>
      </c>
      <c r="G2953" s="32" t="s">
        <v>117</v>
      </c>
      <c r="H2953" s="33">
        <f t="shared" si="852"/>
        <v>37</v>
      </c>
      <c r="I2953" s="33" t="str">
        <f t="shared" si="853"/>
        <v>='C:\Users\jaime.benazar\Quorum Business Solutions\Ecopetrol Prometeo - Documents\Planning Space Implementation\3. Analysis &amp; Design\Design\FC22\DRR Jaime\Por presentar a ECP\Cantagallo\Cristalina\[CRISTALINA_CF_SEC_06-Feb-2024.xlsx]D-PDP'!$DT$37</v>
      </c>
      <c r="J2953" s="37" t="s">
        <v>4874</v>
      </c>
    </row>
    <row r="2954" spans="1:10" x14ac:dyDescent="0.25">
      <c r="A2954" s="32" t="s">
        <v>1</v>
      </c>
      <c r="B2954" s="32">
        <f t="shared" si="854"/>
        <v>2049</v>
      </c>
      <c r="C2954" s="33" t="s">
        <v>42</v>
      </c>
      <c r="D2954" s="34" t="s">
        <v>1999</v>
      </c>
      <c r="E2954" s="35" t="str">
        <f t="shared" si="850"/>
        <v>PDP'!</v>
      </c>
      <c r="F2954" s="34" t="str">
        <f t="shared" si="851"/>
        <v>C:\Users\jaime.benazar\Quorum Business Solutions\Ecopetrol Prometeo - Documents\Planning Space Implementation\3. Analysis &amp; Design\Design\FC22\DRR Jaime\Por presentar a ECP\Cantagallo\Cristalina\[CRISTALINA_CF_SEC_06-Feb-2024.xlsx]D-PDP'!</v>
      </c>
      <c r="G2954" s="32" t="s">
        <v>117</v>
      </c>
      <c r="H2954" s="33">
        <f t="shared" si="852"/>
        <v>38</v>
      </c>
      <c r="I2954" s="33" t="str">
        <f t="shared" si="853"/>
        <v>='C:\Users\jaime.benazar\Quorum Business Solutions\Ecopetrol Prometeo - Documents\Planning Space Implementation\3. Analysis &amp; Design\Design\FC22\DRR Jaime\Por presentar a ECP\Cantagallo\Cristalina\[CRISTALINA_CF_SEC_06-Feb-2024.xlsx]D-PDP'!$DT$38</v>
      </c>
      <c r="J2954" s="37" t="s">
        <v>4875</v>
      </c>
    </row>
    <row r="2955" spans="1:10" x14ac:dyDescent="0.25">
      <c r="A2955" s="32" t="s">
        <v>1</v>
      </c>
      <c r="B2955" s="32">
        <f t="shared" si="854"/>
        <v>2050</v>
      </c>
      <c r="C2955" s="33" t="s">
        <v>42</v>
      </c>
      <c r="D2955" s="34" t="s">
        <v>1999</v>
      </c>
      <c r="E2955" s="35" t="str">
        <f t="shared" si="850"/>
        <v>PDP'!</v>
      </c>
      <c r="F2955" s="34" t="str">
        <f t="shared" si="851"/>
        <v>C:\Users\jaime.benazar\Quorum Business Solutions\Ecopetrol Prometeo - Documents\Planning Space Implementation\3. Analysis &amp; Design\Design\FC22\DRR Jaime\Por presentar a ECP\Cantagallo\Cristalina\[CRISTALINA_CF_SEC_06-Feb-2024.xlsx]D-PDP'!</v>
      </c>
      <c r="G2955" s="32" t="s">
        <v>117</v>
      </c>
      <c r="H2955" s="33">
        <f t="shared" si="852"/>
        <v>39</v>
      </c>
      <c r="I2955" s="33" t="str">
        <f t="shared" si="853"/>
        <v>='C:\Users\jaime.benazar\Quorum Business Solutions\Ecopetrol Prometeo - Documents\Planning Space Implementation\3. Analysis &amp; Design\Design\FC22\DRR Jaime\Por presentar a ECP\Cantagallo\Cristalina\[CRISTALINA_CF_SEC_06-Feb-2024.xlsx]D-PDP'!$DT$39</v>
      </c>
      <c r="J2955" s="37" t="s">
        <v>4876</v>
      </c>
    </row>
    <row r="2956" spans="1:10" x14ac:dyDescent="0.25">
      <c r="A2956" s="32" t="s">
        <v>1</v>
      </c>
      <c r="B2956" s="32">
        <f t="shared" si="854"/>
        <v>2051</v>
      </c>
      <c r="C2956" s="33" t="s">
        <v>42</v>
      </c>
      <c r="D2956" s="34" t="s">
        <v>1999</v>
      </c>
      <c r="E2956" s="35" t="str">
        <f t="shared" si="850"/>
        <v>PDP'!</v>
      </c>
      <c r="F2956" s="34" t="str">
        <f t="shared" si="851"/>
        <v>C:\Users\jaime.benazar\Quorum Business Solutions\Ecopetrol Prometeo - Documents\Planning Space Implementation\3. Analysis &amp; Design\Design\FC22\DRR Jaime\Por presentar a ECP\Cantagallo\Cristalina\[CRISTALINA_CF_SEC_06-Feb-2024.xlsx]D-PDP'!</v>
      </c>
      <c r="G2956" s="32" t="s">
        <v>117</v>
      </c>
      <c r="H2956" s="33">
        <f t="shared" si="852"/>
        <v>40</v>
      </c>
      <c r="I2956" s="33" t="str">
        <f t="shared" si="853"/>
        <v>='C:\Users\jaime.benazar\Quorum Business Solutions\Ecopetrol Prometeo - Documents\Planning Space Implementation\3. Analysis &amp; Design\Design\FC22\DRR Jaime\Por presentar a ECP\Cantagallo\Cristalina\[CRISTALINA_CF_SEC_06-Feb-2024.xlsx]D-PDP'!$DT$40</v>
      </c>
      <c r="J2956" s="37" t="s">
        <v>4877</v>
      </c>
    </row>
    <row r="2957" spans="1:10" x14ac:dyDescent="0.25">
      <c r="A2957" s="32" t="s">
        <v>1</v>
      </c>
      <c r="B2957" s="32">
        <f t="shared" si="854"/>
        <v>2052</v>
      </c>
      <c r="C2957" s="33" t="s">
        <v>42</v>
      </c>
      <c r="D2957" s="34" t="s">
        <v>1999</v>
      </c>
      <c r="E2957" s="35" t="str">
        <f t="shared" si="850"/>
        <v>PDP'!</v>
      </c>
      <c r="F2957" s="34" t="str">
        <f t="shared" si="851"/>
        <v>C:\Users\jaime.benazar\Quorum Business Solutions\Ecopetrol Prometeo - Documents\Planning Space Implementation\3. Analysis &amp; Design\Design\FC22\DRR Jaime\Por presentar a ECP\Cantagallo\Cristalina\[CRISTALINA_CF_SEC_06-Feb-2024.xlsx]D-PDP'!</v>
      </c>
      <c r="G2957" s="32" t="s">
        <v>117</v>
      </c>
      <c r="H2957" s="33">
        <f t="shared" si="852"/>
        <v>41</v>
      </c>
      <c r="I2957" s="33" t="str">
        <f t="shared" si="853"/>
        <v>='C:\Users\jaime.benazar\Quorum Business Solutions\Ecopetrol Prometeo - Documents\Planning Space Implementation\3. Analysis &amp; Design\Design\FC22\DRR Jaime\Por presentar a ECP\Cantagallo\Cristalina\[CRISTALINA_CF_SEC_06-Feb-2024.xlsx]D-PDP'!$DT$41</v>
      </c>
      <c r="J2957" s="37" t="s">
        <v>4878</v>
      </c>
    </row>
    <row r="2958" spans="1:10" x14ac:dyDescent="0.25">
      <c r="A2958" s="32" t="s">
        <v>1</v>
      </c>
      <c r="B2958" s="32">
        <f t="shared" si="854"/>
        <v>2053</v>
      </c>
      <c r="C2958" s="33" t="s">
        <v>42</v>
      </c>
      <c r="D2958" s="34" t="s">
        <v>1999</v>
      </c>
      <c r="E2958" s="35" t="str">
        <f t="shared" si="850"/>
        <v>PDP'!</v>
      </c>
      <c r="F2958" s="34" t="str">
        <f t="shared" si="851"/>
        <v>C:\Users\jaime.benazar\Quorum Business Solutions\Ecopetrol Prometeo - Documents\Planning Space Implementation\3. Analysis &amp; Design\Design\FC22\DRR Jaime\Por presentar a ECP\Cantagallo\Cristalina\[CRISTALINA_CF_SEC_06-Feb-2024.xlsx]D-PDP'!</v>
      </c>
      <c r="G2958" s="32" t="s">
        <v>117</v>
      </c>
      <c r="H2958" s="33">
        <f t="shared" si="852"/>
        <v>42</v>
      </c>
      <c r="I2958" s="33" t="str">
        <f t="shared" si="853"/>
        <v>='C:\Users\jaime.benazar\Quorum Business Solutions\Ecopetrol Prometeo - Documents\Planning Space Implementation\3. Analysis &amp; Design\Design\FC22\DRR Jaime\Por presentar a ECP\Cantagallo\Cristalina\[CRISTALINA_CF_SEC_06-Feb-2024.xlsx]D-PDP'!$DT$42</v>
      </c>
      <c r="J2958" s="37" t="s">
        <v>4879</v>
      </c>
    </row>
    <row r="2959" spans="1:10" x14ac:dyDescent="0.25">
      <c r="A2959" s="32" t="s">
        <v>1</v>
      </c>
      <c r="B2959" s="32">
        <f t="shared" si="854"/>
        <v>2054</v>
      </c>
      <c r="C2959" s="33" t="s">
        <v>42</v>
      </c>
      <c r="D2959" s="34" t="s">
        <v>1999</v>
      </c>
      <c r="E2959" s="35" t="str">
        <f t="shared" si="850"/>
        <v>PDP'!</v>
      </c>
      <c r="F2959" s="34" t="str">
        <f t="shared" si="851"/>
        <v>C:\Users\jaime.benazar\Quorum Business Solutions\Ecopetrol Prometeo - Documents\Planning Space Implementation\3. Analysis &amp; Design\Design\FC22\DRR Jaime\Por presentar a ECP\Cantagallo\Cristalina\[CRISTALINA_CF_SEC_06-Feb-2024.xlsx]D-PDP'!</v>
      </c>
      <c r="G2959" s="32" t="s">
        <v>117</v>
      </c>
      <c r="H2959" s="33">
        <f t="shared" si="852"/>
        <v>43</v>
      </c>
      <c r="I2959" s="33" t="str">
        <f t="shared" si="853"/>
        <v>='C:\Users\jaime.benazar\Quorum Business Solutions\Ecopetrol Prometeo - Documents\Planning Space Implementation\3. Analysis &amp; Design\Design\FC22\DRR Jaime\Por presentar a ECP\Cantagallo\Cristalina\[CRISTALINA_CF_SEC_06-Feb-2024.xlsx]D-PDP'!$DT$43</v>
      </c>
      <c r="J2959" s="37" t="s">
        <v>4880</v>
      </c>
    </row>
    <row r="2960" spans="1:10" x14ac:dyDescent="0.25">
      <c r="A2960" s="32" t="s">
        <v>1</v>
      </c>
      <c r="B2960" s="32">
        <f t="shared" si="854"/>
        <v>2055</v>
      </c>
      <c r="C2960" s="33" t="s">
        <v>42</v>
      </c>
      <c r="D2960" s="34" t="s">
        <v>1999</v>
      </c>
      <c r="E2960" s="35" t="str">
        <f t="shared" si="850"/>
        <v>PDP'!</v>
      </c>
      <c r="F2960" s="34" t="str">
        <f t="shared" si="851"/>
        <v>C:\Users\jaime.benazar\Quorum Business Solutions\Ecopetrol Prometeo - Documents\Planning Space Implementation\3. Analysis &amp; Design\Design\FC22\DRR Jaime\Por presentar a ECP\Cantagallo\Cristalina\[CRISTALINA_CF_SEC_06-Feb-2024.xlsx]D-PDP'!</v>
      </c>
      <c r="G2960" s="32" t="s">
        <v>117</v>
      </c>
      <c r="H2960" s="33">
        <f t="shared" si="852"/>
        <v>44</v>
      </c>
      <c r="I2960" s="33" t="str">
        <f t="shared" si="853"/>
        <v>='C:\Users\jaime.benazar\Quorum Business Solutions\Ecopetrol Prometeo - Documents\Planning Space Implementation\3. Analysis &amp; Design\Design\FC22\DRR Jaime\Por presentar a ECP\Cantagallo\Cristalina\[CRISTALINA_CF_SEC_06-Feb-2024.xlsx]D-PDP'!$DT$44</v>
      </c>
      <c r="J2960" s="37" t="s">
        <v>4881</v>
      </c>
    </row>
    <row r="2961" spans="1:10" x14ac:dyDescent="0.25">
      <c r="A2961" s="32" t="s">
        <v>1</v>
      </c>
      <c r="B2961" s="32">
        <f t="shared" si="854"/>
        <v>2056</v>
      </c>
      <c r="C2961" s="33" t="s">
        <v>42</v>
      </c>
      <c r="D2961" s="34" t="s">
        <v>1999</v>
      </c>
      <c r="E2961" s="35" t="str">
        <f t="shared" si="850"/>
        <v>PDP'!</v>
      </c>
      <c r="F2961" s="34" t="str">
        <f t="shared" si="851"/>
        <v>C:\Users\jaime.benazar\Quorum Business Solutions\Ecopetrol Prometeo - Documents\Planning Space Implementation\3. Analysis &amp; Design\Design\FC22\DRR Jaime\Por presentar a ECP\Cantagallo\Cristalina\[CRISTALINA_CF_SEC_06-Feb-2024.xlsx]D-PDP'!</v>
      </c>
      <c r="G2961" s="32" t="s">
        <v>117</v>
      </c>
      <c r="H2961" s="33">
        <f t="shared" si="852"/>
        <v>45</v>
      </c>
      <c r="I2961" s="33" t="str">
        <f t="shared" si="853"/>
        <v>='C:\Users\jaime.benazar\Quorum Business Solutions\Ecopetrol Prometeo - Documents\Planning Space Implementation\3. Analysis &amp; Design\Design\FC22\DRR Jaime\Por presentar a ECP\Cantagallo\Cristalina\[CRISTALINA_CF_SEC_06-Feb-2024.xlsx]D-PDP'!$DT$45</v>
      </c>
      <c r="J2961" s="37" t="s">
        <v>4882</v>
      </c>
    </row>
    <row r="2962" spans="1:10" x14ac:dyDescent="0.25">
      <c r="A2962" s="32" t="s">
        <v>1</v>
      </c>
      <c r="B2962" s="32">
        <f t="shared" si="854"/>
        <v>2057</v>
      </c>
      <c r="C2962" s="33" t="s">
        <v>42</v>
      </c>
      <c r="D2962" s="34" t="s">
        <v>1999</v>
      </c>
      <c r="E2962" s="35" t="str">
        <f t="shared" si="850"/>
        <v>PDP'!</v>
      </c>
      <c r="F2962" s="34" t="str">
        <f t="shared" si="851"/>
        <v>C:\Users\jaime.benazar\Quorum Business Solutions\Ecopetrol Prometeo - Documents\Planning Space Implementation\3. Analysis &amp; Design\Design\FC22\DRR Jaime\Por presentar a ECP\Cantagallo\Cristalina\[CRISTALINA_CF_SEC_06-Feb-2024.xlsx]D-PDP'!</v>
      </c>
      <c r="G2962" s="32" t="s">
        <v>117</v>
      </c>
      <c r="H2962" s="33">
        <f t="shared" si="852"/>
        <v>46</v>
      </c>
      <c r="I2962" s="33" t="str">
        <f t="shared" si="853"/>
        <v>='C:\Users\jaime.benazar\Quorum Business Solutions\Ecopetrol Prometeo - Documents\Planning Space Implementation\3. Analysis &amp; Design\Design\FC22\DRR Jaime\Por presentar a ECP\Cantagallo\Cristalina\[CRISTALINA_CF_SEC_06-Feb-2024.xlsx]D-PDP'!$DT$46</v>
      </c>
      <c r="J2962" s="37" t="s">
        <v>4883</v>
      </c>
    </row>
    <row r="2963" spans="1:10" x14ac:dyDescent="0.25">
      <c r="A2963" s="32" t="s">
        <v>1</v>
      </c>
      <c r="B2963" s="32">
        <f t="shared" si="854"/>
        <v>2058</v>
      </c>
      <c r="C2963" s="33" t="s">
        <v>42</v>
      </c>
      <c r="D2963" s="34" t="s">
        <v>1999</v>
      </c>
      <c r="E2963" s="35" t="str">
        <f t="shared" si="850"/>
        <v>PDP'!</v>
      </c>
      <c r="F2963" s="34" t="str">
        <f t="shared" si="851"/>
        <v>C:\Users\jaime.benazar\Quorum Business Solutions\Ecopetrol Prometeo - Documents\Planning Space Implementation\3. Analysis &amp; Design\Design\FC22\DRR Jaime\Por presentar a ECP\Cantagallo\Cristalina\[CRISTALINA_CF_SEC_06-Feb-2024.xlsx]D-PDP'!</v>
      </c>
      <c r="G2963" s="32" t="s">
        <v>117</v>
      </c>
      <c r="H2963" s="33">
        <f t="shared" si="852"/>
        <v>47</v>
      </c>
      <c r="I2963" s="33" t="str">
        <f t="shared" si="853"/>
        <v>='C:\Users\jaime.benazar\Quorum Business Solutions\Ecopetrol Prometeo - Documents\Planning Space Implementation\3. Analysis &amp; Design\Design\FC22\DRR Jaime\Por presentar a ECP\Cantagallo\Cristalina\[CRISTALINA_CF_SEC_06-Feb-2024.xlsx]D-PDP'!$DT$47</v>
      </c>
      <c r="J2963" s="37" t="s">
        <v>4884</v>
      </c>
    </row>
    <row r="2964" spans="1:10" x14ac:dyDescent="0.25">
      <c r="A2964" s="32" t="s">
        <v>1</v>
      </c>
      <c r="B2964" s="32">
        <f t="shared" si="854"/>
        <v>2059</v>
      </c>
      <c r="C2964" s="33" t="s">
        <v>42</v>
      </c>
      <c r="D2964" s="34" t="s">
        <v>1999</v>
      </c>
      <c r="E2964" s="35" t="str">
        <f t="shared" si="850"/>
        <v>PDP'!</v>
      </c>
      <c r="F2964" s="34" t="str">
        <f t="shared" si="851"/>
        <v>C:\Users\jaime.benazar\Quorum Business Solutions\Ecopetrol Prometeo - Documents\Planning Space Implementation\3. Analysis &amp; Design\Design\FC22\DRR Jaime\Por presentar a ECP\Cantagallo\Cristalina\[CRISTALINA_CF_SEC_06-Feb-2024.xlsx]D-PDP'!</v>
      </c>
      <c r="G2964" s="32" t="s">
        <v>117</v>
      </c>
      <c r="H2964" s="33">
        <f t="shared" si="852"/>
        <v>48</v>
      </c>
      <c r="I2964" s="33" t="str">
        <f t="shared" si="853"/>
        <v>='C:\Users\jaime.benazar\Quorum Business Solutions\Ecopetrol Prometeo - Documents\Planning Space Implementation\3. Analysis &amp; Design\Design\FC22\DRR Jaime\Por presentar a ECP\Cantagallo\Cristalina\[CRISTALINA_CF_SEC_06-Feb-2024.xlsx]D-PDP'!$DT$48</v>
      </c>
      <c r="J2964" s="37" t="s">
        <v>4885</v>
      </c>
    </row>
    <row r="2965" spans="1:10" x14ac:dyDescent="0.25">
      <c r="A2965" s="32" t="s">
        <v>28</v>
      </c>
      <c r="B2965" s="32"/>
      <c r="C2965" s="33" t="s">
        <v>42</v>
      </c>
      <c r="D2965" s="34"/>
      <c r="E2965" s="35"/>
      <c r="F2965" s="34"/>
      <c r="G2965" s="32"/>
      <c r="H2965" s="33"/>
      <c r="I2965" s="33"/>
      <c r="J2965" s="33"/>
    </row>
    <row r="2966" spans="1:10" x14ac:dyDescent="0.25">
      <c r="A2966" s="32" t="s">
        <v>2</v>
      </c>
      <c r="B2966" s="32">
        <v>2023</v>
      </c>
      <c r="C2966" s="33" t="s">
        <v>42</v>
      </c>
      <c r="D2966" s="34" t="s">
        <v>1999</v>
      </c>
      <c r="E2966" s="35" t="str">
        <f t="shared" si="843"/>
        <v>PNP'!</v>
      </c>
      <c r="F2966" s="34" t="str">
        <f t="shared" si="844"/>
        <v>C:\Users\jaime.benazar\Quorum Business Solutions\Ecopetrol Prometeo - Documents\Planning Space Implementation\3. Analysis &amp; Design\Design\FC22\DRR Jaime\Por presentar a ECP\Cantagallo\Cristalina\[CRISTALINA_CF_SEC_06-Feb-2024.xlsx]D-PNP'!</v>
      </c>
      <c r="G2966" s="32" t="s">
        <v>117</v>
      </c>
      <c r="H2966" s="33">
        <v>12</v>
      </c>
      <c r="I2966" s="33" t="str">
        <f t="shared" ref="I2966:I2986" si="855">_xlfn.CONCAT("='",F2966:H2966)</f>
        <v>='C:\Users\jaime.benazar\Quorum Business Solutions\Ecopetrol Prometeo - Documents\Planning Space Implementation\3. Analysis &amp; Design\Design\FC22\DRR Jaime\Por presentar a ECP\Cantagallo\Cristalina\[CRISTALINA_CF_SEC_06-Feb-2024.xlsx]D-PNP'!$DT$12</v>
      </c>
      <c r="J2966" s="37" t="s">
        <v>4886</v>
      </c>
    </row>
    <row r="2967" spans="1:10" x14ac:dyDescent="0.25">
      <c r="A2967" s="32" t="s">
        <v>2</v>
      </c>
      <c r="B2967" s="32">
        <f>+B2966+1</f>
        <v>2024</v>
      </c>
      <c r="C2967" s="33" t="s">
        <v>42</v>
      </c>
      <c r="D2967" s="34" t="s">
        <v>1999</v>
      </c>
      <c r="E2967" s="35" t="str">
        <f t="shared" si="843"/>
        <v>PNP'!</v>
      </c>
      <c r="F2967" s="34" t="str">
        <f t="shared" si="844"/>
        <v>C:\Users\jaime.benazar\Quorum Business Solutions\Ecopetrol Prometeo - Documents\Planning Space Implementation\3. Analysis &amp; Design\Design\FC22\DRR Jaime\Por presentar a ECP\Cantagallo\Cristalina\[CRISTALINA_CF_SEC_06-Feb-2024.xlsx]D-PNP'!</v>
      </c>
      <c r="G2967" s="32" t="s">
        <v>117</v>
      </c>
      <c r="H2967" s="33">
        <f t="shared" ref="H2967:H2986" si="856">IF(A2967&lt;&gt;A2966,12,H2966+1)</f>
        <v>13</v>
      </c>
      <c r="I2967" s="33" t="str">
        <f t="shared" si="855"/>
        <v>='C:\Users\jaime.benazar\Quorum Business Solutions\Ecopetrol Prometeo - Documents\Planning Space Implementation\3. Analysis &amp; Design\Design\FC22\DRR Jaime\Por presentar a ECP\Cantagallo\Cristalina\[CRISTALINA_CF_SEC_06-Feb-2024.xlsx]D-PNP'!$DT$13</v>
      </c>
      <c r="J2967" s="37" t="s">
        <v>4887</v>
      </c>
    </row>
    <row r="2968" spans="1:10" x14ac:dyDescent="0.25">
      <c r="A2968" s="32" t="s">
        <v>2</v>
      </c>
      <c r="B2968" s="32">
        <f t="shared" ref="B2968:B2979" si="857">+B2967+1</f>
        <v>2025</v>
      </c>
      <c r="C2968" s="33" t="s">
        <v>42</v>
      </c>
      <c r="D2968" s="34" t="s">
        <v>1999</v>
      </c>
      <c r="E2968" s="35" t="str">
        <f t="shared" si="843"/>
        <v>PNP'!</v>
      </c>
      <c r="F2968" s="34" t="str">
        <f t="shared" si="844"/>
        <v>C:\Users\jaime.benazar\Quorum Business Solutions\Ecopetrol Prometeo - Documents\Planning Space Implementation\3. Analysis &amp; Design\Design\FC22\DRR Jaime\Por presentar a ECP\Cantagallo\Cristalina\[CRISTALINA_CF_SEC_06-Feb-2024.xlsx]D-PNP'!</v>
      </c>
      <c r="G2968" s="32" t="s">
        <v>117</v>
      </c>
      <c r="H2968" s="33">
        <f t="shared" si="856"/>
        <v>14</v>
      </c>
      <c r="I2968" s="33" t="str">
        <f t="shared" si="855"/>
        <v>='C:\Users\jaime.benazar\Quorum Business Solutions\Ecopetrol Prometeo - Documents\Planning Space Implementation\3. Analysis &amp; Design\Design\FC22\DRR Jaime\Por presentar a ECP\Cantagallo\Cristalina\[CRISTALINA_CF_SEC_06-Feb-2024.xlsx]D-PNP'!$DT$14</v>
      </c>
      <c r="J2968" s="37" t="s">
        <v>4888</v>
      </c>
    </row>
    <row r="2969" spans="1:10" x14ac:dyDescent="0.25">
      <c r="A2969" s="32" t="s">
        <v>2</v>
      </c>
      <c r="B2969" s="32">
        <f t="shared" si="857"/>
        <v>2026</v>
      </c>
      <c r="C2969" s="33" t="s">
        <v>42</v>
      </c>
      <c r="D2969" s="34" t="s">
        <v>1999</v>
      </c>
      <c r="E2969" s="35" t="str">
        <f t="shared" si="843"/>
        <v>PNP'!</v>
      </c>
      <c r="F2969" s="34" t="str">
        <f t="shared" si="844"/>
        <v>C:\Users\jaime.benazar\Quorum Business Solutions\Ecopetrol Prometeo - Documents\Planning Space Implementation\3. Analysis &amp; Design\Design\FC22\DRR Jaime\Por presentar a ECP\Cantagallo\Cristalina\[CRISTALINA_CF_SEC_06-Feb-2024.xlsx]D-PNP'!</v>
      </c>
      <c r="G2969" s="32" t="s">
        <v>117</v>
      </c>
      <c r="H2969" s="33">
        <f t="shared" si="856"/>
        <v>15</v>
      </c>
      <c r="I2969" s="33" t="str">
        <f t="shared" si="855"/>
        <v>='C:\Users\jaime.benazar\Quorum Business Solutions\Ecopetrol Prometeo - Documents\Planning Space Implementation\3. Analysis &amp; Design\Design\FC22\DRR Jaime\Por presentar a ECP\Cantagallo\Cristalina\[CRISTALINA_CF_SEC_06-Feb-2024.xlsx]D-PNP'!$DT$15</v>
      </c>
      <c r="J2969" s="37" t="s">
        <v>4889</v>
      </c>
    </row>
    <row r="2970" spans="1:10" x14ac:dyDescent="0.25">
      <c r="A2970" s="32" t="s">
        <v>2</v>
      </c>
      <c r="B2970" s="32">
        <f t="shared" si="857"/>
        <v>2027</v>
      </c>
      <c r="C2970" s="33" t="s">
        <v>42</v>
      </c>
      <c r="D2970" s="34" t="s">
        <v>1999</v>
      </c>
      <c r="E2970" s="35" t="str">
        <f t="shared" si="843"/>
        <v>PNP'!</v>
      </c>
      <c r="F2970" s="34" t="str">
        <f t="shared" si="844"/>
        <v>C:\Users\jaime.benazar\Quorum Business Solutions\Ecopetrol Prometeo - Documents\Planning Space Implementation\3. Analysis &amp; Design\Design\FC22\DRR Jaime\Por presentar a ECP\Cantagallo\Cristalina\[CRISTALINA_CF_SEC_06-Feb-2024.xlsx]D-PNP'!</v>
      </c>
      <c r="G2970" s="32" t="s">
        <v>117</v>
      </c>
      <c r="H2970" s="33">
        <f t="shared" si="856"/>
        <v>16</v>
      </c>
      <c r="I2970" s="33" t="str">
        <f t="shared" si="855"/>
        <v>='C:\Users\jaime.benazar\Quorum Business Solutions\Ecopetrol Prometeo - Documents\Planning Space Implementation\3. Analysis &amp; Design\Design\FC22\DRR Jaime\Por presentar a ECP\Cantagallo\Cristalina\[CRISTALINA_CF_SEC_06-Feb-2024.xlsx]D-PNP'!$DT$16</v>
      </c>
      <c r="J2970" s="37" t="s">
        <v>4890</v>
      </c>
    </row>
    <row r="2971" spans="1:10" x14ac:dyDescent="0.25">
      <c r="A2971" s="32" t="s">
        <v>2</v>
      </c>
      <c r="B2971" s="32">
        <f t="shared" si="857"/>
        <v>2028</v>
      </c>
      <c r="C2971" s="33" t="s">
        <v>42</v>
      </c>
      <c r="D2971" s="34" t="s">
        <v>1999</v>
      </c>
      <c r="E2971" s="35" t="str">
        <f t="shared" si="843"/>
        <v>PNP'!</v>
      </c>
      <c r="F2971" s="34" t="str">
        <f t="shared" si="844"/>
        <v>C:\Users\jaime.benazar\Quorum Business Solutions\Ecopetrol Prometeo - Documents\Planning Space Implementation\3. Analysis &amp; Design\Design\FC22\DRR Jaime\Por presentar a ECP\Cantagallo\Cristalina\[CRISTALINA_CF_SEC_06-Feb-2024.xlsx]D-PNP'!</v>
      </c>
      <c r="G2971" s="32" t="s">
        <v>117</v>
      </c>
      <c r="H2971" s="33">
        <f t="shared" si="856"/>
        <v>17</v>
      </c>
      <c r="I2971" s="33" t="str">
        <f t="shared" si="855"/>
        <v>='C:\Users\jaime.benazar\Quorum Business Solutions\Ecopetrol Prometeo - Documents\Planning Space Implementation\3. Analysis &amp; Design\Design\FC22\DRR Jaime\Por presentar a ECP\Cantagallo\Cristalina\[CRISTALINA_CF_SEC_06-Feb-2024.xlsx]D-PNP'!$DT$17</v>
      </c>
      <c r="J2971" s="37" t="s">
        <v>4891</v>
      </c>
    </row>
    <row r="2972" spans="1:10" x14ac:dyDescent="0.25">
      <c r="A2972" s="32" t="s">
        <v>2</v>
      </c>
      <c r="B2972" s="32">
        <f t="shared" si="857"/>
        <v>2029</v>
      </c>
      <c r="C2972" s="33" t="s">
        <v>42</v>
      </c>
      <c r="D2972" s="34" t="s">
        <v>1999</v>
      </c>
      <c r="E2972" s="35" t="str">
        <f t="shared" si="843"/>
        <v>PNP'!</v>
      </c>
      <c r="F2972" s="34" t="str">
        <f t="shared" si="844"/>
        <v>C:\Users\jaime.benazar\Quorum Business Solutions\Ecopetrol Prometeo - Documents\Planning Space Implementation\3. Analysis &amp; Design\Design\FC22\DRR Jaime\Por presentar a ECP\Cantagallo\Cristalina\[CRISTALINA_CF_SEC_06-Feb-2024.xlsx]D-PNP'!</v>
      </c>
      <c r="G2972" s="32" t="s">
        <v>117</v>
      </c>
      <c r="H2972" s="33">
        <f t="shared" si="856"/>
        <v>18</v>
      </c>
      <c r="I2972" s="33" t="str">
        <f t="shared" si="855"/>
        <v>='C:\Users\jaime.benazar\Quorum Business Solutions\Ecopetrol Prometeo - Documents\Planning Space Implementation\3. Analysis &amp; Design\Design\FC22\DRR Jaime\Por presentar a ECP\Cantagallo\Cristalina\[CRISTALINA_CF_SEC_06-Feb-2024.xlsx]D-PNP'!$DT$18</v>
      </c>
      <c r="J2972" s="37" t="s">
        <v>4892</v>
      </c>
    </row>
    <row r="2973" spans="1:10" x14ac:dyDescent="0.25">
      <c r="A2973" s="32" t="s">
        <v>2</v>
      </c>
      <c r="B2973" s="32">
        <f t="shared" si="857"/>
        <v>2030</v>
      </c>
      <c r="C2973" s="33" t="s">
        <v>42</v>
      </c>
      <c r="D2973" s="34" t="s">
        <v>1999</v>
      </c>
      <c r="E2973" s="35" t="str">
        <f t="shared" si="843"/>
        <v>PNP'!</v>
      </c>
      <c r="F2973" s="34" t="str">
        <f t="shared" si="844"/>
        <v>C:\Users\jaime.benazar\Quorum Business Solutions\Ecopetrol Prometeo - Documents\Planning Space Implementation\3. Analysis &amp; Design\Design\FC22\DRR Jaime\Por presentar a ECP\Cantagallo\Cristalina\[CRISTALINA_CF_SEC_06-Feb-2024.xlsx]D-PNP'!</v>
      </c>
      <c r="G2973" s="32" t="s">
        <v>117</v>
      </c>
      <c r="H2973" s="33">
        <f t="shared" si="856"/>
        <v>19</v>
      </c>
      <c r="I2973" s="33" t="str">
        <f t="shared" si="855"/>
        <v>='C:\Users\jaime.benazar\Quorum Business Solutions\Ecopetrol Prometeo - Documents\Planning Space Implementation\3. Analysis &amp; Design\Design\FC22\DRR Jaime\Por presentar a ECP\Cantagallo\Cristalina\[CRISTALINA_CF_SEC_06-Feb-2024.xlsx]D-PNP'!$DT$19</v>
      </c>
      <c r="J2973" s="37" t="s">
        <v>4893</v>
      </c>
    </row>
    <row r="2974" spans="1:10" x14ac:dyDescent="0.25">
      <c r="A2974" s="32" t="s">
        <v>2</v>
      </c>
      <c r="B2974" s="32">
        <f t="shared" si="857"/>
        <v>2031</v>
      </c>
      <c r="C2974" s="33" t="s">
        <v>42</v>
      </c>
      <c r="D2974" s="34" t="s">
        <v>1999</v>
      </c>
      <c r="E2974" s="35" t="str">
        <f t="shared" si="843"/>
        <v>PNP'!</v>
      </c>
      <c r="F2974" s="34" t="str">
        <f t="shared" si="844"/>
        <v>C:\Users\jaime.benazar\Quorum Business Solutions\Ecopetrol Prometeo - Documents\Planning Space Implementation\3. Analysis &amp; Design\Design\FC22\DRR Jaime\Por presentar a ECP\Cantagallo\Cristalina\[CRISTALINA_CF_SEC_06-Feb-2024.xlsx]D-PNP'!</v>
      </c>
      <c r="G2974" s="32" t="s">
        <v>117</v>
      </c>
      <c r="H2974" s="33">
        <f t="shared" si="856"/>
        <v>20</v>
      </c>
      <c r="I2974" s="33" t="str">
        <f t="shared" si="855"/>
        <v>='C:\Users\jaime.benazar\Quorum Business Solutions\Ecopetrol Prometeo - Documents\Planning Space Implementation\3. Analysis &amp; Design\Design\FC22\DRR Jaime\Por presentar a ECP\Cantagallo\Cristalina\[CRISTALINA_CF_SEC_06-Feb-2024.xlsx]D-PNP'!$DT$20</v>
      </c>
      <c r="J2974" s="37" t="s">
        <v>4894</v>
      </c>
    </row>
    <row r="2975" spans="1:10" x14ac:dyDescent="0.25">
      <c r="A2975" s="32" t="s">
        <v>2</v>
      </c>
      <c r="B2975" s="32">
        <f t="shared" si="857"/>
        <v>2032</v>
      </c>
      <c r="C2975" s="33" t="s">
        <v>42</v>
      </c>
      <c r="D2975" s="34" t="s">
        <v>1999</v>
      </c>
      <c r="E2975" s="35" t="str">
        <f t="shared" si="843"/>
        <v>PNP'!</v>
      </c>
      <c r="F2975" s="34" t="str">
        <f t="shared" si="844"/>
        <v>C:\Users\jaime.benazar\Quorum Business Solutions\Ecopetrol Prometeo - Documents\Planning Space Implementation\3. Analysis &amp; Design\Design\FC22\DRR Jaime\Por presentar a ECP\Cantagallo\Cristalina\[CRISTALINA_CF_SEC_06-Feb-2024.xlsx]D-PNP'!</v>
      </c>
      <c r="G2975" s="32" t="s">
        <v>117</v>
      </c>
      <c r="H2975" s="33">
        <f t="shared" si="856"/>
        <v>21</v>
      </c>
      <c r="I2975" s="33" t="str">
        <f t="shared" si="855"/>
        <v>='C:\Users\jaime.benazar\Quorum Business Solutions\Ecopetrol Prometeo - Documents\Planning Space Implementation\3. Analysis &amp; Design\Design\FC22\DRR Jaime\Por presentar a ECP\Cantagallo\Cristalina\[CRISTALINA_CF_SEC_06-Feb-2024.xlsx]D-PNP'!$DT$21</v>
      </c>
      <c r="J2975" s="37" t="s">
        <v>4895</v>
      </c>
    </row>
    <row r="2976" spans="1:10" x14ac:dyDescent="0.25">
      <c r="A2976" s="32" t="s">
        <v>2</v>
      </c>
      <c r="B2976" s="32">
        <f t="shared" si="857"/>
        <v>2033</v>
      </c>
      <c r="C2976" s="33" t="s">
        <v>42</v>
      </c>
      <c r="D2976" s="34" t="s">
        <v>1999</v>
      </c>
      <c r="E2976" s="35" t="str">
        <f t="shared" si="843"/>
        <v>PNP'!</v>
      </c>
      <c r="F2976" s="34" t="str">
        <f t="shared" si="844"/>
        <v>C:\Users\jaime.benazar\Quorum Business Solutions\Ecopetrol Prometeo - Documents\Planning Space Implementation\3. Analysis &amp; Design\Design\FC22\DRR Jaime\Por presentar a ECP\Cantagallo\Cristalina\[CRISTALINA_CF_SEC_06-Feb-2024.xlsx]D-PNP'!</v>
      </c>
      <c r="G2976" s="32" t="s">
        <v>117</v>
      </c>
      <c r="H2976" s="33">
        <f t="shared" si="856"/>
        <v>22</v>
      </c>
      <c r="I2976" s="33" t="str">
        <f t="shared" si="855"/>
        <v>='C:\Users\jaime.benazar\Quorum Business Solutions\Ecopetrol Prometeo - Documents\Planning Space Implementation\3. Analysis &amp; Design\Design\FC22\DRR Jaime\Por presentar a ECP\Cantagallo\Cristalina\[CRISTALINA_CF_SEC_06-Feb-2024.xlsx]D-PNP'!$DT$22</v>
      </c>
      <c r="J2976" s="37" t="s">
        <v>4896</v>
      </c>
    </row>
    <row r="2977" spans="1:10" x14ac:dyDescent="0.25">
      <c r="A2977" s="32" t="s">
        <v>2</v>
      </c>
      <c r="B2977" s="32">
        <f t="shared" si="857"/>
        <v>2034</v>
      </c>
      <c r="C2977" s="33" t="s">
        <v>42</v>
      </c>
      <c r="D2977" s="34" t="s">
        <v>1999</v>
      </c>
      <c r="E2977" s="35" t="str">
        <f t="shared" si="843"/>
        <v>PNP'!</v>
      </c>
      <c r="F2977" s="34" t="str">
        <f t="shared" si="844"/>
        <v>C:\Users\jaime.benazar\Quorum Business Solutions\Ecopetrol Prometeo - Documents\Planning Space Implementation\3. Analysis &amp; Design\Design\FC22\DRR Jaime\Por presentar a ECP\Cantagallo\Cristalina\[CRISTALINA_CF_SEC_06-Feb-2024.xlsx]D-PNP'!</v>
      </c>
      <c r="G2977" s="32" t="s">
        <v>117</v>
      </c>
      <c r="H2977" s="33">
        <f t="shared" si="856"/>
        <v>23</v>
      </c>
      <c r="I2977" s="33" t="str">
        <f t="shared" si="855"/>
        <v>='C:\Users\jaime.benazar\Quorum Business Solutions\Ecopetrol Prometeo - Documents\Planning Space Implementation\3. Analysis &amp; Design\Design\FC22\DRR Jaime\Por presentar a ECP\Cantagallo\Cristalina\[CRISTALINA_CF_SEC_06-Feb-2024.xlsx]D-PNP'!$DT$23</v>
      </c>
      <c r="J2977" s="37" t="s">
        <v>4897</v>
      </c>
    </row>
    <row r="2978" spans="1:10" x14ac:dyDescent="0.25">
      <c r="A2978" s="32" t="s">
        <v>2</v>
      </c>
      <c r="B2978" s="32">
        <f t="shared" si="857"/>
        <v>2035</v>
      </c>
      <c r="C2978" s="33" t="s">
        <v>42</v>
      </c>
      <c r="D2978" s="34" t="s">
        <v>1999</v>
      </c>
      <c r="E2978" s="35" t="str">
        <f t="shared" si="843"/>
        <v>PNP'!</v>
      </c>
      <c r="F2978" s="34" t="str">
        <f t="shared" si="844"/>
        <v>C:\Users\jaime.benazar\Quorum Business Solutions\Ecopetrol Prometeo - Documents\Planning Space Implementation\3. Analysis &amp; Design\Design\FC22\DRR Jaime\Por presentar a ECP\Cantagallo\Cristalina\[CRISTALINA_CF_SEC_06-Feb-2024.xlsx]D-PNP'!</v>
      </c>
      <c r="G2978" s="32" t="s">
        <v>117</v>
      </c>
      <c r="H2978" s="33">
        <f t="shared" si="856"/>
        <v>24</v>
      </c>
      <c r="I2978" s="33" t="str">
        <f t="shared" si="855"/>
        <v>='C:\Users\jaime.benazar\Quorum Business Solutions\Ecopetrol Prometeo - Documents\Planning Space Implementation\3. Analysis &amp; Design\Design\FC22\DRR Jaime\Por presentar a ECP\Cantagallo\Cristalina\[CRISTALINA_CF_SEC_06-Feb-2024.xlsx]D-PNP'!$DT$24</v>
      </c>
      <c r="J2978" s="37" t="s">
        <v>4898</v>
      </c>
    </row>
    <row r="2979" spans="1:10" x14ac:dyDescent="0.25">
      <c r="A2979" s="32" t="s">
        <v>2</v>
      </c>
      <c r="B2979" s="32">
        <f t="shared" si="857"/>
        <v>2036</v>
      </c>
      <c r="C2979" s="33" t="s">
        <v>42</v>
      </c>
      <c r="D2979" s="34" t="s">
        <v>1999</v>
      </c>
      <c r="E2979" s="35" t="str">
        <f t="shared" si="843"/>
        <v>PNP'!</v>
      </c>
      <c r="F2979" s="34" t="str">
        <f t="shared" si="844"/>
        <v>C:\Users\jaime.benazar\Quorum Business Solutions\Ecopetrol Prometeo - Documents\Planning Space Implementation\3. Analysis &amp; Design\Design\FC22\DRR Jaime\Por presentar a ECP\Cantagallo\Cristalina\[CRISTALINA_CF_SEC_06-Feb-2024.xlsx]D-PNP'!</v>
      </c>
      <c r="G2979" s="32" t="s">
        <v>117</v>
      </c>
      <c r="H2979" s="33">
        <f t="shared" si="856"/>
        <v>25</v>
      </c>
      <c r="I2979" s="33" t="str">
        <f t="shared" si="855"/>
        <v>='C:\Users\jaime.benazar\Quorum Business Solutions\Ecopetrol Prometeo - Documents\Planning Space Implementation\3. Analysis &amp; Design\Design\FC22\DRR Jaime\Por presentar a ECP\Cantagallo\Cristalina\[CRISTALINA_CF_SEC_06-Feb-2024.xlsx]D-PNP'!$DT$25</v>
      </c>
      <c r="J2979" s="37" t="s">
        <v>4899</v>
      </c>
    </row>
    <row r="2980" spans="1:10" x14ac:dyDescent="0.25">
      <c r="A2980" s="32" t="s">
        <v>2</v>
      </c>
      <c r="B2980" s="32">
        <f>+B2979+1</f>
        <v>2037</v>
      </c>
      <c r="C2980" s="33" t="s">
        <v>42</v>
      </c>
      <c r="D2980" s="34" t="s">
        <v>1999</v>
      </c>
      <c r="E2980" s="35" t="str">
        <f t="shared" si="843"/>
        <v>PNP'!</v>
      </c>
      <c r="F2980" s="34" t="str">
        <f t="shared" si="844"/>
        <v>C:\Users\jaime.benazar\Quorum Business Solutions\Ecopetrol Prometeo - Documents\Planning Space Implementation\3. Analysis &amp; Design\Design\FC22\DRR Jaime\Por presentar a ECP\Cantagallo\Cristalina\[CRISTALINA_CF_SEC_06-Feb-2024.xlsx]D-PNP'!</v>
      </c>
      <c r="G2980" s="32" t="s">
        <v>117</v>
      </c>
      <c r="H2980" s="33">
        <f t="shared" si="856"/>
        <v>26</v>
      </c>
      <c r="I2980" s="33" t="str">
        <f t="shared" si="855"/>
        <v>='C:\Users\jaime.benazar\Quorum Business Solutions\Ecopetrol Prometeo - Documents\Planning Space Implementation\3. Analysis &amp; Design\Design\FC22\DRR Jaime\Por presentar a ECP\Cantagallo\Cristalina\[CRISTALINA_CF_SEC_06-Feb-2024.xlsx]D-PNP'!$DT$26</v>
      </c>
      <c r="J2980" s="37" t="s">
        <v>4900</v>
      </c>
    </row>
    <row r="2981" spans="1:10" x14ac:dyDescent="0.25">
      <c r="A2981" s="32" t="s">
        <v>2</v>
      </c>
      <c r="B2981" s="32">
        <f t="shared" ref="B2981:B2983" si="858">+B2980+1</f>
        <v>2038</v>
      </c>
      <c r="C2981" s="33" t="s">
        <v>42</v>
      </c>
      <c r="D2981" s="34" t="s">
        <v>1999</v>
      </c>
      <c r="E2981" s="35" t="str">
        <f t="shared" si="843"/>
        <v>PNP'!</v>
      </c>
      <c r="F2981" s="34" t="str">
        <f t="shared" si="844"/>
        <v>C:\Users\jaime.benazar\Quorum Business Solutions\Ecopetrol Prometeo - Documents\Planning Space Implementation\3. Analysis &amp; Design\Design\FC22\DRR Jaime\Por presentar a ECP\Cantagallo\Cristalina\[CRISTALINA_CF_SEC_06-Feb-2024.xlsx]D-PNP'!</v>
      </c>
      <c r="G2981" s="32" t="s">
        <v>117</v>
      </c>
      <c r="H2981" s="33">
        <f t="shared" si="856"/>
        <v>27</v>
      </c>
      <c r="I2981" s="33" t="str">
        <f t="shared" si="855"/>
        <v>='C:\Users\jaime.benazar\Quorum Business Solutions\Ecopetrol Prometeo - Documents\Planning Space Implementation\3. Analysis &amp; Design\Design\FC22\DRR Jaime\Por presentar a ECP\Cantagallo\Cristalina\[CRISTALINA_CF_SEC_06-Feb-2024.xlsx]D-PNP'!$DT$27</v>
      </c>
      <c r="J2981" s="37" t="s">
        <v>4901</v>
      </c>
    </row>
    <row r="2982" spans="1:10" x14ac:dyDescent="0.25">
      <c r="A2982" s="32" t="s">
        <v>2</v>
      </c>
      <c r="B2982" s="32">
        <f t="shared" si="858"/>
        <v>2039</v>
      </c>
      <c r="C2982" s="33" t="s">
        <v>42</v>
      </c>
      <c r="D2982" s="34" t="s">
        <v>1999</v>
      </c>
      <c r="E2982" s="35" t="str">
        <f t="shared" si="843"/>
        <v>PNP'!</v>
      </c>
      <c r="F2982" s="34" t="str">
        <f t="shared" si="844"/>
        <v>C:\Users\jaime.benazar\Quorum Business Solutions\Ecopetrol Prometeo - Documents\Planning Space Implementation\3. Analysis &amp; Design\Design\FC22\DRR Jaime\Por presentar a ECP\Cantagallo\Cristalina\[CRISTALINA_CF_SEC_06-Feb-2024.xlsx]D-PNP'!</v>
      </c>
      <c r="G2982" s="32" t="s">
        <v>117</v>
      </c>
      <c r="H2982" s="33">
        <f t="shared" si="856"/>
        <v>28</v>
      </c>
      <c r="I2982" s="33" t="str">
        <f t="shared" si="855"/>
        <v>='C:\Users\jaime.benazar\Quorum Business Solutions\Ecopetrol Prometeo - Documents\Planning Space Implementation\3. Analysis &amp; Design\Design\FC22\DRR Jaime\Por presentar a ECP\Cantagallo\Cristalina\[CRISTALINA_CF_SEC_06-Feb-2024.xlsx]D-PNP'!$DT$28</v>
      </c>
      <c r="J2982" s="37" t="s">
        <v>4902</v>
      </c>
    </row>
    <row r="2983" spans="1:10" x14ac:dyDescent="0.25">
      <c r="A2983" s="32" t="s">
        <v>2</v>
      </c>
      <c r="B2983" s="32">
        <f t="shared" si="858"/>
        <v>2040</v>
      </c>
      <c r="C2983" s="33" t="s">
        <v>42</v>
      </c>
      <c r="D2983" s="34" t="s">
        <v>1999</v>
      </c>
      <c r="E2983" s="35" t="str">
        <f t="shared" si="843"/>
        <v>PNP'!</v>
      </c>
      <c r="F2983" s="34" t="str">
        <f t="shared" si="844"/>
        <v>C:\Users\jaime.benazar\Quorum Business Solutions\Ecopetrol Prometeo - Documents\Planning Space Implementation\3. Analysis &amp; Design\Design\FC22\DRR Jaime\Por presentar a ECP\Cantagallo\Cristalina\[CRISTALINA_CF_SEC_06-Feb-2024.xlsx]D-PNP'!</v>
      </c>
      <c r="G2983" s="32" t="s">
        <v>117</v>
      </c>
      <c r="H2983" s="33">
        <f t="shared" si="856"/>
        <v>29</v>
      </c>
      <c r="I2983" s="33" t="str">
        <f t="shared" si="855"/>
        <v>='C:\Users\jaime.benazar\Quorum Business Solutions\Ecopetrol Prometeo - Documents\Planning Space Implementation\3. Analysis &amp; Design\Design\FC22\DRR Jaime\Por presentar a ECP\Cantagallo\Cristalina\[CRISTALINA_CF_SEC_06-Feb-2024.xlsx]D-PNP'!$DT$29</v>
      </c>
      <c r="J2983" s="37" t="s">
        <v>4903</v>
      </c>
    </row>
    <row r="2984" spans="1:10" x14ac:dyDescent="0.25">
      <c r="A2984" s="32" t="s">
        <v>2</v>
      </c>
      <c r="B2984" s="32">
        <f>+B2983+1</f>
        <v>2041</v>
      </c>
      <c r="C2984" s="33" t="s">
        <v>42</v>
      </c>
      <c r="D2984" s="34" t="s">
        <v>1999</v>
      </c>
      <c r="E2984" s="35" t="str">
        <f t="shared" si="843"/>
        <v>PNP'!</v>
      </c>
      <c r="F2984" s="34" t="str">
        <f t="shared" si="844"/>
        <v>C:\Users\jaime.benazar\Quorum Business Solutions\Ecopetrol Prometeo - Documents\Planning Space Implementation\3. Analysis &amp; Design\Design\FC22\DRR Jaime\Por presentar a ECP\Cantagallo\Cristalina\[CRISTALINA_CF_SEC_06-Feb-2024.xlsx]D-PNP'!</v>
      </c>
      <c r="G2984" s="32" t="s">
        <v>117</v>
      </c>
      <c r="H2984" s="33">
        <f t="shared" si="856"/>
        <v>30</v>
      </c>
      <c r="I2984" s="33" t="str">
        <f t="shared" si="855"/>
        <v>='C:\Users\jaime.benazar\Quorum Business Solutions\Ecopetrol Prometeo - Documents\Planning Space Implementation\3. Analysis &amp; Design\Design\FC22\DRR Jaime\Por presentar a ECP\Cantagallo\Cristalina\[CRISTALINA_CF_SEC_06-Feb-2024.xlsx]D-PNP'!$DT$30</v>
      </c>
      <c r="J2984" s="37" t="s">
        <v>4904</v>
      </c>
    </row>
    <row r="2985" spans="1:10" x14ac:dyDescent="0.25">
      <c r="A2985" s="32" t="s">
        <v>2</v>
      </c>
      <c r="B2985" s="32">
        <f t="shared" ref="B2985:B2986" si="859">+B2984+1</f>
        <v>2042</v>
      </c>
      <c r="C2985" s="33" t="s">
        <v>42</v>
      </c>
      <c r="D2985" s="34" t="s">
        <v>1999</v>
      </c>
      <c r="E2985" s="35" t="str">
        <f t="shared" si="843"/>
        <v>PNP'!</v>
      </c>
      <c r="F2985" s="34" t="str">
        <f t="shared" si="844"/>
        <v>C:\Users\jaime.benazar\Quorum Business Solutions\Ecopetrol Prometeo - Documents\Planning Space Implementation\3. Analysis &amp; Design\Design\FC22\DRR Jaime\Por presentar a ECP\Cantagallo\Cristalina\[CRISTALINA_CF_SEC_06-Feb-2024.xlsx]D-PNP'!</v>
      </c>
      <c r="G2985" s="32" t="s">
        <v>117</v>
      </c>
      <c r="H2985" s="33">
        <f t="shared" si="856"/>
        <v>31</v>
      </c>
      <c r="I2985" s="33" t="str">
        <f t="shared" si="855"/>
        <v>='C:\Users\jaime.benazar\Quorum Business Solutions\Ecopetrol Prometeo - Documents\Planning Space Implementation\3. Analysis &amp; Design\Design\FC22\DRR Jaime\Por presentar a ECP\Cantagallo\Cristalina\[CRISTALINA_CF_SEC_06-Feb-2024.xlsx]D-PNP'!$DT$31</v>
      </c>
      <c r="J2985" s="37" t="s">
        <v>4905</v>
      </c>
    </row>
    <row r="2986" spans="1:10" x14ac:dyDescent="0.25">
      <c r="A2986" s="32" t="s">
        <v>2</v>
      </c>
      <c r="B2986" s="32">
        <f t="shared" si="859"/>
        <v>2043</v>
      </c>
      <c r="C2986" s="33" t="s">
        <v>42</v>
      </c>
      <c r="D2986" s="34" t="s">
        <v>1999</v>
      </c>
      <c r="E2986" s="35" t="str">
        <f t="shared" si="843"/>
        <v>PNP'!</v>
      </c>
      <c r="F2986" s="34" t="str">
        <f t="shared" si="844"/>
        <v>C:\Users\jaime.benazar\Quorum Business Solutions\Ecopetrol Prometeo - Documents\Planning Space Implementation\3. Analysis &amp; Design\Design\FC22\DRR Jaime\Por presentar a ECP\Cantagallo\Cristalina\[CRISTALINA_CF_SEC_06-Feb-2024.xlsx]D-PNP'!</v>
      </c>
      <c r="G2986" s="32" t="s">
        <v>117</v>
      </c>
      <c r="H2986" s="33">
        <f t="shared" si="856"/>
        <v>32</v>
      </c>
      <c r="I2986" s="33" t="str">
        <f t="shared" si="855"/>
        <v>='C:\Users\jaime.benazar\Quorum Business Solutions\Ecopetrol Prometeo - Documents\Planning Space Implementation\3. Analysis &amp; Design\Design\FC22\DRR Jaime\Por presentar a ECP\Cantagallo\Cristalina\[CRISTALINA_CF_SEC_06-Feb-2024.xlsx]D-PNP'!$DT$32</v>
      </c>
      <c r="J2986" s="37" t="s">
        <v>4906</v>
      </c>
    </row>
    <row r="2987" spans="1:10" x14ac:dyDescent="0.25">
      <c r="A2987" s="32" t="s">
        <v>2</v>
      </c>
      <c r="B2987" s="32">
        <f>+B2986+1</f>
        <v>2044</v>
      </c>
      <c r="C2987" s="33" t="s">
        <v>42</v>
      </c>
      <c r="D2987" s="34" t="s">
        <v>1999</v>
      </c>
      <c r="E2987" s="35" t="str">
        <f t="shared" ref="E2987:E3002" si="860">_xlfn.CONCAT(A2987,"'!")</f>
        <v>PNP'!</v>
      </c>
      <c r="F2987" s="34" t="str">
        <f t="shared" ref="F2987:F3002" si="861">_xlfn.CONCAT(D2987:E2987)</f>
        <v>C:\Users\jaime.benazar\Quorum Business Solutions\Ecopetrol Prometeo - Documents\Planning Space Implementation\3. Analysis &amp; Design\Design\FC22\DRR Jaime\Por presentar a ECP\Cantagallo\Cristalina\[CRISTALINA_CF_SEC_06-Feb-2024.xlsx]D-PNP'!</v>
      </c>
      <c r="G2987" s="32" t="s">
        <v>117</v>
      </c>
      <c r="H2987" s="33">
        <f t="shared" ref="H2987:H3002" si="862">IF(A2987&lt;&gt;A2986,12,H2986+1)</f>
        <v>33</v>
      </c>
      <c r="I2987" s="33" t="str">
        <f t="shared" ref="I2987:I3002" si="863">_xlfn.CONCAT("='",F2987:H2987)</f>
        <v>='C:\Users\jaime.benazar\Quorum Business Solutions\Ecopetrol Prometeo - Documents\Planning Space Implementation\3. Analysis &amp; Design\Design\FC22\DRR Jaime\Por presentar a ECP\Cantagallo\Cristalina\[CRISTALINA_CF_SEC_06-Feb-2024.xlsx]D-PNP'!$DT$33</v>
      </c>
      <c r="J2987" s="37" t="s">
        <v>4907</v>
      </c>
    </row>
    <row r="2988" spans="1:10" x14ac:dyDescent="0.25">
      <c r="A2988" s="32" t="s">
        <v>2</v>
      </c>
      <c r="B2988" s="32">
        <f t="shared" ref="B2988:B3002" si="864">+B2987+1</f>
        <v>2045</v>
      </c>
      <c r="C2988" s="33" t="s">
        <v>42</v>
      </c>
      <c r="D2988" s="34" t="s">
        <v>1999</v>
      </c>
      <c r="E2988" s="35" t="str">
        <f t="shared" si="860"/>
        <v>PNP'!</v>
      </c>
      <c r="F2988" s="34" t="str">
        <f t="shared" si="861"/>
        <v>C:\Users\jaime.benazar\Quorum Business Solutions\Ecopetrol Prometeo - Documents\Planning Space Implementation\3. Analysis &amp; Design\Design\FC22\DRR Jaime\Por presentar a ECP\Cantagallo\Cristalina\[CRISTALINA_CF_SEC_06-Feb-2024.xlsx]D-PNP'!</v>
      </c>
      <c r="G2988" s="32" t="s">
        <v>117</v>
      </c>
      <c r="H2988" s="33">
        <f t="shared" si="862"/>
        <v>34</v>
      </c>
      <c r="I2988" s="33" t="str">
        <f t="shared" si="863"/>
        <v>='C:\Users\jaime.benazar\Quorum Business Solutions\Ecopetrol Prometeo - Documents\Planning Space Implementation\3. Analysis &amp; Design\Design\FC22\DRR Jaime\Por presentar a ECP\Cantagallo\Cristalina\[CRISTALINA_CF_SEC_06-Feb-2024.xlsx]D-PNP'!$DT$34</v>
      </c>
      <c r="J2988" s="37" t="s">
        <v>4908</v>
      </c>
    </row>
    <row r="2989" spans="1:10" x14ac:dyDescent="0.25">
      <c r="A2989" s="32" t="s">
        <v>2</v>
      </c>
      <c r="B2989" s="32">
        <f t="shared" si="864"/>
        <v>2046</v>
      </c>
      <c r="C2989" s="33" t="s">
        <v>42</v>
      </c>
      <c r="D2989" s="34" t="s">
        <v>1999</v>
      </c>
      <c r="E2989" s="35" t="str">
        <f t="shared" si="860"/>
        <v>PNP'!</v>
      </c>
      <c r="F2989" s="34" t="str">
        <f t="shared" si="861"/>
        <v>C:\Users\jaime.benazar\Quorum Business Solutions\Ecopetrol Prometeo - Documents\Planning Space Implementation\3. Analysis &amp; Design\Design\FC22\DRR Jaime\Por presentar a ECP\Cantagallo\Cristalina\[CRISTALINA_CF_SEC_06-Feb-2024.xlsx]D-PNP'!</v>
      </c>
      <c r="G2989" s="32" t="s">
        <v>117</v>
      </c>
      <c r="H2989" s="33">
        <f t="shared" si="862"/>
        <v>35</v>
      </c>
      <c r="I2989" s="33" t="str">
        <f t="shared" si="863"/>
        <v>='C:\Users\jaime.benazar\Quorum Business Solutions\Ecopetrol Prometeo - Documents\Planning Space Implementation\3. Analysis &amp; Design\Design\FC22\DRR Jaime\Por presentar a ECP\Cantagallo\Cristalina\[CRISTALINA_CF_SEC_06-Feb-2024.xlsx]D-PNP'!$DT$35</v>
      </c>
      <c r="J2989" s="37" t="s">
        <v>4909</v>
      </c>
    </row>
    <row r="2990" spans="1:10" x14ac:dyDescent="0.25">
      <c r="A2990" s="32" t="s">
        <v>2</v>
      </c>
      <c r="B2990" s="32">
        <f t="shared" si="864"/>
        <v>2047</v>
      </c>
      <c r="C2990" s="33" t="s">
        <v>42</v>
      </c>
      <c r="D2990" s="34" t="s">
        <v>1999</v>
      </c>
      <c r="E2990" s="35" t="str">
        <f t="shared" si="860"/>
        <v>PNP'!</v>
      </c>
      <c r="F2990" s="34" t="str">
        <f t="shared" si="861"/>
        <v>C:\Users\jaime.benazar\Quorum Business Solutions\Ecopetrol Prometeo - Documents\Planning Space Implementation\3. Analysis &amp; Design\Design\FC22\DRR Jaime\Por presentar a ECP\Cantagallo\Cristalina\[CRISTALINA_CF_SEC_06-Feb-2024.xlsx]D-PNP'!</v>
      </c>
      <c r="G2990" s="32" t="s">
        <v>117</v>
      </c>
      <c r="H2990" s="33">
        <f t="shared" si="862"/>
        <v>36</v>
      </c>
      <c r="I2990" s="33" t="str">
        <f t="shared" si="863"/>
        <v>='C:\Users\jaime.benazar\Quorum Business Solutions\Ecopetrol Prometeo - Documents\Planning Space Implementation\3. Analysis &amp; Design\Design\FC22\DRR Jaime\Por presentar a ECP\Cantagallo\Cristalina\[CRISTALINA_CF_SEC_06-Feb-2024.xlsx]D-PNP'!$DT$36</v>
      </c>
      <c r="J2990" s="37" t="s">
        <v>4910</v>
      </c>
    </row>
    <row r="2991" spans="1:10" x14ac:dyDescent="0.25">
      <c r="A2991" s="32" t="s">
        <v>2</v>
      </c>
      <c r="B2991" s="32">
        <f t="shared" si="864"/>
        <v>2048</v>
      </c>
      <c r="C2991" s="33" t="s">
        <v>42</v>
      </c>
      <c r="D2991" s="34" t="s">
        <v>1999</v>
      </c>
      <c r="E2991" s="35" t="str">
        <f t="shared" si="860"/>
        <v>PNP'!</v>
      </c>
      <c r="F2991" s="34" t="str">
        <f t="shared" si="861"/>
        <v>C:\Users\jaime.benazar\Quorum Business Solutions\Ecopetrol Prometeo - Documents\Planning Space Implementation\3. Analysis &amp; Design\Design\FC22\DRR Jaime\Por presentar a ECP\Cantagallo\Cristalina\[CRISTALINA_CF_SEC_06-Feb-2024.xlsx]D-PNP'!</v>
      </c>
      <c r="G2991" s="32" t="s">
        <v>117</v>
      </c>
      <c r="H2991" s="33">
        <f t="shared" si="862"/>
        <v>37</v>
      </c>
      <c r="I2991" s="33" t="str">
        <f t="shared" si="863"/>
        <v>='C:\Users\jaime.benazar\Quorum Business Solutions\Ecopetrol Prometeo - Documents\Planning Space Implementation\3. Analysis &amp; Design\Design\FC22\DRR Jaime\Por presentar a ECP\Cantagallo\Cristalina\[CRISTALINA_CF_SEC_06-Feb-2024.xlsx]D-PNP'!$DT$37</v>
      </c>
      <c r="J2991" s="37" t="s">
        <v>4911</v>
      </c>
    </row>
    <row r="2992" spans="1:10" x14ac:dyDescent="0.25">
      <c r="A2992" s="32" t="s">
        <v>2</v>
      </c>
      <c r="B2992" s="32">
        <f t="shared" si="864"/>
        <v>2049</v>
      </c>
      <c r="C2992" s="33" t="s">
        <v>42</v>
      </c>
      <c r="D2992" s="34" t="s">
        <v>1999</v>
      </c>
      <c r="E2992" s="35" t="str">
        <f t="shared" si="860"/>
        <v>PNP'!</v>
      </c>
      <c r="F2992" s="34" t="str">
        <f t="shared" si="861"/>
        <v>C:\Users\jaime.benazar\Quorum Business Solutions\Ecopetrol Prometeo - Documents\Planning Space Implementation\3. Analysis &amp; Design\Design\FC22\DRR Jaime\Por presentar a ECP\Cantagallo\Cristalina\[CRISTALINA_CF_SEC_06-Feb-2024.xlsx]D-PNP'!</v>
      </c>
      <c r="G2992" s="32" t="s">
        <v>117</v>
      </c>
      <c r="H2992" s="33">
        <f t="shared" si="862"/>
        <v>38</v>
      </c>
      <c r="I2992" s="33" t="str">
        <f t="shared" si="863"/>
        <v>='C:\Users\jaime.benazar\Quorum Business Solutions\Ecopetrol Prometeo - Documents\Planning Space Implementation\3. Analysis &amp; Design\Design\FC22\DRR Jaime\Por presentar a ECP\Cantagallo\Cristalina\[CRISTALINA_CF_SEC_06-Feb-2024.xlsx]D-PNP'!$DT$38</v>
      </c>
      <c r="J2992" s="37" t="s">
        <v>4912</v>
      </c>
    </row>
    <row r="2993" spans="1:10" x14ac:dyDescent="0.25">
      <c r="A2993" s="32" t="s">
        <v>2</v>
      </c>
      <c r="B2993" s="32">
        <f t="shared" si="864"/>
        <v>2050</v>
      </c>
      <c r="C2993" s="33" t="s">
        <v>42</v>
      </c>
      <c r="D2993" s="34" t="s">
        <v>1999</v>
      </c>
      <c r="E2993" s="35" t="str">
        <f t="shared" si="860"/>
        <v>PNP'!</v>
      </c>
      <c r="F2993" s="34" t="str">
        <f t="shared" si="861"/>
        <v>C:\Users\jaime.benazar\Quorum Business Solutions\Ecopetrol Prometeo - Documents\Planning Space Implementation\3. Analysis &amp; Design\Design\FC22\DRR Jaime\Por presentar a ECP\Cantagallo\Cristalina\[CRISTALINA_CF_SEC_06-Feb-2024.xlsx]D-PNP'!</v>
      </c>
      <c r="G2993" s="32" t="s">
        <v>117</v>
      </c>
      <c r="H2993" s="33">
        <f t="shared" si="862"/>
        <v>39</v>
      </c>
      <c r="I2993" s="33" t="str">
        <f t="shared" si="863"/>
        <v>='C:\Users\jaime.benazar\Quorum Business Solutions\Ecopetrol Prometeo - Documents\Planning Space Implementation\3. Analysis &amp; Design\Design\FC22\DRR Jaime\Por presentar a ECP\Cantagallo\Cristalina\[CRISTALINA_CF_SEC_06-Feb-2024.xlsx]D-PNP'!$DT$39</v>
      </c>
      <c r="J2993" s="37" t="s">
        <v>4913</v>
      </c>
    </row>
    <row r="2994" spans="1:10" x14ac:dyDescent="0.25">
      <c r="A2994" s="32" t="s">
        <v>2</v>
      </c>
      <c r="B2994" s="32">
        <f t="shared" si="864"/>
        <v>2051</v>
      </c>
      <c r="C2994" s="33" t="s">
        <v>42</v>
      </c>
      <c r="D2994" s="34" t="s">
        <v>1999</v>
      </c>
      <c r="E2994" s="35" t="str">
        <f t="shared" si="860"/>
        <v>PNP'!</v>
      </c>
      <c r="F2994" s="34" t="str">
        <f t="shared" si="861"/>
        <v>C:\Users\jaime.benazar\Quorum Business Solutions\Ecopetrol Prometeo - Documents\Planning Space Implementation\3. Analysis &amp; Design\Design\FC22\DRR Jaime\Por presentar a ECP\Cantagallo\Cristalina\[CRISTALINA_CF_SEC_06-Feb-2024.xlsx]D-PNP'!</v>
      </c>
      <c r="G2994" s="32" t="s">
        <v>117</v>
      </c>
      <c r="H2994" s="33">
        <f t="shared" si="862"/>
        <v>40</v>
      </c>
      <c r="I2994" s="33" t="str">
        <f t="shared" si="863"/>
        <v>='C:\Users\jaime.benazar\Quorum Business Solutions\Ecopetrol Prometeo - Documents\Planning Space Implementation\3. Analysis &amp; Design\Design\FC22\DRR Jaime\Por presentar a ECP\Cantagallo\Cristalina\[CRISTALINA_CF_SEC_06-Feb-2024.xlsx]D-PNP'!$DT$40</v>
      </c>
      <c r="J2994" s="37" t="s">
        <v>4914</v>
      </c>
    </row>
    <row r="2995" spans="1:10" x14ac:dyDescent="0.25">
      <c r="A2995" s="32" t="s">
        <v>2</v>
      </c>
      <c r="B2995" s="32">
        <f t="shared" si="864"/>
        <v>2052</v>
      </c>
      <c r="C2995" s="33" t="s">
        <v>42</v>
      </c>
      <c r="D2995" s="34" t="s">
        <v>1999</v>
      </c>
      <c r="E2995" s="35" t="str">
        <f t="shared" si="860"/>
        <v>PNP'!</v>
      </c>
      <c r="F2995" s="34" t="str">
        <f t="shared" si="861"/>
        <v>C:\Users\jaime.benazar\Quorum Business Solutions\Ecopetrol Prometeo - Documents\Planning Space Implementation\3. Analysis &amp; Design\Design\FC22\DRR Jaime\Por presentar a ECP\Cantagallo\Cristalina\[CRISTALINA_CF_SEC_06-Feb-2024.xlsx]D-PNP'!</v>
      </c>
      <c r="G2995" s="32" t="s">
        <v>117</v>
      </c>
      <c r="H2995" s="33">
        <f t="shared" si="862"/>
        <v>41</v>
      </c>
      <c r="I2995" s="33" t="str">
        <f t="shared" si="863"/>
        <v>='C:\Users\jaime.benazar\Quorum Business Solutions\Ecopetrol Prometeo - Documents\Planning Space Implementation\3. Analysis &amp; Design\Design\FC22\DRR Jaime\Por presentar a ECP\Cantagallo\Cristalina\[CRISTALINA_CF_SEC_06-Feb-2024.xlsx]D-PNP'!$DT$41</v>
      </c>
      <c r="J2995" s="37" t="s">
        <v>4915</v>
      </c>
    </row>
    <row r="2996" spans="1:10" x14ac:dyDescent="0.25">
      <c r="A2996" s="32" t="s">
        <v>2</v>
      </c>
      <c r="B2996" s="32">
        <f t="shared" si="864"/>
        <v>2053</v>
      </c>
      <c r="C2996" s="33" t="s">
        <v>42</v>
      </c>
      <c r="D2996" s="34" t="s">
        <v>1999</v>
      </c>
      <c r="E2996" s="35" t="str">
        <f t="shared" si="860"/>
        <v>PNP'!</v>
      </c>
      <c r="F2996" s="34" t="str">
        <f t="shared" si="861"/>
        <v>C:\Users\jaime.benazar\Quorum Business Solutions\Ecopetrol Prometeo - Documents\Planning Space Implementation\3. Analysis &amp; Design\Design\FC22\DRR Jaime\Por presentar a ECP\Cantagallo\Cristalina\[CRISTALINA_CF_SEC_06-Feb-2024.xlsx]D-PNP'!</v>
      </c>
      <c r="G2996" s="32" t="s">
        <v>117</v>
      </c>
      <c r="H2996" s="33">
        <f t="shared" si="862"/>
        <v>42</v>
      </c>
      <c r="I2996" s="33" t="str">
        <f t="shared" si="863"/>
        <v>='C:\Users\jaime.benazar\Quorum Business Solutions\Ecopetrol Prometeo - Documents\Planning Space Implementation\3. Analysis &amp; Design\Design\FC22\DRR Jaime\Por presentar a ECP\Cantagallo\Cristalina\[CRISTALINA_CF_SEC_06-Feb-2024.xlsx]D-PNP'!$DT$42</v>
      </c>
      <c r="J2996" s="37" t="s">
        <v>4916</v>
      </c>
    </row>
    <row r="2997" spans="1:10" x14ac:dyDescent="0.25">
      <c r="A2997" s="32" t="s">
        <v>2</v>
      </c>
      <c r="B2997" s="32">
        <f t="shared" si="864"/>
        <v>2054</v>
      </c>
      <c r="C2997" s="33" t="s">
        <v>42</v>
      </c>
      <c r="D2997" s="34" t="s">
        <v>1999</v>
      </c>
      <c r="E2997" s="35" t="str">
        <f t="shared" si="860"/>
        <v>PNP'!</v>
      </c>
      <c r="F2997" s="34" t="str">
        <f t="shared" si="861"/>
        <v>C:\Users\jaime.benazar\Quorum Business Solutions\Ecopetrol Prometeo - Documents\Planning Space Implementation\3. Analysis &amp; Design\Design\FC22\DRR Jaime\Por presentar a ECP\Cantagallo\Cristalina\[CRISTALINA_CF_SEC_06-Feb-2024.xlsx]D-PNP'!</v>
      </c>
      <c r="G2997" s="32" t="s">
        <v>117</v>
      </c>
      <c r="H2997" s="33">
        <f t="shared" si="862"/>
        <v>43</v>
      </c>
      <c r="I2997" s="33" t="str">
        <f t="shared" si="863"/>
        <v>='C:\Users\jaime.benazar\Quorum Business Solutions\Ecopetrol Prometeo - Documents\Planning Space Implementation\3. Analysis &amp; Design\Design\FC22\DRR Jaime\Por presentar a ECP\Cantagallo\Cristalina\[CRISTALINA_CF_SEC_06-Feb-2024.xlsx]D-PNP'!$DT$43</v>
      </c>
      <c r="J2997" s="37" t="s">
        <v>4917</v>
      </c>
    </row>
    <row r="2998" spans="1:10" x14ac:dyDescent="0.25">
      <c r="A2998" s="32" t="s">
        <v>2</v>
      </c>
      <c r="B2998" s="32">
        <f t="shared" si="864"/>
        <v>2055</v>
      </c>
      <c r="C2998" s="33" t="s">
        <v>42</v>
      </c>
      <c r="D2998" s="34" t="s">
        <v>1999</v>
      </c>
      <c r="E2998" s="35" t="str">
        <f t="shared" si="860"/>
        <v>PNP'!</v>
      </c>
      <c r="F2998" s="34" t="str">
        <f t="shared" si="861"/>
        <v>C:\Users\jaime.benazar\Quorum Business Solutions\Ecopetrol Prometeo - Documents\Planning Space Implementation\3. Analysis &amp; Design\Design\FC22\DRR Jaime\Por presentar a ECP\Cantagallo\Cristalina\[CRISTALINA_CF_SEC_06-Feb-2024.xlsx]D-PNP'!</v>
      </c>
      <c r="G2998" s="32" t="s">
        <v>117</v>
      </c>
      <c r="H2998" s="33">
        <f t="shared" si="862"/>
        <v>44</v>
      </c>
      <c r="I2998" s="33" t="str">
        <f t="shared" si="863"/>
        <v>='C:\Users\jaime.benazar\Quorum Business Solutions\Ecopetrol Prometeo - Documents\Planning Space Implementation\3. Analysis &amp; Design\Design\FC22\DRR Jaime\Por presentar a ECP\Cantagallo\Cristalina\[CRISTALINA_CF_SEC_06-Feb-2024.xlsx]D-PNP'!$DT$44</v>
      </c>
      <c r="J2998" s="37" t="s">
        <v>4918</v>
      </c>
    </row>
    <row r="2999" spans="1:10" x14ac:dyDescent="0.25">
      <c r="A2999" s="32" t="s">
        <v>2</v>
      </c>
      <c r="B2999" s="32">
        <f t="shared" si="864"/>
        <v>2056</v>
      </c>
      <c r="C2999" s="33" t="s">
        <v>42</v>
      </c>
      <c r="D2999" s="34" t="s">
        <v>1999</v>
      </c>
      <c r="E2999" s="35" t="str">
        <f t="shared" si="860"/>
        <v>PNP'!</v>
      </c>
      <c r="F2999" s="34" t="str">
        <f t="shared" si="861"/>
        <v>C:\Users\jaime.benazar\Quorum Business Solutions\Ecopetrol Prometeo - Documents\Planning Space Implementation\3. Analysis &amp; Design\Design\FC22\DRR Jaime\Por presentar a ECP\Cantagallo\Cristalina\[CRISTALINA_CF_SEC_06-Feb-2024.xlsx]D-PNP'!</v>
      </c>
      <c r="G2999" s="32" t="s">
        <v>117</v>
      </c>
      <c r="H2999" s="33">
        <f t="shared" si="862"/>
        <v>45</v>
      </c>
      <c r="I2999" s="33" t="str">
        <f t="shared" si="863"/>
        <v>='C:\Users\jaime.benazar\Quorum Business Solutions\Ecopetrol Prometeo - Documents\Planning Space Implementation\3. Analysis &amp; Design\Design\FC22\DRR Jaime\Por presentar a ECP\Cantagallo\Cristalina\[CRISTALINA_CF_SEC_06-Feb-2024.xlsx]D-PNP'!$DT$45</v>
      </c>
      <c r="J2999" s="37" t="s">
        <v>4919</v>
      </c>
    </row>
    <row r="3000" spans="1:10" x14ac:dyDescent="0.25">
      <c r="A3000" s="32" t="s">
        <v>2</v>
      </c>
      <c r="B3000" s="32">
        <f t="shared" si="864"/>
        <v>2057</v>
      </c>
      <c r="C3000" s="33" t="s">
        <v>42</v>
      </c>
      <c r="D3000" s="34" t="s">
        <v>1999</v>
      </c>
      <c r="E3000" s="35" t="str">
        <f t="shared" si="860"/>
        <v>PNP'!</v>
      </c>
      <c r="F3000" s="34" t="str">
        <f t="shared" si="861"/>
        <v>C:\Users\jaime.benazar\Quorum Business Solutions\Ecopetrol Prometeo - Documents\Planning Space Implementation\3. Analysis &amp; Design\Design\FC22\DRR Jaime\Por presentar a ECP\Cantagallo\Cristalina\[CRISTALINA_CF_SEC_06-Feb-2024.xlsx]D-PNP'!</v>
      </c>
      <c r="G3000" s="32" t="s">
        <v>117</v>
      </c>
      <c r="H3000" s="33">
        <f t="shared" si="862"/>
        <v>46</v>
      </c>
      <c r="I3000" s="33" t="str">
        <f t="shared" si="863"/>
        <v>='C:\Users\jaime.benazar\Quorum Business Solutions\Ecopetrol Prometeo - Documents\Planning Space Implementation\3. Analysis &amp; Design\Design\FC22\DRR Jaime\Por presentar a ECP\Cantagallo\Cristalina\[CRISTALINA_CF_SEC_06-Feb-2024.xlsx]D-PNP'!$DT$46</v>
      </c>
      <c r="J3000" s="37" t="s">
        <v>4920</v>
      </c>
    </row>
    <row r="3001" spans="1:10" x14ac:dyDescent="0.25">
      <c r="A3001" s="32" t="s">
        <v>2</v>
      </c>
      <c r="B3001" s="32">
        <f t="shared" si="864"/>
        <v>2058</v>
      </c>
      <c r="C3001" s="33" t="s">
        <v>42</v>
      </c>
      <c r="D3001" s="34" t="s">
        <v>1999</v>
      </c>
      <c r="E3001" s="35" t="str">
        <f t="shared" si="860"/>
        <v>PNP'!</v>
      </c>
      <c r="F3001" s="34" t="str">
        <f t="shared" si="861"/>
        <v>C:\Users\jaime.benazar\Quorum Business Solutions\Ecopetrol Prometeo - Documents\Planning Space Implementation\3. Analysis &amp; Design\Design\FC22\DRR Jaime\Por presentar a ECP\Cantagallo\Cristalina\[CRISTALINA_CF_SEC_06-Feb-2024.xlsx]D-PNP'!</v>
      </c>
      <c r="G3001" s="32" t="s">
        <v>117</v>
      </c>
      <c r="H3001" s="33">
        <f t="shared" si="862"/>
        <v>47</v>
      </c>
      <c r="I3001" s="33" t="str">
        <f t="shared" si="863"/>
        <v>='C:\Users\jaime.benazar\Quorum Business Solutions\Ecopetrol Prometeo - Documents\Planning Space Implementation\3. Analysis &amp; Design\Design\FC22\DRR Jaime\Por presentar a ECP\Cantagallo\Cristalina\[CRISTALINA_CF_SEC_06-Feb-2024.xlsx]D-PNP'!$DT$47</v>
      </c>
      <c r="J3001" s="37" t="s">
        <v>4921</v>
      </c>
    </row>
    <row r="3002" spans="1:10" x14ac:dyDescent="0.25">
      <c r="A3002" s="32" t="s">
        <v>2</v>
      </c>
      <c r="B3002" s="32">
        <f t="shared" si="864"/>
        <v>2059</v>
      </c>
      <c r="C3002" s="33" t="s">
        <v>42</v>
      </c>
      <c r="D3002" s="34" t="s">
        <v>1999</v>
      </c>
      <c r="E3002" s="35" t="str">
        <f t="shared" si="860"/>
        <v>PNP'!</v>
      </c>
      <c r="F3002" s="34" t="str">
        <f t="shared" si="861"/>
        <v>C:\Users\jaime.benazar\Quorum Business Solutions\Ecopetrol Prometeo - Documents\Planning Space Implementation\3. Analysis &amp; Design\Design\FC22\DRR Jaime\Por presentar a ECP\Cantagallo\Cristalina\[CRISTALINA_CF_SEC_06-Feb-2024.xlsx]D-PNP'!</v>
      </c>
      <c r="G3002" s="32" t="s">
        <v>117</v>
      </c>
      <c r="H3002" s="33">
        <f t="shared" si="862"/>
        <v>48</v>
      </c>
      <c r="I3002" s="33" t="str">
        <f t="shared" si="863"/>
        <v>='C:\Users\jaime.benazar\Quorum Business Solutions\Ecopetrol Prometeo - Documents\Planning Space Implementation\3. Analysis &amp; Design\Design\FC22\DRR Jaime\Por presentar a ECP\Cantagallo\Cristalina\[CRISTALINA_CF_SEC_06-Feb-2024.xlsx]D-PNP'!$DT$48</v>
      </c>
      <c r="J3002" s="37" t="s">
        <v>4922</v>
      </c>
    </row>
    <row r="3003" spans="1:10" x14ac:dyDescent="0.25">
      <c r="A3003" s="32" t="s">
        <v>28</v>
      </c>
      <c r="B3003" s="32"/>
      <c r="C3003" s="33" t="s">
        <v>42</v>
      </c>
      <c r="D3003" s="34"/>
      <c r="E3003" s="35"/>
      <c r="F3003" s="34"/>
      <c r="G3003" s="32"/>
      <c r="H3003" s="33"/>
      <c r="I3003" s="33"/>
      <c r="J3003" s="33"/>
    </row>
    <row r="3004" spans="1:10" x14ac:dyDescent="0.25">
      <c r="A3004" s="32" t="s">
        <v>3</v>
      </c>
      <c r="B3004" s="32">
        <v>2023</v>
      </c>
      <c r="C3004" s="33" t="s">
        <v>42</v>
      </c>
      <c r="D3004" s="34" t="s">
        <v>1999</v>
      </c>
      <c r="E3004" s="35" t="str">
        <f t="shared" si="843"/>
        <v>PND'!</v>
      </c>
      <c r="F3004" s="34" t="str">
        <f t="shared" si="844"/>
        <v>C:\Users\jaime.benazar\Quorum Business Solutions\Ecopetrol Prometeo - Documents\Planning Space Implementation\3. Analysis &amp; Design\Design\FC22\DRR Jaime\Por presentar a ECP\Cantagallo\Cristalina\[CRISTALINA_CF_SEC_06-Feb-2024.xlsx]D-PND'!</v>
      </c>
      <c r="G3004" s="32" t="s">
        <v>117</v>
      </c>
      <c r="H3004" s="33">
        <v>12</v>
      </c>
      <c r="I3004" s="33" t="str">
        <f t="shared" ref="I3004:I3024" si="865">_xlfn.CONCAT("='",F3004:H3004)</f>
        <v>='C:\Users\jaime.benazar\Quorum Business Solutions\Ecopetrol Prometeo - Documents\Planning Space Implementation\3. Analysis &amp; Design\Design\FC22\DRR Jaime\Por presentar a ECP\Cantagallo\Cristalina\[CRISTALINA_CF_SEC_06-Feb-2024.xlsx]D-PND'!$DT$12</v>
      </c>
      <c r="J3004" s="37" t="s">
        <v>4923</v>
      </c>
    </row>
    <row r="3005" spans="1:10" x14ac:dyDescent="0.25">
      <c r="A3005" s="32" t="s">
        <v>3</v>
      </c>
      <c r="B3005" s="32">
        <f>+B3004+1</f>
        <v>2024</v>
      </c>
      <c r="C3005" s="33" t="s">
        <v>42</v>
      </c>
      <c r="D3005" s="34" t="s">
        <v>1999</v>
      </c>
      <c r="E3005" s="35" t="str">
        <f t="shared" si="843"/>
        <v>PND'!</v>
      </c>
      <c r="F3005" s="34" t="str">
        <f t="shared" si="844"/>
        <v>C:\Users\jaime.benazar\Quorum Business Solutions\Ecopetrol Prometeo - Documents\Planning Space Implementation\3. Analysis &amp; Design\Design\FC22\DRR Jaime\Por presentar a ECP\Cantagallo\Cristalina\[CRISTALINA_CF_SEC_06-Feb-2024.xlsx]D-PND'!</v>
      </c>
      <c r="G3005" s="32" t="s">
        <v>117</v>
      </c>
      <c r="H3005" s="33">
        <f t="shared" ref="H3005:H3024" si="866">IF(A3005&lt;&gt;A3004,12,H3004+1)</f>
        <v>13</v>
      </c>
      <c r="I3005" s="33" t="str">
        <f t="shared" si="865"/>
        <v>='C:\Users\jaime.benazar\Quorum Business Solutions\Ecopetrol Prometeo - Documents\Planning Space Implementation\3. Analysis &amp; Design\Design\FC22\DRR Jaime\Por presentar a ECP\Cantagallo\Cristalina\[CRISTALINA_CF_SEC_06-Feb-2024.xlsx]D-PND'!$DT$13</v>
      </c>
      <c r="J3005" s="37" t="s">
        <v>4924</v>
      </c>
    </row>
    <row r="3006" spans="1:10" x14ac:dyDescent="0.25">
      <c r="A3006" s="32" t="s">
        <v>3</v>
      </c>
      <c r="B3006" s="32">
        <f t="shared" ref="B3006:B3017" si="867">+B3005+1</f>
        <v>2025</v>
      </c>
      <c r="C3006" s="33" t="s">
        <v>42</v>
      </c>
      <c r="D3006" s="34" t="s">
        <v>1999</v>
      </c>
      <c r="E3006" s="35" t="str">
        <f t="shared" si="843"/>
        <v>PND'!</v>
      </c>
      <c r="F3006" s="34" t="str">
        <f t="shared" si="844"/>
        <v>C:\Users\jaime.benazar\Quorum Business Solutions\Ecopetrol Prometeo - Documents\Planning Space Implementation\3. Analysis &amp; Design\Design\FC22\DRR Jaime\Por presentar a ECP\Cantagallo\Cristalina\[CRISTALINA_CF_SEC_06-Feb-2024.xlsx]D-PND'!</v>
      </c>
      <c r="G3006" s="32" t="s">
        <v>117</v>
      </c>
      <c r="H3006" s="33">
        <f t="shared" si="866"/>
        <v>14</v>
      </c>
      <c r="I3006" s="33" t="str">
        <f t="shared" si="865"/>
        <v>='C:\Users\jaime.benazar\Quorum Business Solutions\Ecopetrol Prometeo - Documents\Planning Space Implementation\3. Analysis &amp; Design\Design\FC22\DRR Jaime\Por presentar a ECP\Cantagallo\Cristalina\[CRISTALINA_CF_SEC_06-Feb-2024.xlsx]D-PND'!$DT$14</v>
      </c>
      <c r="J3006" s="37" t="s">
        <v>4925</v>
      </c>
    </row>
    <row r="3007" spans="1:10" x14ac:dyDescent="0.25">
      <c r="A3007" s="32" t="s">
        <v>3</v>
      </c>
      <c r="B3007" s="32">
        <f t="shared" si="867"/>
        <v>2026</v>
      </c>
      <c r="C3007" s="33" t="s">
        <v>42</v>
      </c>
      <c r="D3007" s="34" t="s">
        <v>1999</v>
      </c>
      <c r="E3007" s="35" t="str">
        <f t="shared" si="843"/>
        <v>PND'!</v>
      </c>
      <c r="F3007" s="34" t="str">
        <f t="shared" si="844"/>
        <v>C:\Users\jaime.benazar\Quorum Business Solutions\Ecopetrol Prometeo - Documents\Planning Space Implementation\3. Analysis &amp; Design\Design\FC22\DRR Jaime\Por presentar a ECP\Cantagallo\Cristalina\[CRISTALINA_CF_SEC_06-Feb-2024.xlsx]D-PND'!</v>
      </c>
      <c r="G3007" s="32" t="s">
        <v>117</v>
      </c>
      <c r="H3007" s="33">
        <f t="shared" si="866"/>
        <v>15</v>
      </c>
      <c r="I3007" s="33" t="str">
        <f t="shared" si="865"/>
        <v>='C:\Users\jaime.benazar\Quorum Business Solutions\Ecopetrol Prometeo - Documents\Planning Space Implementation\3. Analysis &amp; Design\Design\FC22\DRR Jaime\Por presentar a ECP\Cantagallo\Cristalina\[CRISTALINA_CF_SEC_06-Feb-2024.xlsx]D-PND'!$DT$15</v>
      </c>
      <c r="J3007" s="37" t="s">
        <v>4926</v>
      </c>
    </row>
    <row r="3008" spans="1:10" x14ac:dyDescent="0.25">
      <c r="A3008" s="32" t="s">
        <v>3</v>
      </c>
      <c r="B3008" s="32">
        <f t="shared" si="867"/>
        <v>2027</v>
      </c>
      <c r="C3008" s="33" t="s">
        <v>42</v>
      </c>
      <c r="D3008" s="34" t="s">
        <v>1999</v>
      </c>
      <c r="E3008" s="35" t="str">
        <f t="shared" si="843"/>
        <v>PND'!</v>
      </c>
      <c r="F3008" s="34" t="str">
        <f t="shared" si="844"/>
        <v>C:\Users\jaime.benazar\Quorum Business Solutions\Ecopetrol Prometeo - Documents\Planning Space Implementation\3. Analysis &amp; Design\Design\FC22\DRR Jaime\Por presentar a ECP\Cantagallo\Cristalina\[CRISTALINA_CF_SEC_06-Feb-2024.xlsx]D-PND'!</v>
      </c>
      <c r="G3008" s="32" t="s">
        <v>117</v>
      </c>
      <c r="H3008" s="33">
        <f t="shared" si="866"/>
        <v>16</v>
      </c>
      <c r="I3008" s="33" t="str">
        <f t="shared" si="865"/>
        <v>='C:\Users\jaime.benazar\Quorum Business Solutions\Ecopetrol Prometeo - Documents\Planning Space Implementation\3. Analysis &amp; Design\Design\FC22\DRR Jaime\Por presentar a ECP\Cantagallo\Cristalina\[CRISTALINA_CF_SEC_06-Feb-2024.xlsx]D-PND'!$DT$16</v>
      </c>
      <c r="J3008" s="37" t="s">
        <v>4927</v>
      </c>
    </row>
    <row r="3009" spans="1:10" x14ac:dyDescent="0.25">
      <c r="A3009" s="32" t="s">
        <v>3</v>
      </c>
      <c r="B3009" s="32">
        <f t="shared" si="867"/>
        <v>2028</v>
      </c>
      <c r="C3009" s="33" t="s">
        <v>42</v>
      </c>
      <c r="D3009" s="34" t="s">
        <v>1999</v>
      </c>
      <c r="E3009" s="35" t="str">
        <f t="shared" si="843"/>
        <v>PND'!</v>
      </c>
      <c r="F3009" s="34" t="str">
        <f t="shared" si="844"/>
        <v>C:\Users\jaime.benazar\Quorum Business Solutions\Ecopetrol Prometeo - Documents\Planning Space Implementation\3. Analysis &amp; Design\Design\FC22\DRR Jaime\Por presentar a ECP\Cantagallo\Cristalina\[CRISTALINA_CF_SEC_06-Feb-2024.xlsx]D-PND'!</v>
      </c>
      <c r="G3009" s="32" t="s">
        <v>117</v>
      </c>
      <c r="H3009" s="33">
        <f t="shared" si="866"/>
        <v>17</v>
      </c>
      <c r="I3009" s="33" t="str">
        <f t="shared" si="865"/>
        <v>='C:\Users\jaime.benazar\Quorum Business Solutions\Ecopetrol Prometeo - Documents\Planning Space Implementation\3. Analysis &amp; Design\Design\FC22\DRR Jaime\Por presentar a ECP\Cantagallo\Cristalina\[CRISTALINA_CF_SEC_06-Feb-2024.xlsx]D-PND'!$DT$17</v>
      </c>
      <c r="J3009" s="37" t="s">
        <v>4928</v>
      </c>
    </row>
    <row r="3010" spans="1:10" x14ac:dyDescent="0.25">
      <c r="A3010" s="32" t="s">
        <v>3</v>
      </c>
      <c r="B3010" s="32">
        <f t="shared" si="867"/>
        <v>2029</v>
      </c>
      <c r="C3010" s="33" t="s">
        <v>42</v>
      </c>
      <c r="D3010" s="34" t="s">
        <v>1999</v>
      </c>
      <c r="E3010" s="35" t="str">
        <f t="shared" si="843"/>
        <v>PND'!</v>
      </c>
      <c r="F3010" s="34" t="str">
        <f t="shared" si="844"/>
        <v>C:\Users\jaime.benazar\Quorum Business Solutions\Ecopetrol Prometeo - Documents\Planning Space Implementation\3. Analysis &amp; Design\Design\FC22\DRR Jaime\Por presentar a ECP\Cantagallo\Cristalina\[CRISTALINA_CF_SEC_06-Feb-2024.xlsx]D-PND'!</v>
      </c>
      <c r="G3010" s="32" t="s">
        <v>117</v>
      </c>
      <c r="H3010" s="33">
        <f t="shared" si="866"/>
        <v>18</v>
      </c>
      <c r="I3010" s="33" t="str">
        <f t="shared" si="865"/>
        <v>='C:\Users\jaime.benazar\Quorum Business Solutions\Ecopetrol Prometeo - Documents\Planning Space Implementation\3. Analysis &amp; Design\Design\FC22\DRR Jaime\Por presentar a ECP\Cantagallo\Cristalina\[CRISTALINA_CF_SEC_06-Feb-2024.xlsx]D-PND'!$DT$18</v>
      </c>
      <c r="J3010" s="37" t="s">
        <v>4929</v>
      </c>
    </row>
    <row r="3011" spans="1:10" x14ac:dyDescent="0.25">
      <c r="A3011" s="32" t="s">
        <v>3</v>
      </c>
      <c r="B3011" s="32">
        <f t="shared" si="867"/>
        <v>2030</v>
      </c>
      <c r="C3011" s="33" t="s">
        <v>42</v>
      </c>
      <c r="D3011" s="34" t="s">
        <v>1999</v>
      </c>
      <c r="E3011" s="35" t="str">
        <f t="shared" si="843"/>
        <v>PND'!</v>
      </c>
      <c r="F3011" s="34" t="str">
        <f t="shared" si="844"/>
        <v>C:\Users\jaime.benazar\Quorum Business Solutions\Ecopetrol Prometeo - Documents\Planning Space Implementation\3. Analysis &amp; Design\Design\FC22\DRR Jaime\Por presentar a ECP\Cantagallo\Cristalina\[CRISTALINA_CF_SEC_06-Feb-2024.xlsx]D-PND'!</v>
      </c>
      <c r="G3011" s="32" t="s">
        <v>117</v>
      </c>
      <c r="H3011" s="33">
        <f t="shared" si="866"/>
        <v>19</v>
      </c>
      <c r="I3011" s="33" t="str">
        <f t="shared" si="865"/>
        <v>='C:\Users\jaime.benazar\Quorum Business Solutions\Ecopetrol Prometeo - Documents\Planning Space Implementation\3. Analysis &amp; Design\Design\FC22\DRR Jaime\Por presentar a ECP\Cantagallo\Cristalina\[CRISTALINA_CF_SEC_06-Feb-2024.xlsx]D-PND'!$DT$19</v>
      </c>
      <c r="J3011" s="37" t="s">
        <v>4930</v>
      </c>
    </row>
    <row r="3012" spans="1:10" x14ac:dyDescent="0.25">
      <c r="A3012" s="32" t="s">
        <v>3</v>
      </c>
      <c r="B3012" s="32">
        <f t="shared" si="867"/>
        <v>2031</v>
      </c>
      <c r="C3012" s="33" t="s">
        <v>42</v>
      </c>
      <c r="D3012" s="34" t="s">
        <v>1999</v>
      </c>
      <c r="E3012" s="35" t="str">
        <f t="shared" si="843"/>
        <v>PND'!</v>
      </c>
      <c r="F3012" s="34" t="str">
        <f t="shared" si="844"/>
        <v>C:\Users\jaime.benazar\Quorum Business Solutions\Ecopetrol Prometeo - Documents\Planning Space Implementation\3. Analysis &amp; Design\Design\FC22\DRR Jaime\Por presentar a ECP\Cantagallo\Cristalina\[CRISTALINA_CF_SEC_06-Feb-2024.xlsx]D-PND'!</v>
      </c>
      <c r="G3012" s="32" t="s">
        <v>117</v>
      </c>
      <c r="H3012" s="33">
        <f t="shared" si="866"/>
        <v>20</v>
      </c>
      <c r="I3012" s="33" t="str">
        <f t="shared" si="865"/>
        <v>='C:\Users\jaime.benazar\Quorum Business Solutions\Ecopetrol Prometeo - Documents\Planning Space Implementation\3. Analysis &amp; Design\Design\FC22\DRR Jaime\Por presentar a ECP\Cantagallo\Cristalina\[CRISTALINA_CF_SEC_06-Feb-2024.xlsx]D-PND'!$DT$20</v>
      </c>
      <c r="J3012" s="37" t="s">
        <v>4931</v>
      </c>
    </row>
    <row r="3013" spans="1:10" x14ac:dyDescent="0.25">
      <c r="A3013" s="32" t="s">
        <v>3</v>
      </c>
      <c r="B3013" s="32">
        <f t="shared" si="867"/>
        <v>2032</v>
      </c>
      <c r="C3013" s="33" t="s">
        <v>42</v>
      </c>
      <c r="D3013" s="34" t="s">
        <v>1999</v>
      </c>
      <c r="E3013" s="35" t="str">
        <f t="shared" si="843"/>
        <v>PND'!</v>
      </c>
      <c r="F3013" s="34" t="str">
        <f t="shared" si="844"/>
        <v>C:\Users\jaime.benazar\Quorum Business Solutions\Ecopetrol Prometeo - Documents\Planning Space Implementation\3. Analysis &amp; Design\Design\FC22\DRR Jaime\Por presentar a ECP\Cantagallo\Cristalina\[CRISTALINA_CF_SEC_06-Feb-2024.xlsx]D-PND'!</v>
      </c>
      <c r="G3013" s="32" t="s">
        <v>117</v>
      </c>
      <c r="H3013" s="33">
        <f t="shared" si="866"/>
        <v>21</v>
      </c>
      <c r="I3013" s="33" t="str">
        <f t="shared" si="865"/>
        <v>='C:\Users\jaime.benazar\Quorum Business Solutions\Ecopetrol Prometeo - Documents\Planning Space Implementation\3. Analysis &amp; Design\Design\FC22\DRR Jaime\Por presentar a ECP\Cantagallo\Cristalina\[CRISTALINA_CF_SEC_06-Feb-2024.xlsx]D-PND'!$DT$21</v>
      </c>
      <c r="J3013" s="37" t="s">
        <v>4932</v>
      </c>
    </row>
    <row r="3014" spans="1:10" x14ac:dyDescent="0.25">
      <c r="A3014" s="32" t="s">
        <v>3</v>
      </c>
      <c r="B3014" s="32">
        <f t="shared" si="867"/>
        <v>2033</v>
      </c>
      <c r="C3014" s="33" t="s">
        <v>42</v>
      </c>
      <c r="D3014" s="34" t="s">
        <v>1999</v>
      </c>
      <c r="E3014" s="35" t="str">
        <f t="shared" si="843"/>
        <v>PND'!</v>
      </c>
      <c r="F3014" s="34" t="str">
        <f t="shared" si="844"/>
        <v>C:\Users\jaime.benazar\Quorum Business Solutions\Ecopetrol Prometeo - Documents\Planning Space Implementation\3. Analysis &amp; Design\Design\FC22\DRR Jaime\Por presentar a ECP\Cantagallo\Cristalina\[CRISTALINA_CF_SEC_06-Feb-2024.xlsx]D-PND'!</v>
      </c>
      <c r="G3014" s="32" t="s">
        <v>117</v>
      </c>
      <c r="H3014" s="33">
        <f t="shared" si="866"/>
        <v>22</v>
      </c>
      <c r="I3014" s="33" t="str">
        <f t="shared" si="865"/>
        <v>='C:\Users\jaime.benazar\Quorum Business Solutions\Ecopetrol Prometeo - Documents\Planning Space Implementation\3. Analysis &amp; Design\Design\FC22\DRR Jaime\Por presentar a ECP\Cantagallo\Cristalina\[CRISTALINA_CF_SEC_06-Feb-2024.xlsx]D-PND'!$DT$22</v>
      </c>
      <c r="J3014" s="37" t="s">
        <v>4933</v>
      </c>
    </row>
    <row r="3015" spans="1:10" x14ac:dyDescent="0.25">
      <c r="A3015" s="32" t="s">
        <v>3</v>
      </c>
      <c r="B3015" s="32">
        <f t="shared" si="867"/>
        <v>2034</v>
      </c>
      <c r="C3015" s="33" t="s">
        <v>42</v>
      </c>
      <c r="D3015" s="34" t="s">
        <v>1999</v>
      </c>
      <c r="E3015" s="35" t="str">
        <f t="shared" si="843"/>
        <v>PND'!</v>
      </c>
      <c r="F3015" s="34" t="str">
        <f t="shared" si="844"/>
        <v>C:\Users\jaime.benazar\Quorum Business Solutions\Ecopetrol Prometeo - Documents\Planning Space Implementation\3. Analysis &amp; Design\Design\FC22\DRR Jaime\Por presentar a ECP\Cantagallo\Cristalina\[CRISTALINA_CF_SEC_06-Feb-2024.xlsx]D-PND'!</v>
      </c>
      <c r="G3015" s="32" t="s">
        <v>117</v>
      </c>
      <c r="H3015" s="33">
        <f t="shared" si="866"/>
        <v>23</v>
      </c>
      <c r="I3015" s="33" t="str">
        <f t="shared" si="865"/>
        <v>='C:\Users\jaime.benazar\Quorum Business Solutions\Ecopetrol Prometeo - Documents\Planning Space Implementation\3. Analysis &amp; Design\Design\FC22\DRR Jaime\Por presentar a ECP\Cantagallo\Cristalina\[CRISTALINA_CF_SEC_06-Feb-2024.xlsx]D-PND'!$DT$23</v>
      </c>
      <c r="J3015" s="37" t="s">
        <v>4934</v>
      </c>
    </row>
    <row r="3016" spans="1:10" x14ac:dyDescent="0.25">
      <c r="A3016" s="32" t="s">
        <v>3</v>
      </c>
      <c r="B3016" s="32">
        <f t="shared" si="867"/>
        <v>2035</v>
      </c>
      <c r="C3016" s="33" t="s">
        <v>42</v>
      </c>
      <c r="D3016" s="34" t="s">
        <v>1999</v>
      </c>
      <c r="E3016" s="35" t="str">
        <f t="shared" si="843"/>
        <v>PND'!</v>
      </c>
      <c r="F3016" s="34" t="str">
        <f t="shared" si="844"/>
        <v>C:\Users\jaime.benazar\Quorum Business Solutions\Ecopetrol Prometeo - Documents\Planning Space Implementation\3. Analysis &amp; Design\Design\FC22\DRR Jaime\Por presentar a ECP\Cantagallo\Cristalina\[CRISTALINA_CF_SEC_06-Feb-2024.xlsx]D-PND'!</v>
      </c>
      <c r="G3016" s="32" t="s">
        <v>117</v>
      </c>
      <c r="H3016" s="33">
        <f t="shared" si="866"/>
        <v>24</v>
      </c>
      <c r="I3016" s="33" t="str">
        <f t="shared" si="865"/>
        <v>='C:\Users\jaime.benazar\Quorum Business Solutions\Ecopetrol Prometeo - Documents\Planning Space Implementation\3. Analysis &amp; Design\Design\FC22\DRR Jaime\Por presentar a ECP\Cantagallo\Cristalina\[CRISTALINA_CF_SEC_06-Feb-2024.xlsx]D-PND'!$DT$24</v>
      </c>
      <c r="J3016" s="37" t="s">
        <v>4935</v>
      </c>
    </row>
    <row r="3017" spans="1:10" x14ac:dyDescent="0.25">
      <c r="A3017" s="32" t="s">
        <v>3</v>
      </c>
      <c r="B3017" s="32">
        <f t="shared" si="867"/>
        <v>2036</v>
      </c>
      <c r="C3017" s="33" t="s">
        <v>42</v>
      </c>
      <c r="D3017" s="34" t="s">
        <v>1999</v>
      </c>
      <c r="E3017" s="35" t="str">
        <f t="shared" si="843"/>
        <v>PND'!</v>
      </c>
      <c r="F3017" s="34" t="str">
        <f t="shared" si="844"/>
        <v>C:\Users\jaime.benazar\Quorum Business Solutions\Ecopetrol Prometeo - Documents\Planning Space Implementation\3. Analysis &amp; Design\Design\FC22\DRR Jaime\Por presentar a ECP\Cantagallo\Cristalina\[CRISTALINA_CF_SEC_06-Feb-2024.xlsx]D-PND'!</v>
      </c>
      <c r="G3017" s="32" t="s">
        <v>117</v>
      </c>
      <c r="H3017" s="33">
        <f t="shared" si="866"/>
        <v>25</v>
      </c>
      <c r="I3017" s="33" t="str">
        <f t="shared" si="865"/>
        <v>='C:\Users\jaime.benazar\Quorum Business Solutions\Ecopetrol Prometeo - Documents\Planning Space Implementation\3. Analysis &amp; Design\Design\FC22\DRR Jaime\Por presentar a ECP\Cantagallo\Cristalina\[CRISTALINA_CF_SEC_06-Feb-2024.xlsx]D-PND'!$DT$25</v>
      </c>
      <c r="J3017" s="37" t="s">
        <v>4936</v>
      </c>
    </row>
    <row r="3018" spans="1:10" x14ac:dyDescent="0.25">
      <c r="A3018" s="32" t="s">
        <v>3</v>
      </c>
      <c r="B3018" s="32">
        <f>+B3017+1</f>
        <v>2037</v>
      </c>
      <c r="C3018" s="33" t="s">
        <v>42</v>
      </c>
      <c r="D3018" s="34" t="s">
        <v>1999</v>
      </c>
      <c r="E3018" s="35" t="str">
        <f t="shared" si="843"/>
        <v>PND'!</v>
      </c>
      <c r="F3018" s="34" t="str">
        <f t="shared" si="844"/>
        <v>C:\Users\jaime.benazar\Quorum Business Solutions\Ecopetrol Prometeo - Documents\Planning Space Implementation\3. Analysis &amp; Design\Design\FC22\DRR Jaime\Por presentar a ECP\Cantagallo\Cristalina\[CRISTALINA_CF_SEC_06-Feb-2024.xlsx]D-PND'!</v>
      </c>
      <c r="G3018" s="32" t="s">
        <v>117</v>
      </c>
      <c r="H3018" s="33">
        <f t="shared" si="866"/>
        <v>26</v>
      </c>
      <c r="I3018" s="33" t="str">
        <f t="shared" si="865"/>
        <v>='C:\Users\jaime.benazar\Quorum Business Solutions\Ecopetrol Prometeo - Documents\Planning Space Implementation\3. Analysis &amp; Design\Design\FC22\DRR Jaime\Por presentar a ECP\Cantagallo\Cristalina\[CRISTALINA_CF_SEC_06-Feb-2024.xlsx]D-PND'!$DT$26</v>
      </c>
      <c r="J3018" s="37" t="s">
        <v>4937</v>
      </c>
    </row>
    <row r="3019" spans="1:10" x14ac:dyDescent="0.25">
      <c r="A3019" s="32" t="s">
        <v>3</v>
      </c>
      <c r="B3019" s="32">
        <f t="shared" ref="B3019:B3021" si="868">+B3018+1</f>
        <v>2038</v>
      </c>
      <c r="C3019" s="33" t="s">
        <v>42</v>
      </c>
      <c r="D3019" s="34" t="s">
        <v>1999</v>
      </c>
      <c r="E3019" s="35" t="str">
        <f t="shared" si="843"/>
        <v>PND'!</v>
      </c>
      <c r="F3019" s="34" t="str">
        <f t="shared" si="844"/>
        <v>C:\Users\jaime.benazar\Quorum Business Solutions\Ecopetrol Prometeo - Documents\Planning Space Implementation\3. Analysis &amp; Design\Design\FC22\DRR Jaime\Por presentar a ECP\Cantagallo\Cristalina\[CRISTALINA_CF_SEC_06-Feb-2024.xlsx]D-PND'!</v>
      </c>
      <c r="G3019" s="32" t="s">
        <v>117</v>
      </c>
      <c r="H3019" s="33">
        <f t="shared" si="866"/>
        <v>27</v>
      </c>
      <c r="I3019" s="33" t="str">
        <f t="shared" si="865"/>
        <v>='C:\Users\jaime.benazar\Quorum Business Solutions\Ecopetrol Prometeo - Documents\Planning Space Implementation\3. Analysis &amp; Design\Design\FC22\DRR Jaime\Por presentar a ECP\Cantagallo\Cristalina\[CRISTALINA_CF_SEC_06-Feb-2024.xlsx]D-PND'!$DT$27</v>
      </c>
      <c r="J3019" s="37" t="s">
        <v>4938</v>
      </c>
    </row>
    <row r="3020" spans="1:10" x14ac:dyDescent="0.25">
      <c r="A3020" s="32" t="s">
        <v>3</v>
      </c>
      <c r="B3020" s="32">
        <f t="shared" si="868"/>
        <v>2039</v>
      </c>
      <c r="C3020" s="33" t="s">
        <v>42</v>
      </c>
      <c r="D3020" s="34" t="s">
        <v>1999</v>
      </c>
      <c r="E3020" s="35" t="str">
        <f t="shared" si="843"/>
        <v>PND'!</v>
      </c>
      <c r="F3020" s="34" t="str">
        <f t="shared" si="844"/>
        <v>C:\Users\jaime.benazar\Quorum Business Solutions\Ecopetrol Prometeo - Documents\Planning Space Implementation\3. Analysis &amp; Design\Design\FC22\DRR Jaime\Por presentar a ECP\Cantagallo\Cristalina\[CRISTALINA_CF_SEC_06-Feb-2024.xlsx]D-PND'!</v>
      </c>
      <c r="G3020" s="32" t="s">
        <v>117</v>
      </c>
      <c r="H3020" s="33">
        <f t="shared" si="866"/>
        <v>28</v>
      </c>
      <c r="I3020" s="33" t="str">
        <f t="shared" si="865"/>
        <v>='C:\Users\jaime.benazar\Quorum Business Solutions\Ecopetrol Prometeo - Documents\Planning Space Implementation\3. Analysis &amp; Design\Design\FC22\DRR Jaime\Por presentar a ECP\Cantagallo\Cristalina\[CRISTALINA_CF_SEC_06-Feb-2024.xlsx]D-PND'!$DT$28</v>
      </c>
      <c r="J3020" s="37" t="s">
        <v>4939</v>
      </c>
    </row>
    <row r="3021" spans="1:10" x14ac:dyDescent="0.25">
      <c r="A3021" s="32" t="s">
        <v>3</v>
      </c>
      <c r="B3021" s="32">
        <f t="shared" si="868"/>
        <v>2040</v>
      </c>
      <c r="C3021" s="33" t="s">
        <v>42</v>
      </c>
      <c r="D3021" s="34" t="s">
        <v>1999</v>
      </c>
      <c r="E3021" s="35" t="str">
        <f t="shared" si="843"/>
        <v>PND'!</v>
      </c>
      <c r="F3021" s="34" t="str">
        <f t="shared" si="844"/>
        <v>C:\Users\jaime.benazar\Quorum Business Solutions\Ecopetrol Prometeo - Documents\Planning Space Implementation\3. Analysis &amp; Design\Design\FC22\DRR Jaime\Por presentar a ECP\Cantagallo\Cristalina\[CRISTALINA_CF_SEC_06-Feb-2024.xlsx]D-PND'!</v>
      </c>
      <c r="G3021" s="32" t="s">
        <v>117</v>
      </c>
      <c r="H3021" s="33">
        <f t="shared" si="866"/>
        <v>29</v>
      </c>
      <c r="I3021" s="33" t="str">
        <f t="shared" si="865"/>
        <v>='C:\Users\jaime.benazar\Quorum Business Solutions\Ecopetrol Prometeo - Documents\Planning Space Implementation\3. Analysis &amp; Design\Design\FC22\DRR Jaime\Por presentar a ECP\Cantagallo\Cristalina\[CRISTALINA_CF_SEC_06-Feb-2024.xlsx]D-PND'!$DT$29</v>
      </c>
      <c r="J3021" s="37" t="s">
        <v>4940</v>
      </c>
    </row>
    <row r="3022" spans="1:10" x14ac:dyDescent="0.25">
      <c r="A3022" s="32" t="s">
        <v>3</v>
      </c>
      <c r="B3022" s="32">
        <f>+B3021+1</f>
        <v>2041</v>
      </c>
      <c r="C3022" s="33" t="s">
        <v>42</v>
      </c>
      <c r="D3022" s="34" t="s">
        <v>1999</v>
      </c>
      <c r="E3022" s="35" t="str">
        <f t="shared" si="843"/>
        <v>PND'!</v>
      </c>
      <c r="F3022" s="34" t="str">
        <f t="shared" si="844"/>
        <v>C:\Users\jaime.benazar\Quorum Business Solutions\Ecopetrol Prometeo - Documents\Planning Space Implementation\3. Analysis &amp; Design\Design\FC22\DRR Jaime\Por presentar a ECP\Cantagallo\Cristalina\[CRISTALINA_CF_SEC_06-Feb-2024.xlsx]D-PND'!</v>
      </c>
      <c r="G3022" s="32" t="s">
        <v>117</v>
      </c>
      <c r="H3022" s="33">
        <f t="shared" si="866"/>
        <v>30</v>
      </c>
      <c r="I3022" s="33" t="str">
        <f t="shared" si="865"/>
        <v>='C:\Users\jaime.benazar\Quorum Business Solutions\Ecopetrol Prometeo - Documents\Planning Space Implementation\3. Analysis &amp; Design\Design\FC22\DRR Jaime\Por presentar a ECP\Cantagallo\Cristalina\[CRISTALINA_CF_SEC_06-Feb-2024.xlsx]D-PND'!$DT$30</v>
      </c>
      <c r="J3022" s="37" t="s">
        <v>4941</v>
      </c>
    </row>
    <row r="3023" spans="1:10" x14ac:dyDescent="0.25">
      <c r="A3023" s="32" t="s">
        <v>3</v>
      </c>
      <c r="B3023" s="32">
        <f t="shared" ref="B3023:B3024" si="869">+B3022+1</f>
        <v>2042</v>
      </c>
      <c r="C3023" s="33" t="s">
        <v>42</v>
      </c>
      <c r="D3023" s="34" t="s">
        <v>1999</v>
      </c>
      <c r="E3023" s="35" t="str">
        <f t="shared" ref="E3023:E3345" si="870">_xlfn.CONCAT(A3023,"'!")</f>
        <v>PND'!</v>
      </c>
      <c r="F3023" s="34" t="str">
        <f t="shared" ref="F3023:F3328" si="871">_xlfn.CONCAT(D3023:E3023)</f>
        <v>C:\Users\jaime.benazar\Quorum Business Solutions\Ecopetrol Prometeo - Documents\Planning Space Implementation\3. Analysis &amp; Design\Design\FC22\DRR Jaime\Por presentar a ECP\Cantagallo\Cristalina\[CRISTALINA_CF_SEC_06-Feb-2024.xlsx]D-PND'!</v>
      </c>
      <c r="G3023" s="32" t="s">
        <v>117</v>
      </c>
      <c r="H3023" s="33">
        <f t="shared" si="866"/>
        <v>31</v>
      </c>
      <c r="I3023" s="33" t="str">
        <f t="shared" si="865"/>
        <v>='C:\Users\jaime.benazar\Quorum Business Solutions\Ecopetrol Prometeo - Documents\Planning Space Implementation\3. Analysis &amp; Design\Design\FC22\DRR Jaime\Por presentar a ECP\Cantagallo\Cristalina\[CRISTALINA_CF_SEC_06-Feb-2024.xlsx]D-PND'!$DT$31</v>
      </c>
      <c r="J3023" s="37" t="s">
        <v>4942</v>
      </c>
    </row>
    <row r="3024" spans="1:10" x14ac:dyDescent="0.25">
      <c r="A3024" s="32" t="s">
        <v>3</v>
      </c>
      <c r="B3024" s="32">
        <f t="shared" si="869"/>
        <v>2043</v>
      </c>
      <c r="C3024" s="33" t="s">
        <v>42</v>
      </c>
      <c r="D3024" s="34" t="s">
        <v>1999</v>
      </c>
      <c r="E3024" s="35" t="str">
        <f t="shared" si="870"/>
        <v>PND'!</v>
      </c>
      <c r="F3024" s="34" t="str">
        <f t="shared" si="871"/>
        <v>C:\Users\jaime.benazar\Quorum Business Solutions\Ecopetrol Prometeo - Documents\Planning Space Implementation\3. Analysis &amp; Design\Design\FC22\DRR Jaime\Por presentar a ECP\Cantagallo\Cristalina\[CRISTALINA_CF_SEC_06-Feb-2024.xlsx]D-PND'!</v>
      </c>
      <c r="G3024" s="32" t="s">
        <v>117</v>
      </c>
      <c r="H3024" s="33">
        <f t="shared" si="866"/>
        <v>32</v>
      </c>
      <c r="I3024" s="33" t="str">
        <f t="shared" si="865"/>
        <v>='C:\Users\jaime.benazar\Quorum Business Solutions\Ecopetrol Prometeo - Documents\Planning Space Implementation\3. Analysis &amp; Design\Design\FC22\DRR Jaime\Por presentar a ECP\Cantagallo\Cristalina\[CRISTALINA_CF_SEC_06-Feb-2024.xlsx]D-PND'!$DT$32</v>
      </c>
      <c r="J3024" s="37" t="s">
        <v>4943</v>
      </c>
    </row>
    <row r="3025" spans="1:10" x14ac:dyDescent="0.25">
      <c r="A3025" s="32" t="s">
        <v>3</v>
      </c>
      <c r="B3025" s="32">
        <f>+B3024+1</f>
        <v>2044</v>
      </c>
      <c r="C3025" s="33" t="s">
        <v>42</v>
      </c>
      <c r="D3025" s="34" t="s">
        <v>1999</v>
      </c>
      <c r="E3025" s="35" t="str">
        <f t="shared" ref="E3025:E3040" si="872">_xlfn.CONCAT(A3025,"'!")</f>
        <v>PND'!</v>
      </c>
      <c r="F3025" s="34" t="str">
        <f t="shared" ref="F3025:F3040" si="873">_xlfn.CONCAT(D3025:E3025)</f>
        <v>C:\Users\jaime.benazar\Quorum Business Solutions\Ecopetrol Prometeo - Documents\Planning Space Implementation\3. Analysis &amp; Design\Design\FC22\DRR Jaime\Por presentar a ECP\Cantagallo\Cristalina\[CRISTALINA_CF_SEC_06-Feb-2024.xlsx]D-PND'!</v>
      </c>
      <c r="G3025" s="32" t="s">
        <v>117</v>
      </c>
      <c r="H3025" s="33">
        <f t="shared" ref="H3025:H3040" si="874">IF(A3025&lt;&gt;A3024,12,H3024+1)</f>
        <v>33</v>
      </c>
      <c r="I3025" s="33" t="str">
        <f t="shared" ref="I3025:I3040" si="875">_xlfn.CONCAT("='",F3025:H3025)</f>
        <v>='C:\Users\jaime.benazar\Quorum Business Solutions\Ecopetrol Prometeo - Documents\Planning Space Implementation\3. Analysis &amp; Design\Design\FC22\DRR Jaime\Por presentar a ECP\Cantagallo\Cristalina\[CRISTALINA_CF_SEC_06-Feb-2024.xlsx]D-PND'!$DT$33</v>
      </c>
      <c r="J3025" s="37" t="s">
        <v>4944</v>
      </c>
    </row>
    <row r="3026" spans="1:10" x14ac:dyDescent="0.25">
      <c r="A3026" s="32" t="s">
        <v>3</v>
      </c>
      <c r="B3026" s="32">
        <f t="shared" ref="B3026:B3040" si="876">+B3025+1</f>
        <v>2045</v>
      </c>
      <c r="C3026" s="33" t="s">
        <v>42</v>
      </c>
      <c r="D3026" s="34" t="s">
        <v>1999</v>
      </c>
      <c r="E3026" s="35" t="str">
        <f t="shared" si="872"/>
        <v>PND'!</v>
      </c>
      <c r="F3026" s="34" t="str">
        <f t="shared" si="873"/>
        <v>C:\Users\jaime.benazar\Quorum Business Solutions\Ecopetrol Prometeo - Documents\Planning Space Implementation\3. Analysis &amp; Design\Design\FC22\DRR Jaime\Por presentar a ECP\Cantagallo\Cristalina\[CRISTALINA_CF_SEC_06-Feb-2024.xlsx]D-PND'!</v>
      </c>
      <c r="G3026" s="32" t="s">
        <v>117</v>
      </c>
      <c r="H3026" s="33">
        <f t="shared" si="874"/>
        <v>34</v>
      </c>
      <c r="I3026" s="33" t="str">
        <f t="shared" si="875"/>
        <v>='C:\Users\jaime.benazar\Quorum Business Solutions\Ecopetrol Prometeo - Documents\Planning Space Implementation\3. Analysis &amp; Design\Design\FC22\DRR Jaime\Por presentar a ECP\Cantagallo\Cristalina\[CRISTALINA_CF_SEC_06-Feb-2024.xlsx]D-PND'!$DT$34</v>
      </c>
      <c r="J3026" s="37" t="s">
        <v>4945</v>
      </c>
    </row>
    <row r="3027" spans="1:10" x14ac:dyDescent="0.25">
      <c r="A3027" s="32" t="s">
        <v>3</v>
      </c>
      <c r="B3027" s="32">
        <f t="shared" si="876"/>
        <v>2046</v>
      </c>
      <c r="C3027" s="33" t="s">
        <v>42</v>
      </c>
      <c r="D3027" s="34" t="s">
        <v>1999</v>
      </c>
      <c r="E3027" s="35" t="str">
        <f t="shared" si="872"/>
        <v>PND'!</v>
      </c>
      <c r="F3027" s="34" t="str">
        <f t="shared" si="873"/>
        <v>C:\Users\jaime.benazar\Quorum Business Solutions\Ecopetrol Prometeo - Documents\Planning Space Implementation\3. Analysis &amp; Design\Design\FC22\DRR Jaime\Por presentar a ECP\Cantagallo\Cristalina\[CRISTALINA_CF_SEC_06-Feb-2024.xlsx]D-PND'!</v>
      </c>
      <c r="G3027" s="32" t="s">
        <v>117</v>
      </c>
      <c r="H3027" s="33">
        <f t="shared" si="874"/>
        <v>35</v>
      </c>
      <c r="I3027" s="33" t="str">
        <f t="shared" si="875"/>
        <v>='C:\Users\jaime.benazar\Quorum Business Solutions\Ecopetrol Prometeo - Documents\Planning Space Implementation\3. Analysis &amp; Design\Design\FC22\DRR Jaime\Por presentar a ECP\Cantagallo\Cristalina\[CRISTALINA_CF_SEC_06-Feb-2024.xlsx]D-PND'!$DT$35</v>
      </c>
      <c r="J3027" s="37" t="s">
        <v>4946</v>
      </c>
    </row>
    <row r="3028" spans="1:10" x14ac:dyDescent="0.25">
      <c r="A3028" s="32" t="s">
        <v>3</v>
      </c>
      <c r="B3028" s="32">
        <f t="shared" si="876"/>
        <v>2047</v>
      </c>
      <c r="C3028" s="33" t="s">
        <v>42</v>
      </c>
      <c r="D3028" s="34" t="s">
        <v>1999</v>
      </c>
      <c r="E3028" s="35" t="str">
        <f t="shared" si="872"/>
        <v>PND'!</v>
      </c>
      <c r="F3028" s="34" t="str">
        <f t="shared" si="873"/>
        <v>C:\Users\jaime.benazar\Quorum Business Solutions\Ecopetrol Prometeo - Documents\Planning Space Implementation\3. Analysis &amp; Design\Design\FC22\DRR Jaime\Por presentar a ECP\Cantagallo\Cristalina\[CRISTALINA_CF_SEC_06-Feb-2024.xlsx]D-PND'!</v>
      </c>
      <c r="G3028" s="32" t="s">
        <v>117</v>
      </c>
      <c r="H3028" s="33">
        <f t="shared" si="874"/>
        <v>36</v>
      </c>
      <c r="I3028" s="33" t="str">
        <f t="shared" si="875"/>
        <v>='C:\Users\jaime.benazar\Quorum Business Solutions\Ecopetrol Prometeo - Documents\Planning Space Implementation\3. Analysis &amp; Design\Design\FC22\DRR Jaime\Por presentar a ECP\Cantagallo\Cristalina\[CRISTALINA_CF_SEC_06-Feb-2024.xlsx]D-PND'!$DT$36</v>
      </c>
      <c r="J3028" s="37" t="s">
        <v>4947</v>
      </c>
    </row>
    <row r="3029" spans="1:10" x14ac:dyDescent="0.25">
      <c r="A3029" s="32" t="s">
        <v>3</v>
      </c>
      <c r="B3029" s="32">
        <f t="shared" si="876"/>
        <v>2048</v>
      </c>
      <c r="C3029" s="33" t="s">
        <v>42</v>
      </c>
      <c r="D3029" s="34" t="s">
        <v>1999</v>
      </c>
      <c r="E3029" s="35" t="str">
        <f t="shared" si="872"/>
        <v>PND'!</v>
      </c>
      <c r="F3029" s="34" t="str">
        <f t="shared" si="873"/>
        <v>C:\Users\jaime.benazar\Quorum Business Solutions\Ecopetrol Prometeo - Documents\Planning Space Implementation\3. Analysis &amp; Design\Design\FC22\DRR Jaime\Por presentar a ECP\Cantagallo\Cristalina\[CRISTALINA_CF_SEC_06-Feb-2024.xlsx]D-PND'!</v>
      </c>
      <c r="G3029" s="32" t="s">
        <v>117</v>
      </c>
      <c r="H3029" s="33">
        <f t="shared" si="874"/>
        <v>37</v>
      </c>
      <c r="I3029" s="33" t="str">
        <f t="shared" si="875"/>
        <v>='C:\Users\jaime.benazar\Quorum Business Solutions\Ecopetrol Prometeo - Documents\Planning Space Implementation\3. Analysis &amp; Design\Design\FC22\DRR Jaime\Por presentar a ECP\Cantagallo\Cristalina\[CRISTALINA_CF_SEC_06-Feb-2024.xlsx]D-PND'!$DT$37</v>
      </c>
      <c r="J3029" s="37" t="s">
        <v>4948</v>
      </c>
    </row>
    <row r="3030" spans="1:10" x14ac:dyDescent="0.25">
      <c r="A3030" s="32" t="s">
        <v>3</v>
      </c>
      <c r="B3030" s="32">
        <f t="shared" si="876"/>
        <v>2049</v>
      </c>
      <c r="C3030" s="33" t="s">
        <v>42</v>
      </c>
      <c r="D3030" s="34" t="s">
        <v>1999</v>
      </c>
      <c r="E3030" s="35" t="str">
        <f t="shared" si="872"/>
        <v>PND'!</v>
      </c>
      <c r="F3030" s="34" t="str">
        <f t="shared" si="873"/>
        <v>C:\Users\jaime.benazar\Quorum Business Solutions\Ecopetrol Prometeo - Documents\Planning Space Implementation\3. Analysis &amp; Design\Design\FC22\DRR Jaime\Por presentar a ECP\Cantagallo\Cristalina\[CRISTALINA_CF_SEC_06-Feb-2024.xlsx]D-PND'!</v>
      </c>
      <c r="G3030" s="32" t="s">
        <v>117</v>
      </c>
      <c r="H3030" s="33">
        <f t="shared" si="874"/>
        <v>38</v>
      </c>
      <c r="I3030" s="33" t="str">
        <f t="shared" si="875"/>
        <v>='C:\Users\jaime.benazar\Quorum Business Solutions\Ecopetrol Prometeo - Documents\Planning Space Implementation\3. Analysis &amp; Design\Design\FC22\DRR Jaime\Por presentar a ECP\Cantagallo\Cristalina\[CRISTALINA_CF_SEC_06-Feb-2024.xlsx]D-PND'!$DT$38</v>
      </c>
      <c r="J3030" s="37" t="s">
        <v>4949</v>
      </c>
    </row>
    <row r="3031" spans="1:10" x14ac:dyDescent="0.25">
      <c r="A3031" s="32" t="s">
        <v>3</v>
      </c>
      <c r="B3031" s="32">
        <f t="shared" si="876"/>
        <v>2050</v>
      </c>
      <c r="C3031" s="33" t="s">
        <v>42</v>
      </c>
      <c r="D3031" s="34" t="s">
        <v>1999</v>
      </c>
      <c r="E3031" s="35" t="str">
        <f t="shared" si="872"/>
        <v>PND'!</v>
      </c>
      <c r="F3031" s="34" t="str">
        <f t="shared" si="873"/>
        <v>C:\Users\jaime.benazar\Quorum Business Solutions\Ecopetrol Prometeo - Documents\Planning Space Implementation\3. Analysis &amp; Design\Design\FC22\DRR Jaime\Por presentar a ECP\Cantagallo\Cristalina\[CRISTALINA_CF_SEC_06-Feb-2024.xlsx]D-PND'!</v>
      </c>
      <c r="G3031" s="32" t="s">
        <v>117</v>
      </c>
      <c r="H3031" s="33">
        <f t="shared" si="874"/>
        <v>39</v>
      </c>
      <c r="I3031" s="33" t="str">
        <f t="shared" si="875"/>
        <v>='C:\Users\jaime.benazar\Quorum Business Solutions\Ecopetrol Prometeo - Documents\Planning Space Implementation\3. Analysis &amp; Design\Design\FC22\DRR Jaime\Por presentar a ECP\Cantagallo\Cristalina\[CRISTALINA_CF_SEC_06-Feb-2024.xlsx]D-PND'!$DT$39</v>
      </c>
      <c r="J3031" s="37" t="s">
        <v>4950</v>
      </c>
    </row>
    <row r="3032" spans="1:10" x14ac:dyDescent="0.25">
      <c r="A3032" s="32" t="s">
        <v>3</v>
      </c>
      <c r="B3032" s="32">
        <f t="shared" si="876"/>
        <v>2051</v>
      </c>
      <c r="C3032" s="33" t="s">
        <v>42</v>
      </c>
      <c r="D3032" s="34" t="s">
        <v>1999</v>
      </c>
      <c r="E3032" s="35" t="str">
        <f t="shared" si="872"/>
        <v>PND'!</v>
      </c>
      <c r="F3032" s="34" t="str">
        <f t="shared" si="873"/>
        <v>C:\Users\jaime.benazar\Quorum Business Solutions\Ecopetrol Prometeo - Documents\Planning Space Implementation\3. Analysis &amp; Design\Design\FC22\DRR Jaime\Por presentar a ECP\Cantagallo\Cristalina\[CRISTALINA_CF_SEC_06-Feb-2024.xlsx]D-PND'!</v>
      </c>
      <c r="G3032" s="32" t="s">
        <v>117</v>
      </c>
      <c r="H3032" s="33">
        <f t="shared" si="874"/>
        <v>40</v>
      </c>
      <c r="I3032" s="33" t="str">
        <f t="shared" si="875"/>
        <v>='C:\Users\jaime.benazar\Quorum Business Solutions\Ecopetrol Prometeo - Documents\Planning Space Implementation\3. Analysis &amp; Design\Design\FC22\DRR Jaime\Por presentar a ECP\Cantagallo\Cristalina\[CRISTALINA_CF_SEC_06-Feb-2024.xlsx]D-PND'!$DT$40</v>
      </c>
      <c r="J3032" s="37" t="s">
        <v>4951</v>
      </c>
    </row>
    <row r="3033" spans="1:10" x14ac:dyDescent="0.25">
      <c r="A3033" s="32" t="s">
        <v>3</v>
      </c>
      <c r="B3033" s="32">
        <f t="shared" si="876"/>
        <v>2052</v>
      </c>
      <c r="C3033" s="33" t="s">
        <v>42</v>
      </c>
      <c r="D3033" s="34" t="s">
        <v>1999</v>
      </c>
      <c r="E3033" s="35" t="str">
        <f t="shared" si="872"/>
        <v>PND'!</v>
      </c>
      <c r="F3033" s="34" t="str">
        <f t="shared" si="873"/>
        <v>C:\Users\jaime.benazar\Quorum Business Solutions\Ecopetrol Prometeo - Documents\Planning Space Implementation\3. Analysis &amp; Design\Design\FC22\DRR Jaime\Por presentar a ECP\Cantagallo\Cristalina\[CRISTALINA_CF_SEC_06-Feb-2024.xlsx]D-PND'!</v>
      </c>
      <c r="G3033" s="32" t="s">
        <v>117</v>
      </c>
      <c r="H3033" s="33">
        <f t="shared" si="874"/>
        <v>41</v>
      </c>
      <c r="I3033" s="33" t="str">
        <f t="shared" si="875"/>
        <v>='C:\Users\jaime.benazar\Quorum Business Solutions\Ecopetrol Prometeo - Documents\Planning Space Implementation\3. Analysis &amp; Design\Design\FC22\DRR Jaime\Por presentar a ECP\Cantagallo\Cristalina\[CRISTALINA_CF_SEC_06-Feb-2024.xlsx]D-PND'!$DT$41</v>
      </c>
      <c r="J3033" s="37" t="s">
        <v>4952</v>
      </c>
    </row>
    <row r="3034" spans="1:10" x14ac:dyDescent="0.25">
      <c r="A3034" s="32" t="s">
        <v>3</v>
      </c>
      <c r="B3034" s="32">
        <f t="shared" si="876"/>
        <v>2053</v>
      </c>
      <c r="C3034" s="33" t="s">
        <v>42</v>
      </c>
      <c r="D3034" s="34" t="s">
        <v>1999</v>
      </c>
      <c r="E3034" s="35" t="str">
        <f t="shared" si="872"/>
        <v>PND'!</v>
      </c>
      <c r="F3034" s="34" t="str">
        <f t="shared" si="873"/>
        <v>C:\Users\jaime.benazar\Quorum Business Solutions\Ecopetrol Prometeo - Documents\Planning Space Implementation\3. Analysis &amp; Design\Design\FC22\DRR Jaime\Por presentar a ECP\Cantagallo\Cristalina\[CRISTALINA_CF_SEC_06-Feb-2024.xlsx]D-PND'!</v>
      </c>
      <c r="G3034" s="32" t="s">
        <v>117</v>
      </c>
      <c r="H3034" s="33">
        <f t="shared" si="874"/>
        <v>42</v>
      </c>
      <c r="I3034" s="33" t="str">
        <f t="shared" si="875"/>
        <v>='C:\Users\jaime.benazar\Quorum Business Solutions\Ecopetrol Prometeo - Documents\Planning Space Implementation\3. Analysis &amp; Design\Design\FC22\DRR Jaime\Por presentar a ECP\Cantagallo\Cristalina\[CRISTALINA_CF_SEC_06-Feb-2024.xlsx]D-PND'!$DT$42</v>
      </c>
      <c r="J3034" s="37" t="s">
        <v>4953</v>
      </c>
    </row>
    <row r="3035" spans="1:10" x14ac:dyDescent="0.25">
      <c r="A3035" s="32" t="s">
        <v>3</v>
      </c>
      <c r="B3035" s="32">
        <f t="shared" si="876"/>
        <v>2054</v>
      </c>
      <c r="C3035" s="33" t="s">
        <v>42</v>
      </c>
      <c r="D3035" s="34" t="s">
        <v>1999</v>
      </c>
      <c r="E3035" s="35" t="str">
        <f t="shared" si="872"/>
        <v>PND'!</v>
      </c>
      <c r="F3035" s="34" t="str">
        <f t="shared" si="873"/>
        <v>C:\Users\jaime.benazar\Quorum Business Solutions\Ecopetrol Prometeo - Documents\Planning Space Implementation\3. Analysis &amp; Design\Design\FC22\DRR Jaime\Por presentar a ECP\Cantagallo\Cristalina\[CRISTALINA_CF_SEC_06-Feb-2024.xlsx]D-PND'!</v>
      </c>
      <c r="G3035" s="32" t="s">
        <v>117</v>
      </c>
      <c r="H3035" s="33">
        <f t="shared" si="874"/>
        <v>43</v>
      </c>
      <c r="I3035" s="33" t="str">
        <f t="shared" si="875"/>
        <v>='C:\Users\jaime.benazar\Quorum Business Solutions\Ecopetrol Prometeo - Documents\Planning Space Implementation\3. Analysis &amp; Design\Design\FC22\DRR Jaime\Por presentar a ECP\Cantagallo\Cristalina\[CRISTALINA_CF_SEC_06-Feb-2024.xlsx]D-PND'!$DT$43</v>
      </c>
      <c r="J3035" s="37" t="s">
        <v>4954</v>
      </c>
    </row>
    <row r="3036" spans="1:10" x14ac:dyDescent="0.25">
      <c r="A3036" s="32" t="s">
        <v>3</v>
      </c>
      <c r="B3036" s="32">
        <f t="shared" si="876"/>
        <v>2055</v>
      </c>
      <c r="C3036" s="33" t="s">
        <v>42</v>
      </c>
      <c r="D3036" s="34" t="s">
        <v>1999</v>
      </c>
      <c r="E3036" s="35" t="str">
        <f t="shared" si="872"/>
        <v>PND'!</v>
      </c>
      <c r="F3036" s="34" t="str">
        <f t="shared" si="873"/>
        <v>C:\Users\jaime.benazar\Quorum Business Solutions\Ecopetrol Prometeo - Documents\Planning Space Implementation\3. Analysis &amp; Design\Design\FC22\DRR Jaime\Por presentar a ECP\Cantagallo\Cristalina\[CRISTALINA_CF_SEC_06-Feb-2024.xlsx]D-PND'!</v>
      </c>
      <c r="G3036" s="32" t="s">
        <v>117</v>
      </c>
      <c r="H3036" s="33">
        <f t="shared" si="874"/>
        <v>44</v>
      </c>
      <c r="I3036" s="33" t="str">
        <f t="shared" si="875"/>
        <v>='C:\Users\jaime.benazar\Quorum Business Solutions\Ecopetrol Prometeo - Documents\Planning Space Implementation\3. Analysis &amp; Design\Design\FC22\DRR Jaime\Por presentar a ECP\Cantagallo\Cristalina\[CRISTALINA_CF_SEC_06-Feb-2024.xlsx]D-PND'!$DT$44</v>
      </c>
      <c r="J3036" s="37" t="s">
        <v>4955</v>
      </c>
    </row>
    <row r="3037" spans="1:10" x14ac:dyDescent="0.25">
      <c r="A3037" s="32" t="s">
        <v>3</v>
      </c>
      <c r="B3037" s="32">
        <f t="shared" si="876"/>
        <v>2056</v>
      </c>
      <c r="C3037" s="33" t="s">
        <v>42</v>
      </c>
      <c r="D3037" s="34" t="s">
        <v>1999</v>
      </c>
      <c r="E3037" s="35" t="str">
        <f t="shared" si="872"/>
        <v>PND'!</v>
      </c>
      <c r="F3037" s="34" t="str">
        <f t="shared" si="873"/>
        <v>C:\Users\jaime.benazar\Quorum Business Solutions\Ecopetrol Prometeo - Documents\Planning Space Implementation\3. Analysis &amp; Design\Design\FC22\DRR Jaime\Por presentar a ECP\Cantagallo\Cristalina\[CRISTALINA_CF_SEC_06-Feb-2024.xlsx]D-PND'!</v>
      </c>
      <c r="G3037" s="32" t="s">
        <v>117</v>
      </c>
      <c r="H3037" s="33">
        <f t="shared" si="874"/>
        <v>45</v>
      </c>
      <c r="I3037" s="33" t="str">
        <f t="shared" si="875"/>
        <v>='C:\Users\jaime.benazar\Quorum Business Solutions\Ecopetrol Prometeo - Documents\Planning Space Implementation\3. Analysis &amp; Design\Design\FC22\DRR Jaime\Por presentar a ECP\Cantagallo\Cristalina\[CRISTALINA_CF_SEC_06-Feb-2024.xlsx]D-PND'!$DT$45</v>
      </c>
      <c r="J3037" s="37" t="s">
        <v>4956</v>
      </c>
    </row>
    <row r="3038" spans="1:10" x14ac:dyDescent="0.25">
      <c r="A3038" s="32" t="s">
        <v>3</v>
      </c>
      <c r="B3038" s="32">
        <f t="shared" si="876"/>
        <v>2057</v>
      </c>
      <c r="C3038" s="33" t="s">
        <v>42</v>
      </c>
      <c r="D3038" s="34" t="s">
        <v>1999</v>
      </c>
      <c r="E3038" s="35" t="str">
        <f t="shared" si="872"/>
        <v>PND'!</v>
      </c>
      <c r="F3038" s="34" t="str">
        <f t="shared" si="873"/>
        <v>C:\Users\jaime.benazar\Quorum Business Solutions\Ecopetrol Prometeo - Documents\Planning Space Implementation\3. Analysis &amp; Design\Design\FC22\DRR Jaime\Por presentar a ECP\Cantagallo\Cristalina\[CRISTALINA_CF_SEC_06-Feb-2024.xlsx]D-PND'!</v>
      </c>
      <c r="G3038" s="32" t="s">
        <v>117</v>
      </c>
      <c r="H3038" s="33">
        <f t="shared" si="874"/>
        <v>46</v>
      </c>
      <c r="I3038" s="33" t="str">
        <f t="shared" si="875"/>
        <v>='C:\Users\jaime.benazar\Quorum Business Solutions\Ecopetrol Prometeo - Documents\Planning Space Implementation\3. Analysis &amp; Design\Design\FC22\DRR Jaime\Por presentar a ECP\Cantagallo\Cristalina\[CRISTALINA_CF_SEC_06-Feb-2024.xlsx]D-PND'!$DT$46</v>
      </c>
      <c r="J3038" s="37" t="s">
        <v>4957</v>
      </c>
    </row>
    <row r="3039" spans="1:10" x14ac:dyDescent="0.25">
      <c r="A3039" s="32" t="s">
        <v>3</v>
      </c>
      <c r="B3039" s="32">
        <f t="shared" si="876"/>
        <v>2058</v>
      </c>
      <c r="C3039" s="33" t="s">
        <v>42</v>
      </c>
      <c r="D3039" s="34" t="s">
        <v>1999</v>
      </c>
      <c r="E3039" s="35" t="str">
        <f t="shared" si="872"/>
        <v>PND'!</v>
      </c>
      <c r="F3039" s="34" t="str">
        <f t="shared" si="873"/>
        <v>C:\Users\jaime.benazar\Quorum Business Solutions\Ecopetrol Prometeo - Documents\Planning Space Implementation\3. Analysis &amp; Design\Design\FC22\DRR Jaime\Por presentar a ECP\Cantagallo\Cristalina\[CRISTALINA_CF_SEC_06-Feb-2024.xlsx]D-PND'!</v>
      </c>
      <c r="G3039" s="32" t="s">
        <v>117</v>
      </c>
      <c r="H3039" s="33">
        <f t="shared" si="874"/>
        <v>47</v>
      </c>
      <c r="I3039" s="33" t="str">
        <f t="shared" si="875"/>
        <v>='C:\Users\jaime.benazar\Quorum Business Solutions\Ecopetrol Prometeo - Documents\Planning Space Implementation\3. Analysis &amp; Design\Design\FC22\DRR Jaime\Por presentar a ECP\Cantagallo\Cristalina\[CRISTALINA_CF_SEC_06-Feb-2024.xlsx]D-PND'!$DT$47</v>
      </c>
      <c r="J3039" s="37" t="s">
        <v>4958</v>
      </c>
    </row>
    <row r="3040" spans="1:10" x14ac:dyDescent="0.25">
      <c r="A3040" s="32" t="s">
        <v>3</v>
      </c>
      <c r="B3040" s="32">
        <f t="shared" si="876"/>
        <v>2059</v>
      </c>
      <c r="C3040" s="33" t="s">
        <v>42</v>
      </c>
      <c r="D3040" s="34" t="s">
        <v>1999</v>
      </c>
      <c r="E3040" s="35" t="str">
        <f t="shared" si="872"/>
        <v>PND'!</v>
      </c>
      <c r="F3040" s="34" t="str">
        <f t="shared" si="873"/>
        <v>C:\Users\jaime.benazar\Quorum Business Solutions\Ecopetrol Prometeo - Documents\Planning Space Implementation\3. Analysis &amp; Design\Design\FC22\DRR Jaime\Por presentar a ECP\Cantagallo\Cristalina\[CRISTALINA_CF_SEC_06-Feb-2024.xlsx]D-PND'!</v>
      </c>
      <c r="G3040" s="32" t="s">
        <v>117</v>
      </c>
      <c r="H3040" s="33">
        <f t="shared" si="874"/>
        <v>48</v>
      </c>
      <c r="I3040" s="33" t="str">
        <f t="shared" si="875"/>
        <v>='C:\Users\jaime.benazar\Quorum Business Solutions\Ecopetrol Prometeo - Documents\Planning Space Implementation\3. Analysis &amp; Design\Design\FC22\DRR Jaime\Por presentar a ECP\Cantagallo\Cristalina\[CRISTALINA_CF_SEC_06-Feb-2024.xlsx]D-PND'!$DT$48</v>
      </c>
      <c r="J3040" s="37" t="s">
        <v>4959</v>
      </c>
    </row>
    <row r="3041" spans="1:10" x14ac:dyDescent="0.25">
      <c r="A3041" s="32" t="s">
        <v>28</v>
      </c>
      <c r="B3041" s="32"/>
      <c r="C3041" s="33" t="s">
        <v>42</v>
      </c>
      <c r="D3041" s="34"/>
      <c r="E3041" s="35"/>
      <c r="F3041" s="34"/>
      <c r="G3041" s="32"/>
      <c r="H3041" s="33"/>
      <c r="I3041" s="33"/>
      <c r="J3041" s="33"/>
    </row>
    <row r="3042" spans="1:10" x14ac:dyDescent="0.25">
      <c r="A3042" s="32" t="s">
        <v>99</v>
      </c>
      <c r="B3042" s="32">
        <v>2023</v>
      </c>
      <c r="C3042" s="33" t="s">
        <v>42</v>
      </c>
      <c r="D3042" s="34" t="s">
        <v>1999</v>
      </c>
      <c r="E3042" s="35" t="str">
        <f t="shared" ref="E3042:E3062" si="877">_xlfn.CONCAT(A3042,"'!")</f>
        <v>PRBDP'!</v>
      </c>
      <c r="F3042" s="34" t="str">
        <f t="shared" ref="F3042:F3062" si="878">_xlfn.CONCAT(D3042:E3042)</f>
        <v>C:\Users\jaime.benazar\Quorum Business Solutions\Ecopetrol Prometeo - Documents\Planning Space Implementation\3. Analysis &amp; Design\Design\FC22\DRR Jaime\Por presentar a ECP\Cantagallo\Cristalina\[CRISTALINA_CF_SEC_06-Feb-2024.xlsx]D-PRBDP'!</v>
      </c>
      <c r="G3042" s="32" t="s">
        <v>117</v>
      </c>
      <c r="H3042" s="33">
        <v>12</v>
      </c>
      <c r="I3042" s="33" t="str">
        <f>_xlfn.CONCAT("='",F3042:H3042)</f>
        <v>='C:\Users\jaime.benazar\Quorum Business Solutions\Ecopetrol Prometeo - Documents\Planning Space Implementation\3. Analysis &amp; Design\Design\FC22\DRR Jaime\Por presentar a ECP\Cantagallo\Cristalina\[CRISTALINA_CF_SEC_06-Feb-2024.xlsx]D-PRBDP'!$DT$12</v>
      </c>
      <c r="J3042" s="37" t="s">
        <v>4960</v>
      </c>
    </row>
    <row r="3043" spans="1:10" x14ac:dyDescent="0.25">
      <c r="A3043" s="32" t="s">
        <v>99</v>
      </c>
      <c r="B3043" s="32">
        <f>+B3042+1</f>
        <v>2024</v>
      </c>
      <c r="C3043" s="33" t="s">
        <v>42</v>
      </c>
      <c r="D3043" s="34" t="s">
        <v>1999</v>
      </c>
      <c r="E3043" s="35" t="str">
        <f t="shared" si="877"/>
        <v>PRBDP'!</v>
      </c>
      <c r="F3043" s="34" t="str">
        <f t="shared" si="878"/>
        <v>C:\Users\jaime.benazar\Quorum Business Solutions\Ecopetrol Prometeo - Documents\Planning Space Implementation\3. Analysis &amp; Design\Design\FC22\DRR Jaime\Por presentar a ECP\Cantagallo\Cristalina\[CRISTALINA_CF_SEC_06-Feb-2024.xlsx]D-PRBDP'!</v>
      </c>
      <c r="G3043" s="32" t="s">
        <v>117</v>
      </c>
      <c r="H3043" s="33">
        <f t="shared" ref="H3043:H3062" si="879">IF(A3043&lt;&gt;A3042,12,H3042+1)</f>
        <v>13</v>
      </c>
      <c r="I3043" s="33" t="str">
        <f t="shared" ref="I3043:I3062" si="880">_xlfn.CONCAT("='",F3043:H3043)</f>
        <v>='C:\Users\jaime.benazar\Quorum Business Solutions\Ecopetrol Prometeo - Documents\Planning Space Implementation\3. Analysis &amp; Design\Design\FC22\DRR Jaime\Por presentar a ECP\Cantagallo\Cristalina\[CRISTALINA_CF_SEC_06-Feb-2024.xlsx]D-PRBDP'!$DT$13</v>
      </c>
      <c r="J3043" s="37" t="s">
        <v>4961</v>
      </c>
    </row>
    <row r="3044" spans="1:10" x14ac:dyDescent="0.25">
      <c r="A3044" s="32" t="s">
        <v>99</v>
      </c>
      <c r="B3044" s="32">
        <f t="shared" ref="B3044:B3055" si="881">+B3043+1</f>
        <v>2025</v>
      </c>
      <c r="C3044" s="33" t="s">
        <v>42</v>
      </c>
      <c r="D3044" s="34" t="s">
        <v>1999</v>
      </c>
      <c r="E3044" s="35" t="str">
        <f t="shared" si="877"/>
        <v>PRBDP'!</v>
      </c>
      <c r="F3044" s="34" t="str">
        <f t="shared" si="878"/>
        <v>C:\Users\jaime.benazar\Quorum Business Solutions\Ecopetrol Prometeo - Documents\Planning Space Implementation\3. Analysis &amp; Design\Design\FC22\DRR Jaime\Por presentar a ECP\Cantagallo\Cristalina\[CRISTALINA_CF_SEC_06-Feb-2024.xlsx]D-PRBDP'!</v>
      </c>
      <c r="G3044" s="32" t="s">
        <v>117</v>
      </c>
      <c r="H3044" s="33">
        <f t="shared" si="879"/>
        <v>14</v>
      </c>
      <c r="I3044" s="33" t="str">
        <f t="shared" si="880"/>
        <v>='C:\Users\jaime.benazar\Quorum Business Solutions\Ecopetrol Prometeo - Documents\Planning Space Implementation\3. Analysis &amp; Design\Design\FC22\DRR Jaime\Por presentar a ECP\Cantagallo\Cristalina\[CRISTALINA_CF_SEC_06-Feb-2024.xlsx]D-PRBDP'!$DT$14</v>
      </c>
      <c r="J3044" s="37" t="s">
        <v>4962</v>
      </c>
    </row>
    <row r="3045" spans="1:10" x14ac:dyDescent="0.25">
      <c r="A3045" s="32" t="s">
        <v>99</v>
      </c>
      <c r="B3045" s="32">
        <f t="shared" si="881"/>
        <v>2026</v>
      </c>
      <c r="C3045" s="33" t="s">
        <v>42</v>
      </c>
      <c r="D3045" s="34" t="s">
        <v>1999</v>
      </c>
      <c r="E3045" s="35" t="str">
        <f t="shared" si="877"/>
        <v>PRBDP'!</v>
      </c>
      <c r="F3045" s="34" t="str">
        <f t="shared" si="878"/>
        <v>C:\Users\jaime.benazar\Quorum Business Solutions\Ecopetrol Prometeo - Documents\Planning Space Implementation\3. Analysis &amp; Design\Design\FC22\DRR Jaime\Por presentar a ECP\Cantagallo\Cristalina\[CRISTALINA_CF_SEC_06-Feb-2024.xlsx]D-PRBDP'!</v>
      </c>
      <c r="G3045" s="32" t="s">
        <v>117</v>
      </c>
      <c r="H3045" s="33">
        <f t="shared" si="879"/>
        <v>15</v>
      </c>
      <c r="I3045" s="33" t="str">
        <f t="shared" si="880"/>
        <v>='C:\Users\jaime.benazar\Quorum Business Solutions\Ecopetrol Prometeo - Documents\Planning Space Implementation\3. Analysis &amp; Design\Design\FC22\DRR Jaime\Por presentar a ECP\Cantagallo\Cristalina\[CRISTALINA_CF_SEC_06-Feb-2024.xlsx]D-PRBDP'!$DT$15</v>
      </c>
      <c r="J3045" s="37" t="s">
        <v>4963</v>
      </c>
    </row>
    <row r="3046" spans="1:10" x14ac:dyDescent="0.25">
      <c r="A3046" s="32" t="s">
        <v>99</v>
      </c>
      <c r="B3046" s="32">
        <f t="shared" si="881"/>
        <v>2027</v>
      </c>
      <c r="C3046" s="33" t="s">
        <v>42</v>
      </c>
      <c r="D3046" s="34" t="s">
        <v>1999</v>
      </c>
      <c r="E3046" s="35" t="str">
        <f t="shared" si="877"/>
        <v>PRBDP'!</v>
      </c>
      <c r="F3046" s="34" t="str">
        <f t="shared" si="878"/>
        <v>C:\Users\jaime.benazar\Quorum Business Solutions\Ecopetrol Prometeo - Documents\Planning Space Implementation\3. Analysis &amp; Design\Design\FC22\DRR Jaime\Por presentar a ECP\Cantagallo\Cristalina\[CRISTALINA_CF_SEC_06-Feb-2024.xlsx]D-PRBDP'!</v>
      </c>
      <c r="G3046" s="32" t="s">
        <v>117</v>
      </c>
      <c r="H3046" s="33">
        <f t="shared" si="879"/>
        <v>16</v>
      </c>
      <c r="I3046" s="33" t="str">
        <f t="shared" si="880"/>
        <v>='C:\Users\jaime.benazar\Quorum Business Solutions\Ecopetrol Prometeo - Documents\Planning Space Implementation\3. Analysis &amp; Design\Design\FC22\DRR Jaime\Por presentar a ECP\Cantagallo\Cristalina\[CRISTALINA_CF_SEC_06-Feb-2024.xlsx]D-PRBDP'!$DT$16</v>
      </c>
      <c r="J3046" s="37" t="s">
        <v>4964</v>
      </c>
    </row>
    <row r="3047" spans="1:10" x14ac:dyDescent="0.25">
      <c r="A3047" s="32" t="s">
        <v>99</v>
      </c>
      <c r="B3047" s="32">
        <f t="shared" si="881"/>
        <v>2028</v>
      </c>
      <c r="C3047" s="33" t="s">
        <v>42</v>
      </c>
      <c r="D3047" s="34" t="s">
        <v>1999</v>
      </c>
      <c r="E3047" s="35" t="str">
        <f t="shared" si="877"/>
        <v>PRBDP'!</v>
      </c>
      <c r="F3047" s="34" t="str">
        <f t="shared" si="878"/>
        <v>C:\Users\jaime.benazar\Quorum Business Solutions\Ecopetrol Prometeo - Documents\Planning Space Implementation\3. Analysis &amp; Design\Design\FC22\DRR Jaime\Por presentar a ECP\Cantagallo\Cristalina\[CRISTALINA_CF_SEC_06-Feb-2024.xlsx]D-PRBDP'!</v>
      </c>
      <c r="G3047" s="32" t="s">
        <v>117</v>
      </c>
      <c r="H3047" s="33">
        <f t="shared" si="879"/>
        <v>17</v>
      </c>
      <c r="I3047" s="33" t="str">
        <f t="shared" si="880"/>
        <v>='C:\Users\jaime.benazar\Quorum Business Solutions\Ecopetrol Prometeo - Documents\Planning Space Implementation\3. Analysis &amp; Design\Design\FC22\DRR Jaime\Por presentar a ECP\Cantagallo\Cristalina\[CRISTALINA_CF_SEC_06-Feb-2024.xlsx]D-PRBDP'!$DT$17</v>
      </c>
      <c r="J3047" s="37" t="s">
        <v>4965</v>
      </c>
    </row>
    <row r="3048" spans="1:10" x14ac:dyDescent="0.25">
      <c r="A3048" s="32" t="s">
        <v>99</v>
      </c>
      <c r="B3048" s="32">
        <f t="shared" si="881"/>
        <v>2029</v>
      </c>
      <c r="C3048" s="33" t="s">
        <v>42</v>
      </c>
      <c r="D3048" s="34" t="s">
        <v>1999</v>
      </c>
      <c r="E3048" s="35" t="str">
        <f t="shared" si="877"/>
        <v>PRBDP'!</v>
      </c>
      <c r="F3048" s="34" t="str">
        <f t="shared" si="878"/>
        <v>C:\Users\jaime.benazar\Quorum Business Solutions\Ecopetrol Prometeo - Documents\Planning Space Implementation\3. Analysis &amp; Design\Design\FC22\DRR Jaime\Por presentar a ECP\Cantagallo\Cristalina\[CRISTALINA_CF_SEC_06-Feb-2024.xlsx]D-PRBDP'!</v>
      </c>
      <c r="G3048" s="32" t="s">
        <v>117</v>
      </c>
      <c r="H3048" s="33">
        <f t="shared" si="879"/>
        <v>18</v>
      </c>
      <c r="I3048" s="33" t="str">
        <f t="shared" si="880"/>
        <v>='C:\Users\jaime.benazar\Quorum Business Solutions\Ecopetrol Prometeo - Documents\Planning Space Implementation\3. Analysis &amp; Design\Design\FC22\DRR Jaime\Por presentar a ECP\Cantagallo\Cristalina\[CRISTALINA_CF_SEC_06-Feb-2024.xlsx]D-PRBDP'!$DT$18</v>
      </c>
      <c r="J3048" s="37" t="s">
        <v>4966</v>
      </c>
    </row>
    <row r="3049" spans="1:10" x14ac:dyDescent="0.25">
      <c r="A3049" s="32" t="s">
        <v>99</v>
      </c>
      <c r="B3049" s="32">
        <f t="shared" si="881"/>
        <v>2030</v>
      </c>
      <c r="C3049" s="33" t="s">
        <v>42</v>
      </c>
      <c r="D3049" s="34" t="s">
        <v>1999</v>
      </c>
      <c r="E3049" s="35" t="str">
        <f t="shared" si="877"/>
        <v>PRBDP'!</v>
      </c>
      <c r="F3049" s="34" t="str">
        <f t="shared" si="878"/>
        <v>C:\Users\jaime.benazar\Quorum Business Solutions\Ecopetrol Prometeo - Documents\Planning Space Implementation\3. Analysis &amp; Design\Design\FC22\DRR Jaime\Por presentar a ECP\Cantagallo\Cristalina\[CRISTALINA_CF_SEC_06-Feb-2024.xlsx]D-PRBDP'!</v>
      </c>
      <c r="G3049" s="32" t="s">
        <v>117</v>
      </c>
      <c r="H3049" s="33">
        <f t="shared" si="879"/>
        <v>19</v>
      </c>
      <c r="I3049" s="33" t="str">
        <f t="shared" si="880"/>
        <v>='C:\Users\jaime.benazar\Quorum Business Solutions\Ecopetrol Prometeo - Documents\Planning Space Implementation\3. Analysis &amp; Design\Design\FC22\DRR Jaime\Por presentar a ECP\Cantagallo\Cristalina\[CRISTALINA_CF_SEC_06-Feb-2024.xlsx]D-PRBDP'!$DT$19</v>
      </c>
      <c r="J3049" s="37" t="s">
        <v>4967</v>
      </c>
    </row>
    <row r="3050" spans="1:10" x14ac:dyDescent="0.25">
      <c r="A3050" s="32" t="s">
        <v>99</v>
      </c>
      <c r="B3050" s="32">
        <f t="shared" si="881"/>
        <v>2031</v>
      </c>
      <c r="C3050" s="33" t="s">
        <v>42</v>
      </c>
      <c r="D3050" s="34" t="s">
        <v>1999</v>
      </c>
      <c r="E3050" s="35" t="str">
        <f t="shared" si="877"/>
        <v>PRBDP'!</v>
      </c>
      <c r="F3050" s="34" t="str">
        <f t="shared" si="878"/>
        <v>C:\Users\jaime.benazar\Quorum Business Solutions\Ecopetrol Prometeo - Documents\Planning Space Implementation\3. Analysis &amp; Design\Design\FC22\DRR Jaime\Por presentar a ECP\Cantagallo\Cristalina\[CRISTALINA_CF_SEC_06-Feb-2024.xlsx]D-PRBDP'!</v>
      </c>
      <c r="G3050" s="32" t="s">
        <v>117</v>
      </c>
      <c r="H3050" s="33">
        <f t="shared" si="879"/>
        <v>20</v>
      </c>
      <c r="I3050" s="33" t="str">
        <f t="shared" si="880"/>
        <v>='C:\Users\jaime.benazar\Quorum Business Solutions\Ecopetrol Prometeo - Documents\Planning Space Implementation\3. Analysis &amp; Design\Design\FC22\DRR Jaime\Por presentar a ECP\Cantagallo\Cristalina\[CRISTALINA_CF_SEC_06-Feb-2024.xlsx]D-PRBDP'!$DT$20</v>
      </c>
      <c r="J3050" s="37" t="s">
        <v>4968</v>
      </c>
    </row>
    <row r="3051" spans="1:10" x14ac:dyDescent="0.25">
      <c r="A3051" s="32" t="s">
        <v>99</v>
      </c>
      <c r="B3051" s="32">
        <f t="shared" si="881"/>
        <v>2032</v>
      </c>
      <c r="C3051" s="33" t="s">
        <v>42</v>
      </c>
      <c r="D3051" s="34" t="s">
        <v>1999</v>
      </c>
      <c r="E3051" s="35" t="str">
        <f t="shared" si="877"/>
        <v>PRBDP'!</v>
      </c>
      <c r="F3051" s="34" t="str">
        <f t="shared" si="878"/>
        <v>C:\Users\jaime.benazar\Quorum Business Solutions\Ecopetrol Prometeo - Documents\Planning Space Implementation\3. Analysis &amp; Design\Design\FC22\DRR Jaime\Por presentar a ECP\Cantagallo\Cristalina\[CRISTALINA_CF_SEC_06-Feb-2024.xlsx]D-PRBDP'!</v>
      </c>
      <c r="G3051" s="32" t="s">
        <v>117</v>
      </c>
      <c r="H3051" s="33">
        <f t="shared" si="879"/>
        <v>21</v>
      </c>
      <c r="I3051" s="33" t="str">
        <f t="shared" si="880"/>
        <v>='C:\Users\jaime.benazar\Quorum Business Solutions\Ecopetrol Prometeo - Documents\Planning Space Implementation\3. Analysis &amp; Design\Design\FC22\DRR Jaime\Por presentar a ECP\Cantagallo\Cristalina\[CRISTALINA_CF_SEC_06-Feb-2024.xlsx]D-PRBDP'!$DT$21</v>
      </c>
      <c r="J3051" s="37" t="s">
        <v>4969</v>
      </c>
    </row>
    <row r="3052" spans="1:10" x14ac:dyDescent="0.25">
      <c r="A3052" s="32" t="s">
        <v>99</v>
      </c>
      <c r="B3052" s="32">
        <f t="shared" si="881"/>
        <v>2033</v>
      </c>
      <c r="C3052" s="33" t="s">
        <v>42</v>
      </c>
      <c r="D3052" s="34" t="s">
        <v>1999</v>
      </c>
      <c r="E3052" s="35" t="str">
        <f t="shared" si="877"/>
        <v>PRBDP'!</v>
      </c>
      <c r="F3052" s="34" t="str">
        <f t="shared" si="878"/>
        <v>C:\Users\jaime.benazar\Quorum Business Solutions\Ecopetrol Prometeo - Documents\Planning Space Implementation\3. Analysis &amp; Design\Design\FC22\DRR Jaime\Por presentar a ECP\Cantagallo\Cristalina\[CRISTALINA_CF_SEC_06-Feb-2024.xlsx]D-PRBDP'!</v>
      </c>
      <c r="G3052" s="32" t="s">
        <v>117</v>
      </c>
      <c r="H3052" s="33">
        <f t="shared" si="879"/>
        <v>22</v>
      </c>
      <c r="I3052" s="33" t="str">
        <f t="shared" si="880"/>
        <v>='C:\Users\jaime.benazar\Quorum Business Solutions\Ecopetrol Prometeo - Documents\Planning Space Implementation\3. Analysis &amp; Design\Design\FC22\DRR Jaime\Por presentar a ECP\Cantagallo\Cristalina\[CRISTALINA_CF_SEC_06-Feb-2024.xlsx]D-PRBDP'!$DT$22</v>
      </c>
      <c r="J3052" s="37" t="s">
        <v>4970</v>
      </c>
    </row>
    <row r="3053" spans="1:10" x14ac:dyDescent="0.25">
      <c r="A3053" s="32" t="s">
        <v>99</v>
      </c>
      <c r="B3053" s="32">
        <f t="shared" si="881"/>
        <v>2034</v>
      </c>
      <c r="C3053" s="33" t="s">
        <v>42</v>
      </c>
      <c r="D3053" s="34" t="s">
        <v>1999</v>
      </c>
      <c r="E3053" s="35" t="str">
        <f t="shared" si="877"/>
        <v>PRBDP'!</v>
      </c>
      <c r="F3053" s="34" t="str">
        <f t="shared" si="878"/>
        <v>C:\Users\jaime.benazar\Quorum Business Solutions\Ecopetrol Prometeo - Documents\Planning Space Implementation\3. Analysis &amp; Design\Design\FC22\DRR Jaime\Por presentar a ECP\Cantagallo\Cristalina\[CRISTALINA_CF_SEC_06-Feb-2024.xlsx]D-PRBDP'!</v>
      </c>
      <c r="G3053" s="32" t="s">
        <v>117</v>
      </c>
      <c r="H3053" s="33">
        <f t="shared" si="879"/>
        <v>23</v>
      </c>
      <c r="I3053" s="33" t="str">
        <f t="shared" si="880"/>
        <v>='C:\Users\jaime.benazar\Quorum Business Solutions\Ecopetrol Prometeo - Documents\Planning Space Implementation\3. Analysis &amp; Design\Design\FC22\DRR Jaime\Por presentar a ECP\Cantagallo\Cristalina\[CRISTALINA_CF_SEC_06-Feb-2024.xlsx]D-PRBDP'!$DT$23</v>
      </c>
      <c r="J3053" s="37" t="s">
        <v>4971</v>
      </c>
    </row>
    <row r="3054" spans="1:10" x14ac:dyDescent="0.25">
      <c r="A3054" s="32" t="s">
        <v>99</v>
      </c>
      <c r="B3054" s="32">
        <f t="shared" si="881"/>
        <v>2035</v>
      </c>
      <c r="C3054" s="33" t="s">
        <v>42</v>
      </c>
      <c r="D3054" s="34" t="s">
        <v>1999</v>
      </c>
      <c r="E3054" s="35" t="str">
        <f t="shared" si="877"/>
        <v>PRBDP'!</v>
      </c>
      <c r="F3054" s="34" t="str">
        <f t="shared" si="878"/>
        <v>C:\Users\jaime.benazar\Quorum Business Solutions\Ecopetrol Prometeo - Documents\Planning Space Implementation\3. Analysis &amp; Design\Design\FC22\DRR Jaime\Por presentar a ECP\Cantagallo\Cristalina\[CRISTALINA_CF_SEC_06-Feb-2024.xlsx]D-PRBDP'!</v>
      </c>
      <c r="G3054" s="32" t="s">
        <v>117</v>
      </c>
      <c r="H3054" s="33">
        <f t="shared" si="879"/>
        <v>24</v>
      </c>
      <c r="I3054" s="33" t="str">
        <f t="shared" si="880"/>
        <v>='C:\Users\jaime.benazar\Quorum Business Solutions\Ecopetrol Prometeo - Documents\Planning Space Implementation\3. Analysis &amp; Design\Design\FC22\DRR Jaime\Por presentar a ECP\Cantagallo\Cristalina\[CRISTALINA_CF_SEC_06-Feb-2024.xlsx]D-PRBDP'!$DT$24</v>
      </c>
      <c r="J3054" s="37" t="s">
        <v>4972</v>
      </c>
    </row>
    <row r="3055" spans="1:10" x14ac:dyDescent="0.25">
      <c r="A3055" s="32" t="s">
        <v>99</v>
      </c>
      <c r="B3055" s="32">
        <f t="shared" si="881"/>
        <v>2036</v>
      </c>
      <c r="C3055" s="33" t="s">
        <v>42</v>
      </c>
      <c r="D3055" s="34" t="s">
        <v>1999</v>
      </c>
      <c r="E3055" s="35" t="str">
        <f t="shared" si="877"/>
        <v>PRBDP'!</v>
      </c>
      <c r="F3055" s="34" t="str">
        <f t="shared" si="878"/>
        <v>C:\Users\jaime.benazar\Quorum Business Solutions\Ecopetrol Prometeo - Documents\Planning Space Implementation\3. Analysis &amp; Design\Design\FC22\DRR Jaime\Por presentar a ECP\Cantagallo\Cristalina\[CRISTALINA_CF_SEC_06-Feb-2024.xlsx]D-PRBDP'!</v>
      </c>
      <c r="G3055" s="32" t="s">
        <v>117</v>
      </c>
      <c r="H3055" s="33">
        <f t="shared" si="879"/>
        <v>25</v>
      </c>
      <c r="I3055" s="33" t="str">
        <f t="shared" si="880"/>
        <v>='C:\Users\jaime.benazar\Quorum Business Solutions\Ecopetrol Prometeo - Documents\Planning Space Implementation\3. Analysis &amp; Design\Design\FC22\DRR Jaime\Por presentar a ECP\Cantagallo\Cristalina\[CRISTALINA_CF_SEC_06-Feb-2024.xlsx]D-PRBDP'!$DT$25</v>
      </c>
      <c r="J3055" s="37" t="s">
        <v>4973</v>
      </c>
    </row>
    <row r="3056" spans="1:10" x14ac:dyDescent="0.25">
      <c r="A3056" s="32" t="s">
        <v>99</v>
      </c>
      <c r="B3056" s="32">
        <f>+B3055+1</f>
        <v>2037</v>
      </c>
      <c r="C3056" s="33" t="s">
        <v>42</v>
      </c>
      <c r="D3056" s="34" t="s">
        <v>1999</v>
      </c>
      <c r="E3056" s="35" t="str">
        <f t="shared" si="877"/>
        <v>PRBDP'!</v>
      </c>
      <c r="F3056" s="34" t="str">
        <f t="shared" si="878"/>
        <v>C:\Users\jaime.benazar\Quorum Business Solutions\Ecopetrol Prometeo - Documents\Planning Space Implementation\3. Analysis &amp; Design\Design\FC22\DRR Jaime\Por presentar a ECP\Cantagallo\Cristalina\[CRISTALINA_CF_SEC_06-Feb-2024.xlsx]D-PRBDP'!</v>
      </c>
      <c r="G3056" s="32" t="s">
        <v>117</v>
      </c>
      <c r="H3056" s="33">
        <f t="shared" si="879"/>
        <v>26</v>
      </c>
      <c r="I3056" s="33" t="str">
        <f t="shared" si="880"/>
        <v>='C:\Users\jaime.benazar\Quorum Business Solutions\Ecopetrol Prometeo - Documents\Planning Space Implementation\3. Analysis &amp; Design\Design\FC22\DRR Jaime\Por presentar a ECP\Cantagallo\Cristalina\[CRISTALINA_CF_SEC_06-Feb-2024.xlsx]D-PRBDP'!$DT$26</v>
      </c>
      <c r="J3056" s="37" t="s">
        <v>4974</v>
      </c>
    </row>
    <row r="3057" spans="1:10" x14ac:dyDescent="0.25">
      <c r="A3057" s="32" t="s">
        <v>99</v>
      </c>
      <c r="B3057" s="32">
        <f t="shared" ref="B3057:B3059" si="882">+B3056+1</f>
        <v>2038</v>
      </c>
      <c r="C3057" s="33" t="s">
        <v>42</v>
      </c>
      <c r="D3057" s="34" t="s">
        <v>1999</v>
      </c>
      <c r="E3057" s="35" t="str">
        <f t="shared" si="877"/>
        <v>PRBDP'!</v>
      </c>
      <c r="F3057" s="34" t="str">
        <f t="shared" si="878"/>
        <v>C:\Users\jaime.benazar\Quorum Business Solutions\Ecopetrol Prometeo - Documents\Planning Space Implementation\3. Analysis &amp; Design\Design\FC22\DRR Jaime\Por presentar a ECP\Cantagallo\Cristalina\[CRISTALINA_CF_SEC_06-Feb-2024.xlsx]D-PRBDP'!</v>
      </c>
      <c r="G3057" s="32" t="s">
        <v>117</v>
      </c>
      <c r="H3057" s="33">
        <f t="shared" si="879"/>
        <v>27</v>
      </c>
      <c r="I3057" s="33" t="str">
        <f t="shared" si="880"/>
        <v>='C:\Users\jaime.benazar\Quorum Business Solutions\Ecopetrol Prometeo - Documents\Planning Space Implementation\3. Analysis &amp; Design\Design\FC22\DRR Jaime\Por presentar a ECP\Cantagallo\Cristalina\[CRISTALINA_CF_SEC_06-Feb-2024.xlsx]D-PRBDP'!$DT$27</v>
      </c>
      <c r="J3057" s="37" t="s">
        <v>4975</v>
      </c>
    </row>
    <row r="3058" spans="1:10" x14ac:dyDescent="0.25">
      <c r="A3058" s="32" t="s">
        <v>99</v>
      </c>
      <c r="B3058" s="32">
        <f t="shared" si="882"/>
        <v>2039</v>
      </c>
      <c r="C3058" s="33" t="s">
        <v>42</v>
      </c>
      <c r="D3058" s="34" t="s">
        <v>1999</v>
      </c>
      <c r="E3058" s="35" t="str">
        <f t="shared" si="877"/>
        <v>PRBDP'!</v>
      </c>
      <c r="F3058" s="34" t="str">
        <f t="shared" si="878"/>
        <v>C:\Users\jaime.benazar\Quorum Business Solutions\Ecopetrol Prometeo - Documents\Planning Space Implementation\3. Analysis &amp; Design\Design\FC22\DRR Jaime\Por presentar a ECP\Cantagallo\Cristalina\[CRISTALINA_CF_SEC_06-Feb-2024.xlsx]D-PRBDP'!</v>
      </c>
      <c r="G3058" s="32" t="s">
        <v>117</v>
      </c>
      <c r="H3058" s="33">
        <f t="shared" si="879"/>
        <v>28</v>
      </c>
      <c r="I3058" s="33" t="str">
        <f t="shared" si="880"/>
        <v>='C:\Users\jaime.benazar\Quorum Business Solutions\Ecopetrol Prometeo - Documents\Planning Space Implementation\3. Analysis &amp; Design\Design\FC22\DRR Jaime\Por presentar a ECP\Cantagallo\Cristalina\[CRISTALINA_CF_SEC_06-Feb-2024.xlsx]D-PRBDP'!$DT$28</v>
      </c>
      <c r="J3058" s="37" t="s">
        <v>4976</v>
      </c>
    </row>
    <row r="3059" spans="1:10" x14ac:dyDescent="0.25">
      <c r="A3059" s="32" t="s">
        <v>99</v>
      </c>
      <c r="B3059" s="32">
        <f t="shared" si="882"/>
        <v>2040</v>
      </c>
      <c r="C3059" s="33" t="s">
        <v>42</v>
      </c>
      <c r="D3059" s="34" t="s">
        <v>1999</v>
      </c>
      <c r="E3059" s="35" t="str">
        <f t="shared" si="877"/>
        <v>PRBDP'!</v>
      </c>
      <c r="F3059" s="34" t="str">
        <f t="shared" si="878"/>
        <v>C:\Users\jaime.benazar\Quorum Business Solutions\Ecopetrol Prometeo - Documents\Planning Space Implementation\3. Analysis &amp; Design\Design\FC22\DRR Jaime\Por presentar a ECP\Cantagallo\Cristalina\[CRISTALINA_CF_SEC_06-Feb-2024.xlsx]D-PRBDP'!</v>
      </c>
      <c r="G3059" s="32" t="s">
        <v>117</v>
      </c>
      <c r="H3059" s="33">
        <f t="shared" si="879"/>
        <v>29</v>
      </c>
      <c r="I3059" s="33" t="str">
        <f t="shared" si="880"/>
        <v>='C:\Users\jaime.benazar\Quorum Business Solutions\Ecopetrol Prometeo - Documents\Planning Space Implementation\3. Analysis &amp; Design\Design\FC22\DRR Jaime\Por presentar a ECP\Cantagallo\Cristalina\[CRISTALINA_CF_SEC_06-Feb-2024.xlsx]D-PRBDP'!$DT$29</v>
      </c>
      <c r="J3059" s="37" t="s">
        <v>4977</v>
      </c>
    </row>
    <row r="3060" spans="1:10" x14ac:dyDescent="0.25">
      <c r="A3060" s="32" t="s">
        <v>99</v>
      </c>
      <c r="B3060" s="32">
        <f>+B3059+1</f>
        <v>2041</v>
      </c>
      <c r="C3060" s="33" t="s">
        <v>42</v>
      </c>
      <c r="D3060" s="34" t="s">
        <v>1999</v>
      </c>
      <c r="E3060" s="35" t="str">
        <f t="shared" si="877"/>
        <v>PRBDP'!</v>
      </c>
      <c r="F3060" s="34" t="str">
        <f t="shared" si="878"/>
        <v>C:\Users\jaime.benazar\Quorum Business Solutions\Ecopetrol Prometeo - Documents\Planning Space Implementation\3. Analysis &amp; Design\Design\FC22\DRR Jaime\Por presentar a ECP\Cantagallo\Cristalina\[CRISTALINA_CF_SEC_06-Feb-2024.xlsx]D-PRBDP'!</v>
      </c>
      <c r="G3060" s="32" t="s">
        <v>117</v>
      </c>
      <c r="H3060" s="33">
        <f t="shared" si="879"/>
        <v>30</v>
      </c>
      <c r="I3060" s="33" t="str">
        <f t="shared" si="880"/>
        <v>='C:\Users\jaime.benazar\Quorum Business Solutions\Ecopetrol Prometeo - Documents\Planning Space Implementation\3. Analysis &amp; Design\Design\FC22\DRR Jaime\Por presentar a ECP\Cantagallo\Cristalina\[CRISTALINA_CF_SEC_06-Feb-2024.xlsx]D-PRBDP'!$DT$30</v>
      </c>
      <c r="J3060" s="37" t="s">
        <v>4978</v>
      </c>
    </row>
    <row r="3061" spans="1:10" x14ac:dyDescent="0.25">
      <c r="A3061" s="32" t="s">
        <v>99</v>
      </c>
      <c r="B3061" s="32">
        <f t="shared" ref="B3061:B3062" si="883">+B3060+1</f>
        <v>2042</v>
      </c>
      <c r="C3061" s="33" t="s">
        <v>42</v>
      </c>
      <c r="D3061" s="34" t="s">
        <v>1999</v>
      </c>
      <c r="E3061" s="35" t="str">
        <f t="shared" si="877"/>
        <v>PRBDP'!</v>
      </c>
      <c r="F3061" s="34" t="str">
        <f t="shared" si="878"/>
        <v>C:\Users\jaime.benazar\Quorum Business Solutions\Ecopetrol Prometeo - Documents\Planning Space Implementation\3. Analysis &amp; Design\Design\FC22\DRR Jaime\Por presentar a ECP\Cantagallo\Cristalina\[CRISTALINA_CF_SEC_06-Feb-2024.xlsx]D-PRBDP'!</v>
      </c>
      <c r="G3061" s="32" t="s">
        <v>117</v>
      </c>
      <c r="H3061" s="33">
        <f t="shared" si="879"/>
        <v>31</v>
      </c>
      <c r="I3061" s="33" t="str">
        <f t="shared" si="880"/>
        <v>='C:\Users\jaime.benazar\Quorum Business Solutions\Ecopetrol Prometeo - Documents\Planning Space Implementation\3. Analysis &amp; Design\Design\FC22\DRR Jaime\Por presentar a ECP\Cantagallo\Cristalina\[CRISTALINA_CF_SEC_06-Feb-2024.xlsx]D-PRBDP'!$DT$31</v>
      </c>
      <c r="J3061" s="37" t="s">
        <v>4979</v>
      </c>
    </row>
    <row r="3062" spans="1:10" x14ac:dyDescent="0.25">
      <c r="A3062" s="32" t="s">
        <v>99</v>
      </c>
      <c r="B3062" s="32">
        <f t="shared" si="883"/>
        <v>2043</v>
      </c>
      <c r="C3062" s="33" t="s">
        <v>42</v>
      </c>
      <c r="D3062" s="34" t="s">
        <v>1999</v>
      </c>
      <c r="E3062" s="35" t="str">
        <f t="shared" si="877"/>
        <v>PRBDP'!</v>
      </c>
      <c r="F3062" s="34" t="str">
        <f t="shared" si="878"/>
        <v>C:\Users\jaime.benazar\Quorum Business Solutions\Ecopetrol Prometeo - Documents\Planning Space Implementation\3. Analysis &amp; Design\Design\FC22\DRR Jaime\Por presentar a ECP\Cantagallo\Cristalina\[CRISTALINA_CF_SEC_06-Feb-2024.xlsx]D-PRBDP'!</v>
      </c>
      <c r="G3062" s="32" t="s">
        <v>117</v>
      </c>
      <c r="H3062" s="33">
        <f t="shared" si="879"/>
        <v>32</v>
      </c>
      <c r="I3062" s="33" t="str">
        <f t="shared" si="880"/>
        <v>='C:\Users\jaime.benazar\Quorum Business Solutions\Ecopetrol Prometeo - Documents\Planning Space Implementation\3. Analysis &amp; Design\Design\FC22\DRR Jaime\Por presentar a ECP\Cantagallo\Cristalina\[CRISTALINA_CF_SEC_06-Feb-2024.xlsx]D-PRBDP'!$DT$32</v>
      </c>
      <c r="J3062" s="37" t="s">
        <v>4980</v>
      </c>
    </row>
    <row r="3063" spans="1:10" x14ac:dyDescent="0.25">
      <c r="A3063" s="32" t="s">
        <v>99</v>
      </c>
      <c r="B3063" s="32">
        <f>+B3062+1</f>
        <v>2044</v>
      </c>
      <c r="C3063" s="33" t="s">
        <v>42</v>
      </c>
      <c r="D3063" s="34" t="s">
        <v>1999</v>
      </c>
      <c r="E3063" s="35" t="str">
        <f t="shared" ref="E3063:E3078" si="884">_xlfn.CONCAT(A3063,"'!")</f>
        <v>PRBDP'!</v>
      </c>
      <c r="F3063" s="34" t="str">
        <f t="shared" ref="F3063:F3078" si="885">_xlfn.CONCAT(D3063:E3063)</f>
        <v>C:\Users\jaime.benazar\Quorum Business Solutions\Ecopetrol Prometeo - Documents\Planning Space Implementation\3. Analysis &amp; Design\Design\FC22\DRR Jaime\Por presentar a ECP\Cantagallo\Cristalina\[CRISTALINA_CF_SEC_06-Feb-2024.xlsx]D-PRBDP'!</v>
      </c>
      <c r="G3063" s="32" t="s">
        <v>117</v>
      </c>
      <c r="H3063" s="33">
        <f t="shared" ref="H3063:H3078" si="886">IF(A3063&lt;&gt;A3062,12,H3062+1)</f>
        <v>33</v>
      </c>
      <c r="I3063" s="33" t="str">
        <f t="shared" ref="I3063:I3078" si="887">_xlfn.CONCAT("='",F3063:H3063)</f>
        <v>='C:\Users\jaime.benazar\Quorum Business Solutions\Ecopetrol Prometeo - Documents\Planning Space Implementation\3. Analysis &amp; Design\Design\FC22\DRR Jaime\Por presentar a ECP\Cantagallo\Cristalina\[CRISTALINA_CF_SEC_06-Feb-2024.xlsx]D-PRBDP'!$DT$33</v>
      </c>
      <c r="J3063" s="37" t="s">
        <v>4981</v>
      </c>
    </row>
    <row r="3064" spans="1:10" x14ac:dyDescent="0.25">
      <c r="A3064" s="32" t="s">
        <v>99</v>
      </c>
      <c r="B3064" s="32">
        <f t="shared" ref="B3064:B3078" si="888">+B3063+1</f>
        <v>2045</v>
      </c>
      <c r="C3064" s="33" t="s">
        <v>42</v>
      </c>
      <c r="D3064" s="34" t="s">
        <v>1999</v>
      </c>
      <c r="E3064" s="35" t="str">
        <f t="shared" si="884"/>
        <v>PRBDP'!</v>
      </c>
      <c r="F3064" s="34" t="str">
        <f t="shared" si="885"/>
        <v>C:\Users\jaime.benazar\Quorum Business Solutions\Ecopetrol Prometeo - Documents\Planning Space Implementation\3. Analysis &amp; Design\Design\FC22\DRR Jaime\Por presentar a ECP\Cantagallo\Cristalina\[CRISTALINA_CF_SEC_06-Feb-2024.xlsx]D-PRBDP'!</v>
      </c>
      <c r="G3064" s="32" t="s">
        <v>117</v>
      </c>
      <c r="H3064" s="33">
        <f t="shared" si="886"/>
        <v>34</v>
      </c>
      <c r="I3064" s="33" t="str">
        <f t="shared" si="887"/>
        <v>='C:\Users\jaime.benazar\Quorum Business Solutions\Ecopetrol Prometeo - Documents\Planning Space Implementation\3. Analysis &amp; Design\Design\FC22\DRR Jaime\Por presentar a ECP\Cantagallo\Cristalina\[CRISTALINA_CF_SEC_06-Feb-2024.xlsx]D-PRBDP'!$DT$34</v>
      </c>
      <c r="J3064" s="37" t="s">
        <v>4982</v>
      </c>
    </row>
    <row r="3065" spans="1:10" x14ac:dyDescent="0.25">
      <c r="A3065" s="32" t="s">
        <v>99</v>
      </c>
      <c r="B3065" s="32">
        <f t="shared" si="888"/>
        <v>2046</v>
      </c>
      <c r="C3065" s="33" t="s">
        <v>42</v>
      </c>
      <c r="D3065" s="34" t="s">
        <v>1999</v>
      </c>
      <c r="E3065" s="35" t="str">
        <f t="shared" si="884"/>
        <v>PRBDP'!</v>
      </c>
      <c r="F3065" s="34" t="str">
        <f t="shared" si="885"/>
        <v>C:\Users\jaime.benazar\Quorum Business Solutions\Ecopetrol Prometeo - Documents\Planning Space Implementation\3. Analysis &amp; Design\Design\FC22\DRR Jaime\Por presentar a ECP\Cantagallo\Cristalina\[CRISTALINA_CF_SEC_06-Feb-2024.xlsx]D-PRBDP'!</v>
      </c>
      <c r="G3065" s="32" t="s">
        <v>117</v>
      </c>
      <c r="H3065" s="33">
        <f t="shared" si="886"/>
        <v>35</v>
      </c>
      <c r="I3065" s="33" t="str">
        <f t="shared" si="887"/>
        <v>='C:\Users\jaime.benazar\Quorum Business Solutions\Ecopetrol Prometeo - Documents\Planning Space Implementation\3. Analysis &amp; Design\Design\FC22\DRR Jaime\Por presentar a ECP\Cantagallo\Cristalina\[CRISTALINA_CF_SEC_06-Feb-2024.xlsx]D-PRBDP'!$DT$35</v>
      </c>
      <c r="J3065" s="37" t="s">
        <v>4983</v>
      </c>
    </row>
    <row r="3066" spans="1:10" x14ac:dyDescent="0.25">
      <c r="A3066" s="32" t="s">
        <v>99</v>
      </c>
      <c r="B3066" s="32">
        <f t="shared" si="888"/>
        <v>2047</v>
      </c>
      <c r="C3066" s="33" t="s">
        <v>42</v>
      </c>
      <c r="D3066" s="34" t="s">
        <v>1999</v>
      </c>
      <c r="E3066" s="35" t="str">
        <f t="shared" si="884"/>
        <v>PRBDP'!</v>
      </c>
      <c r="F3066" s="34" t="str">
        <f t="shared" si="885"/>
        <v>C:\Users\jaime.benazar\Quorum Business Solutions\Ecopetrol Prometeo - Documents\Planning Space Implementation\3. Analysis &amp; Design\Design\FC22\DRR Jaime\Por presentar a ECP\Cantagallo\Cristalina\[CRISTALINA_CF_SEC_06-Feb-2024.xlsx]D-PRBDP'!</v>
      </c>
      <c r="G3066" s="32" t="s">
        <v>117</v>
      </c>
      <c r="H3066" s="33">
        <f t="shared" si="886"/>
        <v>36</v>
      </c>
      <c r="I3066" s="33" t="str">
        <f t="shared" si="887"/>
        <v>='C:\Users\jaime.benazar\Quorum Business Solutions\Ecopetrol Prometeo - Documents\Planning Space Implementation\3. Analysis &amp; Design\Design\FC22\DRR Jaime\Por presentar a ECP\Cantagallo\Cristalina\[CRISTALINA_CF_SEC_06-Feb-2024.xlsx]D-PRBDP'!$DT$36</v>
      </c>
      <c r="J3066" s="37" t="s">
        <v>4984</v>
      </c>
    </row>
    <row r="3067" spans="1:10" x14ac:dyDescent="0.25">
      <c r="A3067" s="32" t="s">
        <v>99</v>
      </c>
      <c r="B3067" s="32">
        <f t="shared" si="888"/>
        <v>2048</v>
      </c>
      <c r="C3067" s="33" t="s">
        <v>42</v>
      </c>
      <c r="D3067" s="34" t="s">
        <v>1999</v>
      </c>
      <c r="E3067" s="35" t="str">
        <f t="shared" si="884"/>
        <v>PRBDP'!</v>
      </c>
      <c r="F3067" s="34" t="str">
        <f t="shared" si="885"/>
        <v>C:\Users\jaime.benazar\Quorum Business Solutions\Ecopetrol Prometeo - Documents\Planning Space Implementation\3. Analysis &amp; Design\Design\FC22\DRR Jaime\Por presentar a ECP\Cantagallo\Cristalina\[CRISTALINA_CF_SEC_06-Feb-2024.xlsx]D-PRBDP'!</v>
      </c>
      <c r="G3067" s="32" t="s">
        <v>117</v>
      </c>
      <c r="H3067" s="33">
        <f t="shared" si="886"/>
        <v>37</v>
      </c>
      <c r="I3067" s="33" t="str">
        <f t="shared" si="887"/>
        <v>='C:\Users\jaime.benazar\Quorum Business Solutions\Ecopetrol Prometeo - Documents\Planning Space Implementation\3. Analysis &amp; Design\Design\FC22\DRR Jaime\Por presentar a ECP\Cantagallo\Cristalina\[CRISTALINA_CF_SEC_06-Feb-2024.xlsx]D-PRBDP'!$DT$37</v>
      </c>
      <c r="J3067" s="37" t="s">
        <v>4985</v>
      </c>
    </row>
    <row r="3068" spans="1:10" x14ac:dyDescent="0.25">
      <c r="A3068" s="32" t="s">
        <v>99</v>
      </c>
      <c r="B3068" s="32">
        <f t="shared" si="888"/>
        <v>2049</v>
      </c>
      <c r="C3068" s="33" t="s">
        <v>42</v>
      </c>
      <c r="D3068" s="34" t="s">
        <v>1999</v>
      </c>
      <c r="E3068" s="35" t="str">
        <f t="shared" si="884"/>
        <v>PRBDP'!</v>
      </c>
      <c r="F3068" s="34" t="str">
        <f t="shared" si="885"/>
        <v>C:\Users\jaime.benazar\Quorum Business Solutions\Ecopetrol Prometeo - Documents\Planning Space Implementation\3. Analysis &amp; Design\Design\FC22\DRR Jaime\Por presentar a ECP\Cantagallo\Cristalina\[CRISTALINA_CF_SEC_06-Feb-2024.xlsx]D-PRBDP'!</v>
      </c>
      <c r="G3068" s="32" t="s">
        <v>117</v>
      </c>
      <c r="H3068" s="33">
        <f t="shared" si="886"/>
        <v>38</v>
      </c>
      <c r="I3068" s="33" t="str">
        <f t="shared" si="887"/>
        <v>='C:\Users\jaime.benazar\Quorum Business Solutions\Ecopetrol Prometeo - Documents\Planning Space Implementation\3. Analysis &amp; Design\Design\FC22\DRR Jaime\Por presentar a ECP\Cantagallo\Cristalina\[CRISTALINA_CF_SEC_06-Feb-2024.xlsx]D-PRBDP'!$DT$38</v>
      </c>
      <c r="J3068" s="37" t="s">
        <v>4986</v>
      </c>
    </row>
    <row r="3069" spans="1:10" x14ac:dyDescent="0.25">
      <c r="A3069" s="32" t="s">
        <v>99</v>
      </c>
      <c r="B3069" s="32">
        <f t="shared" si="888"/>
        <v>2050</v>
      </c>
      <c r="C3069" s="33" t="s">
        <v>42</v>
      </c>
      <c r="D3069" s="34" t="s">
        <v>1999</v>
      </c>
      <c r="E3069" s="35" t="str">
        <f t="shared" si="884"/>
        <v>PRBDP'!</v>
      </c>
      <c r="F3069" s="34" t="str">
        <f t="shared" si="885"/>
        <v>C:\Users\jaime.benazar\Quorum Business Solutions\Ecopetrol Prometeo - Documents\Planning Space Implementation\3. Analysis &amp; Design\Design\FC22\DRR Jaime\Por presentar a ECP\Cantagallo\Cristalina\[CRISTALINA_CF_SEC_06-Feb-2024.xlsx]D-PRBDP'!</v>
      </c>
      <c r="G3069" s="32" t="s">
        <v>117</v>
      </c>
      <c r="H3069" s="33">
        <f t="shared" si="886"/>
        <v>39</v>
      </c>
      <c r="I3069" s="33" t="str">
        <f t="shared" si="887"/>
        <v>='C:\Users\jaime.benazar\Quorum Business Solutions\Ecopetrol Prometeo - Documents\Planning Space Implementation\3. Analysis &amp; Design\Design\FC22\DRR Jaime\Por presentar a ECP\Cantagallo\Cristalina\[CRISTALINA_CF_SEC_06-Feb-2024.xlsx]D-PRBDP'!$DT$39</v>
      </c>
      <c r="J3069" s="37" t="s">
        <v>4987</v>
      </c>
    </row>
    <row r="3070" spans="1:10" x14ac:dyDescent="0.25">
      <c r="A3070" s="32" t="s">
        <v>99</v>
      </c>
      <c r="B3070" s="32">
        <f t="shared" si="888"/>
        <v>2051</v>
      </c>
      <c r="C3070" s="33" t="s">
        <v>42</v>
      </c>
      <c r="D3070" s="34" t="s">
        <v>1999</v>
      </c>
      <c r="E3070" s="35" t="str">
        <f t="shared" si="884"/>
        <v>PRBDP'!</v>
      </c>
      <c r="F3070" s="34" t="str">
        <f t="shared" si="885"/>
        <v>C:\Users\jaime.benazar\Quorum Business Solutions\Ecopetrol Prometeo - Documents\Planning Space Implementation\3. Analysis &amp; Design\Design\FC22\DRR Jaime\Por presentar a ECP\Cantagallo\Cristalina\[CRISTALINA_CF_SEC_06-Feb-2024.xlsx]D-PRBDP'!</v>
      </c>
      <c r="G3070" s="32" t="s">
        <v>117</v>
      </c>
      <c r="H3070" s="33">
        <f t="shared" si="886"/>
        <v>40</v>
      </c>
      <c r="I3070" s="33" t="str">
        <f t="shared" si="887"/>
        <v>='C:\Users\jaime.benazar\Quorum Business Solutions\Ecopetrol Prometeo - Documents\Planning Space Implementation\3. Analysis &amp; Design\Design\FC22\DRR Jaime\Por presentar a ECP\Cantagallo\Cristalina\[CRISTALINA_CF_SEC_06-Feb-2024.xlsx]D-PRBDP'!$DT$40</v>
      </c>
      <c r="J3070" s="37" t="s">
        <v>4988</v>
      </c>
    </row>
    <row r="3071" spans="1:10" x14ac:dyDescent="0.25">
      <c r="A3071" s="32" t="s">
        <v>99</v>
      </c>
      <c r="B3071" s="32">
        <f t="shared" si="888"/>
        <v>2052</v>
      </c>
      <c r="C3071" s="33" t="s">
        <v>42</v>
      </c>
      <c r="D3071" s="34" t="s">
        <v>1999</v>
      </c>
      <c r="E3071" s="35" t="str">
        <f t="shared" si="884"/>
        <v>PRBDP'!</v>
      </c>
      <c r="F3071" s="34" t="str">
        <f t="shared" si="885"/>
        <v>C:\Users\jaime.benazar\Quorum Business Solutions\Ecopetrol Prometeo - Documents\Planning Space Implementation\3. Analysis &amp; Design\Design\FC22\DRR Jaime\Por presentar a ECP\Cantagallo\Cristalina\[CRISTALINA_CF_SEC_06-Feb-2024.xlsx]D-PRBDP'!</v>
      </c>
      <c r="G3071" s="32" t="s">
        <v>117</v>
      </c>
      <c r="H3071" s="33">
        <f t="shared" si="886"/>
        <v>41</v>
      </c>
      <c r="I3071" s="33" t="str">
        <f t="shared" si="887"/>
        <v>='C:\Users\jaime.benazar\Quorum Business Solutions\Ecopetrol Prometeo - Documents\Planning Space Implementation\3. Analysis &amp; Design\Design\FC22\DRR Jaime\Por presentar a ECP\Cantagallo\Cristalina\[CRISTALINA_CF_SEC_06-Feb-2024.xlsx]D-PRBDP'!$DT$41</v>
      </c>
      <c r="J3071" s="37" t="s">
        <v>4989</v>
      </c>
    </row>
    <row r="3072" spans="1:10" x14ac:dyDescent="0.25">
      <c r="A3072" s="32" t="s">
        <v>99</v>
      </c>
      <c r="B3072" s="32">
        <f t="shared" si="888"/>
        <v>2053</v>
      </c>
      <c r="C3072" s="33" t="s">
        <v>42</v>
      </c>
      <c r="D3072" s="34" t="s">
        <v>1999</v>
      </c>
      <c r="E3072" s="35" t="str">
        <f t="shared" si="884"/>
        <v>PRBDP'!</v>
      </c>
      <c r="F3072" s="34" t="str">
        <f t="shared" si="885"/>
        <v>C:\Users\jaime.benazar\Quorum Business Solutions\Ecopetrol Prometeo - Documents\Planning Space Implementation\3. Analysis &amp; Design\Design\FC22\DRR Jaime\Por presentar a ECP\Cantagallo\Cristalina\[CRISTALINA_CF_SEC_06-Feb-2024.xlsx]D-PRBDP'!</v>
      </c>
      <c r="G3072" s="32" t="s">
        <v>117</v>
      </c>
      <c r="H3072" s="33">
        <f t="shared" si="886"/>
        <v>42</v>
      </c>
      <c r="I3072" s="33" t="str">
        <f t="shared" si="887"/>
        <v>='C:\Users\jaime.benazar\Quorum Business Solutions\Ecopetrol Prometeo - Documents\Planning Space Implementation\3. Analysis &amp; Design\Design\FC22\DRR Jaime\Por presentar a ECP\Cantagallo\Cristalina\[CRISTALINA_CF_SEC_06-Feb-2024.xlsx]D-PRBDP'!$DT$42</v>
      </c>
      <c r="J3072" s="37" t="s">
        <v>4990</v>
      </c>
    </row>
    <row r="3073" spans="1:10" x14ac:dyDescent="0.25">
      <c r="A3073" s="32" t="s">
        <v>99</v>
      </c>
      <c r="B3073" s="32">
        <f t="shared" si="888"/>
        <v>2054</v>
      </c>
      <c r="C3073" s="33" t="s">
        <v>42</v>
      </c>
      <c r="D3073" s="34" t="s">
        <v>1999</v>
      </c>
      <c r="E3073" s="35" t="str">
        <f t="shared" si="884"/>
        <v>PRBDP'!</v>
      </c>
      <c r="F3073" s="34" t="str">
        <f t="shared" si="885"/>
        <v>C:\Users\jaime.benazar\Quorum Business Solutions\Ecopetrol Prometeo - Documents\Planning Space Implementation\3. Analysis &amp; Design\Design\FC22\DRR Jaime\Por presentar a ECP\Cantagallo\Cristalina\[CRISTALINA_CF_SEC_06-Feb-2024.xlsx]D-PRBDP'!</v>
      </c>
      <c r="G3073" s="32" t="s">
        <v>117</v>
      </c>
      <c r="H3073" s="33">
        <f t="shared" si="886"/>
        <v>43</v>
      </c>
      <c r="I3073" s="33" t="str">
        <f t="shared" si="887"/>
        <v>='C:\Users\jaime.benazar\Quorum Business Solutions\Ecopetrol Prometeo - Documents\Planning Space Implementation\3. Analysis &amp; Design\Design\FC22\DRR Jaime\Por presentar a ECP\Cantagallo\Cristalina\[CRISTALINA_CF_SEC_06-Feb-2024.xlsx]D-PRBDP'!$DT$43</v>
      </c>
      <c r="J3073" s="37" t="s">
        <v>4991</v>
      </c>
    </row>
    <row r="3074" spans="1:10" x14ac:dyDescent="0.25">
      <c r="A3074" s="32" t="s">
        <v>99</v>
      </c>
      <c r="B3074" s="32">
        <f t="shared" si="888"/>
        <v>2055</v>
      </c>
      <c r="C3074" s="33" t="s">
        <v>42</v>
      </c>
      <c r="D3074" s="34" t="s">
        <v>1999</v>
      </c>
      <c r="E3074" s="35" t="str">
        <f t="shared" si="884"/>
        <v>PRBDP'!</v>
      </c>
      <c r="F3074" s="34" t="str">
        <f t="shared" si="885"/>
        <v>C:\Users\jaime.benazar\Quorum Business Solutions\Ecopetrol Prometeo - Documents\Planning Space Implementation\3. Analysis &amp; Design\Design\FC22\DRR Jaime\Por presentar a ECP\Cantagallo\Cristalina\[CRISTALINA_CF_SEC_06-Feb-2024.xlsx]D-PRBDP'!</v>
      </c>
      <c r="G3074" s="32" t="s">
        <v>117</v>
      </c>
      <c r="H3074" s="33">
        <f t="shared" si="886"/>
        <v>44</v>
      </c>
      <c r="I3074" s="33" t="str">
        <f t="shared" si="887"/>
        <v>='C:\Users\jaime.benazar\Quorum Business Solutions\Ecopetrol Prometeo - Documents\Planning Space Implementation\3. Analysis &amp; Design\Design\FC22\DRR Jaime\Por presentar a ECP\Cantagallo\Cristalina\[CRISTALINA_CF_SEC_06-Feb-2024.xlsx]D-PRBDP'!$DT$44</v>
      </c>
      <c r="J3074" s="37" t="s">
        <v>4992</v>
      </c>
    </row>
    <row r="3075" spans="1:10" x14ac:dyDescent="0.25">
      <c r="A3075" s="32" t="s">
        <v>99</v>
      </c>
      <c r="B3075" s="32">
        <f t="shared" si="888"/>
        <v>2056</v>
      </c>
      <c r="C3075" s="33" t="s">
        <v>42</v>
      </c>
      <c r="D3075" s="34" t="s">
        <v>1999</v>
      </c>
      <c r="E3075" s="35" t="str">
        <f t="shared" si="884"/>
        <v>PRBDP'!</v>
      </c>
      <c r="F3075" s="34" t="str">
        <f t="shared" si="885"/>
        <v>C:\Users\jaime.benazar\Quorum Business Solutions\Ecopetrol Prometeo - Documents\Planning Space Implementation\3. Analysis &amp; Design\Design\FC22\DRR Jaime\Por presentar a ECP\Cantagallo\Cristalina\[CRISTALINA_CF_SEC_06-Feb-2024.xlsx]D-PRBDP'!</v>
      </c>
      <c r="G3075" s="32" t="s">
        <v>117</v>
      </c>
      <c r="H3075" s="33">
        <f t="shared" si="886"/>
        <v>45</v>
      </c>
      <c r="I3075" s="33" t="str">
        <f t="shared" si="887"/>
        <v>='C:\Users\jaime.benazar\Quorum Business Solutions\Ecopetrol Prometeo - Documents\Planning Space Implementation\3. Analysis &amp; Design\Design\FC22\DRR Jaime\Por presentar a ECP\Cantagallo\Cristalina\[CRISTALINA_CF_SEC_06-Feb-2024.xlsx]D-PRBDP'!$DT$45</v>
      </c>
      <c r="J3075" s="37" t="s">
        <v>4993</v>
      </c>
    </row>
    <row r="3076" spans="1:10" x14ac:dyDescent="0.25">
      <c r="A3076" s="32" t="s">
        <v>99</v>
      </c>
      <c r="B3076" s="32">
        <f t="shared" si="888"/>
        <v>2057</v>
      </c>
      <c r="C3076" s="33" t="s">
        <v>42</v>
      </c>
      <c r="D3076" s="34" t="s">
        <v>1999</v>
      </c>
      <c r="E3076" s="35" t="str">
        <f t="shared" si="884"/>
        <v>PRBDP'!</v>
      </c>
      <c r="F3076" s="34" t="str">
        <f t="shared" si="885"/>
        <v>C:\Users\jaime.benazar\Quorum Business Solutions\Ecopetrol Prometeo - Documents\Planning Space Implementation\3. Analysis &amp; Design\Design\FC22\DRR Jaime\Por presentar a ECP\Cantagallo\Cristalina\[CRISTALINA_CF_SEC_06-Feb-2024.xlsx]D-PRBDP'!</v>
      </c>
      <c r="G3076" s="32" t="s">
        <v>117</v>
      </c>
      <c r="H3076" s="33">
        <f t="shared" si="886"/>
        <v>46</v>
      </c>
      <c r="I3076" s="33" t="str">
        <f t="shared" si="887"/>
        <v>='C:\Users\jaime.benazar\Quorum Business Solutions\Ecopetrol Prometeo - Documents\Planning Space Implementation\3. Analysis &amp; Design\Design\FC22\DRR Jaime\Por presentar a ECP\Cantagallo\Cristalina\[CRISTALINA_CF_SEC_06-Feb-2024.xlsx]D-PRBDP'!$DT$46</v>
      </c>
      <c r="J3076" s="37" t="s">
        <v>4994</v>
      </c>
    </row>
    <row r="3077" spans="1:10" x14ac:dyDescent="0.25">
      <c r="A3077" s="32" t="s">
        <v>99</v>
      </c>
      <c r="B3077" s="32">
        <f t="shared" si="888"/>
        <v>2058</v>
      </c>
      <c r="C3077" s="33" t="s">
        <v>42</v>
      </c>
      <c r="D3077" s="34" t="s">
        <v>1999</v>
      </c>
      <c r="E3077" s="35" t="str">
        <f t="shared" si="884"/>
        <v>PRBDP'!</v>
      </c>
      <c r="F3077" s="34" t="str">
        <f t="shared" si="885"/>
        <v>C:\Users\jaime.benazar\Quorum Business Solutions\Ecopetrol Prometeo - Documents\Planning Space Implementation\3. Analysis &amp; Design\Design\FC22\DRR Jaime\Por presentar a ECP\Cantagallo\Cristalina\[CRISTALINA_CF_SEC_06-Feb-2024.xlsx]D-PRBDP'!</v>
      </c>
      <c r="G3077" s="32" t="s">
        <v>117</v>
      </c>
      <c r="H3077" s="33">
        <f t="shared" si="886"/>
        <v>47</v>
      </c>
      <c r="I3077" s="33" t="str">
        <f t="shared" si="887"/>
        <v>='C:\Users\jaime.benazar\Quorum Business Solutions\Ecopetrol Prometeo - Documents\Planning Space Implementation\3. Analysis &amp; Design\Design\FC22\DRR Jaime\Por presentar a ECP\Cantagallo\Cristalina\[CRISTALINA_CF_SEC_06-Feb-2024.xlsx]D-PRBDP'!$DT$47</v>
      </c>
      <c r="J3077" s="37" t="s">
        <v>4995</v>
      </c>
    </row>
    <row r="3078" spans="1:10" x14ac:dyDescent="0.25">
      <c r="A3078" s="32" t="s">
        <v>99</v>
      </c>
      <c r="B3078" s="32">
        <f t="shared" si="888"/>
        <v>2059</v>
      </c>
      <c r="C3078" s="33" t="s">
        <v>42</v>
      </c>
      <c r="D3078" s="34" t="s">
        <v>1999</v>
      </c>
      <c r="E3078" s="35" t="str">
        <f t="shared" si="884"/>
        <v>PRBDP'!</v>
      </c>
      <c r="F3078" s="34" t="str">
        <f t="shared" si="885"/>
        <v>C:\Users\jaime.benazar\Quorum Business Solutions\Ecopetrol Prometeo - Documents\Planning Space Implementation\3. Analysis &amp; Design\Design\FC22\DRR Jaime\Por presentar a ECP\Cantagallo\Cristalina\[CRISTALINA_CF_SEC_06-Feb-2024.xlsx]D-PRBDP'!</v>
      </c>
      <c r="G3078" s="32" t="s">
        <v>117</v>
      </c>
      <c r="H3078" s="33">
        <f t="shared" si="886"/>
        <v>48</v>
      </c>
      <c r="I3078" s="33" t="str">
        <f t="shared" si="887"/>
        <v>='C:\Users\jaime.benazar\Quorum Business Solutions\Ecopetrol Prometeo - Documents\Planning Space Implementation\3. Analysis &amp; Design\Design\FC22\DRR Jaime\Por presentar a ECP\Cantagallo\Cristalina\[CRISTALINA_CF_SEC_06-Feb-2024.xlsx]D-PRBDP'!$DT$48</v>
      </c>
      <c r="J3078" s="37" t="s">
        <v>4996</v>
      </c>
    </row>
    <row r="3079" spans="1:10" x14ac:dyDescent="0.25">
      <c r="A3079" s="32" t="s">
        <v>28</v>
      </c>
      <c r="B3079" s="32"/>
      <c r="C3079" s="33" t="s">
        <v>42</v>
      </c>
      <c r="D3079" s="34"/>
      <c r="E3079" s="35"/>
      <c r="F3079" s="34"/>
      <c r="G3079" s="32"/>
      <c r="H3079" s="33"/>
      <c r="I3079" s="33"/>
      <c r="J3079" s="33"/>
    </row>
    <row r="3080" spans="1:10" x14ac:dyDescent="0.25">
      <c r="A3080" s="32" t="s">
        <v>100</v>
      </c>
      <c r="B3080" s="32">
        <v>2023</v>
      </c>
      <c r="C3080" s="33" t="s">
        <v>42</v>
      </c>
      <c r="D3080" s="34" t="s">
        <v>1999</v>
      </c>
      <c r="E3080" s="35" t="str">
        <f t="shared" ref="E3080:E3100" si="889">_xlfn.CONCAT(A3080,"'!")</f>
        <v>PRBNP'!</v>
      </c>
      <c r="F3080" s="34" t="str">
        <f t="shared" ref="F3080:F3100" si="890">_xlfn.CONCAT(D3080:E3080)</f>
        <v>C:\Users\jaime.benazar\Quorum Business Solutions\Ecopetrol Prometeo - Documents\Planning Space Implementation\3. Analysis &amp; Design\Design\FC22\DRR Jaime\Por presentar a ECP\Cantagallo\Cristalina\[CRISTALINA_CF_SEC_06-Feb-2024.xlsx]D-PRBNP'!</v>
      </c>
      <c r="G3080" s="32" t="s">
        <v>117</v>
      </c>
      <c r="H3080" s="33">
        <v>12</v>
      </c>
      <c r="I3080" s="33" t="str">
        <f t="shared" ref="I3080:I3100" si="891">_xlfn.CONCAT("='",F3080:H3080)</f>
        <v>='C:\Users\jaime.benazar\Quorum Business Solutions\Ecopetrol Prometeo - Documents\Planning Space Implementation\3. Analysis &amp; Design\Design\FC22\DRR Jaime\Por presentar a ECP\Cantagallo\Cristalina\[CRISTALINA_CF_SEC_06-Feb-2024.xlsx]D-PRBNP'!$DT$12</v>
      </c>
      <c r="J3080" s="37" t="s">
        <v>4997</v>
      </c>
    </row>
    <row r="3081" spans="1:10" x14ac:dyDescent="0.25">
      <c r="A3081" s="32" t="s">
        <v>100</v>
      </c>
      <c r="B3081" s="32">
        <f>+B3080+1</f>
        <v>2024</v>
      </c>
      <c r="C3081" s="33" t="s">
        <v>42</v>
      </c>
      <c r="D3081" s="34" t="s">
        <v>1999</v>
      </c>
      <c r="E3081" s="35" t="str">
        <f t="shared" si="889"/>
        <v>PRBNP'!</v>
      </c>
      <c r="F3081" s="34" t="str">
        <f t="shared" si="890"/>
        <v>C:\Users\jaime.benazar\Quorum Business Solutions\Ecopetrol Prometeo - Documents\Planning Space Implementation\3. Analysis &amp; Design\Design\FC22\DRR Jaime\Por presentar a ECP\Cantagallo\Cristalina\[CRISTALINA_CF_SEC_06-Feb-2024.xlsx]D-PRBNP'!</v>
      </c>
      <c r="G3081" s="32" t="s">
        <v>117</v>
      </c>
      <c r="H3081" s="33">
        <f t="shared" ref="H3081:H3100" si="892">IF(A3081&lt;&gt;A3080,12,H3080+1)</f>
        <v>13</v>
      </c>
      <c r="I3081" s="33" t="str">
        <f t="shared" si="891"/>
        <v>='C:\Users\jaime.benazar\Quorum Business Solutions\Ecopetrol Prometeo - Documents\Planning Space Implementation\3. Analysis &amp; Design\Design\FC22\DRR Jaime\Por presentar a ECP\Cantagallo\Cristalina\[CRISTALINA_CF_SEC_06-Feb-2024.xlsx]D-PRBNP'!$DT$13</v>
      </c>
      <c r="J3081" s="37" t="s">
        <v>4998</v>
      </c>
    </row>
    <row r="3082" spans="1:10" x14ac:dyDescent="0.25">
      <c r="A3082" s="32" t="s">
        <v>100</v>
      </c>
      <c r="B3082" s="32">
        <f t="shared" ref="B3082:B3093" si="893">+B3081+1</f>
        <v>2025</v>
      </c>
      <c r="C3082" s="33" t="s">
        <v>42</v>
      </c>
      <c r="D3082" s="34" t="s">
        <v>1999</v>
      </c>
      <c r="E3082" s="35" t="str">
        <f t="shared" si="889"/>
        <v>PRBNP'!</v>
      </c>
      <c r="F3082" s="34" t="str">
        <f t="shared" si="890"/>
        <v>C:\Users\jaime.benazar\Quorum Business Solutions\Ecopetrol Prometeo - Documents\Planning Space Implementation\3. Analysis &amp; Design\Design\FC22\DRR Jaime\Por presentar a ECP\Cantagallo\Cristalina\[CRISTALINA_CF_SEC_06-Feb-2024.xlsx]D-PRBNP'!</v>
      </c>
      <c r="G3082" s="32" t="s">
        <v>117</v>
      </c>
      <c r="H3082" s="33">
        <f t="shared" si="892"/>
        <v>14</v>
      </c>
      <c r="I3082" s="33" t="str">
        <f t="shared" si="891"/>
        <v>='C:\Users\jaime.benazar\Quorum Business Solutions\Ecopetrol Prometeo - Documents\Planning Space Implementation\3. Analysis &amp; Design\Design\FC22\DRR Jaime\Por presentar a ECP\Cantagallo\Cristalina\[CRISTALINA_CF_SEC_06-Feb-2024.xlsx]D-PRBNP'!$DT$14</v>
      </c>
      <c r="J3082" s="37" t="s">
        <v>4999</v>
      </c>
    </row>
    <row r="3083" spans="1:10" x14ac:dyDescent="0.25">
      <c r="A3083" s="32" t="s">
        <v>100</v>
      </c>
      <c r="B3083" s="32">
        <f t="shared" si="893"/>
        <v>2026</v>
      </c>
      <c r="C3083" s="33" t="s">
        <v>42</v>
      </c>
      <c r="D3083" s="34" t="s">
        <v>1999</v>
      </c>
      <c r="E3083" s="35" t="str">
        <f t="shared" si="889"/>
        <v>PRBNP'!</v>
      </c>
      <c r="F3083" s="34" t="str">
        <f t="shared" si="890"/>
        <v>C:\Users\jaime.benazar\Quorum Business Solutions\Ecopetrol Prometeo - Documents\Planning Space Implementation\3. Analysis &amp; Design\Design\FC22\DRR Jaime\Por presentar a ECP\Cantagallo\Cristalina\[CRISTALINA_CF_SEC_06-Feb-2024.xlsx]D-PRBNP'!</v>
      </c>
      <c r="G3083" s="32" t="s">
        <v>117</v>
      </c>
      <c r="H3083" s="33">
        <f t="shared" si="892"/>
        <v>15</v>
      </c>
      <c r="I3083" s="33" t="str">
        <f t="shared" si="891"/>
        <v>='C:\Users\jaime.benazar\Quorum Business Solutions\Ecopetrol Prometeo - Documents\Planning Space Implementation\3. Analysis &amp; Design\Design\FC22\DRR Jaime\Por presentar a ECP\Cantagallo\Cristalina\[CRISTALINA_CF_SEC_06-Feb-2024.xlsx]D-PRBNP'!$DT$15</v>
      </c>
      <c r="J3083" s="37" t="s">
        <v>5000</v>
      </c>
    </row>
    <row r="3084" spans="1:10" x14ac:dyDescent="0.25">
      <c r="A3084" s="32" t="s">
        <v>100</v>
      </c>
      <c r="B3084" s="32">
        <f t="shared" si="893"/>
        <v>2027</v>
      </c>
      <c r="C3084" s="33" t="s">
        <v>42</v>
      </c>
      <c r="D3084" s="34" t="s">
        <v>1999</v>
      </c>
      <c r="E3084" s="35" t="str">
        <f t="shared" si="889"/>
        <v>PRBNP'!</v>
      </c>
      <c r="F3084" s="34" t="str">
        <f t="shared" si="890"/>
        <v>C:\Users\jaime.benazar\Quorum Business Solutions\Ecopetrol Prometeo - Documents\Planning Space Implementation\3. Analysis &amp; Design\Design\FC22\DRR Jaime\Por presentar a ECP\Cantagallo\Cristalina\[CRISTALINA_CF_SEC_06-Feb-2024.xlsx]D-PRBNP'!</v>
      </c>
      <c r="G3084" s="32" t="s">
        <v>117</v>
      </c>
      <c r="H3084" s="33">
        <f t="shared" si="892"/>
        <v>16</v>
      </c>
      <c r="I3084" s="33" t="str">
        <f t="shared" si="891"/>
        <v>='C:\Users\jaime.benazar\Quorum Business Solutions\Ecopetrol Prometeo - Documents\Planning Space Implementation\3. Analysis &amp; Design\Design\FC22\DRR Jaime\Por presentar a ECP\Cantagallo\Cristalina\[CRISTALINA_CF_SEC_06-Feb-2024.xlsx]D-PRBNP'!$DT$16</v>
      </c>
      <c r="J3084" s="37" t="s">
        <v>5001</v>
      </c>
    </row>
    <row r="3085" spans="1:10" x14ac:dyDescent="0.25">
      <c r="A3085" s="32" t="s">
        <v>100</v>
      </c>
      <c r="B3085" s="32">
        <f t="shared" si="893"/>
        <v>2028</v>
      </c>
      <c r="C3085" s="33" t="s">
        <v>42</v>
      </c>
      <c r="D3085" s="34" t="s">
        <v>1999</v>
      </c>
      <c r="E3085" s="35" t="str">
        <f t="shared" si="889"/>
        <v>PRBNP'!</v>
      </c>
      <c r="F3085" s="34" t="str">
        <f t="shared" si="890"/>
        <v>C:\Users\jaime.benazar\Quorum Business Solutions\Ecopetrol Prometeo - Documents\Planning Space Implementation\3. Analysis &amp; Design\Design\FC22\DRR Jaime\Por presentar a ECP\Cantagallo\Cristalina\[CRISTALINA_CF_SEC_06-Feb-2024.xlsx]D-PRBNP'!</v>
      </c>
      <c r="G3085" s="32" t="s">
        <v>117</v>
      </c>
      <c r="H3085" s="33">
        <f t="shared" si="892"/>
        <v>17</v>
      </c>
      <c r="I3085" s="33" t="str">
        <f t="shared" si="891"/>
        <v>='C:\Users\jaime.benazar\Quorum Business Solutions\Ecopetrol Prometeo - Documents\Planning Space Implementation\3. Analysis &amp; Design\Design\FC22\DRR Jaime\Por presentar a ECP\Cantagallo\Cristalina\[CRISTALINA_CF_SEC_06-Feb-2024.xlsx]D-PRBNP'!$DT$17</v>
      </c>
      <c r="J3085" s="37" t="s">
        <v>5002</v>
      </c>
    </row>
    <row r="3086" spans="1:10" x14ac:dyDescent="0.25">
      <c r="A3086" s="32" t="s">
        <v>100</v>
      </c>
      <c r="B3086" s="32">
        <f t="shared" si="893"/>
        <v>2029</v>
      </c>
      <c r="C3086" s="33" t="s">
        <v>42</v>
      </c>
      <c r="D3086" s="34" t="s">
        <v>1999</v>
      </c>
      <c r="E3086" s="35" t="str">
        <f t="shared" si="889"/>
        <v>PRBNP'!</v>
      </c>
      <c r="F3086" s="34" t="str">
        <f t="shared" si="890"/>
        <v>C:\Users\jaime.benazar\Quorum Business Solutions\Ecopetrol Prometeo - Documents\Planning Space Implementation\3. Analysis &amp; Design\Design\FC22\DRR Jaime\Por presentar a ECP\Cantagallo\Cristalina\[CRISTALINA_CF_SEC_06-Feb-2024.xlsx]D-PRBNP'!</v>
      </c>
      <c r="G3086" s="32" t="s">
        <v>117</v>
      </c>
      <c r="H3086" s="33">
        <f t="shared" si="892"/>
        <v>18</v>
      </c>
      <c r="I3086" s="33" t="str">
        <f t="shared" si="891"/>
        <v>='C:\Users\jaime.benazar\Quorum Business Solutions\Ecopetrol Prometeo - Documents\Planning Space Implementation\3. Analysis &amp; Design\Design\FC22\DRR Jaime\Por presentar a ECP\Cantagallo\Cristalina\[CRISTALINA_CF_SEC_06-Feb-2024.xlsx]D-PRBNP'!$DT$18</v>
      </c>
      <c r="J3086" s="37" t="s">
        <v>5003</v>
      </c>
    </row>
    <row r="3087" spans="1:10" x14ac:dyDescent="0.25">
      <c r="A3087" s="32" t="s">
        <v>100</v>
      </c>
      <c r="B3087" s="32">
        <f t="shared" si="893"/>
        <v>2030</v>
      </c>
      <c r="C3087" s="33" t="s">
        <v>42</v>
      </c>
      <c r="D3087" s="34" t="s">
        <v>1999</v>
      </c>
      <c r="E3087" s="35" t="str">
        <f t="shared" si="889"/>
        <v>PRBNP'!</v>
      </c>
      <c r="F3087" s="34" t="str">
        <f t="shared" si="890"/>
        <v>C:\Users\jaime.benazar\Quorum Business Solutions\Ecopetrol Prometeo - Documents\Planning Space Implementation\3. Analysis &amp; Design\Design\FC22\DRR Jaime\Por presentar a ECP\Cantagallo\Cristalina\[CRISTALINA_CF_SEC_06-Feb-2024.xlsx]D-PRBNP'!</v>
      </c>
      <c r="G3087" s="32" t="s">
        <v>117</v>
      </c>
      <c r="H3087" s="33">
        <f t="shared" si="892"/>
        <v>19</v>
      </c>
      <c r="I3087" s="33" t="str">
        <f t="shared" si="891"/>
        <v>='C:\Users\jaime.benazar\Quorum Business Solutions\Ecopetrol Prometeo - Documents\Planning Space Implementation\3. Analysis &amp; Design\Design\FC22\DRR Jaime\Por presentar a ECP\Cantagallo\Cristalina\[CRISTALINA_CF_SEC_06-Feb-2024.xlsx]D-PRBNP'!$DT$19</v>
      </c>
      <c r="J3087" s="37" t="s">
        <v>5004</v>
      </c>
    </row>
    <row r="3088" spans="1:10" x14ac:dyDescent="0.25">
      <c r="A3088" s="32" t="s">
        <v>100</v>
      </c>
      <c r="B3088" s="32">
        <f t="shared" si="893"/>
        <v>2031</v>
      </c>
      <c r="C3088" s="33" t="s">
        <v>42</v>
      </c>
      <c r="D3088" s="34" t="s">
        <v>1999</v>
      </c>
      <c r="E3088" s="35" t="str">
        <f t="shared" si="889"/>
        <v>PRBNP'!</v>
      </c>
      <c r="F3088" s="34" t="str">
        <f t="shared" si="890"/>
        <v>C:\Users\jaime.benazar\Quorum Business Solutions\Ecopetrol Prometeo - Documents\Planning Space Implementation\3. Analysis &amp; Design\Design\FC22\DRR Jaime\Por presentar a ECP\Cantagallo\Cristalina\[CRISTALINA_CF_SEC_06-Feb-2024.xlsx]D-PRBNP'!</v>
      </c>
      <c r="G3088" s="32" t="s">
        <v>117</v>
      </c>
      <c r="H3088" s="33">
        <f t="shared" si="892"/>
        <v>20</v>
      </c>
      <c r="I3088" s="33" t="str">
        <f t="shared" si="891"/>
        <v>='C:\Users\jaime.benazar\Quorum Business Solutions\Ecopetrol Prometeo - Documents\Planning Space Implementation\3. Analysis &amp; Design\Design\FC22\DRR Jaime\Por presentar a ECP\Cantagallo\Cristalina\[CRISTALINA_CF_SEC_06-Feb-2024.xlsx]D-PRBNP'!$DT$20</v>
      </c>
      <c r="J3088" s="37" t="s">
        <v>5005</v>
      </c>
    </row>
    <row r="3089" spans="1:10" x14ac:dyDescent="0.25">
      <c r="A3089" s="32" t="s">
        <v>100</v>
      </c>
      <c r="B3089" s="32">
        <f t="shared" si="893"/>
        <v>2032</v>
      </c>
      <c r="C3089" s="33" t="s">
        <v>42</v>
      </c>
      <c r="D3089" s="34" t="s">
        <v>1999</v>
      </c>
      <c r="E3089" s="35" t="str">
        <f t="shared" si="889"/>
        <v>PRBNP'!</v>
      </c>
      <c r="F3089" s="34" t="str">
        <f t="shared" si="890"/>
        <v>C:\Users\jaime.benazar\Quorum Business Solutions\Ecopetrol Prometeo - Documents\Planning Space Implementation\3. Analysis &amp; Design\Design\FC22\DRR Jaime\Por presentar a ECP\Cantagallo\Cristalina\[CRISTALINA_CF_SEC_06-Feb-2024.xlsx]D-PRBNP'!</v>
      </c>
      <c r="G3089" s="32" t="s">
        <v>117</v>
      </c>
      <c r="H3089" s="33">
        <f t="shared" si="892"/>
        <v>21</v>
      </c>
      <c r="I3089" s="33" t="str">
        <f t="shared" si="891"/>
        <v>='C:\Users\jaime.benazar\Quorum Business Solutions\Ecopetrol Prometeo - Documents\Planning Space Implementation\3. Analysis &amp; Design\Design\FC22\DRR Jaime\Por presentar a ECP\Cantagallo\Cristalina\[CRISTALINA_CF_SEC_06-Feb-2024.xlsx]D-PRBNP'!$DT$21</v>
      </c>
      <c r="J3089" s="37" t="s">
        <v>5006</v>
      </c>
    </row>
    <row r="3090" spans="1:10" x14ac:dyDescent="0.25">
      <c r="A3090" s="32" t="s">
        <v>100</v>
      </c>
      <c r="B3090" s="32">
        <f t="shared" si="893"/>
        <v>2033</v>
      </c>
      <c r="C3090" s="33" t="s">
        <v>42</v>
      </c>
      <c r="D3090" s="34" t="s">
        <v>1999</v>
      </c>
      <c r="E3090" s="35" t="str">
        <f t="shared" si="889"/>
        <v>PRBNP'!</v>
      </c>
      <c r="F3090" s="34" t="str">
        <f t="shared" si="890"/>
        <v>C:\Users\jaime.benazar\Quorum Business Solutions\Ecopetrol Prometeo - Documents\Planning Space Implementation\3. Analysis &amp; Design\Design\FC22\DRR Jaime\Por presentar a ECP\Cantagallo\Cristalina\[CRISTALINA_CF_SEC_06-Feb-2024.xlsx]D-PRBNP'!</v>
      </c>
      <c r="G3090" s="32" t="s">
        <v>117</v>
      </c>
      <c r="H3090" s="33">
        <f t="shared" si="892"/>
        <v>22</v>
      </c>
      <c r="I3090" s="33" t="str">
        <f t="shared" si="891"/>
        <v>='C:\Users\jaime.benazar\Quorum Business Solutions\Ecopetrol Prometeo - Documents\Planning Space Implementation\3. Analysis &amp; Design\Design\FC22\DRR Jaime\Por presentar a ECP\Cantagallo\Cristalina\[CRISTALINA_CF_SEC_06-Feb-2024.xlsx]D-PRBNP'!$DT$22</v>
      </c>
      <c r="J3090" s="37" t="s">
        <v>5007</v>
      </c>
    </row>
    <row r="3091" spans="1:10" x14ac:dyDescent="0.25">
      <c r="A3091" s="32" t="s">
        <v>100</v>
      </c>
      <c r="B3091" s="32">
        <f t="shared" si="893"/>
        <v>2034</v>
      </c>
      <c r="C3091" s="33" t="s">
        <v>42</v>
      </c>
      <c r="D3091" s="34" t="s">
        <v>1999</v>
      </c>
      <c r="E3091" s="35" t="str">
        <f t="shared" si="889"/>
        <v>PRBNP'!</v>
      </c>
      <c r="F3091" s="34" t="str">
        <f t="shared" si="890"/>
        <v>C:\Users\jaime.benazar\Quorum Business Solutions\Ecopetrol Prometeo - Documents\Planning Space Implementation\3. Analysis &amp; Design\Design\FC22\DRR Jaime\Por presentar a ECP\Cantagallo\Cristalina\[CRISTALINA_CF_SEC_06-Feb-2024.xlsx]D-PRBNP'!</v>
      </c>
      <c r="G3091" s="32" t="s">
        <v>117</v>
      </c>
      <c r="H3091" s="33">
        <f t="shared" si="892"/>
        <v>23</v>
      </c>
      <c r="I3091" s="33" t="str">
        <f t="shared" si="891"/>
        <v>='C:\Users\jaime.benazar\Quorum Business Solutions\Ecopetrol Prometeo - Documents\Planning Space Implementation\3. Analysis &amp; Design\Design\FC22\DRR Jaime\Por presentar a ECP\Cantagallo\Cristalina\[CRISTALINA_CF_SEC_06-Feb-2024.xlsx]D-PRBNP'!$DT$23</v>
      </c>
      <c r="J3091" s="37" t="s">
        <v>5008</v>
      </c>
    </row>
    <row r="3092" spans="1:10" x14ac:dyDescent="0.25">
      <c r="A3092" s="32" t="s">
        <v>100</v>
      </c>
      <c r="B3092" s="32">
        <f t="shared" si="893"/>
        <v>2035</v>
      </c>
      <c r="C3092" s="33" t="s">
        <v>42</v>
      </c>
      <c r="D3092" s="34" t="s">
        <v>1999</v>
      </c>
      <c r="E3092" s="35" t="str">
        <f t="shared" si="889"/>
        <v>PRBNP'!</v>
      </c>
      <c r="F3092" s="34" t="str">
        <f t="shared" si="890"/>
        <v>C:\Users\jaime.benazar\Quorum Business Solutions\Ecopetrol Prometeo - Documents\Planning Space Implementation\3. Analysis &amp; Design\Design\FC22\DRR Jaime\Por presentar a ECP\Cantagallo\Cristalina\[CRISTALINA_CF_SEC_06-Feb-2024.xlsx]D-PRBNP'!</v>
      </c>
      <c r="G3092" s="32" t="s">
        <v>117</v>
      </c>
      <c r="H3092" s="33">
        <f t="shared" si="892"/>
        <v>24</v>
      </c>
      <c r="I3092" s="33" t="str">
        <f t="shared" si="891"/>
        <v>='C:\Users\jaime.benazar\Quorum Business Solutions\Ecopetrol Prometeo - Documents\Planning Space Implementation\3. Analysis &amp; Design\Design\FC22\DRR Jaime\Por presentar a ECP\Cantagallo\Cristalina\[CRISTALINA_CF_SEC_06-Feb-2024.xlsx]D-PRBNP'!$DT$24</v>
      </c>
      <c r="J3092" s="37" t="s">
        <v>5009</v>
      </c>
    </row>
    <row r="3093" spans="1:10" x14ac:dyDescent="0.25">
      <c r="A3093" s="32" t="s">
        <v>100</v>
      </c>
      <c r="B3093" s="32">
        <f t="shared" si="893"/>
        <v>2036</v>
      </c>
      <c r="C3093" s="33" t="s">
        <v>42</v>
      </c>
      <c r="D3093" s="34" t="s">
        <v>1999</v>
      </c>
      <c r="E3093" s="35" t="str">
        <f t="shared" si="889"/>
        <v>PRBNP'!</v>
      </c>
      <c r="F3093" s="34" t="str">
        <f t="shared" si="890"/>
        <v>C:\Users\jaime.benazar\Quorum Business Solutions\Ecopetrol Prometeo - Documents\Planning Space Implementation\3. Analysis &amp; Design\Design\FC22\DRR Jaime\Por presentar a ECP\Cantagallo\Cristalina\[CRISTALINA_CF_SEC_06-Feb-2024.xlsx]D-PRBNP'!</v>
      </c>
      <c r="G3093" s="32" t="s">
        <v>117</v>
      </c>
      <c r="H3093" s="33">
        <f t="shared" si="892"/>
        <v>25</v>
      </c>
      <c r="I3093" s="33" t="str">
        <f t="shared" si="891"/>
        <v>='C:\Users\jaime.benazar\Quorum Business Solutions\Ecopetrol Prometeo - Documents\Planning Space Implementation\3. Analysis &amp; Design\Design\FC22\DRR Jaime\Por presentar a ECP\Cantagallo\Cristalina\[CRISTALINA_CF_SEC_06-Feb-2024.xlsx]D-PRBNP'!$DT$25</v>
      </c>
      <c r="J3093" s="37" t="s">
        <v>5010</v>
      </c>
    </row>
    <row r="3094" spans="1:10" x14ac:dyDescent="0.25">
      <c r="A3094" s="32" t="s">
        <v>100</v>
      </c>
      <c r="B3094" s="32">
        <f>+B3093+1</f>
        <v>2037</v>
      </c>
      <c r="C3094" s="33" t="s">
        <v>42</v>
      </c>
      <c r="D3094" s="34" t="s">
        <v>1999</v>
      </c>
      <c r="E3094" s="35" t="str">
        <f t="shared" si="889"/>
        <v>PRBNP'!</v>
      </c>
      <c r="F3094" s="34" t="str">
        <f t="shared" si="890"/>
        <v>C:\Users\jaime.benazar\Quorum Business Solutions\Ecopetrol Prometeo - Documents\Planning Space Implementation\3. Analysis &amp; Design\Design\FC22\DRR Jaime\Por presentar a ECP\Cantagallo\Cristalina\[CRISTALINA_CF_SEC_06-Feb-2024.xlsx]D-PRBNP'!</v>
      </c>
      <c r="G3094" s="32" t="s">
        <v>117</v>
      </c>
      <c r="H3094" s="33">
        <f t="shared" si="892"/>
        <v>26</v>
      </c>
      <c r="I3094" s="33" t="str">
        <f t="shared" si="891"/>
        <v>='C:\Users\jaime.benazar\Quorum Business Solutions\Ecopetrol Prometeo - Documents\Planning Space Implementation\3. Analysis &amp; Design\Design\FC22\DRR Jaime\Por presentar a ECP\Cantagallo\Cristalina\[CRISTALINA_CF_SEC_06-Feb-2024.xlsx]D-PRBNP'!$DT$26</v>
      </c>
      <c r="J3094" s="37" t="s">
        <v>5011</v>
      </c>
    </row>
    <row r="3095" spans="1:10" x14ac:dyDescent="0.25">
      <c r="A3095" s="32" t="s">
        <v>100</v>
      </c>
      <c r="B3095" s="32">
        <f t="shared" ref="B3095:B3097" si="894">+B3094+1</f>
        <v>2038</v>
      </c>
      <c r="C3095" s="33" t="s">
        <v>42</v>
      </c>
      <c r="D3095" s="34" t="s">
        <v>1999</v>
      </c>
      <c r="E3095" s="35" t="str">
        <f t="shared" si="889"/>
        <v>PRBNP'!</v>
      </c>
      <c r="F3095" s="34" t="str">
        <f t="shared" si="890"/>
        <v>C:\Users\jaime.benazar\Quorum Business Solutions\Ecopetrol Prometeo - Documents\Planning Space Implementation\3. Analysis &amp; Design\Design\FC22\DRR Jaime\Por presentar a ECP\Cantagallo\Cristalina\[CRISTALINA_CF_SEC_06-Feb-2024.xlsx]D-PRBNP'!</v>
      </c>
      <c r="G3095" s="32" t="s">
        <v>117</v>
      </c>
      <c r="H3095" s="33">
        <f t="shared" si="892"/>
        <v>27</v>
      </c>
      <c r="I3095" s="33" t="str">
        <f t="shared" si="891"/>
        <v>='C:\Users\jaime.benazar\Quorum Business Solutions\Ecopetrol Prometeo - Documents\Planning Space Implementation\3. Analysis &amp; Design\Design\FC22\DRR Jaime\Por presentar a ECP\Cantagallo\Cristalina\[CRISTALINA_CF_SEC_06-Feb-2024.xlsx]D-PRBNP'!$DT$27</v>
      </c>
      <c r="J3095" s="37" t="s">
        <v>5012</v>
      </c>
    </row>
    <row r="3096" spans="1:10" x14ac:dyDescent="0.25">
      <c r="A3096" s="32" t="s">
        <v>100</v>
      </c>
      <c r="B3096" s="32">
        <f t="shared" si="894"/>
        <v>2039</v>
      </c>
      <c r="C3096" s="33" t="s">
        <v>42</v>
      </c>
      <c r="D3096" s="34" t="s">
        <v>1999</v>
      </c>
      <c r="E3096" s="35" t="str">
        <f t="shared" si="889"/>
        <v>PRBNP'!</v>
      </c>
      <c r="F3096" s="34" t="str">
        <f t="shared" si="890"/>
        <v>C:\Users\jaime.benazar\Quorum Business Solutions\Ecopetrol Prometeo - Documents\Planning Space Implementation\3. Analysis &amp; Design\Design\FC22\DRR Jaime\Por presentar a ECP\Cantagallo\Cristalina\[CRISTALINA_CF_SEC_06-Feb-2024.xlsx]D-PRBNP'!</v>
      </c>
      <c r="G3096" s="32" t="s">
        <v>117</v>
      </c>
      <c r="H3096" s="33">
        <f t="shared" si="892"/>
        <v>28</v>
      </c>
      <c r="I3096" s="33" t="str">
        <f t="shared" si="891"/>
        <v>='C:\Users\jaime.benazar\Quorum Business Solutions\Ecopetrol Prometeo - Documents\Planning Space Implementation\3. Analysis &amp; Design\Design\FC22\DRR Jaime\Por presentar a ECP\Cantagallo\Cristalina\[CRISTALINA_CF_SEC_06-Feb-2024.xlsx]D-PRBNP'!$DT$28</v>
      </c>
      <c r="J3096" s="37" t="s">
        <v>5013</v>
      </c>
    </row>
    <row r="3097" spans="1:10" x14ac:dyDescent="0.25">
      <c r="A3097" s="32" t="s">
        <v>100</v>
      </c>
      <c r="B3097" s="32">
        <f t="shared" si="894"/>
        <v>2040</v>
      </c>
      <c r="C3097" s="33" t="s">
        <v>42</v>
      </c>
      <c r="D3097" s="34" t="s">
        <v>1999</v>
      </c>
      <c r="E3097" s="35" t="str">
        <f t="shared" si="889"/>
        <v>PRBNP'!</v>
      </c>
      <c r="F3097" s="34" t="str">
        <f t="shared" si="890"/>
        <v>C:\Users\jaime.benazar\Quorum Business Solutions\Ecopetrol Prometeo - Documents\Planning Space Implementation\3. Analysis &amp; Design\Design\FC22\DRR Jaime\Por presentar a ECP\Cantagallo\Cristalina\[CRISTALINA_CF_SEC_06-Feb-2024.xlsx]D-PRBNP'!</v>
      </c>
      <c r="G3097" s="32" t="s">
        <v>117</v>
      </c>
      <c r="H3097" s="33">
        <f t="shared" si="892"/>
        <v>29</v>
      </c>
      <c r="I3097" s="33" t="str">
        <f t="shared" si="891"/>
        <v>='C:\Users\jaime.benazar\Quorum Business Solutions\Ecopetrol Prometeo - Documents\Planning Space Implementation\3. Analysis &amp; Design\Design\FC22\DRR Jaime\Por presentar a ECP\Cantagallo\Cristalina\[CRISTALINA_CF_SEC_06-Feb-2024.xlsx]D-PRBNP'!$DT$29</v>
      </c>
      <c r="J3097" s="37" t="s">
        <v>5014</v>
      </c>
    </row>
    <row r="3098" spans="1:10" x14ac:dyDescent="0.25">
      <c r="A3098" s="32" t="s">
        <v>100</v>
      </c>
      <c r="B3098" s="32">
        <f>+B3097+1</f>
        <v>2041</v>
      </c>
      <c r="C3098" s="33" t="s">
        <v>42</v>
      </c>
      <c r="D3098" s="34" t="s">
        <v>1999</v>
      </c>
      <c r="E3098" s="35" t="str">
        <f t="shared" si="889"/>
        <v>PRBNP'!</v>
      </c>
      <c r="F3098" s="34" t="str">
        <f t="shared" si="890"/>
        <v>C:\Users\jaime.benazar\Quorum Business Solutions\Ecopetrol Prometeo - Documents\Planning Space Implementation\3. Analysis &amp; Design\Design\FC22\DRR Jaime\Por presentar a ECP\Cantagallo\Cristalina\[CRISTALINA_CF_SEC_06-Feb-2024.xlsx]D-PRBNP'!</v>
      </c>
      <c r="G3098" s="32" t="s">
        <v>117</v>
      </c>
      <c r="H3098" s="33">
        <f t="shared" si="892"/>
        <v>30</v>
      </c>
      <c r="I3098" s="33" t="str">
        <f t="shared" si="891"/>
        <v>='C:\Users\jaime.benazar\Quorum Business Solutions\Ecopetrol Prometeo - Documents\Planning Space Implementation\3. Analysis &amp; Design\Design\FC22\DRR Jaime\Por presentar a ECP\Cantagallo\Cristalina\[CRISTALINA_CF_SEC_06-Feb-2024.xlsx]D-PRBNP'!$DT$30</v>
      </c>
      <c r="J3098" s="37" t="s">
        <v>5015</v>
      </c>
    </row>
    <row r="3099" spans="1:10" x14ac:dyDescent="0.25">
      <c r="A3099" s="32" t="s">
        <v>100</v>
      </c>
      <c r="B3099" s="32">
        <f t="shared" ref="B3099:B3100" si="895">+B3098+1</f>
        <v>2042</v>
      </c>
      <c r="C3099" s="33" t="s">
        <v>42</v>
      </c>
      <c r="D3099" s="34" t="s">
        <v>1999</v>
      </c>
      <c r="E3099" s="35" t="str">
        <f t="shared" si="889"/>
        <v>PRBNP'!</v>
      </c>
      <c r="F3099" s="34" t="str">
        <f t="shared" si="890"/>
        <v>C:\Users\jaime.benazar\Quorum Business Solutions\Ecopetrol Prometeo - Documents\Planning Space Implementation\3. Analysis &amp; Design\Design\FC22\DRR Jaime\Por presentar a ECP\Cantagallo\Cristalina\[CRISTALINA_CF_SEC_06-Feb-2024.xlsx]D-PRBNP'!</v>
      </c>
      <c r="G3099" s="32" t="s">
        <v>117</v>
      </c>
      <c r="H3099" s="33">
        <f t="shared" si="892"/>
        <v>31</v>
      </c>
      <c r="I3099" s="33" t="str">
        <f t="shared" si="891"/>
        <v>='C:\Users\jaime.benazar\Quorum Business Solutions\Ecopetrol Prometeo - Documents\Planning Space Implementation\3. Analysis &amp; Design\Design\FC22\DRR Jaime\Por presentar a ECP\Cantagallo\Cristalina\[CRISTALINA_CF_SEC_06-Feb-2024.xlsx]D-PRBNP'!$DT$31</v>
      </c>
      <c r="J3099" s="37" t="s">
        <v>5016</v>
      </c>
    </row>
    <row r="3100" spans="1:10" x14ac:dyDescent="0.25">
      <c r="A3100" s="32" t="s">
        <v>100</v>
      </c>
      <c r="B3100" s="32">
        <f t="shared" si="895"/>
        <v>2043</v>
      </c>
      <c r="C3100" s="33" t="s">
        <v>42</v>
      </c>
      <c r="D3100" s="34" t="s">
        <v>1999</v>
      </c>
      <c r="E3100" s="35" t="str">
        <f t="shared" si="889"/>
        <v>PRBNP'!</v>
      </c>
      <c r="F3100" s="34" t="str">
        <f t="shared" si="890"/>
        <v>C:\Users\jaime.benazar\Quorum Business Solutions\Ecopetrol Prometeo - Documents\Planning Space Implementation\3. Analysis &amp; Design\Design\FC22\DRR Jaime\Por presentar a ECP\Cantagallo\Cristalina\[CRISTALINA_CF_SEC_06-Feb-2024.xlsx]D-PRBNP'!</v>
      </c>
      <c r="G3100" s="32" t="s">
        <v>117</v>
      </c>
      <c r="H3100" s="33">
        <f t="shared" si="892"/>
        <v>32</v>
      </c>
      <c r="I3100" s="33" t="str">
        <f t="shared" si="891"/>
        <v>='C:\Users\jaime.benazar\Quorum Business Solutions\Ecopetrol Prometeo - Documents\Planning Space Implementation\3. Analysis &amp; Design\Design\FC22\DRR Jaime\Por presentar a ECP\Cantagallo\Cristalina\[CRISTALINA_CF_SEC_06-Feb-2024.xlsx]D-PRBNP'!$DT$32</v>
      </c>
      <c r="J3100" s="37" t="s">
        <v>5017</v>
      </c>
    </row>
    <row r="3101" spans="1:10" x14ac:dyDescent="0.25">
      <c r="A3101" s="32" t="s">
        <v>100</v>
      </c>
      <c r="B3101" s="32">
        <f>+B3100+1</f>
        <v>2044</v>
      </c>
      <c r="C3101" s="33" t="s">
        <v>42</v>
      </c>
      <c r="D3101" s="34" t="s">
        <v>1999</v>
      </c>
      <c r="E3101" s="35" t="str">
        <f t="shared" ref="E3101:E3116" si="896">_xlfn.CONCAT(A3101,"'!")</f>
        <v>PRBNP'!</v>
      </c>
      <c r="F3101" s="34" t="str">
        <f t="shared" ref="F3101:F3116" si="897">_xlfn.CONCAT(D3101:E3101)</f>
        <v>C:\Users\jaime.benazar\Quorum Business Solutions\Ecopetrol Prometeo - Documents\Planning Space Implementation\3. Analysis &amp; Design\Design\FC22\DRR Jaime\Por presentar a ECP\Cantagallo\Cristalina\[CRISTALINA_CF_SEC_06-Feb-2024.xlsx]D-PRBNP'!</v>
      </c>
      <c r="G3101" s="32" t="s">
        <v>117</v>
      </c>
      <c r="H3101" s="33">
        <f t="shared" ref="H3101:H3116" si="898">IF(A3101&lt;&gt;A3100,12,H3100+1)</f>
        <v>33</v>
      </c>
      <c r="I3101" s="33" t="str">
        <f t="shared" ref="I3101:I3116" si="899">_xlfn.CONCAT("='",F3101:H3101)</f>
        <v>='C:\Users\jaime.benazar\Quorum Business Solutions\Ecopetrol Prometeo - Documents\Planning Space Implementation\3. Analysis &amp; Design\Design\FC22\DRR Jaime\Por presentar a ECP\Cantagallo\Cristalina\[CRISTALINA_CF_SEC_06-Feb-2024.xlsx]D-PRBNP'!$DT$33</v>
      </c>
      <c r="J3101" s="37" t="s">
        <v>5018</v>
      </c>
    </row>
    <row r="3102" spans="1:10" x14ac:dyDescent="0.25">
      <c r="A3102" s="32" t="s">
        <v>100</v>
      </c>
      <c r="B3102" s="32">
        <f t="shared" ref="B3102:B3116" si="900">+B3101+1</f>
        <v>2045</v>
      </c>
      <c r="C3102" s="33" t="s">
        <v>42</v>
      </c>
      <c r="D3102" s="34" t="s">
        <v>1999</v>
      </c>
      <c r="E3102" s="35" t="str">
        <f t="shared" si="896"/>
        <v>PRBNP'!</v>
      </c>
      <c r="F3102" s="34" t="str">
        <f t="shared" si="897"/>
        <v>C:\Users\jaime.benazar\Quorum Business Solutions\Ecopetrol Prometeo - Documents\Planning Space Implementation\3. Analysis &amp; Design\Design\FC22\DRR Jaime\Por presentar a ECP\Cantagallo\Cristalina\[CRISTALINA_CF_SEC_06-Feb-2024.xlsx]D-PRBNP'!</v>
      </c>
      <c r="G3102" s="32" t="s">
        <v>117</v>
      </c>
      <c r="H3102" s="33">
        <f t="shared" si="898"/>
        <v>34</v>
      </c>
      <c r="I3102" s="33" t="str">
        <f t="shared" si="899"/>
        <v>='C:\Users\jaime.benazar\Quorum Business Solutions\Ecopetrol Prometeo - Documents\Planning Space Implementation\3. Analysis &amp; Design\Design\FC22\DRR Jaime\Por presentar a ECP\Cantagallo\Cristalina\[CRISTALINA_CF_SEC_06-Feb-2024.xlsx]D-PRBNP'!$DT$34</v>
      </c>
      <c r="J3102" s="37" t="s">
        <v>5019</v>
      </c>
    </row>
    <row r="3103" spans="1:10" x14ac:dyDescent="0.25">
      <c r="A3103" s="32" t="s">
        <v>100</v>
      </c>
      <c r="B3103" s="32">
        <f t="shared" si="900"/>
        <v>2046</v>
      </c>
      <c r="C3103" s="33" t="s">
        <v>42</v>
      </c>
      <c r="D3103" s="34" t="s">
        <v>1999</v>
      </c>
      <c r="E3103" s="35" t="str">
        <f t="shared" si="896"/>
        <v>PRBNP'!</v>
      </c>
      <c r="F3103" s="34" t="str">
        <f t="shared" si="897"/>
        <v>C:\Users\jaime.benazar\Quorum Business Solutions\Ecopetrol Prometeo - Documents\Planning Space Implementation\3. Analysis &amp; Design\Design\FC22\DRR Jaime\Por presentar a ECP\Cantagallo\Cristalina\[CRISTALINA_CF_SEC_06-Feb-2024.xlsx]D-PRBNP'!</v>
      </c>
      <c r="G3103" s="32" t="s">
        <v>117</v>
      </c>
      <c r="H3103" s="33">
        <f t="shared" si="898"/>
        <v>35</v>
      </c>
      <c r="I3103" s="33" t="str">
        <f t="shared" si="899"/>
        <v>='C:\Users\jaime.benazar\Quorum Business Solutions\Ecopetrol Prometeo - Documents\Planning Space Implementation\3. Analysis &amp; Design\Design\FC22\DRR Jaime\Por presentar a ECP\Cantagallo\Cristalina\[CRISTALINA_CF_SEC_06-Feb-2024.xlsx]D-PRBNP'!$DT$35</v>
      </c>
      <c r="J3103" s="37" t="s">
        <v>5020</v>
      </c>
    </row>
    <row r="3104" spans="1:10" x14ac:dyDescent="0.25">
      <c r="A3104" s="32" t="s">
        <v>100</v>
      </c>
      <c r="B3104" s="32">
        <f t="shared" si="900"/>
        <v>2047</v>
      </c>
      <c r="C3104" s="33" t="s">
        <v>42</v>
      </c>
      <c r="D3104" s="34" t="s">
        <v>1999</v>
      </c>
      <c r="E3104" s="35" t="str">
        <f t="shared" si="896"/>
        <v>PRBNP'!</v>
      </c>
      <c r="F3104" s="34" t="str">
        <f t="shared" si="897"/>
        <v>C:\Users\jaime.benazar\Quorum Business Solutions\Ecopetrol Prometeo - Documents\Planning Space Implementation\3. Analysis &amp; Design\Design\FC22\DRR Jaime\Por presentar a ECP\Cantagallo\Cristalina\[CRISTALINA_CF_SEC_06-Feb-2024.xlsx]D-PRBNP'!</v>
      </c>
      <c r="G3104" s="32" t="s">
        <v>117</v>
      </c>
      <c r="H3104" s="33">
        <f t="shared" si="898"/>
        <v>36</v>
      </c>
      <c r="I3104" s="33" t="str">
        <f t="shared" si="899"/>
        <v>='C:\Users\jaime.benazar\Quorum Business Solutions\Ecopetrol Prometeo - Documents\Planning Space Implementation\3. Analysis &amp; Design\Design\FC22\DRR Jaime\Por presentar a ECP\Cantagallo\Cristalina\[CRISTALINA_CF_SEC_06-Feb-2024.xlsx]D-PRBNP'!$DT$36</v>
      </c>
      <c r="J3104" s="37" t="s">
        <v>5021</v>
      </c>
    </row>
    <row r="3105" spans="1:10" x14ac:dyDescent="0.25">
      <c r="A3105" s="32" t="s">
        <v>100</v>
      </c>
      <c r="B3105" s="32">
        <f t="shared" si="900"/>
        <v>2048</v>
      </c>
      <c r="C3105" s="33" t="s">
        <v>42</v>
      </c>
      <c r="D3105" s="34" t="s">
        <v>1999</v>
      </c>
      <c r="E3105" s="35" t="str">
        <f t="shared" si="896"/>
        <v>PRBNP'!</v>
      </c>
      <c r="F3105" s="34" t="str">
        <f t="shared" si="897"/>
        <v>C:\Users\jaime.benazar\Quorum Business Solutions\Ecopetrol Prometeo - Documents\Planning Space Implementation\3. Analysis &amp; Design\Design\FC22\DRR Jaime\Por presentar a ECP\Cantagallo\Cristalina\[CRISTALINA_CF_SEC_06-Feb-2024.xlsx]D-PRBNP'!</v>
      </c>
      <c r="G3105" s="32" t="s">
        <v>117</v>
      </c>
      <c r="H3105" s="33">
        <f t="shared" si="898"/>
        <v>37</v>
      </c>
      <c r="I3105" s="33" t="str">
        <f t="shared" si="899"/>
        <v>='C:\Users\jaime.benazar\Quorum Business Solutions\Ecopetrol Prometeo - Documents\Planning Space Implementation\3. Analysis &amp; Design\Design\FC22\DRR Jaime\Por presentar a ECP\Cantagallo\Cristalina\[CRISTALINA_CF_SEC_06-Feb-2024.xlsx]D-PRBNP'!$DT$37</v>
      </c>
      <c r="J3105" s="37" t="s">
        <v>5022</v>
      </c>
    </row>
    <row r="3106" spans="1:10" x14ac:dyDescent="0.25">
      <c r="A3106" s="32" t="s">
        <v>100</v>
      </c>
      <c r="B3106" s="32">
        <f t="shared" si="900"/>
        <v>2049</v>
      </c>
      <c r="C3106" s="33" t="s">
        <v>42</v>
      </c>
      <c r="D3106" s="34" t="s">
        <v>1999</v>
      </c>
      <c r="E3106" s="35" t="str">
        <f t="shared" si="896"/>
        <v>PRBNP'!</v>
      </c>
      <c r="F3106" s="34" t="str">
        <f t="shared" si="897"/>
        <v>C:\Users\jaime.benazar\Quorum Business Solutions\Ecopetrol Prometeo - Documents\Planning Space Implementation\3. Analysis &amp; Design\Design\FC22\DRR Jaime\Por presentar a ECP\Cantagallo\Cristalina\[CRISTALINA_CF_SEC_06-Feb-2024.xlsx]D-PRBNP'!</v>
      </c>
      <c r="G3106" s="32" t="s">
        <v>117</v>
      </c>
      <c r="H3106" s="33">
        <f t="shared" si="898"/>
        <v>38</v>
      </c>
      <c r="I3106" s="33" t="str">
        <f t="shared" si="899"/>
        <v>='C:\Users\jaime.benazar\Quorum Business Solutions\Ecopetrol Prometeo - Documents\Planning Space Implementation\3. Analysis &amp; Design\Design\FC22\DRR Jaime\Por presentar a ECP\Cantagallo\Cristalina\[CRISTALINA_CF_SEC_06-Feb-2024.xlsx]D-PRBNP'!$DT$38</v>
      </c>
      <c r="J3106" s="37" t="s">
        <v>5023</v>
      </c>
    </row>
    <row r="3107" spans="1:10" x14ac:dyDescent="0.25">
      <c r="A3107" s="32" t="s">
        <v>100</v>
      </c>
      <c r="B3107" s="32">
        <f t="shared" si="900"/>
        <v>2050</v>
      </c>
      <c r="C3107" s="33" t="s">
        <v>42</v>
      </c>
      <c r="D3107" s="34" t="s">
        <v>1999</v>
      </c>
      <c r="E3107" s="35" t="str">
        <f t="shared" si="896"/>
        <v>PRBNP'!</v>
      </c>
      <c r="F3107" s="34" t="str">
        <f t="shared" si="897"/>
        <v>C:\Users\jaime.benazar\Quorum Business Solutions\Ecopetrol Prometeo - Documents\Planning Space Implementation\3. Analysis &amp; Design\Design\FC22\DRR Jaime\Por presentar a ECP\Cantagallo\Cristalina\[CRISTALINA_CF_SEC_06-Feb-2024.xlsx]D-PRBNP'!</v>
      </c>
      <c r="G3107" s="32" t="s">
        <v>117</v>
      </c>
      <c r="H3107" s="33">
        <f t="shared" si="898"/>
        <v>39</v>
      </c>
      <c r="I3107" s="33" t="str">
        <f t="shared" si="899"/>
        <v>='C:\Users\jaime.benazar\Quorum Business Solutions\Ecopetrol Prometeo - Documents\Planning Space Implementation\3. Analysis &amp; Design\Design\FC22\DRR Jaime\Por presentar a ECP\Cantagallo\Cristalina\[CRISTALINA_CF_SEC_06-Feb-2024.xlsx]D-PRBNP'!$DT$39</v>
      </c>
      <c r="J3107" s="37" t="s">
        <v>5024</v>
      </c>
    </row>
    <row r="3108" spans="1:10" x14ac:dyDescent="0.25">
      <c r="A3108" s="32" t="s">
        <v>100</v>
      </c>
      <c r="B3108" s="32">
        <f t="shared" si="900"/>
        <v>2051</v>
      </c>
      <c r="C3108" s="33" t="s">
        <v>42</v>
      </c>
      <c r="D3108" s="34" t="s">
        <v>1999</v>
      </c>
      <c r="E3108" s="35" t="str">
        <f t="shared" si="896"/>
        <v>PRBNP'!</v>
      </c>
      <c r="F3108" s="34" t="str">
        <f t="shared" si="897"/>
        <v>C:\Users\jaime.benazar\Quorum Business Solutions\Ecopetrol Prometeo - Documents\Planning Space Implementation\3. Analysis &amp; Design\Design\FC22\DRR Jaime\Por presentar a ECP\Cantagallo\Cristalina\[CRISTALINA_CF_SEC_06-Feb-2024.xlsx]D-PRBNP'!</v>
      </c>
      <c r="G3108" s="32" t="s">
        <v>117</v>
      </c>
      <c r="H3108" s="33">
        <f t="shared" si="898"/>
        <v>40</v>
      </c>
      <c r="I3108" s="33" t="str">
        <f t="shared" si="899"/>
        <v>='C:\Users\jaime.benazar\Quorum Business Solutions\Ecopetrol Prometeo - Documents\Planning Space Implementation\3. Analysis &amp; Design\Design\FC22\DRR Jaime\Por presentar a ECP\Cantagallo\Cristalina\[CRISTALINA_CF_SEC_06-Feb-2024.xlsx]D-PRBNP'!$DT$40</v>
      </c>
      <c r="J3108" s="37" t="s">
        <v>5025</v>
      </c>
    </row>
    <row r="3109" spans="1:10" x14ac:dyDescent="0.25">
      <c r="A3109" s="32" t="s">
        <v>100</v>
      </c>
      <c r="B3109" s="32">
        <f t="shared" si="900"/>
        <v>2052</v>
      </c>
      <c r="C3109" s="33" t="s">
        <v>42</v>
      </c>
      <c r="D3109" s="34" t="s">
        <v>1999</v>
      </c>
      <c r="E3109" s="35" t="str">
        <f t="shared" si="896"/>
        <v>PRBNP'!</v>
      </c>
      <c r="F3109" s="34" t="str">
        <f t="shared" si="897"/>
        <v>C:\Users\jaime.benazar\Quorum Business Solutions\Ecopetrol Prometeo - Documents\Planning Space Implementation\3. Analysis &amp; Design\Design\FC22\DRR Jaime\Por presentar a ECP\Cantagallo\Cristalina\[CRISTALINA_CF_SEC_06-Feb-2024.xlsx]D-PRBNP'!</v>
      </c>
      <c r="G3109" s="32" t="s">
        <v>117</v>
      </c>
      <c r="H3109" s="33">
        <f t="shared" si="898"/>
        <v>41</v>
      </c>
      <c r="I3109" s="33" t="str">
        <f t="shared" si="899"/>
        <v>='C:\Users\jaime.benazar\Quorum Business Solutions\Ecopetrol Prometeo - Documents\Planning Space Implementation\3. Analysis &amp; Design\Design\FC22\DRR Jaime\Por presentar a ECP\Cantagallo\Cristalina\[CRISTALINA_CF_SEC_06-Feb-2024.xlsx]D-PRBNP'!$DT$41</v>
      </c>
      <c r="J3109" s="37" t="s">
        <v>5026</v>
      </c>
    </row>
    <row r="3110" spans="1:10" x14ac:dyDescent="0.25">
      <c r="A3110" s="32" t="s">
        <v>100</v>
      </c>
      <c r="B3110" s="32">
        <f t="shared" si="900"/>
        <v>2053</v>
      </c>
      <c r="C3110" s="33" t="s">
        <v>42</v>
      </c>
      <c r="D3110" s="34" t="s">
        <v>1999</v>
      </c>
      <c r="E3110" s="35" t="str">
        <f t="shared" si="896"/>
        <v>PRBNP'!</v>
      </c>
      <c r="F3110" s="34" t="str">
        <f t="shared" si="897"/>
        <v>C:\Users\jaime.benazar\Quorum Business Solutions\Ecopetrol Prometeo - Documents\Planning Space Implementation\3. Analysis &amp; Design\Design\FC22\DRR Jaime\Por presentar a ECP\Cantagallo\Cristalina\[CRISTALINA_CF_SEC_06-Feb-2024.xlsx]D-PRBNP'!</v>
      </c>
      <c r="G3110" s="32" t="s">
        <v>117</v>
      </c>
      <c r="H3110" s="33">
        <f t="shared" si="898"/>
        <v>42</v>
      </c>
      <c r="I3110" s="33" t="str">
        <f t="shared" si="899"/>
        <v>='C:\Users\jaime.benazar\Quorum Business Solutions\Ecopetrol Prometeo - Documents\Planning Space Implementation\3. Analysis &amp; Design\Design\FC22\DRR Jaime\Por presentar a ECP\Cantagallo\Cristalina\[CRISTALINA_CF_SEC_06-Feb-2024.xlsx]D-PRBNP'!$DT$42</v>
      </c>
      <c r="J3110" s="37" t="s">
        <v>5027</v>
      </c>
    </row>
    <row r="3111" spans="1:10" x14ac:dyDescent="0.25">
      <c r="A3111" s="32" t="s">
        <v>100</v>
      </c>
      <c r="B3111" s="32">
        <f t="shared" si="900"/>
        <v>2054</v>
      </c>
      <c r="C3111" s="33" t="s">
        <v>42</v>
      </c>
      <c r="D3111" s="34" t="s">
        <v>1999</v>
      </c>
      <c r="E3111" s="35" t="str">
        <f t="shared" si="896"/>
        <v>PRBNP'!</v>
      </c>
      <c r="F3111" s="34" t="str">
        <f t="shared" si="897"/>
        <v>C:\Users\jaime.benazar\Quorum Business Solutions\Ecopetrol Prometeo - Documents\Planning Space Implementation\3. Analysis &amp; Design\Design\FC22\DRR Jaime\Por presentar a ECP\Cantagallo\Cristalina\[CRISTALINA_CF_SEC_06-Feb-2024.xlsx]D-PRBNP'!</v>
      </c>
      <c r="G3111" s="32" t="s">
        <v>117</v>
      </c>
      <c r="H3111" s="33">
        <f t="shared" si="898"/>
        <v>43</v>
      </c>
      <c r="I3111" s="33" t="str">
        <f t="shared" si="899"/>
        <v>='C:\Users\jaime.benazar\Quorum Business Solutions\Ecopetrol Prometeo - Documents\Planning Space Implementation\3. Analysis &amp; Design\Design\FC22\DRR Jaime\Por presentar a ECP\Cantagallo\Cristalina\[CRISTALINA_CF_SEC_06-Feb-2024.xlsx]D-PRBNP'!$DT$43</v>
      </c>
      <c r="J3111" s="37" t="s">
        <v>5028</v>
      </c>
    </row>
    <row r="3112" spans="1:10" x14ac:dyDescent="0.25">
      <c r="A3112" s="32" t="s">
        <v>100</v>
      </c>
      <c r="B3112" s="32">
        <f t="shared" si="900"/>
        <v>2055</v>
      </c>
      <c r="C3112" s="33" t="s">
        <v>42</v>
      </c>
      <c r="D3112" s="34" t="s">
        <v>1999</v>
      </c>
      <c r="E3112" s="35" t="str">
        <f t="shared" si="896"/>
        <v>PRBNP'!</v>
      </c>
      <c r="F3112" s="34" t="str">
        <f t="shared" si="897"/>
        <v>C:\Users\jaime.benazar\Quorum Business Solutions\Ecopetrol Prometeo - Documents\Planning Space Implementation\3. Analysis &amp; Design\Design\FC22\DRR Jaime\Por presentar a ECP\Cantagallo\Cristalina\[CRISTALINA_CF_SEC_06-Feb-2024.xlsx]D-PRBNP'!</v>
      </c>
      <c r="G3112" s="32" t="s">
        <v>117</v>
      </c>
      <c r="H3112" s="33">
        <f t="shared" si="898"/>
        <v>44</v>
      </c>
      <c r="I3112" s="33" t="str">
        <f t="shared" si="899"/>
        <v>='C:\Users\jaime.benazar\Quorum Business Solutions\Ecopetrol Prometeo - Documents\Planning Space Implementation\3. Analysis &amp; Design\Design\FC22\DRR Jaime\Por presentar a ECP\Cantagallo\Cristalina\[CRISTALINA_CF_SEC_06-Feb-2024.xlsx]D-PRBNP'!$DT$44</v>
      </c>
      <c r="J3112" s="37" t="s">
        <v>5029</v>
      </c>
    </row>
    <row r="3113" spans="1:10" x14ac:dyDescent="0.25">
      <c r="A3113" s="32" t="s">
        <v>100</v>
      </c>
      <c r="B3113" s="32">
        <f t="shared" si="900"/>
        <v>2056</v>
      </c>
      <c r="C3113" s="33" t="s">
        <v>42</v>
      </c>
      <c r="D3113" s="34" t="s">
        <v>1999</v>
      </c>
      <c r="E3113" s="35" t="str">
        <f t="shared" si="896"/>
        <v>PRBNP'!</v>
      </c>
      <c r="F3113" s="34" t="str">
        <f t="shared" si="897"/>
        <v>C:\Users\jaime.benazar\Quorum Business Solutions\Ecopetrol Prometeo - Documents\Planning Space Implementation\3. Analysis &amp; Design\Design\FC22\DRR Jaime\Por presentar a ECP\Cantagallo\Cristalina\[CRISTALINA_CF_SEC_06-Feb-2024.xlsx]D-PRBNP'!</v>
      </c>
      <c r="G3113" s="32" t="s">
        <v>117</v>
      </c>
      <c r="H3113" s="33">
        <f t="shared" si="898"/>
        <v>45</v>
      </c>
      <c r="I3113" s="33" t="str">
        <f t="shared" si="899"/>
        <v>='C:\Users\jaime.benazar\Quorum Business Solutions\Ecopetrol Prometeo - Documents\Planning Space Implementation\3. Analysis &amp; Design\Design\FC22\DRR Jaime\Por presentar a ECP\Cantagallo\Cristalina\[CRISTALINA_CF_SEC_06-Feb-2024.xlsx]D-PRBNP'!$DT$45</v>
      </c>
      <c r="J3113" s="37" t="s">
        <v>5030</v>
      </c>
    </row>
    <row r="3114" spans="1:10" x14ac:dyDescent="0.25">
      <c r="A3114" s="32" t="s">
        <v>100</v>
      </c>
      <c r="B3114" s="32">
        <f t="shared" si="900"/>
        <v>2057</v>
      </c>
      <c r="C3114" s="33" t="s">
        <v>42</v>
      </c>
      <c r="D3114" s="34" t="s">
        <v>1999</v>
      </c>
      <c r="E3114" s="35" t="str">
        <f t="shared" si="896"/>
        <v>PRBNP'!</v>
      </c>
      <c r="F3114" s="34" t="str">
        <f t="shared" si="897"/>
        <v>C:\Users\jaime.benazar\Quorum Business Solutions\Ecopetrol Prometeo - Documents\Planning Space Implementation\3. Analysis &amp; Design\Design\FC22\DRR Jaime\Por presentar a ECP\Cantagallo\Cristalina\[CRISTALINA_CF_SEC_06-Feb-2024.xlsx]D-PRBNP'!</v>
      </c>
      <c r="G3114" s="32" t="s">
        <v>117</v>
      </c>
      <c r="H3114" s="33">
        <f t="shared" si="898"/>
        <v>46</v>
      </c>
      <c r="I3114" s="33" t="str">
        <f t="shared" si="899"/>
        <v>='C:\Users\jaime.benazar\Quorum Business Solutions\Ecopetrol Prometeo - Documents\Planning Space Implementation\3. Analysis &amp; Design\Design\FC22\DRR Jaime\Por presentar a ECP\Cantagallo\Cristalina\[CRISTALINA_CF_SEC_06-Feb-2024.xlsx]D-PRBNP'!$DT$46</v>
      </c>
      <c r="J3114" s="37" t="s">
        <v>5031</v>
      </c>
    </row>
    <row r="3115" spans="1:10" x14ac:dyDescent="0.25">
      <c r="A3115" s="32" t="s">
        <v>100</v>
      </c>
      <c r="B3115" s="32">
        <f t="shared" si="900"/>
        <v>2058</v>
      </c>
      <c r="C3115" s="33" t="s">
        <v>42</v>
      </c>
      <c r="D3115" s="34" t="s">
        <v>1999</v>
      </c>
      <c r="E3115" s="35" t="str">
        <f t="shared" si="896"/>
        <v>PRBNP'!</v>
      </c>
      <c r="F3115" s="34" t="str">
        <f t="shared" si="897"/>
        <v>C:\Users\jaime.benazar\Quorum Business Solutions\Ecopetrol Prometeo - Documents\Planning Space Implementation\3. Analysis &amp; Design\Design\FC22\DRR Jaime\Por presentar a ECP\Cantagallo\Cristalina\[CRISTALINA_CF_SEC_06-Feb-2024.xlsx]D-PRBNP'!</v>
      </c>
      <c r="G3115" s="32" t="s">
        <v>117</v>
      </c>
      <c r="H3115" s="33">
        <f t="shared" si="898"/>
        <v>47</v>
      </c>
      <c r="I3115" s="33" t="str">
        <f t="shared" si="899"/>
        <v>='C:\Users\jaime.benazar\Quorum Business Solutions\Ecopetrol Prometeo - Documents\Planning Space Implementation\3. Analysis &amp; Design\Design\FC22\DRR Jaime\Por presentar a ECP\Cantagallo\Cristalina\[CRISTALINA_CF_SEC_06-Feb-2024.xlsx]D-PRBNP'!$DT$47</v>
      </c>
      <c r="J3115" s="37" t="s">
        <v>5032</v>
      </c>
    </row>
    <row r="3116" spans="1:10" x14ac:dyDescent="0.25">
      <c r="A3116" s="32" t="s">
        <v>100</v>
      </c>
      <c r="B3116" s="32">
        <f t="shared" si="900"/>
        <v>2059</v>
      </c>
      <c r="C3116" s="33" t="s">
        <v>42</v>
      </c>
      <c r="D3116" s="34" t="s">
        <v>1999</v>
      </c>
      <c r="E3116" s="35" t="str">
        <f t="shared" si="896"/>
        <v>PRBNP'!</v>
      </c>
      <c r="F3116" s="34" t="str">
        <f t="shared" si="897"/>
        <v>C:\Users\jaime.benazar\Quorum Business Solutions\Ecopetrol Prometeo - Documents\Planning Space Implementation\3. Analysis &amp; Design\Design\FC22\DRR Jaime\Por presentar a ECP\Cantagallo\Cristalina\[CRISTALINA_CF_SEC_06-Feb-2024.xlsx]D-PRBNP'!</v>
      </c>
      <c r="G3116" s="32" t="s">
        <v>117</v>
      </c>
      <c r="H3116" s="33">
        <f t="shared" si="898"/>
        <v>48</v>
      </c>
      <c r="I3116" s="33" t="str">
        <f t="shared" si="899"/>
        <v>='C:\Users\jaime.benazar\Quorum Business Solutions\Ecopetrol Prometeo - Documents\Planning Space Implementation\3. Analysis &amp; Design\Design\FC22\DRR Jaime\Por presentar a ECP\Cantagallo\Cristalina\[CRISTALINA_CF_SEC_06-Feb-2024.xlsx]D-PRBNP'!$DT$48</v>
      </c>
      <c r="J3116" s="37" t="s">
        <v>5033</v>
      </c>
    </row>
    <row r="3117" spans="1:10" x14ac:dyDescent="0.25">
      <c r="A3117" s="32" t="s">
        <v>28</v>
      </c>
      <c r="B3117" s="32"/>
      <c r="C3117" s="33" t="s">
        <v>42</v>
      </c>
      <c r="D3117" s="34"/>
      <c r="E3117" s="35"/>
      <c r="F3117" s="34"/>
      <c r="G3117" s="32"/>
      <c r="H3117" s="33"/>
      <c r="I3117" s="33"/>
      <c r="J3117" s="33"/>
    </row>
    <row r="3118" spans="1:10" x14ac:dyDescent="0.25">
      <c r="A3118" s="32" t="s">
        <v>101</v>
      </c>
      <c r="B3118" s="32">
        <v>2023</v>
      </c>
      <c r="C3118" s="33" t="s">
        <v>42</v>
      </c>
      <c r="D3118" s="34" t="s">
        <v>1999</v>
      </c>
      <c r="E3118" s="35" t="str">
        <f t="shared" ref="E3118:E3138" si="901">_xlfn.CONCAT(A3118,"'!")</f>
        <v>PRBND'!</v>
      </c>
      <c r="F3118" s="34" t="str">
        <f t="shared" ref="F3118:F3138" si="902">_xlfn.CONCAT(D3118:E3118)</f>
        <v>C:\Users\jaime.benazar\Quorum Business Solutions\Ecopetrol Prometeo - Documents\Planning Space Implementation\3. Analysis &amp; Design\Design\FC22\DRR Jaime\Por presentar a ECP\Cantagallo\Cristalina\[CRISTALINA_CF_SEC_06-Feb-2024.xlsx]D-PRBND'!</v>
      </c>
      <c r="G3118" s="32" t="s">
        <v>117</v>
      </c>
      <c r="H3118" s="33">
        <v>12</v>
      </c>
      <c r="I3118" s="33" t="str">
        <f t="shared" ref="I3118:I3138" si="903">_xlfn.CONCAT("='",F3118:H3118)</f>
        <v>='C:\Users\jaime.benazar\Quorum Business Solutions\Ecopetrol Prometeo - Documents\Planning Space Implementation\3. Analysis &amp; Design\Design\FC22\DRR Jaime\Por presentar a ECP\Cantagallo\Cristalina\[CRISTALINA_CF_SEC_06-Feb-2024.xlsx]D-PRBND'!$DT$12</v>
      </c>
      <c r="J3118" s="37" t="s">
        <v>5034</v>
      </c>
    </row>
    <row r="3119" spans="1:10" x14ac:dyDescent="0.25">
      <c r="A3119" s="32" t="s">
        <v>101</v>
      </c>
      <c r="B3119" s="32">
        <f>+B3118+1</f>
        <v>2024</v>
      </c>
      <c r="C3119" s="33" t="s">
        <v>42</v>
      </c>
      <c r="D3119" s="34" t="s">
        <v>1999</v>
      </c>
      <c r="E3119" s="35" t="str">
        <f t="shared" si="901"/>
        <v>PRBND'!</v>
      </c>
      <c r="F3119" s="34" t="str">
        <f t="shared" si="902"/>
        <v>C:\Users\jaime.benazar\Quorum Business Solutions\Ecopetrol Prometeo - Documents\Planning Space Implementation\3. Analysis &amp; Design\Design\FC22\DRR Jaime\Por presentar a ECP\Cantagallo\Cristalina\[CRISTALINA_CF_SEC_06-Feb-2024.xlsx]D-PRBND'!</v>
      </c>
      <c r="G3119" s="32" t="s">
        <v>117</v>
      </c>
      <c r="H3119" s="33">
        <f t="shared" ref="H3119:H3138" si="904">IF(A3119&lt;&gt;A3118,12,H3118+1)</f>
        <v>13</v>
      </c>
      <c r="I3119" s="33" t="str">
        <f t="shared" si="903"/>
        <v>='C:\Users\jaime.benazar\Quorum Business Solutions\Ecopetrol Prometeo - Documents\Planning Space Implementation\3. Analysis &amp; Design\Design\FC22\DRR Jaime\Por presentar a ECP\Cantagallo\Cristalina\[CRISTALINA_CF_SEC_06-Feb-2024.xlsx]D-PRBND'!$DT$13</v>
      </c>
      <c r="J3119" s="37" t="s">
        <v>5035</v>
      </c>
    </row>
    <row r="3120" spans="1:10" x14ac:dyDescent="0.25">
      <c r="A3120" s="32" t="s">
        <v>101</v>
      </c>
      <c r="B3120" s="32">
        <f t="shared" ref="B3120:B3131" si="905">+B3119+1</f>
        <v>2025</v>
      </c>
      <c r="C3120" s="33" t="s">
        <v>42</v>
      </c>
      <c r="D3120" s="34" t="s">
        <v>1999</v>
      </c>
      <c r="E3120" s="35" t="str">
        <f t="shared" si="901"/>
        <v>PRBND'!</v>
      </c>
      <c r="F3120" s="34" t="str">
        <f t="shared" si="902"/>
        <v>C:\Users\jaime.benazar\Quorum Business Solutions\Ecopetrol Prometeo - Documents\Planning Space Implementation\3. Analysis &amp; Design\Design\FC22\DRR Jaime\Por presentar a ECP\Cantagallo\Cristalina\[CRISTALINA_CF_SEC_06-Feb-2024.xlsx]D-PRBND'!</v>
      </c>
      <c r="G3120" s="32" t="s">
        <v>117</v>
      </c>
      <c r="H3120" s="33">
        <f t="shared" si="904"/>
        <v>14</v>
      </c>
      <c r="I3120" s="33" t="str">
        <f t="shared" si="903"/>
        <v>='C:\Users\jaime.benazar\Quorum Business Solutions\Ecopetrol Prometeo - Documents\Planning Space Implementation\3. Analysis &amp; Design\Design\FC22\DRR Jaime\Por presentar a ECP\Cantagallo\Cristalina\[CRISTALINA_CF_SEC_06-Feb-2024.xlsx]D-PRBND'!$DT$14</v>
      </c>
      <c r="J3120" s="37" t="s">
        <v>5036</v>
      </c>
    </row>
    <row r="3121" spans="1:10" x14ac:dyDescent="0.25">
      <c r="A3121" s="32" t="s">
        <v>101</v>
      </c>
      <c r="B3121" s="32">
        <f t="shared" si="905"/>
        <v>2026</v>
      </c>
      <c r="C3121" s="33" t="s">
        <v>42</v>
      </c>
      <c r="D3121" s="34" t="s">
        <v>1999</v>
      </c>
      <c r="E3121" s="35" t="str">
        <f t="shared" si="901"/>
        <v>PRBND'!</v>
      </c>
      <c r="F3121" s="34" t="str">
        <f t="shared" si="902"/>
        <v>C:\Users\jaime.benazar\Quorum Business Solutions\Ecopetrol Prometeo - Documents\Planning Space Implementation\3. Analysis &amp; Design\Design\FC22\DRR Jaime\Por presentar a ECP\Cantagallo\Cristalina\[CRISTALINA_CF_SEC_06-Feb-2024.xlsx]D-PRBND'!</v>
      </c>
      <c r="G3121" s="32" t="s">
        <v>117</v>
      </c>
      <c r="H3121" s="33">
        <f t="shared" si="904"/>
        <v>15</v>
      </c>
      <c r="I3121" s="33" t="str">
        <f t="shared" si="903"/>
        <v>='C:\Users\jaime.benazar\Quorum Business Solutions\Ecopetrol Prometeo - Documents\Planning Space Implementation\3. Analysis &amp; Design\Design\FC22\DRR Jaime\Por presentar a ECP\Cantagallo\Cristalina\[CRISTALINA_CF_SEC_06-Feb-2024.xlsx]D-PRBND'!$DT$15</v>
      </c>
      <c r="J3121" s="37" t="s">
        <v>5037</v>
      </c>
    </row>
    <row r="3122" spans="1:10" x14ac:dyDescent="0.25">
      <c r="A3122" s="32" t="s">
        <v>101</v>
      </c>
      <c r="B3122" s="32">
        <f t="shared" si="905"/>
        <v>2027</v>
      </c>
      <c r="C3122" s="33" t="s">
        <v>42</v>
      </c>
      <c r="D3122" s="34" t="s">
        <v>1999</v>
      </c>
      <c r="E3122" s="35" t="str">
        <f t="shared" si="901"/>
        <v>PRBND'!</v>
      </c>
      <c r="F3122" s="34" t="str">
        <f t="shared" si="902"/>
        <v>C:\Users\jaime.benazar\Quorum Business Solutions\Ecopetrol Prometeo - Documents\Planning Space Implementation\3. Analysis &amp; Design\Design\FC22\DRR Jaime\Por presentar a ECP\Cantagallo\Cristalina\[CRISTALINA_CF_SEC_06-Feb-2024.xlsx]D-PRBND'!</v>
      </c>
      <c r="G3122" s="32" t="s">
        <v>117</v>
      </c>
      <c r="H3122" s="33">
        <f t="shared" si="904"/>
        <v>16</v>
      </c>
      <c r="I3122" s="33" t="str">
        <f t="shared" si="903"/>
        <v>='C:\Users\jaime.benazar\Quorum Business Solutions\Ecopetrol Prometeo - Documents\Planning Space Implementation\3. Analysis &amp; Design\Design\FC22\DRR Jaime\Por presentar a ECP\Cantagallo\Cristalina\[CRISTALINA_CF_SEC_06-Feb-2024.xlsx]D-PRBND'!$DT$16</v>
      </c>
      <c r="J3122" s="37" t="s">
        <v>5038</v>
      </c>
    </row>
    <row r="3123" spans="1:10" x14ac:dyDescent="0.25">
      <c r="A3123" s="32" t="s">
        <v>101</v>
      </c>
      <c r="B3123" s="32">
        <f t="shared" si="905"/>
        <v>2028</v>
      </c>
      <c r="C3123" s="33" t="s">
        <v>42</v>
      </c>
      <c r="D3123" s="34" t="s">
        <v>1999</v>
      </c>
      <c r="E3123" s="35" t="str">
        <f t="shared" si="901"/>
        <v>PRBND'!</v>
      </c>
      <c r="F3123" s="34" t="str">
        <f t="shared" si="902"/>
        <v>C:\Users\jaime.benazar\Quorum Business Solutions\Ecopetrol Prometeo - Documents\Planning Space Implementation\3. Analysis &amp; Design\Design\FC22\DRR Jaime\Por presentar a ECP\Cantagallo\Cristalina\[CRISTALINA_CF_SEC_06-Feb-2024.xlsx]D-PRBND'!</v>
      </c>
      <c r="G3123" s="32" t="s">
        <v>117</v>
      </c>
      <c r="H3123" s="33">
        <f t="shared" si="904"/>
        <v>17</v>
      </c>
      <c r="I3123" s="33" t="str">
        <f t="shared" si="903"/>
        <v>='C:\Users\jaime.benazar\Quorum Business Solutions\Ecopetrol Prometeo - Documents\Planning Space Implementation\3. Analysis &amp; Design\Design\FC22\DRR Jaime\Por presentar a ECP\Cantagallo\Cristalina\[CRISTALINA_CF_SEC_06-Feb-2024.xlsx]D-PRBND'!$DT$17</v>
      </c>
      <c r="J3123" s="37" t="s">
        <v>5039</v>
      </c>
    </row>
    <row r="3124" spans="1:10" x14ac:dyDescent="0.25">
      <c r="A3124" s="32" t="s">
        <v>101</v>
      </c>
      <c r="B3124" s="32">
        <f t="shared" si="905"/>
        <v>2029</v>
      </c>
      <c r="C3124" s="33" t="s">
        <v>42</v>
      </c>
      <c r="D3124" s="34" t="s">
        <v>1999</v>
      </c>
      <c r="E3124" s="35" t="str">
        <f t="shared" si="901"/>
        <v>PRBND'!</v>
      </c>
      <c r="F3124" s="34" t="str">
        <f t="shared" si="902"/>
        <v>C:\Users\jaime.benazar\Quorum Business Solutions\Ecopetrol Prometeo - Documents\Planning Space Implementation\3. Analysis &amp; Design\Design\FC22\DRR Jaime\Por presentar a ECP\Cantagallo\Cristalina\[CRISTALINA_CF_SEC_06-Feb-2024.xlsx]D-PRBND'!</v>
      </c>
      <c r="G3124" s="32" t="s">
        <v>117</v>
      </c>
      <c r="H3124" s="33">
        <f t="shared" si="904"/>
        <v>18</v>
      </c>
      <c r="I3124" s="33" t="str">
        <f t="shared" si="903"/>
        <v>='C:\Users\jaime.benazar\Quorum Business Solutions\Ecopetrol Prometeo - Documents\Planning Space Implementation\3. Analysis &amp; Design\Design\FC22\DRR Jaime\Por presentar a ECP\Cantagallo\Cristalina\[CRISTALINA_CF_SEC_06-Feb-2024.xlsx]D-PRBND'!$DT$18</v>
      </c>
      <c r="J3124" s="37" t="s">
        <v>5040</v>
      </c>
    </row>
    <row r="3125" spans="1:10" x14ac:dyDescent="0.25">
      <c r="A3125" s="32" t="s">
        <v>101</v>
      </c>
      <c r="B3125" s="32">
        <f t="shared" si="905"/>
        <v>2030</v>
      </c>
      <c r="C3125" s="33" t="s">
        <v>42</v>
      </c>
      <c r="D3125" s="34" t="s">
        <v>1999</v>
      </c>
      <c r="E3125" s="35" t="str">
        <f t="shared" si="901"/>
        <v>PRBND'!</v>
      </c>
      <c r="F3125" s="34" t="str">
        <f t="shared" si="902"/>
        <v>C:\Users\jaime.benazar\Quorum Business Solutions\Ecopetrol Prometeo - Documents\Planning Space Implementation\3. Analysis &amp; Design\Design\FC22\DRR Jaime\Por presentar a ECP\Cantagallo\Cristalina\[CRISTALINA_CF_SEC_06-Feb-2024.xlsx]D-PRBND'!</v>
      </c>
      <c r="G3125" s="32" t="s">
        <v>117</v>
      </c>
      <c r="H3125" s="33">
        <f t="shared" si="904"/>
        <v>19</v>
      </c>
      <c r="I3125" s="33" t="str">
        <f t="shared" si="903"/>
        <v>='C:\Users\jaime.benazar\Quorum Business Solutions\Ecopetrol Prometeo - Documents\Planning Space Implementation\3. Analysis &amp; Design\Design\FC22\DRR Jaime\Por presentar a ECP\Cantagallo\Cristalina\[CRISTALINA_CF_SEC_06-Feb-2024.xlsx]D-PRBND'!$DT$19</v>
      </c>
      <c r="J3125" s="37" t="s">
        <v>5041</v>
      </c>
    </row>
    <row r="3126" spans="1:10" x14ac:dyDescent="0.25">
      <c r="A3126" s="32" t="s">
        <v>101</v>
      </c>
      <c r="B3126" s="32">
        <f t="shared" si="905"/>
        <v>2031</v>
      </c>
      <c r="C3126" s="33" t="s">
        <v>42</v>
      </c>
      <c r="D3126" s="34" t="s">
        <v>1999</v>
      </c>
      <c r="E3126" s="35" t="str">
        <f t="shared" si="901"/>
        <v>PRBND'!</v>
      </c>
      <c r="F3126" s="34" t="str">
        <f t="shared" si="902"/>
        <v>C:\Users\jaime.benazar\Quorum Business Solutions\Ecopetrol Prometeo - Documents\Planning Space Implementation\3. Analysis &amp; Design\Design\FC22\DRR Jaime\Por presentar a ECP\Cantagallo\Cristalina\[CRISTALINA_CF_SEC_06-Feb-2024.xlsx]D-PRBND'!</v>
      </c>
      <c r="G3126" s="32" t="s">
        <v>117</v>
      </c>
      <c r="H3126" s="33">
        <f t="shared" si="904"/>
        <v>20</v>
      </c>
      <c r="I3126" s="33" t="str">
        <f t="shared" si="903"/>
        <v>='C:\Users\jaime.benazar\Quorum Business Solutions\Ecopetrol Prometeo - Documents\Planning Space Implementation\3. Analysis &amp; Design\Design\FC22\DRR Jaime\Por presentar a ECP\Cantagallo\Cristalina\[CRISTALINA_CF_SEC_06-Feb-2024.xlsx]D-PRBND'!$DT$20</v>
      </c>
      <c r="J3126" s="37" t="s">
        <v>5042</v>
      </c>
    </row>
    <row r="3127" spans="1:10" x14ac:dyDescent="0.25">
      <c r="A3127" s="32" t="s">
        <v>101</v>
      </c>
      <c r="B3127" s="32">
        <f t="shared" si="905"/>
        <v>2032</v>
      </c>
      <c r="C3127" s="33" t="s">
        <v>42</v>
      </c>
      <c r="D3127" s="34" t="s">
        <v>1999</v>
      </c>
      <c r="E3127" s="35" t="str">
        <f t="shared" si="901"/>
        <v>PRBND'!</v>
      </c>
      <c r="F3127" s="34" t="str">
        <f t="shared" si="902"/>
        <v>C:\Users\jaime.benazar\Quorum Business Solutions\Ecopetrol Prometeo - Documents\Planning Space Implementation\3. Analysis &amp; Design\Design\FC22\DRR Jaime\Por presentar a ECP\Cantagallo\Cristalina\[CRISTALINA_CF_SEC_06-Feb-2024.xlsx]D-PRBND'!</v>
      </c>
      <c r="G3127" s="32" t="s">
        <v>117</v>
      </c>
      <c r="H3127" s="33">
        <f t="shared" si="904"/>
        <v>21</v>
      </c>
      <c r="I3127" s="33" t="str">
        <f t="shared" si="903"/>
        <v>='C:\Users\jaime.benazar\Quorum Business Solutions\Ecopetrol Prometeo - Documents\Planning Space Implementation\3. Analysis &amp; Design\Design\FC22\DRR Jaime\Por presentar a ECP\Cantagallo\Cristalina\[CRISTALINA_CF_SEC_06-Feb-2024.xlsx]D-PRBND'!$DT$21</v>
      </c>
      <c r="J3127" s="37" t="s">
        <v>5043</v>
      </c>
    </row>
    <row r="3128" spans="1:10" x14ac:dyDescent="0.25">
      <c r="A3128" s="32" t="s">
        <v>101</v>
      </c>
      <c r="B3128" s="32">
        <f t="shared" si="905"/>
        <v>2033</v>
      </c>
      <c r="C3128" s="33" t="s">
        <v>42</v>
      </c>
      <c r="D3128" s="34" t="s">
        <v>1999</v>
      </c>
      <c r="E3128" s="35" t="str">
        <f t="shared" si="901"/>
        <v>PRBND'!</v>
      </c>
      <c r="F3128" s="34" t="str">
        <f t="shared" si="902"/>
        <v>C:\Users\jaime.benazar\Quorum Business Solutions\Ecopetrol Prometeo - Documents\Planning Space Implementation\3. Analysis &amp; Design\Design\FC22\DRR Jaime\Por presentar a ECP\Cantagallo\Cristalina\[CRISTALINA_CF_SEC_06-Feb-2024.xlsx]D-PRBND'!</v>
      </c>
      <c r="G3128" s="32" t="s">
        <v>117</v>
      </c>
      <c r="H3128" s="33">
        <f t="shared" si="904"/>
        <v>22</v>
      </c>
      <c r="I3128" s="33" t="str">
        <f t="shared" si="903"/>
        <v>='C:\Users\jaime.benazar\Quorum Business Solutions\Ecopetrol Prometeo - Documents\Planning Space Implementation\3. Analysis &amp; Design\Design\FC22\DRR Jaime\Por presentar a ECP\Cantagallo\Cristalina\[CRISTALINA_CF_SEC_06-Feb-2024.xlsx]D-PRBND'!$DT$22</v>
      </c>
      <c r="J3128" s="37" t="s">
        <v>5044</v>
      </c>
    </row>
    <row r="3129" spans="1:10" x14ac:dyDescent="0.25">
      <c r="A3129" s="32" t="s">
        <v>101</v>
      </c>
      <c r="B3129" s="32">
        <f t="shared" si="905"/>
        <v>2034</v>
      </c>
      <c r="C3129" s="33" t="s">
        <v>42</v>
      </c>
      <c r="D3129" s="34" t="s">
        <v>1999</v>
      </c>
      <c r="E3129" s="35" t="str">
        <f t="shared" si="901"/>
        <v>PRBND'!</v>
      </c>
      <c r="F3129" s="34" t="str">
        <f t="shared" si="902"/>
        <v>C:\Users\jaime.benazar\Quorum Business Solutions\Ecopetrol Prometeo - Documents\Planning Space Implementation\3. Analysis &amp; Design\Design\FC22\DRR Jaime\Por presentar a ECP\Cantagallo\Cristalina\[CRISTALINA_CF_SEC_06-Feb-2024.xlsx]D-PRBND'!</v>
      </c>
      <c r="G3129" s="32" t="s">
        <v>117</v>
      </c>
      <c r="H3129" s="33">
        <f t="shared" si="904"/>
        <v>23</v>
      </c>
      <c r="I3129" s="33" t="str">
        <f t="shared" si="903"/>
        <v>='C:\Users\jaime.benazar\Quorum Business Solutions\Ecopetrol Prometeo - Documents\Planning Space Implementation\3. Analysis &amp; Design\Design\FC22\DRR Jaime\Por presentar a ECP\Cantagallo\Cristalina\[CRISTALINA_CF_SEC_06-Feb-2024.xlsx]D-PRBND'!$DT$23</v>
      </c>
      <c r="J3129" s="37" t="s">
        <v>5045</v>
      </c>
    </row>
    <row r="3130" spans="1:10" x14ac:dyDescent="0.25">
      <c r="A3130" s="32" t="s">
        <v>101</v>
      </c>
      <c r="B3130" s="32">
        <f t="shared" si="905"/>
        <v>2035</v>
      </c>
      <c r="C3130" s="33" t="s">
        <v>42</v>
      </c>
      <c r="D3130" s="34" t="s">
        <v>1999</v>
      </c>
      <c r="E3130" s="35" t="str">
        <f t="shared" si="901"/>
        <v>PRBND'!</v>
      </c>
      <c r="F3130" s="34" t="str">
        <f t="shared" si="902"/>
        <v>C:\Users\jaime.benazar\Quorum Business Solutions\Ecopetrol Prometeo - Documents\Planning Space Implementation\3. Analysis &amp; Design\Design\FC22\DRR Jaime\Por presentar a ECP\Cantagallo\Cristalina\[CRISTALINA_CF_SEC_06-Feb-2024.xlsx]D-PRBND'!</v>
      </c>
      <c r="G3130" s="32" t="s">
        <v>117</v>
      </c>
      <c r="H3130" s="33">
        <f t="shared" si="904"/>
        <v>24</v>
      </c>
      <c r="I3130" s="33" t="str">
        <f t="shared" si="903"/>
        <v>='C:\Users\jaime.benazar\Quorum Business Solutions\Ecopetrol Prometeo - Documents\Planning Space Implementation\3. Analysis &amp; Design\Design\FC22\DRR Jaime\Por presentar a ECP\Cantagallo\Cristalina\[CRISTALINA_CF_SEC_06-Feb-2024.xlsx]D-PRBND'!$DT$24</v>
      </c>
      <c r="J3130" s="37" t="s">
        <v>5046</v>
      </c>
    </row>
    <row r="3131" spans="1:10" x14ac:dyDescent="0.25">
      <c r="A3131" s="32" t="s">
        <v>101</v>
      </c>
      <c r="B3131" s="32">
        <f t="shared" si="905"/>
        <v>2036</v>
      </c>
      <c r="C3131" s="33" t="s">
        <v>42</v>
      </c>
      <c r="D3131" s="34" t="s">
        <v>1999</v>
      </c>
      <c r="E3131" s="35" t="str">
        <f t="shared" si="901"/>
        <v>PRBND'!</v>
      </c>
      <c r="F3131" s="34" t="str">
        <f t="shared" si="902"/>
        <v>C:\Users\jaime.benazar\Quorum Business Solutions\Ecopetrol Prometeo - Documents\Planning Space Implementation\3. Analysis &amp; Design\Design\FC22\DRR Jaime\Por presentar a ECP\Cantagallo\Cristalina\[CRISTALINA_CF_SEC_06-Feb-2024.xlsx]D-PRBND'!</v>
      </c>
      <c r="G3131" s="32" t="s">
        <v>117</v>
      </c>
      <c r="H3131" s="33">
        <f t="shared" si="904"/>
        <v>25</v>
      </c>
      <c r="I3131" s="33" t="str">
        <f t="shared" si="903"/>
        <v>='C:\Users\jaime.benazar\Quorum Business Solutions\Ecopetrol Prometeo - Documents\Planning Space Implementation\3. Analysis &amp; Design\Design\FC22\DRR Jaime\Por presentar a ECP\Cantagallo\Cristalina\[CRISTALINA_CF_SEC_06-Feb-2024.xlsx]D-PRBND'!$DT$25</v>
      </c>
      <c r="J3131" s="37" t="s">
        <v>5047</v>
      </c>
    </row>
    <row r="3132" spans="1:10" x14ac:dyDescent="0.25">
      <c r="A3132" s="32" t="s">
        <v>101</v>
      </c>
      <c r="B3132" s="32">
        <f>+B3131+1</f>
        <v>2037</v>
      </c>
      <c r="C3132" s="33" t="s">
        <v>42</v>
      </c>
      <c r="D3132" s="34" t="s">
        <v>1999</v>
      </c>
      <c r="E3132" s="35" t="str">
        <f t="shared" si="901"/>
        <v>PRBND'!</v>
      </c>
      <c r="F3132" s="34" t="str">
        <f t="shared" si="902"/>
        <v>C:\Users\jaime.benazar\Quorum Business Solutions\Ecopetrol Prometeo - Documents\Planning Space Implementation\3. Analysis &amp; Design\Design\FC22\DRR Jaime\Por presentar a ECP\Cantagallo\Cristalina\[CRISTALINA_CF_SEC_06-Feb-2024.xlsx]D-PRBND'!</v>
      </c>
      <c r="G3132" s="32" t="s">
        <v>117</v>
      </c>
      <c r="H3132" s="33">
        <f t="shared" si="904"/>
        <v>26</v>
      </c>
      <c r="I3132" s="33" t="str">
        <f t="shared" si="903"/>
        <v>='C:\Users\jaime.benazar\Quorum Business Solutions\Ecopetrol Prometeo - Documents\Planning Space Implementation\3. Analysis &amp; Design\Design\FC22\DRR Jaime\Por presentar a ECP\Cantagallo\Cristalina\[CRISTALINA_CF_SEC_06-Feb-2024.xlsx]D-PRBND'!$DT$26</v>
      </c>
      <c r="J3132" s="37" t="s">
        <v>5048</v>
      </c>
    </row>
    <row r="3133" spans="1:10" x14ac:dyDescent="0.25">
      <c r="A3133" s="32" t="s">
        <v>101</v>
      </c>
      <c r="B3133" s="32">
        <f t="shared" ref="B3133:B3135" si="906">+B3132+1</f>
        <v>2038</v>
      </c>
      <c r="C3133" s="33" t="s">
        <v>42</v>
      </c>
      <c r="D3133" s="34" t="s">
        <v>1999</v>
      </c>
      <c r="E3133" s="35" t="str">
        <f t="shared" si="901"/>
        <v>PRBND'!</v>
      </c>
      <c r="F3133" s="34" t="str">
        <f t="shared" si="902"/>
        <v>C:\Users\jaime.benazar\Quorum Business Solutions\Ecopetrol Prometeo - Documents\Planning Space Implementation\3. Analysis &amp; Design\Design\FC22\DRR Jaime\Por presentar a ECP\Cantagallo\Cristalina\[CRISTALINA_CF_SEC_06-Feb-2024.xlsx]D-PRBND'!</v>
      </c>
      <c r="G3133" s="32" t="s">
        <v>117</v>
      </c>
      <c r="H3133" s="33">
        <f t="shared" si="904"/>
        <v>27</v>
      </c>
      <c r="I3133" s="33" t="str">
        <f t="shared" si="903"/>
        <v>='C:\Users\jaime.benazar\Quorum Business Solutions\Ecopetrol Prometeo - Documents\Planning Space Implementation\3. Analysis &amp; Design\Design\FC22\DRR Jaime\Por presentar a ECP\Cantagallo\Cristalina\[CRISTALINA_CF_SEC_06-Feb-2024.xlsx]D-PRBND'!$DT$27</v>
      </c>
      <c r="J3133" s="37" t="s">
        <v>5049</v>
      </c>
    </row>
    <row r="3134" spans="1:10" x14ac:dyDescent="0.25">
      <c r="A3134" s="32" t="s">
        <v>101</v>
      </c>
      <c r="B3134" s="32">
        <f t="shared" si="906"/>
        <v>2039</v>
      </c>
      <c r="C3134" s="33" t="s">
        <v>42</v>
      </c>
      <c r="D3134" s="34" t="s">
        <v>1999</v>
      </c>
      <c r="E3134" s="35" t="str">
        <f t="shared" si="901"/>
        <v>PRBND'!</v>
      </c>
      <c r="F3134" s="34" t="str">
        <f t="shared" si="902"/>
        <v>C:\Users\jaime.benazar\Quorum Business Solutions\Ecopetrol Prometeo - Documents\Planning Space Implementation\3. Analysis &amp; Design\Design\FC22\DRR Jaime\Por presentar a ECP\Cantagallo\Cristalina\[CRISTALINA_CF_SEC_06-Feb-2024.xlsx]D-PRBND'!</v>
      </c>
      <c r="G3134" s="32" t="s">
        <v>117</v>
      </c>
      <c r="H3134" s="33">
        <f t="shared" si="904"/>
        <v>28</v>
      </c>
      <c r="I3134" s="33" t="str">
        <f t="shared" si="903"/>
        <v>='C:\Users\jaime.benazar\Quorum Business Solutions\Ecopetrol Prometeo - Documents\Planning Space Implementation\3. Analysis &amp; Design\Design\FC22\DRR Jaime\Por presentar a ECP\Cantagallo\Cristalina\[CRISTALINA_CF_SEC_06-Feb-2024.xlsx]D-PRBND'!$DT$28</v>
      </c>
      <c r="J3134" s="37" t="s">
        <v>5050</v>
      </c>
    </row>
    <row r="3135" spans="1:10" x14ac:dyDescent="0.25">
      <c r="A3135" s="32" t="s">
        <v>101</v>
      </c>
      <c r="B3135" s="32">
        <f t="shared" si="906"/>
        <v>2040</v>
      </c>
      <c r="C3135" s="33" t="s">
        <v>42</v>
      </c>
      <c r="D3135" s="34" t="s">
        <v>1999</v>
      </c>
      <c r="E3135" s="35" t="str">
        <f t="shared" si="901"/>
        <v>PRBND'!</v>
      </c>
      <c r="F3135" s="34" t="str">
        <f t="shared" si="902"/>
        <v>C:\Users\jaime.benazar\Quorum Business Solutions\Ecopetrol Prometeo - Documents\Planning Space Implementation\3. Analysis &amp; Design\Design\FC22\DRR Jaime\Por presentar a ECP\Cantagallo\Cristalina\[CRISTALINA_CF_SEC_06-Feb-2024.xlsx]D-PRBND'!</v>
      </c>
      <c r="G3135" s="32" t="s">
        <v>117</v>
      </c>
      <c r="H3135" s="33">
        <f t="shared" si="904"/>
        <v>29</v>
      </c>
      <c r="I3135" s="33" t="str">
        <f t="shared" si="903"/>
        <v>='C:\Users\jaime.benazar\Quorum Business Solutions\Ecopetrol Prometeo - Documents\Planning Space Implementation\3. Analysis &amp; Design\Design\FC22\DRR Jaime\Por presentar a ECP\Cantagallo\Cristalina\[CRISTALINA_CF_SEC_06-Feb-2024.xlsx]D-PRBND'!$DT$29</v>
      </c>
      <c r="J3135" s="37" t="s">
        <v>5051</v>
      </c>
    </row>
    <row r="3136" spans="1:10" x14ac:dyDescent="0.25">
      <c r="A3136" s="32" t="s">
        <v>101</v>
      </c>
      <c r="B3136" s="32">
        <f>+B3135+1</f>
        <v>2041</v>
      </c>
      <c r="C3136" s="33" t="s">
        <v>42</v>
      </c>
      <c r="D3136" s="34" t="s">
        <v>1999</v>
      </c>
      <c r="E3136" s="35" t="str">
        <f t="shared" si="901"/>
        <v>PRBND'!</v>
      </c>
      <c r="F3136" s="34" t="str">
        <f t="shared" si="902"/>
        <v>C:\Users\jaime.benazar\Quorum Business Solutions\Ecopetrol Prometeo - Documents\Planning Space Implementation\3. Analysis &amp; Design\Design\FC22\DRR Jaime\Por presentar a ECP\Cantagallo\Cristalina\[CRISTALINA_CF_SEC_06-Feb-2024.xlsx]D-PRBND'!</v>
      </c>
      <c r="G3136" s="32" t="s">
        <v>117</v>
      </c>
      <c r="H3136" s="33">
        <f t="shared" si="904"/>
        <v>30</v>
      </c>
      <c r="I3136" s="33" t="str">
        <f t="shared" si="903"/>
        <v>='C:\Users\jaime.benazar\Quorum Business Solutions\Ecopetrol Prometeo - Documents\Planning Space Implementation\3. Analysis &amp; Design\Design\FC22\DRR Jaime\Por presentar a ECP\Cantagallo\Cristalina\[CRISTALINA_CF_SEC_06-Feb-2024.xlsx]D-PRBND'!$DT$30</v>
      </c>
      <c r="J3136" s="37" t="s">
        <v>5052</v>
      </c>
    </row>
    <row r="3137" spans="1:10" x14ac:dyDescent="0.25">
      <c r="A3137" s="32" t="s">
        <v>101</v>
      </c>
      <c r="B3137" s="32">
        <f t="shared" ref="B3137:B3138" si="907">+B3136+1</f>
        <v>2042</v>
      </c>
      <c r="C3137" s="33" t="s">
        <v>42</v>
      </c>
      <c r="D3137" s="34" t="s">
        <v>1999</v>
      </c>
      <c r="E3137" s="35" t="str">
        <f t="shared" si="901"/>
        <v>PRBND'!</v>
      </c>
      <c r="F3137" s="34" t="str">
        <f t="shared" si="902"/>
        <v>C:\Users\jaime.benazar\Quorum Business Solutions\Ecopetrol Prometeo - Documents\Planning Space Implementation\3. Analysis &amp; Design\Design\FC22\DRR Jaime\Por presentar a ECP\Cantagallo\Cristalina\[CRISTALINA_CF_SEC_06-Feb-2024.xlsx]D-PRBND'!</v>
      </c>
      <c r="G3137" s="32" t="s">
        <v>117</v>
      </c>
      <c r="H3137" s="33">
        <f t="shared" si="904"/>
        <v>31</v>
      </c>
      <c r="I3137" s="33" t="str">
        <f t="shared" si="903"/>
        <v>='C:\Users\jaime.benazar\Quorum Business Solutions\Ecopetrol Prometeo - Documents\Planning Space Implementation\3. Analysis &amp; Design\Design\FC22\DRR Jaime\Por presentar a ECP\Cantagallo\Cristalina\[CRISTALINA_CF_SEC_06-Feb-2024.xlsx]D-PRBND'!$DT$31</v>
      </c>
      <c r="J3137" s="37" t="s">
        <v>5053</v>
      </c>
    </row>
    <row r="3138" spans="1:10" x14ac:dyDescent="0.25">
      <c r="A3138" s="32" t="s">
        <v>101</v>
      </c>
      <c r="B3138" s="32">
        <f t="shared" si="907"/>
        <v>2043</v>
      </c>
      <c r="C3138" s="33" t="s">
        <v>42</v>
      </c>
      <c r="D3138" s="34" t="s">
        <v>1999</v>
      </c>
      <c r="E3138" s="35" t="str">
        <f t="shared" si="901"/>
        <v>PRBND'!</v>
      </c>
      <c r="F3138" s="34" t="str">
        <f t="shared" si="902"/>
        <v>C:\Users\jaime.benazar\Quorum Business Solutions\Ecopetrol Prometeo - Documents\Planning Space Implementation\3. Analysis &amp; Design\Design\FC22\DRR Jaime\Por presentar a ECP\Cantagallo\Cristalina\[CRISTALINA_CF_SEC_06-Feb-2024.xlsx]D-PRBND'!</v>
      </c>
      <c r="G3138" s="32" t="s">
        <v>117</v>
      </c>
      <c r="H3138" s="33">
        <f t="shared" si="904"/>
        <v>32</v>
      </c>
      <c r="I3138" s="33" t="str">
        <f t="shared" si="903"/>
        <v>='C:\Users\jaime.benazar\Quorum Business Solutions\Ecopetrol Prometeo - Documents\Planning Space Implementation\3. Analysis &amp; Design\Design\FC22\DRR Jaime\Por presentar a ECP\Cantagallo\Cristalina\[CRISTALINA_CF_SEC_06-Feb-2024.xlsx]D-PRBND'!$DT$32</v>
      </c>
      <c r="J3138" s="37" t="s">
        <v>5054</v>
      </c>
    </row>
    <row r="3139" spans="1:10" x14ac:dyDescent="0.25">
      <c r="A3139" s="32" t="s">
        <v>101</v>
      </c>
      <c r="B3139" s="32">
        <f>+B3138+1</f>
        <v>2044</v>
      </c>
      <c r="C3139" s="33" t="s">
        <v>42</v>
      </c>
      <c r="D3139" s="34" t="s">
        <v>1999</v>
      </c>
      <c r="E3139" s="35" t="str">
        <f t="shared" ref="E3139:E3154" si="908">_xlfn.CONCAT(A3139,"'!")</f>
        <v>PRBND'!</v>
      </c>
      <c r="F3139" s="34" t="str">
        <f t="shared" ref="F3139:F3154" si="909">_xlfn.CONCAT(D3139:E3139)</f>
        <v>C:\Users\jaime.benazar\Quorum Business Solutions\Ecopetrol Prometeo - Documents\Planning Space Implementation\3. Analysis &amp; Design\Design\FC22\DRR Jaime\Por presentar a ECP\Cantagallo\Cristalina\[CRISTALINA_CF_SEC_06-Feb-2024.xlsx]D-PRBND'!</v>
      </c>
      <c r="G3139" s="32" t="s">
        <v>117</v>
      </c>
      <c r="H3139" s="33">
        <f t="shared" ref="H3139:H3154" si="910">IF(A3139&lt;&gt;A3138,12,H3138+1)</f>
        <v>33</v>
      </c>
      <c r="I3139" s="33" t="str">
        <f t="shared" ref="I3139:I3154" si="911">_xlfn.CONCAT("='",F3139:H3139)</f>
        <v>='C:\Users\jaime.benazar\Quorum Business Solutions\Ecopetrol Prometeo - Documents\Planning Space Implementation\3. Analysis &amp; Design\Design\FC22\DRR Jaime\Por presentar a ECP\Cantagallo\Cristalina\[CRISTALINA_CF_SEC_06-Feb-2024.xlsx]D-PRBND'!$DT$33</v>
      </c>
      <c r="J3139" s="37" t="s">
        <v>5055</v>
      </c>
    </row>
    <row r="3140" spans="1:10" x14ac:dyDescent="0.25">
      <c r="A3140" s="32" t="s">
        <v>101</v>
      </c>
      <c r="B3140" s="32">
        <f t="shared" ref="B3140:B3154" si="912">+B3139+1</f>
        <v>2045</v>
      </c>
      <c r="C3140" s="33" t="s">
        <v>42</v>
      </c>
      <c r="D3140" s="34" t="s">
        <v>1999</v>
      </c>
      <c r="E3140" s="35" t="str">
        <f t="shared" si="908"/>
        <v>PRBND'!</v>
      </c>
      <c r="F3140" s="34" t="str">
        <f t="shared" si="909"/>
        <v>C:\Users\jaime.benazar\Quorum Business Solutions\Ecopetrol Prometeo - Documents\Planning Space Implementation\3. Analysis &amp; Design\Design\FC22\DRR Jaime\Por presentar a ECP\Cantagallo\Cristalina\[CRISTALINA_CF_SEC_06-Feb-2024.xlsx]D-PRBND'!</v>
      </c>
      <c r="G3140" s="32" t="s">
        <v>117</v>
      </c>
      <c r="H3140" s="33">
        <f t="shared" si="910"/>
        <v>34</v>
      </c>
      <c r="I3140" s="33" t="str">
        <f t="shared" si="911"/>
        <v>='C:\Users\jaime.benazar\Quorum Business Solutions\Ecopetrol Prometeo - Documents\Planning Space Implementation\3. Analysis &amp; Design\Design\FC22\DRR Jaime\Por presentar a ECP\Cantagallo\Cristalina\[CRISTALINA_CF_SEC_06-Feb-2024.xlsx]D-PRBND'!$DT$34</v>
      </c>
      <c r="J3140" s="37" t="s">
        <v>5056</v>
      </c>
    </row>
    <row r="3141" spans="1:10" x14ac:dyDescent="0.25">
      <c r="A3141" s="32" t="s">
        <v>101</v>
      </c>
      <c r="B3141" s="32">
        <f t="shared" si="912"/>
        <v>2046</v>
      </c>
      <c r="C3141" s="33" t="s">
        <v>42</v>
      </c>
      <c r="D3141" s="34" t="s">
        <v>1999</v>
      </c>
      <c r="E3141" s="35" t="str">
        <f t="shared" si="908"/>
        <v>PRBND'!</v>
      </c>
      <c r="F3141" s="34" t="str">
        <f t="shared" si="909"/>
        <v>C:\Users\jaime.benazar\Quorum Business Solutions\Ecopetrol Prometeo - Documents\Planning Space Implementation\3. Analysis &amp; Design\Design\FC22\DRR Jaime\Por presentar a ECP\Cantagallo\Cristalina\[CRISTALINA_CF_SEC_06-Feb-2024.xlsx]D-PRBND'!</v>
      </c>
      <c r="G3141" s="32" t="s">
        <v>117</v>
      </c>
      <c r="H3141" s="33">
        <f t="shared" si="910"/>
        <v>35</v>
      </c>
      <c r="I3141" s="33" t="str">
        <f t="shared" si="911"/>
        <v>='C:\Users\jaime.benazar\Quorum Business Solutions\Ecopetrol Prometeo - Documents\Planning Space Implementation\3. Analysis &amp; Design\Design\FC22\DRR Jaime\Por presentar a ECP\Cantagallo\Cristalina\[CRISTALINA_CF_SEC_06-Feb-2024.xlsx]D-PRBND'!$DT$35</v>
      </c>
      <c r="J3141" s="37" t="s">
        <v>5057</v>
      </c>
    </row>
    <row r="3142" spans="1:10" x14ac:dyDescent="0.25">
      <c r="A3142" s="32" t="s">
        <v>101</v>
      </c>
      <c r="B3142" s="32">
        <f t="shared" si="912"/>
        <v>2047</v>
      </c>
      <c r="C3142" s="33" t="s">
        <v>42</v>
      </c>
      <c r="D3142" s="34" t="s">
        <v>1999</v>
      </c>
      <c r="E3142" s="35" t="str">
        <f t="shared" si="908"/>
        <v>PRBND'!</v>
      </c>
      <c r="F3142" s="34" t="str">
        <f t="shared" si="909"/>
        <v>C:\Users\jaime.benazar\Quorum Business Solutions\Ecopetrol Prometeo - Documents\Planning Space Implementation\3. Analysis &amp; Design\Design\FC22\DRR Jaime\Por presentar a ECP\Cantagallo\Cristalina\[CRISTALINA_CF_SEC_06-Feb-2024.xlsx]D-PRBND'!</v>
      </c>
      <c r="G3142" s="32" t="s">
        <v>117</v>
      </c>
      <c r="H3142" s="33">
        <f t="shared" si="910"/>
        <v>36</v>
      </c>
      <c r="I3142" s="33" t="str">
        <f t="shared" si="911"/>
        <v>='C:\Users\jaime.benazar\Quorum Business Solutions\Ecopetrol Prometeo - Documents\Planning Space Implementation\3. Analysis &amp; Design\Design\FC22\DRR Jaime\Por presentar a ECP\Cantagallo\Cristalina\[CRISTALINA_CF_SEC_06-Feb-2024.xlsx]D-PRBND'!$DT$36</v>
      </c>
      <c r="J3142" s="37" t="s">
        <v>5058</v>
      </c>
    </row>
    <row r="3143" spans="1:10" x14ac:dyDescent="0.25">
      <c r="A3143" s="32" t="s">
        <v>101</v>
      </c>
      <c r="B3143" s="32">
        <f t="shared" si="912"/>
        <v>2048</v>
      </c>
      <c r="C3143" s="33" t="s">
        <v>42</v>
      </c>
      <c r="D3143" s="34" t="s">
        <v>1999</v>
      </c>
      <c r="E3143" s="35" t="str">
        <f t="shared" si="908"/>
        <v>PRBND'!</v>
      </c>
      <c r="F3143" s="34" t="str">
        <f t="shared" si="909"/>
        <v>C:\Users\jaime.benazar\Quorum Business Solutions\Ecopetrol Prometeo - Documents\Planning Space Implementation\3. Analysis &amp; Design\Design\FC22\DRR Jaime\Por presentar a ECP\Cantagallo\Cristalina\[CRISTALINA_CF_SEC_06-Feb-2024.xlsx]D-PRBND'!</v>
      </c>
      <c r="G3143" s="32" t="s">
        <v>117</v>
      </c>
      <c r="H3143" s="33">
        <f t="shared" si="910"/>
        <v>37</v>
      </c>
      <c r="I3143" s="33" t="str">
        <f t="shared" si="911"/>
        <v>='C:\Users\jaime.benazar\Quorum Business Solutions\Ecopetrol Prometeo - Documents\Planning Space Implementation\3. Analysis &amp; Design\Design\FC22\DRR Jaime\Por presentar a ECP\Cantagallo\Cristalina\[CRISTALINA_CF_SEC_06-Feb-2024.xlsx]D-PRBND'!$DT$37</v>
      </c>
      <c r="J3143" s="37" t="s">
        <v>5059</v>
      </c>
    </row>
    <row r="3144" spans="1:10" x14ac:dyDescent="0.25">
      <c r="A3144" s="32" t="s">
        <v>101</v>
      </c>
      <c r="B3144" s="32">
        <f t="shared" si="912"/>
        <v>2049</v>
      </c>
      <c r="C3144" s="33" t="s">
        <v>42</v>
      </c>
      <c r="D3144" s="34" t="s">
        <v>1999</v>
      </c>
      <c r="E3144" s="35" t="str">
        <f t="shared" si="908"/>
        <v>PRBND'!</v>
      </c>
      <c r="F3144" s="34" t="str">
        <f t="shared" si="909"/>
        <v>C:\Users\jaime.benazar\Quorum Business Solutions\Ecopetrol Prometeo - Documents\Planning Space Implementation\3. Analysis &amp; Design\Design\FC22\DRR Jaime\Por presentar a ECP\Cantagallo\Cristalina\[CRISTALINA_CF_SEC_06-Feb-2024.xlsx]D-PRBND'!</v>
      </c>
      <c r="G3144" s="32" t="s">
        <v>117</v>
      </c>
      <c r="H3144" s="33">
        <f t="shared" si="910"/>
        <v>38</v>
      </c>
      <c r="I3144" s="33" t="str">
        <f t="shared" si="911"/>
        <v>='C:\Users\jaime.benazar\Quorum Business Solutions\Ecopetrol Prometeo - Documents\Planning Space Implementation\3. Analysis &amp; Design\Design\FC22\DRR Jaime\Por presentar a ECP\Cantagallo\Cristalina\[CRISTALINA_CF_SEC_06-Feb-2024.xlsx]D-PRBND'!$DT$38</v>
      </c>
      <c r="J3144" s="37" t="s">
        <v>5060</v>
      </c>
    </row>
    <row r="3145" spans="1:10" x14ac:dyDescent="0.25">
      <c r="A3145" s="32" t="s">
        <v>101</v>
      </c>
      <c r="B3145" s="32">
        <f t="shared" si="912"/>
        <v>2050</v>
      </c>
      <c r="C3145" s="33" t="s">
        <v>42</v>
      </c>
      <c r="D3145" s="34" t="s">
        <v>1999</v>
      </c>
      <c r="E3145" s="35" t="str">
        <f t="shared" si="908"/>
        <v>PRBND'!</v>
      </c>
      <c r="F3145" s="34" t="str">
        <f t="shared" si="909"/>
        <v>C:\Users\jaime.benazar\Quorum Business Solutions\Ecopetrol Prometeo - Documents\Planning Space Implementation\3. Analysis &amp; Design\Design\FC22\DRR Jaime\Por presentar a ECP\Cantagallo\Cristalina\[CRISTALINA_CF_SEC_06-Feb-2024.xlsx]D-PRBND'!</v>
      </c>
      <c r="G3145" s="32" t="s">
        <v>117</v>
      </c>
      <c r="H3145" s="33">
        <f t="shared" si="910"/>
        <v>39</v>
      </c>
      <c r="I3145" s="33" t="str">
        <f t="shared" si="911"/>
        <v>='C:\Users\jaime.benazar\Quorum Business Solutions\Ecopetrol Prometeo - Documents\Planning Space Implementation\3. Analysis &amp; Design\Design\FC22\DRR Jaime\Por presentar a ECP\Cantagallo\Cristalina\[CRISTALINA_CF_SEC_06-Feb-2024.xlsx]D-PRBND'!$DT$39</v>
      </c>
      <c r="J3145" s="37" t="s">
        <v>5061</v>
      </c>
    </row>
    <row r="3146" spans="1:10" x14ac:dyDescent="0.25">
      <c r="A3146" s="32" t="s">
        <v>101</v>
      </c>
      <c r="B3146" s="32">
        <f t="shared" si="912"/>
        <v>2051</v>
      </c>
      <c r="C3146" s="33" t="s">
        <v>42</v>
      </c>
      <c r="D3146" s="34" t="s">
        <v>1999</v>
      </c>
      <c r="E3146" s="35" t="str">
        <f t="shared" si="908"/>
        <v>PRBND'!</v>
      </c>
      <c r="F3146" s="34" t="str">
        <f t="shared" si="909"/>
        <v>C:\Users\jaime.benazar\Quorum Business Solutions\Ecopetrol Prometeo - Documents\Planning Space Implementation\3. Analysis &amp; Design\Design\FC22\DRR Jaime\Por presentar a ECP\Cantagallo\Cristalina\[CRISTALINA_CF_SEC_06-Feb-2024.xlsx]D-PRBND'!</v>
      </c>
      <c r="G3146" s="32" t="s">
        <v>117</v>
      </c>
      <c r="H3146" s="33">
        <f t="shared" si="910"/>
        <v>40</v>
      </c>
      <c r="I3146" s="33" t="str">
        <f t="shared" si="911"/>
        <v>='C:\Users\jaime.benazar\Quorum Business Solutions\Ecopetrol Prometeo - Documents\Planning Space Implementation\3. Analysis &amp; Design\Design\FC22\DRR Jaime\Por presentar a ECP\Cantagallo\Cristalina\[CRISTALINA_CF_SEC_06-Feb-2024.xlsx]D-PRBND'!$DT$40</v>
      </c>
      <c r="J3146" s="37" t="s">
        <v>5062</v>
      </c>
    </row>
    <row r="3147" spans="1:10" x14ac:dyDescent="0.25">
      <c r="A3147" s="32" t="s">
        <v>101</v>
      </c>
      <c r="B3147" s="32">
        <f t="shared" si="912"/>
        <v>2052</v>
      </c>
      <c r="C3147" s="33" t="s">
        <v>42</v>
      </c>
      <c r="D3147" s="34" t="s">
        <v>1999</v>
      </c>
      <c r="E3147" s="35" t="str">
        <f t="shared" si="908"/>
        <v>PRBND'!</v>
      </c>
      <c r="F3147" s="34" t="str">
        <f t="shared" si="909"/>
        <v>C:\Users\jaime.benazar\Quorum Business Solutions\Ecopetrol Prometeo - Documents\Planning Space Implementation\3. Analysis &amp; Design\Design\FC22\DRR Jaime\Por presentar a ECP\Cantagallo\Cristalina\[CRISTALINA_CF_SEC_06-Feb-2024.xlsx]D-PRBND'!</v>
      </c>
      <c r="G3147" s="32" t="s">
        <v>117</v>
      </c>
      <c r="H3147" s="33">
        <f t="shared" si="910"/>
        <v>41</v>
      </c>
      <c r="I3147" s="33" t="str">
        <f t="shared" si="911"/>
        <v>='C:\Users\jaime.benazar\Quorum Business Solutions\Ecopetrol Prometeo - Documents\Planning Space Implementation\3. Analysis &amp; Design\Design\FC22\DRR Jaime\Por presentar a ECP\Cantagallo\Cristalina\[CRISTALINA_CF_SEC_06-Feb-2024.xlsx]D-PRBND'!$DT$41</v>
      </c>
      <c r="J3147" s="37" t="s">
        <v>5063</v>
      </c>
    </row>
    <row r="3148" spans="1:10" x14ac:dyDescent="0.25">
      <c r="A3148" s="32" t="s">
        <v>101</v>
      </c>
      <c r="B3148" s="32">
        <f t="shared" si="912"/>
        <v>2053</v>
      </c>
      <c r="C3148" s="33" t="s">
        <v>42</v>
      </c>
      <c r="D3148" s="34" t="s">
        <v>1999</v>
      </c>
      <c r="E3148" s="35" t="str">
        <f t="shared" si="908"/>
        <v>PRBND'!</v>
      </c>
      <c r="F3148" s="34" t="str">
        <f t="shared" si="909"/>
        <v>C:\Users\jaime.benazar\Quorum Business Solutions\Ecopetrol Prometeo - Documents\Planning Space Implementation\3. Analysis &amp; Design\Design\FC22\DRR Jaime\Por presentar a ECP\Cantagallo\Cristalina\[CRISTALINA_CF_SEC_06-Feb-2024.xlsx]D-PRBND'!</v>
      </c>
      <c r="G3148" s="32" t="s">
        <v>117</v>
      </c>
      <c r="H3148" s="33">
        <f t="shared" si="910"/>
        <v>42</v>
      </c>
      <c r="I3148" s="33" t="str">
        <f t="shared" si="911"/>
        <v>='C:\Users\jaime.benazar\Quorum Business Solutions\Ecopetrol Prometeo - Documents\Planning Space Implementation\3. Analysis &amp; Design\Design\FC22\DRR Jaime\Por presentar a ECP\Cantagallo\Cristalina\[CRISTALINA_CF_SEC_06-Feb-2024.xlsx]D-PRBND'!$DT$42</v>
      </c>
      <c r="J3148" s="37" t="s">
        <v>5064</v>
      </c>
    </row>
    <row r="3149" spans="1:10" x14ac:dyDescent="0.25">
      <c r="A3149" s="32" t="s">
        <v>101</v>
      </c>
      <c r="B3149" s="32">
        <f t="shared" si="912"/>
        <v>2054</v>
      </c>
      <c r="C3149" s="33" t="s">
        <v>42</v>
      </c>
      <c r="D3149" s="34" t="s">
        <v>1999</v>
      </c>
      <c r="E3149" s="35" t="str">
        <f t="shared" si="908"/>
        <v>PRBND'!</v>
      </c>
      <c r="F3149" s="34" t="str">
        <f t="shared" si="909"/>
        <v>C:\Users\jaime.benazar\Quorum Business Solutions\Ecopetrol Prometeo - Documents\Planning Space Implementation\3. Analysis &amp; Design\Design\FC22\DRR Jaime\Por presentar a ECP\Cantagallo\Cristalina\[CRISTALINA_CF_SEC_06-Feb-2024.xlsx]D-PRBND'!</v>
      </c>
      <c r="G3149" s="32" t="s">
        <v>117</v>
      </c>
      <c r="H3149" s="33">
        <f t="shared" si="910"/>
        <v>43</v>
      </c>
      <c r="I3149" s="33" t="str">
        <f t="shared" si="911"/>
        <v>='C:\Users\jaime.benazar\Quorum Business Solutions\Ecopetrol Prometeo - Documents\Planning Space Implementation\3. Analysis &amp; Design\Design\FC22\DRR Jaime\Por presentar a ECP\Cantagallo\Cristalina\[CRISTALINA_CF_SEC_06-Feb-2024.xlsx]D-PRBND'!$DT$43</v>
      </c>
      <c r="J3149" s="37" t="s">
        <v>5065</v>
      </c>
    </row>
    <row r="3150" spans="1:10" x14ac:dyDescent="0.25">
      <c r="A3150" s="32" t="s">
        <v>101</v>
      </c>
      <c r="B3150" s="32">
        <f t="shared" si="912"/>
        <v>2055</v>
      </c>
      <c r="C3150" s="33" t="s">
        <v>42</v>
      </c>
      <c r="D3150" s="34" t="s">
        <v>1999</v>
      </c>
      <c r="E3150" s="35" t="str">
        <f t="shared" si="908"/>
        <v>PRBND'!</v>
      </c>
      <c r="F3150" s="34" t="str">
        <f t="shared" si="909"/>
        <v>C:\Users\jaime.benazar\Quorum Business Solutions\Ecopetrol Prometeo - Documents\Planning Space Implementation\3. Analysis &amp; Design\Design\FC22\DRR Jaime\Por presentar a ECP\Cantagallo\Cristalina\[CRISTALINA_CF_SEC_06-Feb-2024.xlsx]D-PRBND'!</v>
      </c>
      <c r="G3150" s="32" t="s">
        <v>117</v>
      </c>
      <c r="H3150" s="33">
        <f t="shared" si="910"/>
        <v>44</v>
      </c>
      <c r="I3150" s="33" t="str">
        <f t="shared" si="911"/>
        <v>='C:\Users\jaime.benazar\Quorum Business Solutions\Ecopetrol Prometeo - Documents\Planning Space Implementation\3. Analysis &amp; Design\Design\FC22\DRR Jaime\Por presentar a ECP\Cantagallo\Cristalina\[CRISTALINA_CF_SEC_06-Feb-2024.xlsx]D-PRBND'!$DT$44</v>
      </c>
      <c r="J3150" s="37" t="s">
        <v>5066</v>
      </c>
    </row>
    <row r="3151" spans="1:10" x14ac:dyDescent="0.25">
      <c r="A3151" s="32" t="s">
        <v>101</v>
      </c>
      <c r="B3151" s="32">
        <f t="shared" si="912"/>
        <v>2056</v>
      </c>
      <c r="C3151" s="33" t="s">
        <v>42</v>
      </c>
      <c r="D3151" s="34" t="s">
        <v>1999</v>
      </c>
      <c r="E3151" s="35" t="str">
        <f t="shared" si="908"/>
        <v>PRBND'!</v>
      </c>
      <c r="F3151" s="34" t="str">
        <f t="shared" si="909"/>
        <v>C:\Users\jaime.benazar\Quorum Business Solutions\Ecopetrol Prometeo - Documents\Planning Space Implementation\3. Analysis &amp; Design\Design\FC22\DRR Jaime\Por presentar a ECP\Cantagallo\Cristalina\[CRISTALINA_CF_SEC_06-Feb-2024.xlsx]D-PRBND'!</v>
      </c>
      <c r="G3151" s="32" t="s">
        <v>117</v>
      </c>
      <c r="H3151" s="33">
        <f t="shared" si="910"/>
        <v>45</v>
      </c>
      <c r="I3151" s="33" t="str">
        <f t="shared" si="911"/>
        <v>='C:\Users\jaime.benazar\Quorum Business Solutions\Ecopetrol Prometeo - Documents\Planning Space Implementation\3. Analysis &amp; Design\Design\FC22\DRR Jaime\Por presentar a ECP\Cantagallo\Cristalina\[CRISTALINA_CF_SEC_06-Feb-2024.xlsx]D-PRBND'!$DT$45</v>
      </c>
      <c r="J3151" s="37" t="s">
        <v>5067</v>
      </c>
    </row>
    <row r="3152" spans="1:10" x14ac:dyDescent="0.25">
      <c r="A3152" s="32" t="s">
        <v>101</v>
      </c>
      <c r="B3152" s="32">
        <f t="shared" si="912"/>
        <v>2057</v>
      </c>
      <c r="C3152" s="33" t="s">
        <v>42</v>
      </c>
      <c r="D3152" s="34" t="s">
        <v>1999</v>
      </c>
      <c r="E3152" s="35" t="str">
        <f t="shared" si="908"/>
        <v>PRBND'!</v>
      </c>
      <c r="F3152" s="34" t="str">
        <f t="shared" si="909"/>
        <v>C:\Users\jaime.benazar\Quorum Business Solutions\Ecopetrol Prometeo - Documents\Planning Space Implementation\3. Analysis &amp; Design\Design\FC22\DRR Jaime\Por presentar a ECP\Cantagallo\Cristalina\[CRISTALINA_CF_SEC_06-Feb-2024.xlsx]D-PRBND'!</v>
      </c>
      <c r="G3152" s="32" t="s">
        <v>117</v>
      </c>
      <c r="H3152" s="33">
        <f t="shared" si="910"/>
        <v>46</v>
      </c>
      <c r="I3152" s="33" t="str">
        <f t="shared" si="911"/>
        <v>='C:\Users\jaime.benazar\Quorum Business Solutions\Ecopetrol Prometeo - Documents\Planning Space Implementation\3. Analysis &amp; Design\Design\FC22\DRR Jaime\Por presentar a ECP\Cantagallo\Cristalina\[CRISTALINA_CF_SEC_06-Feb-2024.xlsx]D-PRBND'!$DT$46</v>
      </c>
      <c r="J3152" s="37" t="s">
        <v>5068</v>
      </c>
    </row>
    <row r="3153" spans="1:10" x14ac:dyDescent="0.25">
      <c r="A3153" s="32" t="s">
        <v>101</v>
      </c>
      <c r="B3153" s="32">
        <f t="shared" si="912"/>
        <v>2058</v>
      </c>
      <c r="C3153" s="33" t="s">
        <v>42</v>
      </c>
      <c r="D3153" s="34" t="s">
        <v>1999</v>
      </c>
      <c r="E3153" s="35" t="str">
        <f t="shared" si="908"/>
        <v>PRBND'!</v>
      </c>
      <c r="F3153" s="34" t="str">
        <f t="shared" si="909"/>
        <v>C:\Users\jaime.benazar\Quorum Business Solutions\Ecopetrol Prometeo - Documents\Planning Space Implementation\3. Analysis &amp; Design\Design\FC22\DRR Jaime\Por presentar a ECP\Cantagallo\Cristalina\[CRISTALINA_CF_SEC_06-Feb-2024.xlsx]D-PRBND'!</v>
      </c>
      <c r="G3153" s="32" t="s">
        <v>117</v>
      </c>
      <c r="H3153" s="33">
        <f t="shared" si="910"/>
        <v>47</v>
      </c>
      <c r="I3153" s="33" t="str">
        <f t="shared" si="911"/>
        <v>='C:\Users\jaime.benazar\Quorum Business Solutions\Ecopetrol Prometeo - Documents\Planning Space Implementation\3. Analysis &amp; Design\Design\FC22\DRR Jaime\Por presentar a ECP\Cantagallo\Cristalina\[CRISTALINA_CF_SEC_06-Feb-2024.xlsx]D-PRBND'!$DT$47</v>
      </c>
      <c r="J3153" s="37" t="s">
        <v>5069</v>
      </c>
    </row>
    <row r="3154" spans="1:10" x14ac:dyDescent="0.25">
      <c r="A3154" s="32" t="s">
        <v>101</v>
      </c>
      <c r="B3154" s="32">
        <f t="shared" si="912"/>
        <v>2059</v>
      </c>
      <c r="C3154" s="33" t="s">
        <v>42</v>
      </c>
      <c r="D3154" s="34" t="s">
        <v>1999</v>
      </c>
      <c r="E3154" s="35" t="str">
        <f t="shared" si="908"/>
        <v>PRBND'!</v>
      </c>
      <c r="F3154" s="34" t="str">
        <f t="shared" si="909"/>
        <v>C:\Users\jaime.benazar\Quorum Business Solutions\Ecopetrol Prometeo - Documents\Planning Space Implementation\3. Analysis &amp; Design\Design\FC22\DRR Jaime\Por presentar a ECP\Cantagallo\Cristalina\[CRISTALINA_CF_SEC_06-Feb-2024.xlsx]D-PRBND'!</v>
      </c>
      <c r="G3154" s="32" t="s">
        <v>117</v>
      </c>
      <c r="H3154" s="33">
        <f t="shared" si="910"/>
        <v>48</v>
      </c>
      <c r="I3154" s="33" t="str">
        <f t="shared" si="911"/>
        <v>='C:\Users\jaime.benazar\Quorum Business Solutions\Ecopetrol Prometeo - Documents\Planning Space Implementation\3. Analysis &amp; Design\Design\FC22\DRR Jaime\Por presentar a ECP\Cantagallo\Cristalina\[CRISTALINA_CF_SEC_06-Feb-2024.xlsx]D-PRBND'!$DT$48</v>
      </c>
      <c r="J3154" s="37" t="s">
        <v>5070</v>
      </c>
    </row>
    <row r="3155" spans="1:10" x14ac:dyDescent="0.25">
      <c r="A3155" s="32" t="s">
        <v>28</v>
      </c>
      <c r="B3155" s="32"/>
      <c r="C3155" s="33" t="s">
        <v>42</v>
      </c>
      <c r="D3155" s="34"/>
      <c r="E3155" s="35"/>
      <c r="F3155" s="34"/>
      <c r="G3155" s="32"/>
      <c r="H3155" s="33"/>
      <c r="I3155" s="33"/>
      <c r="J3155" s="33"/>
    </row>
    <row r="3156" spans="1:10" x14ac:dyDescent="0.25">
      <c r="A3156" s="32" t="s">
        <v>4</v>
      </c>
      <c r="B3156" s="32">
        <v>2023</v>
      </c>
      <c r="C3156" s="33" t="s">
        <v>42</v>
      </c>
      <c r="D3156" s="34" t="s">
        <v>1999</v>
      </c>
      <c r="E3156" s="35" t="str">
        <f t="shared" si="870"/>
        <v>PRB'!</v>
      </c>
      <c r="F3156" s="34" t="str">
        <f t="shared" si="871"/>
        <v>C:\Users\jaime.benazar\Quorum Business Solutions\Ecopetrol Prometeo - Documents\Planning Space Implementation\3. Analysis &amp; Design\Design\FC22\DRR Jaime\Por presentar a ECP\Cantagallo\Cristalina\[CRISTALINA_CF_SEC_06-Feb-2024.xlsx]D-PRB'!</v>
      </c>
      <c r="G3156" s="32" t="s">
        <v>117</v>
      </c>
      <c r="H3156" s="33">
        <v>12</v>
      </c>
      <c r="I3156" s="33" t="str">
        <f t="shared" ref="I3156:I3176" si="913">_xlfn.CONCAT("='",F3156:H3156)</f>
        <v>='C:\Users\jaime.benazar\Quorum Business Solutions\Ecopetrol Prometeo - Documents\Planning Space Implementation\3. Analysis &amp; Design\Design\FC22\DRR Jaime\Por presentar a ECP\Cantagallo\Cristalina\[CRISTALINA_CF_SEC_06-Feb-2024.xlsx]D-PRB'!$DT$12</v>
      </c>
      <c r="J3156" s="37" t="s">
        <v>5071</v>
      </c>
    </row>
    <row r="3157" spans="1:10" x14ac:dyDescent="0.25">
      <c r="A3157" s="32" t="s">
        <v>4</v>
      </c>
      <c r="B3157" s="32">
        <f>+B3156+1</f>
        <v>2024</v>
      </c>
      <c r="C3157" s="33" t="s">
        <v>42</v>
      </c>
      <c r="D3157" s="34" t="s">
        <v>1999</v>
      </c>
      <c r="E3157" s="35" t="str">
        <f t="shared" si="870"/>
        <v>PRB'!</v>
      </c>
      <c r="F3157" s="34" t="str">
        <f t="shared" si="871"/>
        <v>C:\Users\jaime.benazar\Quorum Business Solutions\Ecopetrol Prometeo - Documents\Planning Space Implementation\3. Analysis &amp; Design\Design\FC22\DRR Jaime\Por presentar a ECP\Cantagallo\Cristalina\[CRISTALINA_CF_SEC_06-Feb-2024.xlsx]D-PRB'!</v>
      </c>
      <c r="G3157" s="32" t="s">
        <v>117</v>
      </c>
      <c r="H3157" s="33">
        <f t="shared" ref="H3157:H3176" si="914">IF(A3157&lt;&gt;A3156,12,H3156+1)</f>
        <v>13</v>
      </c>
      <c r="I3157" s="33" t="str">
        <f t="shared" si="913"/>
        <v>='C:\Users\jaime.benazar\Quorum Business Solutions\Ecopetrol Prometeo - Documents\Planning Space Implementation\3. Analysis &amp; Design\Design\FC22\DRR Jaime\Por presentar a ECP\Cantagallo\Cristalina\[CRISTALINA_CF_SEC_06-Feb-2024.xlsx]D-PRB'!$DT$13</v>
      </c>
      <c r="J3157" s="37" t="s">
        <v>5072</v>
      </c>
    </row>
    <row r="3158" spans="1:10" x14ac:dyDescent="0.25">
      <c r="A3158" s="32" t="s">
        <v>4</v>
      </c>
      <c r="B3158" s="32">
        <f t="shared" ref="B3158:B3169" si="915">+B3157+1</f>
        <v>2025</v>
      </c>
      <c r="C3158" s="33" t="s">
        <v>42</v>
      </c>
      <c r="D3158" s="34" t="s">
        <v>1999</v>
      </c>
      <c r="E3158" s="35" t="str">
        <f t="shared" si="870"/>
        <v>PRB'!</v>
      </c>
      <c r="F3158" s="34" t="str">
        <f t="shared" si="871"/>
        <v>C:\Users\jaime.benazar\Quorum Business Solutions\Ecopetrol Prometeo - Documents\Planning Space Implementation\3. Analysis &amp; Design\Design\FC22\DRR Jaime\Por presentar a ECP\Cantagallo\Cristalina\[CRISTALINA_CF_SEC_06-Feb-2024.xlsx]D-PRB'!</v>
      </c>
      <c r="G3158" s="32" t="s">
        <v>117</v>
      </c>
      <c r="H3158" s="33">
        <f t="shared" si="914"/>
        <v>14</v>
      </c>
      <c r="I3158" s="33" t="str">
        <f t="shared" si="913"/>
        <v>='C:\Users\jaime.benazar\Quorum Business Solutions\Ecopetrol Prometeo - Documents\Planning Space Implementation\3. Analysis &amp; Design\Design\FC22\DRR Jaime\Por presentar a ECP\Cantagallo\Cristalina\[CRISTALINA_CF_SEC_06-Feb-2024.xlsx]D-PRB'!$DT$14</v>
      </c>
      <c r="J3158" s="37" t="s">
        <v>5073</v>
      </c>
    </row>
    <row r="3159" spans="1:10" x14ac:dyDescent="0.25">
      <c r="A3159" s="32" t="s">
        <v>4</v>
      </c>
      <c r="B3159" s="32">
        <f t="shared" si="915"/>
        <v>2026</v>
      </c>
      <c r="C3159" s="33" t="s">
        <v>42</v>
      </c>
      <c r="D3159" s="34" t="s">
        <v>1999</v>
      </c>
      <c r="E3159" s="35" t="str">
        <f t="shared" si="870"/>
        <v>PRB'!</v>
      </c>
      <c r="F3159" s="34" t="str">
        <f t="shared" si="871"/>
        <v>C:\Users\jaime.benazar\Quorum Business Solutions\Ecopetrol Prometeo - Documents\Planning Space Implementation\3. Analysis &amp; Design\Design\FC22\DRR Jaime\Por presentar a ECP\Cantagallo\Cristalina\[CRISTALINA_CF_SEC_06-Feb-2024.xlsx]D-PRB'!</v>
      </c>
      <c r="G3159" s="32" t="s">
        <v>117</v>
      </c>
      <c r="H3159" s="33">
        <f t="shared" si="914"/>
        <v>15</v>
      </c>
      <c r="I3159" s="33" t="str">
        <f t="shared" si="913"/>
        <v>='C:\Users\jaime.benazar\Quorum Business Solutions\Ecopetrol Prometeo - Documents\Planning Space Implementation\3. Analysis &amp; Design\Design\FC22\DRR Jaime\Por presentar a ECP\Cantagallo\Cristalina\[CRISTALINA_CF_SEC_06-Feb-2024.xlsx]D-PRB'!$DT$15</v>
      </c>
      <c r="J3159" s="37" t="s">
        <v>5074</v>
      </c>
    </row>
    <row r="3160" spans="1:10" x14ac:dyDescent="0.25">
      <c r="A3160" s="32" t="s">
        <v>4</v>
      </c>
      <c r="B3160" s="32">
        <f t="shared" si="915"/>
        <v>2027</v>
      </c>
      <c r="C3160" s="33" t="s">
        <v>42</v>
      </c>
      <c r="D3160" s="34" t="s">
        <v>1999</v>
      </c>
      <c r="E3160" s="35" t="str">
        <f t="shared" si="870"/>
        <v>PRB'!</v>
      </c>
      <c r="F3160" s="34" t="str">
        <f t="shared" si="871"/>
        <v>C:\Users\jaime.benazar\Quorum Business Solutions\Ecopetrol Prometeo - Documents\Planning Space Implementation\3. Analysis &amp; Design\Design\FC22\DRR Jaime\Por presentar a ECP\Cantagallo\Cristalina\[CRISTALINA_CF_SEC_06-Feb-2024.xlsx]D-PRB'!</v>
      </c>
      <c r="G3160" s="32" t="s">
        <v>117</v>
      </c>
      <c r="H3160" s="33">
        <f t="shared" si="914"/>
        <v>16</v>
      </c>
      <c r="I3160" s="33" t="str">
        <f t="shared" si="913"/>
        <v>='C:\Users\jaime.benazar\Quorum Business Solutions\Ecopetrol Prometeo - Documents\Planning Space Implementation\3. Analysis &amp; Design\Design\FC22\DRR Jaime\Por presentar a ECP\Cantagallo\Cristalina\[CRISTALINA_CF_SEC_06-Feb-2024.xlsx]D-PRB'!$DT$16</v>
      </c>
      <c r="J3160" s="37" t="s">
        <v>5075</v>
      </c>
    </row>
    <row r="3161" spans="1:10" x14ac:dyDescent="0.25">
      <c r="A3161" s="32" t="s">
        <v>4</v>
      </c>
      <c r="B3161" s="32">
        <f t="shared" si="915"/>
        <v>2028</v>
      </c>
      <c r="C3161" s="33" t="s">
        <v>42</v>
      </c>
      <c r="D3161" s="34" t="s">
        <v>1999</v>
      </c>
      <c r="E3161" s="35" t="str">
        <f t="shared" si="870"/>
        <v>PRB'!</v>
      </c>
      <c r="F3161" s="34" t="str">
        <f t="shared" si="871"/>
        <v>C:\Users\jaime.benazar\Quorum Business Solutions\Ecopetrol Prometeo - Documents\Planning Space Implementation\3. Analysis &amp; Design\Design\FC22\DRR Jaime\Por presentar a ECP\Cantagallo\Cristalina\[CRISTALINA_CF_SEC_06-Feb-2024.xlsx]D-PRB'!</v>
      </c>
      <c r="G3161" s="32" t="s">
        <v>117</v>
      </c>
      <c r="H3161" s="33">
        <f t="shared" si="914"/>
        <v>17</v>
      </c>
      <c r="I3161" s="33" t="str">
        <f t="shared" si="913"/>
        <v>='C:\Users\jaime.benazar\Quorum Business Solutions\Ecopetrol Prometeo - Documents\Planning Space Implementation\3. Analysis &amp; Design\Design\FC22\DRR Jaime\Por presentar a ECP\Cantagallo\Cristalina\[CRISTALINA_CF_SEC_06-Feb-2024.xlsx]D-PRB'!$DT$17</v>
      </c>
      <c r="J3161" s="37" t="s">
        <v>5076</v>
      </c>
    </row>
    <row r="3162" spans="1:10" x14ac:dyDescent="0.25">
      <c r="A3162" s="32" t="s">
        <v>4</v>
      </c>
      <c r="B3162" s="32">
        <f t="shared" si="915"/>
        <v>2029</v>
      </c>
      <c r="C3162" s="33" t="s">
        <v>42</v>
      </c>
      <c r="D3162" s="34" t="s">
        <v>1999</v>
      </c>
      <c r="E3162" s="35" t="str">
        <f t="shared" si="870"/>
        <v>PRB'!</v>
      </c>
      <c r="F3162" s="34" t="str">
        <f t="shared" si="871"/>
        <v>C:\Users\jaime.benazar\Quorum Business Solutions\Ecopetrol Prometeo - Documents\Planning Space Implementation\3. Analysis &amp; Design\Design\FC22\DRR Jaime\Por presentar a ECP\Cantagallo\Cristalina\[CRISTALINA_CF_SEC_06-Feb-2024.xlsx]D-PRB'!</v>
      </c>
      <c r="G3162" s="32" t="s">
        <v>117</v>
      </c>
      <c r="H3162" s="33">
        <f t="shared" si="914"/>
        <v>18</v>
      </c>
      <c r="I3162" s="33" t="str">
        <f t="shared" si="913"/>
        <v>='C:\Users\jaime.benazar\Quorum Business Solutions\Ecopetrol Prometeo - Documents\Planning Space Implementation\3. Analysis &amp; Design\Design\FC22\DRR Jaime\Por presentar a ECP\Cantagallo\Cristalina\[CRISTALINA_CF_SEC_06-Feb-2024.xlsx]D-PRB'!$DT$18</v>
      </c>
      <c r="J3162" s="37" t="s">
        <v>5077</v>
      </c>
    </row>
    <row r="3163" spans="1:10" x14ac:dyDescent="0.25">
      <c r="A3163" s="32" t="s">
        <v>4</v>
      </c>
      <c r="B3163" s="32">
        <f t="shared" si="915"/>
        <v>2030</v>
      </c>
      <c r="C3163" s="33" t="s">
        <v>42</v>
      </c>
      <c r="D3163" s="34" t="s">
        <v>1999</v>
      </c>
      <c r="E3163" s="35" t="str">
        <f t="shared" si="870"/>
        <v>PRB'!</v>
      </c>
      <c r="F3163" s="34" t="str">
        <f t="shared" si="871"/>
        <v>C:\Users\jaime.benazar\Quorum Business Solutions\Ecopetrol Prometeo - Documents\Planning Space Implementation\3. Analysis &amp; Design\Design\FC22\DRR Jaime\Por presentar a ECP\Cantagallo\Cristalina\[CRISTALINA_CF_SEC_06-Feb-2024.xlsx]D-PRB'!</v>
      </c>
      <c r="G3163" s="32" t="s">
        <v>117</v>
      </c>
      <c r="H3163" s="33">
        <f t="shared" si="914"/>
        <v>19</v>
      </c>
      <c r="I3163" s="33" t="str">
        <f t="shared" si="913"/>
        <v>='C:\Users\jaime.benazar\Quorum Business Solutions\Ecopetrol Prometeo - Documents\Planning Space Implementation\3. Analysis &amp; Design\Design\FC22\DRR Jaime\Por presentar a ECP\Cantagallo\Cristalina\[CRISTALINA_CF_SEC_06-Feb-2024.xlsx]D-PRB'!$DT$19</v>
      </c>
      <c r="J3163" s="37" t="s">
        <v>5078</v>
      </c>
    </row>
    <row r="3164" spans="1:10" x14ac:dyDescent="0.25">
      <c r="A3164" s="32" t="s">
        <v>4</v>
      </c>
      <c r="B3164" s="32">
        <f t="shared" si="915"/>
        <v>2031</v>
      </c>
      <c r="C3164" s="33" t="s">
        <v>42</v>
      </c>
      <c r="D3164" s="34" t="s">
        <v>1999</v>
      </c>
      <c r="E3164" s="35" t="str">
        <f t="shared" si="870"/>
        <v>PRB'!</v>
      </c>
      <c r="F3164" s="34" t="str">
        <f t="shared" si="871"/>
        <v>C:\Users\jaime.benazar\Quorum Business Solutions\Ecopetrol Prometeo - Documents\Planning Space Implementation\3. Analysis &amp; Design\Design\FC22\DRR Jaime\Por presentar a ECP\Cantagallo\Cristalina\[CRISTALINA_CF_SEC_06-Feb-2024.xlsx]D-PRB'!</v>
      </c>
      <c r="G3164" s="32" t="s">
        <v>117</v>
      </c>
      <c r="H3164" s="33">
        <f t="shared" si="914"/>
        <v>20</v>
      </c>
      <c r="I3164" s="33" t="str">
        <f t="shared" si="913"/>
        <v>='C:\Users\jaime.benazar\Quorum Business Solutions\Ecopetrol Prometeo - Documents\Planning Space Implementation\3. Analysis &amp; Design\Design\FC22\DRR Jaime\Por presentar a ECP\Cantagallo\Cristalina\[CRISTALINA_CF_SEC_06-Feb-2024.xlsx]D-PRB'!$DT$20</v>
      </c>
      <c r="J3164" s="37" t="s">
        <v>5079</v>
      </c>
    </row>
    <row r="3165" spans="1:10" x14ac:dyDescent="0.25">
      <c r="A3165" s="32" t="s">
        <v>4</v>
      </c>
      <c r="B3165" s="32">
        <f t="shared" si="915"/>
        <v>2032</v>
      </c>
      <c r="C3165" s="33" t="s">
        <v>42</v>
      </c>
      <c r="D3165" s="34" t="s">
        <v>1999</v>
      </c>
      <c r="E3165" s="35" t="str">
        <f t="shared" si="870"/>
        <v>PRB'!</v>
      </c>
      <c r="F3165" s="34" t="str">
        <f t="shared" si="871"/>
        <v>C:\Users\jaime.benazar\Quorum Business Solutions\Ecopetrol Prometeo - Documents\Planning Space Implementation\3. Analysis &amp; Design\Design\FC22\DRR Jaime\Por presentar a ECP\Cantagallo\Cristalina\[CRISTALINA_CF_SEC_06-Feb-2024.xlsx]D-PRB'!</v>
      </c>
      <c r="G3165" s="32" t="s">
        <v>117</v>
      </c>
      <c r="H3165" s="33">
        <f t="shared" si="914"/>
        <v>21</v>
      </c>
      <c r="I3165" s="33" t="str">
        <f t="shared" si="913"/>
        <v>='C:\Users\jaime.benazar\Quorum Business Solutions\Ecopetrol Prometeo - Documents\Planning Space Implementation\3. Analysis &amp; Design\Design\FC22\DRR Jaime\Por presentar a ECP\Cantagallo\Cristalina\[CRISTALINA_CF_SEC_06-Feb-2024.xlsx]D-PRB'!$DT$21</v>
      </c>
      <c r="J3165" s="37" t="s">
        <v>5080</v>
      </c>
    </row>
    <row r="3166" spans="1:10" x14ac:dyDescent="0.25">
      <c r="A3166" s="32" t="s">
        <v>4</v>
      </c>
      <c r="B3166" s="32">
        <f t="shared" si="915"/>
        <v>2033</v>
      </c>
      <c r="C3166" s="33" t="s">
        <v>42</v>
      </c>
      <c r="D3166" s="34" t="s">
        <v>1999</v>
      </c>
      <c r="E3166" s="35" t="str">
        <f t="shared" si="870"/>
        <v>PRB'!</v>
      </c>
      <c r="F3166" s="34" t="str">
        <f t="shared" si="871"/>
        <v>C:\Users\jaime.benazar\Quorum Business Solutions\Ecopetrol Prometeo - Documents\Planning Space Implementation\3. Analysis &amp; Design\Design\FC22\DRR Jaime\Por presentar a ECP\Cantagallo\Cristalina\[CRISTALINA_CF_SEC_06-Feb-2024.xlsx]D-PRB'!</v>
      </c>
      <c r="G3166" s="32" t="s">
        <v>117</v>
      </c>
      <c r="H3166" s="33">
        <f t="shared" si="914"/>
        <v>22</v>
      </c>
      <c r="I3166" s="33" t="str">
        <f t="shared" si="913"/>
        <v>='C:\Users\jaime.benazar\Quorum Business Solutions\Ecopetrol Prometeo - Documents\Planning Space Implementation\3. Analysis &amp; Design\Design\FC22\DRR Jaime\Por presentar a ECP\Cantagallo\Cristalina\[CRISTALINA_CF_SEC_06-Feb-2024.xlsx]D-PRB'!$DT$22</v>
      </c>
      <c r="J3166" s="37" t="s">
        <v>5081</v>
      </c>
    </row>
    <row r="3167" spans="1:10" x14ac:dyDescent="0.25">
      <c r="A3167" s="32" t="s">
        <v>4</v>
      </c>
      <c r="B3167" s="32">
        <f t="shared" si="915"/>
        <v>2034</v>
      </c>
      <c r="C3167" s="33" t="s">
        <v>42</v>
      </c>
      <c r="D3167" s="34" t="s">
        <v>1999</v>
      </c>
      <c r="E3167" s="35" t="str">
        <f t="shared" si="870"/>
        <v>PRB'!</v>
      </c>
      <c r="F3167" s="34" t="str">
        <f t="shared" si="871"/>
        <v>C:\Users\jaime.benazar\Quorum Business Solutions\Ecopetrol Prometeo - Documents\Planning Space Implementation\3. Analysis &amp; Design\Design\FC22\DRR Jaime\Por presentar a ECP\Cantagallo\Cristalina\[CRISTALINA_CF_SEC_06-Feb-2024.xlsx]D-PRB'!</v>
      </c>
      <c r="G3167" s="32" t="s">
        <v>117</v>
      </c>
      <c r="H3167" s="33">
        <f t="shared" si="914"/>
        <v>23</v>
      </c>
      <c r="I3167" s="33" t="str">
        <f t="shared" si="913"/>
        <v>='C:\Users\jaime.benazar\Quorum Business Solutions\Ecopetrol Prometeo - Documents\Planning Space Implementation\3. Analysis &amp; Design\Design\FC22\DRR Jaime\Por presentar a ECP\Cantagallo\Cristalina\[CRISTALINA_CF_SEC_06-Feb-2024.xlsx]D-PRB'!$DT$23</v>
      </c>
      <c r="J3167" s="37" t="s">
        <v>5082</v>
      </c>
    </row>
    <row r="3168" spans="1:10" x14ac:dyDescent="0.25">
      <c r="A3168" s="32" t="s">
        <v>4</v>
      </c>
      <c r="B3168" s="32">
        <f t="shared" si="915"/>
        <v>2035</v>
      </c>
      <c r="C3168" s="33" t="s">
        <v>42</v>
      </c>
      <c r="D3168" s="34" t="s">
        <v>1999</v>
      </c>
      <c r="E3168" s="35" t="str">
        <f t="shared" si="870"/>
        <v>PRB'!</v>
      </c>
      <c r="F3168" s="34" t="str">
        <f t="shared" si="871"/>
        <v>C:\Users\jaime.benazar\Quorum Business Solutions\Ecopetrol Prometeo - Documents\Planning Space Implementation\3. Analysis &amp; Design\Design\FC22\DRR Jaime\Por presentar a ECP\Cantagallo\Cristalina\[CRISTALINA_CF_SEC_06-Feb-2024.xlsx]D-PRB'!</v>
      </c>
      <c r="G3168" s="32" t="s">
        <v>117</v>
      </c>
      <c r="H3168" s="33">
        <f t="shared" si="914"/>
        <v>24</v>
      </c>
      <c r="I3168" s="33" t="str">
        <f t="shared" si="913"/>
        <v>='C:\Users\jaime.benazar\Quorum Business Solutions\Ecopetrol Prometeo - Documents\Planning Space Implementation\3. Analysis &amp; Design\Design\FC22\DRR Jaime\Por presentar a ECP\Cantagallo\Cristalina\[CRISTALINA_CF_SEC_06-Feb-2024.xlsx]D-PRB'!$DT$24</v>
      </c>
      <c r="J3168" s="37" t="s">
        <v>5083</v>
      </c>
    </row>
    <row r="3169" spans="1:10" x14ac:dyDescent="0.25">
      <c r="A3169" s="32" t="s">
        <v>4</v>
      </c>
      <c r="B3169" s="32">
        <f t="shared" si="915"/>
        <v>2036</v>
      </c>
      <c r="C3169" s="33" t="s">
        <v>42</v>
      </c>
      <c r="D3169" s="34" t="s">
        <v>1999</v>
      </c>
      <c r="E3169" s="35" t="str">
        <f t="shared" si="870"/>
        <v>PRB'!</v>
      </c>
      <c r="F3169" s="34" t="str">
        <f t="shared" si="871"/>
        <v>C:\Users\jaime.benazar\Quorum Business Solutions\Ecopetrol Prometeo - Documents\Planning Space Implementation\3. Analysis &amp; Design\Design\FC22\DRR Jaime\Por presentar a ECP\Cantagallo\Cristalina\[CRISTALINA_CF_SEC_06-Feb-2024.xlsx]D-PRB'!</v>
      </c>
      <c r="G3169" s="32" t="s">
        <v>117</v>
      </c>
      <c r="H3169" s="33">
        <f t="shared" si="914"/>
        <v>25</v>
      </c>
      <c r="I3169" s="33" t="str">
        <f t="shared" si="913"/>
        <v>='C:\Users\jaime.benazar\Quorum Business Solutions\Ecopetrol Prometeo - Documents\Planning Space Implementation\3. Analysis &amp; Design\Design\FC22\DRR Jaime\Por presentar a ECP\Cantagallo\Cristalina\[CRISTALINA_CF_SEC_06-Feb-2024.xlsx]D-PRB'!$DT$25</v>
      </c>
      <c r="J3169" s="37" t="s">
        <v>5084</v>
      </c>
    </row>
    <row r="3170" spans="1:10" x14ac:dyDescent="0.25">
      <c r="A3170" s="32" t="s">
        <v>4</v>
      </c>
      <c r="B3170" s="32">
        <f>+B3169+1</f>
        <v>2037</v>
      </c>
      <c r="C3170" s="33" t="s">
        <v>42</v>
      </c>
      <c r="D3170" s="34" t="s">
        <v>1999</v>
      </c>
      <c r="E3170" s="35" t="str">
        <f t="shared" si="870"/>
        <v>PRB'!</v>
      </c>
      <c r="F3170" s="34" t="str">
        <f t="shared" si="871"/>
        <v>C:\Users\jaime.benazar\Quorum Business Solutions\Ecopetrol Prometeo - Documents\Planning Space Implementation\3. Analysis &amp; Design\Design\FC22\DRR Jaime\Por presentar a ECP\Cantagallo\Cristalina\[CRISTALINA_CF_SEC_06-Feb-2024.xlsx]D-PRB'!</v>
      </c>
      <c r="G3170" s="32" t="s">
        <v>117</v>
      </c>
      <c r="H3170" s="33">
        <f t="shared" si="914"/>
        <v>26</v>
      </c>
      <c r="I3170" s="33" t="str">
        <f t="shared" si="913"/>
        <v>='C:\Users\jaime.benazar\Quorum Business Solutions\Ecopetrol Prometeo - Documents\Planning Space Implementation\3. Analysis &amp; Design\Design\FC22\DRR Jaime\Por presentar a ECP\Cantagallo\Cristalina\[CRISTALINA_CF_SEC_06-Feb-2024.xlsx]D-PRB'!$DT$26</v>
      </c>
      <c r="J3170" s="37" t="s">
        <v>5085</v>
      </c>
    </row>
    <row r="3171" spans="1:10" x14ac:dyDescent="0.25">
      <c r="A3171" s="32" t="s">
        <v>4</v>
      </c>
      <c r="B3171" s="32">
        <f t="shared" ref="B3171:B3173" si="916">+B3170+1</f>
        <v>2038</v>
      </c>
      <c r="C3171" s="33" t="s">
        <v>42</v>
      </c>
      <c r="D3171" s="34" t="s">
        <v>1999</v>
      </c>
      <c r="E3171" s="35" t="str">
        <f t="shared" si="870"/>
        <v>PRB'!</v>
      </c>
      <c r="F3171" s="34" t="str">
        <f t="shared" si="871"/>
        <v>C:\Users\jaime.benazar\Quorum Business Solutions\Ecopetrol Prometeo - Documents\Planning Space Implementation\3. Analysis &amp; Design\Design\FC22\DRR Jaime\Por presentar a ECP\Cantagallo\Cristalina\[CRISTALINA_CF_SEC_06-Feb-2024.xlsx]D-PRB'!</v>
      </c>
      <c r="G3171" s="32" t="s">
        <v>117</v>
      </c>
      <c r="H3171" s="33">
        <f t="shared" si="914"/>
        <v>27</v>
      </c>
      <c r="I3171" s="33" t="str">
        <f t="shared" si="913"/>
        <v>='C:\Users\jaime.benazar\Quorum Business Solutions\Ecopetrol Prometeo - Documents\Planning Space Implementation\3. Analysis &amp; Design\Design\FC22\DRR Jaime\Por presentar a ECP\Cantagallo\Cristalina\[CRISTALINA_CF_SEC_06-Feb-2024.xlsx]D-PRB'!$DT$27</v>
      </c>
      <c r="J3171" s="37" t="s">
        <v>5086</v>
      </c>
    </row>
    <row r="3172" spans="1:10" x14ac:dyDescent="0.25">
      <c r="A3172" s="32" t="s">
        <v>4</v>
      </c>
      <c r="B3172" s="32">
        <f t="shared" si="916"/>
        <v>2039</v>
      </c>
      <c r="C3172" s="33" t="s">
        <v>42</v>
      </c>
      <c r="D3172" s="34" t="s">
        <v>1999</v>
      </c>
      <c r="E3172" s="35" t="str">
        <f t="shared" si="870"/>
        <v>PRB'!</v>
      </c>
      <c r="F3172" s="34" t="str">
        <f t="shared" si="871"/>
        <v>C:\Users\jaime.benazar\Quorum Business Solutions\Ecopetrol Prometeo - Documents\Planning Space Implementation\3. Analysis &amp; Design\Design\FC22\DRR Jaime\Por presentar a ECP\Cantagallo\Cristalina\[CRISTALINA_CF_SEC_06-Feb-2024.xlsx]D-PRB'!</v>
      </c>
      <c r="G3172" s="32" t="s">
        <v>117</v>
      </c>
      <c r="H3172" s="33">
        <f t="shared" si="914"/>
        <v>28</v>
      </c>
      <c r="I3172" s="33" t="str">
        <f t="shared" si="913"/>
        <v>='C:\Users\jaime.benazar\Quorum Business Solutions\Ecopetrol Prometeo - Documents\Planning Space Implementation\3. Analysis &amp; Design\Design\FC22\DRR Jaime\Por presentar a ECP\Cantagallo\Cristalina\[CRISTALINA_CF_SEC_06-Feb-2024.xlsx]D-PRB'!$DT$28</v>
      </c>
      <c r="J3172" s="37" t="s">
        <v>5087</v>
      </c>
    </row>
    <row r="3173" spans="1:10" x14ac:dyDescent="0.25">
      <c r="A3173" s="32" t="s">
        <v>4</v>
      </c>
      <c r="B3173" s="32">
        <f t="shared" si="916"/>
        <v>2040</v>
      </c>
      <c r="C3173" s="33" t="s">
        <v>42</v>
      </c>
      <c r="D3173" s="34" t="s">
        <v>1999</v>
      </c>
      <c r="E3173" s="35" t="str">
        <f t="shared" si="870"/>
        <v>PRB'!</v>
      </c>
      <c r="F3173" s="34" t="str">
        <f t="shared" si="871"/>
        <v>C:\Users\jaime.benazar\Quorum Business Solutions\Ecopetrol Prometeo - Documents\Planning Space Implementation\3. Analysis &amp; Design\Design\FC22\DRR Jaime\Por presentar a ECP\Cantagallo\Cristalina\[CRISTALINA_CF_SEC_06-Feb-2024.xlsx]D-PRB'!</v>
      </c>
      <c r="G3173" s="32" t="s">
        <v>117</v>
      </c>
      <c r="H3173" s="33">
        <f t="shared" si="914"/>
        <v>29</v>
      </c>
      <c r="I3173" s="33" t="str">
        <f t="shared" si="913"/>
        <v>='C:\Users\jaime.benazar\Quorum Business Solutions\Ecopetrol Prometeo - Documents\Planning Space Implementation\3. Analysis &amp; Design\Design\FC22\DRR Jaime\Por presentar a ECP\Cantagallo\Cristalina\[CRISTALINA_CF_SEC_06-Feb-2024.xlsx]D-PRB'!$DT$29</v>
      </c>
      <c r="J3173" s="37" t="s">
        <v>5088</v>
      </c>
    </row>
    <row r="3174" spans="1:10" x14ac:dyDescent="0.25">
      <c r="A3174" s="32" t="s">
        <v>4</v>
      </c>
      <c r="B3174" s="32">
        <f>+B3173+1</f>
        <v>2041</v>
      </c>
      <c r="C3174" s="33" t="s">
        <v>42</v>
      </c>
      <c r="D3174" s="34" t="s">
        <v>1999</v>
      </c>
      <c r="E3174" s="35" t="str">
        <f t="shared" si="870"/>
        <v>PRB'!</v>
      </c>
      <c r="F3174" s="34" t="str">
        <f t="shared" si="871"/>
        <v>C:\Users\jaime.benazar\Quorum Business Solutions\Ecopetrol Prometeo - Documents\Planning Space Implementation\3. Analysis &amp; Design\Design\FC22\DRR Jaime\Por presentar a ECP\Cantagallo\Cristalina\[CRISTALINA_CF_SEC_06-Feb-2024.xlsx]D-PRB'!</v>
      </c>
      <c r="G3174" s="32" t="s">
        <v>117</v>
      </c>
      <c r="H3174" s="33">
        <f t="shared" si="914"/>
        <v>30</v>
      </c>
      <c r="I3174" s="33" t="str">
        <f t="shared" si="913"/>
        <v>='C:\Users\jaime.benazar\Quorum Business Solutions\Ecopetrol Prometeo - Documents\Planning Space Implementation\3. Analysis &amp; Design\Design\FC22\DRR Jaime\Por presentar a ECP\Cantagallo\Cristalina\[CRISTALINA_CF_SEC_06-Feb-2024.xlsx]D-PRB'!$DT$30</v>
      </c>
      <c r="J3174" s="37" t="s">
        <v>5089</v>
      </c>
    </row>
    <row r="3175" spans="1:10" x14ac:dyDescent="0.25">
      <c r="A3175" s="32" t="s">
        <v>4</v>
      </c>
      <c r="B3175" s="32">
        <f t="shared" ref="B3175:B3176" si="917">+B3174+1</f>
        <v>2042</v>
      </c>
      <c r="C3175" s="33" t="s">
        <v>42</v>
      </c>
      <c r="D3175" s="34" t="s">
        <v>1999</v>
      </c>
      <c r="E3175" s="35" t="str">
        <f t="shared" si="870"/>
        <v>PRB'!</v>
      </c>
      <c r="F3175" s="34" t="str">
        <f t="shared" si="871"/>
        <v>C:\Users\jaime.benazar\Quorum Business Solutions\Ecopetrol Prometeo - Documents\Planning Space Implementation\3. Analysis &amp; Design\Design\FC22\DRR Jaime\Por presentar a ECP\Cantagallo\Cristalina\[CRISTALINA_CF_SEC_06-Feb-2024.xlsx]D-PRB'!</v>
      </c>
      <c r="G3175" s="32" t="s">
        <v>117</v>
      </c>
      <c r="H3175" s="33">
        <f t="shared" si="914"/>
        <v>31</v>
      </c>
      <c r="I3175" s="33" t="str">
        <f t="shared" si="913"/>
        <v>='C:\Users\jaime.benazar\Quorum Business Solutions\Ecopetrol Prometeo - Documents\Planning Space Implementation\3. Analysis &amp; Design\Design\FC22\DRR Jaime\Por presentar a ECP\Cantagallo\Cristalina\[CRISTALINA_CF_SEC_06-Feb-2024.xlsx]D-PRB'!$DT$31</v>
      </c>
      <c r="J3175" s="37" t="s">
        <v>5090</v>
      </c>
    </row>
    <row r="3176" spans="1:10" x14ac:dyDescent="0.25">
      <c r="A3176" s="32" t="s">
        <v>4</v>
      </c>
      <c r="B3176" s="32">
        <f t="shared" si="917"/>
        <v>2043</v>
      </c>
      <c r="C3176" s="33" t="s">
        <v>42</v>
      </c>
      <c r="D3176" s="34" t="s">
        <v>1999</v>
      </c>
      <c r="E3176" s="35" t="str">
        <f t="shared" si="870"/>
        <v>PRB'!</v>
      </c>
      <c r="F3176" s="34" t="str">
        <f t="shared" si="871"/>
        <v>C:\Users\jaime.benazar\Quorum Business Solutions\Ecopetrol Prometeo - Documents\Planning Space Implementation\3. Analysis &amp; Design\Design\FC22\DRR Jaime\Por presentar a ECP\Cantagallo\Cristalina\[CRISTALINA_CF_SEC_06-Feb-2024.xlsx]D-PRB'!</v>
      </c>
      <c r="G3176" s="32" t="s">
        <v>117</v>
      </c>
      <c r="H3176" s="33">
        <f t="shared" si="914"/>
        <v>32</v>
      </c>
      <c r="I3176" s="33" t="str">
        <f t="shared" si="913"/>
        <v>='C:\Users\jaime.benazar\Quorum Business Solutions\Ecopetrol Prometeo - Documents\Planning Space Implementation\3. Analysis &amp; Design\Design\FC22\DRR Jaime\Por presentar a ECP\Cantagallo\Cristalina\[CRISTALINA_CF_SEC_06-Feb-2024.xlsx]D-PRB'!$DT$32</v>
      </c>
      <c r="J3176" s="37" t="s">
        <v>5091</v>
      </c>
    </row>
    <row r="3177" spans="1:10" x14ac:dyDescent="0.25">
      <c r="A3177" s="32" t="s">
        <v>4</v>
      </c>
      <c r="B3177" s="32">
        <f>+B3176+1</f>
        <v>2044</v>
      </c>
      <c r="C3177" s="33" t="s">
        <v>42</v>
      </c>
      <c r="D3177" s="34" t="s">
        <v>1999</v>
      </c>
      <c r="E3177" s="35" t="str">
        <f t="shared" ref="E3177:E3192" si="918">_xlfn.CONCAT(A3177,"'!")</f>
        <v>PRB'!</v>
      </c>
      <c r="F3177" s="34" t="str">
        <f t="shared" ref="F3177:F3192" si="919">_xlfn.CONCAT(D3177:E3177)</f>
        <v>C:\Users\jaime.benazar\Quorum Business Solutions\Ecopetrol Prometeo - Documents\Planning Space Implementation\3. Analysis &amp; Design\Design\FC22\DRR Jaime\Por presentar a ECP\Cantagallo\Cristalina\[CRISTALINA_CF_SEC_06-Feb-2024.xlsx]D-PRB'!</v>
      </c>
      <c r="G3177" s="32" t="s">
        <v>117</v>
      </c>
      <c r="H3177" s="33">
        <f t="shared" ref="H3177:H3192" si="920">IF(A3177&lt;&gt;A3176,12,H3176+1)</f>
        <v>33</v>
      </c>
      <c r="I3177" s="33" t="str">
        <f t="shared" ref="I3177:I3192" si="921">_xlfn.CONCAT("='",F3177:H3177)</f>
        <v>='C:\Users\jaime.benazar\Quorum Business Solutions\Ecopetrol Prometeo - Documents\Planning Space Implementation\3. Analysis &amp; Design\Design\FC22\DRR Jaime\Por presentar a ECP\Cantagallo\Cristalina\[CRISTALINA_CF_SEC_06-Feb-2024.xlsx]D-PRB'!$DT$33</v>
      </c>
      <c r="J3177" s="37" t="s">
        <v>5092</v>
      </c>
    </row>
    <row r="3178" spans="1:10" x14ac:dyDescent="0.25">
      <c r="A3178" s="32" t="s">
        <v>4</v>
      </c>
      <c r="B3178" s="32">
        <f t="shared" ref="B3178:B3192" si="922">+B3177+1</f>
        <v>2045</v>
      </c>
      <c r="C3178" s="33" t="s">
        <v>42</v>
      </c>
      <c r="D3178" s="34" t="s">
        <v>1999</v>
      </c>
      <c r="E3178" s="35" t="str">
        <f t="shared" si="918"/>
        <v>PRB'!</v>
      </c>
      <c r="F3178" s="34" t="str">
        <f t="shared" si="919"/>
        <v>C:\Users\jaime.benazar\Quorum Business Solutions\Ecopetrol Prometeo - Documents\Planning Space Implementation\3. Analysis &amp; Design\Design\FC22\DRR Jaime\Por presentar a ECP\Cantagallo\Cristalina\[CRISTALINA_CF_SEC_06-Feb-2024.xlsx]D-PRB'!</v>
      </c>
      <c r="G3178" s="32" t="s">
        <v>117</v>
      </c>
      <c r="H3178" s="33">
        <f t="shared" si="920"/>
        <v>34</v>
      </c>
      <c r="I3178" s="33" t="str">
        <f t="shared" si="921"/>
        <v>='C:\Users\jaime.benazar\Quorum Business Solutions\Ecopetrol Prometeo - Documents\Planning Space Implementation\3. Analysis &amp; Design\Design\FC22\DRR Jaime\Por presentar a ECP\Cantagallo\Cristalina\[CRISTALINA_CF_SEC_06-Feb-2024.xlsx]D-PRB'!$DT$34</v>
      </c>
      <c r="J3178" s="37" t="s">
        <v>5093</v>
      </c>
    </row>
    <row r="3179" spans="1:10" x14ac:dyDescent="0.25">
      <c r="A3179" s="32" t="s">
        <v>4</v>
      </c>
      <c r="B3179" s="32">
        <f t="shared" si="922"/>
        <v>2046</v>
      </c>
      <c r="C3179" s="33" t="s">
        <v>42</v>
      </c>
      <c r="D3179" s="34" t="s">
        <v>1999</v>
      </c>
      <c r="E3179" s="35" t="str">
        <f t="shared" si="918"/>
        <v>PRB'!</v>
      </c>
      <c r="F3179" s="34" t="str">
        <f t="shared" si="919"/>
        <v>C:\Users\jaime.benazar\Quorum Business Solutions\Ecopetrol Prometeo - Documents\Planning Space Implementation\3. Analysis &amp; Design\Design\FC22\DRR Jaime\Por presentar a ECP\Cantagallo\Cristalina\[CRISTALINA_CF_SEC_06-Feb-2024.xlsx]D-PRB'!</v>
      </c>
      <c r="G3179" s="32" t="s">
        <v>117</v>
      </c>
      <c r="H3179" s="33">
        <f t="shared" si="920"/>
        <v>35</v>
      </c>
      <c r="I3179" s="33" t="str">
        <f t="shared" si="921"/>
        <v>='C:\Users\jaime.benazar\Quorum Business Solutions\Ecopetrol Prometeo - Documents\Planning Space Implementation\3. Analysis &amp; Design\Design\FC22\DRR Jaime\Por presentar a ECP\Cantagallo\Cristalina\[CRISTALINA_CF_SEC_06-Feb-2024.xlsx]D-PRB'!$DT$35</v>
      </c>
      <c r="J3179" s="37" t="s">
        <v>5094</v>
      </c>
    </row>
    <row r="3180" spans="1:10" x14ac:dyDescent="0.25">
      <c r="A3180" s="32" t="s">
        <v>4</v>
      </c>
      <c r="B3180" s="32">
        <f t="shared" si="922"/>
        <v>2047</v>
      </c>
      <c r="C3180" s="33" t="s">
        <v>42</v>
      </c>
      <c r="D3180" s="34" t="s">
        <v>1999</v>
      </c>
      <c r="E3180" s="35" t="str">
        <f t="shared" si="918"/>
        <v>PRB'!</v>
      </c>
      <c r="F3180" s="34" t="str">
        <f t="shared" si="919"/>
        <v>C:\Users\jaime.benazar\Quorum Business Solutions\Ecopetrol Prometeo - Documents\Planning Space Implementation\3. Analysis &amp; Design\Design\FC22\DRR Jaime\Por presentar a ECP\Cantagallo\Cristalina\[CRISTALINA_CF_SEC_06-Feb-2024.xlsx]D-PRB'!</v>
      </c>
      <c r="G3180" s="32" t="s">
        <v>117</v>
      </c>
      <c r="H3180" s="33">
        <f t="shared" si="920"/>
        <v>36</v>
      </c>
      <c r="I3180" s="33" t="str">
        <f t="shared" si="921"/>
        <v>='C:\Users\jaime.benazar\Quorum Business Solutions\Ecopetrol Prometeo - Documents\Planning Space Implementation\3. Analysis &amp; Design\Design\FC22\DRR Jaime\Por presentar a ECP\Cantagallo\Cristalina\[CRISTALINA_CF_SEC_06-Feb-2024.xlsx]D-PRB'!$DT$36</v>
      </c>
      <c r="J3180" s="37" t="s">
        <v>5095</v>
      </c>
    </row>
    <row r="3181" spans="1:10" x14ac:dyDescent="0.25">
      <c r="A3181" s="32" t="s">
        <v>4</v>
      </c>
      <c r="B3181" s="32">
        <f t="shared" si="922"/>
        <v>2048</v>
      </c>
      <c r="C3181" s="33" t="s">
        <v>42</v>
      </c>
      <c r="D3181" s="34" t="s">
        <v>1999</v>
      </c>
      <c r="E3181" s="35" t="str">
        <f t="shared" si="918"/>
        <v>PRB'!</v>
      </c>
      <c r="F3181" s="34" t="str">
        <f t="shared" si="919"/>
        <v>C:\Users\jaime.benazar\Quorum Business Solutions\Ecopetrol Prometeo - Documents\Planning Space Implementation\3. Analysis &amp; Design\Design\FC22\DRR Jaime\Por presentar a ECP\Cantagallo\Cristalina\[CRISTALINA_CF_SEC_06-Feb-2024.xlsx]D-PRB'!</v>
      </c>
      <c r="G3181" s="32" t="s">
        <v>117</v>
      </c>
      <c r="H3181" s="33">
        <f t="shared" si="920"/>
        <v>37</v>
      </c>
      <c r="I3181" s="33" t="str">
        <f t="shared" si="921"/>
        <v>='C:\Users\jaime.benazar\Quorum Business Solutions\Ecopetrol Prometeo - Documents\Planning Space Implementation\3. Analysis &amp; Design\Design\FC22\DRR Jaime\Por presentar a ECP\Cantagallo\Cristalina\[CRISTALINA_CF_SEC_06-Feb-2024.xlsx]D-PRB'!$DT$37</v>
      </c>
      <c r="J3181" s="37" t="s">
        <v>5096</v>
      </c>
    </row>
    <row r="3182" spans="1:10" x14ac:dyDescent="0.25">
      <c r="A3182" s="32" t="s">
        <v>4</v>
      </c>
      <c r="B3182" s="32">
        <f t="shared" si="922"/>
        <v>2049</v>
      </c>
      <c r="C3182" s="33" t="s">
        <v>42</v>
      </c>
      <c r="D3182" s="34" t="s">
        <v>1999</v>
      </c>
      <c r="E3182" s="35" t="str">
        <f t="shared" si="918"/>
        <v>PRB'!</v>
      </c>
      <c r="F3182" s="34" t="str">
        <f t="shared" si="919"/>
        <v>C:\Users\jaime.benazar\Quorum Business Solutions\Ecopetrol Prometeo - Documents\Planning Space Implementation\3. Analysis &amp; Design\Design\FC22\DRR Jaime\Por presentar a ECP\Cantagallo\Cristalina\[CRISTALINA_CF_SEC_06-Feb-2024.xlsx]D-PRB'!</v>
      </c>
      <c r="G3182" s="32" t="s">
        <v>117</v>
      </c>
      <c r="H3182" s="33">
        <f t="shared" si="920"/>
        <v>38</v>
      </c>
      <c r="I3182" s="33" t="str">
        <f t="shared" si="921"/>
        <v>='C:\Users\jaime.benazar\Quorum Business Solutions\Ecopetrol Prometeo - Documents\Planning Space Implementation\3. Analysis &amp; Design\Design\FC22\DRR Jaime\Por presentar a ECP\Cantagallo\Cristalina\[CRISTALINA_CF_SEC_06-Feb-2024.xlsx]D-PRB'!$DT$38</v>
      </c>
      <c r="J3182" s="37" t="s">
        <v>5097</v>
      </c>
    </row>
    <row r="3183" spans="1:10" x14ac:dyDescent="0.25">
      <c r="A3183" s="32" t="s">
        <v>4</v>
      </c>
      <c r="B3183" s="32">
        <f t="shared" si="922"/>
        <v>2050</v>
      </c>
      <c r="C3183" s="33" t="s">
        <v>42</v>
      </c>
      <c r="D3183" s="34" t="s">
        <v>1999</v>
      </c>
      <c r="E3183" s="35" t="str">
        <f t="shared" si="918"/>
        <v>PRB'!</v>
      </c>
      <c r="F3183" s="34" t="str">
        <f t="shared" si="919"/>
        <v>C:\Users\jaime.benazar\Quorum Business Solutions\Ecopetrol Prometeo - Documents\Planning Space Implementation\3. Analysis &amp; Design\Design\FC22\DRR Jaime\Por presentar a ECP\Cantagallo\Cristalina\[CRISTALINA_CF_SEC_06-Feb-2024.xlsx]D-PRB'!</v>
      </c>
      <c r="G3183" s="32" t="s">
        <v>117</v>
      </c>
      <c r="H3183" s="33">
        <f t="shared" si="920"/>
        <v>39</v>
      </c>
      <c r="I3183" s="33" t="str">
        <f t="shared" si="921"/>
        <v>='C:\Users\jaime.benazar\Quorum Business Solutions\Ecopetrol Prometeo - Documents\Planning Space Implementation\3. Analysis &amp; Design\Design\FC22\DRR Jaime\Por presentar a ECP\Cantagallo\Cristalina\[CRISTALINA_CF_SEC_06-Feb-2024.xlsx]D-PRB'!$DT$39</v>
      </c>
      <c r="J3183" s="37" t="s">
        <v>5098</v>
      </c>
    </row>
    <row r="3184" spans="1:10" x14ac:dyDescent="0.25">
      <c r="A3184" s="32" t="s">
        <v>4</v>
      </c>
      <c r="B3184" s="32">
        <f t="shared" si="922"/>
        <v>2051</v>
      </c>
      <c r="C3184" s="33" t="s">
        <v>42</v>
      </c>
      <c r="D3184" s="34" t="s">
        <v>1999</v>
      </c>
      <c r="E3184" s="35" t="str">
        <f t="shared" si="918"/>
        <v>PRB'!</v>
      </c>
      <c r="F3184" s="34" t="str">
        <f t="shared" si="919"/>
        <v>C:\Users\jaime.benazar\Quorum Business Solutions\Ecopetrol Prometeo - Documents\Planning Space Implementation\3. Analysis &amp; Design\Design\FC22\DRR Jaime\Por presentar a ECP\Cantagallo\Cristalina\[CRISTALINA_CF_SEC_06-Feb-2024.xlsx]D-PRB'!</v>
      </c>
      <c r="G3184" s="32" t="s">
        <v>117</v>
      </c>
      <c r="H3184" s="33">
        <f t="shared" si="920"/>
        <v>40</v>
      </c>
      <c r="I3184" s="33" t="str">
        <f t="shared" si="921"/>
        <v>='C:\Users\jaime.benazar\Quorum Business Solutions\Ecopetrol Prometeo - Documents\Planning Space Implementation\3. Analysis &amp; Design\Design\FC22\DRR Jaime\Por presentar a ECP\Cantagallo\Cristalina\[CRISTALINA_CF_SEC_06-Feb-2024.xlsx]D-PRB'!$DT$40</v>
      </c>
      <c r="J3184" s="37" t="s">
        <v>5099</v>
      </c>
    </row>
    <row r="3185" spans="1:10" x14ac:dyDescent="0.25">
      <c r="A3185" s="32" t="s">
        <v>4</v>
      </c>
      <c r="B3185" s="32">
        <f t="shared" si="922"/>
        <v>2052</v>
      </c>
      <c r="C3185" s="33" t="s">
        <v>42</v>
      </c>
      <c r="D3185" s="34" t="s">
        <v>1999</v>
      </c>
      <c r="E3185" s="35" t="str">
        <f t="shared" si="918"/>
        <v>PRB'!</v>
      </c>
      <c r="F3185" s="34" t="str">
        <f t="shared" si="919"/>
        <v>C:\Users\jaime.benazar\Quorum Business Solutions\Ecopetrol Prometeo - Documents\Planning Space Implementation\3. Analysis &amp; Design\Design\FC22\DRR Jaime\Por presentar a ECP\Cantagallo\Cristalina\[CRISTALINA_CF_SEC_06-Feb-2024.xlsx]D-PRB'!</v>
      </c>
      <c r="G3185" s="32" t="s">
        <v>117</v>
      </c>
      <c r="H3185" s="33">
        <f t="shared" si="920"/>
        <v>41</v>
      </c>
      <c r="I3185" s="33" t="str">
        <f t="shared" si="921"/>
        <v>='C:\Users\jaime.benazar\Quorum Business Solutions\Ecopetrol Prometeo - Documents\Planning Space Implementation\3. Analysis &amp; Design\Design\FC22\DRR Jaime\Por presentar a ECP\Cantagallo\Cristalina\[CRISTALINA_CF_SEC_06-Feb-2024.xlsx]D-PRB'!$DT$41</v>
      </c>
      <c r="J3185" s="37" t="s">
        <v>5100</v>
      </c>
    </row>
    <row r="3186" spans="1:10" x14ac:dyDescent="0.25">
      <c r="A3186" s="32" t="s">
        <v>4</v>
      </c>
      <c r="B3186" s="32">
        <f t="shared" si="922"/>
        <v>2053</v>
      </c>
      <c r="C3186" s="33" t="s">
        <v>42</v>
      </c>
      <c r="D3186" s="34" t="s">
        <v>1999</v>
      </c>
      <c r="E3186" s="35" t="str">
        <f t="shared" si="918"/>
        <v>PRB'!</v>
      </c>
      <c r="F3186" s="34" t="str">
        <f t="shared" si="919"/>
        <v>C:\Users\jaime.benazar\Quorum Business Solutions\Ecopetrol Prometeo - Documents\Planning Space Implementation\3. Analysis &amp; Design\Design\FC22\DRR Jaime\Por presentar a ECP\Cantagallo\Cristalina\[CRISTALINA_CF_SEC_06-Feb-2024.xlsx]D-PRB'!</v>
      </c>
      <c r="G3186" s="32" t="s">
        <v>117</v>
      </c>
      <c r="H3186" s="33">
        <f t="shared" si="920"/>
        <v>42</v>
      </c>
      <c r="I3186" s="33" t="str">
        <f t="shared" si="921"/>
        <v>='C:\Users\jaime.benazar\Quorum Business Solutions\Ecopetrol Prometeo - Documents\Planning Space Implementation\3. Analysis &amp; Design\Design\FC22\DRR Jaime\Por presentar a ECP\Cantagallo\Cristalina\[CRISTALINA_CF_SEC_06-Feb-2024.xlsx]D-PRB'!$DT$42</v>
      </c>
      <c r="J3186" s="37" t="s">
        <v>5101</v>
      </c>
    </row>
    <row r="3187" spans="1:10" x14ac:dyDescent="0.25">
      <c r="A3187" s="32" t="s">
        <v>4</v>
      </c>
      <c r="B3187" s="32">
        <f t="shared" si="922"/>
        <v>2054</v>
      </c>
      <c r="C3187" s="33" t="s">
        <v>42</v>
      </c>
      <c r="D3187" s="34" t="s">
        <v>1999</v>
      </c>
      <c r="E3187" s="35" t="str">
        <f t="shared" si="918"/>
        <v>PRB'!</v>
      </c>
      <c r="F3187" s="34" t="str">
        <f t="shared" si="919"/>
        <v>C:\Users\jaime.benazar\Quorum Business Solutions\Ecopetrol Prometeo - Documents\Planning Space Implementation\3. Analysis &amp; Design\Design\FC22\DRR Jaime\Por presentar a ECP\Cantagallo\Cristalina\[CRISTALINA_CF_SEC_06-Feb-2024.xlsx]D-PRB'!</v>
      </c>
      <c r="G3187" s="32" t="s">
        <v>117</v>
      </c>
      <c r="H3187" s="33">
        <f t="shared" si="920"/>
        <v>43</v>
      </c>
      <c r="I3187" s="33" t="str">
        <f t="shared" si="921"/>
        <v>='C:\Users\jaime.benazar\Quorum Business Solutions\Ecopetrol Prometeo - Documents\Planning Space Implementation\3. Analysis &amp; Design\Design\FC22\DRR Jaime\Por presentar a ECP\Cantagallo\Cristalina\[CRISTALINA_CF_SEC_06-Feb-2024.xlsx]D-PRB'!$DT$43</v>
      </c>
      <c r="J3187" s="37" t="s">
        <v>5102</v>
      </c>
    </row>
    <row r="3188" spans="1:10" x14ac:dyDescent="0.25">
      <c r="A3188" s="32" t="s">
        <v>4</v>
      </c>
      <c r="B3188" s="32">
        <f t="shared" si="922"/>
        <v>2055</v>
      </c>
      <c r="C3188" s="33" t="s">
        <v>42</v>
      </c>
      <c r="D3188" s="34" t="s">
        <v>1999</v>
      </c>
      <c r="E3188" s="35" t="str">
        <f t="shared" si="918"/>
        <v>PRB'!</v>
      </c>
      <c r="F3188" s="34" t="str">
        <f t="shared" si="919"/>
        <v>C:\Users\jaime.benazar\Quorum Business Solutions\Ecopetrol Prometeo - Documents\Planning Space Implementation\3. Analysis &amp; Design\Design\FC22\DRR Jaime\Por presentar a ECP\Cantagallo\Cristalina\[CRISTALINA_CF_SEC_06-Feb-2024.xlsx]D-PRB'!</v>
      </c>
      <c r="G3188" s="32" t="s">
        <v>117</v>
      </c>
      <c r="H3188" s="33">
        <f t="shared" si="920"/>
        <v>44</v>
      </c>
      <c r="I3188" s="33" t="str">
        <f t="shared" si="921"/>
        <v>='C:\Users\jaime.benazar\Quorum Business Solutions\Ecopetrol Prometeo - Documents\Planning Space Implementation\3. Analysis &amp; Design\Design\FC22\DRR Jaime\Por presentar a ECP\Cantagallo\Cristalina\[CRISTALINA_CF_SEC_06-Feb-2024.xlsx]D-PRB'!$DT$44</v>
      </c>
      <c r="J3188" s="37" t="s">
        <v>5103</v>
      </c>
    </row>
    <row r="3189" spans="1:10" x14ac:dyDescent="0.25">
      <c r="A3189" s="32" t="s">
        <v>4</v>
      </c>
      <c r="B3189" s="32">
        <f t="shared" si="922"/>
        <v>2056</v>
      </c>
      <c r="C3189" s="33" t="s">
        <v>42</v>
      </c>
      <c r="D3189" s="34" t="s">
        <v>1999</v>
      </c>
      <c r="E3189" s="35" t="str">
        <f t="shared" si="918"/>
        <v>PRB'!</v>
      </c>
      <c r="F3189" s="34" t="str">
        <f t="shared" si="919"/>
        <v>C:\Users\jaime.benazar\Quorum Business Solutions\Ecopetrol Prometeo - Documents\Planning Space Implementation\3. Analysis &amp; Design\Design\FC22\DRR Jaime\Por presentar a ECP\Cantagallo\Cristalina\[CRISTALINA_CF_SEC_06-Feb-2024.xlsx]D-PRB'!</v>
      </c>
      <c r="G3189" s="32" t="s">
        <v>117</v>
      </c>
      <c r="H3189" s="33">
        <f t="shared" si="920"/>
        <v>45</v>
      </c>
      <c r="I3189" s="33" t="str">
        <f t="shared" si="921"/>
        <v>='C:\Users\jaime.benazar\Quorum Business Solutions\Ecopetrol Prometeo - Documents\Planning Space Implementation\3. Analysis &amp; Design\Design\FC22\DRR Jaime\Por presentar a ECP\Cantagallo\Cristalina\[CRISTALINA_CF_SEC_06-Feb-2024.xlsx]D-PRB'!$DT$45</v>
      </c>
      <c r="J3189" s="37" t="s">
        <v>5104</v>
      </c>
    </row>
    <row r="3190" spans="1:10" x14ac:dyDescent="0.25">
      <c r="A3190" s="32" t="s">
        <v>4</v>
      </c>
      <c r="B3190" s="32">
        <f t="shared" si="922"/>
        <v>2057</v>
      </c>
      <c r="C3190" s="33" t="s">
        <v>42</v>
      </c>
      <c r="D3190" s="34" t="s">
        <v>1999</v>
      </c>
      <c r="E3190" s="35" t="str">
        <f t="shared" si="918"/>
        <v>PRB'!</v>
      </c>
      <c r="F3190" s="34" t="str">
        <f t="shared" si="919"/>
        <v>C:\Users\jaime.benazar\Quorum Business Solutions\Ecopetrol Prometeo - Documents\Planning Space Implementation\3. Analysis &amp; Design\Design\FC22\DRR Jaime\Por presentar a ECP\Cantagallo\Cristalina\[CRISTALINA_CF_SEC_06-Feb-2024.xlsx]D-PRB'!</v>
      </c>
      <c r="G3190" s="32" t="s">
        <v>117</v>
      </c>
      <c r="H3190" s="33">
        <f t="shared" si="920"/>
        <v>46</v>
      </c>
      <c r="I3190" s="33" t="str">
        <f t="shared" si="921"/>
        <v>='C:\Users\jaime.benazar\Quorum Business Solutions\Ecopetrol Prometeo - Documents\Planning Space Implementation\3. Analysis &amp; Design\Design\FC22\DRR Jaime\Por presentar a ECP\Cantagallo\Cristalina\[CRISTALINA_CF_SEC_06-Feb-2024.xlsx]D-PRB'!$DT$46</v>
      </c>
      <c r="J3190" s="37" t="s">
        <v>5105</v>
      </c>
    </row>
    <row r="3191" spans="1:10" x14ac:dyDescent="0.25">
      <c r="A3191" s="32" t="s">
        <v>4</v>
      </c>
      <c r="B3191" s="32">
        <f t="shared" si="922"/>
        <v>2058</v>
      </c>
      <c r="C3191" s="33" t="s">
        <v>42</v>
      </c>
      <c r="D3191" s="34" t="s">
        <v>1999</v>
      </c>
      <c r="E3191" s="35" t="str">
        <f t="shared" si="918"/>
        <v>PRB'!</v>
      </c>
      <c r="F3191" s="34" t="str">
        <f t="shared" si="919"/>
        <v>C:\Users\jaime.benazar\Quorum Business Solutions\Ecopetrol Prometeo - Documents\Planning Space Implementation\3. Analysis &amp; Design\Design\FC22\DRR Jaime\Por presentar a ECP\Cantagallo\Cristalina\[CRISTALINA_CF_SEC_06-Feb-2024.xlsx]D-PRB'!</v>
      </c>
      <c r="G3191" s="32" t="s">
        <v>117</v>
      </c>
      <c r="H3191" s="33">
        <f t="shared" si="920"/>
        <v>47</v>
      </c>
      <c r="I3191" s="33" t="str">
        <f t="shared" si="921"/>
        <v>='C:\Users\jaime.benazar\Quorum Business Solutions\Ecopetrol Prometeo - Documents\Planning Space Implementation\3. Analysis &amp; Design\Design\FC22\DRR Jaime\Por presentar a ECP\Cantagallo\Cristalina\[CRISTALINA_CF_SEC_06-Feb-2024.xlsx]D-PRB'!$DT$47</v>
      </c>
      <c r="J3191" s="37" t="s">
        <v>5106</v>
      </c>
    </row>
    <row r="3192" spans="1:10" x14ac:dyDescent="0.25">
      <c r="A3192" s="32" t="s">
        <v>4</v>
      </c>
      <c r="B3192" s="32">
        <f t="shared" si="922"/>
        <v>2059</v>
      </c>
      <c r="C3192" s="33" t="s">
        <v>42</v>
      </c>
      <c r="D3192" s="34" t="s">
        <v>1999</v>
      </c>
      <c r="E3192" s="35" t="str">
        <f t="shared" si="918"/>
        <v>PRB'!</v>
      </c>
      <c r="F3192" s="34" t="str">
        <f t="shared" si="919"/>
        <v>C:\Users\jaime.benazar\Quorum Business Solutions\Ecopetrol Prometeo - Documents\Planning Space Implementation\3. Analysis &amp; Design\Design\FC22\DRR Jaime\Por presentar a ECP\Cantagallo\Cristalina\[CRISTALINA_CF_SEC_06-Feb-2024.xlsx]D-PRB'!</v>
      </c>
      <c r="G3192" s="32" t="s">
        <v>117</v>
      </c>
      <c r="H3192" s="33">
        <f t="shared" si="920"/>
        <v>48</v>
      </c>
      <c r="I3192" s="33" t="str">
        <f t="shared" si="921"/>
        <v>='C:\Users\jaime.benazar\Quorum Business Solutions\Ecopetrol Prometeo - Documents\Planning Space Implementation\3. Analysis &amp; Design\Design\FC22\DRR Jaime\Por presentar a ECP\Cantagallo\Cristalina\[CRISTALINA_CF_SEC_06-Feb-2024.xlsx]D-PRB'!$DT$48</v>
      </c>
      <c r="J3192" s="37" t="s">
        <v>5107</v>
      </c>
    </row>
    <row r="3193" spans="1:10" x14ac:dyDescent="0.25">
      <c r="A3193" s="32" t="s">
        <v>28</v>
      </c>
      <c r="B3193" s="32"/>
      <c r="C3193" s="33" t="s">
        <v>42</v>
      </c>
      <c r="D3193" s="34"/>
      <c r="E3193" s="35"/>
      <c r="F3193" s="34"/>
      <c r="G3193" s="32"/>
      <c r="H3193" s="33"/>
      <c r="I3193" s="33"/>
      <c r="J3193" s="33"/>
    </row>
    <row r="3194" spans="1:10" x14ac:dyDescent="0.25">
      <c r="A3194" s="32" t="s">
        <v>102</v>
      </c>
      <c r="B3194" s="32">
        <v>2023</v>
      </c>
      <c r="C3194" s="33" t="s">
        <v>42</v>
      </c>
      <c r="D3194" s="34" t="s">
        <v>1999</v>
      </c>
      <c r="E3194" s="35" t="str">
        <f t="shared" ref="E3194:E3285" si="923">_xlfn.CONCAT(A3194,"'!")</f>
        <v>PSDP'!</v>
      </c>
      <c r="F3194" s="34" t="str">
        <f t="shared" ref="F3194:F3214" si="924">_xlfn.CONCAT(D3194:E3194)</f>
        <v>C:\Users\jaime.benazar\Quorum Business Solutions\Ecopetrol Prometeo - Documents\Planning Space Implementation\3. Analysis &amp; Design\Design\FC22\DRR Jaime\Por presentar a ECP\Cantagallo\Cristalina\[CRISTALINA_CF_SEC_06-Feb-2024.xlsx]D-PSDP'!</v>
      </c>
      <c r="G3194" s="32" t="s">
        <v>117</v>
      </c>
      <c r="H3194" s="33">
        <v>12</v>
      </c>
      <c r="I3194" s="33" t="str">
        <f>_xlfn.CONCAT("='",F3194:H3194)</f>
        <v>='C:\Users\jaime.benazar\Quorum Business Solutions\Ecopetrol Prometeo - Documents\Planning Space Implementation\3. Analysis &amp; Design\Design\FC22\DRR Jaime\Por presentar a ECP\Cantagallo\Cristalina\[CRISTALINA_CF_SEC_06-Feb-2024.xlsx]D-PSDP'!$DT$12</v>
      </c>
      <c r="J3194" s="37" t="s">
        <v>5108</v>
      </c>
    </row>
    <row r="3195" spans="1:10" x14ac:dyDescent="0.25">
      <c r="A3195" s="32" t="s">
        <v>102</v>
      </c>
      <c r="B3195" s="32">
        <f>+B3194+1</f>
        <v>2024</v>
      </c>
      <c r="C3195" s="33" t="s">
        <v>42</v>
      </c>
      <c r="D3195" s="34" t="s">
        <v>1999</v>
      </c>
      <c r="E3195" s="35" t="str">
        <f t="shared" si="923"/>
        <v>PSDP'!</v>
      </c>
      <c r="F3195" s="34" t="str">
        <f t="shared" si="924"/>
        <v>C:\Users\jaime.benazar\Quorum Business Solutions\Ecopetrol Prometeo - Documents\Planning Space Implementation\3. Analysis &amp; Design\Design\FC22\DRR Jaime\Por presentar a ECP\Cantagallo\Cristalina\[CRISTALINA_CF_SEC_06-Feb-2024.xlsx]D-PSDP'!</v>
      </c>
      <c r="G3195" s="32" t="s">
        <v>117</v>
      </c>
      <c r="H3195" s="33">
        <f t="shared" ref="H3195:H3214" si="925">IF(A3195&lt;&gt;A3194,12,H3194+1)</f>
        <v>13</v>
      </c>
      <c r="I3195" s="33" t="str">
        <f t="shared" ref="I3195:I3214" si="926">_xlfn.CONCAT("='",F3195:H3195)</f>
        <v>='C:\Users\jaime.benazar\Quorum Business Solutions\Ecopetrol Prometeo - Documents\Planning Space Implementation\3. Analysis &amp; Design\Design\FC22\DRR Jaime\Por presentar a ECP\Cantagallo\Cristalina\[CRISTALINA_CF_SEC_06-Feb-2024.xlsx]D-PSDP'!$DT$13</v>
      </c>
      <c r="J3195" s="37" t="s">
        <v>5109</v>
      </c>
    </row>
    <row r="3196" spans="1:10" x14ac:dyDescent="0.25">
      <c r="A3196" s="32" t="s">
        <v>102</v>
      </c>
      <c r="B3196" s="32">
        <f t="shared" ref="B3196:B3207" si="927">+B3195+1</f>
        <v>2025</v>
      </c>
      <c r="C3196" s="33" t="s">
        <v>42</v>
      </c>
      <c r="D3196" s="34" t="s">
        <v>1999</v>
      </c>
      <c r="E3196" s="35" t="str">
        <f t="shared" si="923"/>
        <v>PSDP'!</v>
      </c>
      <c r="F3196" s="34" t="str">
        <f t="shared" si="924"/>
        <v>C:\Users\jaime.benazar\Quorum Business Solutions\Ecopetrol Prometeo - Documents\Planning Space Implementation\3. Analysis &amp; Design\Design\FC22\DRR Jaime\Por presentar a ECP\Cantagallo\Cristalina\[CRISTALINA_CF_SEC_06-Feb-2024.xlsx]D-PSDP'!</v>
      </c>
      <c r="G3196" s="32" t="s">
        <v>117</v>
      </c>
      <c r="H3196" s="33">
        <f t="shared" si="925"/>
        <v>14</v>
      </c>
      <c r="I3196" s="33" t="str">
        <f t="shared" si="926"/>
        <v>='C:\Users\jaime.benazar\Quorum Business Solutions\Ecopetrol Prometeo - Documents\Planning Space Implementation\3. Analysis &amp; Design\Design\FC22\DRR Jaime\Por presentar a ECP\Cantagallo\Cristalina\[CRISTALINA_CF_SEC_06-Feb-2024.xlsx]D-PSDP'!$DT$14</v>
      </c>
      <c r="J3196" s="37" t="s">
        <v>5110</v>
      </c>
    </row>
    <row r="3197" spans="1:10" x14ac:dyDescent="0.25">
      <c r="A3197" s="32" t="s">
        <v>102</v>
      </c>
      <c r="B3197" s="32">
        <f t="shared" si="927"/>
        <v>2026</v>
      </c>
      <c r="C3197" s="33" t="s">
        <v>42</v>
      </c>
      <c r="D3197" s="34" t="s">
        <v>1999</v>
      </c>
      <c r="E3197" s="35" t="str">
        <f t="shared" si="923"/>
        <v>PSDP'!</v>
      </c>
      <c r="F3197" s="34" t="str">
        <f t="shared" si="924"/>
        <v>C:\Users\jaime.benazar\Quorum Business Solutions\Ecopetrol Prometeo - Documents\Planning Space Implementation\3. Analysis &amp; Design\Design\FC22\DRR Jaime\Por presentar a ECP\Cantagallo\Cristalina\[CRISTALINA_CF_SEC_06-Feb-2024.xlsx]D-PSDP'!</v>
      </c>
      <c r="G3197" s="32" t="s">
        <v>117</v>
      </c>
      <c r="H3197" s="33">
        <f t="shared" si="925"/>
        <v>15</v>
      </c>
      <c r="I3197" s="33" t="str">
        <f t="shared" si="926"/>
        <v>='C:\Users\jaime.benazar\Quorum Business Solutions\Ecopetrol Prometeo - Documents\Planning Space Implementation\3. Analysis &amp; Design\Design\FC22\DRR Jaime\Por presentar a ECP\Cantagallo\Cristalina\[CRISTALINA_CF_SEC_06-Feb-2024.xlsx]D-PSDP'!$DT$15</v>
      </c>
      <c r="J3197" s="37" t="s">
        <v>5111</v>
      </c>
    </row>
    <row r="3198" spans="1:10" x14ac:dyDescent="0.25">
      <c r="A3198" s="32" t="s">
        <v>102</v>
      </c>
      <c r="B3198" s="32">
        <f t="shared" si="927"/>
        <v>2027</v>
      </c>
      <c r="C3198" s="33" t="s">
        <v>42</v>
      </c>
      <c r="D3198" s="34" t="s">
        <v>1999</v>
      </c>
      <c r="E3198" s="35" t="str">
        <f t="shared" si="923"/>
        <v>PSDP'!</v>
      </c>
      <c r="F3198" s="34" t="str">
        <f t="shared" si="924"/>
        <v>C:\Users\jaime.benazar\Quorum Business Solutions\Ecopetrol Prometeo - Documents\Planning Space Implementation\3. Analysis &amp; Design\Design\FC22\DRR Jaime\Por presentar a ECP\Cantagallo\Cristalina\[CRISTALINA_CF_SEC_06-Feb-2024.xlsx]D-PSDP'!</v>
      </c>
      <c r="G3198" s="32" t="s">
        <v>117</v>
      </c>
      <c r="H3198" s="33">
        <f t="shared" si="925"/>
        <v>16</v>
      </c>
      <c r="I3198" s="33" t="str">
        <f t="shared" si="926"/>
        <v>='C:\Users\jaime.benazar\Quorum Business Solutions\Ecopetrol Prometeo - Documents\Planning Space Implementation\3. Analysis &amp; Design\Design\FC22\DRR Jaime\Por presentar a ECP\Cantagallo\Cristalina\[CRISTALINA_CF_SEC_06-Feb-2024.xlsx]D-PSDP'!$DT$16</v>
      </c>
      <c r="J3198" s="37" t="s">
        <v>5112</v>
      </c>
    </row>
    <row r="3199" spans="1:10" x14ac:dyDescent="0.25">
      <c r="A3199" s="32" t="s">
        <v>102</v>
      </c>
      <c r="B3199" s="32">
        <f t="shared" si="927"/>
        <v>2028</v>
      </c>
      <c r="C3199" s="33" t="s">
        <v>42</v>
      </c>
      <c r="D3199" s="34" t="s">
        <v>1999</v>
      </c>
      <c r="E3199" s="35" t="str">
        <f t="shared" si="923"/>
        <v>PSDP'!</v>
      </c>
      <c r="F3199" s="34" t="str">
        <f t="shared" si="924"/>
        <v>C:\Users\jaime.benazar\Quorum Business Solutions\Ecopetrol Prometeo - Documents\Planning Space Implementation\3. Analysis &amp; Design\Design\FC22\DRR Jaime\Por presentar a ECP\Cantagallo\Cristalina\[CRISTALINA_CF_SEC_06-Feb-2024.xlsx]D-PSDP'!</v>
      </c>
      <c r="G3199" s="32" t="s">
        <v>117</v>
      </c>
      <c r="H3199" s="33">
        <f t="shared" si="925"/>
        <v>17</v>
      </c>
      <c r="I3199" s="33" t="str">
        <f t="shared" si="926"/>
        <v>='C:\Users\jaime.benazar\Quorum Business Solutions\Ecopetrol Prometeo - Documents\Planning Space Implementation\3. Analysis &amp; Design\Design\FC22\DRR Jaime\Por presentar a ECP\Cantagallo\Cristalina\[CRISTALINA_CF_SEC_06-Feb-2024.xlsx]D-PSDP'!$DT$17</v>
      </c>
      <c r="J3199" s="37" t="s">
        <v>5113</v>
      </c>
    </row>
    <row r="3200" spans="1:10" x14ac:dyDescent="0.25">
      <c r="A3200" s="32" t="s">
        <v>102</v>
      </c>
      <c r="B3200" s="32">
        <f t="shared" si="927"/>
        <v>2029</v>
      </c>
      <c r="C3200" s="33" t="s">
        <v>42</v>
      </c>
      <c r="D3200" s="34" t="s">
        <v>1999</v>
      </c>
      <c r="E3200" s="35" t="str">
        <f t="shared" si="923"/>
        <v>PSDP'!</v>
      </c>
      <c r="F3200" s="34" t="str">
        <f t="shared" si="924"/>
        <v>C:\Users\jaime.benazar\Quorum Business Solutions\Ecopetrol Prometeo - Documents\Planning Space Implementation\3. Analysis &amp; Design\Design\FC22\DRR Jaime\Por presentar a ECP\Cantagallo\Cristalina\[CRISTALINA_CF_SEC_06-Feb-2024.xlsx]D-PSDP'!</v>
      </c>
      <c r="G3200" s="32" t="s">
        <v>117</v>
      </c>
      <c r="H3200" s="33">
        <f t="shared" si="925"/>
        <v>18</v>
      </c>
      <c r="I3200" s="33" t="str">
        <f t="shared" si="926"/>
        <v>='C:\Users\jaime.benazar\Quorum Business Solutions\Ecopetrol Prometeo - Documents\Planning Space Implementation\3. Analysis &amp; Design\Design\FC22\DRR Jaime\Por presentar a ECP\Cantagallo\Cristalina\[CRISTALINA_CF_SEC_06-Feb-2024.xlsx]D-PSDP'!$DT$18</v>
      </c>
      <c r="J3200" s="37" t="s">
        <v>5114</v>
      </c>
    </row>
    <row r="3201" spans="1:10" x14ac:dyDescent="0.25">
      <c r="A3201" s="32" t="s">
        <v>102</v>
      </c>
      <c r="B3201" s="32">
        <f t="shared" si="927"/>
        <v>2030</v>
      </c>
      <c r="C3201" s="33" t="s">
        <v>42</v>
      </c>
      <c r="D3201" s="34" t="s">
        <v>1999</v>
      </c>
      <c r="E3201" s="35" t="str">
        <f t="shared" si="923"/>
        <v>PSDP'!</v>
      </c>
      <c r="F3201" s="34" t="str">
        <f t="shared" si="924"/>
        <v>C:\Users\jaime.benazar\Quorum Business Solutions\Ecopetrol Prometeo - Documents\Planning Space Implementation\3. Analysis &amp; Design\Design\FC22\DRR Jaime\Por presentar a ECP\Cantagallo\Cristalina\[CRISTALINA_CF_SEC_06-Feb-2024.xlsx]D-PSDP'!</v>
      </c>
      <c r="G3201" s="32" t="s">
        <v>117</v>
      </c>
      <c r="H3201" s="33">
        <f t="shared" si="925"/>
        <v>19</v>
      </c>
      <c r="I3201" s="33" t="str">
        <f t="shared" si="926"/>
        <v>='C:\Users\jaime.benazar\Quorum Business Solutions\Ecopetrol Prometeo - Documents\Planning Space Implementation\3. Analysis &amp; Design\Design\FC22\DRR Jaime\Por presentar a ECP\Cantagallo\Cristalina\[CRISTALINA_CF_SEC_06-Feb-2024.xlsx]D-PSDP'!$DT$19</v>
      </c>
      <c r="J3201" s="37" t="s">
        <v>5115</v>
      </c>
    </row>
    <row r="3202" spans="1:10" x14ac:dyDescent="0.25">
      <c r="A3202" s="32" t="s">
        <v>102</v>
      </c>
      <c r="B3202" s="32">
        <f t="shared" si="927"/>
        <v>2031</v>
      </c>
      <c r="C3202" s="33" t="s">
        <v>42</v>
      </c>
      <c r="D3202" s="34" t="s">
        <v>1999</v>
      </c>
      <c r="E3202" s="35" t="str">
        <f t="shared" si="923"/>
        <v>PSDP'!</v>
      </c>
      <c r="F3202" s="34" t="str">
        <f t="shared" si="924"/>
        <v>C:\Users\jaime.benazar\Quorum Business Solutions\Ecopetrol Prometeo - Documents\Planning Space Implementation\3. Analysis &amp; Design\Design\FC22\DRR Jaime\Por presentar a ECP\Cantagallo\Cristalina\[CRISTALINA_CF_SEC_06-Feb-2024.xlsx]D-PSDP'!</v>
      </c>
      <c r="G3202" s="32" t="s">
        <v>117</v>
      </c>
      <c r="H3202" s="33">
        <f t="shared" si="925"/>
        <v>20</v>
      </c>
      <c r="I3202" s="33" t="str">
        <f t="shared" si="926"/>
        <v>='C:\Users\jaime.benazar\Quorum Business Solutions\Ecopetrol Prometeo - Documents\Planning Space Implementation\3. Analysis &amp; Design\Design\FC22\DRR Jaime\Por presentar a ECP\Cantagallo\Cristalina\[CRISTALINA_CF_SEC_06-Feb-2024.xlsx]D-PSDP'!$DT$20</v>
      </c>
      <c r="J3202" s="37" t="s">
        <v>5116</v>
      </c>
    </row>
    <row r="3203" spans="1:10" x14ac:dyDescent="0.25">
      <c r="A3203" s="32" t="s">
        <v>102</v>
      </c>
      <c r="B3203" s="32">
        <f t="shared" si="927"/>
        <v>2032</v>
      </c>
      <c r="C3203" s="33" t="s">
        <v>42</v>
      </c>
      <c r="D3203" s="34" t="s">
        <v>1999</v>
      </c>
      <c r="E3203" s="35" t="str">
        <f t="shared" si="923"/>
        <v>PSDP'!</v>
      </c>
      <c r="F3203" s="34" t="str">
        <f t="shared" si="924"/>
        <v>C:\Users\jaime.benazar\Quorum Business Solutions\Ecopetrol Prometeo - Documents\Planning Space Implementation\3. Analysis &amp; Design\Design\FC22\DRR Jaime\Por presentar a ECP\Cantagallo\Cristalina\[CRISTALINA_CF_SEC_06-Feb-2024.xlsx]D-PSDP'!</v>
      </c>
      <c r="G3203" s="32" t="s">
        <v>117</v>
      </c>
      <c r="H3203" s="33">
        <f t="shared" si="925"/>
        <v>21</v>
      </c>
      <c r="I3203" s="33" t="str">
        <f t="shared" si="926"/>
        <v>='C:\Users\jaime.benazar\Quorum Business Solutions\Ecopetrol Prometeo - Documents\Planning Space Implementation\3. Analysis &amp; Design\Design\FC22\DRR Jaime\Por presentar a ECP\Cantagallo\Cristalina\[CRISTALINA_CF_SEC_06-Feb-2024.xlsx]D-PSDP'!$DT$21</v>
      </c>
      <c r="J3203" s="37" t="s">
        <v>5117</v>
      </c>
    </row>
    <row r="3204" spans="1:10" x14ac:dyDescent="0.25">
      <c r="A3204" s="32" t="s">
        <v>102</v>
      </c>
      <c r="B3204" s="32">
        <f t="shared" si="927"/>
        <v>2033</v>
      </c>
      <c r="C3204" s="33" t="s">
        <v>42</v>
      </c>
      <c r="D3204" s="34" t="s">
        <v>1999</v>
      </c>
      <c r="E3204" s="35" t="str">
        <f t="shared" si="923"/>
        <v>PSDP'!</v>
      </c>
      <c r="F3204" s="34" t="str">
        <f t="shared" si="924"/>
        <v>C:\Users\jaime.benazar\Quorum Business Solutions\Ecopetrol Prometeo - Documents\Planning Space Implementation\3. Analysis &amp; Design\Design\FC22\DRR Jaime\Por presentar a ECP\Cantagallo\Cristalina\[CRISTALINA_CF_SEC_06-Feb-2024.xlsx]D-PSDP'!</v>
      </c>
      <c r="G3204" s="32" t="s">
        <v>117</v>
      </c>
      <c r="H3204" s="33">
        <f t="shared" si="925"/>
        <v>22</v>
      </c>
      <c r="I3204" s="33" t="str">
        <f t="shared" si="926"/>
        <v>='C:\Users\jaime.benazar\Quorum Business Solutions\Ecopetrol Prometeo - Documents\Planning Space Implementation\3. Analysis &amp; Design\Design\FC22\DRR Jaime\Por presentar a ECP\Cantagallo\Cristalina\[CRISTALINA_CF_SEC_06-Feb-2024.xlsx]D-PSDP'!$DT$22</v>
      </c>
      <c r="J3204" s="37" t="s">
        <v>5118</v>
      </c>
    </row>
    <row r="3205" spans="1:10" x14ac:dyDescent="0.25">
      <c r="A3205" s="32" t="s">
        <v>102</v>
      </c>
      <c r="B3205" s="32">
        <f t="shared" si="927"/>
        <v>2034</v>
      </c>
      <c r="C3205" s="33" t="s">
        <v>42</v>
      </c>
      <c r="D3205" s="34" t="s">
        <v>1999</v>
      </c>
      <c r="E3205" s="35" t="str">
        <f t="shared" si="923"/>
        <v>PSDP'!</v>
      </c>
      <c r="F3205" s="34" t="str">
        <f t="shared" si="924"/>
        <v>C:\Users\jaime.benazar\Quorum Business Solutions\Ecopetrol Prometeo - Documents\Planning Space Implementation\3. Analysis &amp; Design\Design\FC22\DRR Jaime\Por presentar a ECP\Cantagallo\Cristalina\[CRISTALINA_CF_SEC_06-Feb-2024.xlsx]D-PSDP'!</v>
      </c>
      <c r="G3205" s="32" t="s">
        <v>117</v>
      </c>
      <c r="H3205" s="33">
        <f t="shared" si="925"/>
        <v>23</v>
      </c>
      <c r="I3205" s="33" t="str">
        <f t="shared" si="926"/>
        <v>='C:\Users\jaime.benazar\Quorum Business Solutions\Ecopetrol Prometeo - Documents\Planning Space Implementation\3. Analysis &amp; Design\Design\FC22\DRR Jaime\Por presentar a ECP\Cantagallo\Cristalina\[CRISTALINA_CF_SEC_06-Feb-2024.xlsx]D-PSDP'!$DT$23</v>
      </c>
      <c r="J3205" s="37" t="s">
        <v>5119</v>
      </c>
    </row>
    <row r="3206" spans="1:10" x14ac:dyDescent="0.25">
      <c r="A3206" s="32" t="s">
        <v>102</v>
      </c>
      <c r="B3206" s="32">
        <f t="shared" si="927"/>
        <v>2035</v>
      </c>
      <c r="C3206" s="33" t="s">
        <v>42</v>
      </c>
      <c r="D3206" s="34" t="s">
        <v>1999</v>
      </c>
      <c r="E3206" s="35" t="str">
        <f t="shared" si="923"/>
        <v>PSDP'!</v>
      </c>
      <c r="F3206" s="34" t="str">
        <f t="shared" si="924"/>
        <v>C:\Users\jaime.benazar\Quorum Business Solutions\Ecopetrol Prometeo - Documents\Planning Space Implementation\3. Analysis &amp; Design\Design\FC22\DRR Jaime\Por presentar a ECP\Cantagallo\Cristalina\[CRISTALINA_CF_SEC_06-Feb-2024.xlsx]D-PSDP'!</v>
      </c>
      <c r="G3206" s="32" t="s">
        <v>117</v>
      </c>
      <c r="H3206" s="33">
        <f t="shared" si="925"/>
        <v>24</v>
      </c>
      <c r="I3206" s="33" t="str">
        <f t="shared" si="926"/>
        <v>='C:\Users\jaime.benazar\Quorum Business Solutions\Ecopetrol Prometeo - Documents\Planning Space Implementation\3. Analysis &amp; Design\Design\FC22\DRR Jaime\Por presentar a ECP\Cantagallo\Cristalina\[CRISTALINA_CF_SEC_06-Feb-2024.xlsx]D-PSDP'!$DT$24</v>
      </c>
      <c r="J3206" s="37" t="s">
        <v>5120</v>
      </c>
    </row>
    <row r="3207" spans="1:10" x14ac:dyDescent="0.25">
      <c r="A3207" s="32" t="s">
        <v>102</v>
      </c>
      <c r="B3207" s="32">
        <f t="shared" si="927"/>
        <v>2036</v>
      </c>
      <c r="C3207" s="33" t="s">
        <v>42</v>
      </c>
      <c r="D3207" s="34" t="s">
        <v>1999</v>
      </c>
      <c r="E3207" s="35" t="str">
        <f t="shared" si="923"/>
        <v>PSDP'!</v>
      </c>
      <c r="F3207" s="34" t="str">
        <f t="shared" si="924"/>
        <v>C:\Users\jaime.benazar\Quorum Business Solutions\Ecopetrol Prometeo - Documents\Planning Space Implementation\3. Analysis &amp; Design\Design\FC22\DRR Jaime\Por presentar a ECP\Cantagallo\Cristalina\[CRISTALINA_CF_SEC_06-Feb-2024.xlsx]D-PSDP'!</v>
      </c>
      <c r="G3207" s="32" t="s">
        <v>117</v>
      </c>
      <c r="H3207" s="33">
        <f t="shared" si="925"/>
        <v>25</v>
      </c>
      <c r="I3207" s="33" t="str">
        <f t="shared" si="926"/>
        <v>='C:\Users\jaime.benazar\Quorum Business Solutions\Ecopetrol Prometeo - Documents\Planning Space Implementation\3. Analysis &amp; Design\Design\FC22\DRR Jaime\Por presentar a ECP\Cantagallo\Cristalina\[CRISTALINA_CF_SEC_06-Feb-2024.xlsx]D-PSDP'!$DT$25</v>
      </c>
      <c r="J3207" s="37" t="s">
        <v>5121</v>
      </c>
    </row>
    <row r="3208" spans="1:10" x14ac:dyDescent="0.25">
      <c r="A3208" s="32" t="s">
        <v>102</v>
      </c>
      <c r="B3208" s="32">
        <f>+B3207+1</f>
        <v>2037</v>
      </c>
      <c r="C3208" s="33" t="s">
        <v>42</v>
      </c>
      <c r="D3208" s="34" t="s">
        <v>1999</v>
      </c>
      <c r="E3208" s="35" t="str">
        <f t="shared" si="923"/>
        <v>PSDP'!</v>
      </c>
      <c r="F3208" s="34" t="str">
        <f t="shared" si="924"/>
        <v>C:\Users\jaime.benazar\Quorum Business Solutions\Ecopetrol Prometeo - Documents\Planning Space Implementation\3. Analysis &amp; Design\Design\FC22\DRR Jaime\Por presentar a ECP\Cantagallo\Cristalina\[CRISTALINA_CF_SEC_06-Feb-2024.xlsx]D-PSDP'!</v>
      </c>
      <c r="G3208" s="32" t="s">
        <v>117</v>
      </c>
      <c r="H3208" s="33">
        <f t="shared" si="925"/>
        <v>26</v>
      </c>
      <c r="I3208" s="33" t="str">
        <f t="shared" si="926"/>
        <v>='C:\Users\jaime.benazar\Quorum Business Solutions\Ecopetrol Prometeo - Documents\Planning Space Implementation\3. Analysis &amp; Design\Design\FC22\DRR Jaime\Por presentar a ECP\Cantagallo\Cristalina\[CRISTALINA_CF_SEC_06-Feb-2024.xlsx]D-PSDP'!$DT$26</v>
      </c>
      <c r="J3208" s="37" t="s">
        <v>5122</v>
      </c>
    </row>
    <row r="3209" spans="1:10" x14ac:dyDescent="0.25">
      <c r="A3209" s="32" t="s">
        <v>102</v>
      </c>
      <c r="B3209" s="32">
        <f t="shared" ref="B3209:B3211" si="928">+B3208+1</f>
        <v>2038</v>
      </c>
      <c r="C3209" s="33" t="s">
        <v>42</v>
      </c>
      <c r="D3209" s="34" t="s">
        <v>1999</v>
      </c>
      <c r="E3209" s="35" t="str">
        <f t="shared" si="923"/>
        <v>PSDP'!</v>
      </c>
      <c r="F3209" s="34" t="str">
        <f t="shared" si="924"/>
        <v>C:\Users\jaime.benazar\Quorum Business Solutions\Ecopetrol Prometeo - Documents\Planning Space Implementation\3. Analysis &amp; Design\Design\FC22\DRR Jaime\Por presentar a ECP\Cantagallo\Cristalina\[CRISTALINA_CF_SEC_06-Feb-2024.xlsx]D-PSDP'!</v>
      </c>
      <c r="G3209" s="32" t="s">
        <v>117</v>
      </c>
      <c r="H3209" s="33">
        <f t="shared" si="925"/>
        <v>27</v>
      </c>
      <c r="I3209" s="33" t="str">
        <f t="shared" si="926"/>
        <v>='C:\Users\jaime.benazar\Quorum Business Solutions\Ecopetrol Prometeo - Documents\Planning Space Implementation\3. Analysis &amp; Design\Design\FC22\DRR Jaime\Por presentar a ECP\Cantagallo\Cristalina\[CRISTALINA_CF_SEC_06-Feb-2024.xlsx]D-PSDP'!$DT$27</v>
      </c>
      <c r="J3209" s="37" t="s">
        <v>5123</v>
      </c>
    </row>
    <row r="3210" spans="1:10" x14ac:dyDescent="0.25">
      <c r="A3210" s="32" t="s">
        <v>102</v>
      </c>
      <c r="B3210" s="32">
        <f t="shared" si="928"/>
        <v>2039</v>
      </c>
      <c r="C3210" s="33" t="s">
        <v>42</v>
      </c>
      <c r="D3210" s="34" t="s">
        <v>1999</v>
      </c>
      <c r="E3210" s="35" t="str">
        <f t="shared" si="923"/>
        <v>PSDP'!</v>
      </c>
      <c r="F3210" s="34" t="str">
        <f t="shared" si="924"/>
        <v>C:\Users\jaime.benazar\Quorum Business Solutions\Ecopetrol Prometeo - Documents\Planning Space Implementation\3. Analysis &amp; Design\Design\FC22\DRR Jaime\Por presentar a ECP\Cantagallo\Cristalina\[CRISTALINA_CF_SEC_06-Feb-2024.xlsx]D-PSDP'!</v>
      </c>
      <c r="G3210" s="32" t="s">
        <v>117</v>
      </c>
      <c r="H3210" s="33">
        <f t="shared" si="925"/>
        <v>28</v>
      </c>
      <c r="I3210" s="33" t="str">
        <f t="shared" si="926"/>
        <v>='C:\Users\jaime.benazar\Quorum Business Solutions\Ecopetrol Prometeo - Documents\Planning Space Implementation\3. Analysis &amp; Design\Design\FC22\DRR Jaime\Por presentar a ECP\Cantagallo\Cristalina\[CRISTALINA_CF_SEC_06-Feb-2024.xlsx]D-PSDP'!$DT$28</v>
      </c>
      <c r="J3210" s="37" t="s">
        <v>5124</v>
      </c>
    </row>
    <row r="3211" spans="1:10" x14ac:dyDescent="0.25">
      <c r="A3211" s="32" t="s">
        <v>102</v>
      </c>
      <c r="B3211" s="32">
        <f t="shared" si="928"/>
        <v>2040</v>
      </c>
      <c r="C3211" s="33" t="s">
        <v>42</v>
      </c>
      <c r="D3211" s="34" t="s">
        <v>1999</v>
      </c>
      <c r="E3211" s="35" t="str">
        <f t="shared" si="923"/>
        <v>PSDP'!</v>
      </c>
      <c r="F3211" s="34" t="str">
        <f t="shared" si="924"/>
        <v>C:\Users\jaime.benazar\Quorum Business Solutions\Ecopetrol Prometeo - Documents\Planning Space Implementation\3. Analysis &amp; Design\Design\FC22\DRR Jaime\Por presentar a ECP\Cantagallo\Cristalina\[CRISTALINA_CF_SEC_06-Feb-2024.xlsx]D-PSDP'!</v>
      </c>
      <c r="G3211" s="32" t="s">
        <v>117</v>
      </c>
      <c r="H3211" s="33">
        <f t="shared" si="925"/>
        <v>29</v>
      </c>
      <c r="I3211" s="33" t="str">
        <f t="shared" si="926"/>
        <v>='C:\Users\jaime.benazar\Quorum Business Solutions\Ecopetrol Prometeo - Documents\Planning Space Implementation\3. Analysis &amp; Design\Design\FC22\DRR Jaime\Por presentar a ECP\Cantagallo\Cristalina\[CRISTALINA_CF_SEC_06-Feb-2024.xlsx]D-PSDP'!$DT$29</v>
      </c>
      <c r="J3211" s="37" t="s">
        <v>5125</v>
      </c>
    </row>
    <row r="3212" spans="1:10" x14ac:dyDescent="0.25">
      <c r="A3212" s="32" t="s">
        <v>102</v>
      </c>
      <c r="B3212" s="32">
        <f>+B3211+1</f>
        <v>2041</v>
      </c>
      <c r="C3212" s="33" t="s">
        <v>42</v>
      </c>
      <c r="D3212" s="34" t="s">
        <v>1999</v>
      </c>
      <c r="E3212" s="35" t="str">
        <f t="shared" si="923"/>
        <v>PSDP'!</v>
      </c>
      <c r="F3212" s="34" t="str">
        <f t="shared" si="924"/>
        <v>C:\Users\jaime.benazar\Quorum Business Solutions\Ecopetrol Prometeo - Documents\Planning Space Implementation\3. Analysis &amp; Design\Design\FC22\DRR Jaime\Por presentar a ECP\Cantagallo\Cristalina\[CRISTALINA_CF_SEC_06-Feb-2024.xlsx]D-PSDP'!</v>
      </c>
      <c r="G3212" s="32" t="s">
        <v>117</v>
      </c>
      <c r="H3212" s="33">
        <f t="shared" si="925"/>
        <v>30</v>
      </c>
      <c r="I3212" s="33" t="str">
        <f t="shared" si="926"/>
        <v>='C:\Users\jaime.benazar\Quorum Business Solutions\Ecopetrol Prometeo - Documents\Planning Space Implementation\3. Analysis &amp; Design\Design\FC22\DRR Jaime\Por presentar a ECP\Cantagallo\Cristalina\[CRISTALINA_CF_SEC_06-Feb-2024.xlsx]D-PSDP'!$DT$30</v>
      </c>
      <c r="J3212" s="37" t="s">
        <v>5126</v>
      </c>
    </row>
    <row r="3213" spans="1:10" x14ac:dyDescent="0.25">
      <c r="A3213" s="32" t="s">
        <v>102</v>
      </c>
      <c r="B3213" s="32">
        <f t="shared" ref="B3213:B3214" si="929">+B3212+1</f>
        <v>2042</v>
      </c>
      <c r="C3213" s="33" t="s">
        <v>42</v>
      </c>
      <c r="D3213" s="34" t="s">
        <v>1999</v>
      </c>
      <c r="E3213" s="35" t="str">
        <f t="shared" si="923"/>
        <v>PSDP'!</v>
      </c>
      <c r="F3213" s="34" t="str">
        <f t="shared" si="924"/>
        <v>C:\Users\jaime.benazar\Quorum Business Solutions\Ecopetrol Prometeo - Documents\Planning Space Implementation\3. Analysis &amp; Design\Design\FC22\DRR Jaime\Por presentar a ECP\Cantagallo\Cristalina\[CRISTALINA_CF_SEC_06-Feb-2024.xlsx]D-PSDP'!</v>
      </c>
      <c r="G3213" s="32" t="s">
        <v>117</v>
      </c>
      <c r="H3213" s="33">
        <f t="shared" si="925"/>
        <v>31</v>
      </c>
      <c r="I3213" s="33" t="str">
        <f t="shared" si="926"/>
        <v>='C:\Users\jaime.benazar\Quorum Business Solutions\Ecopetrol Prometeo - Documents\Planning Space Implementation\3. Analysis &amp; Design\Design\FC22\DRR Jaime\Por presentar a ECP\Cantagallo\Cristalina\[CRISTALINA_CF_SEC_06-Feb-2024.xlsx]D-PSDP'!$DT$31</v>
      </c>
      <c r="J3213" s="37" t="s">
        <v>5127</v>
      </c>
    </row>
    <row r="3214" spans="1:10" x14ac:dyDescent="0.25">
      <c r="A3214" s="32" t="s">
        <v>102</v>
      </c>
      <c r="B3214" s="32">
        <f t="shared" si="929"/>
        <v>2043</v>
      </c>
      <c r="C3214" s="33" t="s">
        <v>42</v>
      </c>
      <c r="D3214" s="34" t="s">
        <v>1999</v>
      </c>
      <c r="E3214" s="35" t="str">
        <f t="shared" si="923"/>
        <v>PSDP'!</v>
      </c>
      <c r="F3214" s="34" t="str">
        <f t="shared" si="924"/>
        <v>C:\Users\jaime.benazar\Quorum Business Solutions\Ecopetrol Prometeo - Documents\Planning Space Implementation\3. Analysis &amp; Design\Design\FC22\DRR Jaime\Por presentar a ECP\Cantagallo\Cristalina\[CRISTALINA_CF_SEC_06-Feb-2024.xlsx]D-PSDP'!</v>
      </c>
      <c r="G3214" s="32" t="s">
        <v>117</v>
      </c>
      <c r="H3214" s="33">
        <f t="shared" si="925"/>
        <v>32</v>
      </c>
      <c r="I3214" s="33" t="str">
        <f t="shared" si="926"/>
        <v>='C:\Users\jaime.benazar\Quorum Business Solutions\Ecopetrol Prometeo - Documents\Planning Space Implementation\3. Analysis &amp; Design\Design\FC22\DRR Jaime\Por presentar a ECP\Cantagallo\Cristalina\[CRISTALINA_CF_SEC_06-Feb-2024.xlsx]D-PSDP'!$DT$32</v>
      </c>
      <c r="J3214" s="37" t="s">
        <v>5128</v>
      </c>
    </row>
    <row r="3215" spans="1:10" x14ac:dyDescent="0.25">
      <c r="A3215" s="32" t="s">
        <v>102</v>
      </c>
      <c r="B3215" s="32">
        <f>+B3214+1</f>
        <v>2044</v>
      </c>
      <c r="C3215" s="33" t="s">
        <v>42</v>
      </c>
      <c r="D3215" s="34" t="s">
        <v>1999</v>
      </c>
      <c r="E3215" s="35" t="str">
        <f t="shared" ref="E3215:E3230" si="930">_xlfn.CONCAT(A3215,"'!")</f>
        <v>PSDP'!</v>
      </c>
      <c r="F3215" s="34" t="str">
        <f t="shared" ref="F3215:F3230" si="931">_xlfn.CONCAT(D3215:E3215)</f>
        <v>C:\Users\jaime.benazar\Quorum Business Solutions\Ecopetrol Prometeo - Documents\Planning Space Implementation\3. Analysis &amp; Design\Design\FC22\DRR Jaime\Por presentar a ECP\Cantagallo\Cristalina\[CRISTALINA_CF_SEC_06-Feb-2024.xlsx]D-PSDP'!</v>
      </c>
      <c r="G3215" s="32" t="s">
        <v>117</v>
      </c>
      <c r="H3215" s="33">
        <f t="shared" ref="H3215:H3230" si="932">IF(A3215&lt;&gt;A3214,12,H3214+1)</f>
        <v>33</v>
      </c>
      <c r="I3215" s="33" t="str">
        <f t="shared" ref="I3215:I3230" si="933">_xlfn.CONCAT("='",F3215:H3215)</f>
        <v>='C:\Users\jaime.benazar\Quorum Business Solutions\Ecopetrol Prometeo - Documents\Planning Space Implementation\3. Analysis &amp; Design\Design\FC22\DRR Jaime\Por presentar a ECP\Cantagallo\Cristalina\[CRISTALINA_CF_SEC_06-Feb-2024.xlsx]D-PSDP'!$DT$33</v>
      </c>
      <c r="J3215" s="37" t="s">
        <v>5129</v>
      </c>
    </row>
    <row r="3216" spans="1:10" x14ac:dyDescent="0.25">
      <c r="A3216" s="32" t="s">
        <v>102</v>
      </c>
      <c r="B3216" s="32">
        <f t="shared" ref="B3216:B3230" si="934">+B3215+1</f>
        <v>2045</v>
      </c>
      <c r="C3216" s="33" t="s">
        <v>42</v>
      </c>
      <c r="D3216" s="34" t="s">
        <v>1999</v>
      </c>
      <c r="E3216" s="35" t="str">
        <f t="shared" si="930"/>
        <v>PSDP'!</v>
      </c>
      <c r="F3216" s="34" t="str">
        <f t="shared" si="931"/>
        <v>C:\Users\jaime.benazar\Quorum Business Solutions\Ecopetrol Prometeo - Documents\Planning Space Implementation\3. Analysis &amp; Design\Design\FC22\DRR Jaime\Por presentar a ECP\Cantagallo\Cristalina\[CRISTALINA_CF_SEC_06-Feb-2024.xlsx]D-PSDP'!</v>
      </c>
      <c r="G3216" s="32" t="s">
        <v>117</v>
      </c>
      <c r="H3216" s="33">
        <f t="shared" si="932"/>
        <v>34</v>
      </c>
      <c r="I3216" s="33" t="str">
        <f t="shared" si="933"/>
        <v>='C:\Users\jaime.benazar\Quorum Business Solutions\Ecopetrol Prometeo - Documents\Planning Space Implementation\3. Analysis &amp; Design\Design\FC22\DRR Jaime\Por presentar a ECP\Cantagallo\Cristalina\[CRISTALINA_CF_SEC_06-Feb-2024.xlsx]D-PSDP'!$DT$34</v>
      </c>
      <c r="J3216" s="37" t="s">
        <v>5130</v>
      </c>
    </row>
    <row r="3217" spans="1:10" x14ac:dyDescent="0.25">
      <c r="A3217" s="32" t="s">
        <v>102</v>
      </c>
      <c r="B3217" s="32">
        <f t="shared" si="934"/>
        <v>2046</v>
      </c>
      <c r="C3217" s="33" t="s">
        <v>42</v>
      </c>
      <c r="D3217" s="34" t="s">
        <v>1999</v>
      </c>
      <c r="E3217" s="35" t="str">
        <f t="shared" si="930"/>
        <v>PSDP'!</v>
      </c>
      <c r="F3217" s="34" t="str">
        <f t="shared" si="931"/>
        <v>C:\Users\jaime.benazar\Quorum Business Solutions\Ecopetrol Prometeo - Documents\Planning Space Implementation\3. Analysis &amp; Design\Design\FC22\DRR Jaime\Por presentar a ECP\Cantagallo\Cristalina\[CRISTALINA_CF_SEC_06-Feb-2024.xlsx]D-PSDP'!</v>
      </c>
      <c r="G3217" s="32" t="s">
        <v>117</v>
      </c>
      <c r="H3217" s="33">
        <f t="shared" si="932"/>
        <v>35</v>
      </c>
      <c r="I3217" s="33" t="str">
        <f t="shared" si="933"/>
        <v>='C:\Users\jaime.benazar\Quorum Business Solutions\Ecopetrol Prometeo - Documents\Planning Space Implementation\3. Analysis &amp; Design\Design\FC22\DRR Jaime\Por presentar a ECP\Cantagallo\Cristalina\[CRISTALINA_CF_SEC_06-Feb-2024.xlsx]D-PSDP'!$DT$35</v>
      </c>
      <c r="J3217" s="37" t="s">
        <v>5131</v>
      </c>
    </row>
    <row r="3218" spans="1:10" x14ac:dyDescent="0.25">
      <c r="A3218" s="32" t="s">
        <v>102</v>
      </c>
      <c r="B3218" s="32">
        <f t="shared" si="934"/>
        <v>2047</v>
      </c>
      <c r="C3218" s="33" t="s">
        <v>42</v>
      </c>
      <c r="D3218" s="34" t="s">
        <v>1999</v>
      </c>
      <c r="E3218" s="35" t="str">
        <f t="shared" si="930"/>
        <v>PSDP'!</v>
      </c>
      <c r="F3218" s="34" t="str">
        <f t="shared" si="931"/>
        <v>C:\Users\jaime.benazar\Quorum Business Solutions\Ecopetrol Prometeo - Documents\Planning Space Implementation\3. Analysis &amp; Design\Design\FC22\DRR Jaime\Por presentar a ECP\Cantagallo\Cristalina\[CRISTALINA_CF_SEC_06-Feb-2024.xlsx]D-PSDP'!</v>
      </c>
      <c r="G3218" s="32" t="s">
        <v>117</v>
      </c>
      <c r="H3218" s="33">
        <f t="shared" si="932"/>
        <v>36</v>
      </c>
      <c r="I3218" s="33" t="str">
        <f t="shared" si="933"/>
        <v>='C:\Users\jaime.benazar\Quorum Business Solutions\Ecopetrol Prometeo - Documents\Planning Space Implementation\3. Analysis &amp; Design\Design\FC22\DRR Jaime\Por presentar a ECP\Cantagallo\Cristalina\[CRISTALINA_CF_SEC_06-Feb-2024.xlsx]D-PSDP'!$DT$36</v>
      </c>
      <c r="J3218" s="37" t="s">
        <v>5132</v>
      </c>
    </row>
    <row r="3219" spans="1:10" x14ac:dyDescent="0.25">
      <c r="A3219" s="32" t="s">
        <v>102</v>
      </c>
      <c r="B3219" s="32">
        <f t="shared" si="934"/>
        <v>2048</v>
      </c>
      <c r="C3219" s="33" t="s">
        <v>42</v>
      </c>
      <c r="D3219" s="34" t="s">
        <v>1999</v>
      </c>
      <c r="E3219" s="35" t="str">
        <f t="shared" si="930"/>
        <v>PSDP'!</v>
      </c>
      <c r="F3219" s="34" t="str">
        <f t="shared" si="931"/>
        <v>C:\Users\jaime.benazar\Quorum Business Solutions\Ecopetrol Prometeo - Documents\Planning Space Implementation\3. Analysis &amp; Design\Design\FC22\DRR Jaime\Por presentar a ECP\Cantagallo\Cristalina\[CRISTALINA_CF_SEC_06-Feb-2024.xlsx]D-PSDP'!</v>
      </c>
      <c r="G3219" s="32" t="s">
        <v>117</v>
      </c>
      <c r="H3219" s="33">
        <f t="shared" si="932"/>
        <v>37</v>
      </c>
      <c r="I3219" s="33" t="str">
        <f t="shared" si="933"/>
        <v>='C:\Users\jaime.benazar\Quorum Business Solutions\Ecopetrol Prometeo - Documents\Planning Space Implementation\3. Analysis &amp; Design\Design\FC22\DRR Jaime\Por presentar a ECP\Cantagallo\Cristalina\[CRISTALINA_CF_SEC_06-Feb-2024.xlsx]D-PSDP'!$DT$37</v>
      </c>
      <c r="J3219" s="37" t="s">
        <v>5133</v>
      </c>
    </row>
    <row r="3220" spans="1:10" x14ac:dyDescent="0.25">
      <c r="A3220" s="32" t="s">
        <v>102</v>
      </c>
      <c r="B3220" s="32">
        <f t="shared" si="934"/>
        <v>2049</v>
      </c>
      <c r="C3220" s="33" t="s">
        <v>42</v>
      </c>
      <c r="D3220" s="34" t="s">
        <v>1999</v>
      </c>
      <c r="E3220" s="35" t="str">
        <f t="shared" si="930"/>
        <v>PSDP'!</v>
      </c>
      <c r="F3220" s="34" t="str">
        <f t="shared" si="931"/>
        <v>C:\Users\jaime.benazar\Quorum Business Solutions\Ecopetrol Prometeo - Documents\Planning Space Implementation\3. Analysis &amp; Design\Design\FC22\DRR Jaime\Por presentar a ECP\Cantagallo\Cristalina\[CRISTALINA_CF_SEC_06-Feb-2024.xlsx]D-PSDP'!</v>
      </c>
      <c r="G3220" s="32" t="s">
        <v>117</v>
      </c>
      <c r="H3220" s="33">
        <f t="shared" si="932"/>
        <v>38</v>
      </c>
      <c r="I3220" s="33" t="str">
        <f t="shared" si="933"/>
        <v>='C:\Users\jaime.benazar\Quorum Business Solutions\Ecopetrol Prometeo - Documents\Planning Space Implementation\3. Analysis &amp; Design\Design\FC22\DRR Jaime\Por presentar a ECP\Cantagallo\Cristalina\[CRISTALINA_CF_SEC_06-Feb-2024.xlsx]D-PSDP'!$DT$38</v>
      </c>
      <c r="J3220" s="37" t="s">
        <v>5134</v>
      </c>
    </row>
    <row r="3221" spans="1:10" x14ac:dyDescent="0.25">
      <c r="A3221" s="32" t="s">
        <v>102</v>
      </c>
      <c r="B3221" s="32">
        <f t="shared" si="934"/>
        <v>2050</v>
      </c>
      <c r="C3221" s="33" t="s">
        <v>42</v>
      </c>
      <c r="D3221" s="34" t="s">
        <v>1999</v>
      </c>
      <c r="E3221" s="35" t="str">
        <f t="shared" si="930"/>
        <v>PSDP'!</v>
      </c>
      <c r="F3221" s="34" t="str">
        <f t="shared" si="931"/>
        <v>C:\Users\jaime.benazar\Quorum Business Solutions\Ecopetrol Prometeo - Documents\Planning Space Implementation\3. Analysis &amp; Design\Design\FC22\DRR Jaime\Por presentar a ECP\Cantagallo\Cristalina\[CRISTALINA_CF_SEC_06-Feb-2024.xlsx]D-PSDP'!</v>
      </c>
      <c r="G3221" s="32" t="s">
        <v>117</v>
      </c>
      <c r="H3221" s="33">
        <f t="shared" si="932"/>
        <v>39</v>
      </c>
      <c r="I3221" s="33" t="str">
        <f t="shared" si="933"/>
        <v>='C:\Users\jaime.benazar\Quorum Business Solutions\Ecopetrol Prometeo - Documents\Planning Space Implementation\3. Analysis &amp; Design\Design\FC22\DRR Jaime\Por presentar a ECP\Cantagallo\Cristalina\[CRISTALINA_CF_SEC_06-Feb-2024.xlsx]D-PSDP'!$DT$39</v>
      </c>
      <c r="J3221" s="37" t="s">
        <v>5135</v>
      </c>
    </row>
    <row r="3222" spans="1:10" x14ac:dyDescent="0.25">
      <c r="A3222" s="32" t="s">
        <v>102</v>
      </c>
      <c r="B3222" s="32">
        <f t="shared" si="934"/>
        <v>2051</v>
      </c>
      <c r="C3222" s="33" t="s">
        <v>42</v>
      </c>
      <c r="D3222" s="34" t="s">
        <v>1999</v>
      </c>
      <c r="E3222" s="35" t="str">
        <f t="shared" si="930"/>
        <v>PSDP'!</v>
      </c>
      <c r="F3222" s="34" t="str">
        <f t="shared" si="931"/>
        <v>C:\Users\jaime.benazar\Quorum Business Solutions\Ecopetrol Prometeo - Documents\Planning Space Implementation\3. Analysis &amp; Design\Design\FC22\DRR Jaime\Por presentar a ECP\Cantagallo\Cristalina\[CRISTALINA_CF_SEC_06-Feb-2024.xlsx]D-PSDP'!</v>
      </c>
      <c r="G3222" s="32" t="s">
        <v>117</v>
      </c>
      <c r="H3222" s="33">
        <f t="shared" si="932"/>
        <v>40</v>
      </c>
      <c r="I3222" s="33" t="str">
        <f t="shared" si="933"/>
        <v>='C:\Users\jaime.benazar\Quorum Business Solutions\Ecopetrol Prometeo - Documents\Planning Space Implementation\3. Analysis &amp; Design\Design\FC22\DRR Jaime\Por presentar a ECP\Cantagallo\Cristalina\[CRISTALINA_CF_SEC_06-Feb-2024.xlsx]D-PSDP'!$DT$40</v>
      </c>
      <c r="J3222" s="37" t="s">
        <v>5136</v>
      </c>
    </row>
    <row r="3223" spans="1:10" x14ac:dyDescent="0.25">
      <c r="A3223" s="32" t="s">
        <v>102</v>
      </c>
      <c r="B3223" s="32">
        <f t="shared" si="934"/>
        <v>2052</v>
      </c>
      <c r="C3223" s="33" t="s">
        <v>42</v>
      </c>
      <c r="D3223" s="34" t="s">
        <v>1999</v>
      </c>
      <c r="E3223" s="35" t="str">
        <f t="shared" si="930"/>
        <v>PSDP'!</v>
      </c>
      <c r="F3223" s="34" t="str">
        <f t="shared" si="931"/>
        <v>C:\Users\jaime.benazar\Quorum Business Solutions\Ecopetrol Prometeo - Documents\Planning Space Implementation\3. Analysis &amp; Design\Design\FC22\DRR Jaime\Por presentar a ECP\Cantagallo\Cristalina\[CRISTALINA_CF_SEC_06-Feb-2024.xlsx]D-PSDP'!</v>
      </c>
      <c r="G3223" s="32" t="s">
        <v>117</v>
      </c>
      <c r="H3223" s="33">
        <f t="shared" si="932"/>
        <v>41</v>
      </c>
      <c r="I3223" s="33" t="str">
        <f t="shared" si="933"/>
        <v>='C:\Users\jaime.benazar\Quorum Business Solutions\Ecopetrol Prometeo - Documents\Planning Space Implementation\3. Analysis &amp; Design\Design\FC22\DRR Jaime\Por presentar a ECP\Cantagallo\Cristalina\[CRISTALINA_CF_SEC_06-Feb-2024.xlsx]D-PSDP'!$DT$41</v>
      </c>
      <c r="J3223" s="37" t="s">
        <v>5137</v>
      </c>
    </row>
    <row r="3224" spans="1:10" x14ac:dyDescent="0.25">
      <c r="A3224" s="32" t="s">
        <v>102</v>
      </c>
      <c r="B3224" s="32">
        <f t="shared" si="934"/>
        <v>2053</v>
      </c>
      <c r="C3224" s="33" t="s">
        <v>42</v>
      </c>
      <c r="D3224" s="34" t="s">
        <v>1999</v>
      </c>
      <c r="E3224" s="35" t="str">
        <f t="shared" si="930"/>
        <v>PSDP'!</v>
      </c>
      <c r="F3224" s="34" t="str">
        <f t="shared" si="931"/>
        <v>C:\Users\jaime.benazar\Quorum Business Solutions\Ecopetrol Prometeo - Documents\Planning Space Implementation\3. Analysis &amp; Design\Design\FC22\DRR Jaime\Por presentar a ECP\Cantagallo\Cristalina\[CRISTALINA_CF_SEC_06-Feb-2024.xlsx]D-PSDP'!</v>
      </c>
      <c r="G3224" s="32" t="s">
        <v>117</v>
      </c>
      <c r="H3224" s="33">
        <f t="shared" si="932"/>
        <v>42</v>
      </c>
      <c r="I3224" s="33" t="str">
        <f t="shared" si="933"/>
        <v>='C:\Users\jaime.benazar\Quorum Business Solutions\Ecopetrol Prometeo - Documents\Planning Space Implementation\3. Analysis &amp; Design\Design\FC22\DRR Jaime\Por presentar a ECP\Cantagallo\Cristalina\[CRISTALINA_CF_SEC_06-Feb-2024.xlsx]D-PSDP'!$DT$42</v>
      </c>
      <c r="J3224" s="37" t="s">
        <v>5138</v>
      </c>
    </row>
    <row r="3225" spans="1:10" x14ac:dyDescent="0.25">
      <c r="A3225" s="32" t="s">
        <v>102</v>
      </c>
      <c r="B3225" s="32">
        <f t="shared" si="934"/>
        <v>2054</v>
      </c>
      <c r="C3225" s="33" t="s">
        <v>42</v>
      </c>
      <c r="D3225" s="34" t="s">
        <v>1999</v>
      </c>
      <c r="E3225" s="35" t="str">
        <f t="shared" si="930"/>
        <v>PSDP'!</v>
      </c>
      <c r="F3225" s="34" t="str">
        <f t="shared" si="931"/>
        <v>C:\Users\jaime.benazar\Quorum Business Solutions\Ecopetrol Prometeo - Documents\Planning Space Implementation\3. Analysis &amp; Design\Design\FC22\DRR Jaime\Por presentar a ECP\Cantagallo\Cristalina\[CRISTALINA_CF_SEC_06-Feb-2024.xlsx]D-PSDP'!</v>
      </c>
      <c r="G3225" s="32" t="s">
        <v>117</v>
      </c>
      <c r="H3225" s="33">
        <f t="shared" si="932"/>
        <v>43</v>
      </c>
      <c r="I3225" s="33" t="str">
        <f t="shared" si="933"/>
        <v>='C:\Users\jaime.benazar\Quorum Business Solutions\Ecopetrol Prometeo - Documents\Planning Space Implementation\3. Analysis &amp; Design\Design\FC22\DRR Jaime\Por presentar a ECP\Cantagallo\Cristalina\[CRISTALINA_CF_SEC_06-Feb-2024.xlsx]D-PSDP'!$DT$43</v>
      </c>
      <c r="J3225" s="37" t="s">
        <v>5139</v>
      </c>
    </row>
    <row r="3226" spans="1:10" x14ac:dyDescent="0.25">
      <c r="A3226" s="32" t="s">
        <v>102</v>
      </c>
      <c r="B3226" s="32">
        <f t="shared" si="934"/>
        <v>2055</v>
      </c>
      <c r="C3226" s="33" t="s">
        <v>42</v>
      </c>
      <c r="D3226" s="34" t="s">
        <v>1999</v>
      </c>
      <c r="E3226" s="35" t="str">
        <f t="shared" si="930"/>
        <v>PSDP'!</v>
      </c>
      <c r="F3226" s="34" t="str">
        <f t="shared" si="931"/>
        <v>C:\Users\jaime.benazar\Quorum Business Solutions\Ecopetrol Prometeo - Documents\Planning Space Implementation\3. Analysis &amp; Design\Design\FC22\DRR Jaime\Por presentar a ECP\Cantagallo\Cristalina\[CRISTALINA_CF_SEC_06-Feb-2024.xlsx]D-PSDP'!</v>
      </c>
      <c r="G3226" s="32" t="s">
        <v>117</v>
      </c>
      <c r="H3226" s="33">
        <f t="shared" si="932"/>
        <v>44</v>
      </c>
      <c r="I3226" s="33" t="str">
        <f t="shared" si="933"/>
        <v>='C:\Users\jaime.benazar\Quorum Business Solutions\Ecopetrol Prometeo - Documents\Planning Space Implementation\3. Analysis &amp; Design\Design\FC22\DRR Jaime\Por presentar a ECP\Cantagallo\Cristalina\[CRISTALINA_CF_SEC_06-Feb-2024.xlsx]D-PSDP'!$DT$44</v>
      </c>
      <c r="J3226" s="37" t="s">
        <v>5140</v>
      </c>
    </row>
    <row r="3227" spans="1:10" x14ac:dyDescent="0.25">
      <c r="A3227" s="32" t="s">
        <v>102</v>
      </c>
      <c r="B3227" s="32">
        <f t="shared" si="934"/>
        <v>2056</v>
      </c>
      <c r="C3227" s="33" t="s">
        <v>42</v>
      </c>
      <c r="D3227" s="34" t="s">
        <v>1999</v>
      </c>
      <c r="E3227" s="35" t="str">
        <f t="shared" si="930"/>
        <v>PSDP'!</v>
      </c>
      <c r="F3227" s="34" t="str">
        <f t="shared" si="931"/>
        <v>C:\Users\jaime.benazar\Quorum Business Solutions\Ecopetrol Prometeo - Documents\Planning Space Implementation\3. Analysis &amp; Design\Design\FC22\DRR Jaime\Por presentar a ECP\Cantagallo\Cristalina\[CRISTALINA_CF_SEC_06-Feb-2024.xlsx]D-PSDP'!</v>
      </c>
      <c r="G3227" s="32" t="s">
        <v>117</v>
      </c>
      <c r="H3227" s="33">
        <f t="shared" si="932"/>
        <v>45</v>
      </c>
      <c r="I3227" s="33" t="str">
        <f t="shared" si="933"/>
        <v>='C:\Users\jaime.benazar\Quorum Business Solutions\Ecopetrol Prometeo - Documents\Planning Space Implementation\3. Analysis &amp; Design\Design\FC22\DRR Jaime\Por presentar a ECP\Cantagallo\Cristalina\[CRISTALINA_CF_SEC_06-Feb-2024.xlsx]D-PSDP'!$DT$45</v>
      </c>
      <c r="J3227" s="37" t="s">
        <v>5141</v>
      </c>
    </row>
    <row r="3228" spans="1:10" x14ac:dyDescent="0.25">
      <c r="A3228" s="32" t="s">
        <v>102</v>
      </c>
      <c r="B3228" s="32">
        <f t="shared" si="934"/>
        <v>2057</v>
      </c>
      <c r="C3228" s="33" t="s">
        <v>42</v>
      </c>
      <c r="D3228" s="34" t="s">
        <v>1999</v>
      </c>
      <c r="E3228" s="35" t="str">
        <f t="shared" si="930"/>
        <v>PSDP'!</v>
      </c>
      <c r="F3228" s="34" t="str">
        <f t="shared" si="931"/>
        <v>C:\Users\jaime.benazar\Quorum Business Solutions\Ecopetrol Prometeo - Documents\Planning Space Implementation\3. Analysis &amp; Design\Design\FC22\DRR Jaime\Por presentar a ECP\Cantagallo\Cristalina\[CRISTALINA_CF_SEC_06-Feb-2024.xlsx]D-PSDP'!</v>
      </c>
      <c r="G3228" s="32" t="s">
        <v>117</v>
      </c>
      <c r="H3228" s="33">
        <f t="shared" si="932"/>
        <v>46</v>
      </c>
      <c r="I3228" s="33" t="str">
        <f t="shared" si="933"/>
        <v>='C:\Users\jaime.benazar\Quorum Business Solutions\Ecopetrol Prometeo - Documents\Planning Space Implementation\3. Analysis &amp; Design\Design\FC22\DRR Jaime\Por presentar a ECP\Cantagallo\Cristalina\[CRISTALINA_CF_SEC_06-Feb-2024.xlsx]D-PSDP'!$DT$46</v>
      </c>
      <c r="J3228" s="37" t="s">
        <v>5142</v>
      </c>
    </row>
    <row r="3229" spans="1:10" x14ac:dyDescent="0.25">
      <c r="A3229" s="32" t="s">
        <v>102</v>
      </c>
      <c r="B3229" s="32">
        <f t="shared" si="934"/>
        <v>2058</v>
      </c>
      <c r="C3229" s="33" t="s">
        <v>42</v>
      </c>
      <c r="D3229" s="34" t="s">
        <v>1999</v>
      </c>
      <c r="E3229" s="35" t="str">
        <f t="shared" si="930"/>
        <v>PSDP'!</v>
      </c>
      <c r="F3229" s="34" t="str">
        <f t="shared" si="931"/>
        <v>C:\Users\jaime.benazar\Quorum Business Solutions\Ecopetrol Prometeo - Documents\Planning Space Implementation\3. Analysis &amp; Design\Design\FC22\DRR Jaime\Por presentar a ECP\Cantagallo\Cristalina\[CRISTALINA_CF_SEC_06-Feb-2024.xlsx]D-PSDP'!</v>
      </c>
      <c r="G3229" s="32" t="s">
        <v>117</v>
      </c>
      <c r="H3229" s="33">
        <f t="shared" si="932"/>
        <v>47</v>
      </c>
      <c r="I3229" s="33" t="str">
        <f t="shared" si="933"/>
        <v>='C:\Users\jaime.benazar\Quorum Business Solutions\Ecopetrol Prometeo - Documents\Planning Space Implementation\3. Analysis &amp; Design\Design\FC22\DRR Jaime\Por presentar a ECP\Cantagallo\Cristalina\[CRISTALINA_CF_SEC_06-Feb-2024.xlsx]D-PSDP'!$DT$47</v>
      </c>
      <c r="J3229" s="37" t="s">
        <v>5143</v>
      </c>
    </row>
    <row r="3230" spans="1:10" x14ac:dyDescent="0.25">
      <c r="A3230" s="32" t="s">
        <v>102</v>
      </c>
      <c r="B3230" s="32">
        <f t="shared" si="934"/>
        <v>2059</v>
      </c>
      <c r="C3230" s="33" t="s">
        <v>42</v>
      </c>
      <c r="D3230" s="34" t="s">
        <v>1999</v>
      </c>
      <c r="E3230" s="35" t="str">
        <f t="shared" si="930"/>
        <v>PSDP'!</v>
      </c>
      <c r="F3230" s="34" t="str">
        <f t="shared" si="931"/>
        <v>C:\Users\jaime.benazar\Quorum Business Solutions\Ecopetrol Prometeo - Documents\Planning Space Implementation\3. Analysis &amp; Design\Design\FC22\DRR Jaime\Por presentar a ECP\Cantagallo\Cristalina\[CRISTALINA_CF_SEC_06-Feb-2024.xlsx]D-PSDP'!</v>
      </c>
      <c r="G3230" s="32" t="s">
        <v>117</v>
      </c>
      <c r="H3230" s="33">
        <f t="shared" si="932"/>
        <v>48</v>
      </c>
      <c r="I3230" s="33" t="str">
        <f t="shared" si="933"/>
        <v>='C:\Users\jaime.benazar\Quorum Business Solutions\Ecopetrol Prometeo - Documents\Planning Space Implementation\3. Analysis &amp; Design\Design\FC22\DRR Jaime\Por presentar a ECP\Cantagallo\Cristalina\[CRISTALINA_CF_SEC_06-Feb-2024.xlsx]D-PSDP'!$DT$48</v>
      </c>
      <c r="J3230" s="37" t="s">
        <v>5144</v>
      </c>
    </row>
    <row r="3231" spans="1:10" x14ac:dyDescent="0.25">
      <c r="A3231" s="32" t="s">
        <v>28</v>
      </c>
      <c r="B3231" s="32"/>
      <c r="C3231" s="33" t="s">
        <v>42</v>
      </c>
      <c r="D3231" s="34"/>
      <c r="E3231" s="32" t="str">
        <f t="shared" si="923"/>
        <v>Total'!</v>
      </c>
      <c r="F3231" s="33"/>
      <c r="G3231" s="32"/>
      <c r="H3231" s="33"/>
      <c r="I3231" s="33"/>
      <c r="J3231" s="33"/>
    </row>
    <row r="3232" spans="1:10" x14ac:dyDescent="0.25">
      <c r="A3232" s="32" t="s">
        <v>103</v>
      </c>
      <c r="B3232" s="32">
        <v>2023</v>
      </c>
      <c r="C3232" s="33" t="s">
        <v>42</v>
      </c>
      <c r="D3232" s="34" t="s">
        <v>1999</v>
      </c>
      <c r="E3232" s="35" t="str">
        <f t="shared" si="923"/>
        <v>PSNP'!</v>
      </c>
      <c r="F3232" s="34" t="str">
        <f t="shared" ref="F3232:F3252" si="935">_xlfn.CONCAT(D3232:E3232)</f>
        <v>C:\Users\jaime.benazar\Quorum Business Solutions\Ecopetrol Prometeo - Documents\Planning Space Implementation\3. Analysis &amp; Design\Design\FC22\DRR Jaime\Por presentar a ECP\Cantagallo\Cristalina\[CRISTALINA_CF_SEC_06-Feb-2024.xlsx]D-PSNP'!</v>
      </c>
      <c r="G3232" s="32" t="s">
        <v>117</v>
      </c>
      <c r="H3232" s="33">
        <v>12</v>
      </c>
      <c r="I3232" s="33" t="str">
        <f t="shared" ref="I3232:I3252" si="936">_xlfn.CONCAT("='",F3232:H3232)</f>
        <v>='C:\Users\jaime.benazar\Quorum Business Solutions\Ecopetrol Prometeo - Documents\Planning Space Implementation\3. Analysis &amp; Design\Design\FC22\DRR Jaime\Por presentar a ECP\Cantagallo\Cristalina\[CRISTALINA_CF_SEC_06-Feb-2024.xlsx]D-PSNP'!$DT$12</v>
      </c>
      <c r="J3232" s="37" t="s">
        <v>5145</v>
      </c>
    </row>
    <row r="3233" spans="1:10" x14ac:dyDescent="0.25">
      <c r="A3233" s="32" t="s">
        <v>103</v>
      </c>
      <c r="B3233" s="32">
        <f>+B3232+1</f>
        <v>2024</v>
      </c>
      <c r="C3233" s="33" t="s">
        <v>42</v>
      </c>
      <c r="D3233" s="34" t="s">
        <v>1999</v>
      </c>
      <c r="E3233" s="35" t="str">
        <f t="shared" si="923"/>
        <v>PSNP'!</v>
      </c>
      <c r="F3233" s="34" t="str">
        <f t="shared" si="935"/>
        <v>C:\Users\jaime.benazar\Quorum Business Solutions\Ecopetrol Prometeo - Documents\Planning Space Implementation\3. Analysis &amp; Design\Design\FC22\DRR Jaime\Por presentar a ECP\Cantagallo\Cristalina\[CRISTALINA_CF_SEC_06-Feb-2024.xlsx]D-PSNP'!</v>
      </c>
      <c r="G3233" s="32" t="s">
        <v>117</v>
      </c>
      <c r="H3233" s="33">
        <f t="shared" ref="H3233:H3252" si="937">IF(A3233&lt;&gt;A3232,12,H3232+1)</f>
        <v>13</v>
      </c>
      <c r="I3233" s="33" t="str">
        <f t="shared" si="936"/>
        <v>='C:\Users\jaime.benazar\Quorum Business Solutions\Ecopetrol Prometeo - Documents\Planning Space Implementation\3. Analysis &amp; Design\Design\FC22\DRR Jaime\Por presentar a ECP\Cantagallo\Cristalina\[CRISTALINA_CF_SEC_06-Feb-2024.xlsx]D-PSNP'!$DT$13</v>
      </c>
      <c r="J3233" s="37" t="s">
        <v>5146</v>
      </c>
    </row>
    <row r="3234" spans="1:10" x14ac:dyDescent="0.25">
      <c r="A3234" s="32" t="s">
        <v>103</v>
      </c>
      <c r="B3234" s="32">
        <f t="shared" ref="B3234:B3245" si="938">+B3233+1</f>
        <v>2025</v>
      </c>
      <c r="C3234" s="33" t="s">
        <v>42</v>
      </c>
      <c r="D3234" s="34" t="s">
        <v>1999</v>
      </c>
      <c r="E3234" s="35" t="str">
        <f t="shared" si="923"/>
        <v>PSNP'!</v>
      </c>
      <c r="F3234" s="34" t="str">
        <f t="shared" si="935"/>
        <v>C:\Users\jaime.benazar\Quorum Business Solutions\Ecopetrol Prometeo - Documents\Planning Space Implementation\3. Analysis &amp; Design\Design\FC22\DRR Jaime\Por presentar a ECP\Cantagallo\Cristalina\[CRISTALINA_CF_SEC_06-Feb-2024.xlsx]D-PSNP'!</v>
      </c>
      <c r="G3234" s="32" t="s">
        <v>117</v>
      </c>
      <c r="H3234" s="33">
        <f t="shared" si="937"/>
        <v>14</v>
      </c>
      <c r="I3234" s="33" t="str">
        <f t="shared" si="936"/>
        <v>='C:\Users\jaime.benazar\Quorum Business Solutions\Ecopetrol Prometeo - Documents\Planning Space Implementation\3. Analysis &amp; Design\Design\FC22\DRR Jaime\Por presentar a ECP\Cantagallo\Cristalina\[CRISTALINA_CF_SEC_06-Feb-2024.xlsx]D-PSNP'!$DT$14</v>
      </c>
      <c r="J3234" s="37" t="s">
        <v>5147</v>
      </c>
    </row>
    <row r="3235" spans="1:10" x14ac:dyDescent="0.25">
      <c r="A3235" s="32" t="s">
        <v>103</v>
      </c>
      <c r="B3235" s="32">
        <f t="shared" si="938"/>
        <v>2026</v>
      </c>
      <c r="C3235" s="33" t="s">
        <v>42</v>
      </c>
      <c r="D3235" s="34" t="s">
        <v>1999</v>
      </c>
      <c r="E3235" s="35" t="str">
        <f t="shared" si="923"/>
        <v>PSNP'!</v>
      </c>
      <c r="F3235" s="34" t="str">
        <f t="shared" si="935"/>
        <v>C:\Users\jaime.benazar\Quorum Business Solutions\Ecopetrol Prometeo - Documents\Planning Space Implementation\3. Analysis &amp; Design\Design\FC22\DRR Jaime\Por presentar a ECP\Cantagallo\Cristalina\[CRISTALINA_CF_SEC_06-Feb-2024.xlsx]D-PSNP'!</v>
      </c>
      <c r="G3235" s="32" t="s">
        <v>117</v>
      </c>
      <c r="H3235" s="33">
        <f t="shared" si="937"/>
        <v>15</v>
      </c>
      <c r="I3235" s="33" t="str">
        <f t="shared" si="936"/>
        <v>='C:\Users\jaime.benazar\Quorum Business Solutions\Ecopetrol Prometeo - Documents\Planning Space Implementation\3. Analysis &amp; Design\Design\FC22\DRR Jaime\Por presentar a ECP\Cantagallo\Cristalina\[CRISTALINA_CF_SEC_06-Feb-2024.xlsx]D-PSNP'!$DT$15</v>
      </c>
      <c r="J3235" s="37" t="s">
        <v>5148</v>
      </c>
    </row>
    <row r="3236" spans="1:10" x14ac:dyDescent="0.25">
      <c r="A3236" s="32" t="s">
        <v>103</v>
      </c>
      <c r="B3236" s="32">
        <f t="shared" si="938"/>
        <v>2027</v>
      </c>
      <c r="C3236" s="33" t="s">
        <v>42</v>
      </c>
      <c r="D3236" s="34" t="s">
        <v>1999</v>
      </c>
      <c r="E3236" s="35" t="str">
        <f t="shared" si="923"/>
        <v>PSNP'!</v>
      </c>
      <c r="F3236" s="34" t="str">
        <f t="shared" si="935"/>
        <v>C:\Users\jaime.benazar\Quorum Business Solutions\Ecopetrol Prometeo - Documents\Planning Space Implementation\3. Analysis &amp; Design\Design\FC22\DRR Jaime\Por presentar a ECP\Cantagallo\Cristalina\[CRISTALINA_CF_SEC_06-Feb-2024.xlsx]D-PSNP'!</v>
      </c>
      <c r="G3236" s="32" t="s">
        <v>117</v>
      </c>
      <c r="H3236" s="33">
        <f t="shared" si="937"/>
        <v>16</v>
      </c>
      <c r="I3236" s="33" t="str">
        <f t="shared" si="936"/>
        <v>='C:\Users\jaime.benazar\Quorum Business Solutions\Ecopetrol Prometeo - Documents\Planning Space Implementation\3. Analysis &amp; Design\Design\FC22\DRR Jaime\Por presentar a ECP\Cantagallo\Cristalina\[CRISTALINA_CF_SEC_06-Feb-2024.xlsx]D-PSNP'!$DT$16</v>
      </c>
      <c r="J3236" s="37" t="s">
        <v>5149</v>
      </c>
    </row>
    <row r="3237" spans="1:10" x14ac:dyDescent="0.25">
      <c r="A3237" s="32" t="s">
        <v>103</v>
      </c>
      <c r="B3237" s="32">
        <f t="shared" si="938"/>
        <v>2028</v>
      </c>
      <c r="C3237" s="33" t="s">
        <v>42</v>
      </c>
      <c r="D3237" s="34" t="s">
        <v>1999</v>
      </c>
      <c r="E3237" s="35" t="str">
        <f t="shared" si="923"/>
        <v>PSNP'!</v>
      </c>
      <c r="F3237" s="34" t="str">
        <f t="shared" si="935"/>
        <v>C:\Users\jaime.benazar\Quorum Business Solutions\Ecopetrol Prometeo - Documents\Planning Space Implementation\3. Analysis &amp; Design\Design\FC22\DRR Jaime\Por presentar a ECP\Cantagallo\Cristalina\[CRISTALINA_CF_SEC_06-Feb-2024.xlsx]D-PSNP'!</v>
      </c>
      <c r="G3237" s="32" t="s">
        <v>117</v>
      </c>
      <c r="H3237" s="33">
        <f t="shared" si="937"/>
        <v>17</v>
      </c>
      <c r="I3237" s="33" t="str">
        <f t="shared" si="936"/>
        <v>='C:\Users\jaime.benazar\Quorum Business Solutions\Ecopetrol Prometeo - Documents\Planning Space Implementation\3. Analysis &amp; Design\Design\FC22\DRR Jaime\Por presentar a ECP\Cantagallo\Cristalina\[CRISTALINA_CF_SEC_06-Feb-2024.xlsx]D-PSNP'!$DT$17</v>
      </c>
      <c r="J3237" s="37" t="s">
        <v>5150</v>
      </c>
    </row>
    <row r="3238" spans="1:10" x14ac:dyDescent="0.25">
      <c r="A3238" s="32" t="s">
        <v>103</v>
      </c>
      <c r="B3238" s="32">
        <f t="shared" si="938"/>
        <v>2029</v>
      </c>
      <c r="C3238" s="33" t="s">
        <v>42</v>
      </c>
      <c r="D3238" s="34" t="s">
        <v>1999</v>
      </c>
      <c r="E3238" s="35" t="str">
        <f t="shared" si="923"/>
        <v>PSNP'!</v>
      </c>
      <c r="F3238" s="34" t="str">
        <f t="shared" si="935"/>
        <v>C:\Users\jaime.benazar\Quorum Business Solutions\Ecopetrol Prometeo - Documents\Planning Space Implementation\3. Analysis &amp; Design\Design\FC22\DRR Jaime\Por presentar a ECP\Cantagallo\Cristalina\[CRISTALINA_CF_SEC_06-Feb-2024.xlsx]D-PSNP'!</v>
      </c>
      <c r="G3238" s="32" t="s">
        <v>117</v>
      </c>
      <c r="H3238" s="33">
        <f t="shared" si="937"/>
        <v>18</v>
      </c>
      <c r="I3238" s="33" t="str">
        <f t="shared" si="936"/>
        <v>='C:\Users\jaime.benazar\Quorum Business Solutions\Ecopetrol Prometeo - Documents\Planning Space Implementation\3. Analysis &amp; Design\Design\FC22\DRR Jaime\Por presentar a ECP\Cantagallo\Cristalina\[CRISTALINA_CF_SEC_06-Feb-2024.xlsx]D-PSNP'!$DT$18</v>
      </c>
      <c r="J3238" s="37" t="s">
        <v>5151</v>
      </c>
    </row>
    <row r="3239" spans="1:10" x14ac:dyDescent="0.25">
      <c r="A3239" s="32" t="s">
        <v>103</v>
      </c>
      <c r="B3239" s="32">
        <f t="shared" si="938"/>
        <v>2030</v>
      </c>
      <c r="C3239" s="33" t="s">
        <v>42</v>
      </c>
      <c r="D3239" s="34" t="s">
        <v>1999</v>
      </c>
      <c r="E3239" s="35" t="str">
        <f t="shared" si="923"/>
        <v>PSNP'!</v>
      </c>
      <c r="F3239" s="34" t="str">
        <f t="shared" si="935"/>
        <v>C:\Users\jaime.benazar\Quorum Business Solutions\Ecopetrol Prometeo - Documents\Planning Space Implementation\3. Analysis &amp; Design\Design\FC22\DRR Jaime\Por presentar a ECP\Cantagallo\Cristalina\[CRISTALINA_CF_SEC_06-Feb-2024.xlsx]D-PSNP'!</v>
      </c>
      <c r="G3239" s="32" t="s">
        <v>117</v>
      </c>
      <c r="H3239" s="33">
        <f t="shared" si="937"/>
        <v>19</v>
      </c>
      <c r="I3239" s="33" t="str">
        <f t="shared" si="936"/>
        <v>='C:\Users\jaime.benazar\Quorum Business Solutions\Ecopetrol Prometeo - Documents\Planning Space Implementation\3. Analysis &amp; Design\Design\FC22\DRR Jaime\Por presentar a ECP\Cantagallo\Cristalina\[CRISTALINA_CF_SEC_06-Feb-2024.xlsx]D-PSNP'!$DT$19</v>
      </c>
      <c r="J3239" s="37" t="s">
        <v>5152</v>
      </c>
    </row>
    <row r="3240" spans="1:10" x14ac:dyDescent="0.25">
      <c r="A3240" s="32" t="s">
        <v>103</v>
      </c>
      <c r="B3240" s="32">
        <f t="shared" si="938"/>
        <v>2031</v>
      </c>
      <c r="C3240" s="33" t="s">
        <v>42</v>
      </c>
      <c r="D3240" s="34" t="s">
        <v>1999</v>
      </c>
      <c r="E3240" s="35" t="str">
        <f t="shared" si="923"/>
        <v>PSNP'!</v>
      </c>
      <c r="F3240" s="34" t="str">
        <f t="shared" si="935"/>
        <v>C:\Users\jaime.benazar\Quorum Business Solutions\Ecopetrol Prometeo - Documents\Planning Space Implementation\3. Analysis &amp; Design\Design\FC22\DRR Jaime\Por presentar a ECP\Cantagallo\Cristalina\[CRISTALINA_CF_SEC_06-Feb-2024.xlsx]D-PSNP'!</v>
      </c>
      <c r="G3240" s="32" t="s">
        <v>117</v>
      </c>
      <c r="H3240" s="33">
        <f t="shared" si="937"/>
        <v>20</v>
      </c>
      <c r="I3240" s="33" t="str">
        <f t="shared" si="936"/>
        <v>='C:\Users\jaime.benazar\Quorum Business Solutions\Ecopetrol Prometeo - Documents\Planning Space Implementation\3. Analysis &amp; Design\Design\FC22\DRR Jaime\Por presentar a ECP\Cantagallo\Cristalina\[CRISTALINA_CF_SEC_06-Feb-2024.xlsx]D-PSNP'!$DT$20</v>
      </c>
      <c r="J3240" s="37" t="s">
        <v>5153</v>
      </c>
    </row>
    <row r="3241" spans="1:10" x14ac:dyDescent="0.25">
      <c r="A3241" s="32" t="s">
        <v>103</v>
      </c>
      <c r="B3241" s="32">
        <f t="shared" si="938"/>
        <v>2032</v>
      </c>
      <c r="C3241" s="33" t="s">
        <v>42</v>
      </c>
      <c r="D3241" s="34" t="s">
        <v>1999</v>
      </c>
      <c r="E3241" s="35" t="str">
        <f t="shared" si="923"/>
        <v>PSNP'!</v>
      </c>
      <c r="F3241" s="34" t="str">
        <f t="shared" si="935"/>
        <v>C:\Users\jaime.benazar\Quorum Business Solutions\Ecopetrol Prometeo - Documents\Planning Space Implementation\3. Analysis &amp; Design\Design\FC22\DRR Jaime\Por presentar a ECP\Cantagallo\Cristalina\[CRISTALINA_CF_SEC_06-Feb-2024.xlsx]D-PSNP'!</v>
      </c>
      <c r="G3241" s="32" t="s">
        <v>117</v>
      </c>
      <c r="H3241" s="33">
        <f t="shared" si="937"/>
        <v>21</v>
      </c>
      <c r="I3241" s="33" t="str">
        <f t="shared" si="936"/>
        <v>='C:\Users\jaime.benazar\Quorum Business Solutions\Ecopetrol Prometeo - Documents\Planning Space Implementation\3. Analysis &amp; Design\Design\FC22\DRR Jaime\Por presentar a ECP\Cantagallo\Cristalina\[CRISTALINA_CF_SEC_06-Feb-2024.xlsx]D-PSNP'!$DT$21</v>
      </c>
      <c r="J3241" s="37" t="s">
        <v>5154</v>
      </c>
    </row>
    <row r="3242" spans="1:10" x14ac:dyDescent="0.25">
      <c r="A3242" s="32" t="s">
        <v>103</v>
      </c>
      <c r="B3242" s="32">
        <f t="shared" si="938"/>
        <v>2033</v>
      </c>
      <c r="C3242" s="33" t="s">
        <v>42</v>
      </c>
      <c r="D3242" s="34" t="s">
        <v>1999</v>
      </c>
      <c r="E3242" s="35" t="str">
        <f t="shared" si="923"/>
        <v>PSNP'!</v>
      </c>
      <c r="F3242" s="34" t="str">
        <f t="shared" si="935"/>
        <v>C:\Users\jaime.benazar\Quorum Business Solutions\Ecopetrol Prometeo - Documents\Planning Space Implementation\3. Analysis &amp; Design\Design\FC22\DRR Jaime\Por presentar a ECP\Cantagallo\Cristalina\[CRISTALINA_CF_SEC_06-Feb-2024.xlsx]D-PSNP'!</v>
      </c>
      <c r="G3242" s="32" t="s">
        <v>117</v>
      </c>
      <c r="H3242" s="33">
        <f t="shared" si="937"/>
        <v>22</v>
      </c>
      <c r="I3242" s="33" t="str">
        <f t="shared" si="936"/>
        <v>='C:\Users\jaime.benazar\Quorum Business Solutions\Ecopetrol Prometeo - Documents\Planning Space Implementation\3. Analysis &amp; Design\Design\FC22\DRR Jaime\Por presentar a ECP\Cantagallo\Cristalina\[CRISTALINA_CF_SEC_06-Feb-2024.xlsx]D-PSNP'!$DT$22</v>
      </c>
      <c r="J3242" s="37" t="s">
        <v>5155</v>
      </c>
    </row>
    <row r="3243" spans="1:10" x14ac:dyDescent="0.25">
      <c r="A3243" s="32" t="s">
        <v>103</v>
      </c>
      <c r="B3243" s="32">
        <f t="shared" si="938"/>
        <v>2034</v>
      </c>
      <c r="C3243" s="33" t="s">
        <v>42</v>
      </c>
      <c r="D3243" s="34" t="s">
        <v>1999</v>
      </c>
      <c r="E3243" s="35" t="str">
        <f t="shared" si="923"/>
        <v>PSNP'!</v>
      </c>
      <c r="F3243" s="34" t="str">
        <f t="shared" si="935"/>
        <v>C:\Users\jaime.benazar\Quorum Business Solutions\Ecopetrol Prometeo - Documents\Planning Space Implementation\3. Analysis &amp; Design\Design\FC22\DRR Jaime\Por presentar a ECP\Cantagallo\Cristalina\[CRISTALINA_CF_SEC_06-Feb-2024.xlsx]D-PSNP'!</v>
      </c>
      <c r="G3243" s="32" t="s">
        <v>117</v>
      </c>
      <c r="H3243" s="33">
        <f t="shared" si="937"/>
        <v>23</v>
      </c>
      <c r="I3243" s="33" t="str">
        <f t="shared" si="936"/>
        <v>='C:\Users\jaime.benazar\Quorum Business Solutions\Ecopetrol Prometeo - Documents\Planning Space Implementation\3. Analysis &amp; Design\Design\FC22\DRR Jaime\Por presentar a ECP\Cantagallo\Cristalina\[CRISTALINA_CF_SEC_06-Feb-2024.xlsx]D-PSNP'!$DT$23</v>
      </c>
      <c r="J3243" s="37" t="s">
        <v>5156</v>
      </c>
    </row>
    <row r="3244" spans="1:10" x14ac:dyDescent="0.25">
      <c r="A3244" s="32" t="s">
        <v>103</v>
      </c>
      <c r="B3244" s="32">
        <f t="shared" si="938"/>
        <v>2035</v>
      </c>
      <c r="C3244" s="33" t="s">
        <v>42</v>
      </c>
      <c r="D3244" s="34" t="s">
        <v>1999</v>
      </c>
      <c r="E3244" s="35" t="str">
        <f t="shared" si="923"/>
        <v>PSNP'!</v>
      </c>
      <c r="F3244" s="34" t="str">
        <f t="shared" si="935"/>
        <v>C:\Users\jaime.benazar\Quorum Business Solutions\Ecopetrol Prometeo - Documents\Planning Space Implementation\3. Analysis &amp; Design\Design\FC22\DRR Jaime\Por presentar a ECP\Cantagallo\Cristalina\[CRISTALINA_CF_SEC_06-Feb-2024.xlsx]D-PSNP'!</v>
      </c>
      <c r="G3244" s="32" t="s">
        <v>117</v>
      </c>
      <c r="H3244" s="33">
        <f t="shared" si="937"/>
        <v>24</v>
      </c>
      <c r="I3244" s="33" t="str">
        <f t="shared" si="936"/>
        <v>='C:\Users\jaime.benazar\Quorum Business Solutions\Ecopetrol Prometeo - Documents\Planning Space Implementation\3. Analysis &amp; Design\Design\FC22\DRR Jaime\Por presentar a ECP\Cantagallo\Cristalina\[CRISTALINA_CF_SEC_06-Feb-2024.xlsx]D-PSNP'!$DT$24</v>
      </c>
      <c r="J3244" s="37" t="s">
        <v>5157</v>
      </c>
    </row>
    <row r="3245" spans="1:10" x14ac:dyDescent="0.25">
      <c r="A3245" s="32" t="s">
        <v>103</v>
      </c>
      <c r="B3245" s="32">
        <f t="shared" si="938"/>
        <v>2036</v>
      </c>
      <c r="C3245" s="33" t="s">
        <v>42</v>
      </c>
      <c r="D3245" s="34" t="s">
        <v>1999</v>
      </c>
      <c r="E3245" s="35" t="str">
        <f t="shared" si="923"/>
        <v>PSNP'!</v>
      </c>
      <c r="F3245" s="34" t="str">
        <f t="shared" si="935"/>
        <v>C:\Users\jaime.benazar\Quorum Business Solutions\Ecopetrol Prometeo - Documents\Planning Space Implementation\3. Analysis &amp; Design\Design\FC22\DRR Jaime\Por presentar a ECP\Cantagallo\Cristalina\[CRISTALINA_CF_SEC_06-Feb-2024.xlsx]D-PSNP'!</v>
      </c>
      <c r="G3245" s="32" t="s">
        <v>117</v>
      </c>
      <c r="H3245" s="33">
        <f t="shared" si="937"/>
        <v>25</v>
      </c>
      <c r="I3245" s="33" t="str">
        <f t="shared" si="936"/>
        <v>='C:\Users\jaime.benazar\Quorum Business Solutions\Ecopetrol Prometeo - Documents\Planning Space Implementation\3. Analysis &amp; Design\Design\FC22\DRR Jaime\Por presentar a ECP\Cantagallo\Cristalina\[CRISTALINA_CF_SEC_06-Feb-2024.xlsx]D-PSNP'!$DT$25</v>
      </c>
      <c r="J3245" s="37" t="s">
        <v>5158</v>
      </c>
    </row>
    <row r="3246" spans="1:10" x14ac:dyDescent="0.25">
      <c r="A3246" s="32" t="s">
        <v>103</v>
      </c>
      <c r="B3246" s="32">
        <f>+B3245+1</f>
        <v>2037</v>
      </c>
      <c r="C3246" s="33" t="s">
        <v>42</v>
      </c>
      <c r="D3246" s="34" t="s">
        <v>1999</v>
      </c>
      <c r="E3246" s="35" t="str">
        <f t="shared" si="923"/>
        <v>PSNP'!</v>
      </c>
      <c r="F3246" s="34" t="str">
        <f t="shared" si="935"/>
        <v>C:\Users\jaime.benazar\Quorum Business Solutions\Ecopetrol Prometeo - Documents\Planning Space Implementation\3. Analysis &amp; Design\Design\FC22\DRR Jaime\Por presentar a ECP\Cantagallo\Cristalina\[CRISTALINA_CF_SEC_06-Feb-2024.xlsx]D-PSNP'!</v>
      </c>
      <c r="G3246" s="32" t="s">
        <v>117</v>
      </c>
      <c r="H3246" s="33">
        <f t="shared" si="937"/>
        <v>26</v>
      </c>
      <c r="I3246" s="33" t="str">
        <f t="shared" si="936"/>
        <v>='C:\Users\jaime.benazar\Quorum Business Solutions\Ecopetrol Prometeo - Documents\Planning Space Implementation\3. Analysis &amp; Design\Design\FC22\DRR Jaime\Por presentar a ECP\Cantagallo\Cristalina\[CRISTALINA_CF_SEC_06-Feb-2024.xlsx]D-PSNP'!$DT$26</v>
      </c>
      <c r="J3246" s="37" t="s">
        <v>5159</v>
      </c>
    </row>
    <row r="3247" spans="1:10" x14ac:dyDescent="0.25">
      <c r="A3247" s="32" t="s">
        <v>103</v>
      </c>
      <c r="B3247" s="32">
        <f t="shared" ref="B3247:B3249" si="939">+B3246+1</f>
        <v>2038</v>
      </c>
      <c r="C3247" s="33" t="s">
        <v>42</v>
      </c>
      <c r="D3247" s="34" t="s">
        <v>1999</v>
      </c>
      <c r="E3247" s="35" t="str">
        <f t="shared" si="923"/>
        <v>PSNP'!</v>
      </c>
      <c r="F3247" s="34" t="str">
        <f t="shared" si="935"/>
        <v>C:\Users\jaime.benazar\Quorum Business Solutions\Ecopetrol Prometeo - Documents\Planning Space Implementation\3. Analysis &amp; Design\Design\FC22\DRR Jaime\Por presentar a ECP\Cantagallo\Cristalina\[CRISTALINA_CF_SEC_06-Feb-2024.xlsx]D-PSNP'!</v>
      </c>
      <c r="G3247" s="32" t="s">
        <v>117</v>
      </c>
      <c r="H3247" s="33">
        <f t="shared" si="937"/>
        <v>27</v>
      </c>
      <c r="I3247" s="33" t="str">
        <f t="shared" si="936"/>
        <v>='C:\Users\jaime.benazar\Quorum Business Solutions\Ecopetrol Prometeo - Documents\Planning Space Implementation\3. Analysis &amp; Design\Design\FC22\DRR Jaime\Por presentar a ECP\Cantagallo\Cristalina\[CRISTALINA_CF_SEC_06-Feb-2024.xlsx]D-PSNP'!$DT$27</v>
      </c>
      <c r="J3247" s="37" t="s">
        <v>5160</v>
      </c>
    </row>
    <row r="3248" spans="1:10" x14ac:dyDescent="0.25">
      <c r="A3248" s="32" t="s">
        <v>103</v>
      </c>
      <c r="B3248" s="32">
        <f t="shared" si="939"/>
        <v>2039</v>
      </c>
      <c r="C3248" s="33" t="s">
        <v>42</v>
      </c>
      <c r="D3248" s="34" t="s">
        <v>1999</v>
      </c>
      <c r="E3248" s="35" t="str">
        <f t="shared" si="923"/>
        <v>PSNP'!</v>
      </c>
      <c r="F3248" s="34" t="str">
        <f t="shared" si="935"/>
        <v>C:\Users\jaime.benazar\Quorum Business Solutions\Ecopetrol Prometeo - Documents\Planning Space Implementation\3. Analysis &amp; Design\Design\FC22\DRR Jaime\Por presentar a ECP\Cantagallo\Cristalina\[CRISTALINA_CF_SEC_06-Feb-2024.xlsx]D-PSNP'!</v>
      </c>
      <c r="G3248" s="32" t="s">
        <v>117</v>
      </c>
      <c r="H3248" s="33">
        <f t="shared" si="937"/>
        <v>28</v>
      </c>
      <c r="I3248" s="33" t="str">
        <f t="shared" si="936"/>
        <v>='C:\Users\jaime.benazar\Quorum Business Solutions\Ecopetrol Prometeo - Documents\Planning Space Implementation\3. Analysis &amp; Design\Design\FC22\DRR Jaime\Por presentar a ECP\Cantagallo\Cristalina\[CRISTALINA_CF_SEC_06-Feb-2024.xlsx]D-PSNP'!$DT$28</v>
      </c>
      <c r="J3248" s="37" t="s">
        <v>5161</v>
      </c>
    </row>
    <row r="3249" spans="1:10" x14ac:dyDescent="0.25">
      <c r="A3249" s="32" t="s">
        <v>103</v>
      </c>
      <c r="B3249" s="32">
        <f t="shared" si="939"/>
        <v>2040</v>
      </c>
      <c r="C3249" s="33" t="s">
        <v>42</v>
      </c>
      <c r="D3249" s="34" t="s">
        <v>1999</v>
      </c>
      <c r="E3249" s="35" t="str">
        <f t="shared" si="923"/>
        <v>PSNP'!</v>
      </c>
      <c r="F3249" s="34" t="str">
        <f t="shared" si="935"/>
        <v>C:\Users\jaime.benazar\Quorum Business Solutions\Ecopetrol Prometeo - Documents\Planning Space Implementation\3. Analysis &amp; Design\Design\FC22\DRR Jaime\Por presentar a ECP\Cantagallo\Cristalina\[CRISTALINA_CF_SEC_06-Feb-2024.xlsx]D-PSNP'!</v>
      </c>
      <c r="G3249" s="32" t="s">
        <v>117</v>
      </c>
      <c r="H3249" s="33">
        <f t="shared" si="937"/>
        <v>29</v>
      </c>
      <c r="I3249" s="33" t="str">
        <f t="shared" si="936"/>
        <v>='C:\Users\jaime.benazar\Quorum Business Solutions\Ecopetrol Prometeo - Documents\Planning Space Implementation\3. Analysis &amp; Design\Design\FC22\DRR Jaime\Por presentar a ECP\Cantagallo\Cristalina\[CRISTALINA_CF_SEC_06-Feb-2024.xlsx]D-PSNP'!$DT$29</v>
      </c>
      <c r="J3249" s="37" t="s">
        <v>5162</v>
      </c>
    </row>
    <row r="3250" spans="1:10" x14ac:dyDescent="0.25">
      <c r="A3250" s="32" t="s">
        <v>103</v>
      </c>
      <c r="B3250" s="32">
        <f>+B3249+1</f>
        <v>2041</v>
      </c>
      <c r="C3250" s="33" t="s">
        <v>42</v>
      </c>
      <c r="D3250" s="34" t="s">
        <v>1999</v>
      </c>
      <c r="E3250" s="35" t="str">
        <f t="shared" si="923"/>
        <v>PSNP'!</v>
      </c>
      <c r="F3250" s="34" t="str">
        <f t="shared" si="935"/>
        <v>C:\Users\jaime.benazar\Quorum Business Solutions\Ecopetrol Prometeo - Documents\Planning Space Implementation\3. Analysis &amp; Design\Design\FC22\DRR Jaime\Por presentar a ECP\Cantagallo\Cristalina\[CRISTALINA_CF_SEC_06-Feb-2024.xlsx]D-PSNP'!</v>
      </c>
      <c r="G3250" s="32" t="s">
        <v>117</v>
      </c>
      <c r="H3250" s="33">
        <f t="shared" si="937"/>
        <v>30</v>
      </c>
      <c r="I3250" s="33" t="str">
        <f t="shared" si="936"/>
        <v>='C:\Users\jaime.benazar\Quorum Business Solutions\Ecopetrol Prometeo - Documents\Planning Space Implementation\3. Analysis &amp; Design\Design\FC22\DRR Jaime\Por presentar a ECP\Cantagallo\Cristalina\[CRISTALINA_CF_SEC_06-Feb-2024.xlsx]D-PSNP'!$DT$30</v>
      </c>
      <c r="J3250" s="37" t="s">
        <v>5163</v>
      </c>
    </row>
    <row r="3251" spans="1:10" x14ac:dyDescent="0.25">
      <c r="A3251" s="32" t="s">
        <v>103</v>
      </c>
      <c r="B3251" s="32">
        <f t="shared" ref="B3251:B3252" si="940">+B3250+1</f>
        <v>2042</v>
      </c>
      <c r="C3251" s="33" t="s">
        <v>42</v>
      </c>
      <c r="D3251" s="34" t="s">
        <v>1999</v>
      </c>
      <c r="E3251" s="35" t="str">
        <f t="shared" si="923"/>
        <v>PSNP'!</v>
      </c>
      <c r="F3251" s="34" t="str">
        <f t="shared" si="935"/>
        <v>C:\Users\jaime.benazar\Quorum Business Solutions\Ecopetrol Prometeo - Documents\Planning Space Implementation\3. Analysis &amp; Design\Design\FC22\DRR Jaime\Por presentar a ECP\Cantagallo\Cristalina\[CRISTALINA_CF_SEC_06-Feb-2024.xlsx]D-PSNP'!</v>
      </c>
      <c r="G3251" s="32" t="s">
        <v>117</v>
      </c>
      <c r="H3251" s="33">
        <f t="shared" si="937"/>
        <v>31</v>
      </c>
      <c r="I3251" s="33" t="str">
        <f t="shared" si="936"/>
        <v>='C:\Users\jaime.benazar\Quorum Business Solutions\Ecopetrol Prometeo - Documents\Planning Space Implementation\3. Analysis &amp; Design\Design\FC22\DRR Jaime\Por presentar a ECP\Cantagallo\Cristalina\[CRISTALINA_CF_SEC_06-Feb-2024.xlsx]D-PSNP'!$DT$31</v>
      </c>
      <c r="J3251" s="37" t="s">
        <v>5164</v>
      </c>
    </row>
    <row r="3252" spans="1:10" x14ac:dyDescent="0.25">
      <c r="A3252" s="32" t="s">
        <v>103</v>
      </c>
      <c r="B3252" s="32">
        <f t="shared" si="940"/>
        <v>2043</v>
      </c>
      <c r="C3252" s="33" t="s">
        <v>42</v>
      </c>
      <c r="D3252" s="34" t="s">
        <v>1999</v>
      </c>
      <c r="E3252" s="35" t="str">
        <f t="shared" si="923"/>
        <v>PSNP'!</v>
      </c>
      <c r="F3252" s="34" t="str">
        <f t="shared" si="935"/>
        <v>C:\Users\jaime.benazar\Quorum Business Solutions\Ecopetrol Prometeo - Documents\Planning Space Implementation\3. Analysis &amp; Design\Design\FC22\DRR Jaime\Por presentar a ECP\Cantagallo\Cristalina\[CRISTALINA_CF_SEC_06-Feb-2024.xlsx]D-PSNP'!</v>
      </c>
      <c r="G3252" s="32" t="s">
        <v>117</v>
      </c>
      <c r="H3252" s="33">
        <f t="shared" si="937"/>
        <v>32</v>
      </c>
      <c r="I3252" s="33" t="str">
        <f t="shared" si="936"/>
        <v>='C:\Users\jaime.benazar\Quorum Business Solutions\Ecopetrol Prometeo - Documents\Planning Space Implementation\3. Analysis &amp; Design\Design\FC22\DRR Jaime\Por presentar a ECP\Cantagallo\Cristalina\[CRISTALINA_CF_SEC_06-Feb-2024.xlsx]D-PSNP'!$DT$32</v>
      </c>
      <c r="J3252" s="37" t="s">
        <v>5165</v>
      </c>
    </row>
    <row r="3253" spans="1:10" x14ac:dyDescent="0.25">
      <c r="A3253" s="32" t="s">
        <v>103</v>
      </c>
      <c r="B3253" s="32">
        <f>+B3252+1</f>
        <v>2044</v>
      </c>
      <c r="C3253" s="33" t="s">
        <v>42</v>
      </c>
      <c r="D3253" s="34" t="s">
        <v>1999</v>
      </c>
      <c r="E3253" s="35" t="str">
        <f t="shared" ref="E3253:E3268" si="941">_xlfn.CONCAT(A3253,"'!")</f>
        <v>PSNP'!</v>
      </c>
      <c r="F3253" s="34" t="str">
        <f t="shared" ref="F3253:F3268" si="942">_xlfn.CONCAT(D3253:E3253)</f>
        <v>C:\Users\jaime.benazar\Quorum Business Solutions\Ecopetrol Prometeo - Documents\Planning Space Implementation\3. Analysis &amp; Design\Design\FC22\DRR Jaime\Por presentar a ECP\Cantagallo\Cristalina\[CRISTALINA_CF_SEC_06-Feb-2024.xlsx]D-PSNP'!</v>
      </c>
      <c r="G3253" s="32" t="s">
        <v>117</v>
      </c>
      <c r="H3253" s="33">
        <f t="shared" ref="H3253:H3268" si="943">IF(A3253&lt;&gt;A3252,12,H3252+1)</f>
        <v>33</v>
      </c>
      <c r="I3253" s="33" t="str">
        <f t="shared" ref="I3253:I3268" si="944">_xlfn.CONCAT("='",F3253:H3253)</f>
        <v>='C:\Users\jaime.benazar\Quorum Business Solutions\Ecopetrol Prometeo - Documents\Planning Space Implementation\3. Analysis &amp; Design\Design\FC22\DRR Jaime\Por presentar a ECP\Cantagallo\Cristalina\[CRISTALINA_CF_SEC_06-Feb-2024.xlsx]D-PSNP'!$DT$33</v>
      </c>
      <c r="J3253" s="37" t="s">
        <v>5166</v>
      </c>
    </row>
    <row r="3254" spans="1:10" x14ac:dyDescent="0.25">
      <c r="A3254" s="32" t="s">
        <v>103</v>
      </c>
      <c r="B3254" s="32">
        <f t="shared" ref="B3254:B3268" si="945">+B3253+1</f>
        <v>2045</v>
      </c>
      <c r="C3254" s="33" t="s">
        <v>42</v>
      </c>
      <c r="D3254" s="34" t="s">
        <v>1999</v>
      </c>
      <c r="E3254" s="35" t="str">
        <f t="shared" si="941"/>
        <v>PSNP'!</v>
      </c>
      <c r="F3254" s="34" t="str">
        <f t="shared" si="942"/>
        <v>C:\Users\jaime.benazar\Quorum Business Solutions\Ecopetrol Prometeo - Documents\Planning Space Implementation\3. Analysis &amp; Design\Design\FC22\DRR Jaime\Por presentar a ECP\Cantagallo\Cristalina\[CRISTALINA_CF_SEC_06-Feb-2024.xlsx]D-PSNP'!</v>
      </c>
      <c r="G3254" s="32" t="s">
        <v>117</v>
      </c>
      <c r="H3254" s="33">
        <f t="shared" si="943"/>
        <v>34</v>
      </c>
      <c r="I3254" s="33" t="str">
        <f t="shared" si="944"/>
        <v>='C:\Users\jaime.benazar\Quorum Business Solutions\Ecopetrol Prometeo - Documents\Planning Space Implementation\3. Analysis &amp; Design\Design\FC22\DRR Jaime\Por presentar a ECP\Cantagallo\Cristalina\[CRISTALINA_CF_SEC_06-Feb-2024.xlsx]D-PSNP'!$DT$34</v>
      </c>
      <c r="J3254" s="37" t="s">
        <v>5167</v>
      </c>
    </row>
    <row r="3255" spans="1:10" x14ac:dyDescent="0.25">
      <c r="A3255" s="32" t="s">
        <v>103</v>
      </c>
      <c r="B3255" s="32">
        <f t="shared" si="945"/>
        <v>2046</v>
      </c>
      <c r="C3255" s="33" t="s">
        <v>42</v>
      </c>
      <c r="D3255" s="34" t="s">
        <v>1999</v>
      </c>
      <c r="E3255" s="35" t="str">
        <f t="shared" si="941"/>
        <v>PSNP'!</v>
      </c>
      <c r="F3255" s="34" t="str">
        <f t="shared" si="942"/>
        <v>C:\Users\jaime.benazar\Quorum Business Solutions\Ecopetrol Prometeo - Documents\Planning Space Implementation\3. Analysis &amp; Design\Design\FC22\DRR Jaime\Por presentar a ECP\Cantagallo\Cristalina\[CRISTALINA_CF_SEC_06-Feb-2024.xlsx]D-PSNP'!</v>
      </c>
      <c r="G3255" s="32" t="s">
        <v>117</v>
      </c>
      <c r="H3255" s="33">
        <f t="shared" si="943"/>
        <v>35</v>
      </c>
      <c r="I3255" s="33" t="str">
        <f t="shared" si="944"/>
        <v>='C:\Users\jaime.benazar\Quorum Business Solutions\Ecopetrol Prometeo - Documents\Planning Space Implementation\3. Analysis &amp; Design\Design\FC22\DRR Jaime\Por presentar a ECP\Cantagallo\Cristalina\[CRISTALINA_CF_SEC_06-Feb-2024.xlsx]D-PSNP'!$DT$35</v>
      </c>
      <c r="J3255" s="37" t="s">
        <v>5168</v>
      </c>
    </row>
    <row r="3256" spans="1:10" x14ac:dyDescent="0.25">
      <c r="A3256" s="32" t="s">
        <v>103</v>
      </c>
      <c r="B3256" s="32">
        <f t="shared" si="945"/>
        <v>2047</v>
      </c>
      <c r="C3256" s="33" t="s">
        <v>42</v>
      </c>
      <c r="D3256" s="34" t="s">
        <v>1999</v>
      </c>
      <c r="E3256" s="35" t="str">
        <f t="shared" si="941"/>
        <v>PSNP'!</v>
      </c>
      <c r="F3256" s="34" t="str">
        <f t="shared" si="942"/>
        <v>C:\Users\jaime.benazar\Quorum Business Solutions\Ecopetrol Prometeo - Documents\Planning Space Implementation\3. Analysis &amp; Design\Design\FC22\DRR Jaime\Por presentar a ECP\Cantagallo\Cristalina\[CRISTALINA_CF_SEC_06-Feb-2024.xlsx]D-PSNP'!</v>
      </c>
      <c r="G3256" s="32" t="s">
        <v>117</v>
      </c>
      <c r="H3256" s="33">
        <f t="shared" si="943"/>
        <v>36</v>
      </c>
      <c r="I3256" s="33" t="str">
        <f t="shared" si="944"/>
        <v>='C:\Users\jaime.benazar\Quorum Business Solutions\Ecopetrol Prometeo - Documents\Planning Space Implementation\3. Analysis &amp; Design\Design\FC22\DRR Jaime\Por presentar a ECP\Cantagallo\Cristalina\[CRISTALINA_CF_SEC_06-Feb-2024.xlsx]D-PSNP'!$DT$36</v>
      </c>
      <c r="J3256" s="37" t="s">
        <v>5169</v>
      </c>
    </row>
    <row r="3257" spans="1:10" x14ac:dyDescent="0.25">
      <c r="A3257" s="32" t="s">
        <v>103</v>
      </c>
      <c r="B3257" s="32">
        <f t="shared" si="945"/>
        <v>2048</v>
      </c>
      <c r="C3257" s="33" t="s">
        <v>42</v>
      </c>
      <c r="D3257" s="34" t="s">
        <v>1999</v>
      </c>
      <c r="E3257" s="35" t="str">
        <f t="shared" si="941"/>
        <v>PSNP'!</v>
      </c>
      <c r="F3257" s="34" t="str">
        <f t="shared" si="942"/>
        <v>C:\Users\jaime.benazar\Quorum Business Solutions\Ecopetrol Prometeo - Documents\Planning Space Implementation\3. Analysis &amp; Design\Design\FC22\DRR Jaime\Por presentar a ECP\Cantagallo\Cristalina\[CRISTALINA_CF_SEC_06-Feb-2024.xlsx]D-PSNP'!</v>
      </c>
      <c r="G3257" s="32" t="s">
        <v>117</v>
      </c>
      <c r="H3257" s="33">
        <f t="shared" si="943"/>
        <v>37</v>
      </c>
      <c r="I3257" s="33" t="str">
        <f t="shared" si="944"/>
        <v>='C:\Users\jaime.benazar\Quorum Business Solutions\Ecopetrol Prometeo - Documents\Planning Space Implementation\3. Analysis &amp; Design\Design\FC22\DRR Jaime\Por presentar a ECP\Cantagallo\Cristalina\[CRISTALINA_CF_SEC_06-Feb-2024.xlsx]D-PSNP'!$DT$37</v>
      </c>
      <c r="J3257" s="37" t="s">
        <v>5170</v>
      </c>
    </row>
    <row r="3258" spans="1:10" x14ac:dyDescent="0.25">
      <c r="A3258" s="32" t="s">
        <v>103</v>
      </c>
      <c r="B3258" s="32">
        <f t="shared" si="945"/>
        <v>2049</v>
      </c>
      <c r="C3258" s="33" t="s">
        <v>42</v>
      </c>
      <c r="D3258" s="34" t="s">
        <v>1999</v>
      </c>
      <c r="E3258" s="35" t="str">
        <f t="shared" si="941"/>
        <v>PSNP'!</v>
      </c>
      <c r="F3258" s="34" t="str">
        <f t="shared" si="942"/>
        <v>C:\Users\jaime.benazar\Quorum Business Solutions\Ecopetrol Prometeo - Documents\Planning Space Implementation\3. Analysis &amp; Design\Design\FC22\DRR Jaime\Por presentar a ECP\Cantagallo\Cristalina\[CRISTALINA_CF_SEC_06-Feb-2024.xlsx]D-PSNP'!</v>
      </c>
      <c r="G3258" s="32" t="s">
        <v>117</v>
      </c>
      <c r="H3258" s="33">
        <f t="shared" si="943"/>
        <v>38</v>
      </c>
      <c r="I3258" s="33" t="str">
        <f t="shared" si="944"/>
        <v>='C:\Users\jaime.benazar\Quorum Business Solutions\Ecopetrol Prometeo - Documents\Planning Space Implementation\3. Analysis &amp; Design\Design\FC22\DRR Jaime\Por presentar a ECP\Cantagallo\Cristalina\[CRISTALINA_CF_SEC_06-Feb-2024.xlsx]D-PSNP'!$DT$38</v>
      </c>
      <c r="J3258" s="37" t="s">
        <v>5171</v>
      </c>
    </row>
    <row r="3259" spans="1:10" x14ac:dyDescent="0.25">
      <c r="A3259" s="32" t="s">
        <v>103</v>
      </c>
      <c r="B3259" s="32">
        <f t="shared" si="945"/>
        <v>2050</v>
      </c>
      <c r="C3259" s="33" t="s">
        <v>42</v>
      </c>
      <c r="D3259" s="34" t="s">
        <v>1999</v>
      </c>
      <c r="E3259" s="35" t="str">
        <f t="shared" si="941"/>
        <v>PSNP'!</v>
      </c>
      <c r="F3259" s="34" t="str">
        <f t="shared" si="942"/>
        <v>C:\Users\jaime.benazar\Quorum Business Solutions\Ecopetrol Prometeo - Documents\Planning Space Implementation\3. Analysis &amp; Design\Design\FC22\DRR Jaime\Por presentar a ECP\Cantagallo\Cristalina\[CRISTALINA_CF_SEC_06-Feb-2024.xlsx]D-PSNP'!</v>
      </c>
      <c r="G3259" s="32" t="s">
        <v>117</v>
      </c>
      <c r="H3259" s="33">
        <f t="shared" si="943"/>
        <v>39</v>
      </c>
      <c r="I3259" s="33" t="str">
        <f t="shared" si="944"/>
        <v>='C:\Users\jaime.benazar\Quorum Business Solutions\Ecopetrol Prometeo - Documents\Planning Space Implementation\3. Analysis &amp; Design\Design\FC22\DRR Jaime\Por presentar a ECP\Cantagallo\Cristalina\[CRISTALINA_CF_SEC_06-Feb-2024.xlsx]D-PSNP'!$DT$39</v>
      </c>
      <c r="J3259" s="37" t="s">
        <v>5172</v>
      </c>
    </row>
    <row r="3260" spans="1:10" x14ac:dyDescent="0.25">
      <c r="A3260" s="32" t="s">
        <v>103</v>
      </c>
      <c r="B3260" s="32">
        <f t="shared" si="945"/>
        <v>2051</v>
      </c>
      <c r="C3260" s="33" t="s">
        <v>42</v>
      </c>
      <c r="D3260" s="34" t="s">
        <v>1999</v>
      </c>
      <c r="E3260" s="35" t="str">
        <f t="shared" si="941"/>
        <v>PSNP'!</v>
      </c>
      <c r="F3260" s="34" t="str">
        <f t="shared" si="942"/>
        <v>C:\Users\jaime.benazar\Quorum Business Solutions\Ecopetrol Prometeo - Documents\Planning Space Implementation\3. Analysis &amp; Design\Design\FC22\DRR Jaime\Por presentar a ECP\Cantagallo\Cristalina\[CRISTALINA_CF_SEC_06-Feb-2024.xlsx]D-PSNP'!</v>
      </c>
      <c r="G3260" s="32" t="s">
        <v>117</v>
      </c>
      <c r="H3260" s="33">
        <f t="shared" si="943"/>
        <v>40</v>
      </c>
      <c r="I3260" s="33" t="str">
        <f t="shared" si="944"/>
        <v>='C:\Users\jaime.benazar\Quorum Business Solutions\Ecopetrol Prometeo - Documents\Planning Space Implementation\3. Analysis &amp; Design\Design\FC22\DRR Jaime\Por presentar a ECP\Cantagallo\Cristalina\[CRISTALINA_CF_SEC_06-Feb-2024.xlsx]D-PSNP'!$DT$40</v>
      </c>
      <c r="J3260" s="37" t="s">
        <v>5173</v>
      </c>
    </row>
    <row r="3261" spans="1:10" x14ac:dyDescent="0.25">
      <c r="A3261" s="32" t="s">
        <v>103</v>
      </c>
      <c r="B3261" s="32">
        <f t="shared" si="945"/>
        <v>2052</v>
      </c>
      <c r="C3261" s="33" t="s">
        <v>42</v>
      </c>
      <c r="D3261" s="34" t="s">
        <v>1999</v>
      </c>
      <c r="E3261" s="35" t="str">
        <f t="shared" si="941"/>
        <v>PSNP'!</v>
      </c>
      <c r="F3261" s="34" t="str">
        <f t="shared" si="942"/>
        <v>C:\Users\jaime.benazar\Quorum Business Solutions\Ecopetrol Prometeo - Documents\Planning Space Implementation\3. Analysis &amp; Design\Design\FC22\DRR Jaime\Por presentar a ECP\Cantagallo\Cristalina\[CRISTALINA_CF_SEC_06-Feb-2024.xlsx]D-PSNP'!</v>
      </c>
      <c r="G3261" s="32" t="s">
        <v>117</v>
      </c>
      <c r="H3261" s="33">
        <f t="shared" si="943"/>
        <v>41</v>
      </c>
      <c r="I3261" s="33" t="str">
        <f t="shared" si="944"/>
        <v>='C:\Users\jaime.benazar\Quorum Business Solutions\Ecopetrol Prometeo - Documents\Planning Space Implementation\3. Analysis &amp; Design\Design\FC22\DRR Jaime\Por presentar a ECP\Cantagallo\Cristalina\[CRISTALINA_CF_SEC_06-Feb-2024.xlsx]D-PSNP'!$DT$41</v>
      </c>
      <c r="J3261" s="37" t="s">
        <v>5174</v>
      </c>
    </row>
    <row r="3262" spans="1:10" x14ac:dyDescent="0.25">
      <c r="A3262" s="32" t="s">
        <v>103</v>
      </c>
      <c r="B3262" s="32">
        <f t="shared" si="945"/>
        <v>2053</v>
      </c>
      <c r="C3262" s="33" t="s">
        <v>42</v>
      </c>
      <c r="D3262" s="34" t="s">
        <v>1999</v>
      </c>
      <c r="E3262" s="35" t="str">
        <f t="shared" si="941"/>
        <v>PSNP'!</v>
      </c>
      <c r="F3262" s="34" t="str">
        <f t="shared" si="942"/>
        <v>C:\Users\jaime.benazar\Quorum Business Solutions\Ecopetrol Prometeo - Documents\Planning Space Implementation\3. Analysis &amp; Design\Design\FC22\DRR Jaime\Por presentar a ECP\Cantagallo\Cristalina\[CRISTALINA_CF_SEC_06-Feb-2024.xlsx]D-PSNP'!</v>
      </c>
      <c r="G3262" s="32" t="s">
        <v>117</v>
      </c>
      <c r="H3262" s="33">
        <f t="shared" si="943"/>
        <v>42</v>
      </c>
      <c r="I3262" s="33" t="str">
        <f t="shared" si="944"/>
        <v>='C:\Users\jaime.benazar\Quorum Business Solutions\Ecopetrol Prometeo - Documents\Planning Space Implementation\3. Analysis &amp; Design\Design\FC22\DRR Jaime\Por presentar a ECP\Cantagallo\Cristalina\[CRISTALINA_CF_SEC_06-Feb-2024.xlsx]D-PSNP'!$DT$42</v>
      </c>
      <c r="J3262" s="37" t="s">
        <v>5175</v>
      </c>
    </row>
    <row r="3263" spans="1:10" x14ac:dyDescent="0.25">
      <c r="A3263" s="32" t="s">
        <v>103</v>
      </c>
      <c r="B3263" s="32">
        <f t="shared" si="945"/>
        <v>2054</v>
      </c>
      <c r="C3263" s="33" t="s">
        <v>42</v>
      </c>
      <c r="D3263" s="34" t="s">
        <v>1999</v>
      </c>
      <c r="E3263" s="35" t="str">
        <f t="shared" si="941"/>
        <v>PSNP'!</v>
      </c>
      <c r="F3263" s="34" t="str">
        <f t="shared" si="942"/>
        <v>C:\Users\jaime.benazar\Quorum Business Solutions\Ecopetrol Prometeo - Documents\Planning Space Implementation\3. Analysis &amp; Design\Design\FC22\DRR Jaime\Por presentar a ECP\Cantagallo\Cristalina\[CRISTALINA_CF_SEC_06-Feb-2024.xlsx]D-PSNP'!</v>
      </c>
      <c r="G3263" s="32" t="s">
        <v>117</v>
      </c>
      <c r="H3263" s="33">
        <f t="shared" si="943"/>
        <v>43</v>
      </c>
      <c r="I3263" s="33" t="str">
        <f t="shared" si="944"/>
        <v>='C:\Users\jaime.benazar\Quorum Business Solutions\Ecopetrol Prometeo - Documents\Planning Space Implementation\3. Analysis &amp; Design\Design\FC22\DRR Jaime\Por presentar a ECP\Cantagallo\Cristalina\[CRISTALINA_CF_SEC_06-Feb-2024.xlsx]D-PSNP'!$DT$43</v>
      </c>
      <c r="J3263" s="37" t="s">
        <v>5176</v>
      </c>
    </row>
    <row r="3264" spans="1:10" x14ac:dyDescent="0.25">
      <c r="A3264" s="32" t="s">
        <v>103</v>
      </c>
      <c r="B3264" s="32">
        <f t="shared" si="945"/>
        <v>2055</v>
      </c>
      <c r="C3264" s="33" t="s">
        <v>42</v>
      </c>
      <c r="D3264" s="34" t="s">
        <v>1999</v>
      </c>
      <c r="E3264" s="35" t="str">
        <f t="shared" si="941"/>
        <v>PSNP'!</v>
      </c>
      <c r="F3264" s="34" t="str">
        <f t="shared" si="942"/>
        <v>C:\Users\jaime.benazar\Quorum Business Solutions\Ecopetrol Prometeo - Documents\Planning Space Implementation\3. Analysis &amp; Design\Design\FC22\DRR Jaime\Por presentar a ECP\Cantagallo\Cristalina\[CRISTALINA_CF_SEC_06-Feb-2024.xlsx]D-PSNP'!</v>
      </c>
      <c r="G3264" s="32" t="s">
        <v>117</v>
      </c>
      <c r="H3264" s="33">
        <f t="shared" si="943"/>
        <v>44</v>
      </c>
      <c r="I3264" s="33" t="str">
        <f t="shared" si="944"/>
        <v>='C:\Users\jaime.benazar\Quorum Business Solutions\Ecopetrol Prometeo - Documents\Planning Space Implementation\3. Analysis &amp; Design\Design\FC22\DRR Jaime\Por presentar a ECP\Cantagallo\Cristalina\[CRISTALINA_CF_SEC_06-Feb-2024.xlsx]D-PSNP'!$DT$44</v>
      </c>
      <c r="J3264" s="37" t="s">
        <v>5177</v>
      </c>
    </row>
    <row r="3265" spans="1:10" x14ac:dyDescent="0.25">
      <c r="A3265" s="32" t="s">
        <v>103</v>
      </c>
      <c r="B3265" s="32">
        <f t="shared" si="945"/>
        <v>2056</v>
      </c>
      <c r="C3265" s="33" t="s">
        <v>42</v>
      </c>
      <c r="D3265" s="34" t="s">
        <v>1999</v>
      </c>
      <c r="E3265" s="35" t="str">
        <f t="shared" si="941"/>
        <v>PSNP'!</v>
      </c>
      <c r="F3265" s="34" t="str">
        <f t="shared" si="942"/>
        <v>C:\Users\jaime.benazar\Quorum Business Solutions\Ecopetrol Prometeo - Documents\Planning Space Implementation\3. Analysis &amp; Design\Design\FC22\DRR Jaime\Por presentar a ECP\Cantagallo\Cristalina\[CRISTALINA_CF_SEC_06-Feb-2024.xlsx]D-PSNP'!</v>
      </c>
      <c r="G3265" s="32" t="s">
        <v>117</v>
      </c>
      <c r="H3265" s="33">
        <f t="shared" si="943"/>
        <v>45</v>
      </c>
      <c r="I3265" s="33" t="str">
        <f t="shared" si="944"/>
        <v>='C:\Users\jaime.benazar\Quorum Business Solutions\Ecopetrol Prometeo - Documents\Planning Space Implementation\3. Analysis &amp; Design\Design\FC22\DRR Jaime\Por presentar a ECP\Cantagallo\Cristalina\[CRISTALINA_CF_SEC_06-Feb-2024.xlsx]D-PSNP'!$DT$45</v>
      </c>
      <c r="J3265" s="37" t="s">
        <v>5178</v>
      </c>
    </row>
    <row r="3266" spans="1:10" x14ac:dyDescent="0.25">
      <c r="A3266" s="32" t="s">
        <v>103</v>
      </c>
      <c r="B3266" s="32">
        <f t="shared" si="945"/>
        <v>2057</v>
      </c>
      <c r="C3266" s="33" t="s">
        <v>42</v>
      </c>
      <c r="D3266" s="34" t="s">
        <v>1999</v>
      </c>
      <c r="E3266" s="35" t="str">
        <f t="shared" si="941"/>
        <v>PSNP'!</v>
      </c>
      <c r="F3266" s="34" t="str">
        <f t="shared" si="942"/>
        <v>C:\Users\jaime.benazar\Quorum Business Solutions\Ecopetrol Prometeo - Documents\Planning Space Implementation\3. Analysis &amp; Design\Design\FC22\DRR Jaime\Por presentar a ECP\Cantagallo\Cristalina\[CRISTALINA_CF_SEC_06-Feb-2024.xlsx]D-PSNP'!</v>
      </c>
      <c r="G3266" s="32" t="s">
        <v>117</v>
      </c>
      <c r="H3266" s="33">
        <f t="shared" si="943"/>
        <v>46</v>
      </c>
      <c r="I3266" s="33" t="str">
        <f t="shared" si="944"/>
        <v>='C:\Users\jaime.benazar\Quorum Business Solutions\Ecopetrol Prometeo - Documents\Planning Space Implementation\3. Analysis &amp; Design\Design\FC22\DRR Jaime\Por presentar a ECP\Cantagallo\Cristalina\[CRISTALINA_CF_SEC_06-Feb-2024.xlsx]D-PSNP'!$DT$46</v>
      </c>
      <c r="J3266" s="37" t="s">
        <v>5179</v>
      </c>
    </row>
    <row r="3267" spans="1:10" x14ac:dyDescent="0.25">
      <c r="A3267" s="32" t="s">
        <v>103</v>
      </c>
      <c r="B3267" s="32">
        <f t="shared" si="945"/>
        <v>2058</v>
      </c>
      <c r="C3267" s="33" t="s">
        <v>42</v>
      </c>
      <c r="D3267" s="34" t="s">
        <v>1999</v>
      </c>
      <c r="E3267" s="35" t="str">
        <f t="shared" si="941"/>
        <v>PSNP'!</v>
      </c>
      <c r="F3267" s="34" t="str">
        <f t="shared" si="942"/>
        <v>C:\Users\jaime.benazar\Quorum Business Solutions\Ecopetrol Prometeo - Documents\Planning Space Implementation\3. Analysis &amp; Design\Design\FC22\DRR Jaime\Por presentar a ECP\Cantagallo\Cristalina\[CRISTALINA_CF_SEC_06-Feb-2024.xlsx]D-PSNP'!</v>
      </c>
      <c r="G3267" s="32" t="s">
        <v>117</v>
      </c>
      <c r="H3267" s="33">
        <f t="shared" si="943"/>
        <v>47</v>
      </c>
      <c r="I3267" s="33" t="str">
        <f t="shared" si="944"/>
        <v>='C:\Users\jaime.benazar\Quorum Business Solutions\Ecopetrol Prometeo - Documents\Planning Space Implementation\3. Analysis &amp; Design\Design\FC22\DRR Jaime\Por presentar a ECP\Cantagallo\Cristalina\[CRISTALINA_CF_SEC_06-Feb-2024.xlsx]D-PSNP'!$DT$47</v>
      </c>
      <c r="J3267" s="37" t="s">
        <v>5180</v>
      </c>
    </row>
    <row r="3268" spans="1:10" x14ac:dyDescent="0.25">
      <c r="A3268" s="32" t="s">
        <v>103</v>
      </c>
      <c r="B3268" s="32">
        <f t="shared" si="945"/>
        <v>2059</v>
      </c>
      <c r="C3268" s="33" t="s">
        <v>42</v>
      </c>
      <c r="D3268" s="34" t="s">
        <v>1999</v>
      </c>
      <c r="E3268" s="35" t="str">
        <f t="shared" si="941"/>
        <v>PSNP'!</v>
      </c>
      <c r="F3268" s="34" t="str">
        <f t="shared" si="942"/>
        <v>C:\Users\jaime.benazar\Quorum Business Solutions\Ecopetrol Prometeo - Documents\Planning Space Implementation\3. Analysis &amp; Design\Design\FC22\DRR Jaime\Por presentar a ECP\Cantagallo\Cristalina\[CRISTALINA_CF_SEC_06-Feb-2024.xlsx]D-PSNP'!</v>
      </c>
      <c r="G3268" s="32" t="s">
        <v>117</v>
      </c>
      <c r="H3268" s="33">
        <f t="shared" si="943"/>
        <v>48</v>
      </c>
      <c r="I3268" s="33" t="str">
        <f t="shared" si="944"/>
        <v>='C:\Users\jaime.benazar\Quorum Business Solutions\Ecopetrol Prometeo - Documents\Planning Space Implementation\3. Analysis &amp; Design\Design\FC22\DRR Jaime\Por presentar a ECP\Cantagallo\Cristalina\[CRISTALINA_CF_SEC_06-Feb-2024.xlsx]D-PSNP'!$DT$48</v>
      </c>
      <c r="J3268" s="37" t="s">
        <v>5181</v>
      </c>
    </row>
    <row r="3269" spans="1:10" x14ac:dyDescent="0.25">
      <c r="A3269" s="32" t="s">
        <v>28</v>
      </c>
      <c r="B3269" s="32"/>
      <c r="C3269" s="33" t="s">
        <v>42</v>
      </c>
      <c r="D3269" s="34"/>
      <c r="E3269" s="32" t="str">
        <f t="shared" si="923"/>
        <v>Total'!</v>
      </c>
      <c r="F3269" s="33"/>
      <c r="G3269" s="32"/>
      <c r="H3269" s="33"/>
      <c r="I3269" s="33"/>
      <c r="J3269" s="33"/>
    </row>
    <row r="3270" spans="1:10" x14ac:dyDescent="0.25">
      <c r="A3270" s="32" t="s">
        <v>104</v>
      </c>
      <c r="B3270" s="32">
        <v>2023</v>
      </c>
      <c r="C3270" s="33" t="s">
        <v>42</v>
      </c>
      <c r="D3270" s="34" t="s">
        <v>1999</v>
      </c>
      <c r="E3270" s="35" t="str">
        <f t="shared" si="923"/>
        <v>PSND'!</v>
      </c>
      <c r="F3270" s="34" t="str">
        <f t="shared" ref="F3270:F3290" si="946">_xlfn.CONCAT(D3270:E3270)</f>
        <v>C:\Users\jaime.benazar\Quorum Business Solutions\Ecopetrol Prometeo - Documents\Planning Space Implementation\3. Analysis &amp; Design\Design\FC22\DRR Jaime\Por presentar a ECP\Cantagallo\Cristalina\[CRISTALINA_CF_SEC_06-Feb-2024.xlsx]D-PSND'!</v>
      </c>
      <c r="G3270" s="32" t="s">
        <v>117</v>
      </c>
      <c r="H3270" s="33">
        <v>12</v>
      </c>
      <c r="I3270" s="33" t="str">
        <f t="shared" ref="I3270:I3290" si="947">_xlfn.CONCAT("='",F3270:H3270)</f>
        <v>='C:\Users\jaime.benazar\Quorum Business Solutions\Ecopetrol Prometeo - Documents\Planning Space Implementation\3. Analysis &amp; Design\Design\FC22\DRR Jaime\Por presentar a ECP\Cantagallo\Cristalina\[CRISTALINA_CF_SEC_06-Feb-2024.xlsx]D-PSND'!$DT$12</v>
      </c>
      <c r="J3270" s="37" t="s">
        <v>5182</v>
      </c>
    </row>
    <row r="3271" spans="1:10" x14ac:dyDescent="0.25">
      <c r="A3271" s="32" t="s">
        <v>104</v>
      </c>
      <c r="B3271" s="32">
        <f>+B3270+1</f>
        <v>2024</v>
      </c>
      <c r="C3271" s="33" t="s">
        <v>42</v>
      </c>
      <c r="D3271" s="34" t="s">
        <v>1999</v>
      </c>
      <c r="E3271" s="35" t="str">
        <f t="shared" si="923"/>
        <v>PSND'!</v>
      </c>
      <c r="F3271" s="34" t="str">
        <f t="shared" si="946"/>
        <v>C:\Users\jaime.benazar\Quorum Business Solutions\Ecopetrol Prometeo - Documents\Planning Space Implementation\3. Analysis &amp; Design\Design\FC22\DRR Jaime\Por presentar a ECP\Cantagallo\Cristalina\[CRISTALINA_CF_SEC_06-Feb-2024.xlsx]D-PSND'!</v>
      </c>
      <c r="G3271" s="32" t="s">
        <v>117</v>
      </c>
      <c r="H3271" s="33">
        <f t="shared" ref="H3271:H3290" si="948">IF(A3271&lt;&gt;A3270,12,H3270+1)</f>
        <v>13</v>
      </c>
      <c r="I3271" s="33" t="str">
        <f t="shared" si="947"/>
        <v>='C:\Users\jaime.benazar\Quorum Business Solutions\Ecopetrol Prometeo - Documents\Planning Space Implementation\3. Analysis &amp; Design\Design\FC22\DRR Jaime\Por presentar a ECP\Cantagallo\Cristalina\[CRISTALINA_CF_SEC_06-Feb-2024.xlsx]D-PSND'!$DT$13</v>
      </c>
      <c r="J3271" s="37" t="s">
        <v>5183</v>
      </c>
    </row>
    <row r="3272" spans="1:10" x14ac:dyDescent="0.25">
      <c r="A3272" s="32" t="s">
        <v>104</v>
      </c>
      <c r="B3272" s="32">
        <f t="shared" ref="B3272:B3283" si="949">+B3271+1</f>
        <v>2025</v>
      </c>
      <c r="C3272" s="33" t="s">
        <v>42</v>
      </c>
      <c r="D3272" s="34" t="s">
        <v>1999</v>
      </c>
      <c r="E3272" s="35" t="str">
        <f t="shared" si="923"/>
        <v>PSND'!</v>
      </c>
      <c r="F3272" s="34" t="str">
        <f t="shared" si="946"/>
        <v>C:\Users\jaime.benazar\Quorum Business Solutions\Ecopetrol Prometeo - Documents\Planning Space Implementation\3. Analysis &amp; Design\Design\FC22\DRR Jaime\Por presentar a ECP\Cantagallo\Cristalina\[CRISTALINA_CF_SEC_06-Feb-2024.xlsx]D-PSND'!</v>
      </c>
      <c r="G3272" s="32" t="s">
        <v>117</v>
      </c>
      <c r="H3272" s="33">
        <f t="shared" si="948"/>
        <v>14</v>
      </c>
      <c r="I3272" s="33" t="str">
        <f t="shared" si="947"/>
        <v>='C:\Users\jaime.benazar\Quorum Business Solutions\Ecopetrol Prometeo - Documents\Planning Space Implementation\3. Analysis &amp; Design\Design\FC22\DRR Jaime\Por presentar a ECP\Cantagallo\Cristalina\[CRISTALINA_CF_SEC_06-Feb-2024.xlsx]D-PSND'!$DT$14</v>
      </c>
      <c r="J3272" s="37" t="s">
        <v>5184</v>
      </c>
    </row>
    <row r="3273" spans="1:10" x14ac:dyDescent="0.25">
      <c r="A3273" s="32" t="s">
        <v>104</v>
      </c>
      <c r="B3273" s="32">
        <f t="shared" si="949"/>
        <v>2026</v>
      </c>
      <c r="C3273" s="33" t="s">
        <v>42</v>
      </c>
      <c r="D3273" s="34" t="s">
        <v>1999</v>
      </c>
      <c r="E3273" s="35" t="str">
        <f t="shared" si="923"/>
        <v>PSND'!</v>
      </c>
      <c r="F3273" s="34" t="str">
        <f t="shared" si="946"/>
        <v>C:\Users\jaime.benazar\Quorum Business Solutions\Ecopetrol Prometeo - Documents\Planning Space Implementation\3. Analysis &amp; Design\Design\FC22\DRR Jaime\Por presentar a ECP\Cantagallo\Cristalina\[CRISTALINA_CF_SEC_06-Feb-2024.xlsx]D-PSND'!</v>
      </c>
      <c r="G3273" s="32" t="s">
        <v>117</v>
      </c>
      <c r="H3273" s="33">
        <f t="shared" si="948"/>
        <v>15</v>
      </c>
      <c r="I3273" s="33" t="str">
        <f t="shared" si="947"/>
        <v>='C:\Users\jaime.benazar\Quorum Business Solutions\Ecopetrol Prometeo - Documents\Planning Space Implementation\3. Analysis &amp; Design\Design\FC22\DRR Jaime\Por presentar a ECP\Cantagallo\Cristalina\[CRISTALINA_CF_SEC_06-Feb-2024.xlsx]D-PSND'!$DT$15</v>
      </c>
      <c r="J3273" s="37" t="s">
        <v>5185</v>
      </c>
    </row>
    <row r="3274" spans="1:10" x14ac:dyDescent="0.25">
      <c r="A3274" s="32" t="s">
        <v>104</v>
      </c>
      <c r="B3274" s="32">
        <f t="shared" si="949"/>
        <v>2027</v>
      </c>
      <c r="C3274" s="33" t="s">
        <v>42</v>
      </c>
      <c r="D3274" s="34" t="s">
        <v>1999</v>
      </c>
      <c r="E3274" s="35" t="str">
        <f t="shared" si="923"/>
        <v>PSND'!</v>
      </c>
      <c r="F3274" s="34" t="str">
        <f t="shared" si="946"/>
        <v>C:\Users\jaime.benazar\Quorum Business Solutions\Ecopetrol Prometeo - Documents\Planning Space Implementation\3. Analysis &amp; Design\Design\FC22\DRR Jaime\Por presentar a ECP\Cantagallo\Cristalina\[CRISTALINA_CF_SEC_06-Feb-2024.xlsx]D-PSND'!</v>
      </c>
      <c r="G3274" s="32" t="s">
        <v>117</v>
      </c>
      <c r="H3274" s="33">
        <f t="shared" si="948"/>
        <v>16</v>
      </c>
      <c r="I3274" s="33" t="str">
        <f t="shared" si="947"/>
        <v>='C:\Users\jaime.benazar\Quorum Business Solutions\Ecopetrol Prometeo - Documents\Planning Space Implementation\3. Analysis &amp; Design\Design\FC22\DRR Jaime\Por presentar a ECP\Cantagallo\Cristalina\[CRISTALINA_CF_SEC_06-Feb-2024.xlsx]D-PSND'!$DT$16</v>
      </c>
      <c r="J3274" s="37" t="s">
        <v>5186</v>
      </c>
    </row>
    <row r="3275" spans="1:10" x14ac:dyDescent="0.25">
      <c r="A3275" s="32" t="s">
        <v>104</v>
      </c>
      <c r="B3275" s="32">
        <f t="shared" si="949"/>
        <v>2028</v>
      </c>
      <c r="C3275" s="33" t="s">
        <v>42</v>
      </c>
      <c r="D3275" s="34" t="s">
        <v>1999</v>
      </c>
      <c r="E3275" s="35" t="str">
        <f t="shared" si="923"/>
        <v>PSND'!</v>
      </c>
      <c r="F3275" s="34" t="str">
        <f t="shared" si="946"/>
        <v>C:\Users\jaime.benazar\Quorum Business Solutions\Ecopetrol Prometeo - Documents\Planning Space Implementation\3. Analysis &amp; Design\Design\FC22\DRR Jaime\Por presentar a ECP\Cantagallo\Cristalina\[CRISTALINA_CF_SEC_06-Feb-2024.xlsx]D-PSND'!</v>
      </c>
      <c r="G3275" s="32" t="s">
        <v>117</v>
      </c>
      <c r="H3275" s="33">
        <f t="shared" si="948"/>
        <v>17</v>
      </c>
      <c r="I3275" s="33" t="str">
        <f t="shared" si="947"/>
        <v>='C:\Users\jaime.benazar\Quorum Business Solutions\Ecopetrol Prometeo - Documents\Planning Space Implementation\3. Analysis &amp; Design\Design\FC22\DRR Jaime\Por presentar a ECP\Cantagallo\Cristalina\[CRISTALINA_CF_SEC_06-Feb-2024.xlsx]D-PSND'!$DT$17</v>
      </c>
      <c r="J3275" s="37" t="s">
        <v>5187</v>
      </c>
    </row>
    <row r="3276" spans="1:10" x14ac:dyDescent="0.25">
      <c r="A3276" s="32" t="s">
        <v>104</v>
      </c>
      <c r="B3276" s="32">
        <f t="shared" si="949"/>
        <v>2029</v>
      </c>
      <c r="C3276" s="33" t="s">
        <v>42</v>
      </c>
      <c r="D3276" s="34" t="s">
        <v>1999</v>
      </c>
      <c r="E3276" s="35" t="str">
        <f t="shared" si="923"/>
        <v>PSND'!</v>
      </c>
      <c r="F3276" s="34" t="str">
        <f t="shared" si="946"/>
        <v>C:\Users\jaime.benazar\Quorum Business Solutions\Ecopetrol Prometeo - Documents\Planning Space Implementation\3. Analysis &amp; Design\Design\FC22\DRR Jaime\Por presentar a ECP\Cantagallo\Cristalina\[CRISTALINA_CF_SEC_06-Feb-2024.xlsx]D-PSND'!</v>
      </c>
      <c r="G3276" s="32" t="s">
        <v>117</v>
      </c>
      <c r="H3276" s="33">
        <f t="shared" si="948"/>
        <v>18</v>
      </c>
      <c r="I3276" s="33" t="str">
        <f t="shared" si="947"/>
        <v>='C:\Users\jaime.benazar\Quorum Business Solutions\Ecopetrol Prometeo - Documents\Planning Space Implementation\3. Analysis &amp; Design\Design\FC22\DRR Jaime\Por presentar a ECP\Cantagallo\Cristalina\[CRISTALINA_CF_SEC_06-Feb-2024.xlsx]D-PSND'!$DT$18</v>
      </c>
      <c r="J3276" s="37" t="s">
        <v>5188</v>
      </c>
    </row>
    <row r="3277" spans="1:10" x14ac:dyDescent="0.25">
      <c r="A3277" s="32" t="s">
        <v>104</v>
      </c>
      <c r="B3277" s="32">
        <f t="shared" si="949"/>
        <v>2030</v>
      </c>
      <c r="C3277" s="33" t="s">
        <v>42</v>
      </c>
      <c r="D3277" s="34" t="s">
        <v>1999</v>
      </c>
      <c r="E3277" s="35" t="str">
        <f t="shared" si="923"/>
        <v>PSND'!</v>
      </c>
      <c r="F3277" s="34" t="str">
        <f t="shared" si="946"/>
        <v>C:\Users\jaime.benazar\Quorum Business Solutions\Ecopetrol Prometeo - Documents\Planning Space Implementation\3. Analysis &amp; Design\Design\FC22\DRR Jaime\Por presentar a ECP\Cantagallo\Cristalina\[CRISTALINA_CF_SEC_06-Feb-2024.xlsx]D-PSND'!</v>
      </c>
      <c r="G3277" s="32" t="s">
        <v>117</v>
      </c>
      <c r="H3277" s="33">
        <f t="shared" si="948"/>
        <v>19</v>
      </c>
      <c r="I3277" s="33" t="str">
        <f t="shared" si="947"/>
        <v>='C:\Users\jaime.benazar\Quorum Business Solutions\Ecopetrol Prometeo - Documents\Planning Space Implementation\3. Analysis &amp; Design\Design\FC22\DRR Jaime\Por presentar a ECP\Cantagallo\Cristalina\[CRISTALINA_CF_SEC_06-Feb-2024.xlsx]D-PSND'!$DT$19</v>
      </c>
      <c r="J3277" s="37" t="s">
        <v>5189</v>
      </c>
    </row>
    <row r="3278" spans="1:10" x14ac:dyDescent="0.25">
      <c r="A3278" s="32" t="s">
        <v>104</v>
      </c>
      <c r="B3278" s="32">
        <f t="shared" si="949"/>
        <v>2031</v>
      </c>
      <c r="C3278" s="33" t="s">
        <v>42</v>
      </c>
      <c r="D3278" s="34" t="s">
        <v>1999</v>
      </c>
      <c r="E3278" s="35" t="str">
        <f t="shared" si="923"/>
        <v>PSND'!</v>
      </c>
      <c r="F3278" s="34" t="str">
        <f t="shared" si="946"/>
        <v>C:\Users\jaime.benazar\Quorum Business Solutions\Ecopetrol Prometeo - Documents\Planning Space Implementation\3. Analysis &amp; Design\Design\FC22\DRR Jaime\Por presentar a ECP\Cantagallo\Cristalina\[CRISTALINA_CF_SEC_06-Feb-2024.xlsx]D-PSND'!</v>
      </c>
      <c r="G3278" s="32" t="s">
        <v>117</v>
      </c>
      <c r="H3278" s="33">
        <f t="shared" si="948"/>
        <v>20</v>
      </c>
      <c r="I3278" s="33" t="str">
        <f t="shared" si="947"/>
        <v>='C:\Users\jaime.benazar\Quorum Business Solutions\Ecopetrol Prometeo - Documents\Planning Space Implementation\3. Analysis &amp; Design\Design\FC22\DRR Jaime\Por presentar a ECP\Cantagallo\Cristalina\[CRISTALINA_CF_SEC_06-Feb-2024.xlsx]D-PSND'!$DT$20</v>
      </c>
      <c r="J3278" s="37" t="s">
        <v>5190</v>
      </c>
    </row>
    <row r="3279" spans="1:10" x14ac:dyDescent="0.25">
      <c r="A3279" s="32" t="s">
        <v>104</v>
      </c>
      <c r="B3279" s="32">
        <f t="shared" si="949"/>
        <v>2032</v>
      </c>
      <c r="C3279" s="33" t="s">
        <v>42</v>
      </c>
      <c r="D3279" s="34" t="s">
        <v>1999</v>
      </c>
      <c r="E3279" s="35" t="str">
        <f t="shared" si="923"/>
        <v>PSND'!</v>
      </c>
      <c r="F3279" s="34" t="str">
        <f t="shared" si="946"/>
        <v>C:\Users\jaime.benazar\Quorum Business Solutions\Ecopetrol Prometeo - Documents\Planning Space Implementation\3. Analysis &amp; Design\Design\FC22\DRR Jaime\Por presentar a ECP\Cantagallo\Cristalina\[CRISTALINA_CF_SEC_06-Feb-2024.xlsx]D-PSND'!</v>
      </c>
      <c r="G3279" s="32" t="s">
        <v>117</v>
      </c>
      <c r="H3279" s="33">
        <f t="shared" si="948"/>
        <v>21</v>
      </c>
      <c r="I3279" s="33" t="str">
        <f t="shared" si="947"/>
        <v>='C:\Users\jaime.benazar\Quorum Business Solutions\Ecopetrol Prometeo - Documents\Planning Space Implementation\3. Analysis &amp; Design\Design\FC22\DRR Jaime\Por presentar a ECP\Cantagallo\Cristalina\[CRISTALINA_CF_SEC_06-Feb-2024.xlsx]D-PSND'!$DT$21</v>
      </c>
      <c r="J3279" s="37" t="s">
        <v>5191</v>
      </c>
    </row>
    <row r="3280" spans="1:10" x14ac:dyDescent="0.25">
      <c r="A3280" s="32" t="s">
        <v>104</v>
      </c>
      <c r="B3280" s="32">
        <f t="shared" si="949"/>
        <v>2033</v>
      </c>
      <c r="C3280" s="33" t="s">
        <v>42</v>
      </c>
      <c r="D3280" s="34" t="s">
        <v>1999</v>
      </c>
      <c r="E3280" s="35" t="str">
        <f t="shared" si="923"/>
        <v>PSND'!</v>
      </c>
      <c r="F3280" s="34" t="str">
        <f t="shared" si="946"/>
        <v>C:\Users\jaime.benazar\Quorum Business Solutions\Ecopetrol Prometeo - Documents\Planning Space Implementation\3. Analysis &amp; Design\Design\FC22\DRR Jaime\Por presentar a ECP\Cantagallo\Cristalina\[CRISTALINA_CF_SEC_06-Feb-2024.xlsx]D-PSND'!</v>
      </c>
      <c r="G3280" s="32" t="s">
        <v>117</v>
      </c>
      <c r="H3280" s="33">
        <f t="shared" si="948"/>
        <v>22</v>
      </c>
      <c r="I3280" s="33" t="str">
        <f t="shared" si="947"/>
        <v>='C:\Users\jaime.benazar\Quorum Business Solutions\Ecopetrol Prometeo - Documents\Planning Space Implementation\3. Analysis &amp; Design\Design\FC22\DRR Jaime\Por presentar a ECP\Cantagallo\Cristalina\[CRISTALINA_CF_SEC_06-Feb-2024.xlsx]D-PSND'!$DT$22</v>
      </c>
      <c r="J3280" s="37" t="s">
        <v>5192</v>
      </c>
    </row>
    <row r="3281" spans="1:10" x14ac:dyDescent="0.25">
      <c r="A3281" s="32" t="s">
        <v>104</v>
      </c>
      <c r="B3281" s="32">
        <f t="shared" si="949"/>
        <v>2034</v>
      </c>
      <c r="C3281" s="33" t="s">
        <v>42</v>
      </c>
      <c r="D3281" s="34" t="s">
        <v>1999</v>
      </c>
      <c r="E3281" s="35" t="str">
        <f t="shared" si="923"/>
        <v>PSND'!</v>
      </c>
      <c r="F3281" s="34" t="str">
        <f t="shared" si="946"/>
        <v>C:\Users\jaime.benazar\Quorum Business Solutions\Ecopetrol Prometeo - Documents\Planning Space Implementation\3. Analysis &amp; Design\Design\FC22\DRR Jaime\Por presentar a ECP\Cantagallo\Cristalina\[CRISTALINA_CF_SEC_06-Feb-2024.xlsx]D-PSND'!</v>
      </c>
      <c r="G3281" s="32" t="s">
        <v>117</v>
      </c>
      <c r="H3281" s="33">
        <f t="shared" si="948"/>
        <v>23</v>
      </c>
      <c r="I3281" s="33" t="str">
        <f t="shared" si="947"/>
        <v>='C:\Users\jaime.benazar\Quorum Business Solutions\Ecopetrol Prometeo - Documents\Planning Space Implementation\3. Analysis &amp; Design\Design\FC22\DRR Jaime\Por presentar a ECP\Cantagallo\Cristalina\[CRISTALINA_CF_SEC_06-Feb-2024.xlsx]D-PSND'!$DT$23</v>
      </c>
      <c r="J3281" s="37" t="s">
        <v>5193</v>
      </c>
    </row>
    <row r="3282" spans="1:10" x14ac:dyDescent="0.25">
      <c r="A3282" s="32" t="s">
        <v>104</v>
      </c>
      <c r="B3282" s="32">
        <f t="shared" si="949"/>
        <v>2035</v>
      </c>
      <c r="C3282" s="33" t="s">
        <v>42</v>
      </c>
      <c r="D3282" s="34" t="s">
        <v>1999</v>
      </c>
      <c r="E3282" s="35" t="str">
        <f t="shared" si="923"/>
        <v>PSND'!</v>
      </c>
      <c r="F3282" s="34" t="str">
        <f t="shared" si="946"/>
        <v>C:\Users\jaime.benazar\Quorum Business Solutions\Ecopetrol Prometeo - Documents\Planning Space Implementation\3. Analysis &amp; Design\Design\FC22\DRR Jaime\Por presentar a ECP\Cantagallo\Cristalina\[CRISTALINA_CF_SEC_06-Feb-2024.xlsx]D-PSND'!</v>
      </c>
      <c r="G3282" s="32" t="s">
        <v>117</v>
      </c>
      <c r="H3282" s="33">
        <f t="shared" si="948"/>
        <v>24</v>
      </c>
      <c r="I3282" s="33" t="str">
        <f t="shared" si="947"/>
        <v>='C:\Users\jaime.benazar\Quorum Business Solutions\Ecopetrol Prometeo - Documents\Planning Space Implementation\3. Analysis &amp; Design\Design\FC22\DRR Jaime\Por presentar a ECP\Cantagallo\Cristalina\[CRISTALINA_CF_SEC_06-Feb-2024.xlsx]D-PSND'!$DT$24</v>
      </c>
      <c r="J3282" s="37" t="s">
        <v>5194</v>
      </c>
    </row>
    <row r="3283" spans="1:10" x14ac:dyDescent="0.25">
      <c r="A3283" s="32" t="s">
        <v>104</v>
      </c>
      <c r="B3283" s="32">
        <f t="shared" si="949"/>
        <v>2036</v>
      </c>
      <c r="C3283" s="33" t="s">
        <v>42</v>
      </c>
      <c r="D3283" s="34" t="s">
        <v>1999</v>
      </c>
      <c r="E3283" s="35" t="str">
        <f t="shared" si="923"/>
        <v>PSND'!</v>
      </c>
      <c r="F3283" s="34" t="str">
        <f t="shared" si="946"/>
        <v>C:\Users\jaime.benazar\Quorum Business Solutions\Ecopetrol Prometeo - Documents\Planning Space Implementation\3. Analysis &amp; Design\Design\FC22\DRR Jaime\Por presentar a ECP\Cantagallo\Cristalina\[CRISTALINA_CF_SEC_06-Feb-2024.xlsx]D-PSND'!</v>
      </c>
      <c r="G3283" s="32" t="s">
        <v>117</v>
      </c>
      <c r="H3283" s="33">
        <f t="shared" si="948"/>
        <v>25</v>
      </c>
      <c r="I3283" s="33" t="str">
        <f t="shared" si="947"/>
        <v>='C:\Users\jaime.benazar\Quorum Business Solutions\Ecopetrol Prometeo - Documents\Planning Space Implementation\3. Analysis &amp; Design\Design\FC22\DRR Jaime\Por presentar a ECP\Cantagallo\Cristalina\[CRISTALINA_CF_SEC_06-Feb-2024.xlsx]D-PSND'!$DT$25</v>
      </c>
      <c r="J3283" s="37" t="s">
        <v>5195</v>
      </c>
    </row>
    <row r="3284" spans="1:10" x14ac:dyDescent="0.25">
      <c r="A3284" s="32" t="s">
        <v>104</v>
      </c>
      <c r="B3284" s="32">
        <f>+B3283+1</f>
        <v>2037</v>
      </c>
      <c r="C3284" s="33" t="s">
        <v>42</v>
      </c>
      <c r="D3284" s="34" t="s">
        <v>1999</v>
      </c>
      <c r="E3284" s="35" t="str">
        <f t="shared" si="923"/>
        <v>PSND'!</v>
      </c>
      <c r="F3284" s="34" t="str">
        <f t="shared" si="946"/>
        <v>C:\Users\jaime.benazar\Quorum Business Solutions\Ecopetrol Prometeo - Documents\Planning Space Implementation\3. Analysis &amp; Design\Design\FC22\DRR Jaime\Por presentar a ECP\Cantagallo\Cristalina\[CRISTALINA_CF_SEC_06-Feb-2024.xlsx]D-PSND'!</v>
      </c>
      <c r="G3284" s="32" t="s">
        <v>117</v>
      </c>
      <c r="H3284" s="33">
        <f t="shared" si="948"/>
        <v>26</v>
      </c>
      <c r="I3284" s="33" t="str">
        <f t="shared" si="947"/>
        <v>='C:\Users\jaime.benazar\Quorum Business Solutions\Ecopetrol Prometeo - Documents\Planning Space Implementation\3. Analysis &amp; Design\Design\FC22\DRR Jaime\Por presentar a ECP\Cantagallo\Cristalina\[CRISTALINA_CF_SEC_06-Feb-2024.xlsx]D-PSND'!$DT$26</v>
      </c>
      <c r="J3284" s="37" t="s">
        <v>5196</v>
      </c>
    </row>
    <row r="3285" spans="1:10" x14ac:dyDescent="0.25">
      <c r="A3285" s="32" t="s">
        <v>104</v>
      </c>
      <c r="B3285" s="32">
        <f t="shared" ref="B3285:B3287" si="950">+B3284+1</f>
        <v>2038</v>
      </c>
      <c r="C3285" s="33" t="s">
        <v>42</v>
      </c>
      <c r="D3285" s="34" t="s">
        <v>1999</v>
      </c>
      <c r="E3285" s="35" t="str">
        <f t="shared" si="923"/>
        <v>PSND'!</v>
      </c>
      <c r="F3285" s="34" t="str">
        <f t="shared" si="946"/>
        <v>C:\Users\jaime.benazar\Quorum Business Solutions\Ecopetrol Prometeo - Documents\Planning Space Implementation\3. Analysis &amp; Design\Design\FC22\DRR Jaime\Por presentar a ECP\Cantagallo\Cristalina\[CRISTALINA_CF_SEC_06-Feb-2024.xlsx]D-PSND'!</v>
      </c>
      <c r="G3285" s="32" t="s">
        <v>117</v>
      </c>
      <c r="H3285" s="33">
        <f t="shared" si="948"/>
        <v>27</v>
      </c>
      <c r="I3285" s="33" t="str">
        <f t="shared" si="947"/>
        <v>='C:\Users\jaime.benazar\Quorum Business Solutions\Ecopetrol Prometeo - Documents\Planning Space Implementation\3. Analysis &amp; Design\Design\FC22\DRR Jaime\Por presentar a ECP\Cantagallo\Cristalina\[CRISTALINA_CF_SEC_06-Feb-2024.xlsx]D-PSND'!$DT$27</v>
      </c>
      <c r="J3285" s="37" t="s">
        <v>5197</v>
      </c>
    </row>
    <row r="3286" spans="1:10" x14ac:dyDescent="0.25">
      <c r="A3286" s="32" t="s">
        <v>104</v>
      </c>
      <c r="B3286" s="32">
        <f t="shared" si="950"/>
        <v>2039</v>
      </c>
      <c r="C3286" s="33" t="s">
        <v>42</v>
      </c>
      <c r="D3286" s="34" t="s">
        <v>1999</v>
      </c>
      <c r="E3286" s="35" t="str">
        <f t="shared" ref="E3286:E3307" si="951">_xlfn.CONCAT(A3286,"'!")</f>
        <v>PSND'!</v>
      </c>
      <c r="F3286" s="34" t="str">
        <f t="shared" si="946"/>
        <v>C:\Users\jaime.benazar\Quorum Business Solutions\Ecopetrol Prometeo - Documents\Planning Space Implementation\3. Analysis &amp; Design\Design\FC22\DRR Jaime\Por presentar a ECP\Cantagallo\Cristalina\[CRISTALINA_CF_SEC_06-Feb-2024.xlsx]D-PSND'!</v>
      </c>
      <c r="G3286" s="32" t="s">
        <v>117</v>
      </c>
      <c r="H3286" s="33">
        <f t="shared" si="948"/>
        <v>28</v>
      </c>
      <c r="I3286" s="33" t="str">
        <f t="shared" si="947"/>
        <v>='C:\Users\jaime.benazar\Quorum Business Solutions\Ecopetrol Prometeo - Documents\Planning Space Implementation\3. Analysis &amp; Design\Design\FC22\DRR Jaime\Por presentar a ECP\Cantagallo\Cristalina\[CRISTALINA_CF_SEC_06-Feb-2024.xlsx]D-PSND'!$DT$28</v>
      </c>
      <c r="J3286" s="37" t="s">
        <v>5198</v>
      </c>
    </row>
    <row r="3287" spans="1:10" x14ac:dyDescent="0.25">
      <c r="A3287" s="32" t="s">
        <v>104</v>
      </c>
      <c r="B3287" s="32">
        <f t="shared" si="950"/>
        <v>2040</v>
      </c>
      <c r="C3287" s="33" t="s">
        <v>42</v>
      </c>
      <c r="D3287" s="34" t="s">
        <v>1999</v>
      </c>
      <c r="E3287" s="35" t="str">
        <f t="shared" si="951"/>
        <v>PSND'!</v>
      </c>
      <c r="F3287" s="34" t="str">
        <f t="shared" si="946"/>
        <v>C:\Users\jaime.benazar\Quorum Business Solutions\Ecopetrol Prometeo - Documents\Planning Space Implementation\3. Analysis &amp; Design\Design\FC22\DRR Jaime\Por presentar a ECP\Cantagallo\Cristalina\[CRISTALINA_CF_SEC_06-Feb-2024.xlsx]D-PSND'!</v>
      </c>
      <c r="G3287" s="32" t="s">
        <v>117</v>
      </c>
      <c r="H3287" s="33">
        <f t="shared" si="948"/>
        <v>29</v>
      </c>
      <c r="I3287" s="33" t="str">
        <f t="shared" si="947"/>
        <v>='C:\Users\jaime.benazar\Quorum Business Solutions\Ecopetrol Prometeo - Documents\Planning Space Implementation\3. Analysis &amp; Design\Design\FC22\DRR Jaime\Por presentar a ECP\Cantagallo\Cristalina\[CRISTALINA_CF_SEC_06-Feb-2024.xlsx]D-PSND'!$DT$29</v>
      </c>
      <c r="J3287" s="37" t="s">
        <v>5199</v>
      </c>
    </row>
    <row r="3288" spans="1:10" x14ac:dyDescent="0.25">
      <c r="A3288" s="32" t="s">
        <v>104</v>
      </c>
      <c r="B3288" s="32">
        <f>+B3287+1</f>
        <v>2041</v>
      </c>
      <c r="C3288" s="33" t="s">
        <v>42</v>
      </c>
      <c r="D3288" s="34" t="s">
        <v>1999</v>
      </c>
      <c r="E3288" s="35" t="str">
        <f t="shared" si="951"/>
        <v>PSND'!</v>
      </c>
      <c r="F3288" s="34" t="str">
        <f t="shared" si="946"/>
        <v>C:\Users\jaime.benazar\Quorum Business Solutions\Ecopetrol Prometeo - Documents\Planning Space Implementation\3. Analysis &amp; Design\Design\FC22\DRR Jaime\Por presentar a ECP\Cantagallo\Cristalina\[CRISTALINA_CF_SEC_06-Feb-2024.xlsx]D-PSND'!</v>
      </c>
      <c r="G3288" s="32" t="s">
        <v>117</v>
      </c>
      <c r="H3288" s="33">
        <f t="shared" si="948"/>
        <v>30</v>
      </c>
      <c r="I3288" s="33" t="str">
        <f t="shared" si="947"/>
        <v>='C:\Users\jaime.benazar\Quorum Business Solutions\Ecopetrol Prometeo - Documents\Planning Space Implementation\3. Analysis &amp; Design\Design\FC22\DRR Jaime\Por presentar a ECP\Cantagallo\Cristalina\[CRISTALINA_CF_SEC_06-Feb-2024.xlsx]D-PSND'!$DT$30</v>
      </c>
      <c r="J3288" s="37" t="s">
        <v>5200</v>
      </c>
    </row>
    <row r="3289" spans="1:10" x14ac:dyDescent="0.25">
      <c r="A3289" s="32" t="s">
        <v>104</v>
      </c>
      <c r="B3289" s="32">
        <f t="shared" ref="B3289:B3290" si="952">+B3288+1</f>
        <v>2042</v>
      </c>
      <c r="C3289" s="33" t="s">
        <v>42</v>
      </c>
      <c r="D3289" s="34" t="s">
        <v>1999</v>
      </c>
      <c r="E3289" s="35" t="str">
        <f t="shared" si="951"/>
        <v>PSND'!</v>
      </c>
      <c r="F3289" s="34" t="str">
        <f t="shared" si="946"/>
        <v>C:\Users\jaime.benazar\Quorum Business Solutions\Ecopetrol Prometeo - Documents\Planning Space Implementation\3. Analysis &amp; Design\Design\FC22\DRR Jaime\Por presentar a ECP\Cantagallo\Cristalina\[CRISTALINA_CF_SEC_06-Feb-2024.xlsx]D-PSND'!</v>
      </c>
      <c r="G3289" s="32" t="s">
        <v>117</v>
      </c>
      <c r="H3289" s="33">
        <f t="shared" si="948"/>
        <v>31</v>
      </c>
      <c r="I3289" s="33" t="str">
        <f t="shared" si="947"/>
        <v>='C:\Users\jaime.benazar\Quorum Business Solutions\Ecopetrol Prometeo - Documents\Planning Space Implementation\3. Analysis &amp; Design\Design\FC22\DRR Jaime\Por presentar a ECP\Cantagallo\Cristalina\[CRISTALINA_CF_SEC_06-Feb-2024.xlsx]D-PSND'!$DT$31</v>
      </c>
      <c r="J3289" s="37" t="s">
        <v>5201</v>
      </c>
    </row>
    <row r="3290" spans="1:10" x14ac:dyDescent="0.25">
      <c r="A3290" s="32" t="s">
        <v>104</v>
      </c>
      <c r="B3290" s="32">
        <f t="shared" si="952"/>
        <v>2043</v>
      </c>
      <c r="C3290" s="33" t="s">
        <v>42</v>
      </c>
      <c r="D3290" s="34" t="s">
        <v>1999</v>
      </c>
      <c r="E3290" s="35" t="str">
        <f t="shared" si="951"/>
        <v>PSND'!</v>
      </c>
      <c r="F3290" s="34" t="str">
        <f t="shared" si="946"/>
        <v>C:\Users\jaime.benazar\Quorum Business Solutions\Ecopetrol Prometeo - Documents\Planning Space Implementation\3. Analysis &amp; Design\Design\FC22\DRR Jaime\Por presentar a ECP\Cantagallo\Cristalina\[CRISTALINA_CF_SEC_06-Feb-2024.xlsx]D-PSND'!</v>
      </c>
      <c r="G3290" s="32" t="s">
        <v>117</v>
      </c>
      <c r="H3290" s="33">
        <f t="shared" si="948"/>
        <v>32</v>
      </c>
      <c r="I3290" s="33" t="str">
        <f t="shared" si="947"/>
        <v>='C:\Users\jaime.benazar\Quorum Business Solutions\Ecopetrol Prometeo - Documents\Planning Space Implementation\3. Analysis &amp; Design\Design\FC22\DRR Jaime\Por presentar a ECP\Cantagallo\Cristalina\[CRISTALINA_CF_SEC_06-Feb-2024.xlsx]D-PSND'!$DT$32</v>
      </c>
      <c r="J3290" s="37" t="s">
        <v>5202</v>
      </c>
    </row>
    <row r="3291" spans="1:10" x14ac:dyDescent="0.25">
      <c r="A3291" s="32" t="s">
        <v>104</v>
      </c>
      <c r="B3291" s="32">
        <f>+B3290+1</f>
        <v>2044</v>
      </c>
      <c r="C3291" s="33" t="s">
        <v>42</v>
      </c>
      <c r="D3291" s="34" t="s">
        <v>1999</v>
      </c>
      <c r="E3291" s="35" t="str">
        <f t="shared" ref="E3291:E3306" si="953">_xlfn.CONCAT(A3291,"'!")</f>
        <v>PSND'!</v>
      </c>
      <c r="F3291" s="34" t="str">
        <f t="shared" ref="F3291:F3306" si="954">_xlfn.CONCAT(D3291:E3291)</f>
        <v>C:\Users\jaime.benazar\Quorum Business Solutions\Ecopetrol Prometeo - Documents\Planning Space Implementation\3. Analysis &amp; Design\Design\FC22\DRR Jaime\Por presentar a ECP\Cantagallo\Cristalina\[CRISTALINA_CF_SEC_06-Feb-2024.xlsx]D-PSND'!</v>
      </c>
      <c r="G3291" s="32" t="s">
        <v>117</v>
      </c>
      <c r="H3291" s="33">
        <f t="shared" ref="H3291:H3306" si="955">IF(A3291&lt;&gt;A3290,12,H3290+1)</f>
        <v>33</v>
      </c>
      <c r="I3291" s="33" t="str">
        <f t="shared" ref="I3291:I3306" si="956">_xlfn.CONCAT("='",F3291:H3291)</f>
        <v>='C:\Users\jaime.benazar\Quorum Business Solutions\Ecopetrol Prometeo - Documents\Planning Space Implementation\3. Analysis &amp; Design\Design\FC22\DRR Jaime\Por presentar a ECP\Cantagallo\Cristalina\[CRISTALINA_CF_SEC_06-Feb-2024.xlsx]D-PSND'!$DT$33</v>
      </c>
      <c r="J3291" s="37" t="s">
        <v>5203</v>
      </c>
    </row>
    <row r="3292" spans="1:10" x14ac:dyDescent="0.25">
      <c r="A3292" s="32" t="s">
        <v>104</v>
      </c>
      <c r="B3292" s="32">
        <f t="shared" ref="B3292:B3306" si="957">+B3291+1</f>
        <v>2045</v>
      </c>
      <c r="C3292" s="33" t="s">
        <v>42</v>
      </c>
      <c r="D3292" s="34" t="s">
        <v>1999</v>
      </c>
      <c r="E3292" s="35" t="str">
        <f t="shared" si="953"/>
        <v>PSND'!</v>
      </c>
      <c r="F3292" s="34" t="str">
        <f t="shared" si="954"/>
        <v>C:\Users\jaime.benazar\Quorum Business Solutions\Ecopetrol Prometeo - Documents\Planning Space Implementation\3. Analysis &amp; Design\Design\FC22\DRR Jaime\Por presentar a ECP\Cantagallo\Cristalina\[CRISTALINA_CF_SEC_06-Feb-2024.xlsx]D-PSND'!</v>
      </c>
      <c r="G3292" s="32" t="s">
        <v>117</v>
      </c>
      <c r="H3292" s="33">
        <f t="shared" si="955"/>
        <v>34</v>
      </c>
      <c r="I3292" s="33" t="str">
        <f t="shared" si="956"/>
        <v>='C:\Users\jaime.benazar\Quorum Business Solutions\Ecopetrol Prometeo - Documents\Planning Space Implementation\3. Analysis &amp; Design\Design\FC22\DRR Jaime\Por presentar a ECP\Cantagallo\Cristalina\[CRISTALINA_CF_SEC_06-Feb-2024.xlsx]D-PSND'!$DT$34</v>
      </c>
      <c r="J3292" s="37" t="s">
        <v>5204</v>
      </c>
    </row>
    <row r="3293" spans="1:10" x14ac:dyDescent="0.25">
      <c r="A3293" s="32" t="s">
        <v>104</v>
      </c>
      <c r="B3293" s="32">
        <f t="shared" si="957"/>
        <v>2046</v>
      </c>
      <c r="C3293" s="33" t="s">
        <v>42</v>
      </c>
      <c r="D3293" s="34" t="s">
        <v>1999</v>
      </c>
      <c r="E3293" s="35" t="str">
        <f t="shared" si="953"/>
        <v>PSND'!</v>
      </c>
      <c r="F3293" s="34" t="str">
        <f t="shared" si="954"/>
        <v>C:\Users\jaime.benazar\Quorum Business Solutions\Ecopetrol Prometeo - Documents\Planning Space Implementation\3. Analysis &amp; Design\Design\FC22\DRR Jaime\Por presentar a ECP\Cantagallo\Cristalina\[CRISTALINA_CF_SEC_06-Feb-2024.xlsx]D-PSND'!</v>
      </c>
      <c r="G3293" s="32" t="s">
        <v>117</v>
      </c>
      <c r="H3293" s="33">
        <f t="shared" si="955"/>
        <v>35</v>
      </c>
      <c r="I3293" s="33" t="str">
        <f t="shared" si="956"/>
        <v>='C:\Users\jaime.benazar\Quorum Business Solutions\Ecopetrol Prometeo - Documents\Planning Space Implementation\3. Analysis &amp; Design\Design\FC22\DRR Jaime\Por presentar a ECP\Cantagallo\Cristalina\[CRISTALINA_CF_SEC_06-Feb-2024.xlsx]D-PSND'!$DT$35</v>
      </c>
      <c r="J3293" s="37" t="s">
        <v>5205</v>
      </c>
    </row>
    <row r="3294" spans="1:10" x14ac:dyDescent="0.25">
      <c r="A3294" s="32" t="s">
        <v>104</v>
      </c>
      <c r="B3294" s="32">
        <f t="shared" si="957"/>
        <v>2047</v>
      </c>
      <c r="C3294" s="33" t="s">
        <v>42</v>
      </c>
      <c r="D3294" s="34" t="s">
        <v>1999</v>
      </c>
      <c r="E3294" s="35" t="str">
        <f t="shared" si="953"/>
        <v>PSND'!</v>
      </c>
      <c r="F3294" s="34" t="str">
        <f t="shared" si="954"/>
        <v>C:\Users\jaime.benazar\Quorum Business Solutions\Ecopetrol Prometeo - Documents\Planning Space Implementation\3. Analysis &amp; Design\Design\FC22\DRR Jaime\Por presentar a ECP\Cantagallo\Cristalina\[CRISTALINA_CF_SEC_06-Feb-2024.xlsx]D-PSND'!</v>
      </c>
      <c r="G3294" s="32" t="s">
        <v>117</v>
      </c>
      <c r="H3294" s="33">
        <f t="shared" si="955"/>
        <v>36</v>
      </c>
      <c r="I3294" s="33" t="str">
        <f t="shared" si="956"/>
        <v>='C:\Users\jaime.benazar\Quorum Business Solutions\Ecopetrol Prometeo - Documents\Planning Space Implementation\3. Analysis &amp; Design\Design\FC22\DRR Jaime\Por presentar a ECP\Cantagallo\Cristalina\[CRISTALINA_CF_SEC_06-Feb-2024.xlsx]D-PSND'!$DT$36</v>
      </c>
      <c r="J3294" s="37" t="s">
        <v>5206</v>
      </c>
    </row>
    <row r="3295" spans="1:10" x14ac:dyDescent="0.25">
      <c r="A3295" s="32" t="s">
        <v>104</v>
      </c>
      <c r="B3295" s="32">
        <f t="shared" si="957"/>
        <v>2048</v>
      </c>
      <c r="C3295" s="33" t="s">
        <v>42</v>
      </c>
      <c r="D3295" s="34" t="s">
        <v>1999</v>
      </c>
      <c r="E3295" s="35" t="str">
        <f t="shared" si="953"/>
        <v>PSND'!</v>
      </c>
      <c r="F3295" s="34" t="str">
        <f t="shared" si="954"/>
        <v>C:\Users\jaime.benazar\Quorum Business Solutions\Ecopetrol Prometeo - Documents\Planning Space Implementation\3. Analysis &amp; Design\Design\FC22\DRR Jaime\Por presentar a ECP\Cantagallo\Cristalina\[CRISTALINA_CF_SEC_06-Feb-2024.xlsx]D-PSND'!</v>
      </c>
      <c r="G3295" s="32" t="s">
        <v>117</v>
      </c>
      <c r="H3295" s="33">
        <f t="shared" si="955"/>
        <v>37</v>
      </c>
      <c r="I3295" s="33" t="str">
        <f t="shared" si="956"/>
        <v>='C:\Users\jaime.benazar\Quorum Business Solutions\Ecopetrol Prometeo - Documents\Planning Space Implementation\3. Analysis &amp; Design\Design\FC22\DRR Jaime\Por presentar a ECP\Cantagallo\Cristalina\[CRISTALINA_CF_SEC_06-Feb-2024.xlsx]D-PSND'!$DT$37</v>
      </c>
      <c r="J3295" s="37" t="s">
        <v>5207</v>
      </c>
    </row>
    <row r="3296" spans="1:10" x14ac:dyDescent="0.25">
      <c r="A3296" s="32" t="s">
        <v>104</v>
      </c>
      <c r="B3296" s="32">
        <f t="shared" si="957"/>
        <v>2049</v>
      </c>
      <c r="C3296" s="33" t="s">
        <v>42</v>
      </c>
      <c r="D3296" s="34" t="s">
        <v>1999</v>
      </c>
      <c r="E3296" s="35" t="str">
        <f t="shared" si="953"/>
        <v>PSND'!</v>
      </c>
      <c r="F3296" s="34" t="str">
        <f t="shared" si="954"/>
        <v>C:\Users\jaime.benazar\Quorum Business Solutions\Ecopetrol Prometeo - Documents\Planning Space Implementation\3. Analysis &amp; Design\Design\FC22\DRR Jaime\Por presentar a ECP\Cantagallo\Cristalina\[CRISTALINA_CF_SEC_06-Feb-2024.xlsx]D-PSND'!</v>
      </c>
      <c r="G3296" s="32" t="s">
        <v>117</v>
      </c>
      <c r="H3296" s="33">
        <f t="shared" si="955"/>
        <v>38</v>
      </c>
      <c r="I3296" s="33" t="str">
        <f t="shared" si="956"/>
        <v>='C:\Users\jaime.benazar\Quorum Business Solutions\Ecopetrol Prometeo - Documents\Planning Space Implementation\3. Analysis &amp; Design\Design\FC22\DRR Jaime\Por presentar a ECP\Cantagallo\Cristalina\[CRISTALINA_CF_SEC_06-Feb-2024.xlsx]D-PSND'!$DT$38</v>
      </c>
      <c r="J3296" s="37" t="s">
        <v>5208</v>
      </c>
    </row>
    <row r="3297" spans="1:10" x14ac:dyDescent="0.25">
      <c r="A3297" s="32" t="s">
        <v>104</v>
      </c>
      <c r="B3297" s="32">
        <f t="shared" si="957"/>
        <v>2050</v>
      </c>
      <c r="C3297" s="33" t="s">
        <v>42</v>
      </c>
      <c r="D3297" s="34" t="s">
        <v>1999</v>
      </c>
      <c r="E3297" s="35" t="str">
        <f t="shared" si="953"/>
        <v>PSND'!</v>
      </c>
      <c r="F3297" s="34" t="str">
        <f t="shared" si="954"/>
        <v>C:\Users\jaime.benazar\Quorum Business Solutions\Ecopetrol Prometeo - Documents\Planning Space Implementation\3. Analysis &amp; Design\Design\FC22\DRR Jaime\Por presentar a ECP\Cantagallo\Cristalina\[CRISTALINA_CF_SEC_06-Feb-2024.xlsx]D-PSND'!</v>
      </c>
      <c r="G3297" s="32" t="s">
        <v>117</v>
      </c>
      <c r="H3297" s="33">
        <f t="shared" si="955"/>
        <v>39</v>
      </c>
      <c r="I3297" s="33" t="str">
        <f t="shared" si="956"/>
        <v>='C:\Users\jaime.benazar\Quorum Business Solutions\Ecopetrol Prometeo - Documents\Planning Space Implementation\3. Analysis &amp; Design\Design\FC22\DRR Jaime\Por presentar a ECP\Cantagallo\Cristalina\[CRISTALINA_CF_SEC_06-Feb-2024.xlsx]D-PSND'!$DT$39</v>
      </c>
      <c r="J3297" s="37" t="s">
        <v>5209</v>
      </c>
    </row>
    <row r="3298" spans="1:10" x14ac:dyDescent="0.25">
      <c r="A3298" s="32" t="s">
        <v>104</v>
      </c>
      <c r="B3298" s="32">
        <f t="shared" si="957"/>
        <v>2051</v>
      </c>
      <c r="C3298" s="33" t="s">
        <v>42</v>
      </c>
      <c r="D3298" s="34" t="s">
        <v>1999</v>
      </c>
      <c r="E3298" s="35" t="str">
        <f t="shared" si="953"/>
        <v>PSND'!</v>
      </c>
      <c r="F3298" s="34" t="str">
        <f t="shared" si="954"/>
        <v>C:\Users\jaime.benazar\Quorum Business Solutions\Ecopetrol Prometeo - Documents\Planning Space Implementation\3. Analysis &amp; Design\Design\FC22\DRR Jaime\Por presentar a ECP\Cantagallo\Cristalina\[CRISTALINA_CF_SEC_06-Feb-2024.xlsx]D-PSND'!</v>
      </c>
      <c r="G3298" s="32" t="s">
        <v>117</v>
      </c>
      <c r="H3298" s="33">
        <f t="shared" si="955"/>
        <v>40</v>
      </c>
      <c r="I3298" s="33" t="str">
        <f t="shared" si="956"/>
        <v>='C:\Users\jaime.benazar\Quorum Business Solutions\Ecopetrol Prometeo - Documents\Planning Space Implementation\3. Analysis &amp; Design\Design\FC22\DRR Jaime\Por presentar a ECP\Cantagallo\Cristalina\[CRISTALINA_CF_SEC_06-Feb-2024.xlsx]D-PSND'!$DT$40</v>
      </c>
      <c r="J3298" s="37" t="s">
        <v>5210</v>
      </c>
    </row>
    <row r="3299" spans="1:10" x14ac:dyDescent="0.25">
      <c r="A3299" s="32" t="s">
        <v>104</v>
      </c>
      <c r="B3299" s="32">
        <f t="shared" si="957"/>
        <v>2052</v>
      </c>
      <c r="C3299" s="33" t="s">
        <v>42</v>
      </c>
      <c r="D3299" s="34" t="s">
        <v>1999</v>
      </c>
      <c r="E3299" s="35" t="str">
        <f t="shared" si="953"/>
        <v>PSND'!</v>
      </c>
      <c r="F3299" s="34" t="str">
        <f t="shared" si="954"/>
        <v>C:\Users\jaime.benazar\Quorum Business Solutions\Ecopetrol Prometeo - Documents\Planning Space Implementation\3. Analysis &amp; Design\Design\FC22\DRR Jaime\Por presentar a ECP\Cantagallo\Cristalina\[CRISTALINA_CF_SEC_06-Feb-2024.xlsx]D-PSND'!</v>
      </c>
      <c r="G3299" s="32" t="s">
        <v>117</v>
      </c>
      <c r="H3299" s="33">
        <f t="shared" si="955"/>
        <v>41</v>
      </c>
      <c r="I3299" s="33" t="str">
        <f t="shared" si="956"/>
        <v>='C:\Users\jaime.benazar\Quorum Business Solutions\Ecopetrol Prometeo - Documents\Planning Space Implementation\3. Analysis &amp; Design\Design\FC22\DRR Jaime\Por presentar a ECP\Cantagallo\Cristalina\[CRISTALINA_CF_SEC_06-Feb-2024.xlsx]D-PSND'!$DT$41</v>
      </c>
      <c r="J3299" s="37" t="s">
        <v>5211</v>
      </c>
    </row>
    <row r="3300" spans="1:10" x14ac:dyDescent="0.25">
      <c r="A3300" s="32" t="s">
        <v>104</v>
      </c>
      <c r="B3300" s="32">
        <f t="shared" si="957"/>
        <v>2053</v>
      </c>
      <c r="C3300" s="33" t="s">
        <v>42</v>
      </c>
      <c r="D3300" s="34" t="s">
        <v>1999</v>
      </c>
      <c r="E3300" s="35" t="str">
        <f t="shared" si="953"/>
        <v>PSND'!</v>
      </c>
      <c r="F3300" s="34" t="str">
        <f t="shared" si="954"/>
        <v>C:\Users\jaime.benazar\Quorum Business Solutions\Ecopetrol Prometeo - Documents\Planning Space Implementation\3. Analysis &amp; Design\Design\FC22\DRR Jaime\Por presentar a ECP\Cantagallo\Cristalina\[CRISTALINA_CF_SEC_06-Feb-2024.xlsx]D-PSND'!</v>
      </c>
      <c r="G3300" s="32" t="s">
        <v>117</v>
      </c>
      <c r="H3300" s="33">
        <f t="shared" si="955"/>
        <v>42</v>
      </c>
      <c r="I3300" s="33" t="str">
        <f t="shared" si="956"/>
        <v>='C:\Users\jaime.benazar\Quorum Business Solutions\Ecopetrol Prometeo - Documents\Planning Space Implementation\3. Analysis &amp; Design\Design\FC22\DRR Jaime\Por presentar a ECP\Cantagallo\Cristalina\[CRISTALINA_CF_SEC_06-Feb-2024.xlsx]D-PSND'!$DT$42</v>
      </c>
      <c r="J3300" s="37" t="s">
        <v>5212</v>
      </c>
    </row>
    <row r="3301" spans="1:10" x14ac:dyDescent="0.25">
      <c r="A3301" s="32" t="s">
        <v>104</v>
      </c>
      <c r="B3301" s="32">
        <f t="shared" si="957"/>
        <v>2054</v>
      </c>
      <c r="C3301" s="33" t="s">
        <v>42</v>
      </c>
      <c r="D3301" s="34" t="s">
        <v>1999</v>
      </c>
      <c r="E3301" s="35" t="str">
        <f t="shared" si="953"/>
        <v>PSND'!</v>
      </c>
      <c r="F3301" s="34" t="str">
        <f t="shared" si="954"/>
        <v>C:\Users\jaime.benazar\Quorum Business Solutions\Ecopetrol Prometeo - Documents\Planning Space Implementation\3. Analysis &amp; Design\Design\FC22\DRR Jaime\Por presentar a ECP\Cantagallo\Cristalina\[CRISTALINA_CF_SEC_06-Feb-2024.xlsx]D-PSND'!</v>
      </c>
      <c r="G3301" s="32" t="s">
        <v>117</v>
      </c>
      <c r="H3301" s="33">
        <f t="shared" si="955"/>
        <v>43</v>
      </c>
      <c r="I3301" s="33" t="str">
        <f t="shared" si="956"/>
        <v>='C:\Users\jaime.benazar\Quorum Business Solutions\Ecopetrol Prometeo - Documents\Planning Space Implementation\3. Analysis &amp; Design\Design\FC22\DRR Jaime\Por presentar a ECP\Cantagallo\Cristalina\[CRISTALINA_CF_SEC_06-Feb-2024.xlsx]D-PSND'!$DT$43</v>
      </c>
      <c r="J3301" s="37" t="s">
        <v>5213</v>
      </c>
    </row>
    <row r="3302" spans="1:10" x14ac:dyDescent="0.25">
      <c r="A3302" s="32" t="s">
        <v>104</v>
      </c>
      <c r="B3302" s="32">
        <f t="shared" si="957"/>
        <v>2055</v>
      </c>
      <c r="C3302" s="33" t="s">
        <v>42</v>
      </c>
      <c r="D3302" s="34" t="s">
        <v>1999</v>
      </c>
      <c r="E3302" s="35" t="str">
        <f t="shared" si="953"/>
        <v>PSND'!</v>
      </c>
      <c r="F3302" s="34" t="str">
        <f t="shared" si="954"/>
        <v>C:\Users\jaime.benazar\Quorum Business Solutions\Ecopetrol Prometeo - Documents\Planning Space Implementation\3. Analysis &amp; Design\Design\FC22\DRR Jaime\Por presentar a ECP\Cantagallo\Cristalina\[CRISTALINA_CF_SEC_06-Feb-2024.xlsx]D-PSND'!</v>
      </c>
      <c r="G3302" s="32" t="s">
        <v>117</v>
      </c>
      <c r="H3302" s="33">
        <f t="shared" si="955"/>
        <v>44</v>
      </c>
      <c r="I3302" s="33" t="str">
        <f t="shared" si="956"/>
        <v>='C:\Users\jaime.benazar\Quorum Business Solutions\Ecopetrol Prometeo - Documents\Planning Space Implementation\3. Analysis &amp; Design\Design\FC22\DRR Jaime\Por presentar a ECP\Cantagallo\Cristalina\[CRISTALINA_CF_SEC_06-Feb-2024.xlsx]D-PSND'!$DT$44</v>
      </c>
      <c r="J3302" s="37" t="s">
        <v>5214</v>
      </c>
    </row>
    <row r="3303" spans="1:10" x14ac:dyDescent="0.25">
      <c r="A3303" s="32" t="s">
        <v>104</v>
      </c>
      <c r="B3303" s="32">
        <f t="shared" si="957"/>
        <v>2056</v>
      </c>
      <c r="C3303" s="33" t="s">
        <v>42</v>
      </c>
      <c r="D3303" s="34" t="s">
        <v>1999</v>
      </c>
      <c r="E3303" s="35" t="str">
        <f t="shared" si="953"/>
        <v>PSND'!</v>
      </c>
      <c r="F3303" s="34" t="str">
        <f t="shared" si="954"/>
        <v>C:\Users\jaime.benazar\Quorum Business Solutions\Ecopetrol Prometeo - Documents\Planning Space Implementation\3. Analysis &amp; Design\Design\FC22\DRR Jaime\Por presentar a ECP\Cantagallo\Cristalina\[CRISTALINA_CF_SEC_06-Feb-2024.xlsx]D-PSND'!</v>
      </c>
      <c r="G3303" s="32" t="s">
        <v>117</v>
      </c>
      <c r="H3303" s="33">
        <f t="shared" si="955"/>
        <v>45</v>
      </c>
      <c r="I3303" s="33" t="str">
        <f t="shared" si="956"/>
        <v>='C:\Users\jaime.benazar\Quorum Business Solutions\Ecopetrol Prometeo - Documents\Planning Space Implementation\3. Analysis &amp; Design\Design\FC22\DRR Jaime\Por presentar a ECP\Cantagallo\Cristalina\[CRISTALINA_CF_SEC_06-Feb-2024.xlsx]D-PSND'!$DT$45</v>
      </c>
      <c r="J3303" s="37" t="s">
        <v>5215</v>
      </c>
    </row>
    <row r="3304" spans="1:10" x14ac:dyDescent="0.25">
      <c r="A3304" s="32" t="s">
        <v>104</v>
      </c>
      <c r="B3304" s="32">
        <f t="shared" si="957"/>
        <v>2057</v>
      </c>
      <c r="C3304" s="33" t="s">
        <v>42</v>
      </c>
      <c r="D3304" s="34" t="s">
        <v>1999</v>
      </c>
      <c r="E3304" s="35" t="str">
        <f t="shared" si="953"/>
        <v>PSND'!</v>
      </c>
      <c r="F3304" s="34" t="str">
        <f t="shared" si="954"/>
        <v>C:\Users\jaime.benazar\Quorum Business Solutions\Ecopetrol Prometeo - Documents\Planning Space Implementation\3. Analysis &amp; Design\Design\FC22\DRR Jaime\Por presentar a ECP\Cantagallo\Cristalina\[CRISTALINA_CF_SEC_06-Feb-2024.xlsx]D-PSND'!</v>
      </c>
      <c r="G3304" s="32" t="s">
        <v>117</v>
      </c>
      <c r="H3304" s="33">
        <f t="shared" si="955"/>
        <v>46</v>
      </c>
      <c r="I3304" s="33" t="str">
        <f t="shared" si="956"/>
        <v>='C:\Users\jaime.benazar\Quorum Business Solutions\Ecopetrol Prometeo - Documents\Planning Space Implementation\3. Analysis &amp; Design\Design\FC22\DRR Jaime\Por presentar a ECP\Cantagallo\Cristalina\[CRISTALINA_CF_SEC_06-Feb-2024.xlsx]D-PSND'!$DT$46</v>
      </c>
      <c r="J3304" s="37" t="s">
        <v>5216</v>
      </c>
    </row>
    <row r="3305" spans="1:10" x14ac:dyDescent="0.25">
      <c r="A3305" s="32" t="s">
        <v>104</v>
      </c>
      <c r="B3305" s="32">
        <f t="shared" si="957"/>
        <v>2058</v>
      </c>
      <c r="C3305" s="33" t="s">
        <v>42</v>
      </c>
      <c r="D3305" s="34" t="s">
        <v>1999</v>
      </c>
      <c r="E3305" s="35" t="str">
        <f t="shared" si="953"/>
        <v>PSND'!</v>
      </c>
      <c r="F3305" s="34" t="str">
        <f t="shared" si="954"/>
        <v>C:\Users\jaime.benazar\Quorum Business Solutions\Ecopetrol Prometeo - Documents\Planning Space Implementation\3. Analysis &amp; Design\Design\FC22\DRR Jaime\Por presentar a ECP\Cantagallo\Cristalina\[CRISTALINA_CF_SEC_06-Feb-2024.xlsx]D-PSND'!</v>
      </c>
      <c r="G3305" s="32" t="s">
        <v>117</v>
      </c>
      <c r="H3305" s="33">
        <f t="shared" si="955"/>
        <v>47</v>
      </c>
      <c r="I3305" s="33" t="str">
        <f t="shared" si="956"/>
        <v>='C:\Users\jaime.benazar\Quorum Business Solutions\Ecopetrol Prometeo - Documents\Planning Space Implementation\3. Analysis &amp; Design\Design\FC22\DRR Jaime\Por presentar a ECP\Cantagallo\Cristalina\[CRISTALINA_CF_SEC_06-Feb-2024.xlsx]D-PSND'!$DT$47</v>
      </c>
      <c r="J3305" s="37" t="s">
        <v>5217</v>
      </c>
    </row>
    <row r="3306" spans="1:10" x14ac:dyDescent="0.25">
      <c r="A3306" s="32" t="s">
        <v>104</v>
      </c>
      <c r="B3306" s="32">
        <f t="shared" si="957"/>
        <v>2059</v>
      </c>
      <c r="C3306" s="33" t="s">
        <v>42</v>
      </c>
      <c r="D3306" s="34" t="s">
        <v>1999</v>
      </c>
      <c r="E3306" s="35" t="str">
        <f t="shared" si="953"/>
        <v>PSND'!</v>
      </c>
      <c r="F3306" s="34" t="str">
        <f t="shared" si="954"/>
        <v>C:\Users\jaime.benazar\Quorum Business Solutions\Ecopetrol Prometeo - Documents\Planning Space Implementation\3. Analysis &amp; Design\Design\FC22\DRR Jaime\Por presentar a ECP\Cantagallo\Cristalina\[CRISTALINA_CF_SEC_06-Feb-2024.xlsx]D-PSND'!</v>
      </c>
      <c r="G3306" s="32" t="s">
        <v>117</v>
      </c>
      <c r="H3306" s="33">
        <f t="shared" si="955"/>
        <v>48</v>
      </c>
      <c r="I3306" s="33" t="str">
        <f t="shared" si="956"/>
        <v>='C:\Users\jaime.benazar\Quorum Business Solutions\Ecopetrol Prometeo - Documents\Planning Space Implementation\3. Analysis &amp; Design\Design\FC22\DRR Jaime\Por presentar a ECP\Cantagallo\Cristalina\[CRISTALINA_CF_SEC_06-Feb-2024.xlsx]D-PSND'!$DT$48</v>
      </c>
      <c r="J3306" s="37" t="s">
        <v>5218</v>
      </c>
    </row>
    <row r="3307" spans="1:10" x14ac:dyDescent="0.25">
      <c r="A3307" s="32" t="s">
        <v>28</v>
      </c>
      <c r="B3307" s="32"/>
      <c r="C3307" s="33" t="s">
        <v>42</v>
      </c>
      <c r="D3307" s="34"/>
      <c r="E3307" s="32" t="str">
        <f t="shared" si="951"/>
        <v>Total'!</v>
      </c>
      <c r="F3307" s="33"/>
      <c r="G3307" s="32"/>
      <c r="H3307" s="33"/>
      <c r="I3307" s="33"/>
      <c r="J3307" s="33"/>
    </row>
    <row r="3308" spans="1:10" x14ac:dyDescent="0.25">
      <c r="A3308" s="32" t="s">
        <v>34</v>
      </c>
      <c r="B3308" s="32">
        <v>2023</v>
      </c>
      <c r="C3308" s="33" t="s">
        <v>42</v>
      </c>
      <c r="D3308" s="34" t="s">
        <v>1999</v>
      </c>
      <c r="E3308" s="35" t="str">
        <f t="shared" si="870"/>
        <v>PS'!</v>
      </c>
      <c r="F3308" s="34" t="str">
        <f t="shared" si="871"/>
        <v>C:\Users\jaime.benazar\Quorum Business Solutions\Ecopetrol Prometeo - Documents\Planning Space Implementation\3. Analysis &amp; Design\Design\FC22\DRR Jaime\Por presentar a ECP\Cantagallo\Cristalina\[CRISTALINA_CF_SEC_06-Feb-2024.xlsx]D-PS'!</v>
      </c>
      <c r="G3308" s="32" t="s">
        <v>117</v>
      </c>
      <c r="H3308" s="33">
        <v>12</v>
      </c>
      <c r="I3308" s="33" t="str">
        <f t="shared" ref="I3308:I3328" si="958">_xlfn.CONCAT("='",F3308:H3308)</f>
        <v>='C:\Users\jaime.benazar\Quorum Business Solutions\Ecopetrol Prometeo - Documents\Planning Space Implementation\3. Analysis &amp; Design\Design\FC22\DRR Jaime\Por presentar a ECP\Cantagallo\Cristalina\[CRISTALINA_CF_SEC_06-Feb-2024.xlsx]D-PS'!$DT$12</v>
      </c>
      <c r="J3308" s="37" t="s">
        <v>5219</v>
      </c>
    </row>
    <row r="3309" spans="1:10" x14ac:dyDescent="0.25">
      <c r="A3309" s="32" t="s">
        <v>34</v>
      </c>
      <c r="B3309" s="32">
        <f>+B3308+1</f>
        <v>2024</v>
      </c>
      <c r="C3309" s="33" t="s">
        <v>42</v>
      </c>
      <c r="D3309" s="34" t="s">
        <v>1999</v>
      </c>
      <c r="E3309" s="35" t="str">
        <f t="shared" si="870"/>
        <v>PS'!</v>
      </c>
      <c r="F3309" s="34" t="str">
        <f t="shared" si="871"/>
        <v>C:\Users\jaime.benazar\Quorum Business Solutions\Ecopetrol Prometeo - Documents\Planning Space Implementation\3. Analysis &amp; Design\Design\FC22\DRR Jaime\Por presentar a ECP\Cantagallo\Cristalina\[CRISTALINA_CF_SEC_06-Feb-2024.xlsx]D-PS'!</v>
      </c>
      <c r="G3309" s="32" t="s">
        <v>117</v>
      </c>
      <c r="H3309" s="33">
        <f t="shared" ref="H3309:H3328" si="959">IF(A3309&lt;&gt;A3308,12,H3308+1)</f>
        <v>13</v>
      </c>
      <c r="I3309" s="33" t="str">
        <f t="shared" si="958"/>
        <v>='C:\Users\jaime.benazar\Quorum Business Solutions\Ecopetrol Prometeo - Documents\Planning Space Implementation\3. Analysis &amp; Design\Design\FC22\DRR Jaime\Por presentar a ECP\Cantagallo\Cristalina\[CRISTALINA_CF_SEC_06-Feb-2024.xlsx]D-PS'!$DT$13</v>
      </c>
      <c r="J3309" s="37" t="s">
        <v>5220</v>
      </c>
    </row>
    <row r="3310" spans="1:10" x14ac:dyDescent="0.25">
      <c r="A3310" s="32" t="s">
        <v>34</v>
      </c>
      <c r="B3310" s="32">
        <f t="shared" ref="B3310:B3321" si="960">+B3309+1</f>
        <v>2025</v>
      </c>
      <c r="C3310" s="33" t="s">
        <v>42</v>
      </c>
      <c r="D3310" s="34" t="s">
        <v>1999</v>
      </c>
      <c r="E3310" s="35" t="str">
        <f t="shared" si="870"/>
        <v>PS'!</v>
      </c>
      <c r="F3310" s="34" t="str">
        <f t="shared" si="871"/>
        <v>C:\Users\jaime.benazar\Quorum Business Solutions\Ecopetrol Prometeo - Documents\Planning Space Implementation\3. Analysis &amp; Design\Design\FC22\DRR Jaime\Por presentar a ECP\Cantagallo\Cristalina\[CRISTALINA_CF_SEC_06-Feb-2024.xlsx]D-PS'!</v>
      </c>
      <c r="G3310" s="32" t="s">
        <v>117</v>
      </c>
      <c r="H3310" s="33">
        <f t="shared" si="959"/>
        <v>14</v>
      </c>
      <c r="I3310" s="33" t="str">
        <f t="shared" si="958"/>
        <v>='C:\Users\jaime.benazar\Quorum Business Solutions\Ecopetrol Prometeo - Documents\Planning Space Implementation\3. Analysis &amp; Design\Design\FC22\DRR Jaime\Por presentar a ECP\Cantagallo\Cristalina\[CRISTALINA_CF_SEC_06-Feb-2024.xlsx]D-PS'!$DT$14</v>
      </c>
      <c r="J3310" s="37" t="s">
        <v>5221</v>
      </c>
    </row>
    <row r="3311" spans="1:10" x14ac:dyDescent="0.25">
      <c r="A3311" s="32" t="s">
        <v>34</v>
      </c>
      <c r="B3311" s="32">
        <f t="shared" si="960"/>
        <v>2026</v>
      </c>
      <c r="C3311" s="33" t="s">
        <v>42</v>
      </c>
      <c r="D3311" s="34" t="s">
        <v>1999</v>
      </c>
      <c r="E3311" s="35" t="str">
        <f t="shared" si="870"/>
        <v>PS'!</v>
      </c>
      <c r="F3311" s="34" t="str">
        <f t="shared" si="871"/>
        <v>C:\Users\jaime.benazar\Quorum Business Solutions\Ecopetrol Prometeo - Documents\Planning Space Implementation\3. Analysis &amp; Design\Design\FC22\DRR Jaime\Por presentar a ECP\Cantagallo\Cristalina\[CRISTALINA_CF_SEC_06-Feb-2024.xlsx]D-PS'!</v>
      </c>
      <c r="G3311" s="32" t="s">
        <v>117</v>
      </c>
      <c r="H3311" s="33">
        <f t="shared" si="959"/>
        <v>15</v>
      </c>
      <c r="I3311" s="33" t="str">
        <f t="shared" si="958"/>
        <v>='C:\Users\jaime.benazar\Quorum Business Solutions\Ecopetrol Prometeo - Documents\Planning Space Implementation\3. Analysis &amp; Design\Design\FC22\DRR Jaime\Por presentar a ECP\Cantagallo\Cristalina\[CRISTALINA_CF_SEC_06-Feb-2024.xlsx]D-PS'!$DT$15</v>
      </c>
      <c r="J3311" s="37" t="s">
        <v>5222</v>
      </c>
    </row>
    <row r="3312" spans="1:10" x14ac:dyDescent="0.25">
      <c r="A3312" s="32" t="s">
        <v>34</v>
      </c>
      <c r="B3312" s="32">
        <f t="shared" si="960"/>
        <v>2027</v>
      </c>
      <c r="C3312" s="33" t="s">
        <v>42</v>
      </c>
      <c r="D3312" s="34" t="s">
        <v>1999</v>
      </c>
      <c r="E3312" s="35" t="str">
        <f t="shared" si="870"/>
        <v>PS'!</v>
      </c>
      <c r="F3312" s="34" t="str">
        <f t="shared" si="871"/>
        <v>C:\Users\jaime.benazar\Quorum Business Solutions\Ecopetrol Prometeo - Documents\Planning Space Implementation\3. Analysis &amp; Design\Design\FC22\DRR Jaime\Por presentar a ECP\Cantagallo\Cristalina\[CRISTALINA_CF_SEC_06-Feb-2024.xlsx]D-PS'!</v>
      </c>
      <c r="G3312" s="32" t="s">
        <v>117</v>
      </c>
      <c r="H3312" s="33">
        <f t="shared" si="959"/>
        <v>16</v>
      </c>
      <c r="I3312" s="33" t="str">
        <f t="shared" si="958"/>
        <v>='C:\Users\jaime.benazar\Quorum Business Solutions\Ecopetrol Prometeo - Documents\Planning Space Implementation\3. Analysis &amp; Design\Design\FC22\DRR Jaime\Por presentar a ECP\Cantagallo\Cristalina\[CRISTALINA_CF_SEC_06-Feb-2024.xlsx]D-PS'!$DT$16</v>
      </c>
      <c r="J3312" s="37" t="s">
        <v>5223</v>
      </c>
    </row>
    <row r="3313" spans="1:10" x14ac:dyDescent="0.25">
      <c r="A3313" s="32" t="s">
        <v>34</v>
      </c>
      <c r="B3313" s="32">
        <f t="shared" si="960"/>
        <v>2028</v>
      </c>
      <c r="C3313" s="33" t="s">
        <v>42</v>
      </c>
      <c r="D3313" s="34" t="s">
        <v>1999</v>
      </c>
      <c r="E3313" s="35" t="str">
        <f t="shared" si="870"/>
        <v>PS'!</v>
      </c>
      <c r="F3313" s="34" t="str">
        <f t="shared" si="871"/>
        <v>C:\Users\jaime.benazar\Quorum Business Solutions\Ecopetrol Prometeo - Documents\Planning Space Implementation\3. Analysis &amp; Design\Design\FC22\DRR Jaime\Por presentar a ECP\Cantagallo\Cristalina\[CRISTALINA_CF_SEC_06-Feb-2024.xlsx]D-PS'!</v>
      </c>
      <c r="G3313" s="32" t="s">
        <v>117</v>
      </c>
      <c r="H3313" s="33">
        <f t="shared" si="959"/>
        <v>17</v>
      </c>
      <c r="I3313" s="33" t="str">
        <f t="shared" si="958"/>
        <v>='C:\Users\jaime.benazar\Quorum Business Solutions\Ecopetrol Prometeo - Documents\Planning Space Implementation\3. Analysis &amp; Design\Design\FC22\DRR Jaime\Por presentar a ECP\Cantagallo\Cristalina\[CRISTALINA_CF_SEC_06-Feb-2024.xlsx]D-PS'!$DT$17</v>
      </c>
      <c r="J3313" s="37" t="s">
        <v>5224</v>
      </c>
    </row>
    <row r="3314" spans="1:10" x14ac:dyDescent="0.25">
      <c r="A3314" s="32" t="s">
        <v>34</v>
      </c>
      <c r="B3314" s="32">
        <f t="shared" si="960"/>
        <v>2029</v>
      </c>
      <c r="C3314" s="33" t="s">
        <v>42</v>
      </c>
      <c r="D3314" s="34" t="s">
        <v>1999</v>
      </c>
      <c r="E3314" s="35" t="str">
        <f t="shared" si="870"/>
        <v>PS'!</v>
      </c>
      <c r="F3314" s="34" t="str">
        <f t="shared" si="871"/>
        <v>C:\Users\jaime.benazar\Quorum Business Solutions\Ecopetrol Prometeo - Documents\Planning Space Implementation\3. Analysis &amp; Design\Design\FC22\DRR Jaime\Por presentar a ECP\Cantagallo\Cristalina\[CRISTALINA_CF_SEC_06-Feb-2024.xlsx]D-PS'!</v>
      </c>
      <c r="G3314" s="32" t="s">
        <v>117</v>
      </c>
      <c r="H3314" s="33">
        <f t="shared" si="959"/>
        <v>18</v>
      </c>
      <c r="I3314" s="33" t="str">
        <f t="shared" si="958"/>
        <v>='C:\Users\jaime.benazar\Quorum Business Solutions\Ecopetrol Prometeo - Documents\Planning Space Implementation\3. Analysis &amp; Design\Design\FC22\DRR Jaime\Por presentar a ECP\Cantagallo\Cristalina\[CRISTALINA_CF_SEC_06-Feb-2024.xlsx]D-PS'!$DT$18</v>
      </c>
      <c r="J3314" s="37" t="s">
        <v>5225</v>
      </c>
    </row>
    <row r="3315" spans="1:10" x14ac:dyDescent="0.25">
      <c r="A3315" s="32" t="s">
        <v>34</v>
      </c>
      <c r="B3315" s="32">
        <f t="shared" si="960"/>
        <v>2030</v>
      </c>
      <c r="C3315" s="33" t="s">
        <v>42</v>
      </c>
      <c r="D3315" s="34" t="s">
        <v>1999</v>
      </c>
      <c r="E3315" s="35" t="str">
        <f t="shared" si="870"/>
        <v>PS'!</v>
      </c>
      <c r="F3315" s="34" t="str">
        <f t="shared" si="871"/>
        <v>C:\Users\jaime.benazar\Quorum Business Solutions\Ecopetrol Prometeo - Documents\Planning Space Implementation\3. Analysis &amp; Design\Design\FC22\DRR Jaime\Por presentar a ECP\Cantagallo\Cristalina\[CRISTALINA_CF_SEC_06-Feb-2024.xlsx]D-PS'!</v>
      </c>
      <c r="G3315" s="32" t="s">
        <v>117</v>
      </c>
      <c r="H3315" s="33">
        <f t="shared" si="959"/>
        <v>19</v>
      </c>
      <c r="I3315" s="33" t="str">
        <f t="shared" si="958"/>
        <v>='C:\Users\jaime.benazar\Quorum Business Solutions\Ecopetrol Prometeo - Documents\Planning Space Implementation\3. Analysis &amp; Design\Design\FC22\DRR Jaime\Por presentar a ECP\Cantagallo\Cristalina\[CRISTALINA_CF_SEC_06-Feb-2024.xlsx]D-PS'!$DT$19</v>
      </c>
      <c r="J3315" s="37" t="s">
        <v>5226</v>
      </c>
    </row>
    <row r="3316" spans="1:10" x14ac:dyDescent="0.25">
      <c r="A3316" s="32" t="s">
        <v>34</v>
      </c>
      <c r="B3316" s="32">
        <f t="shared" si="960"/>
        <v>2031</v>
      </c>
      <c r="C3316" s="33" t="s">
        <v>42</v>
      </c>
      <c r="D3316" s="34" t="s">
        <v>1999</v>
      </c>
      <c r="E3316" s="35" t="str">
        <f t="shared" si="870"/>
        <v>PS'!</v>
      </c>
      <c r="F3316" s="34" t="str">
        <f t="shared" si="871"/>
        <v>C:\Users\jaime.benazar\Quorum Business Solutions\Ecopetrol Prometeo - Documents\Planning Space Implementation\3. Analysis &amp; Design\Design\FC22\DRR Jaime\Por presentar a ECP\Cantagallo\Cristalina\[CRISTALINA_CF_SEC_06-Feb-2024.xlsx]D-PS'!</v>
      </c>
      <c r="G3316" s="32" t="s">
        <v>117</v>
      </c>
      <c r="H3316" s="33">
        <f t="shared" si="959"/>
        <v>20</v>
      </c>
      <c r="I3316" s="33" t="str">
        <f t="shared" si="958"/>
        <v>='C:\Users\jaime.benazar\Quorum Business Solutions\Ecopetrol Prometeo - Documents\Planning Space Implementation\3. Analysis &amp; Design\Design\FC22\DRR Jaime\Por presentar a ECP\Cantagallo\Cristalina\[CRISTALINA_CF_SEC_06-Feb-2024.xlsx]D-PS'!$DT$20</v>
      </c>
      <c r="J3316" s="37" t="s">
        <v>5227</v>
      </c>
    </row>
    <row r="3317" spans="1:10" x14ac:dyDescent="0.25">
      <c r="A3317" s="32" t="s">
        <v>34</v>
      </c>
      <c r="B3317" s="32">
        <f t="shared" si="960"/>
        <v>2032</v>
      </c>
      <c r="C3317" s="33" t="s">
        <v>42</v>
      </c>
      <c r="D3317" s="34" t="s">
        <v>1999</v>
      </c>
      <c r="E3317" s="35" t="str">
        <f t="shared" si="870"/>
        <v>PS'!</v>
      </c>
      <c r="F3317" s="34" t="str">
        <f t="shared" si="871"/>
        <v>C:\Users\jaime.benazar\Quorum Business Solutions\Ecopetrol Prometeo - Documents\Planning Space Implementation\3. Analysis &amp; Design\Design\FC22\DRR Jaime\Por presentar a ECP\Cantagallo\Cristalina\[CRISTALINA_CF_SEC_06-Feb-2024.xlsx]D-PS'!</v>
      </c>
      <c r="G3317" s="32" t="s">
        <v>117</v>
      </c>
      <c r="H3317" s="33">
        <f t="shared" si="959"/>
        <v>21</v>
      </c>
      <c r="I3317" s="33" t="str">
        <f t="shared" si="958"/>
        <v>='C:\Users\jaime.benazar\Quorum Business Solutions\Ecopetrol Prometeo - Documents\Planning Space Implementation\3. Analysis &amp; Design\Design\FC22\DRR Jaime\Por presentar a ECP\Cantagallo\Cristalina\[CRISTALINA_CF_SEC_06-Feb-2024.xlsx]D-PS'!$DT$21</v>
      </c>
      <c r="J3317" s="37" t="s">
        <v>5228</v>
      </c>
    </row>
    <row r="3318" spans="1:10" x14ac:dyDescent="0.25">
      <c r="A3318" s="32" t="s">
        <v>34</v>
      </c>
      <c r="B3318" s="32">
        <f t="shared" si="960"/>
        <v>2033</v>
      </c>
      <c r="C3318" s="33" t="s">
        <v>42</v>
      </c>
      <c r="D3318" s="34" t="s">
        <v>1999</v>
      </c>
      <c r="E3318" s="35" t="str">
        <f t="shared" si="870"/>
        <v>PS'!</v>
      </c>
      <c r="F3318" s="34" t="str">
        <f t="shared" si="871"/>
        <v>C:\Users\jaime.benazar\Quorum Business Solutions\Ecopetrol Prometeo - Documents\Planning Space Implementation\3. Analysis &amp; Design\Design\FC22\DRR Jaime\Por presentar a ECP\Cantagallo\Cristalina\[CRISTALINA_CF_SEC_06-Feb-2024.xlsx]D-PS'!</v>
      </c>
      <c r="G3318" s="32" t="s">
        <v>117</v>
      </c>
      <c r="H3318" s="33">
        <f t="shared" si="959"/>
        <v>22</v>
      </c>
      <c r="I3318" s="33" t="str">
        <f t="shared" si="958"/>
        <v>='C:\Users\jaime.benazar\Quorum Business Solutions\Ecopetrol Prometeo - Documents\Planning Space Implementation\3. Analysis &amp; Design\Design\FC22\DRR Jaime\Por presentar a ECP\Cantagallo\Cristalina\[CRISTALINA_CF_SEC_06-Feb-2024.xlsx]D-PS'!$DT$22</v>
      </c>
      <c r="J3318" s="37" t="s">
        <v>5229</v>
      </c>
    </row>
    <row r="3319" spans="1:10" x14ac:dyDescent="0.25">
      <c r="A3319" s="32" t="s">
        <v>34</v>
      </c>
      <c r="B3319" s="32">
        <f t="shared" si="960"/>
        <v>2034</v>
      </c>
      <c r="C3319" s="33" t="s">
        <v>42</v>
      </c>
      <c r="D3319" s="34" t="s">
        <v>1999</v>
      </c>
      <c r="E3319" s="35" t="str">
        <f t="shared" si="870"/>
        <v>PS'!</v>
      </c>
      <c r="F3319" s="34" t="str">
        <f t="shared" si="871"/>
        <v>C:\Users\jaime.benazar\Quorum Business Solutions\Ecopetrol Prometeo - Documents\Planning Space Implementation\3. Analysis &amp; Design\Design\FC22\DRR Jaime\Por presentar a ECP\Cantagallo\Cristalina\[CRISTALINA_CF_SEC_06-Feb-2024.xlsx]D-PS'!</v>
      </c>
      <c r="G3319" s="32" t="s">
        <v>117</v>
      </c>
      <c r="H3319" s="33">
        <f t="shared" si="959"/>
        <v>23</v>
      </c>
      <c r="I3319" s="33" t="str">
        <f t="shared" si="958"/>
        <v>='C:\Users\jaime.benazar\Quorum Business Solutions\Ecopetrol Prometeo - Documents\Planning Space Implementation\3. Analysis &amp; Design\Design\FC22\DRR Jaime\Por presentar a ECP\Cantagallo\Cristalina\[CRISTALINA_CF_SEC_06-Feb-2024.xlsx]D-PS'!$DT$23</v>
      </c>
      <c r="J3319" s="37" t="s">
        <v>5230</v>
      </c>
    </row>
    <row r="3320" spans="1:10" x14ac:dyDescent="0.25">
      <c r="A3320" s="32" t="s">
        <v>34</v>
      </c>
      <c r="B3320" s="32">
        <f t="shared" si="960"/>
        <v>2035</v>
      </c>
      <c r="C3320" s="33" t="s">
        <v>42</v>
      </c>
      <c r="D3320" s="34" t="s">
        <v>1999</v>
      </c>
      <c r="E3320" s="35" t="str">
        <f t="shared" si="870"/>
        <v>PS'!</v>
      </c>
      <c r="F3320" s="34" t="str">
        <f t="shared" si="871"/>
        <v>C:\Users\jaime.benazar\Quorum Business Solutions\Ecopetrol Prometeo - Documents\Planning Space Implementation\3. Analysis &amp; Design\Design\FC22\DRR Jaime\Por presentar a ECP\Cantagallo\Cristalina\[CRISTALINA_CF_SEC_06-Feb-2024.xlsx]D-PS'!</v>
      </c>
      <c r="G3320" s="32" t="s">
        <v>117</v>
      </c>
      <c r="H3320" s="33">
        <f t="shared" si="959"/>
        <v>24</v>
      </c>
      <c r="I3320" s="33" t="str">
        <f t="shared" si="958"/>
        <v>='C:\Users\jaime.benazar\Quorum Business Solutions\Ecopetrol Prometeo - Documents\Planning Space Implementation\3. Analysis &amp; Design\Design\FC22\DRR Jaime\Por presentar a ECP\Cantagallo\Cristalina\[CRISTALINA_CF_SEC_06-Feb-2024.xlsx]D-PS'!$DT$24</v>
      </c>
      <c r="J3320" s="37" t="s">
        <v>5231</v>
      </c>
    </row>
    <row r="3321" spans="1:10" x14ac:dyDescent="0.25">
      <c r="A3321" s="32" t="s">
        <v>34</v>
      </c>
      <c r="B3321" s="32">
        <f t="shared" si="960"/>
        <v>2036</v>
      </c>
      <c r="C3321" s="33" t="s">
        <v>42</v>
      </c>
      <c r="D3321" s="34" t="s">
        <v>1999</v>
      </c>
      <c r="E3321" s="35" t="str">
        <f t="shared" si="870"/>
        <v>PS'!</v>
      </c>
      <c r="F3321" s="34" t="str">
        <f t="shared" si="871"/>
        <v>C:\Users\jaime.benazar\Quorum Business Solutions\Ecopetrol Prometeo - Documents\Planning Space Implementation\3. Analysis &amp; Design\Design\FC22\DRR Jaime\Por presentar a ECP\Cantagallo\Cristalina\[CRISTALINA_CF_SEC_06-Feb-2024.xlsx]D-PS'!</v>
      </c>
      <c r="G3321" s="32" t="s">
        <v>117</v>
      </c>
      <c r="H3321" s="33">
        <f t="shared" si="959"/>
        <v>25</v>
      </c>
      <c r="I3321" s="33" t="str">
        <f t="shared" si="958"/>
        <v>='C:\Users\jaime.benazar\Quorum Business Solutions\Ecopetrol Prometeo - Documents\Planning Space Implementation\3. Analysis &amp; Design\Design\FC22\DRR Jaime\Por presentar a ECP\Cantagallo\Cristalina\[CRISTALINA_CF_SEC_06-Feb-2024.xlsx]D-PS'!$DT$25</v>
      </c>
      <c r="J3321" s="37" t="s">
        <v>5232</v>
      </c>
    </row>
    <row r="3322" spans="1:10" x14ac:dyDescent="0.25">
      <c r="A3322" s="32" t="s">
        <v>34</v>
      </c>
      <c r="B3322" s="32">
        <f>+B3321+1</f>
        <v>2037</v>
      </c>
      <c r="C3322" s="33" t="s">
        <v>42</v>
      </c>
      <c r="D3322" s="34" t="s">
        <v>1999</v>
      </c>
      <c r="E3322" s="35" t="str">
        <f t="shared" si="870"/>
        <v>PS'!</v>
      </c>
      <c r="F3322" s="34" t="str">
        <f t="shared" si="871"/>
        <v>C:\Users\jaime.benazar\Quorum Business Solutions\Ecopetrol Prometeo - Documents\Planning Space Implementation\3. Analysis &amp; Design\Design\FC22\DRR Jaime\Por presentar a ECP\Cantagallo\Cristalina\[CRISTALINA_CF_SEC_06-Feb-2024.xlsx]D-PS'!</v>
      </c>
      <c r="G3322" s="32" t="s">
        <v>117</v>
      </c>
      <c r="H3322" s="33">
        <f t="shared" si="959"/>
        <v>26</v>
      </c>
      <c r="I3322" s="33" t="str">
        <f t="shared" si="958"/>
        <v>='C:\Users\jaime.benazar\Quorum Business Solutions\Ecopetrol Prometeo - Documents\Planning Space Implementation\3. Analysis &amp; Design\Design\FC22\DRR Jaime\Por presentar a ECP\Cantagallo\Cristalina\[CRISTALINA_CF_SEC_06-Feb-2024.xlsx]D-PS'!$DT$26</v>
      </c>
      <c r="J3322" s="37" t="s">
        <v>5233</v>
      </c>
    </row>
    <row r="3323" spans="1:10" x14ac:dyDescent="0.25">
      <c r="A3323" s="32" t="s">
        <v>34</v>
      </c>
      <c r="B3323" s="32">
        <f t="shared" ref="B3323:B3325" si="961">+B3322+1</f>
        <v>2038</v>
      </c>
      <c r="C3323" s="33" t="s">
        <v>42</v>
      </c>
      <c r="D3323" s="34" t="s">
        <v>1999</v>
      </c>
      <c r="E3323" s="35" t="str">
        <f t="shared" si="870"/>
        <v>PS'!</v>
      </c>
      <c r="F3323" s="34" t="str">
        <f t="shared" si="871"/>
        <v>C:\Users\jaime.benazar\Quorum Business Solutions\Ecopetrol Prometeo - Documents\Planning Space Implementation\3. Analysis &amp; Design\Design\FC22\DRR Jaime\Por presentar a ECP\Cantagallo\Cristalina\[CRISTALINA_CF_SEC_06-Feb-2024.xlsx]D-PS'!</v>
      </c>
      <c r="G3323" s="32" t="s">
        <v>117</v>
      </c>
      <c r="H3323" s="33">
        <f t="shared" si="959"/>
        <v>27</v>
      </c>
      <c r="I3323" s="33" t="str">
        <f t="shared" si="958"/>
        <v>='C:\Users\jaime.benazar\Quorum Business Solutions\Ecopetrol Prometeo - Documents\Planning Space Implementation\3. Analysis &amp; Design\Design\FC22\DRR Jaime\Por presentar a ECP\Cantagallo\Cristalina\[CRISTALINA_CF_SEC_06-Feb-2024.xlsx]D-PS'!$DT$27</v>
      </c>
      <c r="J3323" s="37" t="s">
        <v>5234</v>
      </c>
    </row>
    <row r="3324" spans="1:10" x14ac:dyDescent="0.25">
      <c r="A3324" s="32" t="s">
        <v>34</v>
      </c>
      <c r="B3324" s="32">
        <f t="shared" si="961"/>
        <v>2039</v>
      </c>
      <c r="C3324" s="33" t="s">
        <v>42</v>
      </c>
      <c r="D3324" s="34" t="s">
        <v>1999</v>
      </c>
      <c r="E3324" s="35" t="str">
        <f t="shared" si="870"/>
        <v>PS'!</v>
      </c>
      <c r="F3324" s="34" t="str">
        <f t="shared" si="871"/>
        <v>C:\Users\jaime.benazar\Quorum Business Solutions\Ecopetrol Prometeo - Documents\Planning Space Implementation\3. Analysis &amp; Design\Design\FC22\DRR Jaime\Por presentar a ECP\Cantagallo\Cristalina\[CRISTALINA_CF_SEC_06-Feb-2024.xlsx]D-PS'!</v>
      </c>
      <c r="G3324" s="32" t="s">
        <v>117</v>
      </c>
      <c r="H3324" s="33">
        <f t="shared" si="959"/>
        <v>28</v>
      </c>
      <c r="I3324" s="33" t="str">
        <f t="shared" si="958"/>
        <v>='C:\Users\jaime.benazar\Quorum Business Solutions\Ecopetrol Prometeo - Documents\Planning Space Implementation\3. Analysis &amp; Design\Design\FC22\DRR Jaime\Por presentar a ECP\Cantagallo\Cristalina\[CRISTALINA_CF_SEC_06-Feb-2024.xlsx]D-PS'!$DT$28</v>
      </c>
      <c r="J3324" s="37" t="s">
        <v>5235</v>
      </c>
    </row>
    <row r="3325" spans="1:10" x14ac:dyDescent="0.25">
      <c r="A3325" s="32" t="s">
        <v>34</v>
      </c>
      <c r="B3325" s="32">
        <f t="shared" si="961"/>
        <v>2040</v>
      </c>
      <c r="C3325" s="33" t="s">
        <v>42</v>
      </c>
      <c r="D3325" s="34" t="s">
        <v>1999</v>
      </c>
      <c r="E3325" s="35" t="str">
        <f t="shared" si="870"/>
        <v>PS'!</v>
      </c>
      <c r="F3325" s="34" t="str">
        <f t="shared" si="871"/>
        <v>C:\Users\jaime.benazar\Quorum Business Solutions\Ecopetrol Prometeo - Documents\Planning Space Implementation\3. Analysis &amp; Design\Design\FC22\DRR Jaime\Por presentar a ECP\Cantagallo\Cristalina\[CRISTALINA_CF_SEC_06-Feb-2024.xlsx]D-PS'!</v>
      </c>
      <c r="G3325" s="32" t="s">
        <v>117</v>
      </c>
      <c r="H3325" s="33">
        <f t="shared" si="959"/>
        <v>29</v>
      </c>
      <c r="I3325" s="33" t="str">
        <f t="shared" si="958"/>
        <v>='C:\Users\jaime.benazar\Quorum Business Solutions\Ecopetrol Prometeo - Documents\Planning Space Implementation\3. Analysis &amp; Design\Design\FC22\DRR Jaime\Por presentar a ECP\Cantagallo\Cristalina\[CRISTALINA_CF_SEC_06-Feb-2024.xlsx]D-PS'!$DT$29</v>
      </c>
      <c r="J3325" s="37" t="s">
        <v>5236</v>
      </c>
    </row>
    <row r="3326" spans="1:10" x14ac:dyDescent="0.25">
      <c r="A3326" s="32" t="s">
        <v>34</v>
      </c>
      <c r="B3326" s="32">
        <f>+B3325+1</f>
        <v>2041</v>
      </c>
      <c r="C3326" s="33" t="s">
        <v>42</v>
      </c>
      <c r="D3326" s="34" t="s">
        <v>1999</v>
      </c>
      <c r="E3326" s="35" t="str">
        <f t="shared" si="870"/>
        <v>PS'!</v>
      </c>
      <c r="F3326" s="34" t="str">
        <f t="shared" si="871"/>
        <v>C:\Users\jaime.benazar\Quorum Business Solutions\Ecopetrol Prometeo - Documents\Planning Space Implementation\3. Analysis &amp; Design\Design\FC22\DRR Jaime\Por presentar a ECP\Cantagallo\Cristalina\[CRISTALINA_CF_SEC_06-Feb-2024.xlsx]D-PS'!</v>
      </c>
      <c r="G3326" s="32" t="s">
        <v>117</v>
      </c>
      <c r="H3326" s="33">
        <f t="shared" si="959"/>
        <v>30</v>
      </c>
      <c r="I3326" s="33" t="str">
        <f t="shared" si="958"/>
        <v>='C:\Users\jaime.benazar\Quorum Business Solutions\Ecopetrol Prometeo - Documents\Planning Space Implementation\3. Analysis &amp; Design\Design\FC22\DRR Jaime\Por presentar a ECP\Cantagallo\Cristalina\[CRISTALINA_CF_SEC_06-Feb-2024.xlsx]D-PS'!$DT$30</v>
      </c>
      <c r="J3326" s="37" t="s">
        <v>5237</v>
      </c>
    </row>
    <row r="3327" spans="1:10" x14ac:dyDescent="0.25">
      <c r="A3327" s="32" t="s">
        <v>34</v>
      </c>
      <c r="B3327" s="32">
        <f t="shared" ref="B3327:B3328" si="962">+B3326+1</f>
        <v>2042</v>
      </c>
      <c r="C3327" s="33" t="s">
        <v>42</v>
      </c>
      <c r="D3327" s="34" t="s">
        <v>1999</v>
      </c>
      <c r="E3327" s="35" t="str">
        <f t="shared" si="870"/>
        <v>PS'!</v>
      </c>
      <c r="F3327" s="34" t="str">
        <f t="shared" si="871"/>
        <v>C:\Users\jaime.benazar\Quorum Business Solutions\Ecopetrol Prometeo - Documents\Planning Space Implementation\3. Analysis &amp; Design\Design\FC22\DRR Jaime\Por presentar a ECP\Cantagallo\Cristalina\[CRISTALINA_CF_SEC_06-Feb-2024.xlsx]D-PS'!</v>
      </c>
      <c r="G3327" s="32" t="s">
        <v>117</v>
      </c>
      <c r="H3327" s="33">
        <f t="shared" si="959"/>
        <v>31</v>
      </c>
      <c r="I3327" s="33" t="str">
        <f t="shared" si="958"/>
        <v>='C:\Users\jaime.benazar\Quorum Business Solutions\Ecopetrol Prometeo - Documents\Planning Space Implementation\3. Analysis &amp; Design\Design\FC22\DRR Jaime\Por presentar a ECP\Cantagallo\Cristalina\[CRISTALINA_CF_SEC_06-Feb-2024.xlsx]D-PS'!$DT$31</v>
      </c>
      <c r="J3327" s="37" t="s">
        <v>5238</v>
      </c>
    </row>
    <row r="3328" spans="1:10" x14ac:dyDescent="0.25">
      <c r="A3328" s="32" t="s">
        <v>34</v>
      </c>
      <c r="B3328" s="32">
        <f t="shared" si="962"/>
        <v>2043</v>
      </c>
      <c r="C3328" s="33" t="s">
        <v>42</v>
      </c>
      <c r="D3328" s="34" t="s">
        <v>1999</v>
      </c>
      <c r="E3328" s="35" t="str">
        <f t="shared" si="870"/>
        <v>PS'!</v>
      </c>
      <c r="F3328" s="34" t="str">
        <f t="shared" si="871"/>
        <v>C:\Users\jaime.benazar\Quorum Business Solutions\Ecopetrol Prometeo - Documents\Planning Space Implementation\3. Analysis &amp; Design\Design\FC22\DRR Jaime\Por presentar a ECP\Cantagallo\Cristalina\[CRISTALINA_CF_SEC_06-Feb-2024.xlsx]D-PS'!</v>
      </c>
      <c r="G3328" s="32" t="s">
        <v>117</v>
      </c>
      <c r="H3328" s="33">
        <f t="shared" si="959"/>
        <v>32</v>
      </c>
      <c r="I3328" s="33" t="str">
        <f t="shared" si="958"/>
        <v>='C:\Users\jaime.benazar\Quorum Business Solutions\Ecopetrol Prometeo - Documents\Planning Space Implementation\3. Analysis &amp; Design\Design\FC22\DRR Jaime\Por presentar a ECP\Cantagallo\Cristalina\[CRISTALINA_CF_SEC_06-Feb-2024.xlsx]D-PS'!$DT$32</v>
      </c>
      <c r="J3328" s="37" t="s">
        <v>5239</v>
      </c>
    </row>
    <row r="3329" spans="1:10" x14ac:dyDescent="0.25">
      <c r="A3329" s="32" t="s">
        <v>34</v>
      </c>
      <c r="B3329" s="32">
        <f>+B3328+1</f>
        <v>2044</v>
      </c>
      <c r="C3329" s="33" t="s">
        <v>42</v>
      </c>
      <c r="D3329" s="34" t="s">
        <v>1999</v>
      </c>
      <c r="E3329" s="35" t="str">
        <f t="shared" ref="E3329:E3344" si="963">_xlfn.CONCAT(A3329,"'!")</f>
        <v>PS'!</v>
      </c>
      <c r="F3329" s="34" t="str">
        <f t="shared" ref="F3329:F3344" si="964">_xlfn.CONCAT(D3329:E3329)</f>
        <v>C:\Users\jaime.benazar\Quorum Business Solutions\Ecopetrol Prometeo - Documents\Planning Space Implementation\3. Analysis &amp; Design\Design\FC22\DRR Jaime\Por presentar a ECP\Cantagallo\Cristalina\[CRISTALINA_CF_SEC_06-Feb-2024.xlsx]D-PS'!</v>
      </c>
      <c r="G3329" s="32" t="s">
        <v>117</v>
      </c>
      <c r="H3329" s="33">
        <f t="shared" ref="H3329:H3344" si="965">IF(A3329&lt;&gt;A3328,12,H3328+1)</f>
        <v>33</v>
      </c>
      <c r="I3329" s="33" t="str">
        <f t="shared" ref="I3329:I3344" si="966">_xlfn.CONCAT("='",F3329:H3329)</f>
        <v>='C:\Users\jaime.benazar\Quorum Business Solutions\Ecopetrol Prometeo - Documents\Planning Space Implementation\3. Analysis &amp; Design\Design\FC22\DRR Jaime\Por presentar a ECP\Cantagallo\Cristalina\[CRISTALINA_CF_SEC_06-Feb-2024.xlsx]D-PS'!$DT$33</v>
      </c>
      <c r="J3329" s="37" t="s">
        <v>5240</v>
      </c>
    </row>
    <row r="3330" spans="1:10" x14ac:dyDescent="0.25">
      <c r="A3330" s="32" t="s">
        <v>34</v>
      </c>
      <c r="B3330" s="32">
        <f t="shared" ref="B3330:B3344" si="967">+B3329+1</f>
        <v>2045</v>
      </c>
      <c r="C3330" s="33" t="s">
        <v>42</v>
      </c>
      <c r="D3330" s="34" t="s">
        <v>1999</v>
      </c>
      <c r="E3330" s="35" t="str">
        <f t="shared" si="963"/>
        <v>PS'!</v>
      </c>
      <c r="F3330" s="34" t="str">
        <f t="shared" si="964"/>
        <v>C:\Users\jaime.benazar\Quorum Business Solutions\Ecopetrol Prometeo - Documents\Planning Space Implementation\3. Analysis &amp; Design\Design\FC22\DRR Jaime\Por presentar a ECP\Cantagallo\Cristalina\[CRISTALINA_CF_SEC_06-Feb-2024.xlsx]D-PS'!</v>
      </c>
      <c r="G3330" s="32" t="s">
        <v>117</v>
      </c>
      <c r="H3330" s="33">
        <f t="shared" si="965"/>
        <v>34</v>
      </c>
      <c r="I3330" s="33" t="str">
        <f t="shared" si="966"/>
        <v>='C:\Users\jaime.benazar\Quorum Business Solutions\Ecopetrol Prometeo - Documents\Planning Space Implementation\3. Analysis &amp; Design\Design\FC22\DRR Jaime\Por presentar a ECP\Cantagallo\Cristalina\[CRISTALINA_CF_SEC_06-Feb-2024.xlsx]D-PS'!$DT$34</v>
      </c>
      <c r="J3330" s="37" t="s">
        <v>5241</v>
      </c>
    </row>
    <row r="3331" spans="1:10" x14ac:dyDescent="0.25">
      <c r="A3331" s="32" t="s">
        <v>34</v>
      </c>
      <c r="B3331" s="32">
        <f t="shared" si="967"/>
        <v>2046</v>
      </c>
      <c r="C3331" s="33" t="s">
        <v>42</v>
      </c>
      <c r="D3331" s="34" t="s">
        <v>1999</v>
      </c>
      <c r="E3331" s="35" t="str">
        <f t="shared" si="963"/>
        <v>PS'!</v>
      </c>
      <c r="F3331" s="34" t="str">
        <f t="shared" si="964"/>
        <v>C:\Users\jaime.benazar\Quorum Business Solutions\Ecopetrol Prometeo - Documents\Planning Space Implementation\3. Analysis &amp; Design\Design\FC22\DRR Jaime\Por presentar a ECP\Cantagallo\Cristalina\[CRISTALINA_CF_SEC_06-Feb-2024.xlsx]D-PS'!</v>
      </c>
      <c r="G3331" s="32" t="s">
        <v>117</v>
      </c>
      <c r="H3331" s="33">
        <f t="shared" si="965"/>
        <v>35</v>
      </c>
      <c r="I3331" s="33" t="str">
        <f t="shared" si="966"/>
        <v>='C:\Users\jaime.benazar\Quorum Business Solutions\Ecopetrol Prometeo - Documents\Planning Space Implementation\3. Analysis &amp; Design\Design\FC22\DRR Jaime\Por presentar a ECP\Cantagallo\Cristalina\[CRISTALINA_CF_SEC_06-Feb-2024.xlsx]D-PS'!$DT$35</v>
      </c>
      <c r="J3331" s="37" t="s">
        <v>5242</v>
      </c>
    </row>
    <row r="3332" spans="1:10" x14ac:dyDescent="0.25">
      <c r="A3332" s="32" t="s">
        <v>34</v>
      </c>
      <c r="B3332" s="32">
        <f t="shared" si="967"/>
        <v>2047</v>
      </c>
      <c r="C3332" s="33" t="s">
        <v>42</v>
      </c>
      <c r="D3332" s="34" t="s">
        <v>1999</v>
      </c>
      <c r="E3332" s="35" t="str">
        <f t="shared" si="963"/>
        <v>PS'!</v>
      </c>
      <c r="F3332" s="34" t="str">
        <f t="shared" si="964"/>
        <v>C:\Users\jaime.benazar\Quorum Business Solutions\Ecopetrol Prometeo - Documents\Planning Space Implementation\3. Analysis &amp; Design\Design\FC22\DRR Jaime\Por presentar a ECP\Cantagallo\Cristalina\[CRISTALINA_CF_SEC_06-Feb-2024.xlsx]D-PS'!</v>
      </c>
      <c r="G3332" s="32" t="s">
        <v>117</v>
      </c>
      <c r="H3332" s="33">
        <f t="shared" si="965"/>
        <v>36</v>
      </c>
      <c r="I3332" s="33" t="str">
        <f t="shared" si="966"/>
        <v>='C:\Users\jaime.benazar\Quorum Business Solutions\Ecopetrol Prometeo - Documents\Planning Space Implementation\3. Analysis &amp; Design\Design\FC22\DRR Jaime\Por presentar a ECP\Cantagallo\Cristalina\[CRISTALINA_CF_SEC_06-Feb-2024.xlsx]D-PS'!$DT$36</v>
      </c>
      <c r="J3332" s="37" t="s">
        <v>5243</v>
      </c>
    </row>
    <row r="3333" spans="1:10" x14ac:dyDescent="0.25">
      <c r="A3333" s="32" t="s">
        <v>34</v>
      </c>
      <c r="B3333" s="32">
        <f t="shared" si="967"/>
        <v>2048</v>
      </c>
      <c r="C3333" s="33" t="s">
        <v>42</v>
      </c>
      <c r="D3333" s="34" t="s">
        <v>1999</v>
      </c>
      <c r="E3333" s="35" t="str">
        <f t="shared" si="963"/>
        <v>PS'!</v>
      </c>
      <c r="F3333" s="34" t="str">
        <f t="shared" si="964"/>
        <v>C:\Users\jaime.benazar\Quorum Business Solutions\Ecopetrol Prometeo - Documents\Planning Space Implementation\3. Analysis &amp; Design\Design\FC22\DRR Jaime\Por presentar a ECP\Cantagallo\Cristalina\[CRISTALINA_CF_SEC_06-Feb-2024.xlsx]D-PS'!</v>
      </c>
      <c r="G3333" s="32" t="s">
        <v>117</v>
      </c>
      <c r="H3333" s="33">
        <f t="shared" si="965"/>
        <v>37</v>
      </c>
      <c r="I3333" s="33" t="str">
        <f t="shared" si="966"/>
        <v>='C:\Users\jaime.benazar\Quorum Business Solutions\Ecopetrol Prometeo - Documents\Planning Space Implementation\3. Analysis &amp; Design\Design\FC22\DRR Jaime\Por presentar a ECP\Cantagallo\Cristalina\[CRISTALINA_CF_SEC_06-Feb-2024.xlsx]D-PS'!$DT$37</v>
      </c>
      <c r="J3333" s="37" t="s">
        <v>5244</v>
      </c>
    </row>
    <row r="3334" spans="1:10" x14ac:dyDescent="0.25">
      <c r="A3334" s="32" t="s">
        <v>34</v>
      </c>
      <c r="B3334" s="32">
        <f t="shared" si="967"/>
        <v>2049</v>
      </c>
      <c r="C3334" s="33" t="s">
        <v>42</v>
      </c>
      <c r="D3334" s="34" t="s">
        <v>1999</v>
      </c>
      <c r="E3334" s="35" t="str">
        <f t="shared" si="963"/>
        <v>PS'!</v>
      </c>
      <c r="F3334" s="34" t="str">
        <f t="shared" si="964"/>
        <v>C:\Users\jaime.benazar\Quorum Business Solutions\Ecopetrol Prometeo - Documents\Planning Space Implementation\3. Analysis &amp; Design\Design\FC22\DRR Jaime\Por presentar a ECP\Cantagallo\Cristalina\[CRISTALINA_CF_SEC_06-Feb-2024.xlsx]D-PS'!</v>
      </c>
      <c r="G3334" s="32" t="s">
        <v>117</v>
      </c>
      <c r="H3334" s="33">
        <f t="shared" si="965"/>
        <v>38</v>
      </c>
      <c r="I3334" s="33" t="str">
        <f t="shared" si="966"/>
        <v>='C:\Users\jaime.benazar\Quorum Business Solutions\Ecopetrol Prometeo - Documents\Planning Space Implementation\3. Analysis &amp; Design\Design\FC22\DRR Jaime\Por presentar a ECP\Cantagallo\Cristalina\[CRISTALINA_CF_SEC_06-Feb-2024.xlsx]D-PS'!$DT$38</v>
      </c>
      <c r="J3334" s="37" t="s">
        <v>5245</v>
      </c>
    </row>
    <row r="3335" spans="1:10" x14ac:dyDescent="0.25">
      <c r="A3335" s="32" t="s">
        <v>34</v>
      </c>
      <c r="B3335" s="32">
        <f t="shared" si="967"/>
        <v>2050</v>
      </c>
      <c r="C3335" s="33" t="s">
        <v>42</v>
      </c>
      <c r="D3335" s="34" t="s">
        <v>1999</v>
      </c>
      <c r="E3335" s="35" t="str">
        <f t="shared" si="963"/>
        <v>PS'!</v>
      </c>
      <c r="F3335" s="34" t="str">
        <f t="shared" si="964"/>
        <v>C:\Users\jaime.benazar\Quorum Business Solutions\Ecopetrol Prometeo - Documents\Planning Space Implementation\3. Analysis &amp; Design\Design\FC22\DRR Jaime\Por presentar a ECP\Cantagallo\Cristalina\[CRISTALINA_CF_SEC_06-Feb-2024.xlsx]D-PS'!</v>
      </c>
      <c r="G3335" s="32" t="s">
        <v>117</v>
      </c>
      <c r="H3335" s="33">
        <f t="shared" si="965"/>
        <v>39</v>
      </c>
      <c r="I3335" s="33" t="str">
        <f t="shared" si="966"/>
        <v>='C:\Users\jaime.benazar\Quorum Business Solutions\Ecopetrol Prometeo - Documents\Planning Space Implementation\3. Analysis &amp; Design\Design\FC22\DRR Jaime\Por presentar a ECP\Cantagallo\Cristalina\[CRISTALINA_CF_SEC_06-Feb-2024.xlsx]D-PS'!$DT$39</v>
      </c>
      <c r="J3335" s="37" t="s">
        <v>5246</v>
      </c>
    </row>
    <row r="3336" spans="1:10" x14ac:dyDescent="0.25">
      <c r="A3336" s="32" t="s">
        <v>34</v>
      </c>
      <c r="B3336" s="32">
        <f t="shared" si="967"/>
        <v>2051</v>
      </c>
      <c r="C3336" s="33" t="s">
        <v>42</v>
      </c>
      <c r="D3336" s="34" t="s">
        <v>1999</v>
      </c>
      <c r="E3336" s="35" t="str">
        <f t="shared" si="963"/>
        <v>PS'!</v>
      </c>
      <c r="F3336" s="34" t="str">
        <f t="shared" si="964"/>
        <v>C:\Users\jaime.benazar\Quorum Business Solutions\Ecopetrol Prometeo - Documents\Planning Space Implementation\3. Analysis &amp; Design\Design\FC22\DRR Jaime\Por presentar a ECP\Cantagallo\Cristalina\[CRISTALINA_CF_SEC_06-Feb-2024.xlsx]D-PS'!</v>
      </c>
      <c r="G3336" s="32" t="s">
        <v>117</v>
      </c>
      <c r="H3336" s="33">
        <f t="shared" si="965"/>
        <v>40</v>
      </c>
      <c r="I3336" s="33" t="str">
        <f t="shared" si="966"/>
        <v>='C:\Users\jaime.benazar\Quorum Business Solutions\Ecopetrol Prometeo - Documents\Planning Space Implementation\3. Analysis &amp; Design\Design\FC22\DRR Jaime\Por presentar a ECP\Cantagallo\Cristalina\[CRISTALINA_CF_SEC_06-Feb-2024.xlsx]D-PS'!$DT$40</v>
      </c>
      <c r="J3336" s="37" t="s">
        <v>5247</v>
      </c>
    </row>
    <row r="3337" spans="1:10" x14ac:dyDescent="0.25">
      <c r="A3337" s="32" t="s">
        <v>34</v>
      </c>
      <c r="B3337" s="32">
        <f t="shared" si="967"/>
        <v>2052</v>
      </c>
      <c r="C3337" s="33" t="s">
        <v>42</v>
      </c>
      <c r="D3337" s="34" t="s">
        <v>1999</v>
      </c>
      <c r="E3337" s="35" t="str">
        <f t="shared" si="963"/>
        <v>PS'!</v>
      </c>
      <c r="F3337" s="34" t="str">
        <f t="shared" si="964"/>
        <v>C:\Users\jaime.benazar\Quorum Business Solutions\Ecopetrol Prometeo - Documents\Planning Space Implementation\3. Analysis &amp; Design\Design\FC22\DRR Jaime\Por presentar a ECP\Cantagallo\Cristalina\[CRISTALINA_CF_SEC_06-Feb-2024.xlsx]D-PS'!</v>
      </c>
      <c r="G3337" s="32" t="s">
        <v>117</v>
      </c>
      <c r="H3337" s="33">
        <f t="shared" si="965"/>
        <v>41</v>
      </c>
      <c r="I3337" s="33" t="str">
        <f t="shared" si="966"/>
        <v>='C:\Users\jaime.benazar\Quorum Business Solutions\Ecopetrol Prometeo - Documents\Planning Space Implementation\3. Analysis &amp; Design\Design\FC22\DRR Jaime\Por presentar a ECP\Cantagallo\Cristalina\[CRISTALINA_CF_SEC_06-Feb-2024.xlsx]D-PS'!$DT$41</v>
      </c>
      <c r="J3337" s="37" t="s">
        <v>5248</v>
      </c>
    </row>
    <row r="3338" spans="1:10" x14ac:dyDescent="0.25">
      <c r="A3338" s="32" t="s">
        <v>34</v>
      </c>
      <c r="B3338" s="32">
        <f t="shared" si="967"/>
        <v>2053</v>
      </c>
      <c r="C3338" s="33" t="s">
        <v>42</v>
      </c>
      <c r="D3338" s="34" t="s">
        <v>1999</v>
      </c>
      <c r="E3338" s="35" t="str">
        <f t="shared" si="963"/>
        <v>PS'!</v>
      </c>
      <c r="F3338" s="34" t="str">
        <f t="shared" si="964"/>
        <v>C:\Users\jaime.benazar\Quorum Business Solutions\Ecopetrol Prometeo - Documents\Planning Space Implementation\3. Analysis &amp; Design\Design\FC22\DRR Jaime\Por presentar a ECP\Cantagallo\Cristalina\[CRISTALINA_CF_SEC_06-Feb-2024.xlsx]D-PS'!</v>
      </c>
      <c r="G3338" s="32" t="s">
        <v>117</v>
      </c>
      <c r="H3338" s="33">
        <f t="shared" si="965"/>
        <v>42</v>
      </c>
      <c r="I3338" s="33" t="str">
        <f t="shared" si="966"/>
        <v>='C:\Users\jaime.benazar\Quorum Business Solutions\Ecopetrol Prometeo - Documents\Planning Space Implementation\3. Analysis &amp; Design\Design\FC22\DRR Jaime\Por presentar a ECP\Cantagallo\Cristalina\[CRISTALINA_CF_SEC_06-Feb-2024.xlsx]D-PS'!$DT$42</v>
      </c>
      <c r="J3338" s="37" t="s">
        <v>5249</v>
      </c>
    </row>
    <row r="3339" spans="1:10" x14ac:dyDescent="0.25">
      <c r="A3339" s="32" t="s">
        <v>34</v>
      </c>
      <c r="B3339" s="32">
        <f t="shared" si="967"/>
        <v>2054</v>
      </c>
      <c r="C3339" s="33" t="s">
        <v>42</v>
      </c>
      <c r="D3339" s="34" t="s">
        <v>1999</v>
      </c>
      <c r="E3339" s="35" t="str">
        <f t="shared" si="963"/>
        <v>PS'!</v>
      </c>
      <c r="F3339" s="34" t="str">
        <f t="shared" si="964"/>
        <v>C:\Users\jaime.benazar\Quorum Business Solutions\Ecopetrol Prometeo - Documents\Planning Space Implementation\3. Analysis &amp; Design\Design\FC22\DRR Jaime\Por presentar a ECP\Cantagallo\Cristalina\[CRISTALINA_CF_SEC_06-Feb-2024.xlsx]D-PS'!</v>
      </c>
      <c r="G3339" s="32" t="s">
        <v>117</v>
      </c>
      <c r="H3339" s="33">
        <f t="shared" si="965"/>
        <v>43</v>
      </c>
      <c r="I3339" s="33" t="str">
        <f t="shared" si="966"/>
        <v>='C:\Users\jaime.benazar\Quorum Business Solutions\Ecopetrol Prometeo - Documents\Planning Space Implementation\3. Analysis &amp; Design\Design\FC22\DRR Jaime\Por presentar a ECP\Cantagallo\Cristalina\[CRISTALINA_CF_SEC_06-Feb-2024.xlsx]D-PS'!$DT$43</v>
      </c>
      <c r="J3339" s="37" t="s">
        <v>5250</v>
      </c>
    </row>
    <row r="3340" spans="1:10" x14ac:dyDescent="0.25">
      <c r="A3340" s="32" t="s">
        <v>34</v>
      </c>
      <c r="B3340" s="32">
        <f t="shared" si="967"/>
        <v>2055</v>
      </c>
      <c r="C3340" s="33" t="s">
        <v>42</v>
      </c>
      <c r="D3340" s="34" t="s">
        <v>1999</v>
      </c>
      <c r="E3340" s="35" t="str">
        <f t="shared" si="963"/>
        <v>PS'!</v>
      </c>
      <c r="F3340" s="34" t="str">
        <f t="shared" si="964"/>
        <v>C:\Users\jaime.benazar\Quorum Business Solutions\Ecopetrol Prometeo - Documents\Planning Space Implementation\3. Analysis &amp; Design\Design\FC22\DRR Jaime\Por presentar a ECP\Cantagallo\Cristalina\[CRISTALINA_CF_SEC_06-Feb-2024.xlsx]D-PS'!</v>
      </c>
      <c r="G3340" s="32" t="s">
        <v>117</v>
      </c>
      <c r="H3340" s="33">
        <f t="shared" si="965"/>
        <v>44</v>
      </c>
      <c r="I3340" s="33" t="str">
        <f t="shared" si="966"/>
        <v>='C:\Users\jaime.benazar\Quorum Business Solutions\Ecopetrol Prometeo - Documents\Planning Space Implementation\3. Analysis &amp; Design\Design\FC22\DRR Jaime\Por presentar a ECP\Cantagallo\Cristalina\[CRISTALINA_CF_SEC_06-Feb-2024.xlsx]D-PS'!$DT$44</v>
      </c>
      <c r="J3340" s="37" t="s">
        <v>5251</v>
      </c>
    </row>
    <row r="3341" spans="1:10" x14ac:dyDescent="0.25">
      <c r="A3341" s="32" t="s">
        <v>34</v>
      </c>
      <c r="B3341" s="32">
        <f t="shared" si="967"/>
        <v>2056</v>
      </c>
      <c r="C3341" s="33" t="s">
        <v>42</v>
      </c>
      <c r="D3341" s="34" t="s">
        <v>1999</v>
      </c>
      <c r="E3341" s="35" t="str">
        <f t="shared" si="963"/>
        <v>PS'!</v>
      </c>
      <c r="F3341" s="34" t="str">
        <f t="shared" si="964"/>
        <v>C:\Users\jaime.benazar\Quorum Business Solutions\Ecopetrol Prometeo - Documents\Planning Space Implementation\3. Analysis &amp; Design\Design\FC22\DRR Jaime\Por presentar a ECP\Cantagallo\Cristalina\[CRISTALINA_CF_SEC_06-Feb-2024.xlsx]D-PS'!</v>
      </c>
      <c r="G3341" s="32" t="s">
        <v>117</v>
      </c>
      <c r="H3341" s="33">
        <f t="shared" si="965"/>
        <v>45</v>
      </c>
      <c r="I3341" s="33" t="str">
        <f t="shared" si="966"/>
        <v>='C:\Users\jaime.benazar\Quorum Business Solutions\Ecopetrol Prometeo - Documents\Planning Space Implementation\3. Analysis &amp; Design\Design\FC22\DRR Jaime\Por presentar a ECP\Cantagallo\Cristalina\[CRISTALINA_CF_SEC_06-Feb-2024.xlsx]D-PS'!$DT$45</v>
      </c>
      <c r="J3341" s="37" t="s">
        <v>5252</v>
      </c>
    </row>
    <row r="3342" spans="1:10" x14ac:dyDescent="0.25">
      <c r="A3342" s="32" t="s">
        <v>34</v>
      </c>
      <c r="B3342" s="32">
        <f t="shared" si="967"/>
        <v>2057</v>
      </c>
      <c r="C3342" s="33" t="s">
        <v>42</v>
      </c>
      <c r="D3342" s="34" t="s">
        <v>1999</v>
      </c>
      <c r="E3342" s="35" t="str">
        <f t="shared" si="963"/>
        <v>PS'!</v>
      </c>
      <c r="F3342" s="34" t="str">
        <f t="shared" si="964"/>
        <v>C:\Users\jaime.benazar\Quorum Business Solutions\Ecopetrol Prometeo - Documents\Planning Space Implementation\3. Analysis &amp; Design\Design\FC22\DRR Jaime\Por presentar a ECP\Cantagallo\Cristalina\[CRISTALINA_CF_SEC_06-Feb-2024.xlsx]D-PS'!</v>
      </c>
      <c r="G3342" s="32" t="s">
        <v>117</v>
      </c>
      <c r="H3342" s="33">
        <f t="shared" si="965"/>
        <v>46</v>
      </c>
      <c r="I3342" s="33" t="str">
        <f t="shared" si="966"/>
        <v>='C:\Users\jaime.benazar\Quorum Business Solutions\Ecopetrol Prometeo - Documents\Planning Space Implementation\3. Analysis &amp; Design\Design\FC22\DRR Jaime\Por presentar a ECP\Cantagallo\Cristalina\[CRISTALINA_CF_SEC_06-Feb-2024.xlsx]D-PS'!$DT$46</v>
      </c>
      <c r="J3342" s="37" t="s">
        <v>5253</v>
      </c>
    </row>
    <row r="3343" spans="1:10" x14ac:dyDescent="0.25">
      <c r="A3343" s="32" t="s">
        <v>34</v>
      </c>
      <c r="B3343" s="32">
        <f t="shared" si="967"/>
        <v>2058</v>
      </c>
      <c r="C3343" s="33" t="s">
        <v>42</v>
      </c>
      <c r="D3343" s="34" t="s">
        <v>1999</v>
      </c>
      <c r="E3343" s="35" t="str">
        <f t="shared" si="963"/>
        <v>PS'!</v>
      </c>
      <c r="F3343" s="34" t="str">
        <f t="shared" si="964"/>
        <v>C:\Users\jaime.benazar\Quorum Business Solutions\Ecopetrol Prometeo - Documents\Planning Space Implementation\3. Analysis &amp; Design\Design\FC22\DRR Jaime\Por presentar a ECP\Cantagallo\Cristalina\[CRISTALINA_CF_SEC_06-Feb-2024.xlsx]D-PS'!</v>
      </c>
      <c r="G3343" s="32" t="s">
        <v>117</v>
      </c>
      <c r="H3343" s="33">
        <f t="shared" si="965"/>
        <v>47</v>
      </c>
      <c r="I3343" s="33" t="str">
        <f t="shared" si="966"/>
        <v>='C:\Users\jaime.benazar\Quorum Business Solutions\Ecopetrol Prometeo - Documents\Planning Space Implementation\3. Analysis &amp; Design\Design\FC22\DRR Jaime\Por presentar a ECP\Cantagallo\Cristalina\[CRISTALINA_CF_SEC_06-Feb-2024.xlsx]D-PS'!$DT$47</v>
      </c>
      <c r="J3343" s="37" t="s">
        <v>5254</v>
      </c>
    </row>
    <row r="3344" spans="1:10" x14ac:dyDescent="0.25">
      <c r="A3344" s="32" t="s">
        <v>34</v>
      </c>
      <c r="B3344" s="32">
        <f t="shared" si="967"/>
        <v>2059</v>
      </c>
      <c r="C3344" s="33" t="s">
        <v>42</v>
      </c>
      <c r="D3344" s="34" t="s">
        <v>1999</v>
      </c>
      <c r="E3344" s="35" t="str">
        <f t="shared" si="963"/>
        <v>PS'!</v>
      </c>
      <c r="F3344" s="34" t="str">
        <f t="shared" si="964"/>
        <v>C:\Users\jaime.benazar\Quorum Business Solutions\Ecopetrol Prometeo - Documents\Planning Space Implementation\3. Analysis &amp; Design\Design\FC22\DRR Jaime\Por presentar a ECP\Cantagallo\Cristalina\[CRISTALINA_CF_SEC_06-Feb-2024.xlsx]D-PS'!</v>
      </c>
      <c r="G3344" s="32" t="s">
        <v>117</v>
      </c>
      <c r="H3344" s="33">
        <f t="shared" si="965"/>
        <v>48</v>
      </c>
      <c r="I3344" s="33" t="str">
        <f t="shared" si="966"/>
        <v>='C:\Users\jaime.benazar\Quorum Business Solutions\Ecopetrol Prometeo - Documents\Planning Space Implementation\3. Analysis &amp; Design\Design\FC22\DRR Jaime\Por presentar a ECP\Cantagallo\Cristalina\[CRISTALINA_CF_SEC_06-Feb-2024.xlsx]D-PS'!$DT$48</v>
      </c>
      <c r="J3344" s="37" t="s">
        <v>5255</v>
      </c>
    </row>
    <row r="3345" spans="1:10" x14ac:dyDescent="0.25">
      <c r="A3345" s="32" t="s">
        <v>28</v>
      </c>
      <c r="B3345" s="32"/>
      <c r="C3345" s="33" t="s">
        <v>42</v>
      </c>
      <c r="D3345" s="34"/>
      <c r="E3345" s="32" t="str">
        <f t="shared" si="870"/>
        <v>Total'!</v>
      </c>
      <c r="F3345" s="33"/>
      <c r="G3345" s="32"/>
      <c r="H3345" s="33"/>
      <c r="I3345" s="33"/>
      <c r="J3345" s="33"/>
    </row>
    <row r="3346" spans="1:10" x14ac:dyDescent="0.25">
      <c r="A3346" s="32" t="s">
        <v>1</v>
      </c>
      <c r="B3346" s="32">
        <v>2023</v>
      </c>
      <c r="C3346" s="33" t="s">
        <v>49</v>
      </c>
      <c r="D3346" s="34" t="s">
        <v>1999</v>
      </c>
      <c r="E3346" s="35" t="str">
        <f>_xlfn.CONCAT(A3346,"'!")</f>
        <v>PDP'!</v>
      </c>
      <c r="F3346" s="34" t="str">
        <f>_xlfn.CONCAT(D3346:E3346)</f>
        <v>C:\Users\jaime.benazar\Quorum Business Solutions\Ecopetrol Prometeo - Documents\Planning Space Implementation\3. Analysis &amp; Design\Design\FC22\DRR Jaime\Por presentar a ECP\Cantagallo\Cristalina\[CRISTALINA_CF_SEC_06-Feb-2024.xlsx]D-PDP'!</v>
      </c>
      <c r="G3346" s="32" t="s">
        <v>111</v>
      </c>
      <c r="H3346" s="33">
        <f>IF(A3346&lt;&gt;A3345,12,H3345+1)</f>
        <v>12</v>
      </c>
      <c r="I3346" s="33" t="str">
        <f t="shared" ref="I3346:I3366" si="968">_xlfn.CONCAT("='",F3346:H3346)</f>
        <v>='C:\Users\jaime.benazar\Quorum Business Solutions\Ecopetrol Prometeo - Documents\Planning Space Implementation\3. Analysis &amp; Design\Design\FC22\DRR Jaime\Por presentar a ECP\Cantagallo\Cristalina\[CRISTALINA_CF_SEC_06-Feb-2024.xlsx]D-PDP'!$BE$12</v>
      </c>
      <c r="J3346" s="36" t="s">
        <v>5256</v>
      </c>
    </row>
    <row r="3347" spans="1:10" x14ac:dyDescent="0.25">
      <c r="A3347" s="32" t="s">
        <v>1</v>
      </c>
      <c r="B3347" s="32">
        <f>+B3346+1</f>
        <v>2024</v>
      </c>
      <c r="C3347" s="33" t="s">
        <v>49</v>
      </c>
      <c r="D3347" s="34" t="s">
        <v>1999</v>
      </c>
      <c r="E3347" s="35" t="str">
        <f t="shared" ref="E3347:E3404" si="969">_xlfn.CONCAT(A3347,"'!")</f>
        <v>PDP'!</v>
      </c>
      <c r="F3347" s="34" t="str">
        <f t="shared" ref="F3347:F3366" si="970">_xlfn.CONCAT(D3347:E3347)</f>
        <v>C:\Users\jaime.benazar\Quorum Business Solutions\Ecopetrol Prometeo - Documents\Planning Space Implementation\3. Analysis &amp; Design\Design\FC22\DRR Jaime\Por presentar a ECP\Cantagallo\Cristalina\[CRISTALINA_CF_SEC_06-Feb-2024.xlsx]D-PDP'!</v>
      </c>
      <c r="G3347" s="32" t="s">
        <v>111</v>
      </c>
      <c r="H3347" s="33">
        <f>IF(A3347&lt;&gt;A3346,36,H3346+1)</f>
        <v>13</v>
      </c>
      <c r="I3347" s="33" t="str">
        <f t="shared" si="968"/>
        <v>='C:\Users\jaime.benazar\Quorum Business Solutions\Ecopetrol Prometeo - Documents\Planning Space Implementation\3. Analysis &amp; Design\Design\FC22\DRR Jaime\Por presentar a ECP\Cantagallo\Cristalina\[CRISTALINA_CF_SEC_06-Feb-2024.xlsx]D-PDP'!$BE$13</v>
      </c>
      <c r="J3347" s="37" t="s">
        <v>5257</v>
      </c>
    </row>
    <row r="3348" spans="1:10" x14ac:dyDescent="0.25">
      <c r="A3348" s="32" t="s">
        <v>1</v>
      </c>
      <c r="B3348" s="32">
        <f t="shared" ref="B3348:B3382" si="971">+B3347+1</f>
        <v>2025</v>
      </c>
      <c r="C3348" s="33" t="s">
        <v>49</v>
      </c>
      <c r="D3348" s="34" t="s">
        <v>1999</v>
      </c>
      <c r="E3348" s="35" t="str">
        <f t="shared" si="969"/>
        <v>PDP'!</v>
      </c>
      <c r="F3348" s="34" t="str">
        <f t="shared" si="970"/>
        <v>C:\Users\jaime.benazar\Quorum Business Solutions\Ecopetrol Prometeo - Documents\Planning Space Implementation\3. Analysis &amp; Design\Design\FC22\DRR Jaime\Por presentar a ECP\Cantagallo\Cristalina\[CRISTALINA_CF_SEC_06-Feb-2024.xlsx]D-PDP'!</v>
      </c>
      <c r="G3348" s="32" t="s">
        <v>111</v>
      </c>
      <c r="H3348" s="33">
        <f t="shared" ref="H3348:H3366" si="972">IF(A3348&lt;&gt;A3347,36,H3347+1)</f>
        <v>14</v>
      </c>
      <c r="I3348" s="33" t="str">
        <f t="shared" si="968"/>
        <v>='C:\Users\jaime.benazar\Quorum Business Solutions\Ecopetrol Prometeo - Documents\Planning Space Implementation\3. Analysis &amp; Design\Design\FC22\DRR Jaime\Por presentar a ECP\Cantagallo\Cristalina\[CRISTALINA_CF_SEC_06-Feb-2024.xlsx]D-PDP'!$BE$14</v>
      </c>
      <c r="J3348" s="37" t="s">
        <v>5258</v>
      </c>
    </row>
    <row r="3349" spans="1:10" x14ac:dyDescent="0.25">
      <c r="A3349" s="32" t="s">
        <v>1</v>
      </c>
      <c r="B3349" s="32">
        <f t="shared" si="971"/>
        <v>2026</v>
      </c>
      <c r="C3349" s="33" t="s">
        <v>49</v>
      </c>
      <c r="D3349" s="34" t="s">
        <v>1999</v>
      </c>
      <c r="E3349" s="35" t="str">
        <f t="shared" si="969"/>
        <v>PDP'!</v>
      </c>
      <c r="F3349" s="34" t="str">
        <f t="shared" si="970"/>
        <v>C:\Users\jaime.benazar\Quorum Business Solutions\Ecopetrol Prometeo - Documents\Planning Space Implementation\3. Analysis &amp; Design\Design\FC22\DRR Jaime\Por presentar a ECP\Cantagallo\Cristalina\[CRISTALINA_CF_SEC_06-Feb-2024.xlsx]D-PDP'!</v>
      </c>
      <c r="G3349" s="32" t="s">
        <v>111</v>
      </c>
      <c r="H3349" s="33">
        <f t="shared" si="972"/>
        <v>15</v>
      </c>
      <c r="I3349" s="33" t="str">
        <f t="shared" si="968"/>
        <v>='C:\Users\jaime.benazar\Quorum Business Solutions\Ecopetrol Prometeo - Documents\Planning Space Implementation\3. Analysis &amp; Design\Design\FC22\DRR Jaime\Por presentar a ECP\Cantagallo\Cristalina\[CRISTALINA_CF_SEC_06-Feb-2024.xlsx]D-PDP'!$BE$15</v>
      </c>
      <c r="J3349" s="37" t="s">
        <v>5259</v>
      </c>
    </row>
    <row r="3350" spans="1:10" x14ac:dyDescent="0.25">
      <c r="A3350" s="32" t="s">
        <v>1</v>
      </c>
      <c r="B3350" s="32">
        <f t="shared" si="971"/>
        <v>2027</v>
      </c>
      <c r="C3350" s="33" t="s">
        <v>49</v>
      </c>
      <c r="D3350" s="34" t="s">
        <v>1999</v>
      </c>
      <c r="E3350" s="35" t="str">
        <f t="shared" si="969"/>
        <v>PDP'!</v>
      </c>
      <c r="F3350" s="34" t="str">
        <f t="shared" si="970"/>
        <v>C:\Users\jaime.benazar\Quorum Business Solutions\Ecopetrol Prometeo - Documents\Planning Space Implementation\3. Analysis &amp; Design\Design\FC22\DRR Jaime\Por presentar a ECP\Cantagallo\Cristalina\[CRISTALINA_CF_SEC_06-Feb-2024.xlsx]D-PDP'!</v>
      </c>
      <c r="G3350" s="32" t="s">
        <v>111</v>
      </c>
      <c r="H3350" s="33">
        <f t="shared" si="972"/>
        <v>16</v>
      </c>
      <c r="I3350" s="33" t="str">
        <f t="shared" si="968"/>
        <v>='C:\Users\jaime.benazar\Quorum Business Solutions\Ecopetrol Prometeo - Documents\Planning Space Implementation\3. Analysis &amp; Design\Design\FC22\DRR Jaime\Por presentar a ECP\Cantagallo\Cristalina\[CRISTALINA_CF_SEC_06-Feb-2024.xlsx]D-PDP'!$BE$16</v>
      </c>
      <c r="J3350" s="37" t="s">
        <v>5260</v>
      </c>
    </row>
    <row r="3351" spans="1:10" x14ac:dyDescent="0.25">
      <c r="A3351" s="32" t="s">
        <v>1</v>
      </c>
      <c r="B3351" s="32">
        <f t="shared" si="971"/>
        <v>2028</v>
      </c>
      <c r="C3351" s="33" t="s">
        <v>49</v>
      </c>
      <c r="D3351" s="34" t="s">
        <v>1999</v>
      </c>
      <c r="E3351" s="35" t="str">
        <f t="shared" si="969"/>
        <v>PDP'!</v>
      </c>
      <c r="F3351" s="34" t="str">
        <f t="shared" si="970"/>
        <v>C:\Users\jaime.benazar\Quorum Business Solutions\Ecopetrol Prometeo - Documents\Planning Space Implementation\3. Analysis &amp; Design\Design\FC22\DRR Jaime\Por presentar a ECP\Cantagallo\Cristalina\[CRISTALINA_CF_SEC_06-Feb-2024.xlsx]D-PDP'!</v>
      </c>
      <c r="G3351" s="32" t="s">
        <v>111</v>
      </c>
      <c r="H3351" s="33">
        <f t="shared" si="972"/>
        <v>17</v>
      </c>
      <c r="I3351" s="33" t="str">
        <f t="shared" si="968"/>
        <v>='C:\Users\jaime.benazar\Quorum Business Solutions\Ecopetrol Prometeo - Documents\Planning Space Implementation\3. Analysis &amp; Design\Design\FC22\DRR Jaime\Por presentar a ECP\Cantagallo\Cristalina\[CRISTALINA_CF_SEC_06-Feb-2024.xlsx]D-PDP'!$BE$17</v>
      </c>
      <c r="J3351" s="37" t="s">
        <v>5261</v>
      </c>
    </row>
    <row r="3352" spans="1:10" x14ac:dyDescent="0.25">
      <c r="A3352" s="32" t="s">
        <v>1</v>
      </c>
      <c r="B3352" s="32">
        <f t="shared" si="971"/>
        <v>2029</v>
      </c>
      <c r="C3352" s="33" t="s">
        <v>49</v>
      </c>
      <c r="D3352" s="34" t="s">
        <v>1999</v>
      </c>
      <c r="E3352" s="35" t="str">
        <f t="shared" si="969"/>
        <v>PDP'!</v>
      </c>
      <c r="F3352" s="34" t="str">
        <f t="shared" si="970"/>
        <v>C:\Users\jaime.benazar\Quorum Business Solutions\Ecopetrol Prometeo - Documents\Planning Space Implementation\3. Analysis &amp; Design\Design\FC22\DRR Jaime\Por presentar a ECP\Cantagallo\Cristalina\[CRISTALINA_CF_SEC_06-Feb-2024.xlsx]D-PDP'!</v>
      </c>
      <c r="G3352" s="32" t="s">
        <v>111</v>
      </c>
      <c r="H3352" s="33">
        <f t="shared" si="972"/>
        <v>18</v>
      </c>
      <c r="I3352" s="33" t="str">
        <f t="shared" si="968"/>
        <v>='C:\Users\jaime.benazar\Quorum Business Solutions\Ecopetrol Prometeo - Documents\Planning Space Implementation\3. Analysis &amp; Design\Design\FC22\DRR Jaime\Por presentar a ECP\Cantagallo\Cristalina\[CRISTALINA_CF_SEC_06-Feb-2024.xlsx]D-PDP'!$BE$18</v>
      </c>
      <c r="J3352" s="37" t="s">
        <v>5262</v>
      </c>
    </row>
    <row r="3353" spans="1:10" x14ac:dyDescent="0.25">
      <c r="A3353" s="32" t="s">
        <v>1</v>
      </c>
      <c r="B3353" s="32">
        <f t="shared" si="971"/>
        <v>2030</v>
      </c>
      <c r="C3353" s="33" t="s">
        <v>49</v>
      </c>
      <c r="D3353" s="34" t="s">
        <v>1999</v>
      </c>
      <c r="E3353" s="35" t="str">
        <f t="shared" si="969"/>
        <v>PDP'!</v>
      </c>
      <c r="F3353" s="34" t="str">
        <f t="shared" si="970"/>
        <v>C:\Users\jaime.benazar\Quorum Business Solutions\Ecopetrol Prometeo - Documents\Planning Space Implementation\3. Analysis &amp; Design\Design\FC22\DRR Jaime\Por presentar a ECP\Cantagallo\Cristalina\[CRISTALINA_CF_SEC_06-Feb-2024.xlsx]D-PDP'!</v>
      </c>
      <c r="G3353" s="32" t="s">
        <v>111</v>
      </c>
      <c r="H3353" s="33">
        <f t="shared" si="972"/>
        <v>19</v>
      </c>
      <c r="I3353" s="33" t="str">
        <f t="shared" si="968"/>
        <v>='C:\Users\jaime.benazar\Quorum Business Solutions\Ecopetrol Prometeo - Documents\Planning Space Implementation\3. Analysis &amp; Design\Design\FC22\DRR Jaime\Por presentar a ECP\Cantagallo\Cristalina\[CRISTALINA_CF_SEC_06-Feb-2024.xlsx]D-PDP'!$BE$19</v>
      </c>
      <c r="J3353" s="37" t="s">
        <v>5263</v>
      </c>
    </row>
    <row r="3354" spans="1:10" x14ac:dyDescent="0.25">
      <c r="A3354" s="32" t="s">
        <v>1</v>
      </c>
      <c r="B3354" s="32">
        <f t="shared" si="971"/>
        <v>2031</v>
      </c>
      <c r="C3354" s="33" t="s">
        <v>49</v>
      </c>
      <c r="D3354" s="34" t="s">
        <v>1999</v>
      </c>
      <c r="E3354" s="35" t="str">
        <f t="shared" si="969"/>
        <v>PDP'!</v>
      </c>
      <c r="F3354" s="34" t="str">
        <f t="shared" si="970"/>
        <v>C:\Users\jaime.benazar\Quorum Business Solutions\Ecopetrol Prometeo - Documents\Planning Space Implementation\3. Analysis &amp; Design\Design\FC22\DRR Jaime\Por presentar a ECP\Cantagallo\Cristalina\[CRISTALINA_CF_SEC_06-Feb-2024.xlsx]D-PDP'!</v>
      </c>
      <c r="G3354" s="32" t="s">
        <v>111</v>
      </c>
      <c r="H3354" s="33">
        <f t="shared" si="972"/>
        <v>20</v>
      </c>
      <c r="I3354" s="33" t="str">
        <f t="shared" si="968"/>
        <v>='C:\Users\jaime.benazar\Quorum Business Solutions\Ecopetrol Prometeo - Documents\Planning Space Implementation\3. Analysis &amp; Design\Design\FC22\DRR Jaime\Por presentar a ECP\Cantagallo\Cristalina\[CRISTALINA_CF_SEC_06-Feb-2024.xlsx]D-PDP'!$BE$20</v>
      </c>
      <c r="J3354" s="37" t="s">
        <v>5264</v>
      </c>
    </row>
    <row r="3355" spans="1:10" x14ac:dyDescent="0.25">
      <c r="A3355" s="32" t="s">
        <v>1</v>
      </c>
      <c r="B3355" s="32">
        <f t="shared" si="971"/>
        <v>2032</v>
      </c>
      <c r="C3355" s="33" t="s">
        <v>49</v>
      </c>
      <c r="D3355" s="34" t="s">
        <v>1999</v>
      </c>
      <c r="E3355" s="35" t="str">
        <f t="shared" si="969"/>
        <v>PDP'!</v>
      </c>
      <c r="F3355" s="34" t="str">
        <f t="shared" si="970"/>
        <v>C:\Users\jaime.benazar\Quorum Business Solutions\Ecopetrol Prometeo - Documents\Planning Space Implementation\3. Analysis &amp; Design\Design\FC22\DRR Jaime\Por presentar a ECP\Cantagallo\Cristalina\[CRISTALINA_CF_SEC_06-Feb-2024.xlsx]D-PDP'!</v>
      </c>
      <c r="G3355" s="32" t="s">
        <v>111</v>
      </c>
      <c r="H3355" s="33">
        <f t="shared" si="972"/>
        <v>21</v>
      </c>
      <c r="I3355" s="33" t="str">
        <f t="shared" si="968"/>
        <v>='C:\Users\jaime.benazar\Quorum Business Solutions\Ecopetrol Prometeo - Documents\Planning Space Implementation\3. Analysis &amp; Design\Design\FC22\DRR Jaime\Por presentar a ECP\Cantagallo\Cristalina\[CRISTALINA_CF_SEC_06-Feb-2024.xlsx]D-PDP'!$BE$21</v>
      </c>
      <c r="J3355" s="37" t="s">
        <v>5265</v>
      </c>
    </row>
    <row r="3356" spans="1:10" x14ac:dyDescent="0.25">
      <c r="A3356" s="32" t="s">
        <v>1</v>
      </c>
      <c r="B3356" s="32">
        <f t="shared" si="971"/>
        <v>2033</v>
      </c>
      <c r="C3356" s="33" t="s">
        <v>49</v>
      </c>
      <c r="D3356" s="34" t="s">
        <v>1999</v>
      </c>
      <c r="E3356" s="35" t="str">
        <f t="shared" si="969"/>
        <v>PDP'!</v>
      </c>
      <c r="F3356" s="34" t="str">
        <f t="shared" si="970"/>
        <v>C:\Users\jaime.benazar\Quorum Business Solutions\Ecopetrol Prometeo - Documents\Planning Space Implementation\3. Analysis &amp; Design\Design\FC22\DRR Jaime\Por presentar a ECP\Cantagallo\Cristalina\[CRISTALINA_CF_SEC_06-Feb-2024.xlsx]D-PDP'!</v>
      </c>
      <c r="G3356" s="32" t="s">
        <v>111</v>
      </c>
      <c r="H3356" s="33">
        <f t="shared" si="972"/>
        <v>22</v>
      </c>
      <c r="I3356" s="33" t="str">
        <f t="shared" si="968"/>
        <v>='C:\Users\jaime.benazar\Quorum Business Solutions\Ecopetrol Prometeo - Documents\Planning Space Implementation\3. Analysis &amp; Design\Design\FC22\DRR Jaime\Por presentar a ECP\Cantagallo\Cristalina\[CRISTALINA_CF_SEC_06-Feb-2024.xlsx]D-PDP'!$BE$22</v>
      </c>
      <c r="J3356" s="37" t="s">
        <v>5266</v>
      </c>
    </row>
    <row r="3357" spans="1:10" x14ac:dyDescent="0.25">
      <c r="A3357" s="32" t="s">
        <v>1</v>
      </c>
      <c r="B3357" s="32">
        <f t="shared" si="971"/>
        <v>2034</v>
      </c>
      <c r="C3357" s="33" t="s">
        <v>49</v>
      </c>
      <c r="D3357" s="34" t="s">
        <v>1999</v>
      </c>
      <c r="E3357" s="35" t="str">
        <f t="shared" si="969"/>
        <v>PDP'!</v>
      </c>
      <c r="F3357" s="34" t="str">
        <f t="shared" si="970"/>
        <v>C:\Users\jaime.benazar\Quorum Business Solutions\Ecopetrol Prometeo - Documents\Planning Space Implementation\3. Analysis &amp; Design\Design\FC22\DRR Jaime\Por presentar a ECP\Cantagallo\Cristalina\[CRISTALINA_CF_SEC_06-Feb-2024.xlsx]D-PDP'!</v>
      </c>
      <c r="G3357" s="32" t="s">
        <v>111</v>
      </c>
      <c r="H3357" s="33">
        <f t="shared" si="972"/>
        <v>23</v>
      </c>
      <c r="I3357" s="33" t="str">
        <f t="shared" si="968"/>
        <v>='C:\Users\jaime.benazar\Quorum Business Solutions\Ecopetrol Prometeo - Documents\Planning Space Implementation\3. Analysis &amp; Design\Design\FC22\DRR Jaime\Por presentar a ECP\Cantagallo\Cristalina\[CRISTALINA_CF_SEC_06-Feb-2024.xlsx]D-PDP'!$BE$23</v>
      </c>
      <c r="J3357" s="37" t="s">
        <v>5267</v>
      </c>
    </row>
    <row r="3358" spans="1:10" x14ac:dyDescent="0.25">
      <c r="A3358" s="32" t="s">
        <v>1</v>
      </c>
      <c r="B3358" s="32">
        <f t="shared" si="971"/>
        <v>2035</v>
      </c>
      <c r="C3358" s="33" t="s">
        <v>49</v>
      </c>
      <c r="D3358" s="34" t="s">
        <v>1999</v>
      </c>
      <c r="E3358" s="35" t="str">
        <f t="shared" si="969"/>
        <v>PDP'!</v>
      </c>
      <c r="F3358" s="34" t="str">
        <f t="shared" si="970"/>
        <v>C:\Users\jaime.benazar\Quorum Business Solutions\Ecopetrol Prometeo - Documents\Planning Space Implementation\3. Analysis &amp; Design\Design\FC22\DRR Jaime\Por presentar a ECP\Cantagallo\Cristalina\[CRISTALINA_CF_SEC_06-Feb-2024.xlsx]D-PDP'!</v>
      </c>
      <c r="G3358" s="32" t="s">
        <v>111</v>
      </c>
      <c r="H3358" s="33">
        <f t="shared" si="972"/>
        <v>24</v>
      </c>
      <c r="I3358" s="33" t="str">
        <f t="shared" si="968"/>
        <v>='C:\Users\jaime.benazar\Quorum Business Solutions\Ecopetrol Prometeo - Documents\Planning Space Implementation\3. Analysis &amp; Design\Design\FC22\DRR Jaime\Por presentar a ECP\Cantagallo\Cristalina\[CRISTALINA_CF_SEC_06-Feb-2024.xlsx]D-PDP'!$BE$24</v>
      </c>
      <c r="J3358" s="37" t="s">
        <v>5268</v>
      </c>
    </row>
    <row r="3359" spans="1:10" x14ac:dyDescent="0.25">
      <c r="A3359" s="32" t="s">
        <v>1</v>
      </c>
      <c r="B3359" s="32">
        <f t="shared" si="971"/>
        <v>2036</v>
      </c>
      <c r="C3359" s="33" t="s">
        <v>49</v>
      </c>
      <c r="D3359" s="34" t="s">
        <v>1999</v>
      </c>
      <c r="E3359" s="35" t="str">
        <f t="shared" si="969"/>
        <v>PDP'!</v>
      </c>
      <c r="F3359" s="34" t="str">
        <f t="shared" si="970"/>
        <v>C:\Users\jaime.benazar\Quorum Business Solutions\Ecopetrol Prometeo - Documents\Planning Space Implementation\3. Analysis &amp; Design\Design\FC22\DRR Jaime\Por presentar a ECP\Cantagallo\Cristalina\[CRISTALINA_CF_SEC_06-Feb-2024.xlsx]D-PDP'!</v>
      </c>
      <c r="G3359" s="32" t="s">
        <v>111</v>
      </c>
      <c r="H3359" s="33">
        <f t="shared" si="972"/>
        <v>25</v>
      </c>
      <c r="I3359" s="33" t="str">
        <f t="shared" si="968"/>
        <v>='C:\Users\jaime.benazar\Quorum Business Solutions\Ecopetrol Prometeo - Documents\Planning Space Implementation\3. Analysis &amp; Design\Design\FC22\DRR Jaime\Por presentar a ECP\Cantagallo\Cristalina\[CRISTALINA_CF_SEC_06-Feb-2024.xlsx]D-PDP'!$BE$25</v>
      </c>
      <c r="J3359" s="37" t="s">
        <v>5269</v>
      </c>
    </row>
    <row r="3360" spans="1:10" x14ac:dyDescent="0.25">
      <c r="A3360" s="32" t="s">
        <v>1</v>
      </c>
      <c r="B3360" s="32">
        <f>+B3359+1</f>
        <v>2037</v>
      </c>
      <c r="C3360" s="33" t="s">
        <v>49</v>
      </c>
      <c r="D3360" s="34" t="s">
        <v>1999</v>
      </c>
      <c r="E3360" s="35" t="str">
        <f t="shared" si="969"/>
        <v>PDP'!</v>
      </c>
      <c r="F3360" s="34" t="str">
        <f t="shared" si="970"/>
        <v>C:\Users\jaime.benazar\Quorum Business Solutions\Ecopetrol Prometeo - Documents\Planning Space Implementation\3. Analysis &amp; Design\Design\FC22\DRR Jaime\Por presentar a ECP\Cantagallo\Cristalina\[CRISTALINA_CF_SEC_06-Feb-2024.xlsx]D-PDP'!</v>
      </c>
      <c r="G3360" s="32" t="s">
        <v>111</v>
      </c>
      <c r="H3360" s="33">
        <f t="shared" si="972"/>
        <v>26</v>
      </c>
      <c r="I3360" s="33" t="str">
        <f t="shared" si="968"/>
        <v>='C:\Users\jaime.benazar\Quorum Business Solutions\Ecopetrol Prometeo - Documents\Planning Space Implementation\3. Analysis &amp; Design\Design\FC22\DRR Jaime\Por presentar a ECP\Cantagallo\Cristalina\[CRISTALINA_CF_SEC_06-Feb-2024.xlsx]D-PDP'!$BE$26</v>
      </c>
      <c r="J3360" s="37" t="s">
        <v>5270</v>
      </c>
    </row>
    <row r="3361" spans="1:10" x14ac:dyDescent="0.25">
      <c r="A3361" s="32" t="s">
        <v>1</v>
      </c>
      <c r="B3361" s="32">
        <f t="shared" si="971"/>
        <v>2038</v>
      </c>
      <c r="C3361" s="33" t="s">
        <v>49</v>
      </c>
      <c r="D3361" s="34" t="s">
        <v>1999</v>
      </c>
      <c r="E3361" s="35" t="str">
        <f t="shared" si="969"/>
        <v>PDP'!</v>
      </c>
      <c r="F3361" s="34" t="str">
        <f t="shared" si="970"/>
        <v>C:\Users\jaime.benazar\Quorum Business Solutions\Ecopetrol Prometeo - Documents\Planning Space Implementation\3. Analysis &amp; Design\Design\FC22\DRR Jaime\Por presentar a ECP\Cantagallo\Cristalina\[CRISTALINA_CF_SEC_06-Feb-2024.xlsx]D-PDP'!</v>
      </c>
      <c r="G3361" s="32" t="s">
        <v>111</v>
      </c>
      <c r="H3361" s="33">
        <f t="shared" si="972"/>
        <v>27</v>
      </c>
      <c r="I3361" s="33" t="str">
        <f t="shared" si="968"/>
        <v>='C:\Users\jaime.benazar\Quorum Business Solutions\Ecopetrol Prometeo - Documents\Planning Space Implementation\3. Analysis &amp; Design\Design\FC22\DRR Jaime\Por presentar a ECP\Cantagallo\Cristalina\[CRISTALINA_CF_SEC_06-Feb-2024.xlsx]D-PDP'!$BE$27</v>
      </c>
      <c r="J3361" s="37" t="s">
        <v>5271</v>
      </c>
    </row>
    <row r="3362" spans="1:10" x14ac:dyDescent="0.25">
      <c r="A3362" s="32" t="s">
        <v>1</v>
      </c>
      <c r="B3362" s="32">
        <f t="shared" si="971"/>
        <v>2039</v>
      </c>
      <c r="C3362" s="33" t="s">
        <v>49</v>
      </c>
      <c r="D3362" s="34" t="s">
        <v>1999</v>
      </c>
      <c r="E3362" s="35" t="str">
        <f t="shared" si="969"/>
        <v>PDP'!</v>
      </c>
      <c r="F3362" s="34" t="str">
        <f t="shared" si="970"/>
        <v>C:\Users\jaime.benazar\Quorum Business Solutions\Ecopetrol Prometeo - Documents\Planning Space Implementation\3. Analysis &amp; Design\Design\FC22\DRR Jaime\Por presentar a ECP\Cantagallo\Cristalina\[CRISTALINA_CF_SEC_06-Feb-2024.xlsx]D-PDP'!</v>
      </c>
      <c r="G3362" s="32" t="s">
        <v>111</v>
      </c>
      <c r="H3362" s="33">
        <f t="shared" si="972"/>
        <v>28</v>
      </c>
      <c r="I3362" s="33" t="str">
        <f t="shared" si="968"/>
        <v>='C:\Users\jaime.benazar\Quorum Business Solutions\Ecopetrol Prometeo - Documents\Planning Space Implementation\3. Analysis &amp; Design\Design\FC22\DRR Jaime\Por presentar a ECP\Cantagallo\Cristalina\[CRISTALINA_CF_SEC_06-Feb-2024.xlsx]D-PDP'!$BE$28</v>
      </c>
      <c r="J3362" s="37" t="s">
        <v>5272</v>
      </c>
    </row>
    <row r="3363" spans="1:10" x14ac:dyDescent="0.25">
      <c r="A3363" s="32" t="s">
        <v>1</v>
      </c>
      <c r="B3363" s="32">
        <f t="shared" si="971"/>
        <v>2040</v>
      </c>
      <c r="C3363" s="33" t="s">
        <v>49</v>
      </c>
      <c r="D3363" s="34" t="s">
        <v>1999</v>
      </c>
      <c r="E3363" s="35" t="str">
        <f t="shared" si="969"/>
        <v>PDP'!</v>
      </c>
      <c r="F3363" s="34" t="str">
        <f t="shared" si="970"/>
        <v>C:\Users\jaime.benazar\Quorum Business Solutions\Ecopetrol Prometeo - Documents\Planning Space Implementation\3. Analysis &amp; Design\Design\FC22\DRR Jaime\Por presentar a ECP\Cantagallo\Cristalina\[CRISTALINA_CF_SEC_06-Feb-2024.xlsx]D-PDP'!</v>
      </c>
      <c r="G3363" s="32" t="s">
        <v>111</v>
      </c>
      <c r="H3363" s="33">
        <f t="shared" si="972"/>
        <v>29</v>
      </c>
      <c r="I3363" s="33" t="str">
        <f t="shared" si="968"/>
        <v>='C:\Users\jaime.benazar\Quorum Business Solutions\Ecopetrol Prometeo - Documents\Planning Space Implementation\3. Analysis &amp; Design\Design\FC22\DRR Jaime\Por presentar a ECP\Cantagallo\Cristalina\[CRISTALINA_CF_SEC_06-Feb-2024.xlsx]D-PDP'!$BE$29</v>
      </c>
      <c r="J3363" s="37" t="s">
        <v>5273</v>
      </c>
    </row>
    <row r="3364" spans="1:10" x14ac:dyDescent="0.25">
      <c r="A3364" s="32" t="s">
        <v>1</v>
      </c>
      <c r="B3364" s="32">
        <f>+B3363+1</f>
        <v>2041</v>
      </c>
      <c r="C3364" s="33" t="s">
        <v>49</v>
      </c>
      <c r="D3364" s="34" t="s">
        <v>1999</v>
      </c>
      <c r="E3364" s="35" t="str">
        <f t="shared" si="969"/>
        <v>PDP'!</v>
      </c>
      <c r="F3364" s="34" t="str">
        <f t="shared" si="970"/>
        <v>C:\Users\jaime.benazar\Quorum Business Solutions\Ecopetrol Prometeo - Documents\Planning Space Implementation\3. Analysis &amp; Design\Design\FC22\DRR Jaime\Por presentar a ECP\Cantagallo\Cristalina\[CRISTALINA_CF_SEC_06-Feb-2024.xlsx]D-PDP'!</v>
      </c>
      <c r="G3364" s="32" t="s">
        <v>111</v>
      </c>
      <c r="H3364" s="33">
        <f t="shared" si="972"/>
        <v>30</v>
      </c>
      <c r="I3364" s="33" t="str">
        <f t="shared" si="968"/>
        <v>='C:\Users\jaime.benazar\Quorum Business Solutions\Ecopetrol Prometeo - Documents\Planning Space Implementation\3. Analysis &amp; Design\Design\FC22\DRR Jaime\Por presentar a ECP\Cantagallo\Cristalina\[CRISTALINA_CF_SEC_06-Feb-2024.xlsx]D-PDP'!$BE$30</v>
      </c>
      <c r="J3364" s="37" t="s">
        <v>5274</v>
      </c>
    </row>
    <row r="3365" spans="1:10" x14ac:dyDescent="0.25">
      <c r="A3365" s="32" t="s">
        <v>1</v>
      </c>
      <c r="B3365" s="32">
        <f t="shared" si="971"/>
        <v>2042</v>
      </c>
      <c r="C3365" s="33" t="s">
        <v>49</v>
      </c>
      <c r="D3365" s="34" t="s">
        <v>1999</v>
      </c>
      <c r="E3365" s="35" t="str">
        <f t="shared" si="969"/>
        <v>PDP'!</v>
      </c>
      <c r="F3365" s="34" t="str">
        <f t="shared" si="970"/>
        <v>C:\Users\jaime.benazar\Quorum Business Solutions\Ecopetrol Prometeo - Documents\Planning Space Implementation\3. Analysis &amp; Design\Design\FC22\DRR Jaime\Por presentar a ECP\Cantagallo\Cristalina\[CRISTALINA_CF_SEC_06-Feb-2024.xlsx]D-PDP'!</v>
      </c>
      <c r="G3365" s="32" t="s">
        <v>111</v>
      </c>
      <c r="H3365" s="33">
        <f t="shared" si="972"/>
        <v>31</v>
      </c>
      <c r="I3365" s="33" t="str">
        <f t="shared" si="968"/>
        <v>='C:\Users\jaime.benazar\Quorum Business Solutions\Ecopetrol Prometeo - Documents\Planning Space Implementation\3. Analysis &amp; Design\Design\FC22\DRR Jaime\Por presentar a ECP\Cantagallo\Cristalina\[CRISTALINA_CF_SEC_06-Feb-2024.xlsx]D-PDP'!$BE$31</v>
      </c>
      <c r="J3365" s="37" t="s">
        <v>5275</v>
      </c>
    </row>
    <row r="3366" spans="1:10" x14ac:dyDescent="0.25">
      <c r="A3366" s="32" t="s">
        <v>1</v>
      </c>
      <c r="B3366" s="32">
        <f t="shared" si="971"/>
        <v>2043</v>
      </c>
      <c r="C3366" s="33" t="s">
        <v>49</v>
      </c>
      <c r="D3366" s="34" t="s">
        <v>1999</v>
      </c>
      <c r="E3366" s="35" t="str">
        <f t="shared" si="969"/>
        <v>PDP'!</v>
      </c>
      <c r="F3366" s="34" t="str">
        <f t="shared" si="970"/>
        <v>C:\Users\jaime.benazar\Quorum Business Solutions\Ecopetrol Prometeo - Documents\Planning Space Implementation\3. Analysis &amp; Design\Design\FC22\DRR Jaime\Por presentar a ECP\Cantagallo\Cristalina\[CRISTALINA_CF_SEC_06-Feb-2024.xlsx]D-PDP'!</v>
      </c>
      <c r="G3366" s="32" t="s">
        <v>111</v>
      </c>
      <c r="H3366" s="33">
        <f t="shared" si="972"/>
        <v>32</v>
      </c>
      <c r="I3366" s="33" t="str">
        <f t="shared" si="968"/>
        <v>='C:\Users\jaime.benazar\Quorum Business Solutions\Ecopetrol Prometeo - Documents\Planning Space Implementation\3. Analysis &amp; Design\Design\FC22\DRR Jaime\Por presentar a ECP\Cantagallo\Cristalina\[CRISTALINA_CF_SEC_06-Feb-2024.xlsx]D-PDP'!$BE$32</v>
      </c>
      <c r="J3366" s="37" t="s">
        <v>5276</v>
      </c>
    </row>
    <row r="3367" spans="1:10" x14ac:dyDescent="0.25">
      <c r="A3367" s="32" t="s">
        <v>1</v>
      </c>
      <c r="B3367" s="32">
        <f>+B3366+1</f>
        <v>2044</v>
      </c>
      <c r="C3367" s="33" t="s">
        <v>49</v>
      </c>
      <c r="D3367" s="34" t="s">
        <v>1999</v>
      </c>
      <c r="E3367" s="35" t="str">
        <f t="shared" ref="E3367:E3382" si="973">_xlfn.CONCAT(A3367,"'!")</f>
        <v>PDP'!</v>
      </c>
      <c r="F3367" s="34" t="str">
        <f t="shared" ref="F3367:F3382" si="974">_xlfn.CONCAT(D3367:E3367)</f>
        <v>C:\Users\jaime.benazar\Quorum Business Solutions\Ecopetrol Prometeo - Documents\Planning Space Implementation\3. Analysis &amp; Design\Design\FC22\DRR Jaime\Por presentar a ECP\Cantagallo\Cristalina\[CRISTALINA_CF_SEC_06-Feb-2024.xlsx]D-PDP'!</v>
      </c>
      <c r="G3367" s="32" t="s">
        <v>111</v>
      </c>
      <c r="H3367" s="33">
        <f t="shared" ref="H3367:H3382" si="975">IF(A3367&lt;&gt;A3366,36,H3366+1)</f>
        <v>33</v>
      </c>
      <c r="I3367" s="33" t="str">
        <f t="shared" ref="I3367:I3382" si="976">_xlfn.CONCAT("='",F3367:H3367)</f>
        <v>='C:\Users\jaime.benazar\Quorum Business Solutions\Ecopetrol Prometeo - Documents\Planning Space Implementation\3. Analysis &amp; Design\Design\FC22\DRR Jaime\Por presentar a ECP\Cantagallo\Cristalina\[CRISTALINA_CF_SEC_06-Feb-2024.xlsx]D-PDP'!$BE$33</v>
      </c>
      <c r="J3367" s="37" t="s">
        <v>5277</v>
      </c>
    </row>
    <row r="3368" spans="1:10" x14ac:dyDescent="0.25">
      <c r="A3368" s="32" t="s">
        <v>1</v>
      </c>
      <c r="B3368" s="32">
        <f t="shared" si="971"/>
        <v>2045</v>
      </c>
      <c r="C3368" s="33" t="s">
        <v>49</v>
      </c>
      <c r="D3368" s="34" t="s">
        <v>1999</v>
      </c>
      <c r="E3368" s="35" t="str">
        <f t="shared" si="973"/>
        <v>PDP'!</v>
      </c>
      <c r="F3368" s="34" t="str">
        <f t="shared" si="974"/>
        <v>C:\Users\jaime.benazar\Quorum Business Solutions\Ecopetrol Prometeo - Documents\Planning Space Implementation\3. Analysis &amp; Design\Design\FC22\DRR Jaime\Por presentar a ECP\Cantagallo\Cristalina\[CRISTALINA_CF_SEC_06-Feb-2024.xlsx]D-PDP'!</v>
      </c>
      <c r="G3368" s="32" t="s">
        <v>111</v>
      </c>
      <c r="H3368" s="33">
        <f t="shared" si="975"/>
        <v>34</v>
      </c>
      <c r="I3368" s="33" t="str">
        <f t="shared" si="976"/>
        <v>='C:\Users\jaime.benazar\Quorum Business Solutions\Ecopetrol Prometeo - Documents\Planning Space Implementation\3. Analysis &amp; Design\Design\FC22\DRR Jaime\Por presentar a ECP\Cantagallo\Cristalina\[CRISTALINA_CF_SEC_06-Feb-2024.xlsx]D-PDP'!$BE$34</v>
      </c>
      <c r="J3368" s="37" t="s">
        <v>5278</v>
      </c>
    </row>
    <row r="3369" spans="1:10" x14ac:dyDescent="0.25">
      <c r="A3369" s="32" t="s">
        <v>1</v>
      </c>
      <c r="B3369" s="32">
        <f t="shared" si="971"/>
        <v>2046</v>
      </c>
      <c r="C3369" s="33" t="s">
        <v>49</v>
      </c>
      <c r="D3369" s="34" t="s">
        <v>1999</v>
      </c>
      <c r="E3369" s="35" t="str">
        <f t="shared" si="973"/>
        <v>PDP'!</v>
      </c>
      <c r="F3369" s="34" t="str">
        <f t="shared" si="974"/>
        <v>C:\Users\jaime.benazar\Quorum Business Solutions\Ecopetrol Prometeo - Documents\Planning Space Implementation\3. Analysis &amp; Design\Design\FC22\DRR Jaime\Por presentar a ECP\Cantagallo\Cristalina\[CRISTALINA_CF_SEC_06-Feb-2024.xlsx]D-PDP'!</v>
      </c>
      <c r="G3369" s="32" t="s">
        <v>111</v>
      </c>
      <c r="H3369" s="33">
        <f t="shared" si="975"/>
        <v>35</v>
      </c>
      <c r="I3369" s="33" t="str">
        <f t="shared" si="976"/>
        <v>='C:\Users\jaime.benazar\Quorum Business Solutions\Ecopetrol Prometeo - Documents\Planning Space Implementation\3. Analysis &amp; Design\Design\FC22\DRR Jaime\Por presentar a ECP\Cantagallo\Cristalina\[CRISTALINA_CF_SEC_06-Feb-2024.xlsx]D-PDP'!$BE$35</v>
      </c>
      <c r="J3369" s="37" t="s">
        <v>5279</v>
      </c>
    </row>
    <row r="3370" spans="1:10" x14ac:dyDescent="0.25">
      <c r="A3370" s="32" t="s">
        <v>1</v>
      </c>
      <c r="B3370" s="32">
        <f t="shared" si="971"/>
        <v>2047</v>
      </c>
      <c r="C3370" s="33" t="s">
        <v>49</v>
      </c>
      <c r="D3370" s="34" t="s">
        <v>1999</v>
      </c>
      <c r="E3370" s="35" t="str">
        <f t="shared" si="973"/>
        <v>PDP'!</v>
      </c>
      <c r="F3370" s="34" t="str">
        <f t="shared" si="974"/>
        <v>C:\Users\jaime.benazar\Quorum Business Solutions\Ecopetrol Prometeo - Documents\Planning Space Implementation\3. Analysis &amp; Design\Design\FC22\DRR Jaime\Por presentar a ECP\Cantagallo\Cristalina\[CRISTALINA_CF_SEC_06-Feb-2024.xlsx]D-PDP'!</v>
      </c>
      <c r="G3370" s="32" t="s">
        <v>111</v>
      </c>
      <c r="H3370" s="33">
        <f t="shared" si="975"/>
        <v>36</v>
      </c>
      <c r="I3370" s="33" t="str">
        <f t="shared" si="976"/>
        <v>='C:\Users\jaime.benazar\Quorum Business Solutions\Ecopetrol Prometeo - Documents\Planning Space Implementation\3. Analysis &amp; Design\Design\FC22\DRR Jaime\Por presentar a ECP\Cantagallo\Cristalina\[CRISTALINA_CF_SEC_06-Feb-2024.xlsx]D-PDP'!$BE$36</v>
      </c>
      <c r="J3370" s="37" t="s">
        <v>5280</v>
      </c>
    </row>
    <row r="3371" spans="1:10" x14ac:dyDescent="0.25">
      <c r="A3371" s="32" t="s">
        <v>1</v>
      </c>
      <c r="B3371" s="32">
        <f t="shared" si="971"/>
        <v>2048</v>
      </c>
      <c r="C3371" s="33" t="s">
        <v>49</v>
      </c>
      <c r="D3371" s="34" t="s">
        <v>1999</v>
      </c>
      <c r="E3371" s="35" t="str">
        <f t="shared" si="973"/>
        <v>PDP'!</v>
      </c>
      <c r="F3371" s="34" t="str">
        <f t="shared" si="974"/>
        <v>C:\Users\jaime.benazar\Quorum Business Solutions\Ecopetrol Prometeo - Documents\Planning Space Implementation\3. Analysis &amp; Design\Design\FC22\DRR Jaime\Por presentar a ECP\Cantagallo\Cristalina\[CRISTALINA_CF_SEC_06-Feb-2024.xlsx]D-PDP'!</v>
      </c>
      <c r="G3371" s="32" t="s">
        <v>111</v>
      </c>
      <c r="H3371" s="33">
        <f t="shared" si="975"/>
        <v>37</v>
      </c>
      <c r="I3371" s="33" t="str">
        <f t="shared" si="976"/>
        <v>='C:\Users\jaime.benazar\Quorum Business Solutions\Ecopetrol Prometeo - Documents\Planning Space Implementation\3. Analysis &amp; Design\Design\FC22\DRR Jaime\Por presentar a ECP\Cantagallo\Cristalina\[CRISTALINA_CF_SEC_06-Feb-2024.xlsx]D-PDP'!$BE$37</v>
      </c>
      <c r="J3371" s="37" t="s">
        <v>5281</v>
      </c>
    </row>
    <row r="3372" spans="1:10" x14ac:dyDescent="0.25">
      <c r="A3372" s="32" t="s">
        <v>1</v>
      </c>
      <c r="B3372" s="32">
        <f t="shared" si="971"/>
        <v>2049</v>
      </c>
      <c r="C3372" s="33" t="s">
        <v>49</v>
      </c>
      <c r="D3372" s="34" t="s">
        <v>1999</v>
      </c>
      <c r="E3372" s="35" t="str">
        <f t="shared" si="973"/>
        <v>PDP'!</v>
      </c>
      <c r="F3372" s="34" t="str">
        <f t="shared" si="974"/>
        <v>C:\Users\jaime.benazar\Quorum Business Solutions\Ecopetrol Prometeo - Documents\Planning Space Implementation\3. Analysis &amp; Design\Design\FC22\DRR Jaime\Por presentar a ECP\Cantagallo\Cristalina\[CRISTALINA_CF_SEC_06-Feb-2024.xlsx]D-PDP'!</v>
      </c>
      <c r="G3372" s="32" t="s">
        <v>111</v>
      </c>
      <c r="H3372" s="33">
        <f t="shared" si="975"/>
        <v>38</v>
      </c>
      <c r="I3372" s="33" t="str">
        <f t="shared" si="976"/>
        <v>='C:\Users\jaime.benazar\Quorum Business Solutions\Ecopetrol Prometeo - Documents\Planning Space Implementation\3. Analysis &amp; Design\Design\FC22\DRR Jaime\Por presentar a ECP\Cantagallo\Cristalina\[CRISTALINA_CF_SEC_06-Feb-2024.xlsx]D-PDP'!$BE$38</v>
      </c>
      <c r="J3372" s="37" t="s">
        <v>5282</v>
      </c>
    </row>
    <row r="3373" spans="1:10" x14ac:dyDescent="0.25">
      <c r="A3373" s="32" t="s">
        <v>1</v>
      </c>
      <c r="B3373" s="32">
        <f t="shared" si="971"/>
        <v>2050</v>
      </c>
      <c r="C3373" s="33" t="s">
        <v>49</v>
      </c>
      <c r="D3373" s="34" t="s">
        <v>1999</v>
      </c>
      <c r="E3373" s="35" t="str">
        <f t="shared" si="973"/>
        <v>PDP'!</v>
      </c>
      <c r="F3373" s="34" t="str">
        <f t="shared" si="974"/>
        <v>C:\Users\jaime.benazar\Quorum Business Solutions\Ecopetrol Prometeo - Documents\Planning Space Implementation\3. Analysis &amp; Design\Design\FC22\DRR Jaime\Por presentar a ECP\Cantagallo\Cristalina\[CRISTALINA_CF_SEC_06-Feb-2024.xlsx]D-PDP'!</v>
      </c>
      <c r="G3373" s="32" t="s">
        <v>111</v>
      </c>
      <c r="H3373" s="33">
        <f t="shared" si="975"/>
        <v>39</v>
      </c>
      <c r="I3373" s="33" t="str">
        <f t="shared" si="976"/>
        <v>='C:\Users\jaime.benazar\Quorum Business Solutions\Ecopetrol Prometeo - Documents\Planning Space Implementation\3. Analysis &amp; Design\Design\FC22\DRR Jaime\Por presentar a ECP\Cantagallo\Cristalina\[CRISTALINA_CF_SEC_06-Feb-2024.xlsx]D-PDP'!$BE$39</v>
      </c>
      <c r="J3373" s="37" t="s">
        <v>5283</v>
      </c>
    </row>
    <row r="3374" spans="1:10" x14ac:dyDescent="0.25">
      <c r="A3374" s="32" t="s">
        <v>1</v>
      </c>
      <c r="B3374" s="32">
        <f t="shared" si="971"/>
        <v>2051</v>
      </c>
      <c r="C3374" s="33" t="s">
        <v>49</v>
      </c>
      <c r="D3374" s="34" t="s">
        <v>1999</v>
      </c>
      <c r="E3374" s="35" t="str">
        <f t="shared" si="973"/>
        <v>PDP'!</v>
      </c>
      <c r="F3374" s="34" t="str">
        <f t="shared" si="974"/>
        <v>C:\Users\jaime.benazar\Quorum Business Solutions\Ecopetrol Prometeo - Documents\Planning Space Implementation\3. Analysis &amp; Design\Design\FC22\DRR Jaime\Por presentar a ECP\Cantagallo\Cristalina\[CRISTALINA_CF_SEC_06-Feb-2024.xlsx]D-PDP'!</v>
      </c>
      <c r="G3374" s="32" t="s">
        <v>111</v>
      </c>
      <c r="H3374" s="33">
        <f t="shared" si="975"/>
        <v>40</v>
      </c>
      <c r="I3374" s="33" t="str">
        <f t="shared" si="976"/>
        <v>='C:\Users\jaime.benazar\Quorum Business Solutions\Ecopetrol Prometeo - Documents\Planning Space Implementation\3. Analysis &amp; Design\Design\FC22\DRR Jaime\Por presentar a ECP\Cantagallo\Cristalina\[CRISTALINA_CF_SEC_06-Feb-2024.xlsx]D-PDP'!$BE$40</v>
      </c>
      <c r="J3374" s="37" t="s">
        <v>5284</v>
      </c>
    </row>
    <row r="3375" spans="1:10" x14ac:dyDescent="0.25">
      <c r="A3375" s="32" t="s">
        <v>1</v>
      </c>
      <c r="B3375" s="32">
        <f t="shared" si="971"/>
        <v>2052</v>
      </c>
      <c r="C3375" s="33" t="s">
        <v>49</v>
      </c>
      <c r="D3375" s="34" t="s">
        <v>1999</v>
      </c>
      <c r="E3375" s="35" t="str">
        <f t="shared" si="973"/>
        <v>PDP'!</v>
      </c>
      <c r="F3375" s="34" t="str">
        <f t="shared" si="974"/>
        <v>C:\Users\jaime.benazar\Quorum Business Solutions\Ecopetrol Prometeo - Documents\Planning Space Implementation\3. Analysis &amp; Design\Design\FC22\DRR Jaime\Por presentar a ECP\Cantagallo\Cristalina\[CRISTALINA_CF_SEC_06-Feb-2024.xlsx]D-PDP'!</v>
      </c>
      <c r="G3375" s="32" t="s">
        <v>111</v>
      </c>
      <c r="H3375" s="33">
        <f t="shared" si="975"/>
        <v>41</v>
      </c>
      <c r="I3375" s="33" t="str">
        <f t="shared" si="976"/>
        <v>='C:\Users\jaime.benazar\Quorum Business Solutions\Ecopetrol Prometeo - Documents\Planning Space Implementation\3. Analysis &amp; Design\Design\FC22\DRR Jaime\Por presentar a ECP\Cantagallo\Cristalina\[CRISTALINA_CF_SEC_06-Feb-2024.xlsx]D-PDP'!$BE$41</v>
      </c>
      <c r="J3375" s="37" t="s">
        <v>5285</v>
      </c>
    </row>
    <row r="3376" spans="1:10" x14ac:dyDescent="0.25">
      <c r="A3376" s="32" t="s">
        <v>1</v>
      </c>
      <c r="B3376" s="32">
        <f t="shared" si="971"/>
        <v>2053</v>
      </c>
      <c r="C3376" s="33" t="s">
        <v>49</v>
      </c>
      <c r="D3376" s="34" t="s">
        <v>1999</v>
      </c>
      <c r="E3376" s="35" t="str">
        <f t="shared" si="973"/>
        <v>PDP'!</v>
      </c>
      <c r="F3376" s="34" t="str">
        <f t="shared" si="974"/>
        <v>C:\Users\jaime.benazar\Quorum Business Solutions\Ecopetrol Prometeo - Documents\Planning Space Implementation\3. Analysis &amp; Design\Design\FC22\DRR Jaime\Por presentar a ECP\Cantagallo\Cristalina\[CRISTALINA_CF_SEC_06-Feb-2024.xlsx]D-PDP'!</v>
      </c>
      <c r="G3376" s="32" t="s">
        <v>111</v>
      </c>
      <c r="H3376" s="33">
        <f t="shared" si="975"/>
        <v>42</v>
      </c>
      <c r="I3376" s="33" t="str">
        <f t="shared" si="976"/>
        <v>='C:\Users\jaime.benazar\Quorum Business Solutions\Ecopetrol Prometeo - Documents\Planning Space Implementation\3. Analysis &amp; Design\Design\FC22\DRR Jaime\Por presentar a ECP\Cantagallo\Cristalina\[CRISTALINA_CF_SEC_06-Feb-2024.xlsx]D-PDP'!$BE$42</v>
      </c>
      <c r="J3376" s="37" t="s">
        <v>5286</v>
      </c>
    </row>
    <row r="3377" spans="1:10" x14ac:dyDescent="0.25">
      <c r="A3377" s="32" t="s">
        <v>1</v>
      </c>
      <c r="B3377" s="32">
        <f t="shared" si="971"/>
        <v>2054</v>
      </c>
      <c r="C3377" s="33" t="s">
        <v>49</v>
      </c>
      <c r="D3377" s="34" t="s">
        <v>1999</v>
      </c>
      <c r="E3377" s="35" t="str">
        <f t="shared" si="973"/>
        <v>PDP'!</v>
      </c>
      <c r="F3377" s="34" t="str">
        <f t="shared" si="974"/>
        <v>C:\Users\jaime.benazar\Quorum Business Solutions\Ecopetrol Prometeo - Documents\Planning Space Implementation\3. Analysis &amp; Design\Design\FC22\DRR Jaime\Por presentar a ECP\Cantagallo\Cristalina\[CRISTALINA_CF_SEC_06-Feb-2024.xlsx]D-PDP'!</v>
      </c>
      <c r="G3377" s="32" t="s">
        <v>111</v>
      </c>
      <c r="H3377" s="33">
        <f t="shared" si="975"/>
        <v>43</v>
      </c>
      <c r="I3377" s="33" t="str">
        <f t="shared" si="976"/>
        <v>='C:\Users\jaime.benazar\Quorum Business Solutions\Ecopetrol Prometeo - Documents\Planning Space Implementation\3. Analysis &amp; Design\Design\FC22\DRR Jaime\Por presentar a ECP\Cantagallo\Cristalina\[CRISTALINA_CF_SEC_06-Feb-2024.xlsx]D-PDP'!$BE$43</v>
      </c>
      <c r="J3377" s="37" t="s">
        <v>5287</v>
      </c>
    </row>
    <row r="3378" spans="1:10" x14ac:dyDescent="0.25">
      <c r="A3378" s="32" t="s">
        <v>1</v>
      </c>
      <c r="B3378" s="32">
        <f t="shared" si="971"/>
        <v>2055</v>
      </c>
      <c r="C3378" s="33" t="s">
        <v>49</v>
      </c>
      <c r="D3378" s="34" t="s">
        <v>1999</v>
      </c>
      <c r="E3378" s="35" t="str">
        <f t="shared" si="973"/>
        <v>PDP'!</v>
      </c>
      <c r="F3378" s="34" t="str">
        <f t="shared" si="974"/>
        <v>C:\Users\jaime.benazar\Quorum Business Solutions\Ecopetrol Prometeo - Documents\Planning Space Implementation\3. Analysis &amp; Design\Design\FC22\DRR Jaime\Por presentar a ECP\Cantagallo\Cristalina\[CRISTALINA_CF_SEC_06-Feb-2024.xlsx]D-PDP'!</v>
      </c>
      <c r="G3378" s="32" t="s">
        <v>111</v>
      </c>
      <c r="H3378" s="33">
        <f t="shared" si="975"/>
        <v>44</v>
      </c>
      <c r="I3378" s="33" t="str">
        <f t="shared" si="976"/>
        <v>='C:\Users\jaime.benazar\Quorum Business Solutions\Ecopetrol Prometeo - Documents\Planning Space Implementation\3. Analysis &amp; Design\Design\FC22\DRR Jaime\Por presentar a ECP\Cantagallo\Cristalina\[CRISTALINA_CF_SEC_06-Feb-2024.xlsx]D-PDP'!$BE$44</v>
      </c>
      <c r="J3378" s="37" t="s">
        <v>5288</v>
      </c>
    </row>
    <row r="3379" spans="1:10" x14ac:dyDescent="0.25">
      <c r="A3379" s="32" t="s">
        <v>1</v>
      </c>
      <c r="B3379" s="32">
        <f t="shared" si="971"/>
        <v>2056</v>
      </c>
      <c r="C3379" s="33" t="s">
        <v>49</v>
      </c>
      <c r="D3379" s="34" t="s">
        <v>1999</v>
      </c>
      <c r="E3379" s="35" t="str">
        <f t="shared" si="973"/>
        <v>PDP'!</v>
      </c>
      <c r="F3379" s="34" t="str">
        <f t="shared" si="974"/>
        <v>C:\Users\jaime.benazar\Quorum Business Solutions\Ecopetrol Prometeo - Documents\Planning Space Implementation\3. Analysis &amp; Design\Design\FC22\DRR Jaime\Por presentar a ECP\Cantagallo\Cristalina\[CRISTALINA_CF_SEC_06-Feb-2024.xlsx]D-PDP'!</v>
      </c>
      <c r="G3379" s="32" t="s">
        <v>111</v>
      </c>
      <c r="H3379" s="33">
        <f t="shared" si="975"/>
        <v>45</v>
      </c>
      <c r="I3379" s="33" t="str">
        <f t="shared" si="976"/>
        <v>='C:\Users\jaime.benazar\Quorum Business Solutions\Ecopetrol Prometeo - Documents\Planning Space Implementation\3. Analysis &amp; Design\Design\FC22\DRR Jaime\Por presentar a ECP\Cantagallo\Cristalina\[CRISTALINA_CF_SEC_06-Feb-2024.xlsx]D-PDP'!$BE$45</v>
      </c>
      <c r="J3379" s="37" t="s">
        <v>5289</v>
      </c>
    </row>
    <row r="3380" spans="1:10" x14ac:dyDescent="0.25">
      <c r="A3380" s="32" t="s">
        <v>1</v>
      </c>
      <c r="B3380" s="32">
        <f t="shared" si="971"/>
        <v>2057</v>
      </c>
      <c r="C3380" s="33" t="s">
        <v>49</v>
      </c>
      <c r="D3380" s="34" t="s">
        <v>1999</v>
      </c>
      <c r="E3380" s="35" t="str">
        <f t="shared" si="973"/>
        <v>PDP'!</v>
      </c>
      <c r="F3380" s="34" t="str">
        <f t="shared" si="974"/>
        <v>C:\Users\jaime.benazar\Quorum Business Solutions\Ecopetrol Prometeo - Documents\Planning Space Implementation\3. Analysis &amp; Design\Design\FC22\DRR Jaime\Por presentar a ECP\Cantagallo\Cristalina\[CRISTALINA_CF_SEC_06-Feb-2024.xlsx]D-PDP'!</v>
      </c>
      <c r="G3380" s="32" t="s">
        <v>111</v>
      </c>
      <c r="H3380" s="33">
        <f t="shared" si="975"/>
        <v>46</v>
      </c>
      <c r="I3380" s="33" t="str">
        <f t="shared" si="976"/>
        <v>='C:\Users\jaime.benazar\Quorum Business Solutions\Ecopetrol Prometeo - Documents\Planning Space Implementation\3. Analysis &amp; Design\Design\FC22\DRR Jaime\Por presentar a ECP\Cantagallo\Cristalina\[CRISTALINA_CF_SEC_06-Feb-2024.xlsx]D-PDP'!$BE$46</v>
      </c>
      <c r="J3380" s="37" t="s">
        <v>5290</v>
      </c>
    </row>
    <row r="3381" spans="1:10" x14ac:dyDescent="0.25">
      <c r="A3381" s="32" t="s">
        <v>1</v>
      </c>
      <c r="B3381" s="32">
        <f t="shared" si="971"/>
        <v>2058</v>
      </c>
      <c r="C3381" s="33" t="s">
        <v>49</v>
      </c>
      <c r="D3381" s="34" t="s">
        <v>1999</v>
      </c>
      <c r="E3381" s="35" t="str">
        <f t="shared" si="973"/>
        <v>PDP'!</v>
      </c>
      <c r="F3381" s="34" t="str">
        <f t="shared" si="974"/>
        <v>C:\Users\jaime.benazar\Quorum Business Solutions\Ecopetrol Prometeo - Documents\Planning Space Implementation\3. Analysis &amp; Design\Design\FC22\DRR Jaime\Por presentar a ECP\Cantagallo\Cristalina\[CRISTALINA_CF_SEC_06-Feb-2024.xlsx]D-PDP'!</v>
      </c>
      <c r="G3381" s="32" t="s">
        <v>111</v>
      </c>
      <c r="H3381" s="33">
        <f t="shared" si="975"/>
        <v>47</v>
      </c>
      <c r="I3381" s="33" t="str">
        <f t="shared" si="976"/>
        <v>='C:\Users\jaime.benazar\Quorum Business Solutions\Ecopetrol Prometeo - Documents\Planning Space Implementation\3. Analysis &amp; Design\Design\FC22\DRR Jaime\Por presentar a ECP\Cantagallo\Cristalina\[CRISTALINA_CF_SEC_06-Feb-2024.xlsx]D-PDP'!$BE$47</v>
      </c>
      <c r="J3381" s="37" t="s">
        <v>5291</v>
      </c>
    </row>
    <row r="3382" spans="1:10" x14ac:dyDescent="0.25">
      <c r="A3382" s="32" t="s">
        <v>1</v>
      </c>
      <c r="B3382" s="32">
        <f t="shared" si="971"/>
        <v>2059</v>
      </c>
      <c r="C3382" s="33" t="s">
        <v>49</v>
      </c>
      <c r="D3382" s="34" t="s">
        <v>1999</v>
      </c>
      <c r="E3382" s="35" t="str">
        <f t="shared" si="973"/>
        <v>PDP'!</v>
      </c>
      <c r="F3382" s="34" t="str">
        <f t="shared" si="974"/>
        <v>C:\Users\jaime.benazar\Quorum Business Solutions\Ecopetrol Prometeo - Documents\Planning Space Implementation\3. Analysis &amp; Design\Design\FC22\DRR Jaime\Por presentar a ECP\Cantagallo\Cristalina\[CRISTALINA_CF_SEC_06-Feb-2024.xlsx]D-PDP'!</v>
      </c>
      <c r="G3382" s="32" t="s">
        <v>111</v>
      </c>
      <c r="H3382" s="33">
        <f t="shared" si="975"/>
        <v>48</v>
      </c>
      <c r="I3382" s="33" t="str">
        <f t="shared" si="976"/>
        <v>='C:\Users\jaime.benazar\Quorum Business Solutions\Ecopetrol Prometeo - Documents\Planning Space Implementation\3. Analysis &amp; Design\Design\FC22\DRR Jaime\Por presentar a ECP\Cantagallo\Cristalina\[CRISTALINA_CF_SEC_06-Feb-2024.xlsx]D-PDP'!$BE$48</v>
      </c>
      <c r="J3382" s="37" t="s">
        <v>5292</v>
      </c>
    </row>
    <row r="3383" spans="1:10" x14ac:dyDescent="0.25">
      <c r="A3383" s="32" t="s">
        <v>28</v>
      </c>
      <c r="B3383" s="32"/>
      <c r="C3383" s="33" t="s">
        <v>49</v>
      </c>
      <c r="D3383" s="34"/>
      <c r="E3383" s="35" t="str">
        <f t="shared" si="969"/>
        <v>Total'!</v>
      </c>
      <c r="F3383" s="34"/>
      <c r="G3383" s="32"/>
      <c r="H3383" s="33"/>
      <c r="I3383" s="33"/>
      <c r="J3383" s="33"/>
    </row>
    <row r="3384" spans="1:10" x14ac:dyDescent="0.25">
      <c r="A3384" s="32" t="s">
        <v>2</v>
      </c>
      <c r="B3384" s="32">
        <v>2023</v>
      </c>
      <c r="C3384" s="33" t="s">
        <v>49</v>
      </c>
      <c r="D3384" s="34" t="s">
        <v>1999</v>
      </c>
      <c r="E3384" s="35" t="str">
        <f t="shared" si="969"/>
        <v>PNP'!</v>
      </c>
      <c r="F3384" s="34" t="str">
        <f t="shared" ref="F3384:F3404" si="977">_xlfn.CONCAT(D3384:E3384)</f>
        <v>C:\Users\jaime.benazar\Quorum Business Solutions\Ecopetrol Prometeo - Documents\Planning Space Implementation\3. Analysis &amp; Design\Design\FC22\DRR Jaime\Por presentar a ECP\Cantagallo\Cristalina\[CRISTALINA_CF_SEC_06-Feb-2024.xlsx]D-PNP'!</v>
      </c>
      <c r="G3384" s="32" t="s">
        <v>111</v>
      </c>
      <c r="H3384" s="33">
        <f>IF(A3384&lt;&gt;A3368,12,H3368+1)</f>
        <v>12</v>
      </c>
      <c r="I3384" s="33" t="str">
        <f t="shared" ref="I3384:I3404" si="978">_xlfn.CONCAT("='",F3384:H3384)</f>
        <v>='C:\Users\jaime.benazar\Quorum Business Solutions\Ecopetrol Prometeo - Documents\Planning Space Implementation\3. Analysis &amp; Design\Design\FC22\DRR Jaime\Por presentar a ECP\Cantagallo\Cristalina\[CRISTALINA_CF_SEC_06-Feb-2024.xlsx]D-PNP'!$BE$12</v>
      </c>
      <c r="J3384" s="37" t="s">
        <v>5293</v>
      </c>
    </row>
    <row r="3385" spans="1:10" x14ac:dyDescent="0.25">
      <c r="A3385" s="32" t="s">
        <v>2</v>
      </c>
      <c r="B3385" s="32">
        <f>+B3384+1</f>
        <v>2024</v>
      </c>
      <c r="C3385" s="33" t="s">
        <v>49</v>
      </c>
      <c r="D3385" s="34" t="s">
        <v>1999</v>
      </c>
      <c r="E3385" s="35" t="str">
        <f t="shared" si="969"/>
        <v>PNP'!</v>
      </c>
      <c r="F3385" s="34" t="str">
        <f t="shared" si="977"/>
        <v>C:\Users\jaime.benazar\Quorum Business Solutions\Ecopetrol Prometeo - Documents\Planning Space Implementation\3. Analysis &amp; Design\Design\FC22\DRR Jaime\Por presentar a ECP\Cantagallo\Cristalina\[CRISTALINA_CF_SEC_06-Feb-2024.xlsx]D-PNP'!</v>
      </c>
      <c r="G3385" s="32" t="s">
        <v>111</v>
      </c>
      <c r="H3385" s="33">
        <f t="shared" ref="H3385:H3404" si="979">IF(A3385&lt;&gt;A3384,36,H3384+1)</f>
        <v>13</v>
      </c>
      <c r="I3385" s="33" t="str">
        <f t="shared" si="978"/>
        <v>='C:\Users\jaime.benazar\Quorum Business Solutions\Ecopetrol Prometeo - Documents\Planning Space Implementation\3. Analysis &amp; Design\Design\FC22\DRR Jaime\Por presentar a ECP\Cantagallo\Cristalina\[CRISTALINA_CF_SEC_06-Feb-2024.xlsx]D-PNP'!$BE$13</v>
      </c>
      <c r="J3385" s="37" t="s">
        <v>5294</v>
      </c>
    </row>
    <row r="3386" spans="1:10" x14ac:dyDescent="0.25">
      <c r="A3386" s="32" t="s">
        <v>2</v>
      </c>
      <c r="B3386" s="32">
        <f t="shared" ref="B3386:B3397" si="980">+B3385+1</f>
        <v>2025</v>
      </c>
      <c r="C3386" s="33" t="s">
        <v>49</v>
      </c>
      <c r="D3386" s="34" t="s">
        <v>1999</v>
      </c>
      <c r="E3386" s="35" t="str">
        <f t="shared" si="969"/>
        <v>PNP'!</v>
      </c>
      <c r="F3386" s="34" t="str">
        <f t="shared" si="977"/>
        <v>C:\Users\jaime.benazar\Quorum Business Solutions\Ecopetrol Prometeo - Documents\Planning Space Implementation\3. Analysis &amp; Design\Design\FC22\DRR Jaime\Por presentar a ECP\Cantagallo\Cristalina\[CRISTALINA_CF_SEC_06-Feb-2024.xlsx]D-PNP'!</v>
      </c>
      <c r="G3386" s="32" t="s">
        <v>111</v>
      </c>
      <c r="H3386" s="33">
        <f t="shared" si="979"/>
        <v>14</v>
      </c>
      <c r="I3386" s="33" t="str">
        <f t="shared" si="978"/>
        <v>='C:\Users\jaime.benazar\Quorum Business Solutions\Ecopetrol Prometeo - Documents\Planning Space Implementation\3. Analysis &amp; Design\Design\FC22\DRR Jaime\Por presentar a ECP\Cantagallo\Cristalina\[CRISTALINA_CF_SEC_06-Feb-2024.xlsx]D-PNP'!$BE$14</v>
      </c>
      <c r="J3386" s="37" t="s">
        <v>5295</v>
      </c>
    </row>
    <row r="3387" spans="1:10" x14ac:dyDescent="0.25">
      <c r="A3387" s="32" t="s">
        <v>2</v>
      </c>
      <c r="B3387" s="32">
        <f t="shared" si="980"/>
        <v>2026</v>
      </c>
      <c r="C3387" s="33" t="s">
        <v>49</v>
      </c>
      <c r="D3387" s="34" t="s">
        <v>1999</v>
      </c>
      <c r="E3387" s="35" t="str">
        <f t="shared" si="969"/>
        <v>PNP'!</v>
      </c>
      <c r="F3387" s="34" t="str">
        <f t="shared" si="977"/>
        <v>C:\Users\jaime.benazar\Quorum Business Solutions\Ecopetrol Prometeo - Documents\Planning Space Implementation\3. Analysis &amp; Design\Design\FC22\DRR Jaime\Por presentar a ECP\Cantagallo\Cristalina\[CRISTALINA_CF_SEC_06-Feb-2024.xlsx]D-PNP'!</v>
      </c>
      <c r="G3387" s="32" t="s">
        <v>111</v>
      </c>
      <c r="H3387" s="33">
        <f t="shared" si="979"/>
        <v>15</v>
      </c>
      <c r="I3387" s="33" t="str">
        <f t="shared" si="978"/>
        <v>='C:\Users\jaime.benazar\Quorum Business Solutions\Ecopetrol Prometeo - Documents\Planning Space Implementation\3. Analysis &amp; Design\Design\FC22\DRR Jaime\Por presentar a ECP\Cantagallo\Cristalina\[CRISTALINA_CF_SEC_06-Feb-2024.xlsx]D-PNP'!$BE$15</v>
      </c>
      <c r="J3387" s="37" t="s">
        <v>5296</v>
      </c>
    </row>
    <row r="3388" spans="1:10" x14ac:dyDescent="0.25">
      <c r="A3388" s="32" t="s">
        <v>2</v>
      </c>
      <c r="B3388" s="32">
        <f t="shared" si="980"/>
        <v>2027</v>
      </c>
      <c r="C3388" s="33" t="s">
        <v>49</v>
      </c>
      <c r="D3388" s="34" t="s">
        <v>1999</v>
      </c>
      <c r="E3388" s="35" t="str">
        <f t="shared" si="969"/>
        <v>PNP'!</v>
      </c>
      <c r="F3388" s="34" t="str">
        <f t="shared" si="977"/>
        <v>C:\Users\jaime.benazar\Quorum Business Solutions\Ecopetrol Prometeo - Documents\Planning Space Implementation\3. Analysis &amp; Design\Design\FC22\DRR Jaime\Por presentar a ECP\Cantagallo\Cristalina\[CRISTALINA_CF_SEC_06-Feb-2024.xlsx]D-PNP'!</v>
      </c>
      <c r="G3388" s="32" t="s">
        <v>111</v>
      </c>
      <c r="H3388" s="33">
        <f t="shared" si="979"/>
        <v>16</v>
      </c>
      <c r="I3388" s="33" t="str">
        <f t="shared" si="978"/>
        <v>='C:\Users\jaime.benazar\Quorum Business Solutions\Ecopetrol Prometeo - Documents\Planning Space Implementation\3. Analysis &amp; Design\Design\FC22\DRR Jaime\Por presentar a ECP\Cantagallo\Cristalina\[CRISTALINA_CF_SEC_06-Feb-2024.xlsx]D-PNP'!$BE$16</v>
      </c>
      <c r="J3388" s="37" t="s">
        <v>5297</v>
      </c>
    </row>
    <row r="3389" spans="1:10" x14ac:dyDescent="0.25">
      <c r="A3389" s="32" t="s">
        <v>2</v>
      </c>
      <c r="B3389" s="32">
        <f t="shared" si="980"/>
        <v>2028</v>
      </c>
      <c r="C3389" s="33" t="s">
        <v>49</v>
      </c>
      <c r="D3389" s="34" t="s">
        <v>1999</v>
      </c>
      <c r="E3389" s="35" t="str">
        <f t="shared" si="969"/>
        <v>PNP'!</v>
      </c>
      <c r="F3389" s="34" t="str">
        <f t="shared" si="977"/>
        <v>C:\Users\jaime.benazar\Quorum Business Solutions\Ecopetrol Prometeo - Documents\Planning Space Implementation\3. Analysis &amp; Design\Design\FC22\DRR Jaime\Por presentar a ECP\Cantagallo\Cristalina\[CRISTALINA_CF_SEC_06-Feb-2024.xlsx]D-PNP'!</v>
      </c>
      <c r="G3389" s="32" t="s">
        <v>111</v>
      </c>
      <c r="H3389" s="33">
        <f t="shared" si="979"/>
        <v>17</v>
      </c>
      <c r="I3389" s="33" t="str">
        <f t="shared" si="978"/>
        <v>='C:\Users\jaime.benazar\Quorum Business Solutions\Ecopetrol Prometeo - Documents\Planning Space Implementation\3. Analysis &amp; Design\Design\FC22\DRR Jaime\Por presentar a ECP\Cantagallo\Cristalina\[CRISTALINA_CF_SEC_06-Feb-2024.xlsx]D-PNP'!$BE$17</v>
      </c>
      <c r="J3389" s="37" t="s">
        <v>5298</v>
      </c>
    </row>
    <row r="3390" spans="1:10" x14ac:dyDescent="0.25">
      <c r="A3390" s="32" t="s">
        <v>2</v>
      </c>
      <c r="B3390" s="32">
        <f t="shared" si="980"/>
        <v>2029</v>
      </c>
      <c r="C3390" s="33" t="s">
        <v>49</v>
      </c>
      <c r="D3390" s="34" t="s">
        <v>1999</v>
      </c>
      <c r="E3390" s="35" t="str">
        <f t="shared" si="969"/>
        <v>PNP'!</v>
      </c>
      <c r="F3390" s="34" t="str">
        <f t="shared" si="977"/>
        <v>C:\Users\jaime.benazar\Quorum Business Solutions\Ecopetrol Prometeo - Documents\Planning Space Implementation\3. Analysis &amp; Design\Design\FC22\DRR Jaime\Por presentar a ECP\Cantagallo\Cristalina\[CRISTALINA_CF_SEC_06-Feb-2024.xlsx]D-PNP'!</v>
      </c>
      <c r="G3390" s="32" t="s">
        <v>111</v>
      </c>
      <c r="H3390" s="33">
        <f t="shared" si="979"/>
        <v>18</v>
      </c>
      <c r="I3390" s="33" t="str">
        <f t="shared" si="978"/>
        <v>='C:\Users\jaime.benazar\Quorum Business Solutions\Ecopetrol Prometeo - Documents\Planning Space Implementation\3. Analysis &amp; Design\Design\FC22\DRR Jaime\Por presentar a ECP\Cantagallo\Cristalina\[CRISTALINA_CF_SEC_06-Feb-2024.xlsx]D-PNP'!$BE$18</v>
      </c>
      <c r="J3390" s="37" t="s">
        <v>5299</v>
      </c>
    </row>
    <row r="3391" spans="1:10" x14ac:dyDescent="0.25">
      <c r="A3391" s="32" t="s">
        <v>2</v>
      </c>
      <c r="B3391" s="32">
        <f t="shared" si="980"/>
        <v>2030</v>
      </c>
      <c r="C3391" s="33" t="s">
        <v>49</v>
      </c>
      <c r="D3391" s="34" t="s">
        <v>1999</v>
      </c>
      <c r="E3391" s="35" t="str">
        <f t="shared" si="969"/>
        <v>PNP'!</v>
      </c>
      <c r="F3391" s="34" t="str">
        <f t="shared" si="977"/>
        <v>C:\Users\jaime.benazar\Quorum Business Solutions\Ecopetrol Prometeo - Documents\Planning Space Implementation\3. Analysis &amp; Design\Design\FC22\DRR Jaime\Por presentar a ECP\Cantagallo\Cristalina\[CRISTALINA_CF_SEC_06-Feb-2024.xlsx]D-PNP'!</v>
      </c>
      <c r="G3391" s="32" t="s">
        <v>111</v>
      </c>
      <c r="H3391" s="33">
        <f t="shared" si="979"/>
        <v>19</v>
      </c>
      <c r="I3391" s="33" t="str">
        <f t="shared" si="978"/>
        <v>='C:\Users\jaime.benazar\Quorum Business Solutions\Ecopetrol Prometeo - Documents\Planning Space Implementation\3. Analysis &amp; Design\Design\FC22\DRR Jaime\Por presentar a ECP\Cantagallo\Cristalina\[CRISTALINA_CF_SEC_06-Feb-2024.xlsx]D-PNP'!$BE$19</v>
      </c>
      <c r="J3391" s="37" t="s">
        <v>5300</v>
      </c>
    </row>
    <row r="3392" spans="1:10" x14ac:dyDescent="0.25">
      <c r="A3392" s="32" t="s">
        <v>2</v>
      </c>
      <c r="B3392" s="32">
        <f t="shared" si="980"/>
        <v>2031</v>
      </c>
      <c r="C3392" s="33" t="s">
        <v>49</v>
      </c>
      <c r="D3392" s="34" t="s">
        <v>1999</v>
      </c>
      <c r="E3392" s="35" t="str">
        <f t="shared" si="969"/>
        <v>PNP'!</v>
      </c>
      <c r="F3392" s="34" t="str">
        <f t="shared" si="977"/>
        <v>C:\Users\jaime.benazar\Quorum Business Solutions\Ecopetrol Prometeo - Documents\Planning Space Implementation\3. Analysis &amp; Design\Design\FC22\DRR Jaime\Por presentar a ECP\Cantagallo\Cristalina\[CRISTALINA_CF_SEC_06-Feb-2024.xlsx]D-PNP'!</v>
      </c>
      <c r="G3392" s="32" t="s">
        <v>111</v>
      </c>
      <c r="H3392" s="33">
        <f t="shared" si="979"/>
        <v>20</v>
      </c>
      <c r="I3392" s="33" t="str">
        <f t="shared" si="978"/>
        <v>='C:\Users\jaime.benazar\Quorum Business Solutions\Ecopetrol Prometeo - Documents\Planning Space Implementation\3. Analysis &amp; Design\Design\FC22\DRR Jaime\Por presentar a ECP\Cantagallo\Cristalina\[CRISTALINA_CF_SEC_06-Feb-2024.xlsx]D-PNP'!$BE$20</v>
      </c>
      <c r="J3392" s="37" t="s">
        <v>5301</v>
      </c>
    </row>
    <row r="3393" spans="1:10" x14ac:dyDescent="0.25">
      <c r="A3393" s="32" t="s">
        <v>2</v>
      </c>
      <c r="B3393" s="32">
        <f t="shared" si="980"/>
        <v>2032</v>
      </c>
      <c r="C3393" s="33" t="s">
        <v>49</v>
      </c>
      <c r="D3393" s="34" t="s">
        <v>1999</v>
      </c>
      <c r="E3393" s="35" t="str">
        <f t="shared" si="969"/>
        <v>PNP'!</v>
      </c>
      <c r="F3393" s="34" t="str">
        <f t="shared" si="977"/>
        <v>C:\Users\jaime.benazar\Quorum Business Solutions\Ecopetrol Prometeo - Documents\Planning Space Implementation\3. Analysis &amp; Design\Design\FC22\DRR Jaime\Por presentar a ECP\Cantagallo\Cristalina\[CRISTALINA_CF_SEC_06-Feb-2024.xlsx]D-PNP'!</v>
      </c>
      <c r="G3393" s="32" t="s">
        <v>111</v>
      </c>
      <c r="H3393" s="33">
        <f t="shared" si="979"/>
        <v>21</v>
      </c>
      <c r="I3393" s="33" t="str">
        <f t="shared" si="978"/>
        <v>='C:\Users\jaime.benazar\Quorum Business Solutions\Ecopetrol Prometeo - Documents\Planning Space Implementation\3. Analysis &amp; Design\Design\FC22\DRR Jaime\Por presentar a ECP\Cantagallo\Cristalina\[CRISTALINA_CF_SEC_06-Feb-2024.xlsx]D-PNP'!$BE$21</v>
      </c>
      <c r="J3393" s="37" t="s">
        <v>5302</v>
      </c>
    </row>
    <row r="3394" spans="1:10" x14ac:dyDescent="0.25">
      <c r="A3394" s="32" t="s">
        <v>2</v>
      </c>
      <c r="B3394" s="32">
        <f t="shared" si="980"/>
        <v>2033</v>
      </c>
      <c r="C3394" s="33" t="s">
        <v>49</v>
      </c>
      <c r="D3394" s="34" t="s">
        <v>1999</v>
      </c>
      <c r="E3394" s="35" t="str">
        <f t="shared" si="969"/>
        <v>PNP'!</v>
      </c>
      <c r="F3394" s="34" t="str">
        <f t="shared" si="977"/>
        <v>C:\Users\jaime.benazar\Quorum Business Solutions\Ecopetrol Prometeo - Documents\Planning Space Implementation\3. Analysis &amp; Design\Design\FC22\DRR Jaime\Por presentar a ECP\Cantagallo\Cristalina\[CRISTALINA_CF_SEC_06-Feb-2024.xlsx]D-PNP'!</v>
      </c>
      <c r="G3394" s="32" t="s">
        <v>111</v>
      </c>
      <c r="H3394" s="33">
        <f t="shared" si="979"/>
        <v>22</v>
      </c>
      <c r="I3394" s="33" t="str">
        <f t="shared" si="978"/>
        <v>='C:\Users\jaime.benazar\Quorum Business Solutions\Ecopetrol Prometeo - Documents\Planning Space Implementation\3. Analysis &amp; Design\Design\FC22\DRR Jaime\Por presentar a ECP\Cantagallo\Cristalina\[CRISTALINA_CF_SEC_06-Feb-2024.xlsx]D-PNP'!$BE$22</v>
      </c>
      <c r="J3394" s="37" t="s">
        <v>5303</v>
      </c>
    </row>
    <row r="3395" spans="1:10" x14ac:dyDescent="0.25">
      <c r="A3395" s="32" t="s">
        <v>2</v>
      </c>
      <c r="B3395" s="32">
        <f t="shared" si="980"/>
        <v>2034</v>
      </c>
      <c r="C3395" s="33" t="s">
        <v>49</v>
      </c>
      <c r="D3395" s="34" t="s">
        <v>1999</v>
      </c>
      <c r="E3395" s="35" t="str">
        <f t="shared" si="969"/>
        <v>PNP'!</v>
      </c>
      <c r="F3395" s="34" t="str">
        <f t="shared" si="977"/>
        <v>C:\Users\jaime.benazar\Quorum Business Solutions\Ecopetrol Prometeo - Documents\Planning Space Implementation\3. Analysis &amp; Design\Design\FC22\DRR Jaime\Por presentar a ECP\Cantagallo\Cristalina\[CRISTALINA_CF_SEC_06-Feb-2024.xlsx]D-PNP'!</v>
      </c>
      <c r="G3395" s="32" t="s">
        <v>111</v>
      </c>
      <c r="H3395" s="33">
        <f t="shared" si="979"/>
        <v>23</v>
      </c>
      <c r="I3395" s="33" t="str">
        <f t="shared" si="978"/>
        <v>='C:\Users\jaime.benazar\Quorum Business Solutions\Ecopetrol Prometeo - Documents\Planning Space Implementation\3. Analysis &amp; Design\Design\FC22\DRR Jaime\Por presentar a ECP\Cantagallo\Cristalina\[CRISTALINA_CF_SEC_06-Feb-2024.xlsx]D-PNP'!$BE$23</v>
      </c>
      <c r="J3395" s="37" t="s">
        <v>5304</v>
      </c>
    </row>
    <row r="3396" spans="1:10" x14ac:dyDescent="0.25">
      <c r="A3396" s="32" t="s">
        <v>2</v>
      </c>
      <c r="B3396" s="32">
        <f t="shared" si="980"/>
        <v>2035</v>
      </c>
      <c r="C3396" s="33" t="s">
        <v>49</v>
      </c>
      <c r="D3396" s="34" t="s">
        <v>1999</v>
      </c>
      <c r="E3396" s="35" t="str">
        <f t="shared" si="969"/>
        <v>PNP'!</v>
      </c>
      <c r="F3396" s="34" t="str">
        <f t="shared" si="977"/>
        <v>C:\Users\jaime.benazar\Quorum Business Solutions\Ecopetrol Prometeo - Documents\Planning Space Implementation\3. Analysis &amp; Design\Design\FC22\DRR Jaime\Por presentar a ECP\Cantagallo\Cristalina\[CRISTALINA_CF_SEC_06-Feb-2024.xlsx]D-PNP'!</v>
      </c>
      <c r="G3396" s="32" t="s">
        <v>111</v>
      </c>
      <c r="H3396" s="33">
        <f t="shared" si="979"/>
        <v>24</v>
      </c>
      <c r="I3396" s="33" t="str">
        <f t="shared" si="978"/>
        <v>='C:\Users\jaime.benazar\Quorum Business Solutions\Ecopetrol Prometeo - Documents\Planning Space Implementation\3. Analysis &amp; Design\Design\FC22\DRR Jaime\Por presentar a ECP\Cantagallo\Cristalina\[CRISTALINA_CF_SEC_06-Feb-2024.xlsx]D-PNP'!$BE$24</v>
      </c>
      <c r="J3396" s="37" t="s">
        <v>5305</v>
      </c>
    </row>
    <row r="3397" spans="1:10" x14ac:dyDescent="0.25">
      <c r="A3397" s="32" t="s">
        <v>2</v>
      </c>
      <c r="B3397" s="32">
        <f t="shared" si="980"/>
        <v>2036</v>
      </c>
      <c r="C3397" s="33" t="s">
        <v>49</v>
      </c>
      <c r="D3397" s="34" t="s">
        <v>1999</v>
      </c>
      <c r="E3397" s="35" t="str">
        <f t="shared" si="969"/>
        <v>PNP'!</v>
      </c>
      <c r="F3397" s="34" t="str">
        <f t="shared" si="977"/>
        <v>C:\Users\jaime.benazar\Quorum Business Solutions\Ecopetrol Prometeo - Documents\Planning Space Implementation\3. Analysis &amp; Design\Design\FC22\DRR Jaime\Por presentar a ECP\Cantagallo\Cristalina\[CRISTALINA_CF_SEC_06-Feb-2024.xlsx]D-PNP'!</v>
      </c>
      <c r="G3397" s="32" t="s">
        <v>111</v>
      </c>
      <c r="H3397" s="33">
        <f t="shared" si="979"/>
        <v>25</v>
      </c>
      <c r="I3397" s="33" t="str">
        <f t="shared" si="978"/>
        <v>='C:\Users\jaime.benazar\Quorum Business Solutions\Ecopetrol Prometeo - Documents\Planning Space Implementation\3. Analysis &amp; Design\Design\FC22\DRR Jaime\Por presentar a ECP\Cantagallo\Cristalina\[CRISTALINA_CF_SEC_06-Feb-2024.xlsx]D-PNP'!$BE$25</v>
      </c>
      <c r="J3397" s="37" t="s">
        <v>5306</v>
      </c>
    </row>
    <row r="3398" spans="1:10" x14ac:dyDescent="0.25">
      <c r="A3398" s="32" t="s">
        <v>2</v>
      </c>
      <c r="B3398" s="32">
        <f>+B3397+1</f>
        <v>2037</v>
      </c>
      <c r="C3398" s="33" t="s">
        <v>49</v>
      </c>
      <c r="D3398" s="34" t="s">
        <v>1999</v>
      </c>
      <c r="E3398" s="35" t="str">
        <f t="shared" si="969"/>
        <v>PNP'!</v>
      </c>
      <c r="F3398" s="34" t="str">
        <f t="shared" si="977"/>
        <v>C:\Users\jaime.benazar\Quorum Business Solutions\Ecopetrol Prometeo - Documents\Planning Space Implementation\3. Analysis &amp; Design\Design\FC22\DRR Jaime\Por presentar a ECP\Cantagallo\Cristalina\[CRISTALINA_CF_SEC_06-Feb-2024.xlsx]D-PNP'!</v>
      </c>
      <c r="G3398" s="32" t="s">
        <v>111</v>
      </c>
      <c r="H3398" s="33">
        <f t="shared" si="979"/>
        <v>26</v>
      </c>
      <c r="I3398" s="33" t="str">
        <f t="shared" si="978"/>
        <v>='C:\Users\jaime.benazar\Quorum Business Solutions\Ecopetrol Prometeo - Documents\Planning Space Implementation\3. Analysis &amp; Design\Design\FC22\DRR Jaime\Por presentar a ECP\Cantagallo\Cristalina\[CRISTALINA_CF_SEC_06-Feb-2024.xlsx]D-PNP'!$BE$26</v>
      </c>
      <c r="J3398" s="37" t="s">
        <v>5307</v>
      </c>
    </row>
    <row r="3399" spans="1:10" x14ac:dyDescent="0.25">
      <c r="A3399" s="32" t="s">
        <v>2</v>
      </c>
      <c r="B3399" s="32">
        <f t="shared" ref="B3399:B3401" si="981">+B3398+1</f>
        <v>2038</v>
      </c>
      <c r="C3399" s="33" t="s">
        <v>49</v>
      </c>
      <c r="D3399" s="34" t="s">
        <v>1999</v>
      </c>
      <c r="E3399" s="35" t="str">
        <f t="shared" si="969"/>
        <v>PNP'!</v>
      </c>
      <c r="F3399" s="34" t="str">
        <f t="shared" si="977"/>
        <v>C:\Users\jaime.benazar\Quorum Business Solutions\Ecopetrol Prometeo - Documents\Planning Space Implementation\3. Analysis &amp; Design\Design\FC22\DRR Jaime\Por presentar a ECP\Cantagallo\Cristalina\[CRISTALINA_CF_SEC_06-Feb-2024.xlsx]D-PNP'!</v>
      </c>
      <c r="G3399" s="32" t="s">
        <v>111</v>
      </c>
      <c r="H3399" s="33">
        <f t="shared" si="979"/>
        <v>27</v>
      </c>
      <c r="I3399" s="33" t="str">
        <f t="shared" si="978"/>
        <v>='C:\Users\jaime.benazar\Quorum Business Solutions\Ecopetrol Prometeo - Documents\Planning Space Implementation\3. Analysis &amp; Design\Design\FC22\DRR Jaime\Por presentar a ECP\Cantagallo\Cristalina\[CRISTALINA_CF_SEC_06-Feb-2024.xlsx]D-PNP'!$BE$27</v>
      </c>
      <c r="J3399" s="37" t="s">
        <v>5308</v>
      </c>
    </row>
    <row r="3400" spans="1:10" x14ac:dyDescent="0.25">
      <c r="A3400" s="32" t="s">
        <v>2</v>
      </c>
      <c r="B3400" s="32">
        <f t="shared" si="981"/>
        <v>2039</v>
      </c>
      <c r="C3400" s="33" t="s">
        <v>49</v>
      </c>
      <c r="D3400" s="34" t="s">
        <v>1999</v>
      </c>
      <c r="E3400" s="35" t="str">
        <f t="shared" si="969"/>
        <v>PNP'!</v>
      </c>
      <c r="F3400" s="34" t="str">
        <f t="shared" si="977"/>
        <v>C:\Users\jaime.benazar\Quorum Business Solutions\Ecopetrol Prometeo - Documents\Planning Space Implementation\3. Analysis &amp; Design\Design\FC22\DRR Jaime\Por presentar a ECP\Cantagallo\Cristalina\[CRISTALINA_CF_SEC_06-Feb-2024.xlsx]D-PNP'!</v>
      </c>
      <c r="G3400" s="32" t="s">
        <v>111</v>
      </c>
      <c r="H3400" s="33">
        <f t="shared" si="979"/>
        <v>28</v>
      </c>
      <c r="I3400" s="33" t="str">
        <f t="shared" si="978"/>
        <v>='C:\Users\jaime.benazar\Quorum Business Solutions\Ecopetrol Prometeo - Documents\Planning Space Implementation\3. Analysis &amp; Design\Design\FC22\DRR Jaime\Por presentar a ECP\Cantagallo\Cristalina\[CRISTALINA_CF_SEC_06-Feb-2024.xlsx]D-PNP'!$BE$28</v>
      </c>
      <c r="J3400" s="37" t="s">
        <v>5309</v>
      </c>
    </row>
    <row r="3401" spans="1:10" x14ac:dyDescent="0.25">
      <c r="A3401" s="32" t="s">
        <v>2</v>
      </c>
      <c r="B3401" s="32">
        <f t="shared" si="981"/>
        <v>2040</v>
      </c>
      <c r="C3401" s="33" t="s">
        <v>49</v>
      </c>
      <c r="D3401" s="34" t="s">
        <v>1999</v>
      </c>
      <c r="E3401" s="35" t="str">
        <f t="shared" si="969"/>
        <v>PNP'!</v>
      </c>
      <c r="F3401" s="34" t="str">
        <f t="shared" si="977"/>
        <v>C:\Users\jaime.benazar\Quorum Business Solutions\Ecopetrol Prometeo - Documents\Planning Space Implementation\3. Analysis &amp; Design\Design\FC22\DRR Jaime\Por presentar a ECP\Cantagallo\Cristalina\[CRISTALINA_CF_SEC_06-Feb-2024.xlsx]D-PNP'!</v>
      </c>
      <c r="G3401" s="32" t="s">
        <v>111</v>
      </c>
      <c r="H3401" s="33">
        <f t="shared" si="979"/>
        <v>29</v>
      </c>
      <c r="I3401" s="33" t="str">
        <f t="shared" si="978"/>
        <v>='C:\Users\jaime.benazar\Quorum Business Solutions\Ecopetrol Prometeo - Documents\Planning Space Implementation\3. Analysis &amp; Design\Design\FC22\DRR Jaime\Por presentar a ECP\Cantagallo\Cristalina\[CRISTALINA_CF_SEC_06-Feb-2024.xlsx]D-PNP'!$BE$29</v>
      </c>
      <c r="J3401" s="37" t="s">
        <v>5310</v>
      </c>
    </row>
    <row r="3402" spans="1:10" x14ac:dyDescent="0.25">
      <c r="A3402" s="32" t="s">
        <v>2</v>
      </c>
      <c r="B3402" s="32">
        <f>+B3401+1</f>
        <v>2041</v>
      </c>
      <c r="C3402" s="33" t="s">
        <v>49</v>
      </c>
      <c r="D3402" s="34" t="s">
        <v>1999</v>
      </c>
      <c r="E3402" s="35" t="str">
        <f t="shared" si="969"/>
        <v>PNP'!</v>
      </c>
      <c r="F3402" s="34" t="str">
        <f t="shared" si="977"/>
        <v>C:\Users\jaime.benazar\Quorum Business Solutions\Ecopetrol Prometeo - Documents\Planning Space Implementation\3. Analysis &amp; Design\Design\FC22\DRR Jaime\Por presentar a ECP\Cantagallo\Cristalina\[CRISTALINA_CF_SEC_06-Feb-2024.xlsx]D-PNP'!</v>
      </c>
      <c r="G3402" s="32" t="s">
        <v>111</v>
      </c>
      <c r="H3402" s="33">
        <f t="shared" si="979"/>
        <v>30</v>
      </c>
      <c r="I3402" s="33" t="str">
        <f t="shared" si="978"/>
        <v>='C:\Users\jaime.benazar\Quorum Business Solutions\Ecopetrol Prometeo - Documents\Planning Space Implementation\3. Analysis &amp; Design\Design\FC22\DRR Jaime\Por presentar a ECP\Cantagallo\Cristalina\[CRISTALINA_CF_SEC_06-Feb-2024.xlsx]D-PNP'!$BE$30</v>
      </c>
      <c r="J3402" s="37" t="s">
        <v>5311</v>
      </c>
    </row>
    <row r="3403" spans="1:10" x14ac:dyDescent="0.25">
      <c r="A3403" s="32" t="s">
        <v>2</v>
      </c>
      <c r="B3403" s="32">
        <f t="shared" ref="B3403:B3404" si="982">+B3402+1</f>
        <v>2042</v>
      </c>
      <c r="C3403" s="33" t="s">
        <v>49</v>
      </c>
      <c r="D3403" s="34" t="s">
        <v>1999</v>
      </c>
      <c r="E3403" s="35" t="str">
        <f t="shared" si="969"/>
        <v>PNP'!</v>
      </c>
      <c r="F3403" s="34" t="str">
        <f t="shared" si="977"/>
        <v>C:\Users\jaime.benazar\Quorum Business Solutions\Ecopetrol Prometeo - Documents\Planning Space Implementation\3. Analysis &amp; Design\Design\FC22\DRR Jaime\Por presentar a ECP\Cantagallo\Cristalina\[CRISTALINA_CF_SEC_06-Feb-2024.xlsx]D-PNP'!</v>
      </c>
      <c r="G3403" s="32" t="s">
        <v>111</v>
      </c>
      <c r="H3403" s="33">
        <f t="shared" si="979"/>
        <v>31</v>
      </c>
      <c r="I3403" s="33" t="str">
        <f t="shared" si="978"/>
        <v>='C:\Users\jaime.benazar\Quorum Business Solutions\Ecopetrol Prometeo - Documents\Planning Space Implementation\3. Analysis &amp; Design\Design\FC22\DRR Jaime\Por presentar a ECP\Cantagallo\Cristalina\[CRISTALINA_CF_SEC_06-Feb-2024.xlsx]D-PNP'!$BE$31</v>
      </c>
      <c r="J3403" s="37" t="s">
        <v>5312</v>
      </c>
    </row>
    <row r="3404" spans="1:10" x14ac:dyDescent="0.25">
      <c r="A3404" s="32" t="s">
        <v>2</v>
      </c>
      <c r="B3404" s="32">
        <f t="shared" si="982"/>
        <v>2043</v>
      </c>
      <c r="C3404" s="33" t="s">
        <v>49</v>
      </c>
      <c r="D3404" s="34" t="s">
        <v>1999</v>
      </c>
      <c r="E3404" s="35" t="str">
        <f t="shared" si="969"/>
        <v>PNP'!</v>
      </c>
      <c r="F3404" s="34" t="str">
        <f t="shared" si="977"/>
        <v>C:\Users\jaime.benazar\Quorum Business Solutions\Ecopetrol Prometeo - Documents\Planning Space Implementation\3. Analysis &amp; Design\Design\FC22\DRR Jaime\Por presentar a ECP\Cantagallo\Cristalina\[CRISTALINA_CF_SEC_06-Feb-2024.xlsx]D-PNP'!</v>
      </c>
      <c r="G3404" s="32" t="s">
        <v>111</v>
      </c>
      <c r="H3404" s="33">
        <f t="shared" si="979"/>
        <v>32</v>
      </c>
      <c r="I3404" s="33" t="str">
        <f t="shared" si="978"/>
        <v>='C:\Users\jaime.benazar\Quorum Business Solutions\Ecopetrol Prometeo - Documents\Planning Space Implementation\3. Analysis &amp; Design\Design\FC22\DRR Jaime\Por presentar a ECP\Cantagallo\Cristalina\[CRISTALINA_CF_SEC_06-Feb-2024.xlsx]D-PNP'!$BE$32</v>
      </c>
      <c r="J3404" s="37" t="s">
        <v>5313</v>
      </c>
    </row>
    <row r="3405" spans="1:10" x14ac:dyDescent="0.25">
      <c r="A3405" s="32" t="s">
        <v>2</v>
      </c>
      <c r="B3405" s="32">
        <f>+B3404+1</f>
        <v>2044</v>
      </c>
      <c r="C3405" s="33" t="s">
        <v>49</v>
      </c>
      <c r="D3405" s="34" t="s">
        <v>1999</v>
      </c>
      <c r="E3405" s="35" t="str">
        <f t="shared" ref="E3405:E3420" si="983">_xlfn.CONCAT(A3405,"'!")</f>
        <v>PNP'!</v>
      </c>
      <c r="F3405" s="34" t="str">
        <f t="shared" ref="F3405:F3420" si="984">_xlfn.CONCAT(D3405:E3405)</f>
        <v>C:\Users\jaime.benazar\Quorum Business Solutions\Ecopetrol Prometeo - Documents\Planning Space Implementation\3. Analysis &amp; Design\Design\FC22\DRR Jaime\Por presentar a ECP\Cantagallo\Cristalina\[CRISTALINA_CF_SEC_06-Feb-2024.xlsx]D-PNP'!</v>
      </c>
      <c r="G3405" s="32" t="s">
        <v>111</v>
      </c>
      <c r="H3405" s="33">
        <f t="shared" ref="H3405:H3420" si="985">IF(A3405&lt;&gt;A3404,36,H3404+1)</f>
        <v>33</v>
      </c>
      <c r="I3405" s="33" t="str">
        <f t="shared" ref="I3405:I3420" si="986">_xlfn.CONCAT("='",F3405:H3405)</f>
        <v>='C:\Users\jaime.benazar\Quorum Business Solutions\Ecopetrol Prometeo - Documents\Planning Space Implementation\3. Analysis &amp; Design\Design\FC22\DRR Jaime\Por presentar a ECP\Cantagallo\Cristalina\[CRISTALINA_CF_SEC_06-Feb-2024.xlsx]D-PNP'!$BE$33</v>
      </c>
      <c r="J3405" s="37" t="s">
        <v>5314</v>
      </c>
    </row>
    <row r="3406" spans="1:10" x14ac:dyDescent="0.25">
      <c r="A3406" s="32" t="s">
        <v>2</v>
      </c>
      <c r="B3406" s="32">
        <f t="shared" ref="B3406:B3420" si="987">+B3405+1</f>
        <v>2045</v>
      </c>
      <c r="C3406" s="33" t="s">
        <v>49</v>
      </c>
      <c r="D3406" s="34" t="s">
        <v>1999</v>
      </c>
      <c r="E3406" s="35" t="str">
        <f t="shared" si="983"/>
        <v>PNP'!</v>
      </c>
      <c r="F3406" s="34" t="str">
        <f t="shared" si="984"/>
        <v>C:\Users\jaime.benazar\Quorum Business Solutions\Ecopetrol Prometeo - Documents\Planning Space Implementation\3. Analysis &amp; Design\Design\FC22\DRR Jaime\Por presentar a ECP\Cantagallo\Cristalina\[CRISTALINA_CF_SEC_06-Feb-2024.xlsx]D-PNP'!</v>
      </c>
      <c r="G3406" s="32" t="s">
        <v>111</v>
      </c>
      <c r="H3406" s="33">
        <f t="shared" si="985"/>
        <v>34</v>
      </c>
      <c r="I3406" s="33" t="str">
        <f t="shared" si="986"/>
        <v>='C:\Users\jaime.benazar\Quorum Business Solutions\Ecopetrol Prometeo - Documents\Planning Space Implementation\3. Analysis &amp; Design\Design\FC22\DRR Jaime\Por presentar a ECP\Cantagallo\Cristalina\[CRISTALINA_CF_SEC_06-Feb-2024.xlsx]D-PNP'!$BE$34</v>
      </c>
      <c r="J3406" s="37" t="s">
        <v>5315</v>
      </c>
    </row>
    <row r="3407" spans="1:10" x14ac:dyDescent="0.25">
      <c r="A3407" s="32" t="s">
        <v>2</v>
      </c>
      <c r="B3407" s="32">
        <f t="shared" si="987"/>
        <v>2046</v>
      </c>
      <c r="C3407" s="33" t="s">
        <v>49</v>
      </c>
      <c r="D3407" s="34" t="s">
        <v>1999</v>
      </c>
      <c r="E3407" s="35" t="str">
        <f t="shared" si="983"/>
        <v>PNP'!</v>
      </c>
      <c r="F3407" s="34" t="str">
        <f t="shared" si="984"/>
        <v>C:\Users\jaime.benazar\Quorum Business Solutions\Ecopetrol Prometeo - Documents\Planning Space Implementation\3. Analysis &amp; Design\Design\FC22\DRR Jaime\Por presentar a ECP\Cantagallo\Cristalina\[CRISTALINA_CF_SEC_06-Feb-2024.xlsx]D-PNP'!</v>
      </c>
      <c r="G3407" s="32" t="s">
        <v>111</v>
      </c>
      <c r="H3407" s="33">
        <f t="shared" si="985"/>
        <v>35</v>
      </c>
      <c r="I3407" s="33" t="str">
        <f t="shared" si="986"/>
        <v>='C:\Users\jaime.benazar\Quorum Business Solutions\Ecopetrol Prometeo - Documents\Planning Space Implementation\3. Analysis &amp; Design\Design\FC22\DRR Jaime\Por presentar a ECP\Cantagallo\Cristalina\[CRISTALINA_CF_SEC_06-Feb-2024.xlsx]D-PNP'!$BE$35</v>
      </c>
      <c r="J3407" s="37" t="s">
        <v>5316</v>
      </c>
    </row>
    <row r="3408" spans="1:10" x14ac:dyDescent="0.25">
      <c r="A3408" s="32" t="s">
        <v>2</v>
      </c>
      <c r="B3408" s="32">
        <f t="shared" si="987"/>
        <v>2047</v>
      </c>
      <c r="C3408" s="33" t="s">
        <v>49</v>
      </c>
      <c r="D3408" s="34" t="s">
        <v>1999</v>
      </c>
      <c r="E3408" s="35" t="str">
        <f t="shared" si="983"/>
        <v>PNP'!</v>
      </c>
      <c r="F3408" s="34" t="str">
        <f t="shared" si="984"/>
        <v>C:\Users\jaime.benazar\Quorum Business Solutions\Ecopetrol Prometeo - Documents\Planning Space Implementation\3. Analysis &amp; Design\Design\FC22\DRR Jaime\Por presentar a ECP\Cantagallo\Cristalina\[CRISTALINA_CF_SEC_06-Feb-2024.xlsx]D-PNP'!</v>
      </c>
      <c r="G3408" s="32" t="s">
        <v>111</v>
      </c>
      <c r="H3408" s="33">
        <f t="shared" si="985"/>
        <v>36</v>
      </c>
      <c r="I3408" s="33" t="str">
        <f t="shared" si="986"/>
        <v>='C:\Users\jaime.benazar\Quorum Business Solutions\Ecopetrol Prometeo - Documents\Planning Space Implementation\3. Analysis &amp; Design\Design\FC22\DRR Jaime\Por presentar a ECP\Cantagallo\Cristalina\[CRISTALINA_CF_SEC_06-Feb-2024.xlsx]D-PNP'!$BE$36</v>
      </c>
      <c r="J3408" s="37" t="s">
        <v>5317</v>
      </c>
    </row>
    <row r="3409" spans="1:10" x14ac:dyDescent="0.25">
      <c r="A3409" s="32" t="s">
        <v>2</v>
      </c>
      <c r="B3409" s="32">
        <f t="shared" si="987"/>
        <v>2048</v>
      </c>
      <c r="C3409" s="33" t="s">
        <v>49</v>
      </c>
      <c r="D3409" s="34" t="s">
        <v>1999</v>
      </c>
      <c r="E3409" s="35" t="str">
        <f t="shared" si="983"/>
        <v>PNP'!</v>
      </c>
      <c r="F3409" s="34" t="str">
        <f t="shared" si="984"/>
        <v>C:\Users\jaime.benazar\Quorum Business Solutions\Ecopetrol Prometeo - Documents\Planning Space Implementation\3. Analysis &amp; Design\Design\FC22\DRR Jaime\Por presentar a ECP\Cantagallo\Cristalina\[CRISTALINA_CF_SEC_06-Feb-2024.xlsx]D-PNP'!</v>
      </c>
      <c r="G3409" s="32" t="s">
        <v>111</v>
      </c>
      <c r="H3409" s="33">
        <f t="shared" si="985"/>
        <v>37</v>
      </c>
      <c r="I3409" s="33" t="str">
        <f t="shared" si="986"/>
        <v>='C:\Users\jaime.benazar\Quorum Business Solutions\Ecopetrol Prometeo - Documents\Planning Space Implementation\3. Analysis &amp; Design\Design\FC22\DRR Jaime\Por presentar a ECP\Cantagallo\Cristalina\[CRISTALINA_CF_SEC_06-Feb-2024.xlsx]D-PNP'!$BE$37</v>
      </c>
      <c r="J3409" s="37" t="s">
        <v>5318</v>
      </c>
    </row>
    <row r="3410" spans="1:10" x14ac:dyDescent="0.25">
      <c r="A3410" s="32" t="s">
        <v>2</v>
      </c>
      <c r="B3410" s="32">
        <f t="shared" si="987"/>
        <v>2049</v>
      </c>
      <c r="C3410" s="33" t="s">
        <v>49</v>
      </c>
      <c r="D3410" s="34" t="s">
        <v>1999</v>
      </c>
      <c r="E3410" s="35" t="str">
        <f t="shared" si="983"/>
        <v>PNP'!</v>
      </c>
      <c r="F3410" s="34" t="str">
        <f t="shared" si="984"/>
        <v>C:\Users\jaime.benazar\Quorum Business Solutions\Ecopetrol Prometeo - Documents\Planning Space Implementation\3. Analysis &amp; Design\Design\FC22\DRR Jaime\Por presentar a ECP\Cantagallo\Cristalina\[CRISTALINA_CF_SEC_06-Feb-2024.xlsx]D-PNP'!</v>
      </c>
      <c r="G3410" s="32" t="s">
        <v>111</v>
      </c>
      <c r="H3410" s="33">
        <f t="shared" si="985"/>
        <v>38</v>
      </c>
      <c r="I3410" s="33" t="str">
        <f t="shared" si="986"/>
        <v>='C:\Users\jaime.benazar\Quorum Business Solutions\Ecopetrol Prometeo - Documents\Planning Space Implementation\3. Analysis &amp; Design\Design\FC22\DRR Jaime\Por presentar a ECP\Cantagallo\Cristalina\[CRISTALINA_CF_SEC_06-Feb-2024.xlsx]D-PNP'!$BE$38</v>
      </c>
      <c r="J3410" s="37" t="s">
        <v>5319</v>
      </c>
    </row>
    <row r="3411" spans="1:10" x14ac:dyDescent="0.25">
      <c r="A3411" s="32" t="s">
        <v>2</v>
      </c>
      <c r="B3411" s="32">
        <f t="shared" si="987"/>
        <v>2050</v>
      </c>
      <c r="C3411" s="33" t="s">
        <v>49</v>
      </c>
      <c r="D3411" s="34" t="s">
        <v>1999</v>
      </c>
      <c r="E3411" s="35" t="str">
        <f t="shared" si="983"/>
        <v>PNP'!</v>
      </c>
      <c r="F3411" s="34" t="str">
        <f t="shared" si="984"/>
        <v>C:\Users\jaime.benazar\Quorum Business Solutions\Ecopetrol Prometeo - Documents\Planning Space Implementation\3. Analysis &amp; Design\Design\FC22\DRR Jaime\Por presentar a ECP\Cantagallo\Cristalina\[CRISTALINA_CF_SEC_06-Feb-2024.xlsx]D-PNP'!</v>
      </c>
      <c r="G3411" s="32" t="s">
        <v>111</v>
      </c>
      <c r="H3411" s="33">
        <f t="shared" si="985"/>
        <v>39</v>
      </c>
      <c r="I3411" s="33" t="str">
        <f t="shared" si="986"/>
        <v>='C:\Users\jaime.benazar\Quorum Business Solutions\Ecopetrol Prometeo - Documents\Planning Space Implementation\3. Analysis &amp; Design\Design\FC22\DRR Jaime\Por presentar a ECP\Cantagallo\Cristalina\[CRISTALINA_CF_SEC_06-Feb-2024.xlsx]D-PNP'!$BE$39</v>
      </c>
      <c r="J3411" s="37" t="s">
        <v>5320</v>
      </c>
    </row>
    <row r="3412" spans="1:10" x14ac:dyDescent="0.25">
      <c r="A3412" s="32" t="s">
        <v>2</v>
      </c>
      <c r="B3412" s="32">
        <f t="shared" si="987"/>
        <v>2051</v>
      </c>
      <c r="C3412" s="33" t="s">
        <v>49</v>
      </c>
      <c r="D3412" s="34" t="s">
        <v>1999</v>
      </c>
      <c r="E3412" s="35" t="str">
        <f t="shared" si="983"/>
        <v>PNP'!</v>
      </c>
      <c r="F3412" s="34" t="str">
        <f t="shared" si="984"/>
        <v>C:\Users\jaime.benazar\Quorum Business Solutions\Ecopetrol Prometeo - Documents\Planning Space Implementation\3. Analysis &amp; Design\Design\FC22\DRR Jaime\Por presentar a ECP\Cantagallo\Cristalina\[CRISTALINA_CF_SEC_06-Feb-2024.xlsx]D-PNP'!</v>
      </c>
      <c r="G3412" s="32" t="s">
        <v>111</v>
      </c>
      <c r="H3412" s="33">
        <f t="shared" si="985"/>
        <v>40</v>
      </c>
      <c r="I3412" s="33" t="str">
        <f t="shared" si="986"/>
        <v>='C:\Users\jaime.benazar\Quorum Business Solutions\Ecopetrol Prometeo - Documents\Planning Space Implementation\3. Analysis &amp; Design\Design\FC22\DRR Jaime\Por presentar a ECP\Cantagallo\Cristalina\[CRISTALINA_CF_SEC_06-Feb-2024.xlsx]D-PNP'!$BE$40</v>
      </c>
      <c r="J3412" s="37" t="s">
        <v>5321</v>
      </c>
    </row>
    <row r="3413" spans="1:10" x14ac:dyDescent="0.25">
      <c r="A3413" s="32" t="s">
        <v>2</v>
      </c>
      <c r="B3413" s="32">
        <f t="shared" si="987"/>
        <v>2052</v>
      </c>
      <c r="C3413" s="33" t="s">
        <v>49</v>
      </c>
      <c r="D3413" s="34" t="s">
        <v>1999</v>
      </c>
      <c r="E3413" s="35" t="str">
        <f t="shared" si="983"/>
        <v>PNP'!</v>
      </c>
      <c r="F3413" s="34" t="str">
        <f t="shared" si="984"/>
        <v>C:\Users\jaime.benazar\Quorum Business Solutions\Ecopetrol Prometeo - Documents\Planning Space Implementation\3. Analysis &amp; Design\Design\FC22\DRR Jaime\Por presentar a ECP\Cantagallo\Cristalina\[CRISTALINA_CF_SEC_06-Feb-2024.xlsx]D-PNP'!</v>
      </c>
      <c r="G3413" s="32" t="s">
        <v>111</v>
      </c>
      <c r="H3413" s="33">
        <f t="shared" si="985"/>
        <v>41</v>
      </c>
      <c r="I3413" s="33" t="str">
        <f t="shared" si="986"/>
        <v>='C:\Users\jaime.benazar\Quorum Business Solutions\Ecopetrol Prometeo - Documents\Planning Space Implementation\3. Analysis &amp; Design\Design\FC22\DRR Jaime\Por presentar a ECP\Cantagallo\Cristalina\[CRISTALINA_CF_SEC_06-Feb-2024.xlsx]D-PNP'!$BE$41</v>
      </c>
      <c r="J3413" s="37" t="s">
        <v>5322</v>
      </c>
    </row>
    <row r="3414" spans="1:10" x14ac:dyDescent="0.25">
      <c r="A3414" s="32" t="s">
        <v>2</v>
      </c>
      <c r="B3414" s="32">
        <f t="shared" si="987"/>
        <v>2053</v>
      </c>
      <c r="C3414" s="33" t="s">
        <v>49</v>
      </c>
      <c r="D3414" s="34" t="s">
        <v>1999</v>
      </c>
      <c r="E3414" s="35" t="str">
        <f t="shared" si="983"/>
        <v>PNP'!</v>
      </c>
      <c r="F3414" s="34" t="str">
        <f t="shared" si="984"/>
        <v>C:\Users\jaime.benazar\Quorum Business Solutions\Ecopetrol Prometeo - Documents\Planning Space Implementation\3. Analysis &amp; Design\Design\FC22\DRR Jaime\Por presentar a ECP\Cantagallo\Cristalina\[CRISTALINA_CF_SEC_06-Feb-2024.xlsx]D-PNP'!</v>
      </c>
      <c r="G3414" s="32" t="s">
        <v>111</v>
      </c>
      <c r="H3414" s="33">
        <f t="shared" si="985"/>
        <v>42</v>
      </c>
      <c r="I3414" s="33" t="str">
        <f t="shared" si="986"/>
        <v>='C:\Users\jaime.benazar\Quorum Business Solutions\Ecopetrol Prometeo - Documents\Planning Space Implementation\3. Analysis &amp; Design\Design\FC22\DRR Jaime\Por presentar a ECP\Cantagallo\Cristalina\[CRISTALINA_CF_SEC_06-Feb-2024.xlsx]D-PNP'!$BE$42</v>
      </c>
      <c r="J3414" s="37" t="s">
        <v>5323</v>
      </c>
    </row>
    <row r="3415" spans="1:10" x14ac:dyDescent="0.25">
      <c r="A3415" s="32" t="s">
        <v>2</v>
      </c>
      <c r="B3415" s="32">
        <f t="shared" si="987"/>
        <v>2054</v>
      </c>
      <c r="C3415" s="33" t="s">
        <v>49</v>
      </c>
      <c r="D3415" s="34" t="s">
        <v>1999</v>
      </c>
      <c r="E3415" s="35" t="str">
        <f t="shared" si="983"/>
        <v>PNP'!</v>
      </c>
      <c r="F3415" s="34" t="str">
        <f t="shared" si="984"/>
        <v>C:\Users\jaime.benazar\Quorum Business Solutions\Ecopetrol Prometeo - Documents\Planning Space Implementation\3. Analysis &amp; Design\Design\FC22\DRR Jaime\Por presentar a ECP\Cantagallo\Cristalina\[CRISTALINA_CF_SEC_06-Feb-2024.xlsx]D-PNP'!</v>
      </c>
      <c r="G3415" s="32" t="s">
        <v>111</v>
      </c>
      <c r="H3415" s="33">
        <f t="shared" si="985"/>
        <v>43</v>
      </c>
      <c r="I3415" s="33" t="str">
        <f t="shared" si="986"/>
        <v>='C:\Users\jaime.benazar\Quorum Business Solutions\Ecopetrol Prometeo - Documents\Planning Space Implementation\3. Analysis &amp; Design\Design\FC22\DRR Jaime\Por presentar a ECP\Cantagallo\Cristalina\[CRISTALINA_CF_SEC_06-Feb-2024.xlsx]D-PNP'!$BE$43</v>
      </c>
      <c r="J3415" s="37" t="s">
        <v>5324</v>
      </c>
    </row>
    <row r="3416" spans="1:10" x14ac:dyDescent="0.25">
      <c r="A3416" s="32" t="s">
        <v>2</v>
      </c>
      <c r="B3416" s="32">
        <f t="shared" si="987"/>
        <v>2055</v>
      </c>
      <c r="C3416" s="33" t="s">
        <v>49</v>
      </c>
      <c r="D3416" s="34" t="s">
        <v>1999</v>
      </c>
      <c r="E3416" s="35" t="str">
        <f t="shared" si="983"/>
        <v>PNP'!</v>
      </c>
      <c r="F3416" s="34" t="str">
        <f t="shared" si="984"/>
        <v>C:\Users\jaime.benazar\Quorum Business Solutions\Ecopetrol Prometeo - Documents\Planning Space Implementation\3. Analysis &amp; Design\Design\FC22\DRR Jaime\Por presentar a ECP\Cantagallo\Cristalina\[CRISTALINA_CF_SEC_06-Feb-2024.xlsx]D-PNP'!</v>
      </c>
      <c r="G3416" s="32" t="s">
        <v>111</v>
      </c>
      <c r="H3416" s="33">
        <f t="shared" si="985"/>
        <v>44</v>
      </c>
      <c r="I3416" s="33" t="str">
        <f t="shared" si="986"/>
        <v>='C:\Users\jaime.benazar\Quorum Business Solutions\Ecopetrol Prometeo - Documents\Planning Space Implementation\3. Analysis &amp; Design\Design\FC22\DRR Jaime\Por presentar a ECP\Cantagallo\Cristalina\[CRISTALINA_CF_SEC_06-Feb-2024.xlsx]D-PNP'!$BE$44</v>
      </c>
      <c r="J3416" s="37" t="s">
        <v>5325</v>
      </c>
    </row>
    <row r="3417" spans="1:10" x14ac:dyDescent="0.25">
      <c r="A3417" s="32" t="s">
        <v>2</v>
      </c>
      <c r="B3417" s="32">
        <f t="shared" si="987"/>
        <v>2056</v>
      </c>
      <c r="C3417" s="33" t="s">
        <v>49</v>
      </c>
      <c r="D3417" s="34" t="s">
        <v>1999</v>
      </c>
      <c r="E3417" s="35" t="str">
        <f t="shared" si="983"/>
        <v>PNP'!</v>
      </c>
      <c r="F3417" s="34" t="str">
        <f t="shared" si="984"/>
        <v>C:\Users\jaime.benazar\Quorum Business Solutions\Ecopetrol Prometeo - Documents\Planning Space Implementation\3. Analysis &amp; Design\Design\FC22\DRR Jaime\Por presentar a ECP\Cantagallo\Cristalina\[CRISTALINA_CF_SEC_06-Feb-2024.xlsx]D-PNP'!</v>
      </c>
      <c r="G3417" s="32" t="s">
        <v>111</v>
      </c>
      <c r="H3417" s="33">
        <f t="shared" si="985"/>
        <v>45</v>
      </c>
      <c r="I3417" s="33" t="str">
        <f t="shared" si="986"/>
        <v>='C:\Users\jaime.benazar\Quorum Business Solutions\Ecopetrol Prometeo - Documents\Planning Space Implementation\3. Analysis &amp; Design\Design\FC22\DRR Jaime\Por presentar a ECP\Cantagallo\Cristalina\[CRISTALINA_CF_SEC_06-Feb-2024.xlsx]D-PNP'!$BE$45</v>
      </c>
      <c r="J3417" s="37" t="s">
        <v>5326</v>
      </c>
    </row>
    <row r="3418" spans="1:10" x14ac:dyDescent="0.25">
      <c r="A3418" s="32" t="s">
        <v>2</v>
      </c>
      <c r="B3418" s="32">
        <f t="shared" si="987"/>
        <v>2057</v>
      </c>
      <c r="C3418" s="33" t="s">
        <v>49</v>
      </c>
      <c r="D3418" s="34" t="s">
        <v>1999</v>
      </c>
      <c r="E3418" s="35" t="str">
        <f t="shared" si="983"/>
        <v>PNP'!</v>
      </c>
      <c r="F3418" s="34" t="str">
        <f t="shared" si="984"/>
        <v>C:\Users\jaime.benazar\Quorum Business Solutions\Ecopetrol Prometeo - Documents\Planning Space Implementation\3. Analysis &amp; Design\Design\FC22\DRR Jaime\Por presentar a ECP\Cantagallo\Cristalina\[CRISTALINA_CF_SEC_06-Feb-2024.xlsx]D-PNP'!</v>
      </c>
      <c r="G3418" s="32" t="s">
        <v>111</v>
      </c>
      <c r="H3418" s="33">
        <f t="shared" si="985"/>
        <v>46</v>
      </c>
      <c r="I3418" s="33" t="str">
        <f t="shared" si="986"/>
        <v>='C:\Users\jaime.benazar\Quorum Business Solutions\Ecopetrol Prometeo - Documents\Planning Space Implementation\3. Analysis &amp; Design\Design\FC22\DRR Jaime\Por presentar a ECP\Cantagallo\Cristalina\[CRISTALINA_CF_SEC_06-Feb-2024.xlsx]D-PNP'!$BE$46</v>
      </c>
      <c r="J3418" s="37" t="s">
        <v>5327</v>
      </c>
    </row>
    <row r="3419" spans="1:10" x14ac:dyDescent="0.25">
      <c r="A3419" s="32" t="s">
        <v>2</v>
      </c>
      <c r="B3419" s="32">
        <f t="shared" si="987"/>
        <v>2058</v>
      </c>
      <c r="C3419" s="33" t="s">
        <v>49</v>
      </c>
      <c r="D3419" s="34" t="s">
        <v>1999</v>
      </c>
      <c r="E3419" s="35" t="str">
        <f t="shared" si="983"/>
        <v>PNP'!</v>
      </c>
      <c r="F3419" s="34" t="str">
        <f t="shared" si="984"/>
        <v>C:\Users\jaime.benazar\Quorum Business Solutions\Ecopetrol Prometeo - Documents\Planning Space Implementation\3. Analysis &amp; Design\Design\FC22\DRR Jaime\Por presentar a ECP\Cantagallo\Cristalina\[CRISTALINA_CF_SEC_06-Feb-2024.xlsx]D-PNP'!</v>
      </c>
      <c r="G3419" s="32" t="s">
        <v>111</v>
      </c>
      <c r="H3419" s="33">
        <f t="shared" si="985"/>
        <v>47</v>
      </c>
      <c r="I3419" s="33" t="str">
        <f t="shared" si="986"/>
        <v>='C:\Users\jaime.benazar\Quorum Business Solutions\Ecopetrol Prometeo - Documents\Planning Space Implementation\3. Analysis &amp; Design\Design\FC22\DRR Jaime\Por presentar a ECP\Cantagallo\Cristalina\[CRISTALINA_CF_SEC_06-Feb-2024.xlsx]D-PNP'!$BE$47</v>
      </c>
      <c r="J3419" s="37" t="s">
        <v>5328</v>
      </c>
    </row>
    <row r="3420" spans="1:10" x14ac:dyDescent="0.25">
      <c r="A3420" s="32" t="s">
        <v>2</v>
      </c>
      <c r="B3420" s="32">
        <f t="shared" si="987"/>
        <v>2059</v>
      </c>
      <c r="C3420" s="33" t="s">
        <v>49</v>
      </c>
      <c r="D3420" s="34" t="s">
        <v>1999</v>
      </c>
      <c r="E3420" s="35" t="str">
        <f t="shared" si="983"/>
        <v>PNP'!</v>
      </c>
      <c r="F3420" s="34" t="str">
        <f t="shared" si="984"/>
        <v>C:\Users\jaime.benazar\Quorum Business Solutions\Ecopetrol Prometeo - Documents\Planning Space Implementation\3. Analysis &amp; Design\Design\FC22\DRR Jaime\Por presentar a ECP\Cantagallo\Cristalina\[CRISTALINA_CF_SEC_06-Feb-2024.xlsx]D-PNP'!</v>
      </c>
      <c r="G3420" s="32" t="s">
        <v>111</v>
      </c>
      <c r="H3420" s="33">
        <f t="shared" si="985"/>
        <v>48</v>
      </c>
      <c r="I3420" s="33" t="str">
        <f t="shared" si="986"/>
        <v>='C:\Users\jaime.benazar\Quorum Business Solutions\Ecopetrol Prometeo - Documents\Planning Space Implementation\3. Analysis &amp; Design\Design\FC22\DRR Jaime\Por presentar a ECP\Cantagallo\Cristalina\[CRISTALINA_CF_SEC_06-Feb-2024.xlsx]D-PNP'!$BE$48</v>
      </c>
      <c r="J3420" s="37" t="s">
        <v>5329</v>
      </c>
    </row>
    <row r="3421" spans="1:10" x14ac:dyDescent="0.25">
      <c r="A3421" s="32" t="s">
        <v>28</v>
      </c>
      <c r="B3421" s="32"/>
      <c r="C3421" s="33" t="s">
        <v>49</v>
      </c>
      <c r="D3421" s="34"/>
      <c r="E3421" s="35"/>
      <c r="F3421" s="34"/>
      <c r="G3421" s="32"/>
      <c r="H3421" s="33"/>
      <c r="I3421" s="33"/>
      <c r="J3421" s="33"/>
    </row>
    <row r="3422" spans="1:10" x14ac:dyDescent="0.25">
      <c r="A3422" s="32" t="s">
        <v>3</v>
      </c>
      <c r="B3422" s="32">
        <v>2023</v>
      </c>
      <c r="C3422" s="33" t="s">
        <v>49</v>
      </c>
      <c r="D3422" s="34" t="s">
        <v>1999</v>
      </c>
      <c r="E3422" s="35" t="str">
        <f t="shared" ref="E3422:E3442" si="988">_xlfn.CONCAT(A3422,"'!")</f>
        <v>PND'!</v>
      </c>
      <c r="F3422" s="34" t="str">
        <f t="shared" ref="F3422:F3442" si="989">_xlfn.CONCAT(D3422:E3422)</f>
        <v>C:\Users\jaime.benazar\Quorum Business Solutions\Ecopetrol Prometeo - Documents\Planning Space Implementation\3. Analysis &amp; Design\Design\FC22\DRR Jaime\Por presentar a ECP\Cantagallo\Cristalina\[CRISTALINA_CF_SEC_06-Feb-2024.xlsx]D-PND'!</v>
      </c>
      <c r="G3422" s="32" t="s">
        <v>111</v>
      </c>
      <c r="H3422" s="33">
        <f>IF(A3422&lt;&gt;A3406,12,H3406+1)</f>
        <v>12</v>
      </c>
      <c r="I3422" s="33" t="str">
        <f t="shared" ref="I3422:I3513" si="990">_xlfn.CONCAT("='",F3422:H3422)</f>
        <v>='C:\Users\jaime.benazar\Quorum Business Solutions\Ecopetrol Prometeo - Documents\Planning Space Implementation\3. Analysis &amp; Design\Design\FC22\DRR Jaime\Por presentar a ECP\Cantagallo\Cristalina\[CRISTALINA_CF_SEC_06-Feb-2024.xlsx]D-PND'!$BE$12</v>
      </c>
      <c r="J3422" s="37" t="s">
        <v>5330</v>
      </c>
    </row>
    <row r="3423" spans="1:10" x14ac:dyDescent="0.25">
      <c r="A3423" s="32" t="s">
        <v>3</v>
      </c>
      <c r="B3423" s="32">
        <f>+B3422+1</f>
        <v>2024</v>
      </c>
      <c r="C3423" s="33" t="s">
        <v>49</v>
      </c>
      <c r="D3423" s="34" t="s">
        <v>1999</v>
      </c>
      <c r="E3423" s="35" t="str">
        <f t="shared" si="988"/>
        <v>PND'!</v>
      </c>
      <c r="F3423" s="34" t="str">
        <f t="shared" si="989"/>
        <v>C:\Users\jaime.benazar\Quorum Business Solutions\Ecopetrol Prometeo - Documents\Planning Space Implementation\3. Analysis &amp; Design\Design\FC22\DRR Jaime\Por presentar a ECP\Cantagallo\Cristalina\[CRISTALINA_CF_SEC_06-Feb-2024.xlsx]D-PND'!</v>
      </c>
      <c r="G3423" s="32" t="s">
        <v>111</v>
      </c>
      <c r="H3423" s="33">
        <f t="shared" ref="H3423:H3442" si="991">IF(A3423&lt;&gt;A3422,36,H3422+1)</f>
        <v>13</v>
      </c>
      <c r="I3423" s="33" t="str">
        <f t="shared" si="990"/>
        <v>='C:\Users\jaime.benazar\Quorum Business Solutions\Ecopetrol Prometeo - Documents\Planning Space Implementation\3. Analysis &amp; Design\Design\FC22\DRR Jaime\Por presentar a ECP\Cantagallo\Cristalina\[CRISTALINA_CF_SEC_06-Feb-2024.xlsx]D-PND'!$BE$13</v>
      </c>
      <c r="J3423" s="37" t="s">
        <v>5331</v>
      </c>
    </row>
    <row r="3424" spans="1:10" x14ac:dyDescent="0.25">
      <c r="A3424" s="32" t="s">
        <v>3</v>
      </c>
      <c r="B3424" s="32">
        <f t="shared" ref="B3424:B3435" si="992">+B3423+1</f>
        <v>2025</v>
      </c>
      <c r="C3424" s="33" t="s">
        <v>49</v>
      </c>
      <c r="D3424" s="34" t="s">
        <v>1999</v>
      </c>
      <c r="E3424" s="35" t="str">
        <f t="shared" si="988"/>
        <v>PND'!</v>
      </c>
      <c r="F3424" s="34" t="str">
        <f t="shared" si="989"/>
        <v>C:\Users\jaime.benazar\Quorum Business Solutions\Ecopetrol Prometeo - Documents\Planning Space Implementation\3. Analysis &amp; Design\Design\FC22\DRR Jaime\Por presentar a ECP\Cantagallo\Cristalina\[CRISTALINA_CF_SEC_06-Feb-2024.xlsx]D-PND'!</v>
      </c>
      <c r="G3424" s="32" t="s">
        <v>111</v>
      </c>
      <c r="H3424" s="33">
        <f t="shared" si="991"/>
        <v>14</v>
      </c>
      <c r="I3424" s="33" t="str">
        <f t="shared" si="990"/>
        <v>='C:\Users\jaime.benazar\Quorum Business Solutions\Ecopetrol Prometeo - Documents\Planning Space Implementation\3. Analysis &amp; Design\Design\FC22\DRR Jaime\Por presentar a ECP\Cantagallo\Cristalina\[CRISTALINA_CF_SEC_06-Feb-2024.xlsx]D-PND'!$BE$14</v>
      </c>
      <c r="J3424" s="37" t="s">
        <v>5332</v>
      </c>
    </row>
    <row r="3425" spans="1:10" x14ac:dyDescent="0.25">
      <c r="A3425" s="32" t="s">
        <v>3</v>
      </c>
      <c r="B3425" s="32">
        <f t="shared" si="992"/>
        <v>2026</v>
      </c>
      <c r="C3425" s="33" t="s">
        <v>49</v>
      </c>
      <c r="D3425" s="34" t="s">
        <v>1999</v>
      </c>
      <c r="E3425" s="35" t="str">
        <f t="shared" si="988"/>
        <v>PND'!</v>
      </c>
      <c r="F3425" s="34" t="str">
        <f t="shared" si="989"/>
        <v>C:\Users\jaime.benazar\Quorum Business Solutions\Ecopetrol Prometeo - Documents\Planning Space Implementation\3. Analysis &amp; Design\Design\FC22\DRR Jaime\Por presentar a ECP\Cantagallo\Cristalina\[CRISTALINA_CF_SEC_06-Feb-2024.xlsx]D-PND'!</v>
      </c>
      <c r="G3425" s="32" t="s">
        <v>111</v>
      </c>
      <c r="H3425" s="33">
        <f t="shared" si="991"/>
        <v>15</v>
      </c>
      <c r="I3425" s="33" t="str">
        <f t="shared" si="990"/>
        <v>='C:\Users\jaime.benazar\Quorum Business Solutions\Ecopetrol Prometeo - Documents\Planning Space Implementation\3. Analysis &amp; Design\Design\FC22\DRR Jaime\Por presentar a ECP\Cantagallo\Cristalina\[CRISTALINA_CF_SEC_06-Feb-2024.xlsx]D-PND'!$BE$15</v>
      </c>
      <c r="J3425" s="37" t="s">
        <v>5333</v>
      </c>
    </row>
    <row r="3426" spans="1:10" x14ac:dyDescent="0.25">
      <c r="A3426" s="32" t="s">
        <v>3</v>
      </c>
      <c r="B3426" s="32">
        <f t="shared" si="992"/>
        <v>2027</v>
      </c>
      <c r="C3426" s="33" t="s">
        <v>49</v>
      </c>
      <c r="D3426" s="34" t="s">
        <v>1999</v>
      </c>
      <c r="E3426" s="35" t="str">
        <f t="shared" si="988"/>
        <v>PND'!</v>
      </c>
      <c r="F3426" s="34" t="str">
        <f t="shared" si="989"/>
        <v>C:\Users\jaime.benazar\Quorum Business Solutions\Ecopetrol Prometeo - Documents\Planning Space Implementation\3. Analysis &amp; Design\Design\FC22\DRR Jaime\Por presentar a ECP\Cantagallo\Cristalina\[CRISTALINA_CF_SEC_06-Feb-2024.xlsx]D-PND'!</v>
      </c>
      <c r="G3426" s="32" t="s">
        <v>111</v>
      </c>
      <c r="H3426" s="33">
        <f t="shared" si="991"/>
        <v>16</v>
      </c>
      <c r="I3426" s="33" t="str">
        <f t="shared" si="990"/>
        <v>='C:\Users\jaime.benazar\Quorum Business Solutions\Ecopetrol Prometeo - Documents\Planning Space Implementation\3. Analysis &amp; Design\Design\FC22\DRR Jaime\Por presentar a ECP\Cantagallo\Cristalina\[CRISTALINA_CF_SEC_06-Feb-2024.xlsx]D-PND'!$BE$16</v>
      </c>
      <c r="J3426" s="37" t="s">
        <v>5334</v>
      </c>
    </row>
    <row r="3427" spans="1:10" x14ac:dyDescent="0.25">
      <c r="A3427" s="32" t="s">
        <v>3</v>
      </c>
      <c r="B3427" s="32">
        <f t="shared" si="992"/>
        <v>2028</v>
      </c>
      <c r="C3427" s="33" t="s">
        <v>49</v>
      </c>
      <c r="D3427" s="34" t="s">
        <v>1999</v>
      </c>
      <c r="E3427" s="35" t="str">
        <f t="shared" si="988"/>
        <v>PND'!</v>
      </c>
      <c r="F3427" s="34" t="str">
        <f t="shared" si="989"/>
        <v>C:\Users\jaime.benazar\Quorum Business Solutions\Ecopetrol Prometeo - Documents\Planning Space Implementation\3. Analysis &amp; Design\Design\FC22\DRR Jaime\Por presentar a ECP\Cantagallo\Cristalina\[CRISTALINA_CF_SEC_06-Feb-2024.xlsx]D-PND'!</v>
      </c>
      <c r="G3427" s="32" t="s">
        <v>111</v>
      </c>
      <c r="H3427" s="33">
        <f t="shared" si="991"/>
        <v>17</v>
      </c>
      <c r="I3427" s="33" t="str">
        <f t="shared" si="990"/>
        <v>='C:\Users\jaime.benazar\Quorum Business Solutions\Ecopetrol Prometeo - Documents\Planning Space Implementation\3. Analysis &amp; Design\Design\FC22\DRR Jaime\Por presentar a ECP\Cantagallo\Cristalina\[CRISTALINA_CF_SEC_06-Feb-2024.xlsx]D-PND'!$BE$17</v>
      </c>
      <c r="J3427" s="37" t="s">
        <v>5335</v>
      </c>
    </row>
    <row r="3428" spans="1:10" x14ac:dyDescent="0.25">
      <c r="A3428" s="32" t="s">
        <v>3</v>
      </c>
      <c r="B3428" s="32">
        <f t="shared" si="992"/>
        <v>2029</v>
      </c>
      <c r="C3428" s="33" t="s">
        <v>49</v>
      </c>
      <c r="D3428" s="34" t="s">
        <v>1999</v>
      </c>
      <c r="E3428" s="35" t="str">
        <f t="shared" si="988"/>
        <v>PND'!</v>
      </c>
      <c r="F3428" s="34" t="str">
        <f t="shared" si="989"/>
        <v>C:\Users\jaime.benazar\Quorum Business Solutions\Ecopetrol Prometeo - Documents\Planning Space Implementation\3. Analysis &amp; Design\Design\FC22\DRR Jaime\Por presentar a ECP\Cantagallo\Cristalina\[CRISTALINA_CF_SEC_06-Feb-2024.xlsx]D-PND'!</v>
      </c>
      <c r="G3428" s="32" t="s">
        <v>111</v>
      </c>
      <c r="H3428" s="33">
        <f t="shared" si="991"/>
        <v>18</v>
      </c>
      <c r="I3428" s="33" t="str">
        <f t="shared" si="990"/>
        <v>='C:\Users\jaime.benazar\Quorum Business Solutions\Ecopetrol Prometeo - Documents\Planning Space Implementation\3. Analysis &amp; Design\Design\FC22\DRR Jaime\Por presentar a ECP\Cantagallo\Cristalina\[CRISTALINA_CF_SEC_06-Feb-2024.xlsx]D-PND'!$BE$18</v>
      </c>
      <c r="J3428" s="37" t="s">
        <v>5336</v>
      </c>
    </row>
    <row r="3429" spans="1:10" x14ac:dyDescent="0.25">
      <c r="A3429" s="32" t="s">
        <v>3</v>
      </c>
      <c r="B3429" s="32">
        <f t="shared" si="992"/>
        <v>2030</v>
      </c>
      <c r="C3429" s="33" t="s">
        <v>49</v>
      </c>
      <c r="D3429" s="34" t="s">
        <v>1999</v>
      </c>
      <c r="E3429" s="35" t="str">
        <f t="shared" si="988"/>
        <v>PND'!</v>
      </c>
      <c r="F3429" s="34" t="str">
        <f t="shared" si="989"/>
        <v>C:\Users\jaime.benazar\Quorum Business Solutions\Ecopetrol Prometeo - Documents\Planning Space Implementation\3. Analysis &amp; Design\Design\FC22\DRR Jaime\Por presentar a ECP\Cantagallo\Cristalina\[CRISTALINA_CF_SEC_06-Feb-2024.xlsx]D-PND'!</v>
      </c>
      <c r="G3429" s="32" t="s">
        <v>111</v>
      </c>
      <c r="H3429" s="33">
        <f t="shared" si="991"/>
        <v>19</v>
      </c>
      <c r="I3429" s="33" t="str">
        <f t="shared" si="990"/>
        <v>='C:\Users\jaime.benazar\Quorum Business Solutions\Ecopetrol Prometeo - Documents\Planning Space Implementation\3. Analysis &amp; Design\Design\FC22\DRR Jaime\Por presentar a ECP\Cantagallo\Cristalina\[CRISTALINA_CF_SEC_06-Feb-2024.xlsx]D-PND'!$BE$19</v>
      </c>
      <c r="J3429" s="37" t="s">
        <v>5337</v>
      </c>
    </row>
    <row r="3430" spans="1:10" x14ac:dyDescent="0.25">
      <c r="A3430" s="32" t="s">
        <v>3</v>
      </c>
      <c r="B3430" s="32">
        <f t="shared" si="992"/>
        <v>2031</v>
      </c>
      <c r="C3430" s="33" t="s">
        <v>49</v>
      </c>
      <c r="D3430" s="34" t="s">
        <v>1999</v>
      </c>
      <c r="E3430" s="35" t="str">
        <f t="shared" si="988"/>
        <v>PND'!</v>
      </c>
      <c r="F3430" s="34" t="str">
        <f t="shared" si="989"/>
        <v>C:\Users\jaime.benazar\Quorum Business Solutions\Ecopetrol Prometeo - Documents\Planning Space Implementation\3. Analysis &amp; Design\Design\FC22\DRR Jaime\Por presentar a ECP\Cantagallo\Cristalina\[CRISTALINA_CF_SEC_06-Feb-2024.xlsx]D-PND'!</v>
      </c>
      <c r="G3430" s="32" t="s">
        <v>111</v>
      </c>
      <c r="H3430" s="33">
        <f t="shared" si="991"/>
        <v>20</v>
      </c>
      <c r="I3430" s="33" t="str">
        <f t="shared" si="990"/>
        <v>='C:\Users\jaime.benazar\Quorum Business Solutions\Ecopetrol Prometeo - Documents\Planning Space Implementation\3. Analysis &amp; Design\Design\FC22\DRR Jaime\Por presentar a ECP\Cantagallo\Cristalina\[CRISTALINA_CF_SEC_06-Feb-2024.xlsx]D-PND'!$BE$20</v>
      </c>
      <c r="J3430" s="37" t="s">
        <v>5338</v>
      </c>
    </row>
    <row r="3431" spans="1:10" x14ac:dyDescent="0.25">
      <c r="A3431" s="32" t="s">
        <v>3</v>
      </c>
      <c r="B3431" s="32">
        <f t="shared" si="992"/>
        <v>2032</v>
      </c>
      <c r="C3431" s="33" t="s">
        <v>49</v>
      </c>
      <c r="D3431" s="34" t="s">
        <v>1999</v>
      </c>
      <c r="E3431" s="35" t="str">
        <f t="shared" si="988"/>
        <v>PND'!</v>
      </c>
      <c r="F3431" s="34" t="str">
        <f t="shared" si="989"/>
        <v>C:\Users\jaime.benazar\Quorum Business Solutions\Ecopetrol Prometeo - Documents\Planning Space Implementation\3. Analysis &amp; Design\Design\FC22\DRR Jaime\Por presentar a ECP\Cantagallo\Cristalina\[CRISTALINA_CF_SEC_06-Feb-2024.xlsx]D-PND'!</v>
      </c>
      <c r="G3431" s="32" t="s">
        <v>111</v>
      </c>
      <c r="H3431" s="33">
        <f t="shared" si="991"/>
        <v>21</v>
      </c>
      <c r="I3431" s="33" t="str">
        <f t="shared" si="990"/>
        <v>='C:\Users\jaime.benazar\Quorum Business Solutions\Ecopetrol Prometeo - Documents\Planning Space Implementation\3. Analysis &amp; Design\Design\FC22\DRR Jaime\Por presentar a ECP\Cantagallo\Cristalina\[CRISTALINA_CF_SEC_06-Feb-2024.xlsx]D-PND'!$BE$21</v>
      </c>
      <c r="J3431" s="37" t="s">
        <v>5339</v>
      </c>
    </row>
    <row r="3432" spans="1:10" x14ac:dyDescent="0.25">
      <c r="A3432" s="32" t="s">
        <v>3</v>
      </c>
      <c r="B3432" s="32">
        <f t="shared" si="992"/>
        <v>2033</v>
      </c>
      <c r="C3432" s="33" t="s">
        <v>49</v>
      </c>
      <c r="D3432" s="34" t="s">
        <v>1999</v>
      </c>
      <c r="E3432" s="35" t="str">
        <f t="shared" si="988"/>
        <v>PND'!</v>
      </c>
      <c r="F3432" s="34" t="str">
        <f t="shared" si="989"/>
        <v>C:\Users\jaime.benazar\Quorum Business Solutions\Ecopetrol Prometeo - Documents\Planning Space Implementation\3. Analysis &amp; Design\Design\FC22\DRR Jaime\Por presentar a ECP\Cantagallo\Cristalina\[CRISTALINA_CF_SEC_06-Feb-2024.xlsx]D-PND'!</v>
      </c>
      <c r="G3432" s="32" t="s">
        <v>111</v>
      </c>
      <c r="H3432" s="33">
        <f t="shared" si="991"/>
        <v>22</v>
      </c>
      <c r="I3432" s="33" t="str">
        <f t="shared" si="990"/>
        <v>='C:\Users\jaime.benazar\Quorum Business Solutions\Ecopetrol Prometeo - Documents\Planning Space Implementation\3. Analysis &amp; Design\Design\FC22\DRR Jaime\Por presentar a ECP\Cantagallo\Cristalina\[CRISTALINA_CF_SEC_06-Feb-2024.xlsx]D-PND'!$BE$22</v>
      </c>
      <c r="J3432" s="37" t="s">
        <v>5340</v>
      </c>
    </row>
    <row r="3433" spans="1:10" x14ac:dyDescent="0.25">
      <c r="A3433" s="32" t="s">
        <v>3</v>
      </c>
      <c r="B3433" s="32">
        <f t="shared" si="992"/>
        <v>2034</v>
      </c>
      <c r="C3433" s="33" t="s">
        <v>49</v>
      </c>
      <c r="D3433" s="34" t="s">
        <v>1999</v>
      </c>
      <c r="E3433" s="35" t="str">
        <f t="shared" si="988"/>
        <v>PND'!</v>
      </c>
      <c r="F3433" s="34" t="str">
        <f t="shared" si="989"/>
        <v>C:\Users\jaime.benazar\Quorum Business Solutions\Ecopetrol Prometeo - Documents\Planning Space Implementation\3. Analysis &amp; Design\Design\FC22\DRR Jaime\Por presentar a ECP\Cantagallo\Cristalina\[CRISTALINA_CF_SEC_06-Feb-2024.xlsx]D-PND'!</v>
      </c>
      <c r="G3433" s="32" t="s">
        <v>111</v>
      </c>
      <c r="H3433" s="33">
        <f t="shared" si="991"/>
        <v>23</v>
      </c>
      <c r="I3433" s="33" t="str">
        <f t="shared" si="990"/>
        <v>='C:\Users\jaime.benazar\Quorum Business Solutions\Ecopetrol Prometeo - Documents\Planning Space Implementation\3. Analysis &amp; Design\Design\FC22\DRR Jaime\Por presentar a ECP\Cantagallo\Cristalina\[CRISTALINA_CF_SEC_06-Feb-2024.xlsx]D-PND'!$BE$23</v>
      </c>
      <c r="J3433" s="37" t="s">
        <v>5341</v>
      </c>
    </row>
    <row r="3434" spans="1:10" x14ac:dyDescent="0.25">
      <c r="A3434" s="32" t="s">
        <v>3</v>
      </c>
      <c r="B3434" s="32">
        <f t="shared" si="992"/>
        <v>2035</v>
      </c>
      <c r="C3434" s="33" t="s">
        <v>49</v>
      </c>
      <c r="D3434" s="34" t="s">
        <v>1999</v>
      </c>
      <c r="E3434" s="35" t="str">
        <f t="shared" si="988"/>
        <v>PND'!</v>
      </c>
      <c r="F3434" s="34" t="str">
        <f t="shared" si="989"/>
        <v>C:\Users\jaime.benazar\Quorum Business Solutions\Ecopetrol Prometeo - Documents\Planning Space Implementation\3. Analysis &amp; Design\Design\FC22\DRR Jaime\Por presentar a ECP\Cantagallo\Cristalina\[CRISTALINA_CF_SEC_06-Feb-2024.xlsx]D-PND'!</v>
      </c>
      <c r="G3434" s="32" t="s">
        <v>111</v>
      </c>
      <c r="H3434" s="33">
        <f t="shared" si="991"/>
        <v>24</v>
      </c>
      <c r="I3434" s="33" t="str">
        <f t="shared" si="990"/>
        <v>='C:\Users\jaime.benazar\Quorum Business Solutions\Ecopetrol Prometeo - Documents\Planning Space Implementation\3. Analysis &amp; Design\Design\FC22\DRR Jaime\Por presentar a ECP\Cantagallo\Cristalina\[CRISTALINA_CF_SEC_06-Feb-2024.xlsx]D-PND'!$BE$24</v>
      </c>
      <c r="J3434" s="37" t="s">
        <v>5342</v>
      </c>
    </row>
    <row r="3435" spans="1:10" x14ac:dyDescent="0.25">
      <c r="A3435" s="32" t="s">
        <v>3</v>
      </c>
      <c r="B3435" s="32">
        <f t="shared" si="992"/>
        <v>2036</v>
      </c>
      <c r="C3435" s="33" t="s">
        <v>49</v>
      </c>
      <c r="D3435" s="34" t="s">
        <v>1999</v>
      </c>
      <c r="E3435" s="35" t="str">
        <f t="shared" si="988"/>
        <v>PND'!</v>
      </c>
      <c r="F3435" s="34" t="str">
        <f t="shared" si="989"/>
        <v>C:\Users\jaime.benazar\Quorum Business Solutions\Ecopetrol Prometeo - Documents\Planning Space Implementation\3. Analysis &amp; Design\Design\FC22\DRR Jaime\Por presentar a ECP\Cantagallo\Cristalina\[CRISTALINA_CF_SEC_06-Feb-2024.xlsx]D-PND'!</v>
      </c>
      <c r="G3435" s="32" t="s">
        <v>111</v>
      </c>
      <c r="H3435" s="33">
        <f t="shared" si="991"/>
        <v>25</v>
      </c>
      <c r="I3435" s="33" t="str">
        <f t="shared" si="990"/>
        <v>='C:\Users\jaime.benazar\Quorum Business Solutions\Ecopetrol Prometeo - Documents\Planning Space Implementation\3. Analysis &amp; Design\Design\FC22\DRR Jaime\Por presentar a ECP\Cantagallo\Cristalina\[CRISTALINA_CF_SEC_06-Feb-2024.xlsx]D-PND'!$BE$25</v>
      </c>
      <c r="J3435" s="37" t="s">
        <v>5343</v>
      </c>
    </row>
    <row r="3436" spans="1:10" x14ac:dyDescent="0.25">
      <c r="A3436" s="32" t="s">
        <v>3</v>
      </c>
      <c r="B3436" s="32">
        <f>+B3435+1</f>
        <v>2037</v>
      </c>
      <c r="C3436" s="33" t="s">
        <v>49</v>
      </c>
      <c r="D3436" s="34" t="s">
        <v>1999</v>
      </c>
      <c r="E3436" s="35" t="str">
        <f t="shared" si="988"/>
        <v>PND'!</v>
      </c>
      <c r="F3436" s="34" t="str">
        <f t="shared" si="989"/>
        <v>C:\Users\jaime.benazar\Quorum Business Solutions\Ecopetrol Prometeo - Documents\Planning Space Implementation\3. Analysis &amp; Design\Design\FC22\DRR Jaime\Por presentar a ECP\Cantagallo\Cristalina\[CRISTALINA_CF_SEC_06-Feb-2024.xlsx]D-PND'!</v>
      </c>
      <c r="G3436" s="32" t="s">
        <v>111</v>
      </c>
      <c r="H3436" s="33">
        <f t="shared" si="991"/>
        <v>26</v>
      </c>
      <c r="I3436" s="33" t="str">
        <f t="shared" si="990"/>
        <v>='C:\Users\jaime.benazar\Quorum Business Solutions\Ecopetrol Prometeo - Documents\Planning Space Implementation\3. Analysis &amp; Design\Design\FC22\DRR Jaime\Por presentar a ECP\Cantagallo\Cristalina\[CRISTALINA_CF_SEC_06-Feb-2024.xlsx]D-PND'!$BE$26</v>
      </c>
      <c r="J3436" s="37" t="s">
        <v>5344</v>
      </c>
    </row>
    <row r="3437" spans="1:10" x14ac:dyDescent="0.25">
      <c r="A3437" s="32" t="s">
        <v>3</v>
      </c>
      <c r="B3437" s="32">
        <f t="shared" ref="B3437:B3439" si="993">+B3436+1</f>
        <v>2038</v>
      </c>
      <c r="C3437" s="33" t="s">
        <v>49</v>
      </c>
      <c r="D3437" s="34" t="s">
        <v>1999</v>
      </c>
      <c r="E3437" s="35" t="str">
        <f t="shared" si="988"/>
        <v>PND'!</v>
      </c>
      <c r="F3437" s="34" t="str">
        <f t="shared" si="989"/>
        <v>C:\Users\jaime.benazar\Quorum Business Solutions\Ecopetrol Prometeo - Documents\Planning Space Implementation\3. Analysis &amp; Design\Design\FC22\DRR Jaime\Por presentar a ECP\Cantagallo\Cristalina\[CRISTALINA_CF_SEC_06-Feb-2024.xlsx]D-PND'!</v>
      </c>
      <c r="G3437" s="32" t="s">
        <v>111</v>
      </c>
      <c r="H3437" s="33">
        <f t="shared" si="991"/>
        <v>27</v>
      </c>
      <c r="I3437" s="33" t="str">
        <f t="shared" si="990"/>
        <v>='C:\Users\jaime.benazar\Quorum Business Solutions\Ecopetrol Prometeo - Documents\Planning Space Implementation\3. Analysis &amp; Design\Design\FC22\DRR Jaime\Por presentar a ECP\Cantagallo\Cristalina\[CRISTALINA_CF_SEC_06-Feb-2024.xlsx]D-PND'!$BE$27</v>
      </c>
      <c r="J3437" s="37" t="s">
        <v>5345</v>
      </c>
    </row>
    <row r="3438" spans="1:10" x14ac:dyDescent="0.25">
      <c r="A3438" s="32" t="s">
        <v>3</v>
      </c>
      <c r="B3438" s="32">
        <f t="shared" si="993"/>
        <v>2039</v>
      </c>
      <c r="C3438" s="33" t="s">
        <v>49</v>
      </c>
      <c r="D3438" s="34" t="s">
        <v>1999</v>
      </c>
      <c r="E3438" s="35" t="str">
        <f t="shared" si="988"/>
        <v>PND'!</v>
      </c>
      <c r="F3438" s="34" t="str">
        <f t="shared" si="989"/>
        <v>C:\Users\jaime.benazar\Quorum Business Solutions\Ecopetrol Prometeo - Documents\Planning Space Implementation\3. Analysis &amp; Design\Design\FC22\DRR Jaime\Por presentar a ECP\Cantagallo\Cristalina\[CRISTALINA_CF_SEC_06-Feb-2024.xlsx]D-PND'!</v>
      </c>
      <c r="G3438" s="32" t="s">
        <v>111</v>
      </c>
      <c r="H3438" s="33">
        <f t="shared" si="991"/>
        <v>28</v>
      </c>
      <c r="I3438" s="33" t="str">
        <f t="shared" si="990"/>
        <v>='C:\Users\jaime.benazar\Quorum Business Solutions\Ecopetrol Prometeo - Documents\Planning Space Implementation\3. Analysis &amp; Design\Design\FC22\DRR Jaime\Por presentar a ECP\Cantagallo\Cristalina\[CRISTALINA_CF_SEC_06-Feb-2024.xlsx]D-PND'!$BE$28</v>
      </c>
      <c r="J3438" s="37" t="s">
        <v>5346</v>
      </c>
    </row>
    <row r="3439" spans="1:10" x14ac:dyDescent="0.25">
      <c r="A3439" s="32" t="s">
        <v>3</v>
      </c>
      <c r="B3439" s="32">
        <f t="shared" si="993"/>
        <v>2040</v>
      </c>
      <c r="C3439" s="33" t="s">
        <v>49</v>
      </c>
      <c r="D3439" s="34" t="s">
        <v>1999</v>
      </c>
      <c r="E3439" s="35" t="str">
        <f t="shared" si="988"/>
        <v>PND'!</v>
      </c>
      <c r="F3439" s="34" t="str">
        <f t="shared" si="989"/>
        <v>C:\Users\jaime.benazar\Quorum Business Solutions\Ecopetrol Prometeo - Documents\Planning Space Implementation\3. Analysis &amp; Design\Design\FC22\DRR Jaime\Por presentar a ECP\Cantagallo\Cristalina\[CRISTALINA_CF_SEC_06-Feb-2024.xlsx]D-PND'!</v>
      </c>
      <c r="G3439" s="32" t="s">
        <v>111</v>
      </c>
      <c r="H3439" s="33">
        <f t="shared" si="991"/>
        <v>29</v>
      </c>
      <c r="I3439" s="33" t="str">
        <f t="shared" si="990"/>
        <v>='C:\Users\jaime.benazar\Quorum Business Solutions\Ecopetrol Prometeo - Documents\Planning Space Implementation\3. Analysis &amp; Design\Design\FC22\DRR Jaime\Por presentar a ECP\Cantagallo\Cristalina\[CRISTALINA_CF_SEC_06-Feb-2024.xlsx]D-PND'!$BE$29</v>
      </c>
      <c r="J3439" s="37" t="s">
        <v>5347</v>
      </c>
    </row>
    <row r="3440" spans="1:10" x14ac:dyDescent="0.25">
      <c r="A3440" s="32" t="s">
        <v>3</v>
      </c>
      <c r="B3440" s="32">
        <f>+B3439+1</f>
        <v>2041</v>
      </c>
      <c r="C3440" s="33" t="s">
        <v>49</v>
      </c>
      <c r="D3440" s="34" t="s">
        <v>1999</v>
      </c>
      <c r="E3440" s="35" t="str">
        <f t="shared" si="988"/>
        <v>PND'!</v>
      </c>
      <c r="F3440" s="34" t="str">
        <f t="shared" si="989"/>
        <v>C:\Users\jaime.benazar\Quorum Business Solutions\Ecopetrol Prometeo - Documents\Planning Space Implementation\3. Analysis &amp; Design\Design\FC22\DRR Jaime\Por presentar a ECP\Cantagallo\Cristalina\[CRISTALINA_CF_SEC_06-Feb-2024.xlsx]D-PND'!</v>
      </c>
      <c r="G3440" s="32" t="s">
        <v>111</v>
      </c>
      <c r="H3440" s="33">
        <f t="shared" si="991"/>
        <v>30</v>
      </c>
      <c r="I3440" s="33" t="str">
        <f t="shared" si="990"/>
        <v>='C:\Users\jaime.benazar\Quorum Business Solutions\Ecopetrol Prometeo - Documents\Planning Space Implementation\3. Analysis &amp; Design\Design\FC22\DRR Jaime\Por presentar a ECP\Cantagallo\Cristalina\[CRISTALINA_CF_SEC_06-Feb-2024.xlsx]D-PND'!$BE$30</v>
      </c>
      <c r="J3440" s="37" t="s">
        <v>5348</v>
      </c>
    </row>
    <row r="3441" spans="1:10" x14ac:dyDescent="0.25">
      <c r="A3441" s="32" t="s">
        <v>3</v>
      </c>
      <c r="B3441" s="32">
        <f t="shared" ref="B3441:B3442" si="994">+B3440+1</f>
        <v>2042</v>
      </c>
      <c r="C3441" s="33" t="s">
        <v>49</v>
      </c>
      <c r="D3441" s="34" t="s">
        <v>1999</v>
      </c>
      <c r="E3441" s="35" t="str">
        <f t="shared" si="988"/>
        <v>PND'!</v>
      </c>
      <c r="F3441" s="34" t="str">
        <f t="shared" si="989"/>
        <v>C:\Users\jaime.benazar\Quorum Business Solutions\Ecopetrol Prometeo - Documents\Planning Space Implementation\3. Analysis &amp; Design\Design\FC22\DRR Jaime\Por presentar a ECP\Cantagallo\Cristalina\[CRISTALINA_CF_SEC_06-Feb-2024.xlsx]D-PND'!</v>
      </c>
      <c r="G3441" s="32" t="s">
        <v>111</v>
      </c>
      <c r="H3441" s="33">
        <f t="shared" si="991"/>
        <v>31</v>
      </c>
      <c r="I3441" s="33" t="str">
        <f t="shared" si="990"/>
        <v>='C:\Users\jaime.benazar\Quorum Business Solutions\Ecopetrol Prometeo - Documents\Planning Space Implementation\3. Analysis &amp; Design\Design\FC22\DRR Jaime\Por presentar a ECP\Cantagallo\Cristalina\[CRISTALINA_CF_SEC_06-Feb-2024.xlsx]D-PND'!$BE$31</v>
      </c>
      <c r="J3441" s="37" t="s">
        <v>5349</v>
      </c>
    </row>
    <row r="3442" spans="1:10" x14ac:dyDescent="0.25">
      <c r="A3442" s="32" t="s">
        <v>3</v>
      </c>
      <c r="B3442" s="32">
        <f t="shared" si="994"/>
        <v>2043</v>
      </c>
      <c r="C3442" s="33" t="s">
        <v>49</v>
      </c>
      <c r="D3442" s="34" t="s">
        <v>1999</v>
      </c>
      <c r="E3442" s="35" t="str">
        <f t="shared" si="988"/>
        <v>PND'!</v>
      </c>
      <c r="F3442" s="34" t="str">
        <f t="shared" si="989"/>
        <v>C:\Users\jaime.benazar\Quorum Business Solutions\Ecopetrol Prometeo - Documents\Planning Space Implementation\3. Analysis &amp; Design\Design\FC22\DRR Jaime\Por presentar a ECP\Cantagallo\Cristalina\[CRISTALINA_CF_SEC_06-Feb-2024.xlsx]D-PND'!</v>
      </c>
      <c r="G3442" s="32" t="s">
        <v>111</v>
      </c>
      <c r="H3442" s="33">
        <f t="shared" si="991"/>
        <v>32</v>
      </c>
      <c r="I3442" s="33" t="str">
        <f t="shared" si="990"/>
        <v>='C:\Users\jaime.benazar\Quorum Business Solutions\Ecopetrol Prometeo - Documents\Planning Space Implementation\3. Analysis &amp; Design\Design\FC22\DRR Jaime\Por presentar a ECP\Cantagallo\Cristalina\[CRISTALINA_CF_SEC_06-Feb-2024.xlsx]D-PND'!$BE$32</v>
      </c>
      <c r="J3442" s="37" t="s">
        <v>5350</v>
      </c>
    </row>
    <row r="3443" spans="1:10" x14ac:dyDescent="0.25">
      <c r="A3443" s="32" t="s">
        <v>3</v>
      </c>
      <c r="B3443" s="32">
        <f>+B3442+1</f>
        <v>2044</v>
      </c>
      <c r="C3443" s="33" t="s">
        <v>49</v>
      </c>
      <c r="D3443" s="34" t="s">
        <v>1999</v>
      </c>
      <c r="E3443" s="35" t="str">
        <f t="shared" ref="E3443:E3458" si="995">_xlfn.CONCAT(A3443,"'!")</f>
        <v>PND'!</v>
      </c>
      <c r="F3443" s="34" t="str">
        <f t="shared" ref="F3443:F3458" si="996">_xlfn.CONCAT(D3443:E3443)</f>
        <v>C:\Users\jaime.benazar\Quorum Business Solutions\Ecopetrol Prometeo - Documents\Planning Space Implementation\3. Analysis &amp; Design\Design\FC22\DRR Jaime\Por presentar a ECP\Cantagallo\Cristalina\[CRISTALINA_CF_SEC_06-Feb-2024.xlsx]D-PND'!</v>
      </c>
      <c r="G3443" s="32" t="s">
        <v>111</v>
      </c>
      <c r="H3443" s="33">
        <f t="shared" ref="H3443:H3458" si="997">IF(A3443&lt;&gt;A3442,36,H3442+1)</f>
        <v>33</v>
      </c>
      <c r="I3443" s="33" t="str">
        <f t="shared" ref="I3443:I3458" si="998">_xlfn.CONCAT("='",F3443:H3443)</f>
        <v>='C:\Users\jaime.benazar\Quorum Business Solutions\Ecopetrol Prometeo - Documents\Planning Space Implementation\3. Analysis &amp; Design\Design\FC22\DRR Jaime\Por presentar a ECP\Cantagallo\Cristalina\[CRISTALINA_CF_SEC_06-Feb-2024.xlsx]D-PND'!$BE$33</v>
      </c>
      <c r="J3443" s="37" t="s">
        <v>5351</v>
      </c>
    </row>
    <row r="3444" spans="1:10" x14ac:dyDescent="0.25">
      <c r="A3444" s="32" t="s">
        <v>3</v>
      </c>
      <c r="B3444" s="32">
        <f t="shared" ref="B3444:B3458" si="999">+B3443+1</f>
        <v>2045</v>
      </c>
      <c r="C3444" s="33" t="s">
        <v>49</v>
      </c>
      <c r="D3444" s="34" t="s">
        <v>1999</v>
      </c>
      <c r="E3444" s="35" t="str">
        <f t="shared" si="995"/>
        <v>PND'!</v>
      </c>
      <c r="F3444" s="34" t="str">
        <f t="shared" si="996"/>
        <v>C:\Users\jaime.benazar\Quorum Business Solutions\Ecopetrol Prometeo - Documents\Planning Space Implementation\3. Analysis &amp; Design\Design\FC22\DRR Jaime\Por presentar a ECP\Cantagallo\Cristalina\[CRISTALINA_CF_SEC_06-Feb-2024.xlsx]D-PND'!</v>
      </c>
      <c r="G3444" s="32" t="s">
        <v>111</v>
      </c>
      <c r="H3444" s="33">
        <f t="shared" si="997"/>
        <v>34</v>
      </c>
      <c r="I3444" s="33" t="str">
        <f t="shared" si="998"/>
        <v>='C:\Users\jaime.benazar\Quorum Business Solutions\Ecopetrol Prometeo - Documents\Planning Space Implementation\3. Analysis &amp; Design\Design\FC22\DRR Jaime\Por presentar a ECP\Cantagallo\Cristalina\[CRISTALINA_CF_SEC_06-Feb-2024.xlsx]D-PND'!$BE$34</v>
      </c>
      <c r="J3444" s="37" t="s">
        <v>5352</v>
      </c>
    </row>
    <row r="3445" spans="1:10" x14ac:dyDescent="0.25">
      <c r="A3445" s="32" t="s">
        <v>3</v>
      </c>
      <c r="B3445" s="32">
        <f t="shared" si="999"/>
        <v>2046</v>
      </c>
      <c r="C3445" s="33" t="s">
        <v>49</v>
      </c>
      <c r="D3445" s="34" t="s">
        <v>1999</v>
      </c>
      <c r="E3445" s="35" t="str">
        <f t="shared" si="995"/>
        <v>PND'!</v>
      </c>
      <c r="F3445" s="34" t="str">
        <f t="shared" si="996"/>
        <v>C:\Users\jaime.benazar\Quorum Business Solutions\Ecopetrol Prometeo - Documents\Planning Space Implementation\3. Analysis &amp; Design\Design\FC22\DRR Jaime\Por presentar a ECP\Cantagallo\Cristalina\[CRISTALINA_CF_SEC_06-Feb-2024.xlsx]D-PND'!</v>
      </c>
      <c r="G3445" s="32" t="s">
        <v>111</v>
      </c>
      <c r="H3445" s="33">
        <f t="shared" si="997"/>
        <v>35</v>
      </c>
      <c r="I3445" s="33" t="str">
        <f t="shared" si="998"/>
        <v>='C:\Users\jaime.benazar\Quorum Business Solutions\Ecopetrol Prometeo - Documents\Planning Space Implementation\3. Analysis &amp; Design\Design\FC22\DRR Jaime\Por presentar a ECP\Cantagallo\Cristalina\[CRISTALINA_CF_SEC_06-Feb-2024.xlsx]D-PND'!$BE$35</v>
      </c>
      <c r="J3445" s="37" t="s">
        <v>5353</v>
      </c>
    </row>
    <row r="3446" spans="1:10" x14ac:dyDescent="0.25">
      <c r="A3446" s="32" t="s">
        <v>3</v>
      </c>
      <c r="B3446" s="32">
        <f t="shared" si="999"/>
        <v>2047</v>
      </c>
      <c r="C3446" s="33" t="s">
        <v>49</v>
      </c>
      <c r="D3446" s="34" t="s">
        <v>1999</v>
      </c>
      <c r="E3446" s="35" t="str">
        <f t="shared" si="995"/>
        <v>PND'!</v>
      </c>
      <c r="F3446" s="34" t="str">
        <f t="shared" si="996"/>
        <v>C:\Users\jaime.benazar\Quorum Business Solutions\Ecopetrol Prometeo - Documents\Planning Space Implementation\3. Analysis &amp; Design\Design\FC22\DRR Jaime\Por presentar a ECP\Cantagallo\Cristalina\[CRISTALINA_CF_SEC_06-Feb-2024.xlsx]D-PND'!</v>
      </c>
      <c r="G3446" s="32" t="s">
        <v>111</v>
      </c>
      <c r="H3446" s="33">
        <f t="shared" si="997"/>
        <v>36</v>
      </c>
      <c r="I3446" s="33" t="str">
        <f t="shared" si="998"/>
        <v>='C:\Users\jaime.benazar\Quorum Business Solutions\Ecopetrol Prometeo - Documents\Planning Space Implementation\3. Analysis &amp; Design\Design\FC22\DRR Jaime\Por presentar a ECP\Cantagallo\Cristalina\[CRISTALINA_CF_SEC_06-Feb-2024.xlsx]D-PND'!$BE$36</v>
      </c>
      <c r="J3446" s="37" t="s">
        <v>5354</v>
      </c>
    </row>
    <row r="3447" spans="1:10" x14ac:dyDescent="0.25">
      <c r="A3447" s="32" t="s">
        <v>3</v>
      </c>
      <c r="B3447" s="32">
        <f t="shared" si="999"/>
        <v>2048</v>
      </c>
      <c r="C3447" s="33" t="s">
        <v>49</v>
      </c>
      <c r="D3447" s="34" t="s">
        <v>1999</v>
      </c>
      <c r="E3447" s="35" t="str">
        <f t="shared" si="995"/>
        <v>PND'!</v>
      </c>
      <c r="F3447" s="34" t="str">
        <f t="shared" si="996"/>
        <v>C:\Users\jaime.benazar\Quorum Business Solutions\Ecopetrol Prometeo - Documents\Planning Space Implementation\3. Analysis &amp; Design\Design\FC22\DRR Jaime\Por presentar a ECP\Cantagallo\Cristalina\[CRISTALINA_CF_SEC_06-Feb-2024.xlsx]D-PND'!</v>
      </c>
      <c r="G3447" s="32" t="s">
        <v>111</v>
      </c>
      <c r="H3447" s="33">
        <f t="shared" si="997"/>
        <v>37</v>
      </c>
      <c r="I3447" s="33" t="str">
        <f t="shared" si="998"/>
        <v>='C:\Users\jaime.benazar\Quorum Business Solutions\Ecopetrol Prometeo - Documents\Planning Space Implementation\3. Analysis &amp; Design\Design\FC22\DRR Jaime\Por presentar a ECP\Cantagallo\Cristalina\[CRISTALINA_CF_SEC_06-Feb-2024.xlsx]D-PND'!$BE$37</v>
      </c>
      <c r="J3447" s="37" t="s">
        <v>5355</v>
      </c>
    </row>
    <row r="3448" spans="1:10" x14ac:dyDescent="0.25">
      <c r="A3448" s="32" t="s">
        <v>3</v>
      </c>
      <c r="B3448" s="32">
        <f t="shared" si="999"/>
        <v>2049</v>
      </c>
      <c r="C3448" s="33" t="s">
        <v>49</v>
      </c>
      <c r="D3448" s="34" t="s">
        <v>1999</v>
      </c>
      <c r="E3448" s="35" t="str">
        <f t="shared" si="995"/>
        <v>PND'!</v>
      </c>
      <c r="F3448" s="34" t="str">
        <f t="shared" si="996"/>
        <v>C:\Users\jaime.benazar\Quorum Business Solutions\Ecopetrol Prometeo - Documents\Planning Space Implementation\3. Analysis &amp; Design\Design\FC22\DRR Jaime\Por presentar a ECP\Cantagallo\Cristalina\[CRISTALINA_CF_SEC_06-Feb-2024.xlsx]D-PND'!</v>
      </c>
      <c r="G3448" s="32" t="s">
        <v>111</v>
      </c>
      <c r="H3448" s="33">
        <f t="shared" si="997"/>
        <v>38</v>
      </c>
      <c r="I3448" s="33" t="str">
        <f t="shared" si="998"/>
        <v>='C:\Users\jaime.benazar\Quorum Business Solutions\Ecopetrol Prometeo - Documents\Planning Space Implementation\3. Analysis &amp; Design\Design\FC22\DRR Jaime\Por presentar a ECP\Cantagallo\Cristalina\[CRISTALINA_CF_SEC_06-Feb-2024.xlsx]D-PND'!$BE$38</v>
      </c>
      <c r="J3448" s="37" t="s">
        <v>5356</v>
      </c>
    </row>
    <row r="3449" spans="1:10" x14ac:dyDescent="0.25">
      <c r="A3449" s="32" t="s">
        <v>3</v>
      </c>
      <c r="B3449" s="32">
        <f t="shared" si="999"/>
        <v>2050</v>
      </c>
      <c r="C3449" s="33" t="s">
        <v>49</v>
      </c>
      <c r="D3449" s="34" t="s">
        <v>1999</v>
      </c>
      <c r="E3449" s="35" t="str">
        <f t="shared" si="995"/>
        <v>PND'!</v>
      </c>
      <c r="F3449" s="34" t="str">
        <f t="shared" si="996"/>
        <v>C:\Users\jaime.benazar\Quorum Business Solutions\Ecopetrol Prometeo - Documents\Planning Space Implementation\3. Analysis &amp; Design\Design\FC22\DRR Jaime\Por presentar a ECP\Cantagallo\Cristalina\[CRISTALINA_CF_SEC_06-Feb-2024.xlsx]D-PND'!</v>
      </c>
      <c r="G3449" s="32" t="s">
        <v>111</v>
      </c>
      <c r="H3449" s="33">
        <f t="shared" si="997"/>
        <v>39</v>
      </c>
      <c r="I3449" s="33" t="str">
        <f t="shared" si="998"/>
        <v>='C:\Users\jaime.benazar\Quorum Business Solutions\Ecopetrol Prometeo - Documents\Planning Space Implementation\3. Analysis &amp; Design\Design\FC22\DRR Jaime\Por presentar a ECP\Cantagallo\Cristalina\[CRISTALINA_CF_SEC_06-Feb-2024.xlsx]D-PND'!$BE$39</v>
      </c>
      <c r="J3449" s="37" t="s">
        <v>5357</v>
      </c>
    </row>
    <row r="3450" spans="1:10" x14ac:dyDescent="0.25">
      <c r="A3450" s="32" t="s">
        <v>3</v>
      </c>
      <c r="B3450" s="32">
        <f t="shared" si="999"/>
        <v>2051</v>
      </c>
      <c r="C3450" s="33" t="s">
        <v>49</v>
      </c>
      <c r="D3450" s="34" t="s">
        <v>1999</v>
      </c>
      <c r="E3450" s="35" t="str">
        <f t="shared" si="995"/>
        <v>PND'!</v>
      </c>
      <c r="F3450" s="34" t="str">
        <f t="shared" si="996"/>
        <v>C:\Users\jaime.benazar\Quorum Business Solutions\Ecopetrol Prometeo - Documents\Planning Space Implementation\3. Analysis &amp; Design\Design\FC22\DRR Jaime\Por presentar a ECP\Cantagallo\Cristalina\[CRISTALINA_CF_SEC_06-Feb-2024.xlsx]D-PND'!</v>
      </c>
      <c r="G3450" s="32" t="s">
        <v>111</v>
      </c>
      <c r="H3450" s="33">
        <f t="shared" si="997"/>
        <v>40</v>
      </c>
      <c r="I3450" s="33" t="str">
        <f t="shared" si="998"/>
        <v>='C:\Users\jaime.benazar\Quorum Business Solutions\Ecopetrol Prometeo - Documents\Planning Space Implementation\3. Analysis &amp; Design\Design\FC22\DRR Jaime\Por presentar a ECP\Cantagallo\Cristalina\[CRISTALINA_CF_SEC_06-Feb-2024.xlsx]D-PND'!$BE$40</v>
      </c>
      <c r="J3450" s="37" t="s">
        <v>5358</v>
      </c>
    </row>
    <row r="3451" spans="1:10" x14ac:dyDescent="0.25">
      <c r="A3451" s="32" t="s">
        <v>3</v>
      </c>
      <c r="B3451" s="32">
        <f t="shared" si="999"/>
        <v>2052</v>
      </c>
      <c r="C3451" s="33" t="s">
        <v>49</v>
      </c>
      <c r="D3451" s="34" t="s">
        <v>1999</v>
      </c>
      <c r="E3451" s="35" t="str">
        <f t="shared" si="995"/>
        <v>PND'!</v>
      </c>
      <c r="F3451" s="34" t="str">
        <f t="shared" si="996"/>
        <v>C:\Users\jaime.benazar\Quorum Business Solutions\Ecopetrol Prometeo - Documents\Planning Space Implementation\3. Analysis &amp; Design\Design\FC22\DRR Jaime\Por presentar a ECP\Cantagallo\Cristalina\[CRISTALINA_CF_SEC_06-Feb-2024.xlsx]D-PND'!</v>
      </c>
      <c r="G3451" s="32" t="s">
        <v>111</v>
      </c>
      <c r="H3451" s="33">
        <f t="shared" si="997"/>
        <v>41</v>
      </c>
      <c r="I3451" s="33" t="str">
        <f t="shared" si="998"/>
        <v>='C:\Users\jaime.benazar\Quorum Business Solutions\Ecopetrol Prometeo - Documents\Planning Space Implementation\3. Analysis &amp; Design\Design\FC22\DRR Jaime\Por presentar a ECP\Cantagallo\Cristalina\[CRISTALINA_CF_SEC_06-Feb-2024.xlsx]D-PND'!$BE$41</v>
      </c>
      <c r="J3451" s="37" t="s">
        <v>5359</v>
      </c>
    </row>
    <row r="3452" spans="1:10" x14ac:dyDescent="0.25">
      <c r="A3452" s="32" t="s">
        <v>3</v>
      </c>
      <c r="B3452" s="32">
        <f t="shared" si="999"/>
        <v>2053</v>
      </c>
      <c r="C3452" s="33" t="s">
        <v>49</v>
      </c>
      <c r="D3452" s="34" t="s">
        <v>1999</v>
      </c>
      <c r="E3452" s="35" t="str">
        <f t="shared" si="995"/>
        <v>PND'!</v>
      </c>
      <c r="F3452" s="34" t="str">
        <f t="shared" si="996"/>
        <v>C:\Users\jaime.benazar\Quorum Business Solutions\Ecopetrol Prometeo - Documents\Planning Space Implementation\3. Analysis &amp; Design\Design\FC22\DRR Jaime\Por presentar a ECP\Cantagallo\Cristalina\[CRISTALINA_CF_SEC_06-Feb-2024.xlsx]D-PND'!</v>
      </c>
      <c r="G3452" s="32" t="s">
        <v>111</v>
      </c>
      <c r="H3452" s="33">
        <f t="shared" si="997"/>
        <v>42</v>
      </c>
      <c r="I3452" s="33" t="str">
        <f t="shared" si="998"/>
        <v>='C:\Users\jaime.benazar\Quorum Business Solutions\Ecopetrol Prometeo - Documents\Planning Space Implementation\3. Analysis &amp; Design\Design\FC22\DRR Jaime\Por presentar a ECP\Cantagallo\Cristalina\[CRISTALINA_CF_SEC_06-Feb-2024.xlsx]D-PND'!$BE$42</v>
      </c>
      <c r="J3452" s="37" t="s">
        <v>5360</v>
      </c>
    </row>
    <row r="3453" spans="1:10" x14ac:dyDescent="0.25">
      <c r="A3453" s="32" t="s">
        <v>3</v>
      </c>
      <c r="B3453" s="32">
        <f t="shared" si="999"/>
        <v>2054</v>
      </c>
      <c r="C3453" s="33" t="s">
        <v>49</v>
      </c>
      <c r="D3453" s="34" t="s">
        <v>1999</v>
      </c>
      <c r="E3453" s="35" t="str">
        <f t="shared" si="995"/>
        <v>PND'!</v>
      </c>
      <c r="F3453" s="34" t="str">
        <f t="shared" si="996"/>
        <v>C:\Users\jaime.benazar\Quorum Business Solutions\Ecopetrol Prometeo - Documents\Planning Space Implementation\3. Analysis &amp; Design\Design\FC22\DRR Jaime\Por presentar a ECP\Cantagallo\Cristalina\[CRISTALINA_CF_SEC_06-Feb-2024.xlsx]D-PND'!</v>
      </c>
      <c r="G3453" s="32" t="s">
        <v>111</v>
      </c>
      <c r="H3453" s="33">
        <f t="shared" si="997"/>
        <v>43</v>
      </c>
      <c r="I3453" s="33" t="str">
        <f t="shared" si="998"/>
        <v>='C:\Users\jaime.benazar\Quorum Business Solutions\Ecopetrol Prometeo - Documents\Planning Space Implementation\3. Analysis &amp; Design\Design\FC22\DRR Jaime\Por presentar a ECP\Cantagallo\Cristalina\[CRISTALINA_CF_SEC_06-Feb-2024.xlsx]D-PND'!$BE$43</v>
      </c>
      <c r="J3453" s="37" t="s">
        <v>5361</v>
      </c>
    </row>
    <row r="3454" spans="1:10" x14ac:dyDescent="0.25">
      <c r="A3454" s="32" t="s">
        <v>3</v>
      </c>
      <c r="B3454" s="32">
        <f t="shared" si="999"/>
        <v>2055</v>
      </c>
      <c r="C3454" s="33" t="s">
        <v>49</v>
      </c>
      <c r="D3454" s="34" t="s">
        <v>1999</v>
      </c>
      <c r="E3454" s="35" t="str">
        <f t="shared" si="995"/>
        <v>PND'!</v>
      </c>
      <c r="F3454" s="34" t="str">
        <f t="shared" si="996"/>
        <v>C:\Users\jaime.benazar\Quorum Business Solutions\Ecopetrol Prometeo - Documents\Planning Space Implementation\3. Analysis &amp; Design\Design\FC22\DRR Jaime\Por presentar a ECP\Cantagallo\Cristalina\[CRISTALINA_CF_SEC_06-Feb-2024.xlsx]D-PND'!</v>
      </c>
      <c r="G3454" s="32" t="s">
        <v>111</v>
      </c>
      <c r="H3454" s="33">
        <f t="shared" si="997"/>
        <v>44</v>
      </c>
      <c r="I3454" s="33" t="str">
        <f t="shared" si="998"/>
        <v>='C:\Users\jaime.benazar\Quorum Business Solutions\Ecopetrol Prometeo - Documents\Planning Space Implementation\3. Analysis &amp; Design\Design\FC22\DRR Jaime\Por presentar a ECP\Cantagallo\Cristalina\[CRISTALINA_CF_SEC_06-Feb-2024.xlsx]D-PND'!$BE$44</v>
      </c>
      <c r="J3454" s="37" t="s">
        <v>5362</v>
      </c>
    </row>
    <row r="3455" spans="1:10" x14ac:dyDescent="0.25">
      <c r="A3455" s="32" t="s">
        <v>3</v>
      </c>
      <c r="B3455" s="32">
        <f t="shared" si="999"/>
        <v>2056</v>
      </c>
      <c r="C3455" s="33" t="s">
        <v>49</v>
      </c>
      <c r="D3455" s="34" t="s">
        <v>1999</v>
      </c>
      <c r="E3455" s="35" t="str">
        <f t="shared" si="995"/>
        <v>PND'!</v>
      </c>
      <c r="F3455" s="34" t="str">
        <f t="shared" si="996"/>
        <v>C:\Users\jaime.benazar\Quorum Business Solutions\Ecopetrol Prometeo - Documents\Planning Space Implementation\3. Analysis &amp; Design\Design\FC22\DRR Jaime\Por presentar a ECP\Cantagallo\Cristalina\[CRISTALINA_CF_SEC_06-Feb-2024.xlsx]D-PND'!</v>
      </c>
      <c r="G3455" s="32" t="s">
        <v>111</v>
      </c>
      <c r="H3455" s="33">
        <f t="shared" si="997"/>
        <v>45</v>
      </c>
      <c r="I3455" s="33" t="str">
        <f t="shared" si="998"/>
        <v>='C:\Users\jaime.benazar\Quorum Business Solutions\Ecopetrol Prometeo - Documents\Planning Space Implementation\3. Analysis &amp; Design\Design\FC22\DRR Jaime\Por presentar a ECP\Cantagallo\Cristalina\[CRISTALINA_CF_SEC_06-Feb-2024.xlsx]D-PND'!$BE$45</v>
      </c>
      <c r="J3455" s="37" t="s">
        <v>5363</v>
      </c>
    </row>
    <row r="3456" spans="1:10" x14ac:dyDescent="0.25">
      <c r="A3456" s="32" t="s">
        <v>3</v>
      </c>
      <c r="B3456" s="32">
        <f t="shared" si="999"/>
        <v>2057</v>
      </c>
      <c r="C3456" s="33" t="s">
        <v>49</v>
      </c>
      <c r="D3456" s="34" t="s">
        <v>1999</v>
      </c>
      <c r="E3456" s="35" t="str">
        <f t="shared" si="995"/>
        <v>PND'!</v>
      </c>
      <c r="F3456" s="34" t="str">
        <f t="shared" si="996"/>
        <v>C:\Users\jaime.benazar\Quorum Business Solutions\Ecopetrol Prometeo - Documents\Planning Space Implementation\3. Analysis &amp; Design\Design\FC22\DRR Jaime\Por presentar a ECP\Cantagallo\Cristalina\[CRISTALINA_CF_SEC_06-Feb-2024.xlsx]D-PND'!</v>
      </c>
      <c r="G3456" s="32" t="s">
        <v>111</v>
      </c>
      <c r="H3456" s="33">
        <f t="shared" si="997"/>
        <v>46</v>
      </c>
      <c r="I3456" s="33" t="str">
        <f t="shared" si="998"/>
        <v>='C:\Users\jaime.benazar\Quorum Business Solutions\Ecopetrol Prometeo - Documents\Planning Space Implementation\3. Analysis &amp; Design\Design\FC22\DRR Jaime\Por presentar a ECP\Cantagallo\Cristalina\[CRISTALINA_CF_SEC_06-Feb-2024.xlsx]D-PND'!$BE$46</v>
      </c>
      <c r="J3456" s="37" t="s">
        <v>5364</v>
      </c>
    </row>
    <row r="3457" spans="1:10" x14ac:dyDescent="0.25">
      <c r="A3457" s="32" t="s">
        <v>3</v>
      </c>
      <c r="B3457" s="32">
        <f t="shared" si="999"/>
        <v>2058</v>
      </c>
      <c r="C3457" s="33" t="s">
        <v>49</v>
      </c>
      <c r="D3457" s="34" t="s">
        <v>1999</v>
      </c>
      <c r="E3457" s="35" t="str">
        <f t="shared" si="995"/>
        <v>PND'!</v>
      </c>
      <c r="F3457" s="34" t="str">
        <f t="shared" si="996"/>
        <v>C:\Users\jaime.benazar\Quorum Business Solutions\Ecopetrol Prometeo - Documents\Planning Space Implementation\3. Analysis &amp; Design\Design\FC22\DRR Jaime\Por presentar a ECP\Cantagallo\Cristalina\[CRISTALINA_CF_SEC_06-Feb-2024.xlsx]D-PND'!</v>
      </c>
      <c r="G3457" s="32" t="s">
        <v>111</v>
      </c>
      <c r="H3457" s="33">
        <f t="shared" si="997"/>
        <v>47</v>
      </c>
      <c r="I3457" s="33" t="str">
        <f t="shared" si="998"/>
        <v>='C:\Users\jaime.benazar\Quorum Business Solutions\Ecopetrol Prometeo - Documents\Planning Space Implementation\3. Analysis &amp; Design\Design\FC22\DRR Jaime\Por presentar a ECP\Cantagallo\Cristalina\[CRISTALINA_CF_SEC_06-Feb-2024.xlsx]D-PND'!$BE$47</v>
      </c>
      <c r="J3457" s="37" t="s">
        <v>5365</v>
      </c>
    </row>
    <row r="3458" spans="1:10" x14ac:dyDescent="0.25">
      <c r="A3458" s="32" t="s">
        <v>3</v>
      </c>
      <c r="B3458" s="32">
        <f t="shared" si="999"/>
        <v>2059</v>
      </c>
      <c r="C3458" s="33" t="s">
        <v>49</v>
      </c>
      <c r="D3458" s="34" t="s">
        <v>1999</v>
      </c>
      <c r="E3458" s="35" t="str">
        <f t="shared" si="995"/>
        <v>PND'!</v>
      </c>
      <c r="F3458" s="34" t="str">
        <f t="shared" si="996"/>
        <v>C:\Users\jaime.benazar\Quorum Business Solutions\Ecopetrol Prometeo - Documents\Planning Space Implementation\3. Analysis &amp; Design\Design\FC22\DRR Jaime\Por presentar a ECP\Cantagallo\Cristalina\[CRISTALINA_CF_SEC_06-Feb-2024.xlsx]D-PND'!</v>
      </c>
      <c r="G3458" s="32" t="s">
        <v>111</v>
      </c>
      <c r="H3458" s="33">
        <f t="shared" si="997"/>
        <v>48</v>
      </c>
      <c r="I3458" s="33" t="str">
        <f t="shared" si="998"/>
        <v>='C:\Users\jaime.benazar\Quorum Business Solutions\Ecopetrol Prometeo - Documents\Planning Space Implementation\3. Analysis &amp; Design\Design\FC22\DRR Jaime\Por presentar a ECP\Cantagallo\Cristalina\[CRISTALINA_CF_SEC_06-Feb-2024.xlsx]D-PND'!$BE$48</v>
      </c>
      <c r="J3458" s="37" t="s">
        <v>5366</v>
      </c>
    </row>
    <row r="3459" spans="1:10" x14ac:dyDescent="0.25">
      <c r="A3459" s="32" t="s">
        <v>28</v>
      </c>
      <c r="B3459" s="32"/>
      <c r="C3459" s="33" t="s">
        <v>49</v>
      </c>
      <c r="D3459" s="34"/>
      <c r="E3459" s="35"/>
      <c r="F3459" s="34"/>
      <c r="G3459" s="32"/>
      <c r="H3459" s="33"/>
      <c r="I3459" s="33"/>
      <c r="J3459" s="33"/>
    </row>
    <row r="3460" spans="1:10" x14ac:dyDescent="0.25">
      <c r="A3460" s="32" t="s">
        <v>99</v>
      </c>
      <c r="B3460" s="32">
        <v>2023</v>
      </c>
      <c r="C3460" s="33" t="s">
        <v>49</v>
      </c>
      <c r="D3460" s="34" t="s">
        <v>1999</v>
      </c>
      <c r="E3460" s="35" t="str">
        <f t="shared" ref="E3460:E3480" si="1000">_xlfn.CONCAT(A3460,"'!")</f>
        <v>PRBDP'!</v>
      </c>
      <c r="F3460" s="34" t="str">
        <f t="shared" ref="F3460:F3480" si="1001">_xlfn.CONCAT(D3460:E3460)</f>
        <v>C:\Users\jaime.benazar\Quorum Business Solutions\Ecopetrol Prometeo - Documents\Planning Space Implementation\3. Analysis &amp; Design\Design\FC22\DRR Jaime\Por presentar a ECP\Cantagallo\Cristalina\[CRISTALINA_CF_SEC_06-Feb-2024.xlsx]D-PRBDP'!</v>
      </c>
      <c r="G3460" s="32" t="s">
        <v>111</v>
      </c>
      <c r="H3460" s="33">
        <f>IF(A3460&lt;&gt;A3444,12,H3444+1)</f>
        <v>12</v>
      </c>
      <c r="I3460" s="33" t="str">
        <f t="shared" si="990"/>
        <v>='C:\Users\jaime.benazar\Quorum Business Solutions\Ecopetrol Prometeo - Documents\Planning Space Implementation\3. Analysis &amp; Design\Design\FC22\DRR Jaime\Por presentar a ECP\Cantagallo\Cristalina\[CRISTALINA_CF_SEC_06-Feb-2024.xlsx]D-PRBDP'!$BE$12</v>
      </c>
      <c r="J3460" s="37" t="s">
        <v>5367</v>
      </c>
    </row>
    <row r="3461" spans="1:10" x14ac:dyDescent="0.25">
      <c r="A3461" s="32" t="s">
        <v>99</v>
      </c>
      <c r="B3461" s="32">
        <f>+B3460+1</f>
        <v>2024</v>
      </c>
      <c r="C3461" s="33" t="s">
        <v>49</v>
      </c>
      <c r="D3461" s="34" t="s">
        <v>1999</v>
      </c>
      <c r="E3461" s="35" t="str">
        <f t="shared" si="1000"/>
        <v>PRBDP'!</v>
      </c>
      <c r="F3461" s="34" t="str">
        <f t="shared" si="1001"/>
        <v>C:\Users\jaime.benazar\Quorum Business Solutions\Ecopetrol Prometeo - Documents\Planning Space Implementation\3. Analysis &amp; Design\Design\FC22\DRR Jaime\Por presentar a ECP\Cantagallo\Cristalina\[CRISTALINA_CF_SEC_06-Feb-2024.xlsx]D-PRBDP'!</v>
      </c>
      <c r="G3461" s="32" t="s">
        <v>111</v>
      </c>
      <c r="H3461" s="33">
        <f t="shared" ref="H3461:H3480" si="1002">IF(A3461&lt;&gt;A3460,36,H3460+1)</f>
        <v>13</v>
      </c>
      <c r="I3461" s="33" t="str">
        <f t="shared" si="990"/>
        <v>='C:\Users\jaime.benazar\Quorum Business Solutions\Ecopetrol Prometeo - Documents\Planning Space Implementation\3. Analysis &amp; Design\Design\FC22\DRR Jaime\Por presentar a ECP\Cantagallo\Cristalina\[CRISTALINA_CF_SEC_06-Feb-2024.xlsx]D-PRBDP'!$BE$13</v>
      </c>
      <c r="J3461" s="37" t="s">
        <v>5368</v>
      </c>
    </row>
    <row r="3462" spans="1:10" x14ac:dyDescent="0.25">
      <c r="A3462" s="32" t="s">
        <v>99</v>
      </c>
      <c r="B3462" s="32">
        <f t="shared" ref="B3462:B3473" si="1003">+B3461+1</f>
        <v>2025</v>
      </c>
      <c r="C3462" s="33" t="s">
        <v>49</v>
      </c>
      <c r="D3462" s="34" t="s">
        <v>1999</v>
      </c>
      <c r="E3462" s="35" t="str">
        <f t="shared" si="1000"/>
        <v>PRBDP'!</v>
      </c>
      <c r="F3462" s="34" t="str">
        <f t="shared" si="1001"/>
        <v>C:\Users\jaime.benazar\Quorum Business Solutions\Ecopetrol Prometeo - Documents\Planning Space Implementation\3. Analysis &amp; Design\Design\FC22\DRR Jaime\Por presentar a ECP\Cantagallo\Cristalina\[CRISTALINA_CF_SEC_06-Feb-2024.xlsx]D-PRBDP'!</v>
      </c>
      <c r="G3462" s="32" t="s">
        <v>111</v>
      </c>
      <c r="H3462" s="33">
        <f t="shared" si="1002"/>
        <v>14</v>
      </c>
      <c r="I3462" s="33" t="str">
        <f t="shared" si="990"/>
        <v>='C:\Users\jaime.benazar\Quorum Business Solutions\Ecopetrol Prometeo - Documents\Planning Space Implementation\3. Analysis &amp; Design\Design\FC22\DRR Jaime\Por presentar a ECP\Cantagallo\Cristalina\[CRISTALINA_CF_SEC_06-Feb-2024.xlsx]D-PRBDP'!$BE$14</v>
      </c>
      <c r="J3462" s="37" t="s">
        <v>5369</v>
      </c>
    </row>
    <row r="3463" spans="1:10" x14ac:dyDescent="0.25">
      <c r="A3463" s="32" t="s">
        <v>99</v>
      </c>
      <c r="B3463" s="32">
        <f t="shared" si="1003"/>
        <v>2026</v>
      </c>
      <c r="C3463" s="33" t="s">
        <v>49</v>
      </c>
      <c r="D3463" s="34" t="s">
        <v>1999</v>
      </c>
      <c r="E3463" s="35" t="str">
        <f t="shared" si="1000"/>
        <v>PRBDP'!</v>
      </c>
      <c r="F3463" s="34" t="str">
        <f t="shared" si="1001"/>
        <v>C:\Users\jaime.benazar\Quorum Business Solutions\Ecopetrol Prometeo - Documents\Planning Space Implementation\3. Analysis &amp; Design\Design\FC22\DRR Jaime\Por presentar a ECP\Cantagallo\Cristalina\[CRISTALINA_CF_SEC_06-Feb-2024.xlsx]D-PRBDP'!</v>
      </c>
      <c r="G3463" s="32" t="s">
        <v>111</v>
      </c>
      <c r="H3463" s="33">
        <f t="shared" si="1002"/>
        <v>15</v>
      </c>
      <c r="I3463" s="33" t="str">
        <f t="shared" si="990"/>
        <v>='C:\Users\jaime.benazar\Quorum Business Solutions\Ecopetrol Prometeo - Documents\Planning Space Implementation\3. Analysis &amp; Design\Design\FC22\DRR Jaime\Por presentar a ECP\Cantagallo\Cristalina\[CRISTALINA_CF_SEC_06-Feb-2024.xlsx]D-PRBDP'!$BE$15</v>
      </c>
      <c r="J3463" s="37" t="s">
        <v>5370</v>
      </c>
    </row>
    <row r="3464" spans="1:10" x14ac:dyDescent="0.25">
      <c r="A3464" s="32" t="s">
        <v>99</v>
      </c>
      <c r="B3464" s="32">
        <f t="shared" si="1003"/>
        <v>2027</v>
      </c>
      <c r="C3464" s="33" t="s">
        <v>49</v>
      </c>
      <c r="D3464" s="34" t="s">
        <v>1999</v>
      </c>
      <c r="E3464" s="35" t="str">
        <f t="shared" si="1000"/>
        <v>PRBDP'!</v>
      </c>
      <c r="F3464" s="34" t="str">
        <f t="shared" si="1001"/>
        <v>C:\Users\jaime.benazar\Quorum Business Solutions\Ecopetrol Prometeo - Documents\Planning Space Implementation\3. Analysis &amp; Design\Design\FC22\DRR Jaime\Por presentar a ECP\Cantagallo\Cristalina\[CRISTALINA_CF_SEC_06-Feb-2024.xlsx]D-PRBDP'!</v>
      </c>
      <c r="G3464" s="32" t="s">
        <v>111</v>
      </c>
      <c r="H3464" s="33">
        <f t="shared" si="1002"/>
        <v>16</v>
      </c>
      <c r="I3464" s="33" t="str">
        <f t="shared" si="990"/>
        <v>='C:\Users\jaime.benazar\Quorum Business Solutions\Ecopetrol Prometeo - Documents\Planning Space Implementation\3. Analysis &amp; Design\Design\FC22\DRR Jaime\Por presentar a ECP\Cantagallo\Cristalina\[CRISTALINA_CF_SEC_06-Feb-2024.xlsx]D-PRBDP'!$BE$16</v>
      </c>
      <c r="J3464" s="37" t="s">
        <v>5371</v>
      </c>
    </row>
    <row r="3465" spans="1:10" x14ac:dyDescent="0.25">
      <c r="A3465" s="32" t="s">
        <v>99</v>
      </c>
      <c r="B3465" s="32">
        <f t="shared" si="1003"/>
        <v>2028</v>
      </c>
      <c r="C3465" s="33" t="s">
        <v>49</v>
      </c>
      <c r="D3465" s="34" t="s">
        <v>1999</v>
      </c>
      <c r="E3465" s="35" t="str">
        <f t="shared" si="1000"/>
        <v>PRBDP'!</v>
      </c>
      <c r="F3465" s="34" t="str">
        <f t="shared" si="1001"/>
        <v>C:\Users\jaime.benazar\Quorum Business Solutions\Ecopetrol Prometeo - Documents\Planning Space Implementation\3. Analysis &amp; Design\Design\FC22\DRR Jaime\Por presentar a ECP\Cantagallo\Cristalina\[CRISTALINA_CF_SEC_06-Feb-2024.xlsx]D-PRBDP'!</v>
      </c>
      <c r="G3465" s="32" t="s">
        <v>111</v>
      </c>
      <c r="H3465" s="33">
        <f t="shared" si="1002"/>
        <v>17</v>
      </c>
      <c r="I3465" s="33" t="str">
        <f t="shared" si="990"/>
        <v>='C:\Users\jaime.benazar\Quorum Business Solutions\Ecopetrol Prometeo - Documents\Planning Space Implementation\3. Analysis &amp; Design\Design\FC22\DRR Jaime\Por presentar a ECP\Cantagallo\Cristalina\[CRISTALINA_CF_SEC_06-Feb-2024.xlsx]D-PRBDP'!$BE$17</v>
      </c>
      <c r="J3465" s="37" t="s">
        <v>5372</v>
      </c>
    </row>
    <row r="3466" spans="1:10" x14ac:dyDescent="0.25">
      <c r="A3466" s="32" t="s">
        <v>99</v>
      </c>
      <c r="B3466" s="32">
        <f t="shared" si="1003"/>
        <v>2029</v>
      </c>
      <c r="C3466" s="33" t="s">
        <v>49</v>
      </c>
      <c r="D3466" s="34" t="s">
        <v>1999</v>
      </c>
      <c r="E3466" s="35" t="str">
        <f t="shared" si="1000"/>
        <v>PRBDP'!</v>
      </c>
      <c r="F3466" s="34" t="str">
        <f t="shared" si="1001"/>
        <v>C:\Users\jaime.benazar\Quorum Business Solutions\Ecopetrol Prometeo - Documents\Planning Space Implementation\3. Analysis &amp; Design\Design\FC22\DRR Jaime\Por presentar a ECP\Cantagallo\Cristalina\[CRISTALINA_CF_SEC_06-Feb-2024.xlsx]D-PRBDP'!</v>
      </c>
      <c r="G3466" s="32" t="s">
        <v>111</v>
      </c>
      <c r="H3466" s="33">
        <f t="shared" si="1002"/>
        <v>18</v>
      </c>
      <c r="I3466" s="33" t="str">
        <f t="shared" si="990"/>
        <v>='C:\Users\jaime.benazar\Quorum Business Solutions\Ecopetrol Prometeo - Documents\Planning Space Implementation\3. Analysis &amp; Design\Design\FC22\DRR Jaime\Por presentar a ECP\Cantagallo\Cristalina\[CRISTALINA_CF_SEC_06-Feb-2024.xlsx]D-PRBDP'!$BE$18</v>
      </c>
      <c r="J3466" s="37" t="s">
        <v>5373</v>
      </c>
    </row>
    <row r="3467" spans="1:10" x14ac:dyDescent="0.25">
      <c r="A3467" s="32" t="s">
        <v>99</v>
      </c>
      <c r="B3467" s="32">
        <f t="shared" si="1003"/>
        <v>2030</v>
      </c>
      <c r="C3467" s="33" t="s">
        <v>49</v>
      </c>
      <c r="D3467" s="34" t="s">
        <v>1999</v>
      </c>
      <c r="E3467" s="35" t="str">
        <f t="shared" si="1000"/>
        <v>PRBDP'!</v>
      </c>
      <c r="F3467" s="34" t="str">
        <f t="shared" si="1001"/>
        <v>C:\Users\jaime.benazar\Quorum Business Solutions\Ecopetrol Prometeo - Documents\Planning Space Implementation\3. Analysis &amp; Design\Design\FC22\DRR Jaime\Por presentar a ECP\Cantagallo\Cristalina\[CRISTALINA_CF_SEC_06-Feb-2024.xlsx]D-PRBDP'!</v>
      </c>
      <c r="G3467" s="32" t="s">
        <v>111</v>
      </c>
      <c r="H3467" s="33">
        <f t="shared" si="1002"/>
        <v>19</v>
      </c>
      <c r="I3467" s="33" t="str">
        <f t="shared" si="990"/>
        <v>='C:\Users\jaime.benazar\Quorum Business Solutions\Ecopetrol Prometeo - Documents\Planning Space Implementation\3. Analysis &amp; Design\Design\FC22\DRR Jaime\Por presentar a ECP\Cantagallo\Cristalina\[CRISTALINA_CF_SEC_06-Feb-2024.xlsx]D-PRBDP'!$BE$19</v>
      </c>
      <c r="J3467" s="37" t="s">
        <v>5374</v>
      </c>
    </row>
    <row r="3468" spans="1:10" x14ac:dyDescent="0.25">
      <c r="A3468" s="32" t="s">
        <v>99</v>
      </c>
      <c r="B3468" s="32">
        <f t="shared" si="1003"/>
        <v>2031</v>
      </c>
      <c r="C3468" s="33" t="s">
        <v>49</v>
      </c>
      <c r="D3468" s="34" t="s">
        <v>1999</v>
      </c>
      <c r="E3468" s="35" t="str">
        <f t="shared" si="1000"/>
        <v>PRBDP'!</v>
      </c>
      <c r="F3468" s="34" t="str">
        <f t="shared" si="1001"/>
        <v>C:\Users\jaime.benazar\Quorum Business Solutions\Ecopetrol Prometeo - Documents\Planning Space Implementation\3. Analysis &amp; Design\Design\FC22\DRR Jaime\Por presentar a ECP\Cantagallo\Cristalina\[CRISTALINA_CF_SEC_06-Feb-2024.xlsx]D-PRBDP'!</v>
      </c>
      <c r="G3468" s="32" t="s">
        <v>111</v>
      </c>
      <c r="H3468" s="33">
        <f t="shared" si="1002"/>
        <v>20</v>
      </c>
      <c r="I3468" s="33" t="str">
        <f t="shared" si="990"/>
        <v>='C:\Users\jaime.benazar\Quorum Business Solutions\Ecopetrol Prometeo - Documents\Planning Space Implementation\3. Analysis &amp; Design\Design\FC22\DRR Jaime\Por presentar a ECP\Cantagallo\Cristalina\[CRISTALINA_CF_SEC_06-Feb-2024.xlsx]D-PRBDP'!$BE$20</v>
      </c>
      <c r="J3468" s="37" t="s">
        <v>5375</v>
      </c>
    </row>
    <row r="3469" spans="1:10" x14ac:dyDescent="0.25">
      <c r="A3469" s="32" t="s">
        <v>99</v>
      </c>
      <c r="B3469" s="32">
        <f t="shared" si="1003"/>
        <v>2032</v>
      </c>
      <c r="C3469" s="33" t="s">
        <v>49</v>
      </c>
      <c r="D3469" s="34" t="s">
        <v>1999</v>
      </c>
      <c r="E3469" s="35" t="str">
        <f t="shared" si="1000"/>
        <v>PRBDP'!</v>
      </c>
      <c r="F3469" s="34" t="str">
        <f t="shared" si="1001"/>
        <v>C:\Users\jaime.benazar\Quorum Business Solutions\Ecopetrol Prometeo - Documents\Planning Space Implementation\3. Analysis &amp; Design\Design\FC22\DRR Jaime\Por presentar a ECP\Cantagallo\Cristalina\[CRISTALINA_CF_SEC_06-Feb-2024.xlsx]D-PRBDP'!</v>
      </c>
      <c r="G3469" s="32" t="s">
        <v>111</v>
      </c>
      <c r="H3469" s="33">
        <f t="shared" si="1002"/>
        <v>21</v>
      </c>
      <c r="I3469" s="33" t="str">
        <f t="shared" si="990"/>
        <v>='C:\Users\jaime.benazar\Quorum Business Solutions\Ecopetrol Prometeo - Documents\Planning Space Implementation\3. Analysis &amp; Design\Design\FC22\DRR Jaime\Por presentar a ECP\Cantagallo\Cristalina\[CRISTALINA_CF_SEC_06-Feb-2024.xlsx]D-PRBDP'!$BE$21</v>
      </c>
      <c r="J3469" s="37" t="s">
        <v>5376</v>
      </c>
    </row>
    <row r="3470" spans="1:10" x14ac:dyDescent="0.25">
      <c r="A3470" s="32" t="s">
        <v>99</v>
      </c>
      <c r="B3470" s="32">
        <f t="shared" si="1003"/>
        <v>2033</v>
      </c>
      <c r="C3470" s="33" t="s">
        <v>49</v>
      </c>
      <c r="D3470" s="34" t="s">
        <v>1999</v>
      </c>
      <c r="E3470" s="35" t="str">
        <f t="shared" si="1000"/>
        <v>PRBDP'!</v>
      </c>
      <c r="F3470" s="34" t="str">
        <f t="shared" si="1001"/>
        <v>C:\Users\jaime.benazar\Quorum Business Solutions\Ecopetrol Prometeo - Documents\Planning Space Implementation\3. Analysis &amp; Design\Design\FC22\DRR Jaime\Por presentar a ECP\Cantagallo\Cristalina\[CRISTALINA_CF_SEC_06-Feb-2024.xlsx]D-PRBDP'!</v>
      </c>
      <c r="G3470" s="32" t="s">
        <v>111</v>
      </c>
      <c r="H3470" s="33">
        <f t="shared" si="1002"/>
        <v>22</v>
      </c>
      <c r="I3470" s="33" t="str">
        <f t="shared" si="990"/>
        <v>='C:\Users\jaime.benazar\Quorum Business Solutions\Ecopetrol Prometeo - Documents\Planning Space Implementation\3. Analysis &amp; Design\Design\FC22\DRR Jaime\Por presentar a ECP\Cantagallo\Cristalina\[CRISTALINA_CF_SEC_06-Feb-2024.xlsx]D-PRBDP'!$BE$22</v>
      </c>
      <c r="J3470" s="37" t="s">
        <v>5377</v>
      </c>
    </row>
    <row r="3471" spans="1:10" x14ac:dyDescent="0.25">
      <c r="A3471" s="32" t="s">
        <v>99</v>
      </c>
      <c r="B3471" s="32">
        <f t="shared" si="1003"/>
        <v>2034</v>
      </c>
      <c r="C3471" s="33" t="s">
        <v>49</v>
      </c>
      <c r="D3471" s="34" t="s">
        <v>1999</v>
      </c>
      <c r="E3471" s="35" t="str">
        <f t="shared" si="1000"/>
        <v>PRBDP'!</v>
      </c>
      <c r="F3471" s="34" t="str">
        <f t="shared" si="1001"/>
        <v>C:\Users\jaime.benazar\Quorum Business Solutions\Ecopetrol Prometeo - Documents\Planning Space Implementation\3. Analysis &amp; Design\Design\FC22\DRR Jaime\Por presentar a ECP\Cantagallo\Cristalina\[CRISTALINA_CF_SEC_06-Feb-2024.xlsx]D-PRBDP'!</v>
      </c>
      <c r="G3471" s="32" t="s">
        <v>111</v>
      </c>
      <c r="H3471" s="33">
        <f t="shared" si="1002"/>
        <v>23</v>
      </c>
      <c r="I3471" s="33" t="str">
        <f t="shared" si="990"/>
        <v>='C:\Users\jaime.benazar\Quorum Business Solutions\Ecopetrol Prometeo - Documents\Planning Space Implementation\3. Analysis &amp; Design\Design\FC22\DRR Jaime\Por presentar a ECP\Cantagallo\Cristalina\[CRISTALINA_CF_SEC_06-Feb-2024.xlsx]D-PRBDP'!$BE$23</v>
      </c>
      <c r="J3471" s="37" t="s">
        <v>5378</v>
      </c>
    </row>
    <row r="3472" spans="1:10" x14ac:dyDescent="0.25">
      <c r="A3472" s="32" t="s">
        <v>99</v>
      </c>
      <c r="B3472" s="32">
        <f t="shared" si="1003"/>
        <v>2035</v>
      </c>
      <c r="C3472" s="33" t="s">
        <v>49</v>
      </c>
      <c r="D3472" s="34" t="s">
        <v>1999</v>
      </c>
      <c r="E3472" s="35" t="str">
        <f t="shared" si="1000"/>
        <v>PRBDP'!</v>
      </c>
      <c r="F3472" s="34" t="str">
        <f t="shared" si="1001"/>
        <v>C:\Users\jaime.benazar\Quorum Business Solutions\Ecopetrol Prometeo - Documents\Planning Space Implementation\3. Analysis &amp; Design\Design\FC22\DRR Jaime\Por presentar a ECP\Cantagallo\Cristalina\[CRISTALINA_CF_SEC_06-Feb-2024.xlsx]D-PRBDP'!</v>
      </c>
      <c r="G3472" s="32" t="s">
        <v>111</v>
      </c>
      <c r="H3472" s="33">
        <f t="shared" si="1002"/>
        <v>24</v>
      </c>
      <c r="I3472" s="33" t="str">
        <f t="shared" si="990"/>
        <v>='C:\Users\jaime.benazar\Quorum Business Solutions\Ecopetrol Prometeo - Documents\Planning Space Implementation\3. Analysis &amp; Design\Design\FC22\DRR Jaime\Por presentar a ECP\Cantagallo\Cristalina\[CRISTALINA_CF_SEC_06-Feb-2024.xlsx]D-PRBDP'!$BE$24</v>
      </c>
      <c r="J3472" s="37" t="s">
        <v>5379</v>
      </c>
    </row>
    <row r="3473" spans="1:10" x14ac:dyDescent="0.25">
      <c r="A3473" s="32" t="s">
        <v>99</v>
      </c>
      <c r="B3473" s="32">
        <f t="shared" si="1003"/>
        <v>2036</v>
      </c>
      <c r="C3473" s="33" t="s">
        <v>49</v>
      </c>
      <c r="D3473" s="34" t="s">
        <v>1999</v>
      </c>
      <c r="E3473" s="35" t="str">
        <f t="shared" si="1000"/>
        <v>PRBDP'!</v>
      </c>
      <c r="F3473" s="34" t="str">
        <f t="shared" si="1001"/>
        <v>C:\Users\jaime.benazar\Quorum Business Solutions\Ecopetrol Prometeo - Documents\Planning Space Implementation\3. Analysis &amp; Design\Design\FC22\DRR Jaime\Por presentar a ECP\Cantagallo\Cristalina\[CRISTALINA_CF_SEC_06-Feb-2024.xlsx]D-PRBDP'!</v>
      </c>
      <c r="G3473" s="32" t="s">
        <v>111</v>
      </c>
      <c r="H3473" s="33">
        <f t="shared" si="1002"/>
        <v>25</v>
      </c>
      <c r="I3473" s="33" t="str">
        <f t="shared" si="990"/>
        <v>='C:\Users\jaime.benazar\Quorum Business Solutions\Ecopetrol Prometeo - Documents\Planning Space Implementation\3. Analysis &amp; Design\Design\FC22\DRR Jaime\Por presentar a ECP\Cantagallo\Cristalina\[CRISTALINA_CF_SEC_06-Feb-2024.xlsx]D-PRBDP'!$BE$25</v>
      </c>
      <c r="J3473" s="37" t="s">
        <v>5380</v>
      </c>
    </row>
    <row r="3474" spans="1:10" x14ac:dyDescent="0.25">
      <c r="A3474" s="32" t="s">
        <v>99</v>
      </c>
      <c r="B3474" s="32">
        <f>+B3473+1</f>
        <v>2037</v>
      </c>
      <c r="C3474" s="33" t="s">
        <v>49</v>
      </c>
      <c r="D3474" s="34" t="s">
        <v>1999</v>
      </c>
      <c r="E3474" s="35" t="str">
        <f t="shared" si="1000"/>
        <v>PRBDP'!</v>
      </c>
      <c r="F3474" s="34" t="str">
        <f t="shared" si="1001"/>
        <v>C:\Users\jaime.benazar\Quorum Business Solutions\Ecopetrol Prometeo - Documents\Planning Space Implementation\3. Analysis &amp; Design\Design\FC22\DRR Jaime\Por presentar a ECP\Cantagallo\Cristalina\[CRISTALINA_CF_SEC_06-Feb-2024.xlsx]D-PRBDP'!</v>
      </c>
      <c r="G3474" s="32" t="s">
        <v>111</v>
      </c>
      <c r="H3474" s="33">
        <f t="shared" si="1002"/>
        <v>26</v>
      </c>
      <c r="I3474" s="33" t="str">
        <f t="shared" si="990"/>
        <v>='C:\Users\jaime.benazar\Quorum Business Solutions\Ecopetrol Prometeo - Documents\Planning Space Implementation\3. Analysis &amp; Design\Design\FC22\DRR Jaime\Por presentar a ECP\Cantagallo\Cristalina\[CRISTALINA_CF_SEC_06-Feb-2024.xlsx]D-PRBDP'!$BE$26</v>
      </c>
      <c r="J3474" s="37" t="s">
        <v>5381</v>
      </c>
    </row>
    <row r="3475" spans="1:10" x14ac:dyDescent="0.25">
      <c r="A3475" s="32" t="s">
        <v>99</v>
      </c>
      <c r="B3475" s="32">
        <f t="shared" ref="B3475:B3477" si="1004">+B3474+1</f>
        <v>2038</v>
      </c>
      <c r="C3475" s="33" t="s">
        <v>49</v>
      </c>
      <c r="D3475" s="34" t="s">
        <v>1999</v>
      </c>
      <c r="E3475" s="35" t="str">
        <f t="shared" si="1000"/>
        <v>PRBDP'!</v>
      </c>
      <c r="F3475" s="34" t="str">
        <f t="shared" si="1001"/>
        <v>C:\Users\jaime.benazar\Quorum Business Solutions\Ecopetrol Prometeo - Documents\Planning Space Implementation\3. Analysis &amp; Design\Design\FC22\DRR Jaime\Por presentar a ECP\Cantagallo\Cristalina\[CRISTALINA_CF_SEC_06-Feb-2024.xlsx]D-PRBDP'!</v>
      </c>
      <c r="G3475" s="32" t="s">
        <v>111</v>
      </c>
      <c r="H3475" s="33">
        <f t="shared" si="1002"/>
        <v>27</v>
      </c>
      <c r="I3475" s="33" t="str">
        <f t="shared" si="990"/>
        <v>='C:\Users\jaime.benazar\Quorum Business Solutions\Ecopetrol Prometeo - Documents\Planning Space Implementation\3. Analysis &amp; Design\Design\FC22\DRR Jaime\Por presentar a ECP\Cantagallo\Cristalina\[CRISTALINA_CF_SEC_06-Feb-2024.xlsx]D-PRBDP'!$BE$27</v>
      </c>
      <c r="J3475" s="37" t="s">
        <v>5382</v>
      </c>
    </row>
    <row r="3476" spans="1:10" x14ac:dyDescent="0.25">
      <c r="A3476" s="32" t="s">
        <v>99</v>
      </c>
      <c r="B3476" s="32">
        <f t="shared" si="1004"/>
        <v>2039</v>
      </c>
      <c r="C3476" s="33" t="s">
        <v>49</v>
      </c>
      <c r="D3476" s="34" t="s">
        <v>1999</v>
      </c>
      <c r="E3476" s="35" t="str">
        <f t="shared" si="1000"/>
        <v>PRBDP'!</v>
      </c>
      <c r="F3476" s="34" t="str">
        <f t="shared" si="1001"/>
        <v>C:\Users\jaime.benazar\Quorum Business Solutions\Ecopetrol Prometeo - Documents\Planning Space Implementation\3. Analysis &amp; Design\Design\FC22\DRR Jaime\Por presentar a ECP\Cantagallo\Cristalina\[CRISTALINA_CF_SEC_06-Feb-2024.xlsx]D-PRBDP'!</v>
      </c>
      <c r="G3476" s="32" t="s">
        <v>111</v>
      </c>
      <c r="H3476" s="33">
        <f t="shared" si="1002"/>
        <v>28</v>
      </c>
      <c r="I3476" s="33" t="str">
        <f t="shared" si="990"/>
        <v>='C:\Users\jaime.benazar\Quorum Business Solutions\Ecopetrol Prometeo - Documents\Planning Space Implementation\3. Analysis &amp; Design\Design\FC22\DRR Jaime\Por presentar a ECP\Cantagallo\Cristalina\[CRISTALINA_CF_SEC_06-Feb-2024.xlsx]D-PRBDP'!$BE$28</v>
      </c>
      <c r="J3476" s="37" t="s">
        <v>5383</v>
      </c>
    </row>
    <row r="3477" spans="1:10" x14ac:dyDescent="0.25">
      <c r="A3477" s="32" t="s">
        <v>99</v>
      </c>
      <c r="B3477" s="32">
        <f t="shared" si="1004"/>
        <v>2040</v>
      </c>
      <c r="C3477" s="33" t="s">
        <v>49</v>
      </c>
      <c r="D3477" s="34" t="s">
        <v>1999</v>
      </c>
      <c r="E3477" s="35" t="str">
        <f t="shared" si="1000"/>
        <v>PRBDP'!</v>
      </c>
      <c r="F3477" s="34" t="str">
        <f t="shared" si="1001"/>
        <v>C:\Users\jaime.benazar\Quorum Business Solutions\Ecopetrol Prometeo - Documents\Planning Space Implementation\3. Analysis &amp; Design\Design\FC22\DRR Jaime\Por presentar a ECP\Cantagallo\Cristalina\[CRISTALINA_CF_SEC_06-Feb-2024.xlsx]D-PRBDP'!</v>
      </c>
      <c r="G3477" s="32" t="s">
        <v>111</v>
      </c>
      <c r="H3477" s="33">
        <f t="shared" si="1002"/>
        <v>29</v>
      </c>
      <c r="I3477" s="33" t="str">
        <f t="shared" si="990"/>
        <v>='C:\Users\jaime.benazar\Quorum Business Solutions\Ecopetrol Prometeo - Documents\Planning Space Implementation\3. Analysis &amp; Design\Design\FC22\DRR Jaime\Por presentar a ECP\Cantagallo\Cristalina\[CRISTALINA_CF_SEC_06-Feb-2024.xlsx]D-PRBDP'!$BE$29</v>
      </c>
      <c r="J3477" s="37" t="s">
        <v>5384</v>
      </c>
    </row>
    <row r="3478" spans="1:10" x14ac:dyDescent="0.25">
      <c r="A3478" s="32" t="s">
        <v>99</v>
      </c>
      <c r="B3478" s="32">
        <f>+B3477+1</f>
        <v>2041</v>
      </c>
      <c r="C3478" s="33" t="s">
        <v>49</v>
      </c>
      <c r="D3478" s="34" t="s">
        <v>1999</v>
      </c>
      <c r="E3478" s="35" t="str">
        <f t="shared" si="1000"/>
        <v>PRBDP'!</v>
      </c>
      <c r="F3478" s="34" t="str">
        <f t="shared" si="1001"/>
        <v>C:\Users\jaime.benazar\Quorum Business Solutions\Ecopetrol Prometeo - Documents\Planning Space Implementation\3. Analysis &amp; Design\Design\FC22\DRR Jaime\Por presentar a ECP\Cantagallo\Cristalina\[CRISTALINA_CF_SEC_06-Feb-2024.xlsx]D-PRBDP'!</v>
      </c>
      <c r="G3478" s="32" t="s">
        <v>111</v>
      </c>
      <c r="H3478" s="33">
        <f t="shared" si="1002"/>
        <v>30</v>
      </c>
      <c r="I3478" s="33" t="str">
        <f t="shared" si="990"/>
        <v>='C:\Users\jaime.benazar\Quorum Business Solutions\Ecopetrol Prometeo - Documents\Planning Space Implementation\3. Analysis &amp; Design\Design\FC22\DRR Jaime\Por presentar a ECP\Cantagallo\Cristalina\[CRISTALINA_CF_SEC_06-Feb-2024.xlsx]D-PRBDP'!$BE$30</v>
      </c>
      <c r="J3478" s="37" t="s">
        <v>5385</v>
      </c>
    </row>
    <row r="3479" spans="1:10" x14ac:dyDescent="0.25">
      <c r="A3479" s="32" t="s">
        <v>99</v>
      </c>
      <c r="B3479" s="32">
        <f t="shared" ref="B3479:B3480" si="1005">+B3478+1</f>
        <v>2042</v>
      </c>
      <c r="C3479" s="33" t="s">
        <v>49</v>
      </c>
      <c r="D3479" s="34" t="s">
        <v>1999</v>
      </c>
      <c r="E3479" s="35" t="str">
        <f t="shared" si="1000"/>
        <v>PRBDP'!</v>
      </c>
      <c r="F3479" s="34" t="str">
        <f t="shared" si="1001"/>
        <v>C:\Users\jaime.benazar\Quorum Business Solutions\Ecopetrol Prometeo - Documents\Planning Space Implementation\3. Analysis &amp; Design\Design\FC22\DRR Jaime\Por presentar a ECP\Cantagallo\Cristalina\[CRISTALINA_CF_SEC_06-Feb-2024.xlsx]D-PRBDP'!</v>
      </c>
      <c r="G3479" s="32" t="s">
        <v>111</v>
      </c>
      <c r="H3479" s="33">
        <f t="shared" si="1002"/>
        <v>31</v>
      </c>
      <c r="I3479" s="33" t="str">
        <f t="shared" si="990"/>
        <v>='C:\Users\jaime.benazar\Quorum Business Solutions\Ecopetrol Prometeo - Documents\Planning Space Implementation\3. Analysis &amp; Design\Design\FC22\DRR Jaime\Por presentar a ECP\Cantagallo\Cristalina\[CRISTALINA_CF_SEC_06-Feb-2024.xlsx]D-PRBDP'!$BE$31</v>
      </c>
      <c r="J3479" s="37" t="s">
        <v>5386</v>
      </c>
    </row>
    <row r="3480" spans="1:10" x14ac:dyDescent="0.25">
      <c r="A3480" s="32" t="s">
        <v>99</v>
      </c>
      <c r="B3480" s="32">
        <f t="shared" si="1005"/>
        <v>2043</v>
      </c>
      <c r="C3480" s="33" t="s">
        <v>49</v>
      </c>
      <c r="D3480" s="34" t="s">
        <v>1999</v>
      </c>
      <c r="E3480" s="35" t="str">
        <f t="shared" si="1000"/>
        <v>PRBDP'!</v>
      </c>
      <c r="F3480" s="34" t="str">
        <f t="shared" si="1001"/>
        <v>C:\Users\jaime.benazar\Quorum Business Solutions\Ecopetrol Prometeo - Documents\Planning Space Implementation\3. Analysis &amp; Design\Design\FC22\DRR Jaime\Por presentar a ECP\Cantagallo\Cristalina\[CRISTALINA_CF_SEC_06-Feb-2024.xlsx]D-PRBDP'!</v>
      </c>
      <c r="G3480" s="32" t="s">
        <v>111</v>
      </c>
      <c r="H3480" s="33">
        <f t="shared" si="1002"/>
        <v>32</v>
      </c>
      <c r="I3480" s="33" t="str">
        <f t="shared" si="990"/>
        <v>='C:\Users\jaime.benazar\Quorum Business Solutions\Ecopetrol Prometeo - Documents\Planning Space Implementation\3. Analysis &amp; Design\Design\FC22\DRR Jaime\Por presentar a ECP\Cantagallo\Cristalina\[CRISTALINA_CF_SEC_06-Feb-2024.xlsx]D-PRBDP'!$BE$32</v>
      </c>
      <c r="J3480" s="37" t="s">
        <v>5387</v>
      </c>
    </row>
    <row r="3481" spans="1:10" x14ac:dyDescent="0.25">
      <c r="A3481" s="32" t="s">
        <v>99</v>
      </c>
      <c r="B3481" s="32">
        <f>+B3480+1</f>
        <v>2044</v>
      </c>
      <c r="C3481" s="33" t="s">
        <v>49</v>
      </c>
      <c r="D3481" s="34" t="s">
        <v>1999</v>
      </c>
      <c r="E3481" s="35" t="str">
        <f t="shared" ref="E3481:E3496" si="1006">_xlfn.CONCAT(A3481,"'!")</f>
        <v>PRBDP'!</v>
      </c>
      <c r="F3481" s="34" t="str">
        <f t="shared" ref="F3481:F3496" si="1007">_xlfn.CONCAT(D3481:E3481)</f>
        <v>C:\Users\jaime.benazar\Quorum Business Solutions\Ecopetrol Prometeo - Documents\Planning Space Implementation\3. Analysis &amp; Design\Design\FC22\DRR Jaime\Por presentar a ECP\Cantagallo\Cristalina\[CRISTALINA_CF_SEC_06-Feb-2024.xlsx]D-PRBDP'!</v>
      </c>
      <c r="G3481" s="32" t="s">
        <v>111</v>
      </c>
      <c r="H3481" s="33">
        <f t="shared" ref="H3481:H3496" si="1008">IF(A3481&lt;&gt;A3480,36,H3480+1)</f>
        <v>33</v>
      </c>
      <c r="I3481" s="33" t="str">
        <f t="shared" ref="I3481:I3496" si="1009">_xlfn.CONCAT("='",F3481:H3481)</f>
        <v>='C:\Users\jaime.benazar\Quorum Business Solutions\Ecopetrol Prometeo - Documents\Planning Space Implementation\3. Analysis &amp; Design\Design\FC22\DRR Jaime\Por presentar a ECP\Cantagallo\Cristalina\[CRISTALINA_CF_SEC_06-Feb-2024.xlsx]D-PRBDP'!$BE$33</v>
      </c>
      <c r="J3481" s="37" t="s">
        <v>5388</v>
      </c>
    </row>
    <row r="3482" spans="1:10" x14ac:dyDescent="0.25">
      <c r="A3482" s="32" t="s">
        <v>99</v>
      </c>
      <c r="B3482" s="32">
        <f t="shared" ref="B3482:B3496" si="1010">+B3481+1</f>
        <v>2045</v>
      </c>
      <c r="C3482" s="33" t="s">
        <v>49</v>
      </c>
      <c r="D3482" s="34" t="s">
        <v>1999</v>
      </c>
      <c r="E3482" s="35" t="str">
        <f t="shared" si="1006"/>
        <v>PRBDP'!</v>
      </c>
      <c r="F3482" s="34" t="str">
        <f t="shared" si="1007"/>
        <v>C:\Users\jaime.benazar\Quorum Business Solutions\Ecopetrol Prometeo - Documents\Planning Space Implementation\3. Analysis &amp; Design\Design\FC22\DRR Jaime\Por presentar a ECP\Cantagallo\Cristalina\[CRISTALINA_CF_SEC_06-Feb-2024.xlsx]D-PRBDP'!</v>
      </c>
      <c r="G3482" s="32" t="s">
        <v>111</v>
      </c>
      <c r="H3482" s="33">
        <f t="shared" si="1008"/>
        <v>34</v>
      </c>
      <c r="I3482" s="33" t="str">
        <f t="shared" si="1009"/>
        <v>='C:\Users\jaime.benazar\Quorum Business Solutions\Ecopetrol Prometeo - Documents\Planning Space Implementation\3. Analysis &amp; Design\Design\FC22\DRR Jaime\Por presentar a ECP\Cantagallo\Cristalina\[CRISTALINA_CF_SEC_06-Feb-2024.xlsx]D-PRBDP'!$BE$34</v>
      </c>
      <c r="J3482" s="37" t="s">
        <v>5389</v>
      </c>
    </row>
    <row r="3483" spans="1:10" x14ac:dyDescent="0.25">
      <c r="A3483" s="32" t="s">
        <v>99</v>
      </c>
      <c r="B3483" s="32">
        <f t="shared" si="1010"/>
        <v>2046</v>
      </c>
      <c r="C3483" s="33" t="s">
        <v>49</v>
      </c>
      <c r="D3483" s="34" t="s">
        <v>1999</v>
      </c>
      <c r="E3483" s="35" t="str">
        <f t="shared" si="1006"/>
        <v>PRBDP'!</v>
      </c>
      <c r="F3483" s="34" t="str">
        <f t="shared" si="1007"/>
        <v>C:\Users\jaime.benazar\Quorum Business Solutions\Ecopetrol Prometeo - Documents\Planning Space Implementation\3. Analysis &amp; Design\Design\FC22\DRR Jaime\Por presentar a ECP\Cantagallo\Cristalina\[CRISTALINA_CF_SEC_06-Feb-2024.xlsx]D-PRBDP'!</v>
      </c>
      <c r="G3483" s="32" t="s">
        <v>111</v>
      </c>
      <c r="H3483" s="33">
        <f t="shared" si="1008"/>
        <v>35</v>
      </c>
      <c r="I3483" s="33" t="str">
        <f t="shared" si="1009"/>
        <v>='C:\Users\jaime.benazar\Quorum Business Solutions\Ecopetrol Prometeo - Documents\Planning Space Implementation\3. Analysis &amp; Design\Design\FC22\DRR Jaime\Por presentar a ECP\Cantagallo\Cristalina\[CRISTALINA_CF_SEC_06-Feb-2024.xlsx]D-PRBDP'!$BE$35</v>
      </c>
      <c r="J3483" s="37" t="s">
        <v>5390</v>
      </c>
    </row>
    <row r="3484" spans="1:10" x14ac:dyDescent="0.25">
      <c r="A3484" s="32" t="s">
        <v>99</v>
      </c>
      <c r="B3484" s="32">
        <f t="shared" si="1010"/>
        <v>2047</v>
      </c>
      <c r="C3484" s="33" t="s">
        <v>49</v>
      </c>
      <c r="D3484" s="34" t="s">
        <v>1999</v>
      </c>
      <c r="E3484" s="35" t="str">
        <f t="shared" si="1006"/>
        <v>PRBDP'!</v>
      </c>
      <c r="F3484" s="34" t="str">
        <f t="shared" si="1007"/>
        <v>C:\Users\jaime.benazar\Quorum Business Solutions\Ecopetrol Prometeo - Documents\Planning Space Implementation\3. Analysis &amp; Design\Design\FC22\DRR Jaime\Por presentar a ECP\Cantagallo\Cristalina\[CRISTALINA_CF_SEC_06-Feb-2024.xlsx]D-PRBDP'!</v>
      </c>
      <c r="G3484" s="32" t="s">
        <v>111</v>
      </c>
      <c r="H3484" s="33">
        <f t="shared" si="1008"/>
        <v>36</v>
      </c>
      <c r="I3484" s="33" t="str">
        <f t="shared" si="1009"/>
        <v>='C:\Users\jaime.benazar\Quorum Business Solutions\Ecopetrol Prometeo - Documents\Planning Space Implementation\3. Analysis &amp; Design\Design\FC22\DRR Jaime\Por presentar a ECP\Cantagallo\Cristalina\[CRISTALINA_CF_SEC_06-Feb-2024.xlsx]D-PRBDP'!$BE$36</v>
      </c>
      <c r="J3484" s="37" t="s">
        <v>5391</v>
      </c>
    </row>
    <row r="3485" spans="1:10" x14ac:dyDescent="0.25">
      <c r="A3485" s="32" t="s">
        <v>99</v>
      </c>
      <c r="B3485" s="32">
        <f t="shared" si="1010"/>
        <v>2048</v>
      </c>
      <c r="C3485" s="33" t="s">
        <v>49</v>
      </c>
      <c r="D3485" s="34" t="s">
        <v>1999</v>
      </c>
      <c r="E3485" s="35" t="str">
        <f t="shared" si="1006"/>
        <v>PRBDP'!</v>
      </c>
      <c r="F3485" s="34" t="str">
        <f t="shared" si="1007"/>
        <v>C:\Users\jaime.benazar\Quorum Business Solutions\Ecopetrol Prometeo - Documents\Planning Space Implementation\3. Analysis &amp; Design\Design\FC22\DRR Jaime\Por presentar a ECP\Cantagallo\Cristalina\[CRISTALINA_CF_SEC_06-Feb-2024.xlsx]D-PRBDP'!</v>
      </c>
      <c r="G3485" s="32" t="s">
        <v>111</v>
      </c>
      <c r="H3485" s="33">
        <f t="shared" si="1008"/>
        <v>37</v>
      </c>
      <c r="I3485" s="33" t="str">
        <f t="shared" si="1009"/>
        <v>='C:\Users\jaime.benazar\Quorum Business Solutions\Ecopetrol Prometeo - Documents\Planning Space Implementation\3. Analysis &amp; Design\Design\FC22\DRR Jaime\Por presentar a ECP\Cantagallo\Cristalina\[CRISTALINA_CF_SEC_06-Feb-2024.xlsx]D-PRBDP'!$BE$37</v>
      </c>
      <c r="J3485" s="37" t="s">
        <v>5392</v>
      </c>
    </row>
    <row r="3486" spans="1:10" x14ac:dyDescent="0.25">
      <c r="A3486" s="32" t="s">
        <v>99</v>
      </c>
      <c r="B3486" s="32">
        <f t="shared" si="1010"/>
        <v>2049</v>
      </c>
      <c r="C3486" s="33" t="s">
        <v>49</v>
      </c>
      <c r="D3486" s="34" t="s">
        <v>1999</v>
      </c>
      <c r="E3486" s="35" t="str">
        <f t="shared" si="1006"/>
        <v>PRBDP'!</v>
      </c>
      <c r="F3486" s="34" t="str">
        <f t="shared" si="1007"/>
        <v>C:\Users\jaime.benazar\Quorum Business Solutions\Ecopetrol Prometeo - Documents\Planning Space Implementation\3. Analysis &amp; Design\Design\FC22\DRR Jaime\Por presentar a ECP\Cantagallo\Cristalina\[CRISTALINA_CF_SEC_06-Feb-2024.xlsx]D-PRBDP'!</v>
      </c>
      <c r="G3486" s="32" t="s">
        <v>111</v>
      </c>
      <c r="H3486" s="33">
        <f t="shared" si="1008"/>
        <v>38</v>
      </c>
      <c r="I3486" s="33" t="str">
        <f t="shared" si="1009"/>
        <v>='C:\Users\jaime.benazar\Quorum Business Solutions\Ecopetrol Prometeo - Documents\Planning Space Implementation\3. Analysis &amp; Design\Design\FC22\DRR Jaime\Por presentar a ECP\Cantagallo\Cristalina\[CRISTALINA_CF_SEC_06-Feb-2024.xlsx]D-PRBDP'!$BE$38</v>
      </c>
      <c r="J3486" s="37" t="s">
        <v>5393</v>
      </c>
    </row>
    <row r="3487" spans="1:10" x14ac:dyDescent="0.25">
      <c r="A3487" s="32" t="s">
        <v>99</v>
      </c>
      <c r="B3487" s="32">
        <f t="shared" si="1010"/>
        <v>2050</v>
      </c>
      <c r="C3487" s="33" t="s">
        <v>49</v>
      </c>
      <c r="D3487" s="34" t="s">
        <v>1999</v>
      </c>
      <c r="E3487" s="35" t="str">
        <f t="shared" si="1006"/>
        <v>PRBDP'!</v>
      </c>
      <c r="F3487" s="34" t="str">
        <f t="shared" si="1007"/>
        <v>C:\Users\jaime.benazar\Quorum Business Solutions\Ecopetrol Prometeo - Documents\Planning Space Implementation\3. Analysis &amp; Design\Design\FC22\DRR Jaime\Por presentar a ECP\Cantagallo\Cristalina\[CRISTALINA_CF_SEC_06-Feb-2024.xlsx]D-PRBDP'!</v>
      </c>
      <c r="G3487" s="32" t="s">
        <v>111</v>
      </c>
      <c r="H3487" s="33">
        <f t="shared" si="1008"/>
        <v>39</v>
      </c>
      <c r="I3487" s="33" t="str">
        <f t="shared" si="1009"/>
        <v>='C:\Users\jaime.benazar\Quorum Business Solutions\Ecopetrol Prometeo - Documents\Planning Space Implementation\3. Analysis &amp; Design\Design\FC22\DRR Jaime\Por presentar a ECP\Cantagallo\Cristalina\[CRISTALINA_CF_SEC_06-Feb-2024.xlsx]D-PRBDP'!$BE$39</v>
      </c>
      <c r="J3487" s="37" t="s">
        <v>5394</v>
      </c>
    </row>
    <row r="3488" spans="1:10" x14ac:dyDescent="0.25">
      <c r="A3488" s="32" t="s">
        <v>99</v>
      </c>
      <c r="B3488" s="32">
        <f t="shared" si="1010"/>
        <v>2051</v>
      </c>
      <c r="C3488" s="33" t="s">
        <v>49</v>
      </c>
      <c r="D3488" s="34" t="s">
        <v>1999</v>
      </c>
      <c r="E3488" s="35" t="str">
        <f t="shared" si="1006"/>
        <v>PRBDP'!</v>
      </c>
      <c r="F3488" s="34" t="str">
        <f t="shared" si="1007"/>
        <v>C:\Users\jaime.benazar\Quorum Business Solutions\Ecopetrol Prometeo - Documents\Planning Space Implementation\3. Analysis &amp; Design\Design\FC22\DRR Jaime\Por presentar a ECP\Cantagallo\Cristalina\[CRISTALINA_CF_SEC_06-Feb-2024.xlsx]D-PRBDP'!</v>
      </c>
      <c r="G3488" s="32" t="s">
        <v>111</v>
      </c>
      <c r="H3488" s="33">
        <f t="shared" si="1008"/>
        <v>40</v>
      </c>
      <c r="I3488" s="33" t="str">
        <f t="shared" si="1009"/>
        <v>='C:\Users\jaime.benazar\Quorum Business Solutions\Ecopetrol Prometeo - Documents\Planning Space Implementation\3. Analysis &amp; Design\Design\FC22\DRR Jaime\Por presentar a ECP\Cantagallo\Cristalina\[CRISTALINA_CF_SEC_06-Feb-2024.xlsx]D-PRBDP'!$BE$40</v>
      </c>
      <c r="J3488" s="37" t="s">
        <v>5395</v>
      </c>
    </row>
    <row r="3489" spans="1:10" x14ac:dyDescent="0.25">
      <c r="A3489" s="32" t="s">
        <v>99</v>
      </c>
      <c r="B3489" s="32">
        <f t="shared" si="1010"/>
        <v>2052</v>
      </c>
      <c r="C3489" s="33" t="s">
        <v>49</v>
      </c>
      <c r="D3489" s="34" t="s">
        <v>1999</v>
      </c>
      <c r="E3489" s="35" t="str">
        <f t="shared" si="1006"/>
        <v>PRBDP'!</v>
      </c>
      <c r="F3489" s="34" t="str">
        <f t="shared" si="1007"/>
        <v>C:\Users\jaime.benazar\Quorum Business Solutions\Ecopetrol Prometeo - Documents\Planning Space Implementation\3. Analysis &amp; Design\Design\FC22\DRR Jaime\Por presentar a ECP\Cantagallo\Cristalina\[CRISTALINA_CF_SEC_06-Feb-2024.xlsx]D-PRBDP'!</v>
      </c>
      <c r="G3489" s="32" t="s">
        <v>111</v>
      </c>
      <c r="H3489" s="33">
        <f t="shared" si="1008"/>
        <v>41</v>
      </c>
      <c r="I3489" s="33" t="str">
        <f t="shared" si="1009"/>
        <v>='C:\Users\jaime.benazar\Quorum Business Solutions\Ecopetrol Prometeo - Documents\Planning Space Implementation\3. Analysis &amp; Design\Design\FC22\DRR Jaime\Por presentar a ECP\Cantagallo\Cristalina\[CRISTALINA_CF_SEC_06-Feb-2024.xlsx]D-PRBDP'!$BE$41</v>
      </c>
      <c r="J3489" s="37" t="s">
        <v>5396</v>
      </c>
    </row>
    <row r="3490" spans="1:10" x14ac:dyDescent="0.25">
      <c r="A3490" s="32" t="s">
        <v>99</v>
      </c>
      <c r="B3490" s="32">
        <f t="shared" si="1010"/>
        <v>2053</v>
      </c>
      <c r="C3490" s="33" t="s">
        <v>49</v>
      </c>
      <c r="D3490" s="34" t="s">
        <v>1999</v>
      </c>
      <c r="E3490" s="35" t="str">
        <f t="shared" si="1006"/>
        <v>PRBDP'!</v>
      </c>
      <c r="F3490" s="34" t="str">
        <f t="shared" si="1007"/>
        <v>C:\Users\jaime.benazar\Quorum Business Solutions\Ecopetrol Prometeo - Documents\Planning Space Implementation\3. Analysis &amp; Design\Design\FC22\DRR Jaime\Por presentar a ECP\Cantagallo\Cristalina\[CRISTALINA_CF_SEC_06-Feb-2024.xlsx]D-PRBDP'!</v>
      </c>
      <c r="G3490" s="32" t="s">
        <v>111</v>
      </c>
      <c r="H3490" s="33">
        <f t="shared" si="1008"/>
        <v>42</v>
      </c>
      <c r="I3490" s="33" t="str">
        <f t="shared" si="1009"/>
        <v>='C:\Users\jaime.benazar\Quorum Business Solutions\Ecopetrol Prometeo - Documents\Planning Space Implementation\3. Analysis &amp; Design\Design\FC22\DRR Jaime\Por presentar a ECP\Cantagallo\Cristalina\[CRISTALINA_CF_SEC_06-Feb-2024.xlsx]D-PRBDP'!$BE$42</v>
      </c>
      <c r="J3490" s="37" t="s">
        <v>5397</v>
      </c>
    </row>
    <row r="3491" spans="1:10" x14ac:dyDescent="0.25">
      <c r="A3491" s="32" t="s">
        <v>99</v>
      </c>
      <c r="B3491" s="32">
        <f t="shared" si="1010"/>
        <v>2054</v>
      </c>
      <c r="C3491" s="33" t="s">
        <v>49</v>
      </c>
      <c r="D3491" s="34" t="s">
        <v>1999</v>
      </c>
      <c r="E3491" s="35" t="str">
        <f t="shared" si="1006"/>
        <v>PRBDP'!</v>
      </c>
      <c r="F3491" s="34" t="str">
        <f t="shared" si="1007"/>
        <v>C:\Users\jaime.benazar\Quorum Business Solutions\Ecopetrol Prometeo - Documents\Planning Space Implementation\3. Analysis &amp; Design\Design\FC22\DRR Jaime\Por presentar a ECP\Cantagallo\Cristalina\[CRISTALINA_CF_SEC_06-Feb-2024.xlsx]D-PRBDP'!</v>
      </c>
      <c r="G3491" s="32" t="s">
        <v>111</v>
      </c>
      <c r="H3491" s="33">
        <f t="shared" si="1008"/>
        <v>43</v>
      </c>
      <c r="I3491" s="33" t="str">
        <f t="shared" si="1009"/>
        <v>='C:\Users\jaime.benazar\Quorum Business Solutions\Ecopetrol Prometeo - Documents\Planning Space Implementation\3. Analysis &amp; Design\Design\FC22\DRR Jaime\Por presentar a ECP\Cantagallo\Cristalina\[CRISTALINA_CF_SEC_06-Feb-2024.xlsx]D-PRBDP'!$BE$43</v>
      </c>
      <c r="J3491" s="37" t="s">
        <v>5398</v>
      </c>
    </row>
    <row r="3492" spans="1:10" x14ac:dyDescent="0.25">
      <c r="A3492" s="32" t="s">
        <v>99</v>
      </c>
      <c r="B3492" s="32">
        <f t="shared" si="1010"/>
        <v>2055</v>
      </c>
      <c r="C3492" s="33" t="s">
        <v>49</v>
      </c>
      <c r="D3492" s="34" t="s">
        <v>1999</v>
      </c>
      <c r="E3492" s="35" t="str">
        <f t="shared" si="1006"/>
        <v>PRBDP'!</v>
      </c>
      <c r="F3492" s="34" t="str">
        <f t="shared" si="1007"/>
        <v>C:\Users\jaime.benazar\Quorum Business Solutions\Ecopetrol Prometeo - Documents\Planning Space Implementation\3. Analysis &amp; Design\Design\FC22\DRR Jaime\Por presentar a ECP\Cantagallo\Cristalina\[CRISTALINA_CF_SEC_06-Feb-2024.xlsx]D-PRBDP'!</v>
      </c>
      <c r="G3492" s="32" t="s">
        <v>111</v>
      </c>
      <c r="H3492" s="33">
        <f t="shared" si="1008"/>
        <v>44</v>
      </c>
      <c r="I3492" s="33" t="str">
        <f t="shared" si="1009"/>
        <v>='C:\Users\jaime.benazar\Quorum Business Solutions\Ecopetrol Prometeo - Documents\Planning Space Implementation\3. Analysis &amp; Design\Design\FC22\DRR Jaime\Por presentar a ECP\Cantagallo\Cristalina\[CRISTALINA_CF_SEC_06-Feb-2024.xlsx]D-PRBDP'!$BE$44</v>
      </c>
      <c r="J3492" s="37" t="s">
        <v>5399</v>
      </c>
    </row>
    <row r="3493" spans="1:10" x14ac:dyDescent="0.25">
      <c r="A3493" s="32" t="s">
        <v>99</v>
      </c>
      <c r="B3493" s="32">
        <f t="shared" si="1010"/>
        <v>2056</v>
      </c>
      <c r="C3493" s="33" t="s">
        <v>49</v>
      </c>
      <c r="D3493" s="34" t="s">
        <v>1999</v>
      </c>
      <c r="E3493" s="35" t="str">
        <f t="shared" si="1006"/>
        <v>PRBDP'!</v>
      </c>
      <c r="F3493" s="34" t="str">
        <f t="shared" si="1007"/>
        <v>C:\Users\jaime.benazar\Quorum Business Solutions\Ecopetrol Prometeo - Documents\Planning Space Implementation\3. Analysis &amp; Design\Design\FC22\DRR Jaime\Por presentar a ECP\Cantagallo\Cristalina\[CRISTALINA_CF_SEC_06-Feb-2024.xlsx]D-PRBDP'!</v>
      </c>
      <c r="G3493" s="32" t="s">
        <v>111</v>
      </c>
      <c r="H3493" s="33">
        <f t="shared" si="1008"/>
        <v>45</v>
      </c>
      <c r="I3493" s="33" t="str">
        <f t="shared" si="1009"/>
        <v>='C:\Users\jaime.benazar\Quorum Business Solutions\Ecopetrol Prometeo - Documents\Planning Space Implementation\3. Analysis &amp; Design\Design\FC22\DRR Jaime\Por presentar a ECP\Cantagallo\Cristalina\[CRISTALINA_CF_SEC_06-Feb-2024.xlsx]D-PRBDP'!$BE$45</v>
      </c>
      <c r="J3493" s="37" t="s">
        <v>5400</v>
      </c>
    </row>
    <row r="3494" spans="1:10" x14ac:dyDescent="0.25">
      <c r="A3494" s="32" t="s">
        <v>99</v>
      </c>
      <c r="B3494" s="32">
        <f t="shared" si="1010"/>
        <v>2057</v>
      </c>
      <c r="C3494" s="33" t="s">
        <v>49</v>
      </c>
      <c r="D3494" s="34" t="s">
        <v>1999</v>
      </c>
      <c r="E3494" s="35" t="str">
        <f t="shared" si="1006"/>
        <v>PRBDP'!</v>
      </c>
      <c r="F3494" s="34" t="str">
        <f t="shared" si="1007"/>
        <v>C:\Users\jaime.benazar\Quorum Business Solutions\Ecopetrol Prometeo - Documents\Planning Space Implementation\3. Analysis &amp; Design\Design\FC22\DRR Jaime\Por presentar a ECP\Cantagallo\Cristalina\[CRISTALINA_CF_SEC_06-Feb-2024.xlsx]D-PRBDP'!</v>
      </c>
      <c r="G3494" s="32" t="s">
        <v>111</v>
      </c>
      <c r="H3494" s="33">
        <f t="shared" si="1008"/>
        <v>46</v>
      </c>
      <c r="I3494" s="33" t="str">
        <f t="shared" si="1009"/>
        <v>='C:\Users\jaime.benazar\Quorum Business Solutions\Ecopetrol Prometeo - Documents\Planning Space Implementation\3. Analysis &amp; Design\Design\FC22\DRR Jaime\Por presentar a ECP\Cantagallo\Cristalina\[CRISTALINA_CF_SEC_06-Feb-2024.xlsx]D-PRBDP'!$BE$46</v>
      </c>
      <c r="J3494" s="37" t="s">
        <v>5401</v>
      </c>
    </row>
    <row r="3495" spans="1:10" x14ac:dyDescent="0.25">
      <c r="A3495" s="32" t="s">
        <v>99</v>
      </c>
      <c r="B3495" s="32">
        <f t="shared" si="1010"/>
        <v>2058</v>
      </c>
      <c r="C3495" s="33" t="s">
        <v>49</v>
      </c>
      <c r="D3495" s="34" t="s">
        <v>1999</v>
      </c>
      <c r="E3495" s="35" t="str">
        <f t="shared" si="1006"/>
        <v>PRBDP'!</v>
      </c>
      <c r="F3495" s="34" t="str">
        <f t="shared" si="1007"/>
        <v>C:\Users\jaime.benazar\Quorum Business Solutions\Ecopetrol Prometeo - Documents\Planning Space Implementation\3. Analysis &amp; Design\Design\FC22\DRR Jaime\Por presentar a ECP\Cantagallo\Cristalina\[CRISTALINA_CF_SEC_06-Feb-2024.xlsx]D-PRBDP'!</v>
      </c>
      <c r="G3495" s="32" t="s">
        <v>111</v>
      </c>
      <c r="H3495" s="33">
        <f t="shared" si="1008"/>
        <v>47</v>
      </c>
      <c r="I3495" s="33" t="str">
        <f t="shared" si="1009"/>
        <v>='C:\Users\jaime.benazar\Quorum Business Solutions\Ecopetrol Prometeo - Documents\Planning Space Implementation\3. Analysis &amp; Design\Design\FC22\DRR Jaime\Por presentar a ECP\Cantagallo\Cristalina\[CRISTALINA_CF_SEC_06-Feb-2024.xlsx]D-PRBDP'!$BE$47</v>
      </c>
      <c r="J3495" s="37" t="s">
        <v>5402</v>
      </c>
    </row>
    <row r="3496" spans="1:10" x14ac:dyDescent="0.25">
      <c r="A3496" s="32" t="s">
        <v>99</v>
      </c>
      <c r="B3496" s="32">
        <f t="shared" si="1010"/>
        <v>2059</v>
      </c>
      <c r="C3496" s="33" t="s">
        <v>49</v>
      </c>
      <c r="D3496" s="34" t="s">
        <v>1999</v>
      </c>
      <c r="E3496" s="35" t="str">
        <f t="shared" si="1006"/>
        <v>PRBDP'!</v>
      </c>
      <c r="F3496" s="34" t="str">
        <f t="shared" si="1007"/>
        <v>C:\Users\jaime.benazar\Quorum Business Solutions\Ecopetrol Prometeo - Documents\Planning Space Implementation\3. Analysis &amp; Design\Design\FC22\DRR Jaime\Por presentar a ECP\Cantagallo\Cristalina\[CRISTALINA_CF_SEC_06-Feb-2024.xlsx]D-PRBDP'!</v>
      </c>
      <c r="G3496" s="32" t="s">
        <v>111</v>
      </c>
      <c r="H3496" s="33">
        <f t="shared" si="1008"/>
        <v>48</v>
      </c>
      <c r="I3496" s="33" t="str">
        <f t="shared" si="1009"/>
        <v>='C:\Users\jaime.benazar\Quorum Business Solutions\Ecopetrol Prometeo - Documents\Planning Space Implementation\3. Analysis &amp; Design\Design\FC22\DRR Jaime\Por presentar a ECP\Cantagallo\Cristalina\[CRISTALINA_CF_SEC_06-Feb-2024.xlsx]D-PRBDP'!$BE$48</v>
      </c>
      <c r="J3496" s="37" t="s">
        <v>5403</v>
      </c>
    </row>
    <row r="3497" spans="1:10" x14ac:dyDescent="0.25">
      <c r="A3497" s="32" t="s">
        <v>28</v>
      </c>
      <c r="B3497" s="32"/>
      <c r="C3497" s="33" t="s">
        <v>49</v>
      </c>
      <c r="D3497" s="34"/>
      <c r="E3497" s="35"/>
      <c r="F3497" s="34"/>
      <c r="G3497" s="32"/>
      <c r="H3497" s="33"/>
      <c r="I3497" s="33"/>
      <c r="J3497" s="36"/>
    </row>
    <row r="3498" spans="1:10" x14ac:dyDescent="0.25">
      <c r="A3498" s="32" t="s">
        <v>100</v>
      </c>
      <c r="B3498" s="32">
        <v>2023</v>
      </c>
      <c r="C3498" s="33" t="s">
        <v>49</v>
      </c>
      <c r="D3498" s="34" t="s">
        <v>1999</v>
      </c>
      <c r="E3498" s="35" t="str">
        <f t="shared" ref="E3498:E3518" si="1011">_xlfn.CONCAT(A3498,"'!")</f>
        <v>PRBNP'!</v>
      </c>
      <c r="F3498" s="34" t="str">
        <f t="shared" ref="F3498:F3518" si="1012">_xlfn.CONCAT(D3498:E3498)</f>
        <v>C:\Users\jaime.benazar\Quorum Business Solutions\Ecopetrol Prometeo - Documents\Planning Space Implementation\3. Analysis &amp; Design\Design\FC22\DRR Jaime\Por presentar a ECP\Cantagallo\Cristalina\[CRISTALINA_CF_SEC_06-Feb-2024.xlsx]D-PRBNP'!</v>
      </c>
      <c r="G3498" s="32" t="s">
        <v>111</v>
      </c>
      <c r="H3498" s="33">
        <f>IF(A3498&lt;&gt;A3482,12,H3482+1)</f>
        <v>12</v>
      </c>
      <c r="I3498" s="33" t="str">
        <f t="shared" si="990"/>
        <v>='C:\Users\jaime.benazar\Quorum Business Solutions\Ecopetrol Prometeo - Documents\Planning Space Implementation\3. Analysis &amp; Design\Design\FC22\DRR Jaime\Por presentar a ECP\Cantagallo\Cristalina\[CRISTALINA_CF_SEC_06-Feb-2024.xlsx]D-PRBNP'!$BE$12</v>
      </c>
      <c r="J3498" s="37" t="s">
        <v>5404</v>
      </c>
    </row>
    <row r="3499" spans="1:10" x14ac:dyDescent="0.25">
      <c r="A3499" s="32" t="s">
        <v>100</v>
      </c>
      <c r="B3499" s="32">
        <f>+B3498+1</f>
        <v>2024</v>
      </c>
      <c r="C3499" s="33" t="s">
        <v>49</v>
      </c>
      <c r="D3499" s="34" t="s">
        <v>1999</v>
      </c>
      <c r="E3499" s="35" t="str">
        <f t="shared" si="1011"/>
        <v>PRBNP'!</v>
      </c>
      <c r="F3499" s="34" t="str">
        <f t="shared" si="1012"/>
        <v>C:\Users\jaime.benazar\Quorum Business Solutions\Ecopetrol Prometeo - Documents\Planning Space Implementation\3. Analysis &amp; Design\Design\FC22\DRR Jaime\Por presentar a ECP\Cantagallo\Cristalina\[CRISTALINA_CF_SEC_06-Feb-2024.xlsx]D-PRBNP'!</v>
      </c>
      <c r="G3499" s="32" t="s">
        <v>111</v>
      </c>
      <c r="H3499" s="33">
        <f t="shared" ref="H3499:H3518" si="1013">IF(A3499&lt;&gt;A3498,36,H3498+1)</f>
        <v>13</v>
      </c>
      <c r="I3499" s="33" t="str">
        <f t="shared" si="990"/>
        <v>='C:\Users\jaime.benazar\Quorum Business Solutions\Ecopetrol Prometeo - Documents\Planning Space Implementation\3. Analysis &amp; Design\Design\FC22\DRR Jaime\Por presentar a ECP\Cantagallo\Cristalina\[CRISTALINA_CF_SEC_06-Feb-2024.xlsx]D-PRBNP'!$BE$13</v>
      </c>
      <c r="J3499" s="37" t="s">
        <v>5405</v>
      </c>
    </row>
    <row r="3500" spans="1:10" x14ac:dyDescent="0.25">
      <c r="A3500" s="32" t="s">
        <v>100</v>
      </c>
      <c r="B3500" s="32">
        <f t="shared" ref="B3500:B3511" si="1014">+B3499+1</f>
        <v>2025</v>
      </c>
      <c r="C3500" s="33" t="s">
        <v>49</v>
      </c>
      <c r="D3500" s="34" t="s">
        <v>1999</v>
      </c>
      <c r="E3500" s="35" t="str">
        <f t="shared" si="1011"/>
        <v>PRBNP'!</v>
      </c>
      <c r="F3500" s="34" t="str">
        <f t="shared" si="1012"/>
        <v>C:\Users\jaime.benazar\Quorum Business Solutions\Ecopetrol Prometeo - Documents\Planning Space Implementation\3. Analysis &amp; Design\Design\FC22\DRR Jaime\Por presentar a ECP\Cantagallo\Cristalina\[CRISTALINA_CF_SEC_06-Feb-2024.xlsx]D-PRBNP'!</v>
      </c>
      <c r="G3500" s="32" t="s">
        <v>111</v>
      </c>
      <c r="H3500" s="33">
        <f t="shared" si="1013"/>
        <v>14</v>
      </c>
      <c r="I3500" s="33" t="str">
        <f t="shared" si="990"/>
        <v>='C:\Users\jaime.benazar\Quorum Business Solutions\Ecopetrol Prometeo - Documents\Planning Space Implementation\3. Analysis &amp; Design\Design\FC22\DRR Jaime\Por presentar a ECP\Cantagallo\Cristalina\[CRISTALINA_CF_SEC_06-Feb-2024.xlsx]D-PRBNP'!$BE$14</v>
      </c>
      <c r="J3500" s="37" t="s">
        <v>5406</v>
      </c>
    </row>
    <row r="3501" spans="1:10" x14ac:dyDescent="0.25">
      <c r="A3501" s="32" t="s">
        <v>100</v>
      </c>
      <c r="B3501" s="32">
        <f t="shared" si="1014"/>
        <v>2026</v>
      </c>
      <c r="C3501" s="33" t="s">
        <v>49</v>
      </c>
      <c r="D3501" s="34" t="s">
        <v>1999</v>
      </c>
      <c r="E3501" s="35" t="str">
        <f t="shared" si="1011"/>
        <v>PRBNP'!</v>
      </c>
      <c r="F3501" s="34" t="str">
        <f t="shared" si="1012"/>
        <v>C:\Users\jaime.benazar\Quorum Business Solutions\Ecopetrol Prometeo - Documents\Planning Space Implementation\3. Analysis &amp; Design\Design\FC22\DRR Jaime\Por presentar a ECP\Cantagallo\Cristalina\[CRISTALINA_CF_SEC_06-Feb-2024.xlsx]D-PRBNP'!</v>
      </c>
      <c r="G3501" s="32" t="s">
        <v>111</v>
      </c>
      <c r="H3501" s="33">
        <f t="shared" si="1013"/>
        <v>15</v>
      </c>
      <c r="I3501" s="33" t="str">
        <f t="shared" si="990"/>
        <v>='C:\Users\jaime.benazar\Quorum Business Solutions\Ecopetrol Prometeo - Documents\Planning Space Implementation\3. Analysis &amp; Design\Design\FC22\DRR Jaime\Por presentar a ECP\Cantagallo\Cristalina\[CRISTALINA_CF_SEC_06-Feb-2024.xlsx]D-PRBNP'!$BE$15</v>
      </c>
      <c r="J3501" s="37" t="s">
        <v>5407</v>
      </c>
    </row>
    <row r="3502" spans="1:10" x14ac:dyDescent="0.25">
      <c r="A3502" s="32" t="s">
        <v>100</v>
      </c>
      <c r="B3502" s="32">
        <f t="shared" si="1014"/>
        <v>2027</v>
      </c>
      <c r="C3502" s="33" t="s">
        <v>49</v>
      </c>
      <c r="D3502" s="34" t="s">
        <v>1999</v>
      </c>
      <c r="E3502" s="35" t="str">
        <f t="shared" si="1011"/>
        <v>PRBNP'!</v>
      </c>
      <c r="F3502" s="34" t="str">
        <f t="shared" si="1012"/>
        <v>C:\Users\jaime.benazar\Quorum Business Solutions\Ecopetrol Prometeo - Documents\Planning Space Implementation\3. Analysis &amp; Design\Design\FC22\DRR Jaime\Por presentar a ECP\Cantagallo\Cristalina\[CRISTALINA_CF_SEC_06-Feb-2024.xlsx]D-PRBNP'!</v>
      </c>
      <c r="G3502" s="32" t="s">
        <v>111</v>
      </c>
      <c r="H3502" s="33">
        <f t="shared" si="1013"/>
        <v>16</v>
      </c>
      <c r="I3502" s="33" t="str">
        <f t="shared" si="990"/>
        <v>='C:\Users\jaime.benazar\Quorum Business Solutions\Ecopetrol Prometeo - Documents\Planning Space Implementation\3. Analysis &amp; Design\Design\FC22\DRR Jaime\Por presentar a ECP\Cantagallo\Cristalina\[CRISTALINA_CF_SEC_06-Feb-2024.xlsx]D-PRBNP'!$BE$16</v>
      </c>
      <c r="J3502" s="37" t="s">
        <v>5408</v>
      </c>
    </row>
    <row r="3503" spans="1:10" x14ac:dyDescent="0.25">
      <c r="A3503" s="32" t="s">
        <v>100</v>
      </c>
      <c r="B3503" s="32">
        <f t="shared" si="1014"/>
        <v>2028</v>
      </c>
      <c r="C3503" s="33" t="s">
        <v>49</v>
      </c>
      <c r="D3503" s="34" t="s">
        <v>1999</v>
      </c>
      <c r="E3503" s="35" t="str">
        <f t="shared" si="1011"/>
        <v>PRBNP'!</v>
      </c>
      <c r="F3503" s="34" t="str">
        <f t="shared" si="1012"/>
        <v>C:\Users\jaime.benazar\Quorum Business Solutions\Ecopetrol Prometeo - Documents\Planning Space Implementation\3. Analysis &amp; Design\Design\FC22\DRR Jaime\Por presentar a ECP\Cantagallo\Cristalina\[CRISTALINA_CF_SEC_06-Feb-2024.xlsx]D-PRBNP'!</v>
      </c>
      <c r="G3503" s="32" t="s">
        <v>111</v>
      </c>
      <c r="H3503" s="33">
        <f t="shared" si="1013"/>
        <v>17</v>
      </c>
      <c r="I3503" s="33" t="str">
        <f t="shared" si="990"/>
        <v>='C:\Users\jaime.benazar\Quorum Business Solutions\Ecopetrol Prometeo - Documents\Planning Space Implementation\3. Analysis &amp; Design\Design\FC22\DRR Jaime\Por presentar a ECP\Cantagallo\Cristalina\[CRISTALINA_CF_SEC_06-Feb-2024.xlsx]D-PRBNP'!$BE$17</v>
      </c>
      <c r="J3503" s="37" t="s">
        <v>5409</v>
      </c>
    </row>
    <row r="3504" spans="1:10" x14ac:dyDescent="0.25">
      <c r="A3504" s="32" t="s">
        <v>100</v>
      </c>
      <c r="B3504" s="32">
        <f t="shared" si="1014"/>
        <v>2029</v>
      </c>
      <c r="C3504" s="33" t="s">
        <v>49</v>
      </c>
      <c r="D3504" s="34" t="s">
        <v>1999</v>
      </c>
      <c r="E3504" s="35" t="str">
        <f t="shared" si="1011"/>
        <v>PRBNP'!</v>
      </c>
      <c r="F3504" s="34" t="str">
        <f t="shared" si="1012"/>
        <v>C:\Users\jaime.benazar\Quorum Business Solutions\Ecopetrol Prometeo - Documents\Planning Space Implementation\3. Analysis &amp; Design\Design\FC22\DRR Jaime\Por presentar a ECP\Cantagallo\Cristalina\[CRISTALINA_CF_SEC_06-Feb-2024.xlsx]D-PRBNP'!</v>
      </c>
      <c r="G3504" s="32" t="s">
        <v>111</v>
      </c>
      <c r="H3504" s="33">
        <f t="shared" si="1013"/>
        <v>18</v>
      </c>
      <c r="I3504" s="33" t="str">
        <f t="shared" si="990"/>
        <v>='C:\Users\jaime.benazar\Quorum Business Solutions\Ecopetrol Prometeo - Documents\Planning Space Implementation\3. Analysis &amp; Design\Design\FC22\DRR Jaime\Por presentar a ECP\Cantagallo\Cristalina\[CRISTALINA_CF_SEC_06-Feb-2024.xlsx]D-PRBNP'!$BE$18</v>
      </c>
      <c r="J3504" s="37" t="s">
        <v>5410</v>
      </c>
    </row>
    <row r="3505" spans="1:10" x14ac:dyDescent="0.25">
      <c r="A3505" s="32" t="s">
        <v>100</v>
      </c>
      <c r="B3505" s="32">
        <f t="shared" si="1014"/>
        <v>2030</v>
      </c>
      <c r="C3505" s="33" t="s">
        <v>49</v>
      </c>
      <c r="D3505" s="34" t="s">
        <v>1999</v>
      </c>
      <c r="E3505" s="35" t="str">
        <f t="shared" si="1011"/>
        <v>PRBNP'!</v>
      </c>
      <c r="F3505" s="34" t="str">
        <f t="shared" si="1012"/>
        <v>C:\Users\jaime.benazar\Quorum Business Solutions\Ecopetrol Prometeo - Documents\Planning Space Implementation\3. Analysis &amp; Design\Design\FC22\DRR Jaime\Por presentar a ECP\Cantagallo\Cristalina\[CRISTALINA_CF_SEC_06-Feb-2024.xlsx]D-PRBNP'!</v>
      </c>
      <c r="G3505" s="32" t="s">
        <v>111</v>
      </c>
      <c r="H3505" s="33">
        <f t="shared" si="1013"/>
        <v>19</v>
      </c>
      <c r="I3505" s="33" t="str">
        <f t="shared" si="990"/>
        <v>='C:\Users\jaime.benazar\Quorum Business Solutions\Ecopetrol Prometeo - Documents\Planning Space Implementation\3. Analysis &amp; Design\Design\FC22\DRR Jaime\Por presentar a ECP\Cantagallo\Cristalina\[CRISTALINA_CF_SEC_06-Feb-2024.xlsx]D-PRBNP'!$BE$19</v>
      </c>
      <c r="J3505" s="37" t="s">
        <v>5411</v>
      </c>
    </row>
    <row r="3506" spans="1:10" x14ac:dyDescent="0.25">
      <c r="A3506" s="32" t="s">
        <v>100</v>
      </c>
      <c r="B3506" s="32">
        <f t="shared" si="1014"/>
        <v>2031</v>
      </c>
      <c r="C3506" s="33" t="s">
        <v>49</v>
      </c>
      <c r="D3506" s="34" t="s">
        <v>1999</v>
      </c>
      <c r="E3506" s="35" t="str">
        <f t="shared" si="1011"/>
        <v>PRBNP'!</v>
      </c>
      <c r="F3506" s="34" t="str">
        <f t="shared" si="1012"/>
        <v>C:\Users\jaime.benazar\Quorum Business Solutions\Ecopetrol Prometeo - Documents\Planning Space Implementation\3. Analysis &amp; Design\Design\FC22\DRR Jaime\Por presentar a ECP\Cantagallo\Cristalina\[CRISTALINA_CF_SEC_06-Feb-2024.xlsx]D-PRBNP'!</v>
      </c>
      <c r="G3506" s="32" t="s">
        <v>111</v>
      </c>
      <c r="H3506" s="33">
        <f t="shared" si="1013"/>
        <v>20</v>
      </c>
      <c r="I3506" s="33" t="str">
        <f t="shared" si="990"/>
        <v>='C:\Users\jaime.benazar\Quorum Business Solutions\Ecopetrol Prometeo - Documents\Planning Space Implementation\3. Analysis &amp; Design\Design\FC22\DRR Jaime\Por presentar a ECP\Cantagallo\Cristalina\[CRISTALINA_CF_SEC_06-Feb-2024.xlsx]D-PRBNP'!$BE$20</v>
      </c>
      <c r="J3506" s="37" t="s">
        <v>5412</v>
      </c>
    </row>
    <row r="3507" spans="1:10" x14ac:dyDescent="0.25">
      <c r="A3507" s="32" t="s">
        <v>100</v>
      </c>
      <c r="B3507" s="32">
        <f t="shared" si="1014"/>
        <v>2032</v>
      </c>
      <c r="C3507" s="33" t="s">
        <v>49</v>
      </c>
      <c r="D3507" s="34" t="s">
        <v>1999</v>
      </c>
      <c r="E3507" s="35" t="str">
        <f t="shared" si="1011"/>
        <v>PRBNP'!</v>
      </c>
      <c r="F3507" s="34" t="str">
        <f t="shared" si="1012"/>
        <v>C:\Users\jaime.benazar\Quorum Business Solutions\Ecopetrol Prometeo - Documents\Planning Space Implementation\3. Analysis &amp; Design\Design\FC22\DRR Jaime\Por presentar a ECP\Cantagallo\Cristalina\[CRISTALINA_CF_SEC_06-Feb-2024.xlsx]D-PRBNP'!</v>
      </c>
      <c r="G3507" s="32" t="s">
        <v>111</v>
      </c>
      <c r="H3507" s="33">
        <f t="shared" si="1013"/>
        <v>21</v>
      </c>
      <c r="I3507" s="33" t="str">
        <f t="shared" si="990"/>
        <v>='C:\Users\jaime.benazar\Quorum Business Solutions\Ecopetrol Prometeo - Documents\Planning Space Implementation\3. Analysis &amp; Design\Design\FC22\DRR Jaime\Por presentar a ECP\Cantagallo\Cristalina\[CRISTALINA_CF_SEC_06-Feb-2024.xlsx]D-PRBNP'!$BE$21</v>
      </c>
      <c r="J3507" s="37" t="s">
        <v>5413</v>
      </c>
    </row>
    <row r="3508" spans="1:10" x14ac:dyDescent="0.25">
      <c r="A3508" s="32" t="s">
        <v>100</v>
      </c>
      <c r="B3508" s="32">
        <f t="shared" si="1014"/>
        <v>2033</v>
      </c>
      <c r="C3508" s="33" t="s">
        <v>49</v>
      </c>
      <c r="D3508" s="34" t="s">
        <v>1999</v>
      </c>
      <c r="E3508" s="35" t="str">
        <f t="shared" si="1011"/>
        <v>PRBNP'!</v>
      </c>
      <c r="F3508" s="34" t="str">
        <f t="shared" si="1012"/>
        <v>C:\Users\jaime.benazar\Quorum Business Solutions\Ecopetrol Prometeo - Documents\Planning Space Implementation\3. Analysis &amp; Design\Design\FC22\DRR Jaime\Por presentar a ECP\Cantagallo\Cristalina\[CRISTALINA_CF_SEC_06-Feb-2024.xlsx]D-PRBNP'!</v>
      </c>
      <c r="G3508" s="32" t="s">
        <v>111</v>
      </c>
      <c r="H3508" s="33">
        <f t="shared" si="1013"/>
        <v>22</v>
      </c>
      <c r="I3508" s="33" t="str">
        <f t="shared" si="990"/>
        <v>='C:\Users\jaime.benazar\Quorum Business Solutions\Ecopetrol Prometeo - Documents\Planning Space Implementation\3. Analysis &amp; Design\Design\FC22\DRR Jaime\Por presentar a ECP\Cantagallo\Cristalina\[CRISTALINA_CF_SEC_06-Feb-2024.xlsx]D-PRBNP'!$BE$22</v>
      </c>
      <c r="J3508" s="37" t="s">
        <v>5414</v>
      </c>
    </row>
    <row r="3509" spans="1:10" x14ac:dyDescent="0.25">
      <c r="A3509" s="32" t="s">
        <v>100</v>
      </c>
      <c r="B3509" s="32">
        <f t="shared" si="1014"/>
        <v>2034</v>
      </c>
      <c r="C3509" s="33" t="s">
        <v>49</v>
      </c>
      <c r="D3509" s="34" t="s">
        <v>1999</v>
      </c>
      <c r="E3509" s="35" t="str">
        <f t="shared" si="1011"/>
        <v>PRBNP'!</v>
      </c>
      <c r="F3509" s="34" t="str">
        <f t="shared" si="1012"/>
        <v>C:\Users\jaime.benazar\Quorum Business Solutions\Ecopetrol Prometeo - Documents\Planning Space Implementation\3. Analysis &amp; Design\Design\FC22\DRR Jaime\Por presentar a ECP\Cantagallo\Cristalina\[CRISTALINA_CF_SEC_06-Feb-2024.xlsx]D-PRBNP'!</v>
      </c>
      <c r="G3509" s="32" t="s">
        <v>111</v>
      </c>
      <c r="H3509" s="33">
        <f t="shared" si="1013"/>
        <v>23</v>
      </c>
      <c r="I3509" s="33" t="str">
        <f t="shared" si="990"/>
        <v>='C:\Users\jaime.benazar\Quorum Business Solutions\Ecopetrol Prometeo - Documents\Planning Space Implementation\3. Analysis &amp; Design\Design\FC22\DRR Jaime\Por presentar a ECP\Cantagallo\Cristalina\[CRISTALINA_CF_SEC_06-Feb-2024.xlsx]D-PRBNP'!$BE$23</v>
      </c>
      <c r="J3509" s="37" t="s">
        <v>5415</v>
      </c>
    </row>
    <row r="3510" spans="1:10" x14ac:dyDescent="0.25">
      <c r="A3510" s="32" t="s">
        <v>100</v>
      </c>
      <c r="B3510" s="32">
        <f t="shared" si="1014"/>
        <v>2035</v>
      </c>
      <c r="C3510" s="33" t="s">
        <v>49</v>
      </c>
      <c r="D3510" s="34" t="s">
        <v>1999</v>
      </c>
      <c r="E3510" s="35" t="str">
        <f t="shared" si="1011"/>
        <v>PRBNP'!</v>
      </c>
      <c r="F3510" s="34" t="str">
        <f t="shared" si="1012"/>
        <v>C:\Users\jaime.benazar\Quorum Business Solutions\Ecopetrol Prometeo - Documents\Planning Space Implementation\3. Analysis &amp; Design\Design\FC22\DRR Jaime\Por presentar a ECP\Cantagallo\Cristalina\[CRISTALINA_CF_SEC_06-Feb-2024.xlsx]D-PRBNP'!</v>
      </c>
      <c r="G3510" s="32" t="s">
        <v>111</v>
      </c>
      <c r="H3510" s="33">
        <f t="shared" si="1013"/>
        <v>24</v>
      </c>
      <c r="I3510" s="33" t="str">
        <f t="shared" si="990"/>
        <v>='C:\Users\jaime.benazar\Quorum Business Solutions\Ecopetrol Prometeo - Documents\Planning Space Implementation\3. Analysis &amp; Design\Design\FC22\DRR Jaime\Por presentar a ECP\Cantagallo\Cristalina\[CRISTALINA_CF_SEC_06-Feb-2024.xlsx]D-PRBNP'!$BE$24</v>
      </c>
      <c r="J3510" s="37" t="s">
        <v>5416</v>
      </c>
    </row>
    <row r="3511" spans="1:10" x14ac:dyDescent="0.25">
      <c r="A3511" s="32" t="s">
        <v>100</v>
      </c>
      <c r="B3511" s="32">
        <f t="shared" si="1014"/>
        <v>2036</v>
      </c>
      <c r="C3511" s="33" t="s">
        <v>49</v>
      </c>
      <c r="D3511" s="34" t="s">
        <v>1999</v>
      </c>
      <c r="E3511" s="35" t="str">
        <f t="shared" si="1011"/>
        <v>PRBNP'!</v>
      </c>
      <c r="F3511" s="34" t="str">
        <f t="shared" si="1012"/>
        <v>C:\Users\jaime.benazar\Quorum Business Solutions\Ecopetrol Prometeo - Documents\Planning Space Implementation\3. Analysis &amp; Design\Design\FC22\DRR Jaime\Por presentar a ECP\Cantagallo\Cristalina\[CRISTALINA_CF_SEC_06-Feb-2024.xlsx]D-PRBNP'!</v>
      </c>
      <c r="G3511" s="32" t="s">
        <v>111</v>
      </c>
      <c r="H3511" s="33">
        <f t="shared" si="1013"/>
        <v>25</v>
      </c>
      <c r="I3511" s="33" t="str">
        <f t="shared" si="990"/>
        <v>='C:\Users\jaime.benazar\Quorum Business Solutions\Ecopetrol Prometeo - Documents\Planning Space Implementation\3. Analysis &amp; Design\Design\FC22\DRR Jaime\Por presentar a ECP\Cantagallo\Cristalina\[CRISTALINA_CF_SEC_06-Feb-2024.xlsx]D-PRBNP'!$BE$25</v>
      </c>
      <c r="J3511" s="37" t="s">
        <v>5417</v>
      </c>
    </row>
    <row r="3512" spans="1:10" x14ac:dyDescent="0.25">
      <c r="A3512" s="32" t="s">
        <v>100</v>
      </c>
      <c r="B3512" s="32">
        <f>+B3511+1</f>
        <v>2037</v>
      </c>
      <c r="C3512" s="33" t="s">
        <v>49</v>
      </c>
      <c r="D3512" s="34" t="s">
        <v>1999</v>
      </c>
      <c r="E3512" s="35" t="str">
        <f t="shared" si="1011"/>
        <v>PRBNP'!</v>
      </c>
      <c r="F3512" s="34" t="str">
        <f t="shared" si="1012"/>
        <v>C:\Users\jaime.benazar\Quorum Business Solutions\Ecopetrol Prometeo - Documents\Planning Space Implementation\3. Analysis &amp; Design\Design\FC22\DRR Jaime\Por presentar a ECP\Cantagallo\Cristalina\[CRISTALINA_CF_SEC_06-Feb-2024.xlsx]D-PRBNP'!</v>
      </c>
      <c r="G3512" s="32" t="s">
        <v>111</v>
      </c>
      <c r="H3512" s="33">
        <f t="shared" si="1013"/>
        <v>26</v>
      </c>
      <c r="I3512" s="33" t="str">
        <f t="shared" si="990"/>
        <v>='C:\Users\jaime.benazar\Quorum Business Solutions\Ecopetrol Prometeo - Documents\Planning Space Implementation\3. Analysis &amp; Design\Design\FC22\DRR Jaime\Por presentar a ECP\Cantagallo\Cristalina\[CRISTALINA_CF_SEC_06-Feb-2024.xlsx]D-PRBNP'!$BE$26</v>
      </c>
      <c r="J3512" s="37" t="s">
        <v>5418</v>
      </c>
    </row>
    <row r="3513" spans="1:10" x14ac:dyDescent="0.25">
      <c r="A3513" s="32" t="s">
        <v>100</v>
      </c>
      <c r="B3513" s="32">
        <f t="shared" ref="B3513:B3515" si="1015">+B3512+1</f>
        <v>2038</v>
      </c>
      <c r="C3513" s="33" t="s">
        <v>49</v>
      </c>
      <c r="D3513" s="34" t="s">
        <v>1999</v>
      </c>
      <c r="E3513" s="35" t="str">
        <f t="shared" si="1011"/>
        <v>PRBNP'!</v>
      </c>
      <c r="F3513" s="34" t="str">
        <f t="shared" si="1012"/>
        <v>C:\Users\jaime.benazar\Quorum Business Solutions\Ecopetrol Prometeo - Documents\Planning Space Implementation\3. Analysis &amp; Design\Design\FC22\DRR Jaime\Por presentar a ECP\Cantagallo\Cristalina\[CRISTALINA_CF_SEC_06-Feb-2024.xlsx]D-PRBNP'!</v>
      </c>
      <c r="G3513" s="32" t="s">
        <v>111</v>
      </c>
      <c r="H3513" s="33">
        <f t="shared" si="1013"/>
        <v>27</v>
      </c>
      <c r="I3513" s="33" t="str">
        <f t="shared" si="990"/>
        <v>='C:\Users\jaime.benazar\Quorum Business Solutions\Ecopetrol Prometeo - Documents\Planning Space Implementation\3. Analysis &amp; Design\Design\FC22\DRR Jaime\Por presentar a ECP\Cantagallo\Cristalina\[CRISTALINA_CF_SEC_06-Feb-2024.xlsx]D-PRBNP'!$BE$27</v>
      </c>
      <c r="J3513" s="37" t="s">
        <v>5419</v>
      </c>
    </row>
    <row r="3514" spans="1:10" x14ac:dyDescent="0.25">
      <c r="A3514" s="32" t="s">
        <v>100</v>
      </c>
      <c r="B3514" s="32">
        <f t="shared" si="1015"/>
        <v>2039</v>
      </c>
      <c r="C3514" s="33" t="s">
        <v>49</v>
      </c>
      <c r="D3514" s="34" t="s">
        <v>1999</v>
      </c>
      <c r="E3514" s="35" t="str">
        <f t="shared" si="1011"/>
        <v>PRBNP'!</v>
      </c>
      <c r="F3514" s="34" t="str">
        <f t="shared" si="1012"/>
        <v>C:\Users\jaime.benazar\Quorum Business Solutions\Ecopetrol Prometeo - Documents\Planning Space Implementation\3. Analysis &amp; Design\Design\FC22\DRR Jaime\Por presentar a ECP\Cantagallo\Cristalina\[CRISTALINA_CF_SEC_06-Feb-2024.xlsx]D-PRBNP'!</v>
      </c>
      <c r="G3514" s="32" t="s">
        <v>111</v>
      </c>
      <c r="H3514" s="33">
        <f t="shared" si="1013"/>
        <v>28</v>
      </c>
      <c r="I3514" s="33" t="str">
        <f t="shared" ref="I3514:I3518" si="1016">_xlfn.CONCAT("='",F3514:H3514)</f>
        <v>='C:\Users\jaime.benazar\Quorum Business Solutions\Ecopetrol Prometeo - Documents\Planning Space Implementation\3. Analysis &amp; Design\Design\FC22\DRR Jaime\Por presentar a ECP\Cantagallo\Cristalina\[CRISTALINA_CF_SEC_06-Feb-2024.xlsx]D-PRBNP'!$BE$28</v>
      </c>
      <c r="J3514" s="37" t="s">
        <v>5420</v>
      </c>
    </row>
    <row r="3515" spans="1:10" x14ac:dyDescent="0.25">
      <c r="A3515" s="32" t="s">
        <v>100</v>
      </c>
      <c r="B3515" s="32">
        <f t="shared" si="1015"/>
        <v>2040</v>
      </c>
      <c r="C3515" s="33" t="s">
        <v>49</v>
      </c>
      <c r="D3515" s="34" t="s">
        <v>1999</v>
      </c>
      <c r="E3515" s="35" t="str">
        <f t="shared" si="1011"/>
        <v>PRBNP'!</v>
      </c>
      <c r="F3515" s="34" t="str">
        <f t="shared" si="1012"/>
        <v>C:\Users\jaime.benazar\Quorum Business Solutions\Ecopetrol Prometeo - Documents\Planning Space Implementation\3. Analysis &amp; Design\Design\FC22\DRR Jaime\Por presentar a ECP\Cantagallo\Cristalina\[CRISTALINA_CF_SEC_06-Feb-2024.xlsx]D-PRBNP'!</v>
      </c>
      <c r="G3515" s="32" t="s">
        <v>111</v>
      </c>
      <c r="H3515" s="33">
        <f t="shared" si="1013"/>
        <v>29</v>
      </c>
      <c r="I3515" s="33" t="str">
        <f t="shared" si="1016"/>
        <v>='C:\Users\jaime.benazar\Quorum Business Solutions\Ecopetrol Prometeo - Documents\Planning Space Implementation\3. Analysis &amp; Design\Design\FC22\DRR Jaime\Por presentar a ECP\Cantagallo\Cristalina\[CRISTALINA_CF_SEC_06-Feb-2024.xlsx]D-PRBNP'!$BE$29</v>
      </c>
      <c r="J3515" s="37" t="s">
        <v>5421</v>
      </c>
    </row>
    <row r="3516" spans="1:10" x14ac:dyDescent="0.25">
      <c r="A3516" s="32" t="s">
        <v>100</v>
      </c>
      <c r="B3516" s="32">
        <f>+B3515+1</f>
        <v>2041</v>
      </c>
      <c r="C3516" s="33" t="s">
        <v>49</v>
      </c>
      <c r="D3516" s="34" t="s">
        <v>1999</v>
      </c>
      <c r="E3516" s="35" t="str">
        <f t="shared" si="1011"/>
        <v>PRBNP'!</v>
      </c>
      <c r="F3516" s="34" t="str">
        <f t="shared" si="1012"/>
        <v>C:\Users\jaime.benazar\Quorum Business Solutions\Ecopetrol Prometeo - Documents\Planning Space Implementation\3. Analysis &amp; Design\Design\FC22\DRR Jaime\Por presentar a ECP\Cantagallo\Cristalina\[CRISTALINA_CF_SEC_06-Feb-2024.xlsx]D-PRBNP'!</v>
      </c>
      <c r="G3516" s="32" t="s">
        <v>111</v>
      </c>
      <c r="H3516" s="33">
        <f t="shared" si="1013"/>
        <v>30</v>
      </c>
      <c r="I3516" s="33" t="str">
        <f t="shared" si="1016"/>
        <v>='C:\Users\jaime.benazar\Quorum Business Solutions\Ecopetrol Prometeo - Documents\Planning Space Implementation\3. Analysis &amp; Design\Design\FC22\DRR Jaime\Por presentar a ECP\Cantagallo\Cristalina\[CRISTALINA_CF_SEC_06-Feb-2024.xlsx]D-PRBNP'!$BE$30</v>
      </c>
      <c r="J3516" s="37" t="s">
        <v>5422</v>
      </c>
    </row>
    <row r="3517" spans="1:10" x14ac:dyDescent="0.25">
      <c r="A3517" s="32" t="s">
        <v>100</v>
      </c>
      <c r="B3517" s="32">
        <f t="shared" ref="B3517:B3518" si="1017">+B3516+1</f>
        <v>2042</v>
      </c>
      <c r="C3517" s="33" t="s">
        <v>49</v>
      </c>
      <c r="D3517" s="34" t="s">
        <v>1999</v>
      </c>
      <c r="E3517" s="35" t="str">
        <f t="shared" si="1011"/>
        <v>PRBNP'!</v>
      </c>
      <c r="F3517" s="34" t="str">
        <f t="shared" si="1012"/>
        <v>C:\Users\jaime.benazar\Quorum Business Solutions\Ecopetrol Prometeo - Documents\Planning Space Implementation\3. Analysis &amp; Design\Design\FC22\DRR Jaime\Por presentar a ECP\Cantagallo\Cristalina\[CRISTALINA_CF_SEC_06-Feb-2024.xlsx]D-PRBNP'!</v>
      </c>
      <c r="G3517" s="32" t="s">
        <v>111</v>
      </c>
      <c r="H3517" s="33">
        <f t="shared" si="1013"/>
        <v>31</v>
      </c>
      <c r="I3517" s="33" t="str">
        <f t="shared" si="1016"/>
        <v>='C:\Users\jaime.benazar\Quorum Business Solutions\Ecopetrol Prometeo - Documents\Planning Space Implementation\3. Analysis &amp; Design\Design\FC22\DRR Jaime\Por presentar a ECP\Cantagallo\Cristalina\[CRISTALINA_CF_SEC_06-Feb-2024.xlsx]D-PRBNP'!$BE$31</v>
      </c>
      <c r="J3517" s="37" t="s">
        <v>5423</v>
      </c>
    </row>
    <row r="3518" spans="1:10" x14ac:dyDescent="0.25">
      <c r="A3518" s="32" t="s">
        <v>100</v>
      </c>
      <c r="B3518" s="32">
        <f t="shared" si="1017"/>
        <v>2043</v>
      </c>
      <c r="C3518" s="33" t="s">
        <v>49</v>
      </c>
      <c r="D3518" s="34" t="s">
        <v>1999</v>
      </c>
      <c r="E3518" s="35" t="str">
        <f t="shared" si="1011"/>
        <v>PRBNP'!</v>
      </c>
      <c r="F3518" s="34" t="str">
        <f t="shared" si="1012"/>
        <v>C:\Users\jaime.benazar\Quorum Business Solutions\Ecopetrol Prometeo - Documents\Planning Space Implementation\3. Analysis &amp; Design\Design\FC22\DRR Jaime\Por presentar a ECP\Cantagallo\Cristalina\[CRISTALINA_CF_SEC_06-Feb-2024.xlsx]D-PRBNP'!</v>
      </c>
      <c r="G3518" s="32" t="s">
        <v>111</v>
      </c>
      <c r="H3518" s="33">
        <f t="shared" si="1013"/>
        <v>32</v>
      </c>
      <c r="I3518" s="33" t="str">
        <f t="shared" si="1016"/>
        <v>='C:\Users\jaime.benazar\Quorum Business Solutions\Ecopetrol Prometeo - Documents\Planning Space Implementation\3. Analysis &amp; Design\Design\FC22\DRR Jaime\Por presentar a ECP\Cantagallo\Cristalina\[CRISTALINA_CF_SEC_06-Feb-2024.xlsx]D-PRBNP'!$BE$32</v>
      </c>
      <c r="J3518" s="37" t="s">
        <v>5424</v>
      </c>
    </row>
    <row r="3519" spans="1:10" x14ac:dyDescent="0.25">
      <c r="A3519" s="32" t="s">
        <v>100</v>
      </c>
      <c r="B3519" s="32">
        <f>+B3518+1</f>
        <v>2044</v>
      </c>
      <c r="C3519" s="33" t="s">
        <v>49</v>
      </c>
      <c r="D3519" s="34" t="s">
        <v>1999</v>
      </c>
      <c r="E3519" s="35" t="str">
        <f t="shared" ref="E3519:E3534" si="1018">_xlfn.CONCAT(A3519,"'!")</f>
        <v>PRBNP'!</v>
      </c>
      <c r="F3519" s="34" t="str">
        <f t="shared" ref="F3519:F3534" si="1019">_xlfn.CONCAT(D3519:E3519)</f>
        <v>C:\Users\jaime.benazar\Quorum Business Solutions\Ecopetrol Prometeo - Documents\Planning Space Implementation\3. Analysis &amp; Design\Design\FC22\DRR Jaime\Por presentar a ECP\Cantagallo\Cristalina\[CRISTALINA_CF_SEC_06-Feb-2024.xlsx]D-PRBNP'!</v>
      </c>
      <c r="G3519" s="32" t="s">
        <v>111</v>
      </c>
      <c r="H3519" s="33">
        <f t="shared" ref="H3519:H3534" si="1020">IF(A3519&lt;&gt;A3518,36,H3518+1)</f>
        <v>33</v>
      </c>
      <c r="I3519" s="33" t="str">
        <f t="shared" ref="I3519:I3534" si="1021">_xlfn.CONCAT("='",F3519:H3519)</f>
        <v>='C:\Users\jaime.benazar\Quorum Business Solutions\Ecopetrol Prometeo - Documents\Planning Space Implementation\3. Analysis &amp; Design\Design\FC22\DRR Jaime\Por presentar a ECP\Cantagallo\Cristalina\[CRISTALINA_CF_SEC_06-Feb-2024.xlsx]D-PRBNP'!$BE$33</v>
      </c>
      <c r="J3519" s="37" t="s">
        <v>5425</v>
      </c>
    </row>
    <row r="3520" spans="1:10" x14ac:dyDescent="0.25">
      <c r="A3520" s="32" t="s">
        <v>100</v>
      </c>
      <c r="B3520" s="32">
        <f t="shared" ref="B3520:B3534" si="1022">+B3519+1</f>
        <v>2045</v>
      </c>
      <c r="C3520" s="33" t="s">
        <v>49</v>
      </c>
      <c r="D3520" s="34" t="s">
        <v>1999</v>
      </c>
      <c r="E3520" s="35" t="str">
        <f t="shared" si="1018"/>
        <v>PRBNP'!</v>
      </c>
      <c r="F3520" s="34" t="str">
        <f t="shared" si="1019"/>
        <v>C:\Users\jaime.benazar\Quorum Business Solutions\Ecopetrol Prometeo - Documents\Planning Space Implementation\3. Analysis &amp; Design\Design\FC22\DRR Jaime\Por presentar a ECP\Cantagallo\Cristalina\[CRISTALINA_CF_SEC_06-Feb-2024.xlsx]D-PRBNP'!</v>
      </c>
      <c r="G3520" s="32" t="s">
        <v>111</v>
      </c>
      <c r="H3520" s="33">
        <f t="shared" si="1020"/>
        <v>34</v>
      </c>
      <c r="I3520" s="33" t="str">
        <f t="shared" si="1021"/>
        <v>='C:\Users\jaime.benazar\Quorum Business Solutions\Ecopetrol Prometeo - Documents\Planning Space Implementation\3. Analysis &amp; Design\Design\FC22\DRR Jaime\Por presentar a ECP\Cantagallo\Cristalina\[CRISTALINA_CF_SEC_06-Feb-2024.xlsx]D-PRBNP'!$BE$34</v>
      </c>
      <c r="J3520" s="37" t="s">
        <v>5426</v>
      </c>
    </row>
    <row r="3521" spans="1:10" x14ac:dyDescent="0.25">
      <c r="A3521" s="32" t="s">
        <v>100</v>
      </c>
      <c r="B3521" s="32">
        <f t="shared" si="1022"/>
        <v>2046</v>
      </c>
      <c r="C3521" s="33" t="s">
        <v>49</v>
      </c>
      <c r="D3521" s="34" t="s">
        <v>1999</v>
      </c>
      <c r="E3521" s="35" t="str">
        <f t="shared" si="1018"/>
        <v>PRBNP'!</v>
      </c>
      <c r="F3521" s="34" t="str">
        <f t="shared" si="1019"/>
        <v>C:\Users\jaime.benazar\Quorum Business Solutions\Ecopetrol Prometeo - Documents\Planning Space Implementation\3. Analysis &amp; Design\Design\FC22\DRR Jaime\Por presentar a ECP\Cantagallo\Cristalina\[CRISTALINA_CF_SEC_06-Feb-2024.xlsx]D-PRBNP'!</v>
      </c>
      <c r="G3521" s="32" t="s">
        <v>111</v>
      </c>
      <c r="H3521" s="33">
        <f t="shared" si="1020"/>
        <v>35</v>
      </c>
      <c r="I3521" s="33" t="str">
        <f t="shared" si="1021"/>
        <v>='C:\Users\jaime.benazar\Quorum Business Solutions\Ecopetrol Prometeo - Documents\Planning Space Implementation\3. Analysis &amp; Design\Design\FC22\DRR Jaime\Por presentar a ECP\Cantagallo\Cristalina\[CRISTALINA_CF_SEC_06-Feb-2024.xlsx]D-PRBNP'!$BE$35</v>
      </c>
      <c r="J3521" s="37" t="s">
        <v>5427</v>
      </c>
    </row>
    <row r="3522" spans="1:10" x14ac:dyDescent="0.25">
      <c r="A3522" s="32" t="s">
        <v>100</v>
      </c>
      <c r="B3522" s="32">
        <f t="shared" si="1022"/>
        <v>2047</v>
      </c>
      <c r="C3522" s="33" t="s">
        <v>49</v>
      </c>
      <c r="D3522" s="34" t="s">
        <v>1999</v>
      </c>
      <c r="E3522" s="35" t="str">
        <f t="shared" si="1018"/>
        <v>PRBNP'!</v>
      </c>
      <c r="F3522" s="34" t="str">
        <f t="shared" si="1019"/>
        <v>C:\Users\jaime.benazar\Quorum Business Solutions\Ecopetrol Prometeo - Documents\Planning Space Implementation\3. Analysis &amp; Design\Design\FC22\DRR Jaime\Por presentar a ECP\Cantagallo\Cristalina\[CRISTALINA_CF_SEC_06-Feb-2024.xlsx]D-PRBNP'!</v>
      </c>
      <c r="G3522" s="32" t="s">
        <v>111</v>
      </c>
      <c r="H3522" s="33">
        <f t="shared" si="1020"/>
        <v>36</v>
      </c>
      <c r="I3522" s="33" t="str">
        <f t="shared" si="1021"/>
        <v>='C:\Users\jaime.benazar\Quorum Business Solutions\Ecopetrol Prometeo - Documents\Planning Space Implementation\3. Analysis &amp; Design\Design\FC22\DRR Jaime\Por presentar a ECP\Cantagallo\Cristalina\[CRISTALINA_CF_SEC_06-Feb-2024.xlsx]D-PRBNP'!$BE$36</v>
      </c>
      <c r="J3522" s="37" t="s">
        <v>5428</v>
      </c>
    </row>
    <row r="3523" spans="1:10" x14ac:dyDescent="0.25">
      <c r="A3523" s="32" t="s">
        <v>100</v>
      </c>
      <c r="B3523" s="32">
        <f t="shared" si="1022"/>
        <v>2048</v>
      </c>
      <c r="C3523" s="33" t="s">
        <v>49</v>
      </c>
      <c r="D3523" s="34" t="s">
        <v>1999</v>
      </c>
      <c r="E3523" s="35" t="str">
        <f t="shared" si="1018"/>
        <v>PRBNP'!</v>
      </c>
      <c r="F3523" s="34" t="str">
        <f t="shared" si="1019"/>
        <v>C:\Users\jaime.benazar\Quorum Business Solutions\Ecopetrol Prometeo - Documents\Planning Space Implementation\3. Analysis &amp; Design\Design\FC22\DRR Jaime\Por presentar a ECP\Cantagallo\Cristalina\[CRISTALINA_CF_SEC_06-Feb-2024.xlsx]D-PRBNP'!</v>
      </c>
      <c r="G3523" s="32" t="s">
        <v>111</v>
      </c>
      <c r="H3523" s="33">
        <f t="shared" si="1020"/>
        <v>37</v>
      </c>
      <c r="I3523" s="33" t="str">
        <f t="shared" si="1021"/>
        <v>='C:\Users\jaime.benazar\Quorum Business Solutions\Ecopetrol Prometeo - Documents\Planning Space Implementation\3. Analysis &amp; Design\Design\FC22\DRR Jaime\Por presentar a ECP\Cantagallo\Cristalina\[CRISTALINA_CF_SEC_06-Feb-2024.xlsx]D-PRBNP'!$BE$37</v>
      </c>
      <c r="J3523" s="37" t="s">
        <v>5429</v>
      </c>
    </row>
    <row r="3524" spans="1:10" x14ac:dyDescent="0.25">
      <c r="A3524" s="32" t="s">
        <v>100</v>
      </c>
      <c r="B3524" s="32">
        <f t="shared" si="1022"/>
        <v>2049</v>
      </c>
      <c r="C3524" s="33" t="s">
        <v>49</v>
      </c>
      <c r="D3524" s="34" t="s">
        <v>1999</v>
      </c>
      <c r="E3524" s="35" t="str">
        <f t="shared" si="1018"/>
        <v>PRBNP'!</v>
      </c>
      <c r="F3524" s="34" t="str">
        <f t="shared" si="1019"/>
        <v>C:\Users\jaime.benazar\Quorum Business Solutions\Ecopetrol Prometeo - Documents\Planning Space Implementation\3. Analysis &amp; Design\Design\FC22\DRR Jaime\Por presentar a ECP\Cantagallo\Cristalina\[CRISTALINA_CF_SEC_06-Feb-2024.xlsx]D-PRBNP'!</v>
      </c>
      <c r="G3524" s="32" t="s">
        <v>111</v>
      </c>
      <c r="H3524" s="33">
        <f t="shared" si="1020"/>
        <v>38</v>
      </c>
      <c r="I3524" s="33" t="str">
        <f t="shared" si="1021"/>
        <v>='C:\Users\jaime.benazar\Quorum Business Solutions\Ecopetrol Prometeo - Documents\Planning Space Implementation\3. Analysis &amp; Design\Design\FC22\DRR Jaime\Por presentar a ECP\Cantagallo\Cristalina\[CRISTALINA_CF_SEC_06-Feb-2024.xlsx]D-PRBNP'!$BE$38</v>
      </c>
      <c r="J3524" s="37" t="s">
        <v>5430</v>
      </c>
    </row>
    <row r="3525" spans="1:10" x14ac:dyDescent="0.25">
      <c r="A3525" s="32" t="s">
        <v>100</v>
      </c>
      <c r="B3525" s="32">
        <f t="shared" si="1022"/>
        <v>2050</v>
      </c>
      <c r="C3525" s="33" t="s">
        <v>49</v>
      </c>
      <c r="D3525" s="34" t="s">
        <v>1999</v>
      </c>
      <c r="E3525" s="35" t="str">
        <f t="shared" si="1018"/>
        <v>PRBNP'!</v>
      </c>
      <c r="F3525" s="34" t="str">
        <f t="shared" si="1019"/>
        <v>C:\Users\jaime.benazar\Quorum Business Solutions\Ecopetrol Prometeo - Documents\Planning Space Implementation\3. Analysis &amp; Design\Design\FC22\DRR Jaime\Por presentar a ECP\Cantagallo\Cristalina\[CRISTALINA_CF_SEC_06-Feb-2024.xlsx]D-PRBNP'!</v>
      </c>
      <c r="G3525" s="32" t="s">
        <v>111</v>
      </c>
      <c r="H3525" s="33">
        <f t="shared" si="1020"/>
        <v>39</v>
      </c>
      <c r="I3525" s="33" t="str">
        <f t="shared" si="1021"/>
        <v>='C:\Users\jaime.benazar\Quorum Business Solutions\Ecopetrol Prometeo - Documents\Planning Space Implementation\3. Analysis &amp; Design\Design\FC22\DRR Jaime\Por presentar a ECP\Cantagallo\Cristalina\[CRISTALINA_CF_SEC_06-Feb-2024.xlsx]D-PRBNP'!$BE$39</v>
      </c>
      <c r="J3525" s="37" t="s">
        <v>5431</v>
      </c>
    </row>
    <row r="3526" spans="1:10" x14ac:dyDescent="0.25">
      <c r="A3526" s="32" t="s">
        <v>100</v>
      </c>
      <c r="B3526" s="32">
        <f t="shared" si="1022"/>
        <v>2051</v>
      </c>
      <c r="C3526" s="33" t="s">
        <v>49</v>
      </c>
      <c r="D3526" s="34" t="s">
        <v>1999</v>
      </c>
      <c r="E3526" s="35" t="str">
        <f t="shared" si="1018"/>
        <v>PRBNP'!</v>
      </c>
      <c r="F3526" s="34" t="str">
        <f t="shared" si="1019"/>
        <v>C:\Users\jaime.benazar\Quorum Business Solutions\Ecopetrol Prometeo - Documents\Planning Space Implementation\3. Analysis &amp; Design\Design\FC22\DRR Jaime\Por presentar a ECP\Cantagallo\Cristalina\[CRISTALINA_CF_SEC_06-Feb-2024.xlsx]D-PRBNP'!</v>
      </c>
      <c r="G3526" s="32" t="s">
        <v>111</v>
      </c>
      <c r="H3526" s="33">
        <f t="shared" si="1020"/>
        <v>40</v>
      </c>
      <c r="I3526" s="33" t="str">
        <f t="shared" si="1021"/>
        <v>='C:\Users\jaime.benazar\Quorum Business Solutions\Ecopetrol Prometeo - Documents\Planning Space Implementation\3. Analysis &amp; Design\Design\FC22\DRR Jaime\Por presentar a ECP\Cantagallo\Cristalina\[CRISTALINA_CF_SEC_06-Feb-2024.xlsx]D-PRBNP'!$BE$40</v>
      </c>
      <c r="J3526" s="37" t="s">
        <v>5432</v>
      </c>
    </row>
    <row r="3527" spans="1:10" x14ac:dyDescent="0.25">
      <c r="A3527" s="32" t="s">
        <v>100</v>
      </c>
      <c r="B3527" s="32">
        <f t="shared" si="1022"/>
        <v>2052</v>
      </c>
      <c r="C3527" s="33" t="s">
        <v>49</v>
      </c>
      <c r="D3527" s="34" t="s">
        <v>1999</v>
      </c>
      <c r="E3527" s="35" t="str">
        <f t="shared" si="1018"/>
        <v>PRBNP'!</v>
      </c>
      <c r="F3527" s="34" t="str">
        <f t="shared" si="1019"/>
        <v>C:\Users\jaime.benazar\Quorum Business Solutions\Ecopetrol Prometeo - Documents\Planning Space Implementation\3. Analysis &amp; Design\Design\FC22\DRR Jaime\Por presentar a ECP\Cantagallo\Cristalina\[CRISTALINA_CF_SEC_06-Feb-2024.xlsx]D-PRBNP'!</v>
      </c>
      <c r="G3527" s="32" t="s">
        <v>111</v>
      </c>
      <c r="H3527" s="33">
        <f t="shared" si="1020"/>
        <v>41</v>
      </c>
      <c r="I3527" s="33" t="str">
        <f t="shared" si="1021"/>
        <v>='C:\Users\jaime.benazar\Quorum Business Solutions\Ecopetrol Prometeo - Documents\Planning Space Implementation\3. Analysis &amp; Design\Design\FC22\DRR Jaime\Por presentar a ECP\Cantagallo\Cristalina\[CRISTALINA_CF_SEC_06-Feb-2024.xlsx]D-PRBNP'!$BE$41</v>
      </c>
      <c r="J3527" s="37" t="s">
        <v>5433</v>
      </c>
    </row>
    <row r="3528" spans="1:10" x14ac:dyDescent="0.25">
      <c r="A3528" s="32" t="s">
        <v>100</v>
      </c>
      <c r="B3528" s="32">
        <f t="shared" si="1022"/>
        <v>2053</v>
      </c>
      <c r="C3528" s="33" t="s">
        <v>49</v>
      </c>
      <c r="D3528" s="34" t="s">
        <v>1999</v>
      </c>
      <c r="E3528" s="35" t="str">
        <f t="shared" si="1018"/>
        <v>PRBNP'!</v>
      </c>
      <c r="F3528" s="34" t="str">
        <f t="shared" si="1019"/>
        <v>C:\Users\jaime.benazar\Quorum Business Solutions\Ecopetrol Prometeo - Documents\Planning Space Implementation\3. Analysis &amp; Design\Design\FC22\DRR Jaime\Por presentar a ECP\Cantagallo\Cristalina\[CRISTALINA_CF_SEC_06-Feb-2024.xlsx]D-PRBNP'!</v>
      </c>
      <c r="G3528" s="32" t="s">
        <v>111</v>
      </c>
      <c r="H3528" s="33">
        <f t="shared" si="1020"/>
        <v>42</v>
      </c>
      <c r="I3528" s="33" t="str">
        <f t="shared" si="1021"/>
        <v>='C:\Users\jaime.benazar\Quorum Business Solutions\Ecopetrol Prometeo - Documents\Planning Space Implementation\3. Analysis &amp; Design\Design\FC22\DRR Jaime\Por presentar a ECP\Cantagallo\Cristalina\[CRISTALINA_CF_SEC_06-Feb-2024.xlsx]D-PRBNP'!$BE$42</v>
      </c>
      <c r="J3528" s="37" t="s">
        <v>5434</v>
      </c>
    </row>
    <row r="3529" spans="1:10" x14ac:dyDescent="0.25">
      <c r="A3529" s="32" t="s">
        <v>100</v>
      </c>
      <c r="B3529" s="32">
        <f t="shared" si="1022"/>
        <v>2054</v>
      </c>
      <c r="C3529" s="33" t="s">
        <v>49</v>
      </c>
      <c r="D3529" s="34" t="s">
        <v>1999</v>
      </c>
      <c r="E3529" s="35" t="str">
        <f t="shared" si="1018"/>
        <v>PRBNP'!</v>
      </c>
      <c r="F3529" s="34" t="str">
        <f t="shared" si="1019"/>
        <v>C:\Users\jaime.benazar\Quorum Business Solutions\Ecopetrol Prometeo - Documents\Planning Space Implementation\3. Analysis &amp; Design\Design\FC22\DRR Jaime\Por presentar a ECP\Cantagallo\Cristalina\[CRISTALINA_CF_SEC_06-Feb-2024.xlsx]D-PRBNP'!</v>
      </c>
      <c r="G3529" s="32" t="s">
        <v>111</v>
      </c>
      <c r="H3529" s="33">
        <f t="shared" si="1020"/>
        <v>43</v>
      </c>
      <c r="I3529" s="33" t="str">
        <f t="shared" si="1021"/>
        <v>='C:\Users\jaime.benazar\Quorum Business Solutions\Ecopetrol Prometeo - Documents\Planning Space Implementation\3. Analysis &amp; Design\Design\FC22\DRR Jaime\Por presentar a ECP\Cantagallo\Cristalina\[CRISTALINA_CF_SEC_06-Feb-2024.xlsx]D-PRBNP'!$BE$43</v>
      </c>
      <c r="J3529" s="37" t="s">
        <v>5435</v>
      </c>
    </row>
    <row r="3530" spans="1:10" x14ac:dyDescent="0.25">
      <c r="A3530" s="32" t="s">
        <v>100</v>
      </c>
      <c r="B3530" s="32">
        <f t="shared" si="1022"/>
        <v>2055</v>
      </c>
      <c r="C3530" s="33" t="s">
        <v>49</v>
      </c>
      <c r="D3530" s="34" t="s">
        <v>1999</v>
      </c>
      <c r="E3530" s="35" t="str">
        <f t="shared" si="1018"/>
        <v>PRBNP'!</v>
      </c>
      <c r="F3530" s="34" t="str">
        <f t="shared" si="1019"/>
        <v>C:\Users\jaime.benazar\Quorum Business Solutions\Ecopetrol Prometeo - Documents\Planning Space Implementation\3. Analysis &amp; Design\Design\FC22\DRR Jaime\Por presentar a ECP\Cantagallo\Cristalina\[CRISTALINA_CF_SEC_06-Feb-2024.xlsx]D-PRBNP'!</v>
      </c>
      <c r="G3530" s="32" t="s">
        <v>111</v>
      </c>
      <c r="H3530" s="33">
        <f t="shared" si="1020"/>
        <v>44</v>
      </c>
      <c r="I3530" s="33" t="str">
        <f t="shared" si="1021"/>
        <v>='C:\Users\jaime.benazar\Quorum Business Solutions\Ecopetrol Prometeo - Documents\Planning Space Implementation\3. Analysis &amp; Design\Design\FC22\DRR Jaime\Por presentar a ECP\Cantagallo\Cristalina\[CRISTALINA_CF_SEC_06-Feb-2024.xlsx]D-PRBNP'!$BE$44</v>
      </c>
      <c r="J3530" s="37" t="s">
        <v>5436</v>
      </c>
    </row>
    <row r="3531" spans="1:10" x14ac:dyDescent="0.25">
      <c r="A3531" s="32" t="s">
        <v>100</v>
      </c>
      <c r="B3531" s="32">
        <f t="shared" si="1022"/>
        <v>2056</v>
      </c>
      <c r="C3531" s="33" t="s">
        <v>49</v>
      </c>
      <c r="D3531" s="34" t="s">
        <v>1999</v>
      </c>
      <c r="E3531" s="35" t="str">
        <f t="shared" si="1018"/>
        <v>PRBNP'!</v>
      </c>
      <c r="F3531" s="34" t="str">
        <f t="shared" si="1019"/>
        <v>C:\Users\jaime.benazar\Quorum Business Solutions\Ecopetrol Prometeo - Documents\Planning Space Implementation\3. Analysis &amp; Design\Design\FC22\DRR Jaime\Por presentar a ECP\Cantagallo\Cristalina\[CRISTALINA_CF_SEC_06-Feb-2024.xlsx]D-PRBNP'!</v>
      </c>
      <c r="G3531" s="32" t="s">
        <v>111</v>
      </c>
      <c r="H3531" s="33">
        <f t="shared" si="1020"/>
        <v>45</v>
      </c>
      <c r="I3531" s="33" t="str">
        <f t="shared" si="1021"/>
        <v>='C:\Users\jaime.benazar\Quorum Business Solutions\Ecopetrol Prometeo - Documents\Planning Space Implementation\3. Analysis &amp; Design\Design\FC22\DRR Jaime\Por presentar a ECP\Cantagallo\Cristalina\[CRISTALINA_CF_SEC_06-Feb-2024.xlsx]D-PRBNP'!$BE$45</v>
      </c>
      <c r="J3531" s="37" t="s">
        <v>5437</v>
      </c>
    </row>
    <row r="3532" spans="1:10" x14ac:dyDescent="0.25">
      <c r="A3532" s="32" t="s">
        <v>100</v>
      </c>
      <c r="B3532" s="32">
        <f t="shared" si="1022"/>
        <v>2057</v>
      </c>
      <c r="C3532" s="33" t="s">
        <v>49</v>
      </c>
      <c r="D3532" s="34" t="s">
        <v>1999</v>
      </c>
      <c r="E3532" s="35" t="str">
        <f t="shared" si="1018"/>
        <v>PRBNP'!</v>
      </c>
      <c r="F3532" s="34" t="str">
        <f t="shared" si="1019"/>
        <v>C:\Users\jaime.benazar\Quorum Business Solutions\Ecopetrol Prometeo - Documents\Planning Space Implementation\3. Analysis &amp; Design\Design\FC22\DRR Jaime\Por presentar a ECP\Cantagallo\Cristalina\[CRISTALINA_CF_SEC_06-Feb-2024.xlsx]D-PRBNP'!</v>
      </c>
      <c r="G3532" s="32" t="s">
        <v>111</v>
      </c>
      <c r="H3532" s="33">
        <f t="shared" si="1020"/>
        <v>46</v>
      </c>
      <c r="I3532" s="33" t="str">
        <f t="shared" si="1021"/>
        <v>='C:\Users\jaime.benazar\Quorum Business Solutions\Ecopetrol Prometeo - Documents\Planning Space Implementation\3. Analysis &amp; Design\Design\FC22\DRR Jaime\Por presentar a ECP\Cantagallo\Cristalina\[CRISTALINA_CF_SEC_06-Feb-2024.xlsx]D-PRBNP'!$BE$46</v>
      </c>
      <c r="J3532" s="37" t="s">
        <v>5438</v>
      </c>
    </row>
    <row r="3533" spans="1:10" x14ac:dyDescent="0.25">
      <c r="A3533" s="32" t="s">
        <v>100</v>
      </c>
      <c r="B3533" s="32">
        <f t="shared" si="1022"/>
        <v>2058</v>
      </c>
      <c r="C3533" s="33" t="s">
        <v>49</v>
      </c>
      <c r="D3533" s="34" t="s">
        <v>1999</v>
      </c>
      <c r="E3533" s="35" t="str">
        <f t="shared" si="1018"/>
        <v>PRBNP'!</v>
      </c>
      <c r="F3533" s="34" t="str">
        <f t="shared" si="1019"/>
        <v>C:\Users\jaime.benazar\Quorum Business Solutions\Ecopetrol Prometeo - Documents\Planning Space Implementation\3. Analysis &amp; Design\Design\FC22\DRR Jaime\Por presentar a ECP\Cantagallo\Cristalina\[CRISTALINA_CF_SEC_06-Feb-2024.xlsx]D-PRBNP'!</v>
      </c>
      <c r="G3533" s="32" t="s">
        <v>111</v>
      </c>
      <c r="H3533" s="33">
        <f t="shared" si="1020"/>
        <v>47</v>
      </c>
      <c r="I3533" s="33" t="str">
        <f t="shared" si="1021"/>
        <v>='C:\Users\jaime.benazar\Quorum Business Solutions\Ecopetrol Prometeo - Documents\Planning Space Implementation\3. Analysis &amp; Design\Design\FC22\DRR Jaime\Por presentar a ECP\Cantagallo\Cristalina\[CRISTALINA_CF_SEC_06-Feb-2024.xlsx]D-PRBNP'!$BE$47</v>
      </c>
      <c r="J3533" s="37" t="s">
        <v>5439</v>
      </c>
    </row>
    <row r="3534" spans="1:10" x14ac:dyDescent="0.25">
      <c r="A3534" s="32" t="s">
        <v>100</v>
      </c>
      <c r="B3534" s="32">
        <f t="shared" si="1022"/>
        <v>2059</v>
      </c>
      <c r="C3534" s="33" t="s">
        <v>49</v>
      </c>
      <c r="D3534" s="34" t="s">
        <v>1999</v>
      </c>
      <c r="E3534" s="35" t="str">
        <f t="shared" si="1018"/>
        <v>PRBNP'!</v>
      </c>
      <c r="F3534" s="34" t="str">
        <f t="shared" si="1019"/>
        <v>C:\Users\jaime.benazar\Quorum Business Solutions\Ecopetrol Prometeo - Documents\Planning Space Implementation\3. Analysis &amp; Design\Design\FC22\DRR Jaime\Por presentar a ECP\Cantagallo\Cristalina\[CRISTALINA_CF_SEC_06-Feb-2024.xlsx]D-PRBNP'!</v>
      </c>
      <c r="G3534" s="32" t="s">
        <v>111</v>
      </c>
      <c r="H3534" s="33">
        <f t="shared" si="1020"/>
        <v>48</v>
      </c>
      <c r="I3534" s="33" t="str">
        <f t="shared" si="1021"/>
        <v>='C:\Users\jaime.benazar\Quorum Business Solutions\Ecopetrol Prometeo - Documents\Planning Space Implementation\3. Analysis &amp; Design\Design\FC22\DRR Jaime\Por presentar a ECP\Cantagallo\Cristalina\[CRISTALINA_CF_SEC_06-Feb-2024.xlsx]D-PRBNP'!$BE$48</v>
      </c>
      <c r="J3534" s="37" t="s">
        <v>5440</v>
      </c>
    </row>
    <row r="3535" spans="1:10" x14ac:dyDescent="0.25">
      <c r="A3535" s="32" t="s">
        <v>28</v>
      </c>
      <c r="B3535" s="32"/>
      <c r="C3535" s="33" t="s">
        <v>49</v>
      </c>
      <c r="D3535" s="34"/>
      <c r="E3535" s="35"/>
      <c r="F3535" s="34"/>
      <c r="G3535" s="32"/>
      <c r="H3535" s="33"/>
      <c r="I3535" s="33"/>
      <c r="J3535" s="36"/>
    </row>
    <row r="3536" spans="1:10" x14ac:dyDescent="0.25">
      <c r="A3536" s="32" t="s">
        <v>101</v>
      </c>
      <c r="B3536" s="32">
        <v>2023</v>
      </c>
      <c r="C3536" s="33" t="s">
        <v>49</v>
      </c>
      <c r="D3536" s="34" t="s">
        <v>1999</v>
      </c>
      <c r="E3536" s="35" t="str">
        <f t="shared" ref="E3536:E3556" si="1023">_xlfn.CONCAT(A3536,"'!")</f>
        <v>PRBND'!</v>
      </c>
      <c r="F3536" s="34" t="str">
        <f t="shared" ref="F3536:F3556" si="1024">_xlfn.CONCAT(D3536:E3536)</f>
        <v>C:\Users\jaime.benazar\Quorum Business Solutions\Ecopetrol Prometeo - Documents\Planning Space Implementation\3. Analysis &amp; Design\Design\FC22\DRR Jaime\Por presentar a ECP\Cantagallo\Cristalina\[CRISTALINA_CF_SEC_06-Feb-2024.xlsx]D-PRBND'!</v>
      </c>
      <c r="G3536" s="32" t="s">
        <v>111</v>
      </c>
      <c r="H3536" s="33">
        <f>IF(A3536&lt;&gt;A3520,12,H3520+1)</f>
        <v>12</v>
      </c>
      <c r="I3536" s="33" t="str">
        <f t="shared" ref="I3536:I3556" si="1025">_xlfn.CONCAT("='",F3536:H3536)</f>
        <v>='C:\Users\jaime.benazar\Quorum Business Solutions\Ecopetrol Prometeo - Documents\Planning Space Implementation\3. Analysis &amp; Design\Design\FC22\DRR Jaime\Por presentar a ECP\Cantagallo\Cristalina\[CRISTALINA_CF_SEC_06-Feb-2024.xlsx]D-PRBND'!$BE$12</v>
      </c>
      <c r="J3536" s="37" t="s">
        <v>5441</v>
      </c>
    </row>
    <row r="3537" spans="1:10" x14ac:dyDescent="0.25">
      <c r="A3537" s="32" t="s">
        <v>101</v>
      </c>
      <c r="B3537" s="32">
        <f>+B3536+1</f>
        <v>2024</v>
      </c>
      <c r="C3537" s="33" t="s">
        <v>49</v>
      </c>
      <c r="D3537" s="34" t="s">
        <v>1999</v>
      </c>
      <c r="E3537" s="35" t="str">
        <f t="shared" si="1023"/>
        <v>PRBND'!</v>
      </c>
      <c r="F3537" s="34" t="str">
        <f t="shared" si="1024"/>
        <v>C:\Users\jaime.benazar\Quorum Business Solutions\Ecopetrol Prometeo - Documents\Planning Space Implementation\3. Analysis &amp; Design\Design\FC22\DRR Jaime\Por presentar a ECP\Cantagallo\Cristalina\[CRISTALINA_CF_SEC_06-Feb-2024.xlsx]D-PRBND'!</v>
      </c>
      <c r="G3537" s="32" t="s">
        <v>111</v>
      </c>
      <c r="H3537" s="33">
        <f t="shared" ref="H3537:H3556" si="1026">IF(A3537&lt;&gt;A3536,36,H3536+1)</f>
        <v>13</v>
      </c>
      <c r="I3537" s="33" t="str">
        <f t="shared" si="1025"/>
        <v>='C:\Users\jaime.benazar\Quorum Business Solutions\Ecopetrol Prometeo - Documents\Planning Space Implementation\3. Analysis &amp; Design\Design\FC22\DRR Jaime\Por presentar a ECP\Cantagallo\Cristalina\[CRISTALINA_CF_SEC_06-Feb-2024.xlsx]D-PRBND'!$BE$13</v>
      </c>
      <c r="J3537" s="37" t="s">
        <v>5442</v>
      </c>
    </row>
    <row r="3538" spans="1:10" x14ac:dyDescent="0.25">
      <c r="A3538" s="32" t="s">
        <v>101</v>
      </c>
      <c r="B3538" s="32">
        <f t="shared" ref="B3538:B3549" si="1027">+B3537+1</f>
        <v>2025</v>
      </c>
      <c r="C3538" s="33" t="s">
        <v>49</v>
      </c>
      <c r="D3538" s="34" t="s">
        <v>1999</v>
      </c>
      <c r="E3538" s="35" t="str">
        <f t="shared" si="1023"/>
        <v>PRBND'!</v>
      </c>
      <c r="F3538" s="34" t="str">
        <f t="shared" si="1024"/>
        <v>C:\Users\jaime.benazar\Quorum Business Solutions\Ecopetrol Prometeo - Documents\Planning Space Implementation\3. Analysis &amp; Design\Design\FC22\DRR Jaime\Por presentar a ECP\Cantagallo\Cristalina\[CRISTALINA_CF_SEC_06-Feb-2024.xlsx]D-PRBND'!</v>
      </c>
      <c r="G3538" s="32" t="s">
        <v>111</v>
      </c>
      <c r="H3538" s="33">
        <f t="shared" si="1026"/>
        <v>14</v>
      </c>
      <c r="I3538" s="33" t="str">
        <f t="shared" si="1025"/>
        <v>='C:\Users\jaime.benazar\Quorum Business Solutions\Ecopetrol Prometeo - Documents\Planning Space Implementation\3. Analysis &amp; Design\Design\FC22\DRR Jaime\Por presentar a ECP\Cantagallo\Cristalina\[CRISTALINA_CF_SEC_06-Feb-2024.xlsx]D-PRBND'!$BE$14</v>
      </c>
      <c r="J3538" s="37" t="s">
        <v>5443</v>
      </c>
    </row>
    <row r="3539" spans="1:10" x14ac:dyDescent="0.25">
      <c r="A3539" s="32" t="s">
        <v>101</v>
      </c>
      <c r="B3539" s="32">
        <f t="shared" si="1027"/>
        <v>2026</v>
      </c>
      <c r="C3539" s="33" t="s">
        <v>49</v>
      </c>
      <c r="D3539" s="34" t="s">
        <v>1999</v>
      </c>
      <c r="E3539" s="35" t="str">
        <f t="shared" si="1023"/>
        <v>PRBND'!</v>
      </c>
      <c r="F3539" s="34" t="str">
        <f t="shared" si="1024"/>
        <v>C:\Users\jaime.benazar\Quorum Business Solutions\Ecopetrol Prometeo - Documents\Planning Space Implementation\3. Analysis &amp; Design\Design\FC22\DRR Jaime\Por presentar a ECP\Cantagallo\Cristalina\[CRISTALINA_CF_SEC_06-Feb-2024.xlsx]D-PRBND'!</v>
      </c>
      <c r="G3539" s="32" t="s">
        <v>111</v>
      </c>
      <c r="H3539" s="33">
        <f t="shared" si="1026"/>
        <v>15</v>
      </c>
      <c r="I3539" s="33" t="str">
        <f t="shared" si="1025"/>
        <v>='C:\Users\jaime.benazar\Quorum Business Solutions\Ecopetrol Prometeo - Documents\Planning Space Implementation\3. Analysis &amp; Design\Design\FC22\DRR Jaime\Por presentar a ECP\Cantagallo\Cristalina\[CRISTALINA_CF_SEC_06-Feb-2024.xlsx]D-PRBND'!$BE$15</v>
      </c>
      <c r="J3539" s="37" t="s">
        <v>5444</v>
      </c>
    </row>
    <row r="3540" spans="1:10" x14ac:dyDescent="0.25">
      <c r="A3540" s="32" t="s">
        <v>101</v>
      </c>
      <c r="B3540" s="32">
        <f t="shared" si="1027"/>
        <v>2027</v>
      </c>
      <c r="C3540" s="33" t="s">
        <v>49</v>
      </c>
      <c r="D3540" s="34" t="s">
        <v>1999</v>
      </c>
      <c r="E3540" s="35" t="str">
        <f t="shared" si="1023"/>
        <v>PRBND'!</v>
      </c>
      <c r="F3540" s="34" t="str">
        <f t="shared" si="1024"/>
        <v>C:\Users\jaime.benazar\Quorum Business Solutions\Ecopetrol Prometeo - Documents\Planning Space Implementation\3. Analysis &amp; Design\Design\FC22\DRR Jaime\Por presentar a ECP\Cantagallo\Cristalina\[CRISTALINA_CF_SEC_06-Feb-2024.xlsx]D-PRBND'!</v>
      </c>
      <c r="G3540" s="32" t="s">
        <v>111</v>
      </c>
      <c r="H3540" s="33">
        <f t="shared" si="1026"/>
        <v>16</v>
      </c>
      <c r="I3540" s="33" t="str">
        <f t="shared" si="1025"/>
        <v>='C:\Users\jaime.benazar\Quorum Business Solutions\Ecopetrol Prometeo - Documents\Planning Space Implementation\3. Analysis &amp; Design\Design\FC22\DRR Jaime\Por presentar a ECP\Cantagallo\Cristalina\[CRISTALINA_CF_SEC_06-Feb-2024.xlsx]D-PRBND'!$BE$16</v>
      </c>
      <c r="J3540" s="37" t="s">
        <v>5445</v>
      </c>
    </row>
    <row r="3541" spans="1:10" x14ac:dyDescent="0.25">
      <c r="A3541" s="32" t="s">
        <v>101</v>
      </c>
      <c r="B3541" s="32">
        <f t="shared" si="1027"/>
        <v>2028</v>
      </c>
      <c r="C3541" s="33" t="s">
        <v>49</v>
      </c>
      <c r="D3541" s="34" t="s">
        <v>1999</v>
      </c>
      <c r="E3541" s="35" t="str">
        <f t="shared" si="1023"/>
        <v>PRBND'!</v>
      </c>
      <c r="F3541" s="34" t="str">
        <f t="shared" si="1024"/>
        <v>C:\Users\jaime.benazar\Quorum Business Solutions\Ecopetrol Prometeo - Documents\Planning Space Implementation\3. Analysis &amp; Design\Design\FC22\DRR Jaime\Por presentar a ECP\Cantagallo\Cristalina\[CRISTALINA_CF_SEC_06-Feb-2024.xlsx]D-PRBND'!</v>
      </c>
      <c r="G3541" s="32" t="s">
        <v>111</v>
      </c>
      <c r="H3541" s="33">
        <f t="shared" si="1026"/>
        <v>17</v>
      </c>
      <c r="I3541" s="33" t="str">
        <f t="shared" si="1025"/>
        <v>='C:\Users\jaime.benazar\Quorum Business Solutions\Ecopetrol Prometeo - Documents\Planning Space Implementation\3. Analysis &amp; Design\Design\FC22\DRR Jaime\Por presentar a ECP\Cantagallo\Cristalina\[CRISTALINA_CF_SEC_06-Feb-2024.xlsx]D-PRBND'!$BE$17</v>
      </c>
      <c r="J3541" s="37" t="s">
        <v>5446</v>
      </c>
    </row>
    <row r="3542" spans="1:10" x14ac:dyDescent="0.25">
      <c r="A3542" s="32" t="s">
        <v>101</v>
      </c>
      <c r="B3542" s="32">
        <f t="shared" si="1027"/>
        <v>2029</v>
      </c>
      <c r="C3542" s="33" t="s">
        <v>49</v>
      </c>
      <c r="D3542" s="34" t="s">
        <v>1999</v>
      </c>
      <c r="E3542" s="35" t="str">
        <f t="shared" si="1023"/>
        <v>PRBND'!</v>
      </c>
      <c r="F3542" s="34" t="str">
        <f t="shared" si="1024"/>
        <v>C:\Users\jaime.benazar\Quorum Business Solutions\Ecopetrol Prometeo - Documents\Planning Space Implementation\3. Analysis &amp; Design\Design\FC22\DRR Jaime\Por presentar a ECP\Cantagallo\Cristalina\[CRISTALINA_CF_SEC_06-Feb-2024.xlsx]D-PRBND'!</v>
      </c>
      <c r="G3542" s="32" t="s">
        <v>111</v>
      </c>
      <c r="H3542" s="33">
        <f t="shared" si="1026"/>
        <v>18</v>
      </c>
      <c r="I3542" s="33" t="str">
        <f t="shared" si="1025"/>
        <v>='C:\Users\jaime.benazar\Quorum Business Solutions\Ecopetrol Prometeo - Documents\Planning Space Implementation\3. Analysis &amp; Design\Design\FC22\DRR Jaime\Por presentar a ECP\Cantagallo\Cristalina\[CRISTALINA_CF_SEC_06-Feb-2024.xlsx]D-PRBND'!$BE$18</v>
      </c>
      <c r="J3542" s="37" t="s">
        <v>5447</v>
      </c>
    </row>
    <row r="3543" spans="1:10" x14ac:dyDescent="0.25">
      <c r="A3543" s="32" t="s">
        <v>101</v>
      </c>
      <c r="B3543" s="32">
        <f t="shared" si="1027"/>
        <v>2030</v>
      </c>
      <c r="C3543" s="33" t="s">
        <v>49</v>
      </c>
      <c r="D3543" s="34" t="s">
        <v>1999</v>
      </c>
      <c r="E3543" s="35" t="str">
        <f t="shared" si="1023"/>
        <v>PRBND'!</v>
      </c>
      <c r="F3543" s="34" t="str">
        <f t="shared" si="1024"/>
        <v>C:\Users\jaime.benazar\Quorum Business Solutions\Ecopetrol Prometeo - Documents\Planning Space Implementation\3. Analysis &amp; Design\Design\FC22\DRR Jaime\Por presentar a ECP\Cantagallo\Cristalina\[CRISTALINA_CF_SEC_06-Feb-2024.xlsx]D-PRBND'!</v>
      </c>
      <c r="G3543" s="32" t="s">
        <v>111</v>
      </c>
      <c r="H3543" s="33">
        <f t="shared" si="1026"/>
        <v>19</v>
      </c>
      <c r="I3543" s="33" t="str">
        <f t="shared" si="1025"/>
        <v>='C:\Users\jaime.benazar\Quorum Business Solutions\Ecopetrol Prometeo - Documents\Planning Space Implementation\3. Analysis &amp; Design\Design\FC22\DRR Jaime\Por presentar a ECP\Cantagallo\Cristalina\[CRISTALINA_CF_SEC_06-Feb-2024.xlsx]D-PRBND'!$BE$19</v>
      </c>
      <c r="J3543" s="37" t="s">
        <v>5448</v>
      </c>
    </row>
    <row r="3544" spans="1:10" x14ac:dyDescent="0.25">
      <c r="A3544" s="32" t="s">
        <v>101</v>
      </c>
      <c r="B3544" s="32">
        <f t="shared" si="1027"/>
        <v>2031</v>
      </c>
      <c r="C3544" s="33" t="s">
        <v>49</v>
      </c>
      <c r="D3544" s="34" t="s">
        <v>1999</v>
      </c>
      <c r="E3544" s="35" t="str">
        <f t="shared" si="1023"/>
        <v>PRBND'!</v>
      </c>
      <c r="F3544" s="34" t="str">
        <f t="shared" si="1024"/>
        <v>C:\Users\jaime.benazar\Quorum Business Solutions\Ecopetrol Prometeo - Documents\Planning Space Implementation\3. Analysis &amp; Design\Design\FC22\DRR Jaime\Por presentar a ECP\Cantagallo\Cristalina\[CRISTALINA_CF_SEC_06-Feb-2024.xlsx]D-PRBND'!</v>
      </c>
      <c r="G3544" s="32" t="s">
        <v>111</v>
      </c>
      <c r="H3544" s="33">
        <f t="shared" si="1026"/>
        <v>20</v>
      </c>
      <c r="I3544" s="33" t="str">
        <f t="shared" si="1025"/>
        <v>='C:\Users\jaime.benazar\Quorum Business Solutions\Ecopetrol Prometeo - Documents\Planning Space Implementation\3. Analysis &amp; Design\Design\FC22\DRR Jaime\Por presentar a ECP\Cantagallo\Cristalina\[CRISTALINA_CF_SEC_06-Feb-2024.xlsx]D-PRBND'!$BE$20</v>
      </c>
      <c r="J3544" s="37" t="s">
        <v>5449</v>
      </c>
    </row>
    <row r="3545" spans="1:10" x14ac:dyDescent="0.25">
      <c r="A3545" s="32" t="s">
        <v>101</v>
      </c>
      <c r="B3545" s="32">
        <f t="shared" si="1027"/>
        <v>2032</v>
      </c>
      <c r="C3545" s="33" t="s">
        <v>49</v>
      </c>
      <c r="D3545" s="34" t="s">
        <v>1999</v>
      </c>
      <c r="E3545" s="35" t="str">
        <f t="shared" si="1023"/>
        <v>PRBND'!</v>
      </c>
      <c r="F3545" s="34" t="str">
        <f t="shared" si="1024"/>
        <v>C:\Users\jaime.benazar\Quorum Business Solutions\Ecopetrol Prometeo - Documents\Planning Space Implementation\3. Analysis &amp; Design\Design\FC22\DRR Jaime\Por presentar a ECP\Cantagallo\Cristalina\[CRISTALINA_CF_SEC_06-Feb-2024.xlsx]D-PRBND'!</v>
      </c>
      <c r="G3545" s="32" t="s">
        <v>111</v>
      </c>
      <c r="H3545" s="33">
        <f t="shared" si="1026"/>
        <v>21</v>
      </c>
      <c r="I3545" s="33" t="str">
        <f t="shared" si="1025"/>
        <v>='C:\Users\jaime.benazar\Quorum Business Solutions\Ecopetrol Prometeo - Documents\Planning Space Implementation\3. Analysis &amp; Design\Design\FC22\DRR Jaime\Por presentar a ECP\Cantagallo\Cristalina\[CRISTALINA_CF_SEC_06-Feb-2024.xlsx]D-PRBND'!$BE$21</v>
      </c>
      <c r="J3545" s="37" t="s">
        <v>5450</v>
      </c>
    </row>
    <row r="3546" spans="1:10" x14ac:dyDescent="0.25">
      <c r="A3546" s="32" t="s">
        <v>101</v>
      </c>
      <c r="B3546" s="32">
        <f t="shared" si="1027"/>
        <v>2033</v>
      </c>
      <c r="C3546" s="33" t="s">
        <v>49</v>
      </c>
      <c r="D3546" s="34" t="s">
        <v>1999</v>
      </c>
      <c r="E3546" s="35" t="str">
        <f t="shared" si="1023"/>
        <v>PRBND'!</v>
      </c>
      <c r="F3546" s="34" t="str">
        <f t="shared" si="1024"/>
        <v>C:\Users\jaime.benazar\Quorum Business Solutions\Ecopetrol Prometeo - Documents\Planning Space Implementation\3. Analysis &amp; Design\Design\FC22\DRR Jaime\Por presentar a ECP\Cantagallo\Cristalina\[CRISTALINA_CF_SEC_06-Feb-2024.xlsx]D-PRBND'!</v>
      </c>
      <c r="G3546" s="32" t="s">
        <v>111</v>
      </c>
      <c r="H3546" s="33">
        <f t="shared" si="1026"/>
        <v>22</v>
      </c>
      <c r="I3546" s="33" t="str">
        <f t="shared" si="1025"/>
        <v>='C:\Users\jaime.benazar\Quorum Business Solutions\Ecopetrol Prometeo - Documents\Planning Space Implementation\3. Analysis &amp; Design\Design\FC22\DRR Jaime\Por presentar a ECP\Cantagallo\Cristalina\[CRISTALINA_CF_SEC_06-Feb-2024.xlsx]D-PRBND'!$BE$22</v>
      </c>
      <c r="J3546" s="37" t="s">
        <v>5451</v>
      </c>
    </row>
    <row r="3547" spans="1:10" x14ac:dyDescent="0.25">
      <c r="A3547" s="32" t="s">
        <v>101</v>
      </c>
      <c r="B3547" s="32">
        <f t="shared" si="1027"/>
        <v>2034</v>
      </c>
      <c r="C3547" s="33" t="s">
        <v>49</v>
      </c>
      <c r="D3547" s="34" t="s">
        <v>1999</v>
      </c>
      <c r="E3547" s="35" t="str">
        <f t="shared" si="1023"/>
        <v>PRBND'!</v>
      </c>
      <c r="F3547" s="34" t="str">
        <f t="shared" si="1024"/>
        <v>C:\Users\jaime.benazar\Quorum Business Solutions\Ecopetrol Prometeo - Documents\Planning Space Implementation\3. Analysis &amp; Design\Design\FC22\DRR Jaime\Por presentar a ECP\Cantagallo\Cristalina\[CRISTALINA_CF_SEC_06-Feb-2024.xlsx]D-PRBND'!</v>
      </c>
      <c r="G3547" s="32" t="s">
        <v>111</v>
      </c>
      <c r="H3547" s="33">
        <f t="shared" si="1026"/>
        <v>23</v>
      </c>
      <c r="I3547" s="33" t="str">
        <f t="shared" si="1025"/>
        <v>='C:\Users\jaime.benazar\Quorum Business Solutions\Ecopetrol Prometeo - Documents\Planning Space Implementation\3. Analysis &amp; Design\Design\FC22\DRR Jaime\Por presentar a ECP\Cantagallo\Cristalina\[CRISTALINA_CF_SEC_06-Feb-2024.xlsx]D-PRBND'!$BE$23</v>
      </c>
      <c r="J3547" s="37" t="s">
        <v>5452</v>
      </c>
    </row>
    <row r="3548" spans="1:10" x14ac:dyDescent="0.25">
      <c r="A3548" s="32" t="s">
        <v>101</v>
      </c>
      <c r="B3548" s="32">
        <f t="shared" si="1027"/>
        <v>2035</v>
      </c>
      <c r="C3548" s="33" t="s">
        <v>49</v>
      </c>
      <c r="D3548" s="34" t="s">
        <v>1999</v>
      </c>
      <c r="E3548" s="35" t="str">
        <f t="shared" si="1023"/>
        <v>PRBND'!</v>
      </c>
      <c r="F3548" s="34" t="str">
        <f t="shared" si="1024"/>
        <v>C:\Users\jaime.benazar\Quorum Business Solutions\Ecopetrol Prometeo - Documents\Planning Space Implementation\3. Analysis &amp; Design\Design\FC22\DRR Jaime\Por presentar a ECP\Cantagallo\Cristalina\[CRISTALINA_CF_SEC_06-Feb-2024.xlsx]D-PRBND'!</v>
      </c>
      <c r="G3548" s="32" t="s">
        <v>111</v>
      </c>
      <c r="H3548" s="33">
        <f t="shared" si="1026"/>
        <v>24</v>
      </c>
      <c r="I3548" s="33" t="str">
        <f t="shared" si="1025"/>
        <v>='C:\Users\jaime.benazar\Quorum Business Solutions\Ecopetrol Prometeo - Documents\Planning Space Implementation\3. Analysis &amp; Design\Design\FC22\DRR Jaime\Por presentar a ECP\Cantagallo\Cristalina\[CRISTALINA_CF_SEC_06-Feb-2024.xlsx]D-PRBND'!$BE$24</v>
      </c>
      <c r="J3548" s="37" t="s">
        <v>5453</v>
      </c>
    </row>
    <row r="3549" spans="1:10" x14ac:dyDescent="0.25">
      <c r="A3549" s="32" t="s">
        <v>101</v>
      </c>
      <c r="B3549" s="32">
        <f t="shared" si="1027"/>
        <v>2036</v>
      </c>
      <c r="C3549" s="33" t="s">
        <v>49</v>
      </c>
      <c r="D3549" s="34" t="s">
        <v>1999</v>
      </c>
      <c r="E3549" s="35" t="str">
        <f t="shared" si="1023"/>
        <v>PRBND'!</v>
      </c>
      <c r="F3549" s="34" t="str">
        <f t="shared" si="1024"/>
        <v>C:\Users\jaime.benazar\Quorum Business Solutions\Ecopetrol Prometeo - Documents\Planning Space Implementation\3. Analysis &amp; Design\Design\FC22\DRR Jaime\Por presentar a ECP\Cantagallo\Cristalina\[CRISTALINA_CF_SEC_06-Feb-2024.xlsx]D-PRBND'!</v>
      </c>
      <c r="G3549" s="32" t="s">
        <v>111</v>
      </c>
      <c r="H3549" s="33">
        <f t="shared" si="1026"/>
        <v>25</v>
      </c>
      <c r="I3549" s="33" t="str">
        <f t="shared" si="1025"/>
        <v>='C:\Users\jaime.benazar\Quorum Business Solutions\Ecopetrol Prometeo - Documents\Planning Space Implementation\3. Analysis &amp; Design\Design\FC22\DRR Jaime\Por presentar a ECP\Cantagallo\Cristalina\[CRISTALINA_CF_SEC_06-Feb-2024.xlsx]D-PRBND'!$BE$25</v>
      </c>
      <c r="J3549" s="37" t="s">
        <v>5454</v>
      </c>
    </row>
    <row r="3550" spans="1:10" x14ac:dyDescent="0.25">
      <c r="A3550" s="32" t="s">
        <v>101</v>
      </c>
      <c r="B3550" s="32">
        <f>+B3549+1</f>
        <v>2037</v>
      </c>
      <c r="C3550" s="33" t="s">
        <v>49</v>
      </c>
      <c r="D3550" s="34" t="s">
        <v>1999</v>
      </c>
      <c r="E3550" s="35" t="str">
        <f t="shared" si="1023"/>
        <v>PRBND'!</v>
      </c>
      <c r="F3550" s="34" t="str">
        <f t="shared" si="1024"/>
        <v>C:\Users\jaime.benazar\Quorum Business Solutions\Ecopetrol Prometeo - Documents\Planning Space Implementation\3. Analysis &amp; Design\Design\FC22\DRR Jaime\Por presentar a ECP\Cantagallo\Cristalina\[CRISTALINA_CF_SEC_06-Feb-2024.xlsx]D-PRBND'!</v>
      </c>
      <c r="G3550" s="32" t="s">
        <v>111</v>
      </c>
      <c r="H3550" s="33">
        <f t="shared" si="1026"/>
        <v>26</v>
      </c>
      <c r="I3550" s="33" t="str">
        <f t="shared" si="1025"/>
        <v>='C:\Users\jaime.benazar\Quorum Business Solutions\Ecopetrol Prometeo - Documents\Planning Space Implementation\3. Analysis &amp; Design\Design\FC22\DRR Jaime\Por presentar a ECP\Cantagallo\Cristalina\[CRISTALINA_CF_SEC_06-Feb-2024.xlsx]D-PRBND'!$BE$26</v>
      </c>
      <c r="J3550" s="37" t="s">
        <v>5455</v>
      </c>
    </row>
    <row r="3551" spans="1:10" x14ac:dyDescent="0.25">
      <c r="A3551" s="32" t="s">
        <v>101</v>
      </c>
      <c r="B3551" s="32">
        <f t="shared" ref="B3551:B3553" si="1028">+B3550+1</f>
        <v>2038</v>
      </c>
      <c r="C3551" s="33" t="s">
        <v>49</v>
      </c>
      <c r="D3551" s="34" t="s">
        <v>1999</v>
      </c>
      <c r="E3551" s="35" t="str">
        <f t="shared" si="1023"/>
        <v>PRBND'!</v>
      </c>
      <c r="F3551" s="34" t="str">
        <f t="shared" si="1024"/>
        <v>C:\Users\jaime.benazar\Quorum Business Solutions\Ecopetrol Prometeo - Documents\Planning Space Implementation\3. Analysis &amp; Design\Design\FC22\DRR Jaime\Por presentar a ECP\Cantagallo\Cristalina\[CRISTALINA_CF_SEC_06-Feb-2024.xlsx]D-PRBND'!</v>
      </c>
      <c r="G3551" s="32" t="s">
        <v>111</v>
      </c>
      <c r="H3551" s="33">
        <f t="shared" si="1026"/>
        <v>27</v>
      </c>
      <c r="I3551" s="33" t="str">
        <f t="shared" si="1025"/>
        <v>='C:\Users\jaime.benazar\Quorum Business Solutions\Ecopetrol Prometeo - Documents\Planning Space Implementation\3. Analysis &amp; Design\Design\FC22\DRR Jaime\Por presentar a ECP\Cantagallo\Cristalina\[CRISTALINA_CF_SEC_06-Feb-2024.xlsx]D-PRBND'!$BE$27</v>
      </c>
      <c r="J3551" s="37" t="s">
        <v>5456</v>
      </c>
    </row>
    <row r="3552" spans="1:10" x14ac:dyDescent="0.25">
      <c r="A3552" s="32" t="s">
        <v>101</v>
      </c>
      <c r="B3552" s="32">
        <f t="shared" si="1028"/>
        <v>2039</v>
      </c>
      <c r="C3552" s="33" t="s">
        <v>49</v>
      </c>
      <c r="D3552" s="34" t="s">
        <v>1999</v>
      </c>
      <c r="E3552" s="35" t="str">
        <f t="shared" si="1023"/>
        <v>PRBND'!</v>
      </c>
      <c r="F3552" s="34" t="str">
        <f t="shared" si="1024"/>
        <v>C:\Users\jaime.benazar\Quorum Business Solutions\Ecopetrol Prometeo - Documents\Planning Space Implementation\3. Analysis &amp; Design\Design\FC22\DRR Jaime\Por presentar a ECP\Cantagallo\Cristalina\[CRISTALINA_CF_SEC_06-Feb-2024.xlsx]D-PRBND'!</v>
      </c>
      <c r="G3552" s="32" t="s">
        <v>111</v>
      </c>
      <c r="H3552" s="33">
        <f t="shared" si="1026"/>
        <v>28</v>
      </c>
      <c r="I3552" s="33" t="str">
        <f t="shared" si="1025"/>
        <v>='C:\Users\jaime.benazar\Quorum Business Solutions\Ecopetrol Prometeo - Documents\Planning Space Implementation\3. Analysis &amp; Design\Design\FC22\DRR Jaime\Por presentar a ECP\Cantagallo\Cristalina\[CRISTALINA_CF_SEC_06-Feb-2024.xlsx]D-PRBND'!$BE$28</v>
      </c>
      <c r="J3552" s="37" t="s">
        <v>5457</v>
      </c>
    </row>
    <row r="3553" spans="1:10" x14ac:dyDescent="0.25">
      <c r="A3553" s="32" t="s">
        <v>101</v>
      </c>
      <c r="B3553" s="32">
        <f t="shared" si="1028"/>
        <v>2040</v>
      </c>
      <c r="C3553" s="33" t="s">
        <v>49</v>
      </c>
      <c r="D3553" s="34" t="s">
        <v>1999</v>
      </c>
      <c r="E3553" s="35" t="str">
        <f t="shared" si="1023"/>
        <v>PRBND'!</v>
      </c>
      <c r="F3553" s="34" t="str">
        <f t="shared" si="1024"/>
        <v>C:\Users\jaime.benazar\Quorum Business Solutions\Ecopetrol Prometeo - Documents\Planning Space Implementation\3. Analysis &amp; Design\Design\FC22\DRR Jaime\Por presentar a ECP\Cantagallo\Cristalina\[CRISTALINA_CF_SEC_06-Feb-2024.xlsx]D-PRBND'!</v>
      </c>
      <c r="G3553" s="32" t="s">
        <v>111</v>
      </c>
      <c r="H3553" s="33">
        <f t="shared" si="1026"/>
        <v>29</v>
      </c>
      <c r="I3553" s="33" t="str">
        <f t="shared" si="1025"/>
        <v>='C:\Users\jaime.benazar\Quorum Business Solutions\Ecopetrol Prometeo - Documents\Planning Space Implementation\3. Analysis &amp; Design\Design\FC22\DRR Jaime\Por presentar a ECP\Cantagallo\Cristalina\[CRISTALINA_CF_SEC_06-Feb-2024.xlsx]D-PRBND'!$BE$29</v>
      </c>
      <c r="J3553" s="37" t="s">
        <v>5458</v>
      </c>
    </row>
    <row r="3554" spans="1:10" x14ac:dyDescent="0.25">
      <c r="A3554" s="32" t="s">
        <v>101</v>
      </c>
      <c r="B3554" s="32">
        <f>+B3553+1</f>
        <v>2041</v>
      </c>
      <c r="C3554" s="33" t="s">
        <v>49</v>
      </c>
      <c r="D3554" s="34" t="s">
        <v>1999</v>
      </c>
      <c r="E3554" s="35" t="str">
        <f t="shared" si="1023"/>
        <v>PRBND'!</v>
      </c>
      <c r="F3554" s="34" t="str">
        <f t="shared" si="1024"/>
        <v>C:\Users\jaime.benazar\Quorum Business Solutions\Ecopetrol Prometeo - Documents\Planning Space Implementation\3. Analysis &amp; Design\Design\FC22\DRR Jaime\Por presentar a ECP\Cantagallo\Cristalina\[CRISTALINA_CF_SEC_06-Feb-2024.xlsx]D-PRBND'!</v>
      </c>
      <c r="G3554" s="32" t="s">
        <v>111</v>
      </c>
      <c r="H3554" s="33">
        <f t="shared" si="1026"/>
        <v>30</v>
      </c>
      <c r="I3554" s="33" t="str">
        <f t="shared" si="1025"/>
        <v>='C:\Users\jaime.benazar\Quorum Business Solutions\Ecopetrol Prometeo - Documents\Planning Space Implementation\3. Analysis &amp; Design\Design\FC22\DRR Jaime\Por presentar a ECP\Cantagallo\Cristalina\[CRISTALINA_CF_SEC_06-Feb-2024.xlsx]D-PRBND'!$BE$30</v>
      </c>
      <c r="J3554" s="37" t="s">
        <v>5459</v>
      </c>
    </row>
    <row r="3555" spans="1:10" x14ac:dyDescent="0.25">
      <c r="A3555" s="32" t="s">
        <v>101</v>
      </c>
      <c r="B3555" s="32">
        <f t="shared" ref="B3555:B3556" si="1029">+B3554+1</f>
        <v>2042</v>
      </c>
      <c r="C3555" s="33" t="s">
        <v>49</v>
      </c>
      <c r="D3555" s="34" t="s">
        <v>1999</v>
      </c>
      <c r="E3555" s="35" t="str">
        <f t="shared" si="1023"/>
        <v>PRBND'!</v>
      </c>
      <c r="F3555" s="34" t="str">
        <f t="shared" si="1024"/>
        <v>C:\Users\jaime.benazar\Quorum Business Solutions\Ecopetrol Prometeo - Documents\Planning Space Implementation\3. Analysis &amp; Design\Design\FC22\DRR Jaime\Por presentar a ECP\Cantagallo\Cristalina\[CRISTALINA_CF_SEC_06-Feb-2024.xlsx]D-PRBND'!</v>
      </c>
      <c r="G3555" s="32" t="s">
        <v>111</v>
      </c>
      <c r="H3555" s="33">
        <f t="shared" si="1026"/>
        <v>31</v>
      </c>
      <c r="I3555" s="33" t="str">
        <f t="shared" si="1025"/>
        <v>='C:\Users\jaime.benazar\Quorum Business Solutions\Ecopetrol Prometeo - Documents\Planning Space Implementation\3. Analysis &amp; Design\Design\FC22\DRR Jaime\Por presentar a ECP\Cantagallo\Cristalina\[CRISTALINA_CF_SEC_06-Feb-2024.xlsx]D-PRBND'!$BE$31</v>
      </c>
      <c r="J3555" s="37" t="s">
        <v>5460</v>
      </c>
    </row>
    <row r="3556" spans="1:10" x14ac:dyDescent="0.25">
      <c r="A3556" s="32" t="s">
        <v>101</v>
      </c>
      <c r="B3556" s="32">
        <f t="shared" si="1029"/>
        <v>2043</v>
      </c>
      <c r="C3556" s="33" t="s">
        <v>49</v>
      </c>
      <c r="D3556" s="34" t="s">
        <v>1999</v>
      </c>
      <c r="E3556" s="35" t="str">
        <f t="shared" si="1023"/>
        <v>PRBND'!</v>
      </c>
      <c r="F3556" s="34" t="str">
        <f t="shared" si="1024"/>
        <v>C:\Users\jaime.benazar\Quorum Business Solutions\Ecopetrol Prometeo - Documents\Planning Space Implementation\3. Analysis &amp; Design\Design\FC22\DRR Jaime\Por presentar a ECP\Cantagallo\Cristalina\[CRISTALINA_CF_SEC_06-Feb-2024.xlsx]D-PRBND'!</v>
      </c>
      <c r="G3556" s="32" t="s">
        <v>111</v>
      </c>
      <c r="H3556" s="33">
        <f t="shared" si="1026"/>
        <v>32</v>
      </c>
      <c r="I3556" s="33" t="str">
        <f t="shared" si="1025"/>
        <v>='C:\Users\jaime.benazar\Quorum Business Solutions\Ecopetrol Prometeo - Documents\Planning Space Implementation\3. Analysis &amp; Design\Design\FC22\DRR Jaime\Por presentar a ECP\Cantagallo\Cristalina\[CRISTALINA_CF_SEC_06-Feb-2024.xlsx]D-PRBND'!$BE$32</v>
      </c>
      <c r="J3556" s="37" t="s">
        <v>5461</v>
      </c>
    </row>
    <row r="3557" spans="1:10" x14ac:dyDescent="0.25">
      <c r="A3557" s="32" t="s">
        <v>101</v>
      </c>
      <c r="B3557" s="32">
        <f>+B3556+1</f>
        <v>2044</v>
      </c>
      <c r="C3557" s="33" t="s">
        <v>49</v>
      </c>
      <c r="D3557" s="34" t="s">
        <v>1999</v>
      </c>
      <c r="E3557" s="35" t="str">
        <f t="shared" ref="E3557:E3572" si="1030">_xlfn.CONCAT(A3557,"'!")</f>
        <v>PRBND'!</v>
      </c>
      <c r="F3557" s="34" t="str">
        <f t="shared" ref="F3557:F3572" si="1031">_xlfn.CONCAT(D3557:E3557)</f>
        <v>C:\Users\jaime.benazar\Quorum Business Solutions\Ecopetrol Prometeo - Documents\Planning Space Implementation\3. Analysis &amp; Design\Design\FC22\DRR Jaime\Por presentar a ECP\Cantagallo\Cristalina\[CRISTALINA_CF_SEC_06-Feb-2024.xlsx]D-PRBND'!</v>
      </c>
      <c r="G3557" s="32" t="s">
        <v>111</v>
      </c>
      <c r="H3557" s="33">
        <f t="shared" ref="H3557:H3572" si="1032">IF(A3557&lt;&gt;A3556,36,H3556+1)</f>
        <v>33</v>
      </c>
      <c r="I3557" s="33" t="str">
        <f t="shared" ref="I3557:I3572" si="1033">_xlfn.CONCAT("='",F3557:H3557)</f>
        <v>='C:\Users\jaime.benazar\Quorum Business Solutions\Ecopetrol Prometeo - Documents\Planning Space Implementation\3. Analysis &amp; Design\Design\FC22\DRR Jaime\Por presentar a ECP\Cantagallo\Cristalina\[CRISTALINA_CF_SEC_06-Feb-2024.xlsx]D-PRBND'!$BE$33</v>
      </c>
      <c r="J3557" s="37" t="s">
        <v>5462</v>
      </c>
    </row>
    <row r="3558" spans="1:10" x14ac:dyDescent="0.25">
      <c r="A3558" s="32" t="s">
        <v>101</v>
      </c>
      <c r="B3558" s="32">
        <f t="shared" ref="B3558:B3572" si="1034">+B3557+1</f>
        <v>2045</v>
      </c>
      <c r="C3558" s="33" t="s">
        <v>49</v>
      </c>
      <c r="D3558" s="34" t="s">
        <v>1999</v>
      </c>
      <c r="E3558" s="35" t="str">
        <f t="shared" si="1030"/>
        <v>PRBND'!</v>
      </c>
      <c r="F3558" s="34" t="str">
        <f t="shared" si="1031"/>
        <v>C:\Users\jaime.benazar\Quorum Business Solutions\Ecopetrol Prometeo - Documents\Planning Space Implementation\3. Analysis &amp; Design\Design\FC22\DRR Jaime\Por presentar a ECP\Cantagallo\Cristalina\[CRISTALINA_CF_SEC_06-Feb-2024.xlsx]D-PRBND'!</v>
      </c>
      <c r="G3558" s="32" t="s">
        <v>111</v>
      </c>
      <c r="H3558" s="33">
        <f t="shared" si="1032"/>
        <v>34</v>
      </c>
      <c r="I3558" s="33" t="str">
        <f t="shared" si="1033"/>
        <v>='C:\Users\jaime.benazar\Quorum Business Solutions\Ecopetrol Prometeo - Documents\Planning Space Implementation\3. Analysis &amp; Design\Design\FC22\DRR Jaime\Por presentar a ECP\Cantagallo\Cristalina\[CRISTALINA_CF_SEC_06-Feb-2024.xlsx]D-PRBND'!$BE$34</v>
      </c>
      <c r="J3558" s="37" t="s">
        <v>5463</v>
      </c>
    </row>
    <row r="3559" spans="1:10" x14ac:dyDescent="0.25">
      <c r="A3559" s="32" t="s">
        <v>101</v>
      </c>
      <c r="B3559" s="32">
        <f t="shared" si="1034"/>
        <v>2046</v>
      </c>
      <c r="C3559" s="33" t="s">
        <v>49</v>
      </c>
      <c r="D3559" s="34" t="s">
        <v>1999</v>
      </c>
      <c r="E3559" s="35" t="str">
        <f t="shared" si="1030"/>
        <v>PRBND'!</v>
      </c>
      <c r="F3559" s="34" t="str">
        <f t="shared" si="1031"/>
        <v>C:\Users\jaime.benazar\Quorum Business Solutions\Ecopetrol Prometeo - Documents\Planning Space Implementation\3. Analysis &amp; Design\Design\FC22\DRR Jaime\Por presentar a ECP\Cantagallo\Cristalina\[CRISTALINA_CF_SEC_06-Feb-2024.xlsx]D-PRBND'!</v>
      </c>
      <c r="G3559" s="32" t="s">
        <v>111</v>
      </c>
      <c r="H3559" s="33">
        <f t="shared" si="1032"/>
        <v>35</v>
      </c>
      <c r="I3559" s="33" t="str">
        <f t="shared" si="1033"/>
        <v>='C:\Users\jaime.benazar\Quorum Business Solutions\Ecopetrol Prometeo - Documents\Planning Space Implementation\3. Analysis &amp; Design\Design\FC22\DRR Jaime\Por presentar a ECP\Cantagallo\Cristalina\[CRISTALINA_CF_SEC_06-Feb-2024.xlsx]D-PRBND'!$BE$35</v>
      </c>
      <c r="J3559" s="37" t="s">
        <v>5464</v>
      </c>
    </row>
    <row r="3560" spans="1:10" x14ac:dyDescent="0.25">
      <c r="A3560" s="32" t="s">
        <v>101</v>
      </c>
      <c r="B3560" s="32">
        <f t="shared" si="1034"/>
        <v>2047</v>
      </c>
      <c r="C3560" s="33" t="s">
        <v>49</v>
      </c>
      <c r="D3560" s="34" t="s">
        <v>1999</v>
      </c>
      <c r="E3560" s="35" t="str">
        <f t="shared" si="1030"/>
        <v>PRBND'!</v>
      </c>
      <c r="F3560" s="34" t="str">
        <f t="shared" si="1031"/>
        <v>C:\Users\jaime.benazar\Quorum Business Solutions\Ecopetrol Prometeo - Documents\Planning Space Implementation\3. Analysis &amp; Design\Design\FC22\DRR Jaime\Por presentar a ECP\Cantagallo\Cristalina\[CRISTALINA_CF_SEC_06-Feb-2024.xlsx]D-PRBND'!</v>
      </c>
      <c r="G3560" s="32" t="s">
        <v>111</v>
      </c>
      <c r="H3560" s="33">
        <f t="shared" si="1032"/>
        <v>36</v>
      </c>
      <c r="I3560" s="33" t="str">
        <f t="shared" si="1033"/>
        <v>='C:\Users\jaime.benazar\Quorum Business Solutions\Ecopetrol Prometeo - Documents\Planning Space Implementation\3. Analysis &amp; Design\Design\FC22\DRR Jaime\Por presentar a ECP\Cantagallo\Cristalina\[CRISTALINA_CF_SEC_06-Feb-2024.xlsx]D-PRBND'!$BE$36</v>
      </c>
      <c r="J3560" s="37" t="s">
        <v>5465</v>
      </c>
    </row>
    <row r="3561" spans="1:10" x14ac:dyDescent="0.25">
      <c r="A3561" s="32" t="s">
        <v>101</v>
      </c>
      <c r="B3561" s="32">
        <f t="shared" si="1034"/>
        <v>2048</v>
      </c>
      <c r="C3561" s="33" t="s">
        <v>49</v>
      </c>
      <c r="D3561" s="34" t="s">
        <v>1999</v>
      </c>
      <c r="E3561" s="35" t="str">
        <f t="shared" si="1030"/>
        <v>PRBND'!</v>
      </c>
      <c r="F3561" s="34" t="str">
        <f t="shared" si="1031"/>
        <v>C:\Users\jaime.benazar\Quorum Business Solutions\Ecopetrol Prometeo - Documents\Planning Space Implementation\3. Analysis &amp; Design\Design\FC22\DRR Jaime\Por presentar a ECP\Cantagallo\Cristalina\[CRISTALINA_CF_SEC_06-Feb-2024.xlsx]D-PRBND'!</v>
      </c>
      <c r="G3561" s="32" t="s">
        <v>111</v>
      </c>
      <c r="H3561" s="33">
        <f t="shared" si="1032"/>
        <v>37</v>
      </c>
      <c r="I3561" s="33" t="str">
        <f t="shared" si="1033"/>
        <v>='C:\Users\jaime.benazar\Quorum Business Solutions\Ecopetrol Prometeo - Documents\Planning Space Implementation\3. Analysis &amp; Design\Design\FC22\DRR Jaime\Por presentar a ECP\Cantagallo\Cristalina\[CRISTALINA_CF_SEC_06-Feb-2024.xlsx]D-PRBND'!$BE$37</v>
      </c>
      <c r="J3561" s="37" t="s">
        <v>5466</v>
      </c>
    </row>
    <row r="3562" spans="1:10" x14ac:dyDescent="0.25">
      <c r="A3562" s="32" t="s">
        <v>101</v>
      </c>
      <c r="B3562" s="32">
        <f t="shared" si="1034"/>
        <v>2049</v>
      </c>
      <c r="C3562" s="33" t="s">
        <v>49</v>
      </c>
      <c r="D3562" s="34" t="s">
        <v>1999</v>
      </c>
      <c r="E3562" s="35" t="str">
        <f t="shared" si="1030"/>
        <v>PRBND'!</v>
      </c>
      <c r="F3562" s="34" t="str">
        <f t="shared" si="1031"/>
        <v>C:\Users\jaime.benazar\Quorum Business Solutions\Ecopetrol Prometeo - Documents\Planning Space Implementation\3. Analysis &amp; Design\Design\FC22\DRR Jaime\Por presentar a ECP\Cantagallo\Cristalina\[CRISTALINA_CF_SEC_06-Feb-2024.xlsx]D-PRBND'!</v>
      </c>
      <c r="G3562" s="32" t="s">
        <v>111</v>
      </c>
      <c r="H3562" s="33">
        <f t="shared" si="1032"/>
        <v>38</v>
      </c>
      <c r="I3562" s="33" t="str">
        <f t="shared" si="1033"/>
        <v>='C:\Users\jaime.benazar\Quorum Business Solutions\Ecopetrol Prometeo - Documents\Planning Space Implementation\3. Analysis &amp; Design\Design\FC22\DRR Jaime\Por presentar a ECP\Cantagallo\Cristalina\[CRISTALINA_CF_SEC_06-Feb-2024.xlsx]D-PRBND'!$BE$38</v>
      </c>
      <c r="J3562" s="37" t="s">
        <v>5467</v>
      </c>
    </row>
    <row r="3563" spans="1:10" x14ac:dyDescent="0.25">
      <c r="A3563" s="32" t="s">
        <v>101</v>
      </c>
      <c r="B3563" s="32">
        <f t="shared" si="1034"/>
        <v>2050</v>
      </c>
      <c r="C3563" s="33" t="s">
        <v>49</v>
      </c>
      <c r="D3563" s="34" t="s">
        <v>1999</v>
      </c>
      <c r="E3563" s="35" t="str">
        <f t="shared" si="1030"/>
        <v>PRBND'!</v>
      </c>
      <c r="F3563" s="34" t="str">
        <f t="shared" si="1031"/>
        <v>C:\Users\jaime.benazar\Quorum Business Solutions\Ecopetrol Prometeo - Documents\Planning Space Implementation\3. Analysis &amp; Design\Design\FC22\DRR Jaime\Por presentar a ECP\Cantagallo\Cristalina\[CRISTALINA_CF_SEC_06-Feb-2024.xlsx]D-PRBND'!</v>
      </c>
      <c r="G3563" s="32" t="s">
        <v>111</v>
      </c>
      <c r="H3563" s="33">
        <f t="shared" si="1032"/>
        <v>39</v>
      </c>
      <c r="I3563" s="33" t="str">
        <f t="shared" si="1033"/>
        <v>='C:\Users\jaime.benazar\Quorum Business Solutions\Ecopetrol Prometeo - Documents\Planning Space Implementation\3. Analysis &amp; Design\Design\FC22\DRR Jaime\Por presentar a ECP\Cantagallo\Cristalina\[CRISTALINA_CF_SEC_06-Feb-2024.xlsx]D-PRBND'!$BE$39</v>
      </c>
      <c r="J3563" s="37" t="s">
        <v>5468</v>
      </c>
    </row>
    <row r="3564" spans="1:10" x14ac:dyDescent="0.25">
      <c r="A3564" s="32" t="s">
        <v>101</v>
      </c>
      <c r="B3564" s="32">
        <f t="shared" si="1034"/>
        <v>2051</v>
      </c>
      <c r="C3564" s="33" t="s">
        <v>49</v>
      </c>
      <c r="D3564" s="34" t="s">
        <v>1999</v>
      </c>
      <c r="E3564" s="35" t="str">
        <f t="shared" si="1030"/>
        <v>PRBND'!</v>
      </c>
      <c r="F3564" s="34" t="str">
        <f t="shared" si="1031"/>
        <v>C:\Users\jaime.benazar\Quorum Business Solutions\Ecopetrol Prometeo - Documents\Planning Space Implementation\3. Analysis &amp; Design\Design\FC22\DRR Jaime\Por presentar a ECP\Cantagallo\Cristalina\[CRISTALINA_CF_SEC_06-Feb-2024.xlsx]D-PRBND'!</v>
      </c>
      <c r="G3564" s="32" t="s">
        <v>111</v>
      </c>
      <c r="H3564" s="33">
        <f t="shared" si="1032"/>
        <v>40</v>
      </c>
      <c r="I3564" s="33" t="str">
        <f t="shared" si="1033"/>
        <v>='C:\Users\jaime.benazar\Quorum Business Solutions\Ecopetrol Prometeo - Documents\Planning Space Implementation\3. Analysis &amp; Design\Design\FC22\DRR Jaime\Por presentar a ECP\Cantagallo\Cristalina\[CRISTALINA_CF_SEC_06-Feb-2024.xlsx]D-PRBND'!$BE$40</v>
      </c>
      <c r="J3564" s="37" t="s">
        <v>5469</v>
      </c>
    </row>
    <row r="3565" spans="1:10" x14ac:dyDescent="0.25">
      <c r="A3565" s="32" t="s">
        <v>101</v>
      </c>
      <c r="B3565" s="32">
        <f t="shared" si="1034"/>
        <v>2052</v>
      </c>
      <c r="C3565" s="33" t="s">
        <v>49</v>
      </c>
      <c r="D3565" s="34" t="s">
        <v>1999</v>
      </c>
      <c r="E3565" s="35" t="str">
        <f t="shared" si="1030"/>
        <v>PRBND'!</v>
      </c>
      <c r="F3565" s="34" t="str">
        <f t="shared" si="1031"/>
        <v>C:\Users\jaime.benazar\Quorum Business Solutions\Ecopetrol Prometeo - Documents\Planning Space Implementation\3. Analysis &amp; Design\Design\FC22\DRR Jaime\Por presentar a ECP\Cantagallo\Cristalina\[CRISTALINA_CF_SEC_06-Feb-2024.xlsx]D-PRBND'!</v>
      </c>
      <c r="G3565" s="32" t="s">
        <v>111</v>
      </c>
      <c r="H3565" s="33">
        <f t="shared" si="1032"/>
        <v>41</v>
      </c>
      <c r="I3565" s="33" t="str">
        <f t="shared" si="1033"/>
        <v>='C:\Users\jaime.benazar\Quorum Business Solutions\Ecopetrol Prometeo - Documents\Planning Space Implementation\3. Analysis &amp; Design\Design\FC22\DRR Jaime\Por presentar a ECP\Cantagallo\Cristalina\[CRISTALINA_CF_SEC_06-Feb-2024.xlsx]D-PRBND'!$BE$41</v>
      </c>
      <c r="J3565" s="37" t="s">
        <v>5470</v>
      </c>
    </row>
    <row r="3566" spans="1:10" x14ac:dyDescent="0.25">
      <c r="A3566" s="32" t="s">
        <v>101</v>
      </c>
      <c r="B3566" s="32">
        <f t="shared" si="1034"/>
        <v>2053</v>
      </c>
      <c r="C3566" s="33" t="s">
        <v>49</v>
      </c>
      <c r="D3566" s="34" t="s">
        <v>1999</v>
      </c>
      <c r="E3566" s="35" t="str">
        <f t="shared" si="1030"/>
        <v>PRBND'!</v>
      </c>
      <c r="F3566" s="34" t="str">
        <f t="shared" si="1031"/>
        <v>C:\Users\jaime.benazar\Quorum Business Solutions\Ecopetrol Prometeo - Documents\Planning Space Implementation\3. Analysis &amp; Design\Design\FC22\DRR Jaime\Por presentar a ECP\Cantagallo\Cristalina\[CRISTALINA_CF_SEC_06-Feb-2024.xlsx]D-PRBND'!</v>
      </c>
      <c r="G3566" s="32" t="s">
        <v>111</v>
      </c>
      <c r="H3566" s="33">
        <f t="shared" si="1032"/>
        <v>42</v>
      </c>
      <c r="I3566" s="33" t="str">
        <f t="shared" si="1033"/>
        <v>='C:\Users\jaime.benazar\Quorum Business Solutions\Ecopetrol Prometeo - Documents\Planning Space Implementation\3. Analysis &amp; Design\Design\FC22\DRR Jaime\Por presentar a ECP\Cantagallo\Cristalina\[CRISTALINA_CF_SEC_06-Feb-2024.xlsx]D-PRBND'!$BE$42</v>
      </c>
      <c r="J3566" s="37" t="s">
        <v>5471</v>
      </c>
    </row>
    <row r="3567" spans="1:10" x14ac:dyDescent="0.25">
      <c r="A3567" s="32" t="s">
        <v>101</v>
      </c>
      <c r="B3567" s="32">
        <f t="shared" si="1034"/>
        <v>2054</v>
      </c>
      <c r="C3567" s="33" t="s">
        <v>49</v>
      </c>
      <c r="D3567" s="34" t="s">
        <v>1999</v>
      </c>
      <c r="E3567" s="35" t="str">
        <f t="shared" si="1030"/>
        <v>PRBND'!</v>
      </c>
      <c r="F3567" s="34" t="str">
        <f t="shared" si="1031"/>
        <v>C:\Users\jaime.benazar\Quorum Business Solutions\Ecopetrol Prometeo - Documents\Planning Space Implementation\3. Analysis &amp; Design\Design\FC22\DRR Jaime\Por presentar a ECP\Cantagallo\Cristalina\[CRISTALINA_CF_SEC_06-Feb-2024.xlsx]D-PRBND'!</v>
      </c>
      <c r="G3567" s="32" t="s">
        <v>111</v>
      </c>
      <c r="H3567" s="33">
        <f t="shared" si="1032"/>
        <v>43</v>
      </c>
      <c r="I3567" s="33" t="str">
        <f t="shared" si="1033"/>
        <v>='C:\Users\jaime.benazar\Quorum Business Solutions\Ecopetrol Prometeo - Documents\Planning Space Implementation\3. Analysis &amp; Design\Design\FC22\DRR Jaime\Por presentar a ECP\Cantagallo\Cristalina\[CRISTALINA_CF_SEC_06-Feb-2024.xlsx]D-PRBND'!$BE$43</v>
      </c>
      <c r="J3567" s="37" t="s">
        <v>5472</v>
      </c>
    </row>
    <row r="3568" spans="1:10" x14ac:dyDescent="0.25">
      <c r="A3568" s="32" t="s">
        <v>101</v>
      </c>
      <c r="B3568" s="32">
        <f t="shared" si="1034"/>
        <v>2055</v>
      </c>
      <c r="C3568" s="33" t="s">
        <v>49</v>
      </c>
      <c r="D3568" s="34" t="s">
        <v>1999</v>
      </c>
      <c r="E3568" s="35" t="str">
        <f t="shared" si="1030"/>
        <v>PRBND'!</v>
      </c>
      <c r="F3568" s="34" t="str">
        <f t="shared" si="1031"/>
        <v>C:\Users\jaime.benazar\Quorum Business Solutions\Ecopetrol Prometeo - Documents\Planning Space Implementation\3. Analysis &amp; Design\Design\FC22\DRR Jaime\Por presentar a ECP\Cantagallo\Cristalina\[CRISTALINA_CF_SEC_06-Feb-2024.xlsx]D-PRBND'!</v>
      </c>
      <c r="G3568" s="32" t="s">
        <v>111</v>
      </c>
      <c r="H3568" s="33">
        <f t="shared" si="1032"/>
        <v>44</v>
      </c>
      <c r="I3568" s="33" t="str">
        <f t="shared" si="1033"/>
        <v>='C:\Users\jaime.benazar\Quorum Business Solutions\Ecopetrol Prometeo - Documents\Planning Space Implementation\3. Analysis &amp; Design\Design\FC22\DRR Jaime\Por presentar a ECP\Cantagallo\Cristalina\[CRISTALINA_CF_SEC_06-Feb-2024.xlsx]D-PRBND'!$BE$44</v>
      </c>
      <c r="J3568" s="37" t="s">
        <v>5473</v>
      </c>
    </row>
    <row r="3569" spans="1:10" x14ac:dyDescent="0.25">
      <c r="A3569" s="32" t="s">
        <v>101</v>
      </c>
      <c r="B3569" s="32">
        <f t="shared" si="1034"/>
        <v>2056</v>
      </c>
      <c r="C3569" s="33" t="s">
        <v>49</v>
      </c>
      <c r="D3569" s="34" t="s">
        <v>1999</v>
      </c>
      <c r="E3569" s="35" t="str">
        <f t="shared" si="1030"/>
        <v>PRBND'!</v>
      </c>
      <c r="F3569" s="34" t="str">
        <f t="shared" si="1031"/>
        <v>C:\Users\jaime.benazar\Quorum Business Solutions\Ecopetrol Prometeo - Documents\Planning Space Implementation\3. Analysis &amp; Design\Design\FC22\DRR Jaime\Por presentar a ECP\Cantagallo\Cristalina\[CRISTALINA_CF_SEC_06-Feb-2024.xlsx]D-PRBND'!</v>
      </c>
      <c r="G3569" s="32" t="s">
        <v>111</v>
      </c>
      <c r="H3569" s="33">
        <f t="shared" si="1032"/>
        <v>45</v>
      </c>
      <c r="I3569" s="33" t="str">
        <f t="shared" si="1033"/>
        <v>='C:\Users\jaime.benazar\Quorum Business Solutions\Ecopetrol Prometeo - Documents\Planning Space Implementation\3. Analysis &amp; Design\Design\FC22\DRR Jaime\Por presentar a ECP\Cantagallo\Cristalina\[CRISTALINA_CF_SEC_06-Feb-2024.xlsx]D-PRBND'!$BE$45</v>
      </c>
      <c r="J3569" s="37" t="s">
        <v>5474</v>
      </c>
    </row>
    <row r="3570" spans="1:10" x14ac:dyDescent="0.25">
      <c r="A3570" s="32" t="s">
        <v>101</v>
      </c>
      <c r="B3570" s="32">
        <f t="shared" si="1034"/>
        <v>2057</v>
      </c>
      <c r="C3570" s="33" t="s">
        <v>49</v>
      </c>
      <c r="D3570" s="34" t="s">
        <v>1999</v>
      </c>
      <c r="E3570" s="35" t="str">
        <f t="shared" si="1030"/>
        <v>PRBND'!</v>
      </c>
      <c r="F3570" s="34" t="str">
        <f t="shared" si="1031"/>
        <v>C:\Users\jaime.benazar\Quorum Business Solutions\Ecopetrol Prometeo - Documents\Planning Space Implementation\3. Analysis &amp; Design\Design\FC22\DRR Jaime\Por presentar a ECP\Cantagallo\Cristalina\[CRISTALINA_CF_SEC_06-Feb-2024.xlsx]D-PRBND'!</v>
      </c>
      <c r="G3570" s="32" t="s">
        <v>111</v>
      </c>
      <c r="H3570" s="33">
        <f t="shared" si="1032"/>
        <v>46</v>
      </c>
      <c r="I3570" s="33" t="str">
        <f t="shared" si="1033"/>
        <v>='C:\Users\jaime.benazar\Quorum Business Solutions\Ecopetrol Prometeo - Documents\Planning Space Implementation\3. Analysis &amp; Design\Design\FC22\DRR Jaime\Por presentar a ECP\Cantagallo\Cristalina\[CRISTALINA_CF_SEC_06-Feb-2024.xlsx]D-PRBND'!$BE$46</v>
      </c>
      <c r="J3570" s="37" t="s">
        <v>5475</v>
      </c>
    </row>
    <row r="3571" spans="1:10" x14ac:dyDescent="0.25">
      <c r="A3571" s="32" t="s">
        <v>101</v>
      </c>
      <c r="B3571" s="32">
        <f t="shared" si="1034"/>
        <v>2058</v>
      </c>
      <c r="C3571" s="33" t="s">
        <v>49</v>
      </c>
      <c r="D3571" s="34" t="s">
        <v>1999</v>
      </c>
      <c r="E3571" s="35" t="str">
        <f t="shared" si="1030"/>
        <v>PRBND'!</v>
      </c>
      <c r="F3571" s="34" t="str">
        <f t="shared" si="1031"/>
        <v>C:\Users\jaime.benazar\Quorum Business Solutions\Ecopetrol Prometeo - Documents\Planning Space Implementation\3. Analysis &amp; Design\Design\FC22\DRR Jaime\Por presentar a ECP\Cantagallo\Cristalina\[CRISTALINA_CF_SEC_06-Feb-2024.xlsx]D-PRBND'!</v>
      </c>
      <c r="G3571" s="32" t="s">
        <v>111</v>
      </c>
      <c r="H3571" s="33">
        <f t="shared" si="1032"/>
        <v>47</v>
      </c>
      <c r="I3571" s="33" t="str">
        <f t="shared" si="1033"/>
        <v>='C:\Users\jaime.benazar\Quorum Business Solutions\Ecopetrol Prometeo - Documents\Planning Space Implementation\3. Analysis &amp; Design\Design\FC22\DRR Jaime\Por presentar a ECP\Cantagallo\Cristalina\[CRISTALINA_CF_SEC_06-Feb-2024.xlsx]D-PRBND'!$BE$47</v>
      </c>
      <c r="J3571" s="37" t="s">
        <v>5476</v>
      </c>
    </row>
    <row r="3572" spans="1:10" x14ac:dyDescent="0.25">
      <c r="A3572" s="32" t="s">
        <v>101</v>
      </c>
      <c r="B3572" s="32">
        <f t="shared" si="1034"/>
        <v>2059</v>
      </c>
      <c r="C3572" s="33" t="s">
        <v>49</v>
      </c>
      <c r="D3572" s="34" t="s">
        <v>1999</v>
      </c>
      <c r="E3572" s="35" t="str">
        <f t="shared" si="1030"/>
        <v>PRBND'!</v>
      </c>
      <c r="F3572" s="34" t="str">
        <f t="shared" si="1031"/>
        <v>C:\Users\jaime.benazar\Quorum Business Solutions\Ecopetrol Prometeo - Documents\Planning Space Implementation\3. Analysis &amp; Design\Design\FC22\DRR Jaime\Por presentar a ECP\Cantagallo\Cristalina\[CRISTALINA_CF_SEC_06-Feb-2024.xlsx]D-PRBND'!</v>
      </c>
      <c r="G3572" s="32" t="s">
        <v>111</v>
      </c>
      <c r="H3572" s="33">
        <f t="shared" si="1032"/>
        <v>48</v>
      </c>
      <c r="I3572" s="33" t="str">
        <f t="shared" si="1033"/>
        <v>='C:\Users\jaime.benazar\Quorum Business Solutions\Ecopetrol Prometeo - Documents\Planning Space Implementation\3. Analysis &amp; Design\Design\FC22\DRR Jaime\Por presentar a ECP\Cantagallo\Cristalina\[CRISTALINA_CF_SEC_06-Feb-2024.xlsx]D-PRBND'!$BE$48</v>
      </c>
      <c r="J3572" s="37" t="s">
        <v>5477</v>
      </c>
    </row>
    <row r="3573" spans="1:10" x14ac:dyDescent="0.25">
      <c r="A3573" s="32" t="s">
        <v>28</v>
      </c>
      <c r="B3573" s="32"/>
      <c r="C3573" s="33" t="s">
        <v>49</v>
      </c>
      <c r="D3573" s="34"/>
      <c r="E3573" s="35"/>
      <c r="F3573" s="34"/>
      <c r="G3573" s="32"/>
      <c r="H3573" s="33"/>
      <c r="I3573" s="33"/>
      <c r="J3573" s="36"/>
    </row>
    <row r="3574" spans="1:10" x14ac:dyDescent="0.25">
      <c r="A3574" s="32" t="s">
        <v>4</v>
      </c>
      <c r="B3574" s="32">
        <v>2023</v>
      </c>
      <c r="C3574" s="33" t="s">
        <v>49</v>
      </c>
      <c r="D3574" s="34" t="s">
        <v>1999</v>
      </c>
      <c r="E3574" s="35" t="str">
        <f t="shared" ref="E3574:E3594" si="1035">_xlfn.CONCAT(A3574,"'!")</f>
        <v>PRB'!</v>
      </c>
      <c r="F3574" s="34" t="str">
        <f t="shared" ref="F3574:F3594" si="1036">_xlfn.CONCAT(D3574:E3574)</f>
        <v>C:\Users\jaime.benazar\Quorum Business Solutions\Ecopetrol Prometeo - Documents\Planning Space Implementation\3. Analysis &amp; Design\Design\FC22\DRR Jaime\Por presentar a ECP\Cantagallo\Cristalina\[CRISTALINA_CF_SEC_06-Feb-2024.xlsx]D-PRB'!</v>
      </c>
      <c r="G3574" s="32" t="s">
        <v>111</v>
      </c>
      <c r="H3574" s="33">
        <f>IF(A3574&lt;&gt;A3558,12,H3558+1)</f>
        <v>12</v>
      </c>
      <c r="I3574" s="33" t="str">
        <f t="shared" ref="I3574:I3594" si="1037">_xlfn.CONCAT("='",F3574:H3574)</f>
        <v>='C:\Users\jaime.benazar\Quorum Business Solutions\Ecopetrol Prometeo - Documents\Planning Space Implementation\3. Analysis &amp; Design\Design\FC22\DRR Jaime\Por presentar a ECP\Cantagallo\Cristalina\[CRISTALINA_CF_SEC_06-Feb-2024.xlsx]D-PRB'!$BE$12</v>
      </c>
      <c r="J3574" s="37" t="s">
        <v>5478</v>
      </c>
    </row>
    <row r="3575" spans="1:10" x14ac:dyDescent="0.25">
      <c r="A3575" s="32" t="s">
        <v>4</v>
      </c>
      <c r="B3575" s="32">
        <f>+B3574+1</f>
        <v>2024</v>
      </c>
      <c r="C3575" s="33" t="s">
        <v>49</v>
      </c>
      <c r="D3575" s="34" t="s">
        <v>1999</v>
      </c>
      <c r="E3575" s="35" t="str">
        <f t="shared" si="1035"/>
        <v>PRB'!</v>
      </c>
      <c r="F3575" s="34" t="str">
        <f t="shared" si="1036"/>
        <v>C:\Users\jaime.benazar\Quorum Business Solutions\Ecopetrol Prometeo - Documents\Planning Space Implementation\3. Analysis &amp; Design\Design\FC22\DRR Jaime\Por presentar a ECP\Cantagallo\Cristalina\[CRISTALINA_CF_SEC_06-Feb-2024.xlsx]D-PRB'!</v>
      </c>
      <c r="G3575" s="32" t="s">
        <v>111</v>
      </c>
      <c r="H3575" s="33">
        <f t="shared" ref="H3575:H3594" si="1038">IF(A3575&lt;&gt;A3574,36,H3574+1)</f>
        <v>13</v>
      </c>
      <c r="I3575" s="33" t="str">
        <f t="shared" si="1037"/>
        <v>='C:\Users\jaime.benazar\Quorum Business Solutions\Ecopetrol Prometeo - Documents\Planning Space Implementation\3. Analysis &amp; Design\Design\FC22\DRR Jaime\Por presentar a ECP\Cantagallo\Cristalina\[CRISTALINA_CF_SEC_06-Feb-2024.xlsx]D-PRB'!$BE$13</v>
      </c>
      <c r="J3575" s="37" t="s">
        <v>5479</v>
      </c>
    </row>
    <row r="3576" spans="1:10" x14ac:dyDescent="0.25">
      <c r="A3576" s="32" t="s">
        <v>4</v>
      </c>
      <c r="B3576" s="32">
        <f t="shared" ref="B3576:B3587" si="1039">+B3575+1</f>
        <v>2025</v>
      </c>
      <c r="C3576" s="33" t="s">
        <v>49</v>
      </c>
      <c r="D3576" s="34" t="s">
        <v>1999</v>
      </c>
      <c r="E3576" s="35" t="str">
        <f t="shared" si="1035"/>
        <v>PRB'!</v>
      </c>
      <c r="F3576" s="34" t="str">
        <f t="shared" si="1036"/>
        <v>C:\Users\jaime.benazar\Quorum Business Solutions\Ecopetrol Prometeo - Documents\Planning Space Implementation\3. Analysis &amp; Design\Design\FC22\DRR Jaime\Por presentar a ECP\Cantagallo\Cristalina\[CRISTALINA_CF_SEC_06-Feb-2024.xlsx]D-PRB'!</v>
      </c>
      <c r="G3576" s="32" t="s">
        <v>111</v>
      </c>
      <c r="H3576" s="33">
        <f t="shared" si="1038"/>
        <v>14</v>
      </c>
      <c r="I3576" s="33" t="str">
        <f t="shared" si="1037"/>
        <v>='C:\Users\jaime.benazar\Quorum Business Solutions\Ecopetrol Prometeo - Documents\Planning Space Implementation\3. Analysis &amp; Design\Design\FC22\DRR Jaime\Por presentar a ECP\Cantagallo\Cristalina\[CRISTALINA_CF_SEC_06-Feb-2024.xlsx]D-PRB'!$BE$14</v>
      </c>
      <c r="J3576" s="37" t="s">
        <v>5480</v>
      </c>
    </row>
    <row r="3577" spans="1:10" x14ac:dyDescent="0.25">
      <c r="A3577" s="32" t="s">
        <v>4</v>
      </c>
      <c r="B3577" s="32">
        <f t="shared" si="1039"/>
        <v>2026</v>
      </c>
      <c r="C3577" s="33" t="s">
        <v>49</v>
      </c>
      <c r="D3577" s="34" t="s">
        <v>1999</v>
      </c>
      <c r="E3577" s="35" t="str">
        <f t="shared" si="1035"/>
        <v>PRB'!</v>
      </c>
      <c r="F3577" s="34" t="str">
        <f t="shared" si="1036"/>
        <v>C:\Users\jaime.benazar\Quorum Business Solutions\Ecopetrol Prometeo - Documents\Planning Space Implementation\3. Analysis &amp; Design\Design\FC22\DRR Jaime\Por presentar a ECP\Cantagallo\Cristalina\[CRISTALINA_CF_SEC_06-Feb-2024.xlsx]D-PRB'!</v>
      </c>
      <c r="G3577" s="32" t="s">
        <v>111</v>
      </c>
      <c r="H3577" s="33">
        <f t="shared" si="1038"/>
        <v>15</v>
      </c>
      <c r="I3577" s="33" t="str">
        <f t="shared" si="1037"/>
        <v>='C:\Users\jaime.benazar\Quorum Business Solutions\Ecopetrol Prometeo - Documents\Planning Space Implementation\3. Analysis &amp; Design\Design\FC22\DRR Jaime\Por presentar a ECP\Cantagallo\Cristalina\[CRISTALINA_CF_SEC_06-Feb-2024.xlsx]D-PRB'!$BE$15</v>
      </c>
      <c r="J3577" s="37" t="s">
        <v>5481</v>
      </c>
    </row>
    <row r="3578" spans="1:10" x14ac:dyDescent="0.25">
      <c r="A3578" s="32" t="s">
        <v>4</v>
      </c>
      <c r="B3578" s="32">
        <f t="shared" si="1039"/>
        <v>2027</v>
      </c>
      <c r="C3578" s="33" t="s">
        <v>49</v>
      </c>
      <c r="D3578" s="34" t="s">
        <v>1999</v>
      </c>
      <c r="E3578" s="35" t="str">
        <f t="shared" si="1035"/>
        <v>PRB'!</v>
      </c>
      <c r="F3578" s="34" t="str">
        <f t="shared" si="1036"/>
        <v>C:\Users\jaime.benazar\Quorum Business Solutions\Ecopetrol Prometeo - Documents\Planning Space Implementation\3. Analysis &amp; Design\Design\FC22\DRR Jaime\Por presentar a ECP\Cantagallo\Cristalina\[CRISTALINA_CF_SEC_06-Feb-2024.xlsx]D-PRB'!</v>
      </c>
      <c r="G3578" s="32" t="s">
        <v>111</v>
      </c>
      <c r="H3578" s="33">
        <f t="shared" si="1038"/>
        <v>16</v>
      </c>
      <c r="I3578" s="33" t="str">
        <f t="shared" si="1037"/>
        <v>='C:\Users\jaime.benazar\Quorum Business Solutions\Ecopetrol Prometeo - Documents\Planning Space Implementation\3. Analysis &amp; Design\Design\FC22\DRR Jaime\Por presentar a ECP\Cantagallo\Cristalina\[CRISTALINA_CF_SEC_06-Feb-2024.xlsx]D-PRB'!$BE$16</v>
      </c>
      <c r="J3578" s="37" t="s">
        <v>5482</v>
      </c>
    </row>
    <row r="3579" spans="1:10" x14ac:dyDescent="0.25">
      <c r="A3579" s="32" t="s">
        <v>4</v>
      </c>
      <c r="B3579" s="32">
        <f t="shared" si="1039"/>
        <v>2028</v>
      </c>
      <c r="C3579" s="33" t="s">
        <v>49</v>
      </c>
      <c r="D3579" s="34" t="s">
        <v>1999</v>
      </c>
      <c r="E3579" s="35" t="str">
        <f t="shared" si="1035"/>
        <v>PRB'!</v>
      </c>
      <c r="F3579" s="34" t="str">
        <f t="shared" si="1036"/>
        <v>C:\Users\jaime.benazar\Quorum Business Solutions\Ecopetrol Prometeo - Documents\Planning Space Implementation\3. Analysis &amp; Design\Design\FC22\DRR Jaime\Por presentar a ECP\Cantagallo\Cristalina\[CRISTALINA_CF_SEC_06-Feb-2024.xlsx]D-PRB'!</v>
      </c>
      <c r="G3579" s="32" t="s">
        <v>111</v>
      </c>
      <c r="H3579" s="33">
        <f t="shared" si="1038"/>
        <v>17</v>
      </c>
      <c r="I3579" s="33" t="str">
        <f t="shared" si="1037"/>
        <v>='C:\Users\jaime.benazar\Quorum Business Solutions\Ecopetrol Prometeo - Documents\Planning Space Implementation\3. Analysis &amp; Design\Design\FC22\DRR Jaime\Por presentar a ECP\Cantagallo\Cristalina\[CRISTALINA_CF_SEC_06-Feb-2024.xlsx]D-PRB'!$BE$17</v>
      </c>
      <c r="J3579" s="37" t="s">
        <v>5483</v>
      </c>
    </row>
    <row r="3580" spans="1:10" x14ac:dyDescent="0.25">
      <c r="A3580" s="32" t="s">
        <v>4</v>
      </c>
      <c r="B3580" s="32">
        <f t="shared" si="1039"/>
        <v>2029</v>
      </c>
      <c r="C3580" s="33" t="s">
        <v>49</v>
      </c>
      <c r="D3580" s="34" t="s">
        <v>1999</v>
      </c>
      <c r="E3580" s="35" t="str">
        <f t="shared" si="1035"/>
        <v>PRB'!</v>
      </c>
      <c r="F3580" s="34" t="str">
        <f t="shared" si="1036"/>
        <v>C:\Users\jaime.benazar\Quorum Business Solutions\Ecopetrol Prometeo - Documents\Planning Space Implementation\3. Analysis &amp; Design\Design\FC22\DRR Jaime\Por presentar a ECP\Cantagallo\Cristalina\[CRISTALINA_CF_SEC_06-Feb-2024.xlsx]D-PRB'!</v>
      </c>
      <c r="G3580" s="32" t="s">
        <v>111</v>
      </c>
      <c r="H3580" s="33">
        <f t="shared" si="1038"/>
        <v>18</v>
      </c>
      <c r="I3580" s="33" t="str">
        <f t="shared" si="1037"/>
        <v>='C:\Users\jaime.benazar\Quorum Business Solutions\Ecopetrol Prometeo - Documents\Planning Space Implementation\3. Analysis &amp; Design\Design\FC22\DRR Jaime\Por presentar a ECP\Cantagallo\Cristalina\[CRISTALINA_CF_SEC_06-Feb-2024.xlsx]D-PRB'!$BE$18</v>
      </c>
      <c r="J3580" s="37" t="s">
        <v>5484</v>
      </c>
    </row>
    <row r="3581" spans="1:10" x14ac:dyDescent="0.25">
      <c r="A3581" s="32" t="s">
        <v>4</v>
      </c>
      <c r="B3581" s="32">
        <f t="shared" si="1039"/>
        <v>2030</v>
      </c>
      <c r="C3581" s="33" t="s">
        <v>49</v>
      </c>
      <c r="D3581" s="34" t="s">
        <v>1999</v>
      </c>
      <c r="E3581" s="35" t="str">
        <f t="shared" si="1035"/>
        <v>PRB'!</v>
      </c>
      <c r="F3581" s="34" t="str">
        <f t="shared" si="1036"/>
        <v>C:\Users\jaime.benazar\Quorum Business Solutions\Ecopetrol Prometeo - Documents\Planning Space Implementation\3. Analysis &amp; Design\Design\FC22\DRR Jaime\Por presentar a ECP\Cantagallo\Cristalina\[CRISTALINA_CF_SEC_06-Feb-2024.xlsx]D-PRB'!</v>
      </c>
      <c r="G3581" s="32" t="s">
        <v>111</v>
      </c>
      <c r="H3581" s="33">
        <f t="shared" si="1038"/>
        <v>19</v>
      </c>
      <c r="I3581" s="33" t="str">
        <f t="shared" si="1037"/>
        <v>='C:\Users\jaime.benazar\Quorum Business Solutions\Ecopetrol Prometeo - Documents\Planning Space Implementation\3. Analysis &amp; Design\Design\FC22\DRR Jaime\Por presentar a ECP\Cantagallo\Cristalina\[CRISTALINA_CF_SEC_06-Feb-2024.xlsx]D-PRB'!$BE$19</v>
      </c>
      <c r="J3581" s="37" t="s">
        <v>5485</v>
      </c>
    </row>
    <row r="3582" spans="1:10" x14ac:dyDescent="0.25">
      <c r="A3582" s="32" t="s">
        <v>4</v>
      </c>
      <c r="B3582" s="32">
        <f t="shared" si="1039"/>
        <v>2031</v>
      </c>
      <c r="C3582" s="33" t="s">
        <v>49</v>
      </c>
      <c r="D3582" s="34" t="s">
        <v>1999</v>
      </c>
      <c r="E3582" s="35" t="str">
        <f t="shared" si="1035"/>
        <v>PRB'!</v>
      </c>
      <c r="F3582" s="34" t="str">
        <f t="shared" si="1036"/>
        <v>C:\Users\jaime.benazar\Quorum Business Solutions\Ecopetrol Prometeo - Documents\Planning Space Implementation\3. Analysis &amp; Design\Design\FC22\DRR Jaime\Por presentar a ECP\Cantagallo\Cristalina\[CRISTALINA_CF_SEC_06-Feb-2024.xlsx]D-PRB'!</v>
      </c>
      <c r="G3582" s="32" t="s">
        <v>111</v>
      </c>
      <c r="H3582" s="33">
        <f t="shared" si="1038"/>
        <v>20</v>
      </c>
      <c r="I3582" s="33" t="str">
        <f t="shared" si="1037"/>
        <v>='C:\Users\jaime.benazar\Quorum Business Solutions\Ecopetrol Prometeo - Documents\Planning Space Implementation\3. Analysis &amp; Design\Design\FC22\DRR Jaime\Por presentar a ECP\Cantagallo\Cristalina\[CRISTALINA_CF_SEC_06-Feb-2024.xlsx]D-PRB'!$BE$20</v>
      </c>
      <c r="J3582" s="37" t="s">
        <v>5486</v>
      </c>
    </row>
    <row r="3583" spans="1:10" x14ac:dyDescent="0.25">
      <c r="A3583" s="32" t="s">
        <v>4</v>
      </c>
      <c r="B3583" s="32">
        <f t="shared" si="1039"/>
        <v>2032</v>
      </c>
      <c r="C3583" s="33" t="s">
        <v>49</v>
      </c>
      <c r="D3583" s="34" t="s">
        <v>1999</v>
      </c>
      <c r="E3583" s="35" t="str">
        <f t="shared" si="1035"/>
        <v>PRB'!</v>
      </c>
      <c r="F3583" s="34" t="str">
        <f t="shared" si="1036"/>
        <v>C:\Users\jaime.benazar\Quorum Business Solutions\Ecopetrol Prometeo - Documents\Planning Space Implementation\3. Analysis &amp; Design\Design\FC22\DRR Jaime\Por presentar a ECP\Cantagallo\Cristalina\[CRISTALINA_CF_SEC_06-Feb-2024.xlsx]D-PRB'!</v>
      </c>
      <c r="G3583" s="32" t="s">
        <v>111</v>
      </c>
      <c r="H3583" s="33">
        <f t="shared" si="1038"/>
        <v>21</v>
      </c>
      <c r="I3583" s="33" t="str">
        <f t="shared" si="1037"/>
        <v>='C:\Users\jaime.benazar\Quorum Business Solutions\Ecopetrol Prometeo - Documents\Planning Space Implementation\3. Analysis &amp; Design\Design\FC22\DRR Jaime\Por presentar a ECP\Cantagallo\Cristalina\[CRISTALINA_CF_SEC_06-Feb-2024.xlsx]D-PRB'!$BE$21</v>
      </c>
      <c r="J3583" s="37" t="s">
        <v>5487</v>
      </c>
    </row>
    <row r="3584" spans="1:10" x14ac:dyDescent="0.25">
      <c r="A3584" s="32" t="s">
        <v>4</v>
      </c>
      <c r="B3584" s="32">
        <f t="shared" si="1039"/>
        <v>2033</v>
      </c>
      <c r="C3584" s="33" t="s">
        <v>49</v>
      </c>
      <c r="D3584" s="34" t="s">
        <v>1999</v>
      </c>
      <c r="E3584" s="35" t="str">
        <f t="shared" si="1035"/>
        <v>PRB'!</v>
      </c>
      <c r="F3584" s="34" t="str">
        <f t="shared" si="1036"/>
        <v>C:\Users\jaime.benazar\Quorum Business Solutions\Ecopetrol Prometeo - Documents\Planning Space Implementation\3. Analysis &amp; Design\Design\FC22\DRR Jaime\Por presentar a ECP\Cantagallo\Cristalina\[CRISTALINA_CF_SEC_06-Feb-2024.xlsx]D-PRB'!</v>
      </c>
      <c r="G3584" s="32" t="s">
        <v>111</v>
      </c>
      <c r="H3584" s="33">
        <f t="shared" si="1038"/>
        <v>22</v>
      </c>
      <c r="I3584" s="33" t="str">
        <f t="shared" si="1037"/>
        <v>='C:\Users\jaime.benazar\Quorum Business Solutions\Ecopetrol Prometeo - Documents\Planning Space Implementation\3. Analysis &amp; Design\Design\FC22\DRR Jaime\Por presentar a ECP\Cantagallo\Cristalina\[CRISTALINA_CF_SEC_06-Feb-2024.xlsx]D-PRB'!$BE$22</v>
      </c>
      <c r="J3584" s="37" t="s">
        <v>5488</v>
      </c>
    </row>
    <row r="3585" spans="1:10" x14ac:dyDescent="0.25">
      <c r="A3585" s="32" t="s">
        <v>4</v>
      </c>
      <c r="B3585" s="32">
        <f t="shared" si="1039"/>
        <v>2034</v>
      </c>
      <c r="C3585" s="33" t="s">
        <v>49</v>
      </c>
      <c r="D3585" s="34" t="s">
        <v>1999</v>
      </c>
      <c r="E3585" s="35" t="str">
        <f t="shared" si="1035"/>
        <v>PRB'!</v>
      </c>
      <c r="F3585" s="34" t="str">
        <f t="shared" si="1036"/>
        <v>C:\Users\jaime.benazar\Quorum Business Solutions\Ecopetrol Prometeo - Documents\Planning Space Implementation\3. Analysis &amp; Design\Design\FC22\DRR Jaime\Por presentar a ECP\Cantagallo\Cristalina\[CRISTALINA_CF_SEC_06-Feb-2024.xlsx]D-PRB'!</v>
      </c>
      <c r="G3585" s="32" t="s">
        <v>111</v>
      </c>
      <c r="H3585" s="33">
        <f t="shared" si="1038"/>
        <v>23</v>
      </c>
      <c r="I3585" s="33" t="str">
        <f t="shared" si="1037"/>
        <v>='C:\Users\jaime.benazar\Quorum Business Solutions\Ecopetrol Prometeo - Documents\Planning Space Implementation\3. Analysis &amp; Design\Design\FC22\DRR Jaime\Por presentar a ECP\Cantagallo\Cristalina\[CRISTALINA_CF_SEC_06-Feb-2024.xlsx]D-PRB'!$BE$23</v>
      </c>
      <c r="J3585" s="37" t="s">
        <v>5489</v>
      </c>
    </row>
    <row r="3586" spans="1:10" x14ac:dyDescent="0.25">
      <c r="A3586" s="32" t="s">
        <v>4</v>
      </c>
      <c r="B3586" s="32">
        <f t="shared" si="1039"/>
        <v>2035</v>
      </c>
      <c r="C3586" s="33" t="s">
        <v>49</v>
      </c>
      <c r="D3586" s="34" t="s">
        <v>1999</v>
      </c>
      <c r="E3586" s="35" t="str">
        <f t="shared" si="1035"/>
        <v>PRB'!</v>
      </c>
      <c r="F3586" s="34" t="str">
        <f t="shared" si="1036"/>
        <v>C:\Users\jaime.benazar\Quorum Business Solutions\Ecopetrol Prometeo - Documents\Planning Space Implementation\3. Analysis &amp; Design\Design\FC22\DRR Jaime\Por presentar a ECP\Cantagallo\Cristalina\[CRISTALINA_CF_SEC_06-Feb-2024.xlsx]D-PRB'!</v>
      </c>
      <c r="G3586" s="32" t="s">
        <v>111</v>
      </c>
      <c r="H3586" s="33">
        <f t="shared" si="1038"/>
        <v>24</v>
      </c>
      <c r="I3586" s="33" t="str">
        <f t="shared" si="1037"/>
        <v>='C:\Users\jaime.benazar\Quorum Business Solutions\Ecopetrol Prometeo - Documents\Planning Space Implementation\3. Analysis &amp; Design\Design\FC22\DRR Jaime\Por presentar a ECP\Cantagallo\Cristalina\[CRISTALINA_CF_SEC_06-Feb-2024.xlsx]D-PRB'!$BE$24</v>
      </c>
      <c r="J3586" s="37" t="s">
        <v>5490</v>
      </c>
    </row>
    <row r="3587" spans="1:10" x14ac:dyDescent="0.25">
      <c r="A3587" s="32" t="s">
        <v>4</v>
      </c>
      <c r="B3587" s="32">
        <f t="shared" si="1039"/>
        <v>2036</v>
      </c>
      <c r="C3587" s="33" t="s">
        <v>49</v>
      </c>
      <c r="D3587" s="34" t="s">
        <v>1999</v>
      </c>
      <c r="E3587" s="35" t="str">
        <f t="shared" si="1035"/>
        <v>PRB'!</v>
      </c>
      <c r="F3587" s="34" t="str">
        <f t="shared" si="1036"/>
        <v>C:\Users\jaime.benazar\Quorum Business Solutions\Ecopetrol Prometeo - Documents\Planning Space Implementation\3. Analysis &amp; Design\Design\FC22\DRR Jaime\Por presentar a ECP\Cantagallo\Cristalina\[CRISTALINA_CF_SEC_06-Feb-2024.xlsx]D-PRB'!</v>
      </c>
      <c r="G3587" s="32" t="s">
        <v>111</v>
      </c>
      <c r="H3587" s="33">
        <f t="shared" si="1038"/>
        <v>25</v>
      </c>
      <c r="I3587" s="33" t="str">
        <f t="shared" si="1037"/>
        <v>='C:\Users\jaime.benazar\Quorum Business Solutions\Ecopetrol Prometeo - Documents\Planning Space Implementation\3. Analysis &amp; Design\Design\FC22\DRR Jaime\Por presentar a ECP\Cantagallo\Cristalina\[CRISTALINA_CF_SEC_06-Feb-2024.xlsx]D-PRB'!$BE$25</v>
      </c>
      <c r="J3587" s="37" t="s">
        <v>5491</v>
      </c>
    </row>
    <row r="3588" spans="1:10" x14ac:dyDescent="0.25">
      <c r="A3588" s="32" t="s">
        <v>4</v>
      </c>
      <c r="B3588" s="32">
        <f>+B3587+1</f>
        <v>2037</v>
      </c>
      <c r="C3588" s="33" t="s">
        <v>49</v>
      </c>
      <c r="D3588" s="34" t="s">
        <v>1999</v>
      </c>
      <c r="E3588" s="35" t="str">
        <f t="shared" si="1035"/>
        <v>PRB'!</v>
      </c>
      <c r="F3588" s="34" t="str">
        <f t="shared" si="1036"/>
        <v>C:\Users\jaime.benazar\Quorum Business Solutions\Ecopetrol Prometeo - Documents\Planning Space Implementation\3. Analysis &amp; Design\Design\FC22\DRR Jaime\Por presentar a ECP\Cantagallo\Cristalina\[CRISTALINA_CF_SEC_06-Feb-2024.xlsx]D-PRB'!</v>
      </c>
      <c r="G3588" s="32" t="s">
        <v>111</v>
      </c>
      <c r="H3588" s="33">
        <f t="shared" si="1038"/>
        <v>26</v>
      </c>
      <c r="I3588" s="33" t="str">
        <f t="shared" si="1037"/>
        <v>='C:\Users\jaime.benazar\Quorum Business Solutions\Ecopetrol Prometeo - Documents\Planning Space Implementation\3. Analysis &amp; Design\Design\FC22\DRR Jaime\Por presentar a ECP\Cantagallo\Cristalina\[CRISTALINA_CF_SEC_06-Feb-2024.xlsx]D-PRB'!$BE$26</v>
      </c>
      <c r="J3588" s="37" t="s">
        <v>5492</v>
      </c>
    </row>
    <row r="3589" spans="1:10" x14ac:dyDescent="0.25">
      <c r="A3589" s="32" t="s">
        <v>4</v>
      </c>
      <c r="B3589" s="32">
        <f t="shared" ref="B3589:B3591" si="1040">+B3588+1</f>
        <v>2038</v>
      </c>
      <c r="C3589" s="33" t="s">
        <v>49</v>
      </c>
      <c r="D3589" s="34" t="s">
        <v>1999</v>
      </c>
      <c r="E3589" s="35" t="str">
        <f t="shared" si="1035"/>
        <v>PRB'!</v>
      </c>
      <c r="F3589" s="34" t="str">
        <f t="shared" si="1036"/>
        <v>C:\Users\jaime.benazar\Quorum Business Solutions\Ecopetrol Prometeo - Documents\Planning Space Implementation\3. Analysis &amp; Design\Design\FC22\DRR Jaime\Por presentar a ECP\Cantagallo\Cristalina\[CRISTALINA_CF_SEC_06-Feb-2024.xlsx]D-PRB'!</v>
      </c>
      <c r="G3589" s="32" t="s">
        <v>111</v>
      </c>
      <c r="H3589" s="33">
        <f t="shared" si="1038"/>
        <v>27</v>
      </c>
      <c r="I3589" s="33" t="str">
        <f t="shared" si="1037"/>
        <v>='C:\Users\jaime.benazar\Quorum Business Solutions\Ecopetrol Prometeo - Documents\Planning Space Implementation\3. Analysis &amp; Design\Design\FC22\DRR Jaime\Por presentar a ECP\Cantagallo\Cristalina\[CRISTALINA_CF_SEC_06-Feb-2024.xlsx]D-PRB'!$BE$27</v>
      </c>
      <c r="J3589" s="37" t="s">
        <v>5493</v>
      </c>
    </row>
    <row r="3590" spans="1:10" x14ac:dyDescent="0.25">
      <c r="A3590" s="32" t="s">
        <v>4</v>
      </c>
      <c r="B3590" s="32">
        <f t="shared" si="1040"/>
        <v>2039</v>
      </c>
      <c r="C3590" s="33" t="s">
        <v>49</v>
      </c>
      <c r="D3590" s="34" t="s">
        <v>1999</v>
      </c>
      <c r="E3590" s="35" t="str">
        <f t="shared" si="1035"/>
        <v>PRB'!</v>
      </c>
      <c r="F3590" s="34" t="str">
        <f t="shared" si="1036"/>
        <v>C:\Users\jaime.benazar\Quorum Business Solutions\Ecopetrol Prometeo - Documents\Planning Space Implementation\3. Analysis &amp; Design\Design\FC22\DRR Jaime\Por presentar a ECP\Cantagallo\Cristalina\[CRISTALINA_CF_SEC_06-Feb-2024.xlsx]D-PRB'!</v>
      </c>
      <c r="G3590" s="32" t="s">
        <v>111</v>
      </c>
      <c r="H3590" s="33">
        <f t="shared" si="1038"/>
        <v>28</v>
      </c>
      <c r="I3590" s="33" t="str">
        <f t="shared" si="1037"/>
        <v>='C:\Users\jaime.benazar\Quorum Business Solutions\Ecopetrol Prometeo - Documents\Planning Space Implementation\3. Analysis &amp; Design\Design\FC22\DRR Jaime\Por presentar a ECP\Cantagallo\Cristalina\[CRISTALINA_CF_SEC_06-Feb-2024.xlsx]D-PRB'!$BE$28</v>
      </c>
      <c r="J3590" s="37" t="s">
        <v>5494</v>
      </c>
    </row>
    <row r="3591" spans="1:10" x14ac:dyDescent="0.25">
      <c r="A3591" s="32" t="s">
        <v>4</v>
      </c>
      <c r="B3591" s="32">
        <f t="shared" si="1040"/>
        <v>2040</v>
      </c>
      <c r="C3591" s="33" t="s">
        <v>49</v>
      </c>
      <c r="D3591" s="34" t="s">
        <v>1999</v>
      </c>
      <c r="E3591" s="35" t="str">
        <f t="shared" si="1035"/>
        <v>PRB'!</v>
      </c>
      <c r="F3591" s="34" t="str">
        <f t="shared" si="1036"/>
        <v>C:\Users\jaime.benazar\Quorum Business Solutions\Ecopetrol Prometeo - Documents\Planning Space Implementation\3. Analysis &amp; Design\Design\FC22\DRR Jaime\Por presentar a ECP\Cantagallo\Cristalina\[CRISTALINA_CF_SEC_06-Feb-2024.xlsx]D-PRB'!</v>
      </c>
      <c r="G3591" s="32" t="s">
        <v>111</v>
      </c>
      <c r="H3591" s="33">
        <f t="shared" si="1038"/>
        <v>29</v>
      </c>
      <c r="I3591" s="33" t="str">
        <f t="shared" si="1037"/>
        <v>='C:\Users\jaime.benazar\Quorum Business Solutions\Ecopetrol Prometeo - Documents\Planning Space Implementation\3. Analysis &amp; Design\Design\FC22\DRR Jaime\Por presentar a ECP\Cantagallo\Cristalina\[CRISTALINA_CF_SEC_06-Feb-2024.xlsx]D-PRB'!$BE$29</v>
      </c>
      <c r="J3591" s="37" t="s">
        <v>5495</v>
      </c>
    </row>
    <row r="3592" spans="1:10" x14ac:dyDescent="0.25">
      <c r="A3592" s="32" t="s">
        <v>4</v>
      </c>
      <c r="B3592" s="32">
        <f>+B3591+1</f>
        <v>2041</v>
      </c>
      <c r="C3592" s="33" t="s">
        <v>49</v>
      </c>
      <c r="D3592" s="34" t="s">
        <v>1999</v>
      </c>
      <c r="E3592" s="35" t="str">
        <f t="shared" si="1035"/>
        <v>PRB'!</v>
      </c>
      <c r="F3592" s="34" t="str">
        <f t="shared" si="1036"/>
        <v>C:\Users\jaime.benazar\Quorum Business Solutions\Ecopetrol Prometeo - Documents\Planning Space Implementation\3. Analysis &amp; Design\Design\FC22\DRR Jaime\Por presentar a ECP\Cantagallo\Cristalina\[CRISTALINA_CF_SEC_06-Feb-2024.xlsx]D-PRB'!</v>
      </c>
      <c r="G3592" s="32" t="s">
        <v>111</v>
      </c>
      <c r="H3592" s="33">
        <f t="shared" si="1038"/>
        <v>30</v>
      </c>
      <c r="I3592" s="33" t="str">
        <f t="shared" si="1037"/>
        <v>='C:\Users\jaime.benazar\Quorum Business Solutions\Ecopetrol Prometeo - Documents\Planning Space Implementation\3. Analysis &amp; Design\Design\FC22\DRR Jaime\Por presentar a ECP\Cantagallo\Cristalina\[CRISTALINA_CF_SEC_06-Feb-2024.xlsx]D-PRB'!$BE$30</v>
      </c>
      <c r="J3592" s="37" t="s">
        <v>5496</v>
      </c>
    </row>
    <row r="3593" spans="1:10" x14ac:dyDescent="0.25">
      <c r="A3593" s="32" t="s">
        <v>4</v>
      </c>
      <c r="B3593" s="32">
        <f t="shared" ref="B3593:B3594" si="1041">+B3592+1</f>
        <v>2042</v>
      </c>
      <c r="C3593" s="33" t="s">
        <v>49</v>
      </c>
      <c r="D3593" s="34" t="s">
        <v>1999</v>
      </c>
      <c r="E3593" s="35" t="str">
        <f t="shared" si="1035"/>
        <v>PRB'!</v>
      </c>
      <c r="F3593" s="34" t="str">
        <f t="shared" si="1036"/>
        <v>C:\Users\jaime.benazar\Quorum Business Solutions\Ecopetrol Prometeo - Documents\Planning Space Implementation\3. Analysis &amp; Design\Design\FC22\DRR Jaime\Por presentar a ECP\Cantagallo\Cristalina\[CRISTALINA_CF_SEC_06-Feb-2024.xlsx]D-PRB'!</v>
      </c>
      <c r="G3593" s="32" t="s">
        <v>111</v>
      </c>
      <c r="H3593" s="33">
        <f t="shared" si="1038"/>
        <v>31</v>
      </c>
      <c r="I3593" s="33" t="str">
        <f t="shared" si="1037"/>
        <v>='C:\Users\jaime.benazar\Quorum Business Solutions\Ecopetrol Prometeo - Documents\Planning Space Implementation\3. Analysis &amp; Design\Design\FC22\DRR Jaime\Por presentar a ECP\Cantagallo\Cristalina\[CRISTALINA_CF_SEC_06-Feb-2024.xlsx]D-PRB'!$BE$31</v>
      </c>
      <c r="J3593" s="37" t="s">
        <v>5497</v>
      </c>
    </row>
    <row r="3594" spans="1:10" x14ac:dyDescent="0.25">
      <c r="A3594" s="32" t="s">
        <v>4</v>
      </c>
      <c r="B3594" s="32">
        <f t="shared" si="1041"/>
        <v>2043</v>
      </c>
      <c r="C3594" s="33" t="s">
        <v>49</v>
      </c>
      <c r="D3594" s="34" t="s">
        <v>1999</v>
      </c>
      <c r="E3594" s="35" t="str">
        <f t="shared" si="1035"/>
        <v>PRB'!</v>
      </c>
      <c r="F3594" s="34" t="str">
        <f t="shared" si="1036"/>
        <v>C:\Users\jaime.benazar\Quorum Business Solutions\Ecopetrol Prometeo - Documents\Planning Space Implementation\3. Analysis &amp; Design\Design\FC22\DRR Jaime\Por presentar a ECP\Cantagallo\Cristalina\[CRISTALINA_CF_SEC_06-Feb-2024.xlsx]D-PRB'!</v>
      </c>
      <c r="G3594" s="32" t="s">
        <v>111</v>
      </c>
      <c r="H3594" s="33">
        <f t="shared" si="1038"/>
        <v>32</v>
      </c>
      <c r="I3594" s="33" t="str">
        <f t="shared" si="1037"/>
        <v>='C:\Users\jaime.benazar\Quorum Business Solutions\Ecopetrol Prometeo - Documents\Planning Space Implementation\3. Analysis &amp; Design\Design\FC22\DRR Jaime\Por presentar a ECP\Cantagallo\Cristalina\[CRISTALINA_CF_SEC_06-Feb-2024.xlsx]D-PRB'!$BE$32</v>
      </c>
      <c r="J3594" s="37" t="s">
        <v>5498</v>
      </c>
    </row>
    <row r="3595" spans="1:10" x14ac:dyDescent="0.25">
      <c r="A3595" s="32" t="s">
        <v>4</v>
      </c>
      <c r="B3595" s="32">
        <f>+B3594+1</f>
        <v>2044</v>
      </c>
      <c r="C3595" s="33" t="s">
        <v>49</v>
      </c>
      <c r="D3595" s="34" t="s">
        <v>1999</v>
      </c>
      <c r="E3595" s="35" t="str">
        <f t="shared" ref="E3595:E3610" si="1042">_xlfn.CONCAT(A3595,"'!")</f>
        <v>PRB'!</v>
      </c>
      <c r="F3595" s="34" t="str">
        <f t="shared" ref="F3595:F3610" si="1043">_xlfn.CONCAT(D3595:E3595)</f>
        <v>C:\Users\jaime.benazar\Quorum Business Solutions\Ecopetrol Prometeo - Documents\Planning Space Implementation\3. Analysis &amp; Design\Design\FC22\DRR Jaime\Por presentar a ECP\Cantagallo\Cristalina\[CRISTALINA_CF_SEC_06-Feb-2024.xlsx]D-PRB'!</v>
      </c>
      <c r="G3595" s="32" t="s">
        <v>111</v>
      </c>
      <c r="H3595" s="33">
        <f t="shared" ref="H3595:H3610" si="1044">IF(A3595&lt;&gt;A3594,36,H3594+1)</f>
        <v>33</v>
      </c>
      <c r="I3595" s="33" t="str">
        <f t="shared" ref="I3595:I3610" si="1045">_xlfn.CONCAT("='",F3595:H3595)</f>
        <v>='C:\Users\jaime.benazar\Quorum Business Solutions\Ecopetrol Prometeo - Documents\Planning Space Implementation\3. Analysis &amp; Design\Design\FC22\DRR Jaime\Por presentar a ECP\Cantagallo\Cristalina\[CRISTALINA_CF_SEC_06-Feb-2024.xlsx]D-PRB'!$BE$33</v>
      </c>
      <c r="J3595" s="37" t="s">
        <v>5499</v>
      </c>
    </row>
    <row r="3596" spans="1:10" x14ac:dyDescent="0.25">
      <c r="A3596" s="32" t="s">
        <v>4</v>
      </c>
      <c r="B3596" s="32">
        <f t="shared" ref="B3596:B3610" si="1046">+B3595+1</f>
        <v>2045</v>
      </c>
      <c r="C3596" s="33" t="s">
        <v>49</v>
      </c>
      <c r="D3596" s="34" t="s">
        <v>1999</v>
      </c>
      <c r="E3596" s="35" t="str">
        <f t="shared" si="1042"/>
        <v>PRB'!</v>
      </c>
      <c r="F3596" s="34" t="str">
        <f t="shared" si="1043"/>
        <v>C:\Users\jaime.benazar\Quorum Business Solutions\Ecopetrol Prometeo - Documents\Planning Space Implementation\3. Analysis &amp; Design\Design\FC22\DRR Jaime\Por presentar a ECP\Cantagallo\Cristalina\[CRISTALINA_CF_SEC_06-Feb-2024.xlsx]D-PRB'!</v>
      </c>
      <c r="G3596" s="32" t="s">
        <v>111</v>
      </c>
      <c r="H3596" s="33">
        <f t="shared" si="1044"/>
        <v>34</v>
      </c>
      <c r="I3596" s="33" t="str">
        <f t="shared" si="1045"/>
        <v>='C:\Users\jaime.benazar\Quorum Business Solutions\Ecopetrol Prometeo - Documents\Planning Space Implementation\3. Analysis &amp; Design\Design\FC22\DRR Jaime\Por presentar a ECP\Cantagallo\Cristalina\[CRISTALINA_CF_SEC_06-Feb-2024.xlsx]D-PRB'!$BE$34</v>
      </c>
      <c r="J3596" s="37" t="s">
        <v>5500</v>
      </c>
    </row>
    <row r="3597" spans="1:10" x14ac:dyDescent="0.25">
      <c r="A3597" s="32" t="s">
        <v>4</v>
      </c>
      <c r="B3597" s="32">
        <f t="shared" si="1046"/>
        <v>2046</v>
      </c>
      <c r="C3597" s="33" t="s">
        <v>49</v>
      </c>
      <c r="D3597" s="34" t="s">
        <v>1999</v>
      </c>
      <c r="E3597" s="35" t="str">
        <f t="shared" si="1042"/>
        <v>PRB'!</v>
      </c>
      <c r="F3597" s="34" t="str">
        <f t="shared" si="1043"/>
        <v>C:\Users\jaime.benazar\Quorum Business Solutions\Ecopetrol Prometeo - Documents\Planning Space Implementation\3. Analysis &amp; Design\Design\FC22\DRR Jaime\Por presentar a ECP\Cantagallo\Cristalina\[CRISTALINA_CF_SEC_06-Feb-2024.xlsx]D-PRB'!</v>
      </c>
      <c r="G3597" s="32" t="s">
        <v>111</v>
      </c>
      <c r="H3597" s="33">
        <f t="shared" si="1044"/>
        <v>35</v>
      </c>
      <c r="I3597" s="33" t="str">
        <f t="shared" si="1045"/>
        <v>='C:\Users\jaime.benazar\Quorum Business Solutions\Ecopetrol Prometeo - Documents\Planning Space Implementation\3. Analysis &amp; Design\Design\FC22\DRR Jaime\Por presentar a ECP\Cantagallo\Cristalina\[CRISTALINA_CF_SEC_06-Feb-2024.xlsx]D-PRB'!$BE$35</v>
      </c>
      <c r="J3597" s="37" t="s">
        <v>5501</v>
      </c>
    </row>
    <row r="3598" spans="1:10" x14ac:dyDescent="0.25">
      <c r="A3598" s="32" t="s">
        <v>4</v>
      </c>
      <c r="B3598" s="32">
        <f t="shared" si="1046"/>
        <v>2047</v>
      </c>
      <c r="C3598" s="33" t="s">
        <v>49</v>
      </c>
      <c r="D3598" s="34" t="s">
        <v>1999</v>
      </c>
      <c r="E3598" s="35" t="str">
        <f t="shared" si="1042"/>
        <v>PRB'!</v>
      </c>
      <c r="F3598" s="34" t="str">
        <f t="shared" si="1043"/>
        <v>C:\Users\jaime.benazar\Quorum Business Solutions\Ecopetrol Prometeo - Documents\Planning Space Implementation\3. Analysis &amp; Design\Design\FC22\DRR Jaime\Por presentar a ECP\Cantagallo\Cristalina\[CRISTALINA_CF_SEC_06-Feb-2024.xlsx]D-PRB'!</v>
      </c>
      <c r="G3598" s="32" t="s">
        <v>111</v>
      </c>
      <c r="H3598" s="33">
        <f t="shared" si="1044"/>
        <v>36</v>
      </c>
      <c r="I3598" s="33" t="str">
        <f t="shared" si="1045"/>
        <v>='C:\Users\jaime.benazar\Quorum Business Solutions\Ecopetrol Prometeo - Documents\Planning Space Implementation\3. Analysis &amp; Design\Design\FC22\DRR Jaime\Por presentar a ECP\Cantagallo\Cristalina\[CRISTALINA_CF_SEC_06-Feb-2024.xlsx]D-PRB'!$BE$36</v>
      </c>
      <c r="J3598" s="37" t="s">
        <v>5502</v>
      </c>
    </row>
    <row r="3599" spans="1:10" x14ac:dyDescent="0.25">
      <c r="A3599" s="32" t="s">
        <v>4</v>
      </c>
      <c r="B3599" s="32">
        <f t="shared" si="1046"/>
        <v>2048</v>
      </c>
      <c r="C3599" s="33" t="s">
        <v>49</v>
      </c>
      <c r="D3599" s="34" t="s">
        <v>1999</v>
      </c>
      <c r="E3599" s="35" t="str">
        <f t="shared" si="1042"/>
        <v>PRB'!</v>
      </c>
      <c r="F3599" s="34" t="str">
        <f t="shared" si="1043"/>
        <v>C:\Users\jaime.benazar\Quorum Business Solutions\Ecopetrol Prometeo - Documents\Planning Space Implementation\3. Analysis &amp; Design\Design\FC22\DRR Jaime\Por presentar a ECP\Cantagallo\Cristalina\[CRISTALINA_CF_SEC_06-Feb-2024.xlsx]D-PRB'!</v>
      </c>
      <c r="G3599" s="32" t="s">
        <v>111</v>
      </c>
      <c r="H3599" s="33">
        <f t="shared" si="1044"/>
        <v>37</v>
      </c>
      <c r="I3599" s="33" t="str">
        <f t="shared" si="1045"/>
        <v>='C:\Users\jaime.benazar\Quorum Business Solutions\Ecopetrol Prometeo - Documents\Planning Space Implementation\3. Analysis &amp; Design\Design\FC22\DRR Jaime\Por presentar a ECP\Cantagallo\Cristalina\[CRISTALINA_CF_SEC_06-Feb-2024.xlsx]D-PRB'!$BE$37</v>
      </c>
      <c r="J3599" s="37" t="s">
        <v>5503</v>
      </c>
    </row>
    <row r="3600" spans="1:10" x14ac:dyDescent="0.25">
      <c r="A3600" s="32" t="s">
        <v>4</v>
      </c>
      <c r="B3600" s="32">
        <f t="shared" si="1046"/>
        <v>2049</v>
      </c>
      <c r="C3600" s="33" t="s">
        <v>49</v>
      </c>
      <c r="D3600" s="34" t="s">
        <v>1999</v>
      </c>
      <c r="E3600" s="35" t="str">
        <f t="shared" si="1042"/>
        <v>PRB'!</v>
      </c>
      <c r="F3600" s="34" t="str">
        <f t="shared" si="1043"/>
        <v>C:\Users\jaime.benazar\Quorum Business Solutions\Ecopetrol Prometeo - Documents\Planning Space Implementation\3. Analysis &amp; Design\Design\FC22\DRR Jaime\Por presentar a ECP\Cantagallo\Cristalina\[CRISTALINA_CF_SEC_06-Feb-2024.xlsx]D-PRB'!</v>
      </c>
      <c r="G3600" s="32" t="s">
        <v>111</v>
      </c>
      <c r="H3600" s="33">
        <f t="shared" si="1044"/>
        <v>38</v>
      </c>
      <c r="I3600" s="33" t="str">
        <f t="shared" si="1045"/>
        <v>='C:\Users\jaime.benazar\Quorum Business Solutions\Ecopetrol Prometeo - Documents\Planning Space Implementation\3. Analysis &amp; Design\Design\FC22\DRR Jaime\Por presentar a ECP\Cantagallo\Cristalina\[CRISTALINA_CF_SEC_06-Feb-2024.xlsx]D-PRB'!$BE$38</v>
      </c>
      <c r="J3600" s="37" t="s">
        <v>5504</v>
      </c>
    </row>
    <row r="3601" spans="1:10" x14ac:dyDescent="0.25">
      <c r="A3601" s="32" t="s">
        <v>4</v>
      </c>
      <c r="B3601" s="32">
        <f t="shared" si="1046"/>
        <v>2050</v>
      </c>
      <c r="C3601" s="33" t="s">
        <v>49</v>
      </c>
      <c r="D3601" s="34" t="s">
        <v>1999</v>
      </c>
      <c r="E3601" s="35" t="str">
        <f t="shared" si="1042"/>
        <v>PRB'!</v>
      </c>
      <c r="F3601" s="34" t="str">
        <f t="shared" si="1043"/>
        <v>C:\Users\jaime.benazar\Quorum Business Solutions\Ecopetrol Prometeo - Documents\Planning Space Implementation\3. Analysis &amp; Design\Design\FC22\DRR Jaime\Por presentar a ECP\Cantagallo\Cristalina\[CRISTALINA_CF_SEC_06-Feb-2024.xlsx]D-PRB'!</v>
      </c>
      <c r="G3601" s="32" t="s">
        <v>111</v>
      </c>
      <c r="H3601" s="33">
        <f t="shared" si="1044"/>
        <v>39</v>
      </c>
      <c r="I3601" s="33" t="str">
        <f t="shared" si="1045"/>
        <v>='C:\Users\jaime.benazar\Quorum Business Solutions\Ecopetrol Prometeo - Documents\Planning Space Implementation\3. Analysis &amp; Design\Design\FC22\DRR Jaime\Por presentar a ECP\Cantagallo\Cristalina\[CRISTALINA_CF_SEC_06-Feb-2024.xlsx]D-PRB'!$BE$39</v>
      </c>
      <c r="J3601" s="37" t="s">
        <v>5505</v>
      </c>
    </row>
    <row r="3602" spans="1:10" x14ac:dyDescent="0.25">
      <c r="A3602" s="32" t="s">
        <v>4</v>
      </c>
      <c r="B3602" s="32">
        <f t="shared" si="1046"/>
        <v>2051</v>
      </c>
      <c r="C3602" s="33" t="s">
        <v>49</v>
      </c>
      <c r="D3602" s="34" t="s">
        <v>1999</v>
      </c>
      <c r="E3602" s="35" t="str">
        <f t="shared" si="1042"/>
        <v>PRB'!</v>
      </c>
      <c r="F3602" s="34" t="str">
        <f t="shared" si="1043"/>
        <v>C:\Users\jaime.benazar\Quorum Business Solutions\Ecopetrol Prometeo - Documents\Planning Space Implementation\3. Analysis &amp; Design\Design\FC22\DRR Jaime\Por presentar a ECP\Cantagallo\Cristalina\[CRISTALINA_CF_SEC_06-Feb-2024.xlsx]D-PRB'!</v>
      </c>
      <c r="G3602" s="32" t="s">
        <v>111</v>
      </c>
      <c r="H3602" s="33">
        <f t="shared" si="1044"/>
        <v>40</v>
      </c>
      <c r="I3602" s="33" t="str">
        <f t="shared" si="1045"/>
        <v>='C:\Users\jaime.benazar\Quorum Business Solutions\Ecopetrol Prometeo - Documents\Planning Space Implementation\3. Analysis &amp; Design\Design\FC22\DRR Jaime\Por presentar a ECP\Cantagallo\Cristalina\[CRISTALINA_CF_SEC_06-Feb-2024.xlsx]D-PRB'!$BE$40</v>
      </c>
      <c r="J3602" s="37" t="s">
        <v>5506</v>
      </c>
    </row>
    <row r="3603" spans="1:10" x14ac:dyDescent="0.25">
      <c r="A3603" s="32" t="s">
        <v>4</v>
      </c>
      <c r="B3603" s="32">
        <f t="shared" si="1046"/>
        <v>2052</v>
      </c>
      <c r="C3603" s="33" t="s">
        <v>49</v>
      </c>
      <c r="D3603" s="34" t="s">
        <v>1999</v>
      </c>
      <c r="E3603" s="35" t="str">
        <f t="shared" si="1042"/>
        <v>PRB'!</v>
      </c>
      <c r="F3603" s="34" t="str">
        <f t="shared" si="1043"/>
        <v>C:\Users\jaime.benazar\Quorum Business Solutions\Ecopetrol Prometeo - Documents\Planning Space Implementation\3. Analysis &amp; Design\Design\FC22\DRR Jaime\Por presentar a ECP\Cantagallo\Cristalina\[CRISTALINA_CF_SEC_06-Feb-2024.xlsx]D-PRB'!</v>
      </c>
      <c r="G3603" s="32" t="s">
        <v>111</v>
      </c>
      <c r="H3603" s="33">
        <f t="shared" si="1044"/>
        <v>41</v>
      </c>
      <c r="I3603" s="33" t="str">
        <f t="shared" si="1045"/>
        <v>='C:\Users\jaime.benazar\Quorum Business Solutions\Ecopetrol Prometeo - Documents\Planning Space Implementation\3. Analysis &amp; Design\Design\FC22\DRR Jaime\Por presentar a ECP\Cantagallo\Cristalina\[CRISTALINA_CF_SEC_06-Feb-2024.xlsx]D-PRB'!$BE$41</v>
      </c>
      <c r="J3603" s="37" t="s">
        <v>5507</v>
      </c>
    </row>
    <row r="3604" spans="1:10" x14ac:dyDescent="0.25">
      <c r="A3604" s="32" t="s">
        <v>4</v>
      </c>
      <c r="B3604" s="32">
        <f t="shared" si="1046"/>
        <v>2053</v>
      </c>
      <c r="C3604" s="33" t="s">
        <v>49</v>
      </c>
      <c r="D3604" s="34" t="s">
        <v>1999</v>
      </c>
      <c r="E3604" s="35" t="str">
        <f t="shared" si="1042"/>
        <v>PRB'!</v>
      </c>
      <c r="F3604" s="34" t="str">
        <f t="shared" si="1043"/>
        <v>C:\Users\jaime.benazar\Quorum Business Solutions\Ecopetrol Prometeo - Documents\Planning Space Implementation\3. Analysis &amp; Design\Design\FC22\DRR Jaime\Por presentar a ECP\Cantagallo\Cristalina\[CRISTALINA_CF_SEC_06-Feb-2024.xlsx]D-PRB'!</v>
      </c>
      <c r="G3604" s="32" t="s">
        <v>111</v>
      </c>
      <c r="H3604" s="33">
        <f t="shared" si="1044"/>
        <v>42</v>
      </c>
      <c r="I3604" s="33" t="str">
        <f t="shared" si="1045"/>
        <v>='C:\Users\jaime.benazar\Quorum Business Solutions\Ecopetrol Prometeo - Documents\Planning Space Implementation\3. Analysis &amp; Design\Design\FC22\DRR Jaime\Por presentar a ECP\Cantagallo\Cristalina\[CRISTALINA_CF_SEC_06-Feb-2024.xlsx]D-PRB'!$BE$42</v>
      </c>
      <c r="J3604" s="37" t="s">
        <v>5508</v>
      </c>
    </row>
    <row r="3605" spans="1:10" x14ac:dyDescent="0.25">
      <c r="A3605" s="32" t="s">
        <v>4</v>
      </c>
      <c r="B3605" s="32">
        <f t="shared" si="1046"/>
        <v>2054</v>
      </c>
      <c r="C3605" s="33" t="s">
        <v>49</v>
      </c>
      <c r="D3605" s="34" t="s">
        <v>1999</v>
      </c>
      <c r="E3605" s="35" t="str">
        <f t="shared" si="1042"/>
        <v>PRB'!</v>
      </c>
      <c r="F3605" s="34" t="str">
        <f t="shared" si="1043"/>
        <v>C:\Users\jaime.benazar\Quorum Business Solutions\Ecopetrol Prometeo - Documents\Planning Space Implementation\3. Analysis &amp; Design\Design\FC22\DRR Jaime\Por presentar a ECP\Cantagallo\Cristalina\[CRISTALINA_CF_SEC_06-Feb-2024.xlsx]D-PRB'!</v>
      </c>
      <c r="G3605" s="32" t="s">
        <v>111</v>
      </c>
      <c r="H3605" s="33">
        <f t="shared" si="1044"/>
        <v>43</v>
      </c>
      <c r="I3605" s="33" t="str">
        <f t="shared" si="1045"/>
        <v>='C:\Users\jaime.benazar\Quorum Business Solutions\Ecopetrol Prometeo - Documents\Planning Space Implementation\3. Analysis &amp; Design\Design\FC22\DRR Jaime\Por presentar a ECP\Cantagallo\Cristalina\[CRISTALINA_CF_SEC_06-Feb-2024.xlsx]D-PRB'!$BE$43</v>
      </c>
      <c r="J3605" s="37" t="s">
        <v>5509</v>
      </c>
    </row>
    <row r="3606" spans="1:10" x14ac:dyDescent="0.25">
      <c r="A3606" s="32" t="s">
        <v>4</v>
      </c>
      <c r="B3606" s="32">
        <f t="shared" si="1046"/>
        <v>2055</v>
      </c>
      <c r="C3606" s="33" t="s">
        <v>49</v>
      </c>
      <c r="D3606" s="34" t="s">
        <v>1999</v>
      </c>
      <c r="E3606" s="35" t="str">
        <f t="shared" si="1042"/>
        <v>PRB'!</v>
      </c>
      <c r="F3606" s="34" t="str">
        <f t="shared" si="1043"/>
        <v>C:\Users\jaime.benazar\Quorum Business Solutions\Ecopetrol Prometeo - Documents\Planning Space Implementation\3. Analysis &amp; Design\Design\FC22\DRR Jaime\Por presentar a ECP\Cantagallo\Cristalina\[CRISTALINA_CF_SEC_06-Feb-2024.xlsx]D-PRB'!</v>
      </c>
      <c r="G3606" s="32" t="s">
        <v>111</v>
      </c>
      <c r="H3606" s="33">
        <f t="shared" si="1044"/>
        <v>44</v>
      </c>
      <c r="I3606" s="33" t="str">
        <f t="shared" si="1045"/>
        <v>='C:\Users\jaime.benazar\Quorum Business Solutions\Ecopetrol Prometeo - Documents\Planning Space Implementation\3. Analysis &amp; Design\Design\FC22\DRR Jaime\Por presentar a ECP\Cantagallo\Cristalina\[CRISTALINA_CF_SEC_06-Feb-2024.xlsx]D-PRB'!$BE$44</v>
      </c>
      <c r="J3606" s="37" t="s">
        <v>5510</v>
      </c>
    </row>
    <row r="3607" spans="1:10" x14ac:dyDescent="0.25">
      <c r="A3607" s="32" t="s">
        <v>4</v>
      </c>
      <c r="B3607" s="32">
        <f t="shared" si="1046"/>
        <v>2056</v>
      </c>
      <c r="C3607" s="33" t="s">
        <v>49</v>
      </c>
      <c r="D3607" s="34" t="s">
        <v>1999</v>
      </c>
      <c r="E3607" s="35" t="str">
        <f t="shared" si="1042"/>
        <v>PRB'!</v>
      </c>
      <c r="F3607" s="34" t="str">
        <f t="shared" si="1043"/>
        <v>C:\Users\jaime.benazar\Quorum Business Solutions\Ecopetrol Prometeo - Documents\Planning Space Implementation\3. Analysis &amp; Design\Design\FC22\DRR Jaime\Por presentar a ECP\Cantagallo\Cristalina\[CRISTALINA_CF_SEC_06-Feb-2024.xlsx]D-PRB'!</v>
      </c>
      <c r="G3607" s="32" t="s">
        <v>111</v>
      </c>
      <c r="H3607" s="33">
        <f t="shared" si="1044"/>
        <v>45</v>
      </c>
      <c r="I3607" s="33" t="str">
        <f t="shared" si="1045"/>
        <v>='C:\Users\jaime.benazar\Quorum Business Solutions\Ecopetrol Prometeo - Documents\Planning Space Implementation\3. Analysis &amp; Design\Design\FC22\DRR Jaime\Por presentar a ECP\Cantagallo\Cristalina\[CRISTALINA_CF_SEC_06-Feb-2024.xlsx]D-PRB'!$BE$45</v>
      </c>
      <c r="J3607" s="37" t="s">
        <v>5511</v>
      </c>
    </row>
    <row r="3608" spans="1:10" x14ac:dyDescent="0.25">
      <c r="A3608" s="32" t="s">
        <v>4</v>
      </c>
      <c r="B3608" s="32">
        <f t="shared" si="1046"/>
        <v>2057</v>
      </c>
      <c r="C3608" s="33" t="s">
        <v>49</v>
      </c>
      <c r="D3608" s="34" t="s">
        <v>1999</v>
      </c>
      <c r="E3608" s="35" t="str">
        <f t="shared" si="1042"/>
        <v>PRB'!</v>
      </c>
      <c r="F3608" s="34" t="str">
        <f t="shared" si="1043"/>
        <v>C:\Users\jaime.benazar\Quorum Business Solutions\Ecopetrol Prometeo - Documents\Planning Space Implementation\3. Analysis &amp; Design\Design\FC22\DRR Jaime\Por presentar a ECP\Cantagallo\Cristalina\[CRISTALINA_CF_SEC_06-Feb-2024.xlsx]D-PRB'!</v>
      </c>
      <c r="G3608" s="32" t="s">
        <v>111</v>
      </c>
      <c r="H3608" s="33">
        <f t="shared" si="1044"/>
        <v>46</v>
      </c>
      <c r="I3608" s="33" t="str">
        <f t="shared" si="1045"/>
        <v>='C:\Users\jaime.benazar\Quorum Business Solutions\Ecopetrol Prometeo - Documents\Planning Space Implementation\3. Analysis &amp; Design\Design\FC22\DRR Jaime\Por presentar a ECP\Cantagallo\Cristalina\[CRISTALINA_CF_SEC_06-Feb-2024.xlsx]D-PRB'!$BE$46</v>
      </c>
      <c r="J3608" s="37" t="s">
        <v>5512</v>
      </c>
    </row>
    <row r="3609" spans="1:10" x14ac:dyDescent="0.25">
      <c r="A3609" s="32" t="s">
        <v>4</v>
      </c>
      <c r="B3609" s="32">
        <f t="shared" si="1046"/>
        <v>2058</v>
      </c>
      <c r="C3609" s="33" t="s">
        <v>49</v>
      </c>
      <c r="D3609" s="34" t="s">
        <v>1999</v>
      </c>
      <c r="E3609" s="35" t="str">
        <f t="shared" si="1042"/>
        <v>PRB'!</v>
      </c>
      <c r="F3609" s="34" t="str">
        <f t="shared" si="1043"/>
        <v>C:\Users\jaime.benazar\Quorum Business Solutions\Ecopetrol Prometeo - Documents\Planning Space Implementation\3. Analysis &amp; Design\Design\FC22\DRR Jaime\Por presentar a ECP\Cantagallo\Cristalina\[CRISTALINA_CF_SEC_06-Feb-2024.xlsx]D-PRB'!</v>
      </c>
      <c r="G3609" s="32" t="s">
        <v>111</v>
      </c>
      <c r="H3609" s="33">
        <f t="shared" si="1044"/>
        <v>47</v>
      </c>
      <c r="I3609" s="33" t="str">
        <f t="shared" si="1045"/>
        <v>='C:\Users\jaime.benazar\Quorum Business Solutions\Ecopetrol Prometeo - Documents\Planning Space Implementation\3. Analysis &amp; Design\Design\FC22\DRR Jaime\Por presentar a ECP\Cantagallo\Cristalina\[CRISTALINA_CF_SEC_06-Feb-2024.xlsx]D-PRB'!$BE$47</v>
      </c>
      <c r="J3609" s="37" t="s">
        <v>5513</v>
      </c>
    </row>
    <row r="3610" spans="1:10" x14ac:dyDescent="0.25">
      <c r="A3610" s="32" t="s">
        <v>4</v>
      </c>
      <c r="B3610" s="32">
        <f t="shared" si="1046"/>
        <v>2059</v>
      </c>
      <c r="C3610" s="33" t="s">
        <v>49</v>
      </c>
      <c r="D3610" s="34" t="s">
        <v>1999</v>
      </c>
      <c r="E3610" s="35" t="str">
        <f t="shared" si="1042"/>
        <v>PRB'!</v>
      </c>
      <c r="F3610" s="34" t="str">
        <f t="shared" si="1043"/>
        <v>C:\Users\jaime.benazar\Quorum Business Solutions\Ecopetrol Prometeo - Documents\Planning Space Implementation\3. Analysis &amp; Design\Design\FC22\DRR Jaime\Por presentar a ECP\Cantagallo\Cristalina\[CRISTALINA_CF_SEC_06-Feb-2024.xlsx]D-PRB'!</v>
      </c>
      <c r="G3610" s="32" t="s">
        <v>111</v>
      </c>
      <c r="H3610" s="33">
        <f t="shared" si="1044"/>
        <v>48</v>
      </c>
      <c r="I3610" s="33" t="str">
        <f t="shared" si="1045"/>
        <v>='C:\Users\jaime.benazar\Quorum Business Solutions\Ecopetrol Prometeo - Documents\Planning Space Implementation\3. Analysis &amp; Design\Design\FC22\DRR Jaime\Por presentar a ECP\Cantagallo\Cristalina\[CRISTALINA_CF_SEC_06-Feb-2024.xlsx]D-PRB'!$BE$48</v>
      </c>
      <c r="J3610" s="37" t="s">
        <v>5514</v>
      </c>
    </row>
    <row r="3611" spans="1:10" x14ac:dyDescent="0.25">
      <c r="A3611" s="32" t="s">
        <v>28</v>
      </c>
      <c r="B3611" s="32"/>
      <c r="C3611" s="33" t="s">
        <v>49</v>
      </c>
      <c r="D3611" s="34"/>
      <c r="E3611" s="35"/>
      <c r="F3611" s="34"/>
      <c r="G3611" s="32"/>
      <c r="H3611" s="33"/>
      <c r="I3611" s="33"/>
      <c r="J3611" s="33"/>
    </row>
    <row r="3612" spans="1:10" x14ac:dyDescent="0.25">
      <c r="A3612" s="32" t="s">
        <v>102</v>
      </c>
      <c r="B3612" s="32">
        <v>2023</v>
      </c>
      <c r="C3612" s="33" t="s">
        <v>49</v>
      </c>
      <c r="D3612" s="34" t="s">
        <v>1999</v>
      </c>
      <c r="E3612" s="35" t="str">
        <f t="shared" ref="E3612:E3632" si="1047">_xlfn.CONCAT(A3612,"'!")</f>
        <v>PSDP'!</v>
      </c>
      <c r="F3612" s="34" t="str">
        <f t="shared" ref="F3612:F3632" si="1048">_xlfn.CONCAT(D3612:E3612)</f>
        <v>C:\Users\jaime.benazar\Quorum Business Solutions\Ecopetrol Prometeo - Documents\Planning Space Implementation\3. Analysis &amp; Design\Design\FC22\DRR Jaime\Por presentar a ECP\Cantagallo\Cristalina\[CRISTALINA_CF_SEC_06-Feb-2024.xlsx]D-PSDP'!</v>
      </c>
      <c r="G3612" s="32" t="s">
        <v>111</v>
      </c>
      <c r="H3612" s="33">
        <f>IF(A3612&lt;&gt;A3611,12,H3611+1)</f>
        <v>12</v>
      </c>
      <c r="I3612" s="33" t="str">
        <f t="shared" ref="I3612:I3703" si="1049">_xlfn.CONCAT("='",F3612:H3612)</f>
        <v>='C:\Users\jaime.benazar\Quorum Business Solutions\Ecopetrol Prometeo - Documents\Planning Space Implementation\3. Analysis &amp; Design\Design\FC22\DRR Jaime\Por presentar a ECP\Cantagallo\Cristalina\[CRISTALINA_CF_SEC_06-Feb-2024.xlsx]D-PSDP'!$BE$12</v>
      </c>
      <c r="J3612" s="37" t="s">
        <v>5515</v>
      </c>
    </row>
    <row r="3613" spans="1:10" x14ac:dyDescent="0.25">
      <c r="A3613" s="32" t="s">
        <v>102</v>
      </c>
      <c r="B3613" s="32">
        <f>+B3612+1</f>
        <v>2024</v>
      </c>
      <c r="C3613" s="33" t="s">
        <v>49</v>
      </c>
      <c r="D3613" s="34" t="s">
        <v>1999</v>
      </c>
      <c r="E3613" s="35" t="str">
        <f t="shared" si="1047"/>
        <v>PSDP'!</v>
      </c>
      <c r="F3613" s="34" t="str">
        <f t="shared" si="1048"/>
        <v>C:\Users\jaime.benazar\Quorum Business Solutions\Ecopetrol Prometeo - Documents\Planning Space Implementation\3. Analysis &amp; Design\Design\FC22\DRR Jaime\Por presentar a ECP\Cantagallo\Cristalina\[CRISTALINA_CF_SEC_06-Feb-2024.xlsx]D-PSDP'!</v>
      </c>
      <c r="G3613" s="32" t="s">
        <v>111</v>
      </c>
      <c r="H3613" s="33">
        <f>IF(A3613&lt;&gt;A3612,36,H3612+1)</f>
        <v>13</v>
      </c>
      <c r="I3613" s="33" t="str">
        <f t="shared" si="1049"/>
        <v>='C:\Users\jaime.benazar\Quorum Business Solutions\Ecopetrol Prometeo - Documents\Planning Space Implementation\3. Analysis &amp; Design\Design\FC22\DRR Jaime\Por presentar a ECP\Cantagallo\Cristalina\[CRISTALINA_CF_SEC_06-Feb-2024.xlsx]D-PSDP'!$BE$13</v>
      </c>
      <c r="J3613" s="37" t="s">
        <v>5516</v>
      </c>
    </row>
    <row r="3614" spans="1:10" x14ac:dyDescent="0.25">
      <c r="A3614" s="32" t="s">
        <v>102</v>
      </c>
      <c r="B3614" s="32">
        <f t="shared" ref="B3614:B3625" si="1050">+B3613+1</f>
        <v>2025</v>
      </c>
      <c r="C3614" s="33" t="s">
        <v>49</v>
      </c>
      <c r="D3614" s="34" t="s">
        <v>1999</v>
      </c>
      <c r="E3614" s="35" t="str">
        <f t="shared" si="1047"/>
        <v>PSDP'!</v>
      </c>
      <c r="F3614" s="34" t="str">
        <f t="shared" si="1048"/>
        <v>C:\Users\jaime.benazar\Quorum Business Solutions\Ecopetrol Prometeo - Documents\Planning Space Implementation\3. Analysis &amp; Design\Design\FC22\DRR Jaime\Por presentar a ECP\Cantagallo\Cristalina\[CRISTALINA_CF_SEC_06-Feb-2024.xlsx]D-PSDP'!</v>
      </c>
      <c r="G3614" s="32" t="s">
        <v>111</v>
      </c>
      <c r="H3614" s="33">
        <f t="shared" ref="H3614:H3632" si="1051">IF(A3614&lt;&gt;A3613,36,H3613+1)</f>
        <v>14</v>
      </c>
      <c r="I3614" s="33" t="str">
        <f t="shared" si="1049"/>
        <v>='C:\Users\jaime.benazar\Quorum Business Solutions\Ecopetrol Prometeo - Documents\Planning Space Implementation\3. Analysis &amp; Design\Design\FC22\DRR Jaime\Por presentar a ECP\Cantagallo\Cristalina\[CRISTALINA_CF_SEC_06-Feb-2024.xlsx]D-PSDP'!$BE$14</v>
      </c>
      <c r="J3614" s="37" t="s">
        <v>5517</v>
      </c>
    </row>
    <row r="3615" spans="1:10" x14ac:dyDescent="0.25">
      <c r="A3615" s="32" t="s">
        <v>102</v>
      </c>
      <c r="B3615" s="32">
        <f t="shared" si="1050"/>
        <v>2026</v>
      </c>
      <c r="C3615" s="33" t="s">
        <v>49</v>
      </c>
      <c r="D3615" s="34" t="s">
        <v>1999</v>
      </c>
      <c r="E3615" s="35" t="str">
        <f t="shared" si="1047"/>
        <v>PSDP'!</v>
      </c>
      <c r="F3615" s="34" t="str">
        <f t="shared" si="1048"/>
        <v>C:\Users\jaime.benazar\Quorum Business Solutions\Ecopetrol Prometeo - Documents\Planning Space Implementation\3. Analysis &amp; Design\Design\FC22\DRR Jaime\Por presentar a ECP\Cantagallo\Cristalina\[CRISTALINA_CF_SEC_06-Feb-2024.xlsx]D-PSDP'!</v>
      </c>
      <c r="G3615" s="32" t="s">
        <v>111</v>
      </c>
      <c r="H3615" s="33">
        <f t="shared" si="1051"/>
        <v>15</v>
      </c>
      <c r="I3615" s="33" t="str">
        <f t="shared" si="1049"/>
        <v>='C:\Users\jaime.benazar\Quorum Business Solutions\Ecopetrol Prometeo - Documents\Planning Space Implementation\3. Analysis &amp; Design\Design\FC22\DRR Jaime\Por presentar a ECP\Cantagallo\Cristalina\[CRISTALINA_CF_SEC_06-Feb-2024.xlsx]D-PSDP'!$BE$15</v>
      </c>
      <c r="J3615" s="37" t="s">
        <v>5518</v>
      </c>
    </row>
    <row r="3616" spans="1:10" x14ac:dyDescent="0.25">
      <c r="A3616" s="32" t="s">
        <v>102</v>
      </c>
      <c r="B3616" s="32">
        <f t="shared" si="1050"/>
        <v>2027</v>
      </c>
      <c r="C3616" s="33" t="s">
        <v>49</v>
      </c>
      <c r="D3616" s="34" t="s">
        <v>1999</v>
      </c>
      <c r="E3616" s="35" t="str">
        <f t="shared" si="1047"/>
        <v>PSDP'!</v>
      </c>
      <c r="F3616" s="34" t="str">
        <f t="shared" si="1048"/>
        <v>C:\Users\jaime.benazar\Quorum Business Solutions\Ecopetrol Prometeo - Documents\Planning Space Implementation\3. Analysis &amp; Design\Design\FC22\DRR Jaime\Por presentar a ECP\Cantagallo\Cristalina\[CRISTALINA_CF_SEC_06-Feb-2024.xlsx]D-PSDP'!</v>
      </c>
      <c r="G3616" s="32" t="s">
        <v>111</v>
      </c>
      <c r="H3616" s="33">
        <f t="shared" si="1051"/>
        <v>16</v>
      </c>
      <c r="I3616" s="33" t="str">
        <f t="shared" si="1049"/>
        <v>='C:\Users\jaime.benazar\Quorum Business Solutions\Ecopetrol Prometeo - Documents\Planning Space Implementation\3. Analysis &amp; Design\Design\FC22\DRR Jaime\Por presentar a ECP\Cantagallo\Cristalina\[CRISTALINA_CF_SEC_06-Feb-2024.xlsx]D-PSDP'!$BE$16</v>
      </c>
      <c r="J3616" s="37" t="s">
        <v>5519</v>
      </c>
    </row>
    <row r="3617" spans="1:10" x14ac:dyDescent="0.25">
      <c r="A3617" s="32" t="s">
        <v>102</v>
      </c>
      <c r="B3617" s="32">
        <f t="shared" si="1050"/>
        <v>2028</v>
      </c>
      <c r="C3617" s="33" t="s">
        <v>49</v>
      </c>
      <c r="D3617" s="34" t="s">
        <v>1999</v>
      </c>
      <c r="E3617" s="35" t="str">
        <f t="shared" si="1047"/>
        <v>PSDP'!</v>
      </c>
      <c r="F3617" s="34" t="str">
        <f t="shared" si="1048"/>
        <v>C:\Users\jaime.benazar\Quorum Business Solutions\Ecopetrol Prometeo - Documents\Planning Space Implementation\3. Analysis &amp; Design\Design\FC22\DRR Jaime\Por presentar a ECP\Cantagallo\Cristalina\[CRISTALINA_CF_SEC_06-Feb-2024.xlsx]D-PSDP'!</v>
      </c>
      <c r="G3617" s="32" t="s">
        <v>111</v>
      </c>
      <c r="H3617" s="33">
        <f t="shared" si="1051"/>
        <v>17</v>
      </c>
      <c r="I3617" s="33" t="str">
        <f t="shared" si="1049"/>
        <v>='C:\Users\jaime.benazar\Quorum Business Solutions\Ecopetrol Prometeo - Documents\Planning Space Implementation\3. Analysis &amp; Design\Design\FC22\DRR Jaime\Por presentar a ECP\Cantagallo\Cristalina\[CRISTALINA_CF_SEC_06-Feb-2024.xlsx]D-PSDP'!$BE$17</v>
      </c>
      <c r="J3617" s="37" t="s">
        <v>5520</v>
      </c>
    </row>
    <row r="3618" spans="1:10" x14ac:dyDescent="0.25">
      <c r="A3618" s="32" t="s">
        <v>102</v>
      </c>
      <c r="B3618" s="32">
        <f t="shared" si="1050"/>
        <v>2029</v>
      </c>
      <c r="C3618" s="33" t="s">
        <v>49</v>
      </c>
      <c r="D3618" s="34" t="s">
        <v>1999</v>
      </c>
      <c r="E3618" s="35" t="str">
        <f t="shared" si="1047"/>
        <v>PSDP'!</v>
      </c>
      <c r="F3618" s="34" t="str">
        <f t="shared" si="1048"/>
        <v>C:\Users\jaime.benazar\Quorum Business Solutions\Ecopetrol Prometeo - Documents\Planning Space Implementation\3. Analysis &amp; Design\Design\FC22\DRR Jaime\Por presentar a ECP\Cantagallo\Cristalina\[CRISTALINA_CF_SEC_06-Feb-2024.xlsx]D-PSDP'!</v>
      </c>
      <c r="G3618" s="32" t="s">
        <v>111</v>
      </c>
      <c r="H3618" s="33">
        <f t="shared" si="1051"/>
        <v>18</v>
      </c>
      <c r="I3618" s="33" t="str">
        <f t="shared" si="1049"/>
        <v>='C:\Users\jaime.benazar\Quorum Business Solutions\Ecopetrol Prometeo - Documents\Planning Space Implementation\3. Analysis &amp; Design\Design\FC22\DRR Jaime\Por presentar a ECP\Cantagallo\Cristalina\[CRISTALINA_CF_SEC_06-Feb-2024.xlsx]D-PSDP'!$BE$18</v>
      </c>
      <c r="J3618" s="37" t="s">
        <v>5521</v>
      </c>
    </row>
    <row r="3619" spans="1:10" x14ac:dyDescent="0.25">
      <c r="A3619" s="32" t="s">
        <v>102</v>
      </c>
      <c r="B3619" s="32">
        <f t="shared" si="1050"/>
        <v>2030</v>
      </c>
      <c r="C3619" s="33" t="s">
        <v>49</v>
      </c>
      <c r="D3619" s="34" t="s">
        <v>1999</v>
      </c>
      <c r="E3619" s="35" t="str">
        <f t="shared" si="1047"/>
        <v>PSDP'!</v>
      </c>
      <c r="F3619" s="34" t="str">
        <f t="shared" si="1048"/>
        <v>C:\Users\jaime.benazar\Quorum Business Solutions\Ecopetrol Prometeo - Documents\Planning Space Implementation\3. Analysis &amp; Design\Design\FC22\DRR Jaime\Por presentar a ECP\Cantagallo\Cristalina\[CRISTALINA_CF_SEC_06-Feb-2024.xlsx]D-PSDP'!</v>
      </c>
      <c r="G3619" s="32" t="s">
        <v>111</v>
      </c>
      <c r="H3619" s="33">
        <f t="shared" si="1051"/>
        <v>19</v>
      </c>
      <c r="I3619" s="33" t="str">
        <f t="shared" si="1049"/>
        <v>='C:\Users\jaime.benazar\Quorum Business Solutions\Ecopetrol Prometeo - Documents\Planning Space Implementation\3. Analysis &amp; Design\Design\FC22\DRR Jaime\Por presentar a ECP\Cantagallo\Cristalina\[CRISTALINA_CF_SEC_06-Feb-2024.xlsx]D-PSDP'!$BE$19</v>
      </c>
      <c r="J3619" s="37" t="s">
        <v>5522</v>
      </c>
    </row>
    <row r="3620" spans="1:10" x14ac:dyDescent="0.25">
      <c r="A3620" s="32" t="s">
        <v>102</v>
      </c>
      <c r="B3620" s="32">
        <f t="shared" si="1050"/>
        <v>2031</v>
      </c>
      <c r="C3620" s="33" t="s">
        <v>49</v>
      </c>
      <c r="D3620" s="34" t="s">
        <v>1999</v>
      </c>
      <c r="E3620" s="35" t="str">
        <f t="shared" si="1047"/>
        <v>PSDP'!</v>
      </c>
      <c r="F3620" s="34" t="str">
        <f t="shared" si="1048"/>
        <v>C:\Users\jaime.benazar\Quorum Business Solutions\Ecopetrol Prometeo - Documents\Planning Space Implementation\3. Analysis &amp; Design\Design\FC22\DRR Jaime\Por presentar a ECP\Cantagallo\Cristalina\[CRISTALINA_CF_SEC_06-Feb-2024.xlsx]D-PSDP'!</v>
      </c>
      <c r="G3620" s="32" t="s">
        <v>111</v>
      </c>
      <c r="H3620" s="33">
        <f t="shared" si="1051"/>
        <v>20</v>
      </c>
      <c r="I3620" s="33" t="str">
        <f t="shared" si="1049"/>
        <v>='C:\Users\jaime.benazar\Quorum Business Solutions\Ecopetrol Prometeo - Documents\Planning Space Implementation\3. Analysis &amp; Design\Design\FC22\DRR Jaime\Por presentar a ECP\Cantagallo\Cristalina\[CRISTALINA_CF_SEC_06-Feb-2024.xlsx]D-PSDP'!$BE$20</v>
      </c>
      <c r="J3620" s="37" t="s">
        <v>5523</v>
      </c>
    </row>
    <row r="3621" spans="1:10" x14ac:dyDescent="0.25">
      <c r="A3621" s="32" t="s">
        <v>102</v>
      </c>
      <c r="B3621" s="32">
        <f t="shared" si="1050"/>
        <v>2032</v>
      </c>
      <c r="C3621" s="33" t="s">
        <v>49</v>
      </c>
      <c r="D3621" s="34" t="s">
        <v>1999</v>
      </c>
      <c r="E3621" s="35" t="str">
        <f t="shared" si="1047"/>
        <v>PSDP'!</v>
      </c>
      <c r="F3621" s="34" t="str">
        <f t="shared" si="1048"/>
        <v>C:\Users\jaime.benazar\Quorum Business Solutions\Ecopetrol Prometeo - Documents\Planning Space Implementation\3. Analysis &amp; Design\Design\FC22\DRR Jaime\Por presentar a ECP\Cantagallo\Cristalina\[CRISTALINA_CF_SEC_06-Feb-2024.xlsx]D-PSDP'!</v>
      </c>
      <c r="G3621" s="32" t="s">
        <v>111</v>
      </c>
      <c r="H3621" s="33">
        <f t="shared" si="1051"/>
        <v>21</v>
      </c>
      <c r="I3621" s="33" t="str">
        <f t="shared" si="1049"/>
        <v>='C:\Users\jaime.benazar\Quorum Business Solutions\Ecopetrol Prometeo - Documents\Planning Space Implementation\3. Analysis &amp; Design\Design\FC22\DRR Jaime\Por presentar a ECP\Cantagallo\Cristalina\[CRISTALINA_CF_SEC_06-Feb-2024.xlsx]D-PSDP'!$BE$21</v>
      </c>
      <c r="J3621" s="37" t="s">
        <v>5524</v>
      </c>
    </row>
    <row r="3622" spans="1:10" x14ac:dyDescent="0.25">
      <c r="A3622" s="32" t="s">
        <v>102</v>
      </c>
      <c r="B3622" s="32">
        <f t="shared" si="1050"/>
        <v>2033</v>
      </c>
      <c r="C3622" s="33" t="s">
        <v>49</v>
      </c>
      <c r="D3622" s="34" t="s">
        <v>1999</v>
      </c>
      <c r="E3622" s="35" t="str">
        <f t="shared" si="1047"/>
        <v>PSDP'!</v>
      </c>
      <c r="F3622" s="34" t="str">
        <f t="shared" si="1048"/>
        <v>C:\Users\jaime.benazar\Quorum Business Solutions\Ecopetrol Prometeo - Documents\Planning Space Implementation\3. Analysis &amp; Design\Design\FC22\DRR Jaime\Por presentar a ECP\Cantagallo\Cristalina\[CRISTALINA_CF_SEC_06-Feb-2024.xlsx]D-PSDP'!</v>
      </c>
      <c r="G3622" s="32" t="s">
        <v>111</v>
      </c>
      <c r="H3622" s="33">
        <f t="shared" si="1051"/>
        <v>22</v>
      </c>
      <c r="I3622" s="33" t="str">
        <f t="shared" si="1049"/>
        <v>='C:\Users\jaime.benazar\Quorum Business Solutions\Ecopetrol Prometeo - Documents\Planning Space Implementation\3. Analysis &amp; Design\Design\FC22\DRR Jaime\Por presentar a ECP\Cantagallo\Cristalina\[CRISTALINA_CF_SEC_06-Feb-2024.xlsx]D-PSDP'!$BE$22</v>
      </c>
      <c r="J3622" s="37" t="s">
        <v>5525</v>
      </c>
    </row>
    <row r="3623" spans="1:10" x14ac:dyDescent="0.25">
      <c r="A3623" s="32" t="s">
        <v>102</v>
      </c>
      <c r="B3623" s="32">
        <f t="shared" si="1050"/>
        <v>2034</v>
      </c>
      <c r="C3623" s="33" t="s">
        <v>49</v>
      </c>
      <c r="D3623" s="34" t="s">
        <v>1999</v>
      </c>
      <c r="E3623" s="35" t="str">
        <f t="shared" si="1047"/>
        <v>PSDP'!</v>
      </c>
      <c r="F3623" s="34" t="str">
        <f t="shared" si="1048"/>
        <v>C:\Users\jaime.benazar\Quorum Business Solutions\Ecopetrol Prometeo - Documents\Planning Space Implementation\3. Analysis &amp; Design\Design\FC22\DRR Jaime\Por presentar a ECP\Cantagallo\Cristalina\[CRISTALINA_CF_SEC_06-Feb-2024.xlsx]D-PSDP'!</v>
      </c>
      <c r="G3623" s="32" t="s">
        <v>111</v>
      </c>
      <c r="H3623" s="33">
        <f t="shared" si="1051"/>
        <v>23</v>
      </c>
      <c r="I3623" s="33" t="str">
        <f t="shared" si="1049"/>
        <v>='C:\Users\jaime.benazar\Quorum Business Solutions\Ecopetrol Prometeo - Documents\Planning Space Implementation\3. Analysis &amp; Design\Design\FC22\DRR Jaime\Por presentar a ECP\Cantagallo\Cristalina\[CRISTALINA_CF_SEC_06-Feb-2024.xlsx]D-PSDP'!$BE$23</v>
      </c>
      <c r="J3623" s="37" t="s">
        <v>5526</v>
      </c>
    </row>
    <row r="3624" spans="1:10" x14ac:dyDescent="0.25">
      <c r="A3624" s="32" t="s">
        <v>102</v>
      </c>
      <c r="B3624" s="32">
        <f t="shared" si="1050"/>
        <v>2035</v>
      </c>
      <c r="C3624" s="33" t="s">
        <v>49</v>
      </c>
      <c r="D3624" s="34" t="s">
        <v>1999</v>
      </c>
      <c r="E3624" s="35" t="str">
        <f t="shared" si="1047"/>
        <v>PSDP'!</v>
      </c>
      <c r="F3624" s="34" t="str">
        <f t="shared" si="1048"/>
        <v>C:\Users\jaime.benazar\Quorum Business Solutions\Ecopetrol Prometeo - Documents\Planning Space Implementation\3. Analysis &amp; Design\Design\FC22\DRR Jaime\Por presentar a ECP\Cantagallo\Cristalina\[CRISTALINA_CF_SEC_06-Feb-2024.xlsx]D-PSDP'!</v>
      </c>
      <c r="G3624" s="32" t="s">
        <v>111</v>
      </c>
      <c r="H3624" s="33">
        <f t="shared" si="1051"/>
        <v>24</v>
      </c>
      <c r="I3624" s="33" t="str">
        <f t="shared" si="1049"/>
        <v>='C:\Users\jaime.benazar\Quorum Business Solutions\Ecopetrol Prometeo - Documents\Planning Space Implementation\3. Analysis &amp; Design\Design\FC22\DRR Jaime\Por presentar a ECP\Cantagallo\Cristalina\[CRISTALINA_CF_SEC_06-Feb-2024.xlsx]D-PSDP'!$BE$24</v>
      </c>
      <c r="J3624" s="37" t="s">
        <v>5527</v>
      </c>
    </row>
    <row r="3625" spans="1:10" x14ac:dyDescent="0.25">
      <c r="A3625" s="32" t="s">
        <v>102</v>
      </c>
      <c r="B3625" s="32">
        <f t="shared" si="1050"/>
        <v>2036</v>
      </c>
      <c r="C3625" s="33" t="s">
        <v>49</v>
      </c>
      <c r="D3625" s="34" t="s">
        <v>1999</v>
      </c>
      <c r="E3625" s="35" t="str">
        <f t="shared" si="1047"/>
        <v>PSDP'!</v>
      </c>
      <c r="F3625" s="34" t="str">
        <f t="shared" si="1048"/>
        <v>C:\Users\jaime.benazar\Quorum Business Solutions\Ecopetrol Prometeo - Documents\Planning Space Implementation\3. Analysis &amp; Design\Design\FC22\DRR Jaime\Por presentar a ECP\Cantagallo\Cristalina\[CRISTALINA_CF_SEC_06-Feb-2024.xlsx]D-PSDP'!</v>
      </c>
      <c r="G3625" s="32" t="s">
        <v>111</v>
      </c>
      <c r="H3625" s="33">
        <f t="shared" si="1051"/>
        <v>25</v>
      </c>
      <c r="I3625" s="33" t="str">
        <f t="shared" si="1049"/>
        <v>='C:\Users\jaime.benazar\Quorum Business Solutions\Ecopetrol Prometeo - Documents\Planning Space Implementation\3. Analysis &amp; Design\Design\FC22\DRR Jaime\Por presentar a ECP\Cantagallo\Cristalina\[CRISTALINA_CF_SEC_06-Feb-2024.xlsx]D-PSDP'!$BE$25</v>
      </c>
      <c r="J3625" s="37" t="s">
        <v>5528</v>
      </c>
    </row>
    <row r="3626" spans="1:10" x14ac:dyDescent="0.25">
      <c r="A3626" s="32" t="s">
        <v>102</v>
      </c>
      <c r="B3626" s="32">
        <f>+B3625+1</f>
        <v>2037</v>
      </c>
      <c r="C3626" s="33" t="s">
        <v>49</v>
      </c>
      <c r="D3626" s="34" t="s">
        <v>1999</v>
      </c>
      <c r="E3626" s="35" t="str">
        <f t="shared" si="1047"/>
        <v>PSDP'!</v>
      </c>
      <c r="F3626" s="34" t="str">
        <f t="shared" si="1048"/>
        <v>C:\Users\jaime.benazar\Quorum Business Solutions\Ecopetrol Prometeo - Documents\Planning Space Implementation\3. Analysis &amp; Design\Design\FC22\DRR Jaime\Por presentar a ECP\Cantagallo\Cristalina\[CRISTALINA_CF_SEC_06-Feb-2024.xlsx]D-PSDP'!</v>
      </c>
      <c r="G3626" s="32" t="s">
        <v>111</v>
      </c>
      <c r="H3626" s="33">
        <f t="shared" si="1051"/>
        <v>26</v>
      </c>
      <c r="I3626" s="33" t="str">
        <f t="shared" si="1049"/>
        <v>='C:\Users\jaime.benazar\Quorum Business Solutions\Ecopetrol Prometeo - Documents\Planning Space Implementation\3. Analysis &amp; Design\Design\FC22\DRR Jaime\Por presentar a ECP\Cantagallo\Cristalina\[CRISTALINA_CF_SEC_06-Feb-2024.xlsx]D-PSDP'!$BE$26</v>
      </c>
      <c r="J3626" s="37" t="s">
        <v>5529</v>
      </c>
    </row>
    <row r="3627" spans="1:10" x14ac:dyDescent="0.25">
      <c r="A3627" s="32" t="s">
        <v>102</v>
      </c>
      <c r="B3627" s="32">
        <f t="shared" ref="B3627:B3629" si="1052">+B3626+1</f>
        <v>2038</v>
      </c>
      <c r="C3627" s="33" t="s">
        <v>49</v>
      </c>
      <c r="D3627" s="34" t="s">
        <v>1999</v>
      </c>
      <c r="E3627" s="35" t="str">
        <f t="shared" si="1047"/>
        <v>PSDP'!</v>
      </c>
      <c r="F3627" s="34" t="str">
        <f t="shared" si="1048"/>
        <v>C:\Users\jaime.benazar\Quorum Business Solutions\Ecopetrol Prometeo - Documents\Planning Space Implementation\3. Analysis &amp; Design\Design\FC22\DRR Jaime\Por presentar a ECP\Cantagallo\Cristalina\[CRISTALINA_CF_SEC_06-Feb-2024.xlsx]D-PSDP'!</v>
      </c>
      <c r="G3627" s="32" t="s">
        <v>111</v>
      </c>
      <c r="H3627" s="33">
        <f t="shared" si="1051"/>
        <v>27</v>
      </c>
      <c r="I3627" s="33" t="str">
        <f t="shared" si="1049"/>
        <v>='C:\Users\jaime.benazar\Quorum Business Solutions\Ecopetrol Prometeo - Documents\Planning Space Implementation\3. Analysis &amp; Design\Design\FC22\DRR Jaime\Por presentar a ECP\Cantagallo\Cristalina\[CRISTALINA_CF_SEC_06-Feb-2024.xlsx]D-PSDP'!$BE$27</v>
      </c>
      <c r="J3627" s="37" t="s">
        <v>5530</v>
      </c>
    </row>
    <row r="3628" spans="1:10" x14ac:dyDescent="0.25">
      <c r="A3628" s="32" t="s">
        <v>102</v>
      </c>
      <c r="B3628" s="32">
        <f t="shared" si="1052"/>
        <v>2039</v>
      </c>
      <c r="C3628" s="33" t="s">
        <v>49</v>
      </c>
      <c r="D3628" s="34" t="s">
        <v>1999</v>
      </c>
      <c r="E3628" s="35" t="str">
        <f t="shared" si="1047"/>
        <v>PSDP'!</v>
      </c>
      <c r="F3628" s="34" t="str">
        <f t="shared" si="1048"/>
        <v>C:\Users\jaime.benazar\Quorum Business Solutions\Ecopetrol Prometeo - Documents\Planning Space Implementation\3. Analysis &amp; Design\Design\FC22\DRR Jaime\Por presentar a ECP\Cantagallo\Cristalina\[CRISTALINA_CF_SEC_06-Feb-2024.xlsx]D-PSDP'!</v>
      </c>
      <c r="G3628" s="32" t="s">
        <v>111</v>
      </c>
      <c r="H3628" s="33">
        <f t="shared" si="1051"/>
        <v>28</v>
      </c>
      <c r="I3628" s="33" t="str">
        <f t="shared" si="1049"/>
        <v>='C:\Users\jaime.benazar\Quorum Business Solutions\Ecopetrol Prometeo - Documents\Planning Space Implementation\3. Analysis &amp; Design\Design\FC22\DRR Jaime\Por presentar a ECP\Cantagallo\Cristalina\[CRISTALINA_CF_SEC_06-Feb-2024.xlsx]D-PSDP'!$BE$28</v>
      </c>
      <c r="J3628" s="37" t="s">
        <v>5531</v>
      </c>
    </row>
    <row r="3629" spans="1:10" x14ac:dyDescent="0.25">
      <c r="A3629" s="32" t="s">
        <v>102</v>
      </c>
      <c r="B3629" s="32">
        <f t="shared" si="1052"/>
        <v>2040</v>
      </c>
      <c r="C3629" s="33" t="s">
        <v>49</v>
      </c>
      <c r="D3629" s="34" t="s">
        <v>1999</v>
      </c>
      <c r="E3629" s="35" t="str">
        <f t="shared" si="1047"/>
        <v>PSDP'!</v>
      </c>
      <c r="F3629" s="34" t="str">
        <f t="shared" si="1048"/>
        <v>C:\Users\jaime.benazar\Quorum Business Solutions\Ecopetrol Prometeo - Documents\Planning Space Implementation\3. Analysis &amp; Design\Design\FC22\DRR Jaime\Por presentar a ECP\Cantagallo\Cristalina\[CRISTALINA_CF_SEC_06-Feb-2024.xlsx]D-PSDP'!</v>
      </c>
      <c r="G3629" s="32" t="s">
        <v>111</v>
      </c>
      <c r="H3629" s="33">
        <f t="shared" si="1051"/>
        <v>29</v>
      </c>
      <c r="I3629" s="33" t="str">
        <f t="shared" si="1049"/>
        <v>='C:\Users\jaime.benazar\Quorum Business Solutions\Ecopetrol Prometeo - Documents\Planning Space Implementation\3. Analysis &amp; Design\Design\FC22\DRR Jaime\Por presentar a ECP\Cantagallo\Cristalina\[CRISTALINA_CF_SEC_06-Feb-2024.xlsx]D-PSDP'!$BE$29</v>
      </c>
      <c r="J3629" s="37" t="s">
        <v>5532</v>
      </c>
    </row>
    <row r="3630" spans="1:10" x14ac:dyDescent="0.25">
      <c r="A3630" s="32" t="s">
        <v>102</v>
      </c>
      <c r="B3630" s="32">
        <f>+B3629+1</f>
        <v>2041</v>
      </c>
      <c r="C3630" s="33" t="s">
        <v>49</v>
      </c>
      <c r="D3630" s="34" t="s">
        <v>1999</v>
      </c>
      <c r="E3630" s="35" t="str">
        <f t="shared" si="1047"/>
        <v>PSDP'!</v>
      </c>
      <c r="F3630" s="34" t="str">
        <f t="shared" si="1048"/>
        <v>C:\Users\jaime.benazar\Quorum Business Solutions\Ecopetrol Prometeo - Documents\Planning Space Implementation\3. Analysis &amp; Design\Design\FC22\DRR Jaime\Por presentar a ECP\Cantagallo\Cristalina\[CRISTALINA_CF_SEC_06-Feb-2024.xlsx]D-PSDP'!</v>
      </c>
      <c r="G3630" s="32" t="s">
        <v>111</v>
      </c>
      <c r="H3630" s="33">
        <f t="shared" si="1051"/>
        <v>30</v>
      </c>
      <c r="I3630" s="33" t="str">
        <f t="shared" si="1049"/>
        <v>='C:\Users\jaime.benazar\Quorum Business Solutions\Ecopetrol Prometeo - Documents\Planning Space Implementation\3. Analysis &amp; Design\Design\FC22\DRR Jaime\Por presentar a ECP\Cantagallo\Cristalina\[CRISTALINA_CF_SEC_06-Feb-2024.xlsx]D-PSDP'!$BE$30</v>
      </c>
      <c r="J3630" s="37" t="s">
        <v>5533</v>
      </c>
    </row>
    <row r="3631" spans="1:10" x14ac:dyDescent="0.25">
      <c r="A3631" s="32" t="s">
        <v>102</v>
      </c>
      <c r="B3631" s="32">
        <f t="shared" ref="B3631:B3632" si="1053">+B3630+1</f>
        <v>2042</v>
      </c>
      <c r="C3631" s="33" t="s">
        <v>49</v>
      </c>
      <c r="D3631" s="34" t="s">
        <v>1999</v>
      </c>
      <c r="E3631" s="35" t="str">
        <f t="shared" si="1047"/>
        <v>PSDP'!</v>
      </c>
      <c r="F3631" s="34" t="str">
        <f t="shared" si="1048"/>
        <v>C:\Users\jaime.benazar\Quorum Business Solutions\Ecopetrol Prometeo - Documents\Planning Space Implementation\3. Analysis &amp; Design\Design\FC22\DRR Jaime\Por presentar a ECP\Cantagallo\Cristalina\[CRISTALINA_CF_SEC_06-Feb-2024.xlsx]D-PSDP'!</v>
      </c>
      <c r="G3631" s="32" t="s">
        <v>111</v>
      </c>
      <c r="H3631" s="33">
        <f t="shared" si="1051"/>
        <v>31</v>
      </c>
      <c r="I3631" s="33" t="str">
        <f t="shared" si="1049"/>
        <v>='C:\Users\jaime.benazar\Quorum Business Solutions\Ecopetrol Prometeo - Documents\Planning Space Implementation\3. Analysis &amp; Design\Design\FC22\DRR Jaime\Por presentar a ECP\Cantagallo\Cristalina\[CRISTALINA_CF_SEC_06-Feb-2024.xlsx]D-PSDP'!$BE$31</v>
      </c>
      <c r="J3631" s="37" t="s">
        <v>5534</v>
      </c>
    </row>
    <row r="3632" spans="1:10" x14ac:dyDescent="0.25">
      <c r="A3632" s="32" t="s">
        <v>102</v>
      </c>
      <c r="B3632" s="32">
        <f t="shared" si="1053"/>
        <v>2043</v>
      </c>
      <c r="C3632" s="33" t="s">
        <v>49</v>
      </c>
      <c r="D3632" s="34" t="s">
        <v>1999</v>
      </c>
      <c r="E3632" s="35" t="str">
        <f t="shared" si="1047"/>
        <v>PSDP'!</v>
      </c>
      <c r="F3632" s="34" t="str">
        <f t="shared" si="1048"/>
        <v>C:\Users\jaime.benazar\Quorum Business Solutions\Ecopetrol Prometeo - Documents\Planning Space Implementation\3. Analysis &amp; Design\Design\FC22\DRR Jaime\Por presentar a ECP\Cantagallo\Cristalina\[CRISTALINA_CF_SEC_06-Feb-2024.xlsx]D-PSDP'!</v>
      </c>
      <c r="G3632" s="32" t="s">
        <v>111</v>
      </c>
      <c r="H3632" s="33">
        <f t="shared" si="1051"/>
        <v>32</v>
      </c>
      <c r="I3632" s="33" t="str">
        <f t="shared" si="1049"/>
        <v>='C:\Users\jaime.benazar\Quorum Business Solutions\Ecopetrol Prometeo - Documents\Planning Space Implementation\3. Analysis &amp; Design\Design\FC22\DRR Jaime\Por presentar a ECP\Cantagallo\Cristalina\[CRISTALINA_CF_SEC_06-Feb-2024.xlsx]D-PSDP'!$BE$32</v>
      </c>
      <c r="J3632" s="37" t="s">
        <v>5535</v>
      </c>
    </row>
    <row r="3633" spans="1:10" x14ac:dyDescent="0.25">
      <c r="A3633" s="32" t="s">
        <v>102</v>
      </c>
      <c r="B3633" s="32">
        <f>+B3632+1</f>
        <v>2044</v>
      </c>
      <c r="C3633" s="33" t="s">
        <v>49</v>
      </c>
      <c r="D3633" s="34" t="s">
        <v>1999</v>
      </c>
      <c r="E3633" s="35" t="str">
        <f t="shared" ref="E3633:E3648" si="1054">_xlfn.CONCAT(A3633,"'!")</f>
        <v>PSDP'!</v>
      </c>
      <c r="F3633" s="34" t="str">
        <f t="shared" ref="F3633:F3648" si="1055">_xlfn.CONCAT(D3633:E3633)</f>
        <v>C:\Users\jaime.benazar\Quorum Business Solutions\Ecopetrol Prometeo - Documents\Planning Space Implementation\3. Analysis &amp; Design\Design\FC22\DRR Jaime\Por presentar a ECP\Cantagallo\Cristalina\[CRISTALINA_CF_SEC_06-Feb-2024.xlsx]D-PSDP'!</v>
      </c>
      <c r="G3633" s="32" t="s">
        <v>111</v>
      </c>
      <c r="H3633" s="33">
        <f t="shared" ref="H3633:H3648" si="1056">IF(A3633&lt;&gt;A3632,36,H3632+1)</f>
        <v>33</v>
      </c>
      <c r="I3633" s="33" t="str">
        <f t="shared" ref="I3633:I3648" si="1057">_xlfn.CONCAT("='",F3633:H3633)</f>
        <v>='C:\Users\jaime.benazar\Quorum Business Solutions\Ecopetrol Prometeo - Documents\Planning Space Implementation\3. Analysis &amp; Design\Design\FC22\DRR Jaime\Por presentar a ECP\Cantagallo\Cristalina\[CRISTALINA_CF_SEC_06-Feb-2024.xlsx]D-PSDP'!$BE$33</v>
      </c>
      <c r="J3633" s="37" t="s">
        <v>5536</v>
      </c>
    </row>
    <row r="3634" spans="1:10" x14ac:dyDescent="0.25">
      <c r="A3634" s="32" t="s">
        <v>102</v>
      </c>
      <c r="B3634" s="32">
        <f t="shared" ref="B3634:B3648" si="1058">+B3633+1</f>
        <v>2045</v>
      </c>
      <c r="C3634" s="33" t="s">
        <v>49</v>
      </c>
      <c r="D3634" s="34" t="s">
        <v>1999</v>
      </c>
      <c r="E3634" s="35" t="str">
        <f t="shared" si="1054"/>
        <v>PSDP'!</v>
      </c>
      <c r="F3634" s="34" t="str">
        <f t="shared" si="1055"/>
        <v>C:\Users\jaime.benazar\Quorum Business Solutions\Ecopetrol Prometeo - Documents\Planning Space Implementation\3. Analysis &amp; Design\Design\FC22\DRR Jaime\Por presentar a ECP\Cantagallo\Cristalina\[CRISTALINA_CF_SEC_06-Feb-2024.xlsx]D-PSDP'!</v>
      </c>
      <c r="G3634" s="32" t="s">
        <v>111</v>
      </c>
      <c r="H3634" s="33">
        <f t="shared" si="1056"/>
        <v>34</v>
      </c>
      <c r="I3634" s="33" t="str">
        <f t="shared" si="1057"/>
        <v>='C:\Users\jaime.benazar\Quorum Business Solutions\Ecopetrol Prometeo - Documents\Planning Space Implementation\3. Analysis &amp; Design\Design\FC22\DRR Jaime\Por presentar a ECP\Cantagallo\Cristalina\[CRISTALINA_CF_SEC_06-Feb-2024.xlsx]D-PSDP'!$BE$34</v>
      </c>
      <c r="J3634" s="37" t="s">
        <v>5537</v>
      </c>
    </row>
    <row r="3635" spans="1:10" x14ac:dyDescent="0.25">
      <c r="A3635" s="32" t="s">
        <v>102</v>
      </c>
      <c r="B3635" s="32">
        <f t="shared" si="1058"/>
        <v>2046</v>
      </c>
      <c r="C3635" s="33" t="s">
        <v>49</v>
      </c>
      <c r="D3635" s="34" t="s">
        <v>1999</v>
      </c>
      <c r="E3635" s="35" t="str">
        <f t="shared" si="1054"/>
        <v>PSDP'!</v>
      </c>
      <c r="F3635" s="34" t="str">
        <f t="shared" si="1055"/>
        <v>C:\Users\jaime.benazar\Quorum Business Solutions\Ecopetrol Prometeo - Documents\Planning Space Implementation\3. Analysis &amp; Design\Design\FC22\DRR Jaime\Por presentar a ECP\Cantagallo\Cristalina\[CRISTALINA_CF_SEC_06-Feb-2024.xlsx]D-PSDP'!</v>
      </c>
      <c r="G3635" s="32" t="s">
        <v>111</v>
      </c>
      <c r="H3635" s="33">
        <f t="shared" si="1056"/>
        <v>35</v>
      </c>
      <c r="I3635" s="33" t="str">
        <f t="shared" si="1057"/>
        <v>='C:\Users\jaime.benazar\Quorum Business Solutions\Ecopetrol Prometeo - Documents\Planning Space Implementation\3. Analysis &amp; Design\Design\FC22\DRR Jaime\Por presentar a ECP\Cantagallo\Cristalina\[CRISTALINA_CF_SEC_06-Feb-2024.xlsx]D-PSDP'!$BE$35</v>
      </c>
      <c r="J3635" s="37" t="s">
        <v>5538</v>
      </c>
    </row>
    <row r="3636" spans="1:10" x14ac:dyDescent="0.25">
      <c r="A3636" s="32" t="s">
        <v>102</v>
      </c>
      <c r="B3636" s="32">
        <f t="shared" si="1058"/>
        <v>2047</v>
      </c>
      <c r="C3636" s="33" t="s">
        <v>49</v>
      </c>
      <c r="D3636" s="34" t="s">
        <v>1999</v>
      </c>
      <c r="E3636" s="35" t="str">
        <f t="shared" si="1054"/>
        <v>PSDP'!</v>
      </c>
      <c r="F3636" s="34" t="str">
        <f t="shared" si="1055"/>
        <v>C:\Users\jaime.benazar\Quorum Business Solutions\Ecopetrol Prometeo - Documents\Planning Space Implementation\3. Analysis &amp; Design\Design\FC22\DRR Jaime\Por presentar a ECP\Cantagallo\Cristalina\[CRISTALINA_CF_SEC_06-Feb-2024.xlsx]D-PSDP'!</v>
      </c>
      <c r="G3636" s="32" t="s">
        <v>111</v>
      </c>
      <c r="H3636" s="33">
        <f t="shared" si="1056"/>
        <v>36</v>
      </c>
      <c r="I3636" s="33" t="str">
        <f t="shared" si="1057"/>
        <v>='C:\Users\jaime.benazar\Quorum Business Solutions\Ecopetrol Prometeo - Documents\Planning Space Implementation\3. Analysis &amp; Design\Design\FC22\DRR Jaime\Por presentar a ECP\Cantagallo\Cristalina\[CRISTALINA_CF_SEC_06-Feb-2024.xlsx]D-PSDP'!$BE$36</v>
      </c>
      <c r="J3636" s="37" t="s">
        <v>5539</v>
      </c>
    </row>
    <row r="3637" spans="1:10" x14ac:dyDescent="0.25">
      <c r="A3637" s="32" t="s">
        <v>102</v>
      </c>
      <c r="B3637" s="32">
        <f t="shared" si="1058"/>
        <v>2048</v>
      </c>
      <c r="C3637" s="33" t="s">
        <v>49</v>
      </c>
      <c r="D3637" s="34" t="s">
        <v>1999</v>
      </c>
      <c r="E3637" s="35" t="str">
        <f t="shared" si="1054"/>
        <v>PSDP'!</v>
      </c>
      <c r="F3637" s="34" t="str">
        <f t="shared" si="1055"/>
        <v>C:\Users\jaime.benazar\Quorum Business Solutions\Ecopetrol Prometeo - Documents\Planning Space Implementation\3. Analysis &amp; Design\Design\FC22\DRR Jaime\Por presentar a ECP\Cantagallo\Cristalina\[CRISTALINA_CF_SEC_06-Feb-2024.xlsx]D-PSDP'!</v>
      </c>
      <c r="G3637" s="32" t="s">
        <v>111</v>
      </c>
      <c r="H3637" s="33">
        <f t="shared" si="1056"/>
        <v>37</v>
      </c>
      <c r="I3637" s="33" t="str">
        <f t="shared" si="1057"/>
        <v>='C:\Users\jaime.benazar\Quorum Business Solutions\Ecopetrol Prometeo - Documents\Planning Space Implementation\3. Analysis &amp; Design\Design\FC22\DRR Jaime\Por presentar a ECP\Cantagallo\Cristalina\[CRISTALINA_CF_SEC_06-Feb-2024.xlsx]D-PSDP'!$BE$37</v>
      </c>
      <c r="J3637" s="37" t="s">
        <v>5540</v>
      </c>
    </row>
    <row r="3638" spans="1:10" x14ac:dyDescent="0.25">
      <c r="A3638" s="32" t="s">
        <v>102</v>
      </c>
      <c r="B3638" s="32">
        <f t="shared" si="1058"/>
        <v>2049</v>
      </c>
      <c r="C3638" s="33" t="s">
        <v>49</v>
      </c>
      <c r="D3638" s="34" t="s">
        <v>1999</v>
      </c>
      <c r="E3638" s="35" t="str">
        <f t="shared" si="1054"/>
        <v>PSDP'!</v>
      </c>
      <c r="F3638" s="34" t="str">
        <f t="shared" si="1055"/>
        <v>C:\Users\jaime.benazar\Quorum Business Solutions\Ecopetrol Prometeo - Documents\Planning Space Implementation\3. Analysis &amp; Design\Design\FC22\DRR Jaime\Por presentar a ECP\Cantagallo\Cristalina\[CRISTALINA_CF_SEC_06-Feb-2024.xlsx]D-PSDP'!</v>
      </c>
      <c r="G3638" s="32" t="s">
        <v>111</v>
      </c>
      <c r="H3638" s="33">
        <f t="shared" si="1056"/>
        <v>38</v>
      </c>
      <c r="I3638" s="33" t="str">
        <f t="shared" si="1057"/>
        <v>='C:\Users\jaime.benazar\Quorum Business Solutions\Ecopetrol Prometeo - Documents\Planning Space Implementation\3. Analysis &amp; Design\Design\FC22\DRR Jaime\Por presentar a ECP\Cantagallo\Cristalina\[CRISTALINA_CF_SEC_06-Feb-2024.xlsx]D-PSDP'!$BE$38</v>
      </c>
      <c r="J3638" s="37" t="s">
        <v>5541</v>
      </c>
    </row>
    <row r="3639" spans="1:10" x14ac:dyDescent="0.25">
      <c r="A3639" s="32" t="s">
        <v>102</v>
      </c>
      <c r="B3639" s="32">
        <f t="shared" si="1058"/>
        <v>2050</v>
      </c>
      <c r="C3639" s="33" t="s">
        <v>49</v>
      </c>
      <c r="D3639" s="34" t="s">
        <v>1999</v>
      </c>
      <c r="E3639" s="35" t="str">
        <f t="shared" si="1054"/>
        <v>PSDP'!</v>
      </c>
      <c r="F3639" s="34" t="str">
        <f t="shared" si="1055"/>
        <v>C:\Users\jaime.benazar\Quorum Business Solutions\Ecopetrol Prometeo - Documents\Planning Space Implementation\3. Analysis &amp; Design\Design\FC22\DRR Jaime\Por presentar a ECP\Cantagallo\Cristalina\[CRISTALINA_CF_SEC_06-Feb-2024.xlsx]D-PSDP'!</v>
      </c>
      <c r="G3639" s="32" t="s">
        <v>111</v>
      </c>
      <c r="H3639" s="33">
        <f t="shared" si="1056"/>
        <v>39</v>
      </c>
      <c r="I3639" s="33" t="str">
        <f t="shared" si="1057"/>
        <v>='C:\Users\jaime.benazar\Quorum Business Solutions\Ecopetrol Prometeo - Documents\Planning Space Implementation\3. Analysis &amp; Design\Design\FC22\DRR Jaime\Por presentar a ECP\Cantagallo\Cristalina\[CRISTALINA_CF_SEC_06-Feb-2024.xlsx]D-PSDP'!$BE$39</v>
      </c>
      <c r="J3639" s="37" t="s">
        <v>5542</v>
      </c>
    </row>
    <row r="3640" spans="1:10" x14ac:dyDescent="0.25">
      <c r="A3640" s="32" t="s">
        <v>102</v>
      </c>
      <c r="B3640" s="32">
        <f t="shared" si="1058"/>
        <v>2051</v>
      </c>
      <c r="C3640" s="33" t="s">
        <v>49</v>
      </c>
      <c r="D3640" s="34" t="s">
        <v>1999</v>
      </c>
      <c r="E3640" s="35" t="str">
        <f t="shared" si="1054"/>
        <v>PSDP'!</v>
      </c>
      <c r="F3640" s="34" t="str">
        <f t="shared" si="1055"/>
        <v>C:\Users\jaime.benazar\Quorum Business Solutions\Ecopetrol Prometeo - Documents\Planning Space Implementation\3. Analysis &amp; Design\Design\FC22\DRR Jaime\Por presentar a ECP\Cantagallo\Cristalina\[CRISTALINA_CF_SEC_06-Feb-2024.xlsx]D-PSDP'!</v>
      </c>
      <c r="G3640" s="32" t="s">
        <v>111</v>
      </c>
      <c r="H3640" s="33">
        <f t="shared" si="1056"/>
        <v>40</v>
      </c>
      <c r="I3640" s="33" t="str">
        <f t="shared" si="1057"/>
        <v>='C:\Users\jaime.benazar\Quorum Business Solutions\Ecopetrol Prometeo - Documents\Planning Space Implementation\3. Analysis &amp; Design\Design\FC22\DRR Jaime\Por presentar a ECP\Cantagallo\Cristalina\[CRISTALINA_CF_SEC_06-Feb-2024.xlsx]D-PSDP'!$BE$40</v>
      </c>
      <c r="J3640" s="37" t="s">
        <v>5543</v>
      </c>
    </row>
    <row r="3641" spans="1:10" x14ac:dyDescent="0.25">
      <c r="A3641" s="32" t="s">
        <v>102</v>
      </c>
      <c r="B3641" s="32">
        <f t="shared" si="1058"/>
        <v>2052</v>
      </c>
      <c r="C3641" s="33" t="s">
        <v>49</v>
      </c>
      <c r="D3641" s="34" t="s">
        <v>1999</v>
      </c>
      <c r="E3641" s="35" t="str">
        <f t="shared" si="1054"/>
        <v>PSDP'!</v>
      </c>
      <c r="F3641" s="34" t="str">
        <f t="shared" si="1055"/>
        <v>C:\Users\jaime.benazar\Quorum Business Solutions\Ecopetrol Prometeo - Documents\Planning Space Implementation\3. Analysis &amp; Design\Design\FC22\DRR Jaime\Por presentar a ECP\Cantagallo\Cristalina\[CRISTALINA_CF_SEC_06-Feb-2024.xlsx]D-PSDP'!</v>
      </c>
      <c r="G3641" s="32" t="s">
        <v>111</v>
      </c>
      <c r="H3641" s="33">
        <f t="shared" si="1056"/>
        <v>41</v>
      </c>
      <c r="I3641" s="33" t="str">
        <f t="shared" si="1057"/>
        <v>='C:\Users\jaime.benazar\Quorum Business Solutions\Ecopetrol Prometeo - Documents\Planning Space Implementation\3. Analysis &amp; Design\Design\FC22\DRR Jaime\Por presentar a ECP\Cantagallo\Cristalina\[CRISTALINA_CF_SEC_06-Feb-2024.xlsx]D-PSDP'!$BE$41</v>
      </c>
      <c r="J3641" s="37" t="s">
        <v>5544</v>
      </c>
    </row>
    <row r="3642" spans="1:10" x14ac:dyDescent="0.25">
      <c r="A3642" s="32" t="s">
        <v>102</v>
      </c>
      <c r="B3642" s="32">
        <f t="shared" si="1058"/>
        <v>2053</v>
      </c>
      <c r="C3642" s="33" t="s">
        <v>49</v>
      </c>
      <c r="D3642" s="34" t="s">
        <v>1999</v>
      </c>
      <c r="E3642" s="35" t="str">
        <f t="shared" si="1054"/>
        <v>PSDP'!</v>
      </c>
      <c r="F3642" s="34" t="str">
        <f t="shared" si="1055"/>
        <v>C:\Users\jaime.benazar\Quorum Business Solutions\Ecopetrol Prometeo - Documents\Planning Space Implementation\3. Analysis &amp; Design\Design\FC22\DRR Jaime\Por presentar a ECP\Cantagallo\Cristalina\[CRISTALINA_CF_SEC_06-Feb-2024.xlsx]D-PSDP'!</v>
      </c>
      <c r="G3642" s="32" t="s">
        <v>111</v>
      </c>
      <c r="H3642" s="33">
        <f t="shared" si="1056"/>
        <v>42</v>
      </c>
      <c r="I3642" s="33" t="str">
        <f t="shared" si="1057"/>
        <v>='C:\Users\jaime.benazar\Quorum Business Solutions\Ecopetrol Prometeo - Documents\Planning Space Implementation\3. Analysis &amp; Design\Design\FC22\DRR Jaime\Por presentar a ECP\Cantagallo\Cristalina\[CRISTALINA_CF_SEC_06-Feb-2024.xlsx]D-PSDP'!$BE$42</v>
      </c>
      <c r="J3642" s="37" t="s">
        <v>5545</v>
      </c>
    </row>
    <row r="3643" spans="1:10" x14ac:dyDescent="0.25">
      <c r="A3643" s="32" t="s">
        <v>102</v>
      </c>
      <c r="B3643" s="32">
        <f t="shared" si="1058"/>
        <v>2054</v>
      </c>
      <c r="C3643" s="33" t="s">
        <v>49</v>
      </c>
      <c r="D3643" s="34" t="s">
        <v>1999</v>
      </c>
      <c r="E3643" s="35" t="str">
        <f t="shared" si="1054"/>
        <v>PSDP'!</v>
      </c>
      <c r="F3643" s="34" t="str">
        <f t="shared" si="1055"/>
        <v>C:\Users\jaime.benazar\Quorum Business Solutions\Ecopetrol Prometeo - Documents\Planning Space Implementation\3. Analysis &amp; Design\Design\FC22\DRR Jaime\Por presentar a ECP\Cantagallo\Cristalina\[CRISTALINA_CF_SEC_06-Feb-2024.xlsx]D-PSDP'!</v>
      </c>
      <c r="G3643" s="32" t="s">
        <v>111</v>
      </c>
      <c r="H3643" s="33">
        <f t="shared" si="1056"/>
        <v>43</v>
      </c>
      <c r="I3643" s="33" t="str">
        <f t="shared" si="1057"/>
        <v>='C:\Users\jaime.benazar\Quorum Business Solutions\Ecopetrol Prometeo - Documents\Planning Space Implementation\3. Analysis &amp; Design\Design\FC22\DRR Jaime\Por presentar a ECP\Cantagallo\Cristalina\[CRISTALINA_CF_SEC_06-Feb-2024.xlsx]D-PSDP'!$BE$43</v>
      </c>
      <c r="J3643" s="37" t="s">
        <v>5546</v>
      </c>
    </row>
    <row r="3644" spans="1:10" x14ac:dyDescent="0.25">
      <c r="A3644" s="32" t="s">
        <v>102</v>
      </c>
      <c r="B3644" s="32">
        <f t="shared" si="1058"/>
        <v>2055</v>
      </c>
      <c r="C3644" s="33" t="s">
        <v>49</v>
      </c>
      <c r="D3644" s="34" t="s">
        <v>1999</v>
      </c>
      <c r="E3644" s="35" t="str">
        <f t="shared" si="1054"/>
        <v>PSDP'!</v>
      </c>
      <c r="F3644" s="34" t="str">
        <f t="shared" si="1055"/>
        <v>C:\Users\jaime.benazar\Quorum Business Solutions\Ecopetrol Prometeo - Documents\Planning Space Implementation\3. Analysis &amp; Design\Design\FC22\DRR Jaime\Por presentar a ECP\Cantagallo\Cristalina\[CRISTALINA_CF_SEC_06-Feb-2024.xlsx]D-PSDP'!</v>
      </c>
      <c r="G3644" s="32" t="s">
        <v>111</v>
      </c>
      <c r="H3644" s="33">
        <f t="shared" si="1056"/>
        <v>44</v>
      </c>
      <c r="I3644" s="33" t="str">
        <f t="shared" si="1057"/>
        <v>='C:\Users\jaime.benazar\Quorum Business Solutions\Ecopetrol Prometeo - Documents\Planning Space Implementation\3. Analysis &amp; Design\Design\FC22\DRR Jaime\Por presentar a ECP\Cantagallo\Cristalina\[CRISTALINA_CF_SEC_06-Feb-2024.xlsx]D-PSDP'!$BE$44</v>
      </c>
      <c r="J3644" s="37" t="s">
        <v>5547</v>
      </c>
    </row>
    <row r="3645" spans="1:10" x14ac:dyDescent="0.25">
      <c r="A3645" s="32" t="s">
        <v>102</v>
      </c>
      <c r="B3645" s="32">
        <f t="shared" si="1058"/>
        <v>2056</v>
      </c>
      <c r="C3645" s="33" t="s">
        <v>49</v>
      </c>
      <c r="D3645" s="34" t="s">
        <v>1999</v>
      </c>
      <c r="E3645" s="35" t="str">
        <f t="shared" si="1054"/>
        <v>PSDP'!</v>
      </c>
      <c r="F3645" s="34" t="str">
        <f t="shared" si="1055"/>
        <v>C:\Users\jaime.benazar\Quorum Business Solutions\Ecopetrol Prometeo - Documents\Planning Space Implementation\3. Analysis &amp; Design\Design\FC22\DRR Jaime\Por presentar a ECP\Cantagallo\Cristalina\[CRISTALINA_CF_SEC_06-Feb-2024.xlsx]D-PSDP'!</v>
      </c>
      <c r="G3645" s="32" t="s">
        <v>111</v>
      </c>
      <c r="H3645" s="33">
        <f t="shared" si="1056"/>
        <v>45</v>
      </c>
      <c r="I3645" s="33" t="str">
        <f t="shared" si="1057"/>
        <v>='C:\Users\jaime.benazar\Quorum Business Solutions\Ecopetrol Prometeo - Documents\Planning Space Implementation\3. Analysis &amp; Design\Design\FC22\DRR Jaime\Por presentar a ECP\Cantagallo\Cristalina\[CRISTALINA_CF_SEC_06-Feb-2024.xlsx]D-PSDP'!$BE$45</v>
      </c>
      <c r="J3645" s="37" t="s">
        <v>5548</v>
      </c>
    </row>
    <row r="3646" spans="1:10" x14ac:dyDescent="0.25">
      <c r="A3646" s="32" t="s">
        <v>102</v>
      </c>
      <c r="B3646" s="32">
        <f t="shared" si="1058"/>
        <v>2057</v>
      </c>
      <c r="C3646" s="33" t="s">
        <v>49</v>
      </c>
      <c r="D3646" s="34" t="s">
        <v>1999</v>
      </c>
      <c r="E3646" s="35" t="str">
        <f t="shared" si="1054"/>
        <v>PSDP'!</v>
      </c>
      <c r="F3646" s="34" t="str">
        <f t="shared" si="1055"/>
        <v>C:\Users\jaime.benazar\Quorum Business Solutions\Ecopetrol Prometeo - Documents\Planning Space Implementation\3. Analysis &amp; Design\Design\FC22\DRR Jaime\Por presentar a ECP\Cantagallo\Cristalina\[CRISTALINA_CF_SEC_06-Feb-2024.xlsx]D-PSDP'!</v>
      </c>
      <c r="G3646" s="32" t="s">
        <v>111</v>
      </c>
      <c r="H3646" s="33">
        <f t="shared" si="1056"/>
        <v>46</v>
      </c>
      <c r="I3646" s="33" t="str">
        <f t="shared" si="1057"/>
        <v>='C:\Users\jaime.benazar\Quorum Business Solutions\Ecopetrol Prometeo - Documents\Planning Space Implementation\3. Analysis &amp; Design\Design\FC22\DRR Jaime\Por presentar a ECP\Cantagallo\Cristalina\[CRISTALINA_CF_SEC_06-Feb-2024.xlsx]D-PSDP'!$BE$46</v>
      </c>
      <c r="J3646" s="37" t="s">
        <v>5549</v>
      </c>
    </row>
    <row r="3647" spans="1:10" x14ac:dyDescent="0.25">
      <c r="A3647" s="32" t="s">
        <v>102</v>
      </c>
      <c r="B3647" s="32">
        <f t="shared" si="1058"/>
        <v>2058</v>
      </c>
      <c r="C3647" s="33" t="s">
        <v>49</v>
      </c>
      <c r="D3647" s="34" t="s">
        <v>1999</v>
      </c>
      <c r="E3647" s="35" t="str">
        <f t="shared" si="1054"/>
        <v>PSDP'!</v>
      </c>
      <c r="F3647" s="34" t="str">
        <f t="shared" si="1055"/>
        <v>C:\Users\jaime.benazar\Quorum Business Solutions\Ecopetrol Prometeo - Documents\Planning Space Implementation\3. Analysis &amp; Design\Design\FC22\DRR Jaime\Por presentar a ECP\Cantagallo\Cristalina\[CRISTALINA_CF_SEC_06-Feb-2024.xlsx]D-PSDP'!</v>
      </c>
      <c r="G3647" s="32" t="s">
        <v>111</v>
      </c>
      <c r="H3647" s="33">
        <f t="shared" si="1056"/>
        <v>47</v>
      </c>
      <c r="I3647" s="33" t="str">
        <f t="shared" si="1057"/>
        <v>='C:\Users\jaime.benazar\Quorum Business Solutions\Ecopetrol Prometeo - Documents\Planning Space Implementation\3. Analysis &amp; Design\Design\FC22\DRR Jaime\Por presentar a ECP\Cantagallo\Cristalina\[CRISTALINA_CF_SEC_06-Feb-2024.xlsx]D-PSDP'!$BE$47</v>
      </c>
      <c r="J3647" s="37" t="s">
        <v>5550</v>
      </c>
    </row>
    <row r="3648" spans="1:10" x14ac:dyDescent="0.25">
      <c r="A3648" s="32" t="s">
        <v>102</v>
      </c>
      <c r="B3648" s="32">
        <f t="shared" si="1058"/>
        <v>2059</v>
      </c>
      <c r="C3648" s="33" t="s">
        <v>49</v>
      </c>
      <c r="D3648" s="34" t="s">
        <v>1999</v>
      </c>
      <c r="E3648" s="35" t="str">
        <f t="shared" si="1054"/>
        <v>PSDP'!</v>
      </c>
      <c r="F3648" s="34" t="str">
        <f t="shared" si="1055"/>
        <v>C:\Users\jaime.benazar\Quorum Business Solutions\Ecopetrol Prometeo - Documents\Planning Space Implementation\3. Analysis &amp; Design\Design\FC22\DRR Jaime\Por presentar a ECP\Cantagallo\Cristalina\[CRISTALINA_CF_SEC_06-Feb-2024.xlsx]D-PSDP'!</v>
      </c>
      <c r="G3648" s="32" t="s">
        <v>111</v>
      </c>
      <c r="H3648" s="33">
        <f t="shared" si="1056"/>
        <v>48</v>
      </c>
      <c r="I3648" s="33" t="str">
        <f t="shared" si="1057"/>
        <v>='C:\Users\jaime.benazar\Quorum Business Solutions\Ecopetrol Prometeo - Documents\Planning Space Implementation\3. Analysis &amp; Design\Design\FC22\DRR Jaime\Por presentar a ECP\Cantagallo\Cristalina\[CRISTALINA_CF_SEC_06-Feb-2024.xlsx]D-PSDP'!$BE$48</v>
      </c>
      <c r="J3648" s="37" t="s">
        <v>5551</v>
      </c>
    </row>
    <row r="3649" spans="1:10" x14ac:dyDescent="0.25">
      <c r="A3649" s="32" t="s">
        <v>28</v>
      </c>
      <c r="B3649" s="32"/>
      <c r="C3649" s="33" t="s">
        <v>49</v>
      </c>
      <c r="D3649" s="34"/>
      <c r="E3649" s="35"/>
      <c r="F3649" s="34"/>
      <c r="G3649" s="32"/>
      <c r="H3649" s="33"/>
      <c r="I3649" s="33"/>
      <c r="J3649" s="36"/>
    </row>
    <row r="3650" spans="1:10" x14ac:dyDescent="0.25">
      <c r="A3650" s="32" t="s">
        <v>103</v>
      </c>
      <c r="B3650" s="32">
        <v>2023</v>
      </c>
      <c r="C3650" s="33" t="s">
        <v>49</v>
      </c>
      <c r="D3650" s="34" t="s">
        <v>1999</v>
      </c>
      <c r="E3650" s="35" t="str">
        <f t="shared" ref="E3650:E3670" si="1059">_xlfn.CONCAT(A3650,"'!")</f>
        <v>PSNP'!</v>
      </c>
      <c r="F3650" s="34" t="str">
        <f t="shared" ref="F3650:F3670" si="1060">_xlfn.CONCAT(D3650:E3650)</f>
        <v>C:\Users\jaime.benazar\Quorum Business Solutions\Ecopetrol Prometeo - Documents\Planning Space Implementation\3. Analysis &amp; Design\Design\FC22\DRR Jaime\Por presentar a ECP\Cantagallo\Cristalina\[CRISTALINA_CF_SEC_06-Feb-2024.xlsx]D-PSNP'!</v>
      </c>
      <c r="G3650" s="32" t="s">
        <v>111</v>
      </c>
      <c r="H3650" s="33">
        <f>IF(A3650&lt;&gt;A3634,12,H3634+1)</f>
        <v>12</v>
      </c>
      <c r="I3650" s="33" t="str">
        <f t="shared" si="1049"/>
        <v>='C:\Users\jaime.benazar\Quorum Business Solutions\Ecopetrol Prometeo - Documents\Planning Space Implementation\3. Analysis &amp; Design\Design\FC22\DRR Jaime\Por presentar a ECP\Cantagallo\Cristalina\[CRISTALINA_CF_SEC_06-Feb-2024.xlsx]D-PSNP'!$BE$12</v>
      </c>
      <c r="J3650" s="37" t="s">
        <v>5552</v>
      </c>
    </row>
    <row r="3651" spans="1:10" x14ac:dyDescent="0.25">
      <c r="A3651" s="32" t="s">
        <v>103</v>
      </c>
      <c r="B3651" s="32">
        <f>+B3650+1</f>
        <v>2024</v>
      </c>
      <c r="C3651" s="33" t="s">
        <v>49</v>
      </c>
      <c r="D3651" s="34" t="s">
        <v>1999</v>
      </c>
      <c r="E3651" s="35" t="str">
        <f t="shared" si="1059"/>
        <v>PSNP'!</v>
      </c>
      <c r="F3651" s="34" t="str">
        <f t="shared" si="1060"/>
        <v>C:\Users\jaime.benazar\Quorum Business Solutions\Ecopetrol Prometeo - Documents\Planning Space Implementation\3. Analysis &amp; Design\Design\FC22\DRR Jaime\Por presentar a ECP\Cantagallo\Cristalina\[CRISTALINA_CF_SEC_06-Feb-2024.xlsx]D-PSNP'!</v>
      </c>
      <c r="G3651" s="32" t="s">
        <v>111</v>
      </c>
      <c r="H3651" s="33">
        <f t="shared" ref="H3651:H3670" si="1061">IF(A3651&lt;&gt;A3650,36,H3650+1)</f>
        <v>13</v>
      </c>
      <c r="I3651" s="33" t="str">
        <f t="shared" si="1049"/>
        <v>='C:\Users\jaime.benazar\Quorum Business Solutions\Ecopetrol Prometeo - Documents\Planning Space Implementation\3. Analysis &amp; Design\Design\FC22\DRR Jaime\Por presentar a ECP\Cantagallo\Cristalina\[CRISTALINA_CF_SEC_06-Feb-2024.xlsx]D-PSNP'!$BE$13</v>
      </c>
      <c r="J3651" s="37" t="s">
        <v>5553</v>
      </c>
    </row>
    <row r="3652" spans="1:10" x14ac:dyDescent="0.25">
      <c r="A3652" s="32" t="s">
        <v>103</v>
      </c>
      <c r="B3652" s="32">
        <f t="shared" ref="B3652:B3663" si="1062">+B3651+1</f>
        <v>2025</v>
      </c>
      <c r="C3652" s="33" t="s">
        <v>49</v>
      </c>
      <c r="D3652" s="34" t="s">
        <v>1999</v>
      </c>
      <c r="E3652" s="35" t="str">
        <f t="shared" si="1059"/>
        <v>PSNP'!</v>
      </c>
      <c r="F3652" s="34" t="str">
        <f t="shared" si="1060"/>
        <v>C:\Users\jaime.benazar\Quorum Business Solutions\Ecopetrol Prometeo - Documents\Planning Space Implementation\3. Analysis &amp; Design\Design\FC22\DRR Jaime\Por presentar a ECP\Cantagallo\Cristalina\[CRISTALINA_CF_SEC_06-Feb-2024.xlsx]D-PSNP'!</v>
      </c>
      <c r="G3652" s="32" t="s">
        <v>111</v>
      </c>
      <c r="H3652" s="33">
        <f t="shared" si="1061"/>
        <v>14</v>
      </c>
      <c r="I3652" s="33" t="str">
        <f t="shared" si="1049"/>
        <v>='C:\Users\jaime.benazar\Quorum Business Solutions\Ecopetrol Prometeo - Documents\Planning Space Implementation\3. Analysis &amp; Design\Design\FC22\DRR Jaime\Por presentar a ECP\Cantagallo\Cristalina\[CRISTALINA_CF_SEC_06-Feb-2024.xlsx]D-PSNP'!$BE$14</v>
      </c>
      <c r="J3652" s="37" t="s">
        <v>5554</v>
      </c>
    </row>
    <row r="3653" spans="1:10" x14ac:dyDescent="0.25">
      <c r="A3653" s="32" t="s">
        <v>103</v>
      </c>
      <c r="B3653" s="32">
        <f t="shared" si="1062"/>
        <v>2026</v>
      </c>
      <c r="C3653" s="33" t="s">
        <v>49</v>
      </c>
      <c r="D3653" s="34" t="s">
        <v>1999</v>
      </c>
      <c r="E3653" s="35" t="str">
        <f t="shared" si="1059"/>
        <v>PSNP'!</v>
      </c>
      <c r="F3653" s="34" t="str">
        <f t="shared" si="1060"/>
        <v>C:\Users\jaime.benazar\Quorum Business Solutions\Ecopetrol Prometeo - Documents\Planning Space Implementation\3. Analysis &amp; Design\Design\FC22\DRR Jaime\Por presentar a ECP\Cantagallo\Cristalina\[CRISTALINA_CF_SEC_06-Feb-2024.xlsx]D-PSNP'!</v>
      </c>
      <c r="G3653" s="32" t="s">
        <v>111</v>
      </c>
      <c r="H3653" s="33">
        <f t="shared" si="1061"/>
        <v>15</v>
      </c>
      <c r="I3653" s="33" t="str">
        <f t="shared" si="1049"/>
        <v>='C:\Users\jaime.benazar\Quorum Business Solutions\Ecopetrol Prometeo - Documents\Planning Space Implementation\3. Analysis &amp; Design\Design\FC22\DRR Jaime\Por presentar a ECP\Cantagallo\Cristalina\[CRISTALINA_CF_SEC_06-Feb-2024.xlsx]D-PSNP'!$BE$15</v>
      </c>
      <c r="J3653" s="37" t="s">
        <v>5555</v>
      </c>
    </row>
    <row r="3654" spans="1:10" x14ac:dyDescent="0.25">
      <c r="A3654" s="32" t="s">
        <v>103</v>
      </c>
      <c r="B3654" s="32">
        <f t="shared" si="1062"/>
        <v>2027</v>
      </c>
      <c r="C3654" s="33" t="s">
        <v>49</v>
      </c>
      <c r="D3654" s="34" t="s">
        <v>1999</v>
      </c>
      <c r="E3654" s="35" t="str">
        <f t="shared" si="1059"/>
        <v>PSNP'!</v>
      </c>
      <c r="F3654" s="34" t="str">
        <f t="shared" si="1060"/>
        <v>C:\Users\jaime.benazar\Quorum Business Solutions\Ecopetrol Prometeo - Documents\Planning Space Implementation\3. Analysis &amp; Design\Design\FC22\DRR Jaime\Por presentar a ECP\Cantagallo\Cristalina\[CRISTALINA_CF_SEC_06-Feb-2024.xlsx]D-PSNP'!</v>
      </c>
      <c r="G3654" s="32" t="s">
        <v>111</v>
      </c>
      <c r="H3654" s="33">
        <f t="shared" si="1061"/>
        <v>16</v>
      </c>
      <c r="I3654" s="33" t="str">
        <f t="shared" si="1049"/>
        <v>='C:\Users\jaime.benazar\Quorum Business Solutions\Ecopetrol Prometeo - Documents\Planning Space Implementation\3. Analysis &amp; Design\Design\FC22\DRR Jaime\Por presentar a ECP\Cantagallo\Cristalina\[CRISTALINA_CF_SEC_06-Feb-2024.xlsx]D-PSNP'!$BE$16</v>
      </c>
      <c r="J3654" s="37" t="s">
        <v>5556</v>
      </c>
    </row>
    <row r="3655" spans="1:10" x14ac:dyDescent="0.25">
      <c r="A3655" s="32" t="s">
        <v>103</v>
      </c>
      <c r="B3655" s="32">
        <f t="shared" si="1062"/>
        <v>2028</v>
      </c>
      <c r="C3655" s="33" t="s">
        <v>49</v>
      </c>
      <c r="D3655" s="34" t="s">
        <v>1999</v>
      </c>
      <c r="E3655" s="35" t="str">
        <f t="shared" si="1059"/>
        <v>PSNP'!</v>
      </c>
      <c r="F3655" s="34" t="str">
        <f t="shared" si="1060"/>
        <v>C:\Users\jaime.benazar\Quorum Business Solutions\Ecopetrol Prometeo - Documents\Planning Space Implementation\3. Analysis &amp; Design\Design\FC22\DRR Jaime\Por presentar a ECP\Cantagallo\Cristalina\[CRISTALINA_CF_SEC_06-Feb-2024.xlsx]D-PSNP'!</v>
      </c>
      <c r="G3655" s="32" t="s">
        <v>111</v>
      </c>
      <c r="H3655" s="33">
        <f t="shared" si="1061"/>
        <v>17</v>
      </c>
      <c r="I3655" s="33" t="str">
        <f t="shared" si="1049"/>
        <v>='C:\Users\jaime.benazar\Quorum Business Solutions\Ecopetrol Prometeo - Documents\Planning Space Implementation\3. Analysis &amp; Design\Design\FC22\DRR Jaime\Por presentar a ECP\Cantagallo\Cristalina\[CRISTALINA_CF_SEC_06-Feb-2024.xlsx]D-PSNP'!$BE$17</v>
      </c>
      <c r="J3655" s="37" t="s">
        <v>5557</v>
      </c>
    </row>
    <row r="3656" spans="1:10" x14ac:dyDescent="0.25">
      <c r="A3656" s="32" t="s">
        <v>103</v>
      </c>
      <c r="B3656" s="32">
        <f t="shared" si="1062"/>
        <v>2029</v>
      </c>
      <c r="C3656" s="33" t="s">
        <v>49</v>
      </c>
      <c r="D3656" s="34" t="s">
        <v>1999</v>
      </c>
      <c r="E3656" s="35" t="str">
        <f t="shared" si="1059"/>
        <v>PSNP'!</v>
      </c>
      <c r="F3656" s="34" t="str">
        <f t="shared" si="1060"/>
        <v>C:\Users\jaime.benazar\Quorum Business Solutions\Ecopetrol Prometeo - Documents\Planning Space Implementation\3. Analysis &amp; Design\Design\FC22\DRR Jaime\Por presentar a ECP\Cantagallo\Cristalina\[CRISTALINA_CF_SEC_06-Feb-2024.xlsx]D-PSNP'!</v>
      </c>
      <c r="G3656" s="32" t="s">
        <v>111</v>
      </c>
      <c r="H3656" s="33">
        <f t="shared" si="1061"/>
        <v>18</v>
      </c>
      <c r="I3656" s="33" t="str">
        <f t="shared" si="1049"/>
        <v>='C:\Users\jaime.benazar\Quorum Business Solutions\Ecopetrol Prometeo - Documents\Planning Space Implementation\3. Analysis &amp; Design\Design\FC22\DRR Jaime\Por presentar a ECP\Cantagallo\Cristalina\[CRISTALINA_CF_SEC_06-Feb-2024.xlsx]D-PSNP'!$BE$18</v>
      </c>
      <c r="J3656" s="37" t="s">
        <v>5558</v>
      </c>
    </row>
    <row r="3657" spans="1:10" x14ac:dyDescent="0.25">
      <c r="A3657" s="32" t="s">
        <v>103</v>
      </c>
      <c r="B3657" s="32">
        <f t="shared" si="1062"/>
        <v>2030</v>
      </c>
      <c r="C3657" s="33" t="s">
        <v>49</v>
      </c>
      <c r="D3657" s="34" t="s">
        <v>1999</v>
      </c>
      <c r="E3657" s="35" t="str">
        <f t="shared" si="1059"/>
        <v>PSNP'!</v>
      </c>
      <c r="F3657" s="34" t="str">
        <f t="shared" si="1060"/>
        <v>C:\Users\jaime.benazar\Quorum Business Solutions\Ecopetrol Prometeo - Documents\Planning Space Implementation\3. Analysis &amp; Design\Design\FC22\DRR Jaime\Por presentar a ECP\Cantagallo\Cristalina\[CRISTALINA_CF_SEC_06-Feb-2024.xlsx]D-PSNP'!</v>
      </c>
      <c r="G3657" s="32" t="s">
        <v>111</v>
      </c>
      <c r="H3657" s="33">
        <f t="shared" si="1061"/>
        <v>19</v>
      </c>
      <c r="I3657" s="33" t="str">
        <f t="shared" si="1049"/>
        <v>='C:\Users\jaime.benazar\Quorum Business Solutions\Ecopetrol Prometeo - Documents\Planning Space Implementation\3. Analysis &amp; Design\Design\FC22\DRR Jaime\Por presentar a ECP\Cantagallo\Cristalina\[CRISTALINA_CF_SEC_06-Feb-2024.xlsx]D-PSNP'!$BE$19</v>
      </c>
      <c r="J3657" s="37" t="s">
        <v>5559</v>
      </c>
    </row>
    <row r="3658" spans="1:10" x14ac:dyDescent="0.25">
      <c r="A3658" s="32" t="s">
        <v>103</v>
      </c>
      <c r="B3658" s="32">
        <f t="shared" si="1062"/>
        <v>2031</v>
      </c>
      <c r="C3658" s="33" t="s">
        <v>49</v>
      </c>
      <c r="D3658" s="34" t="s">
        <v>1999</v>
      </c>
      <c r="E3658" s="35" t="str">
        <f t="shared" si="1059"/>
        <v>PSNP'!</v>
      </c>
      <c r="F3658" s="34" t="str">
        <f t="shared" si="1060"/>
        <v>C:\Users\jaime.benazar\Quorum Business Solutions\Ecopetrol Prometeo - Documents\Planning Space Implementation\3. Analysis &amp; Design\Design\FC22\DRR Jaime\Por presentar a ECP\Cantagallo\Cristalina\[CRISTALINA_CF_SEC_06-Feb-2024.xlsx]D-PSNP'!</v>
      </c>
      <c r="G3658" s="32" t="s">
        <v>111</v>
      </c>
      <c r="H3658" s="33">
        <f t="shared" si="1061"/>
        <v>20</v>
      </c>
      <c r="I3658" s="33" t="str">
        <f t="shared" si="1049"/>
        <v>='C:\Users\jaime.benazar\Quorum Business Solutions\Ecopetrol Prometeo - Documents\Planning Space Implementation\3. Analysis &amp; Design\Design\FC22\DRR Jaime\Por presentar a ECP\Cantagallo\Cristalina\[CRISTALINA_CF_SEC_06-Feb-2024.xlsx]D-PSNP'!$BE$20</v>
      </c>
      <c r="J3658" s="37" t="s">
        <v>5560</v>
      </c>
    </row>
    <row r="3659" spans="1:10" x14ac:dyDescent="0.25">
      <c r="A3659" s="32" t="s">
        <v>103</v>
      </c>
      <c r="B3659" s="32">
        <f t="shared" si="1062"/>
        <v>2032</v>
      </c>
      <c r="C3659" s="33" t="s">
        <v>49</v>
      </c>
      <c r="D3659" s="34" t="s">
        <v>1999</v>
      </c>
      <c r="E3659" s="35" t="str">
        <f t="shared" si="1059"/>
        <v>PSNP'!</v>
      </c>
      <c r="F3659" s="34" t="str">
        <f t="shared" si="1060"/>
        <v>C:\Users\jaime.benazar\Quorum Business Solutions\Ecopetrol Prometeo - Documents\Planning Space Implementation\3. Analysis &amp; Design\Design\FC22\DRR Jaime\Por presentar a ECP\Cantagallo\Cristalina\[CRISTALINA_CF_SEC_06-Feb-2024.xlsx]D-PSNP'!</v>
      </c>
      <c r="G3659" s="32" t="s">
        <v>111</v>
      </c>
      <c r="H3659" s="33">
        <f t="shared" si="1061"/>
        <v>21</v>
      </c>
      <c r="I3659" s="33" t="str">
        <f t="shared" si="1049"/>
        <v>='C:\Users\jaime.benazar\Quorum Business Solutions\Ecopetrol Prometeo - Documents\Planning Space Implementation\3. Analysis &amp; Design\Design\FC22\DRR Jaime\Por presentar a ECP\Cantagallo\Cristalina\[CRISTALINA_CF_SEC_06-Feb-2024.xlsx]D-PSNP'!$BE$21</v>
      </c>
      <c r="J3659" s="37" t="s">
        <v>5561</v>
      </c>
    </row>
    <row r="3660" spans="1:10" x14ac:dyDescent="0.25">
      <c r="A3660" s="32" t="s">
        <v>103</v>
      </c>
      <c r="B3660" s="32">
        <f t="shared" si="1062"/>
        <v>2033</v>
      </c>
      <c r="C3660" s="33" t="s">
        <v>49</v>
      </c>
      <c r="D3660" s="34" t="s">
        <v>1999</v>
      </c>
      <c r="E3660" s="35" t="str">
        <f t="shared" si="1059"/>
        <v>PSNP'!</v>
      </c>
      <c r="F3660" s="34" t="str">
        <f t="shared" si="1060"/>
        <v>C:\Users\jaime.benazar\Quorum Business Solutions\Ecopetrol Prometeo - Documents\Planning Space Implementation\3. Analysis &amp; Design\Design\FC22\DRR Jaime\Por presentar a ECP\Cantagallo\Cristalina\[CRISTALINA_CF_SEC_06-Feb-2024.xlsx]D-PSNP'!</v>
      </c>
      <c r="G3660" s="32" t="s">
        <v>111</v>
      </c>
      <c r="H3660" s="33">
        <f t="shared" si="1061"/>
        <v>22</v>
      </c>
      <c r="I3660" s="33" t="str">
        <f t="shared" si="1049"/>
        <v>='C:\Users\jaime.benazar\Quorum Business Solutions\Ecopetrol Prometeo - Documents\Planning Space Implementation\3. Analysis &amp; Design\Design\FC22\DRR Jaime\Por presentar a ECP\Cantagallo\Cristalina\[CRISTALINA_CF_SEC_06-Feb-2024.xlsx]D-PSNP'!$BE$22</v>
      </c>
      <c r="J3660" s="37" t="s">
        <v>5562</v>
      </c>
    </row>
    <row r="3661" spans="1:10" x14ac:dyDescent="0.25">
      <c r="A3661" s="32" t="s">
        <v>103</v>
      </c>
      <c r="B3661" s="32">
        <f t="shared" si="1062"/>
        <v>2034</v>
      </c>
      <c r="C3661" s="33" t="s">
        <v>49</v>
      </c>
      <c r="D3661" s="34" t="s">
        <v>1999</v>
      </c>
      <c r="E3661" s="35" t="str">
        <f t="shared" si="1059"/>
        <v>PSNP'!</v>
      </c>
      <c r="F3661" s="34" t="str">
        <f t="shared" si="1060"/>
        <v>C:\Users\jaime.benazar\Quorum Business Solutions\Ecopetrol Prometeo - Documents\Planning Space Implementation\3. Analysis &amp; Design\Design\FC22\DRR Jaime\Por presentar a ECP\Cantagallo\Cristalina\[CRISTALINA_CF_SEC_06-Feb-2024.xlsx]D-PSNP'!</v>
      </c>
      <c r="G3661" s="32" t="s">
        <v>111</v>
      </c>
      <c r="H3661" s="33">
        <f t="shared" si="1061"/>
        <v>23</v>
      </c>
      <c r="I3661" s="33" t="str">
        <f t="shared" si="1049"/>
        <v>='C:\Users\jaime.benazar\Quorum Business Solutions\Ecopetrol Prometeo - Documents\Planning Space Implementation\3. Analysis &amp; Design\Design\FC22\DRR Jaime\Por presentar a ECP\Cantagallo\Cristalina\[CRISTALINA_CF_SEC_06-Feb-2024.xlsx]D-PSNP'!$BE$23</v>
      </c>
      <c r="J3661" s="37" t="s">
        <v>5563</v>
      </c>
    </row>
    <row r="3662" spans="1:10" x14ac:dyDescent="0.25">
      <c r="A3662" s="32" t="s">
        <v>103</v>
      </c>
      <c r="B3662" s="32">
        <f t="shared" si="1062"/>
        <v>2035</v>
      </c>
      <c r="C3662" s="33" t="s">
        <v>49</v>
      </c>
      <c r="D3662" s="34" t="s">
        <v>1999</v>
      </c>
      <c r="E3662" s="35" t="str">
        <f t="shared" si="1059"/>
        <v>PSNP'!</v>
      </c>
      <c r="F3662" s="34" t="str">
        <f t="shared" si="1060"/>
        <v>C:\Users\jaime.benazar\Quorum Business Solutions\Ecopetrol Prometeo - Documents\Planning Space Implementation\3. Analysis &amp; Design\Design\FC22\DRR Jaime\Por presentar a ECP\Cantagallo\Cristalina\[CRISTALINA_CF_SEC_06-Feb-2024.xlsx]D-PSNP'!</v>
      </c>
      <c r="G3662" s="32" t="s">
        <v>111</v>
      </c>
      <c r="H3662" s="33">
        <f t="shared" si="1061"/>
        <v>24</v>
      </c>
      <c r="I3662" s="33" t="str">
        <f t="shared" si="1049"/>
        <v>='C:\Users\jaime.benazar\Quorum Business Solutions\Ecopetrol Prometeo - Documents\Planning Space Implementation\3. Analysis &amp; Design\Design\FC22\DRR Jaime\Por presentar a ECP\Cantagallo\Cristalina\[CRISTALINA_CF_SEC_06-Feb-2024.xlsx]D-PSNP'!$BE$24</v>
      </c>
      <c r="J3662" s="37" t="s">
        <v>5564</v>
      </c>
    </row>
    <row r="3663" spans="1:10" x14ac:dyDescent="0.25">
      <c r="A3663" s="32" t="s">
        <v>103</v>
      </c>
      <c r="B3663" s="32">
        <f t="shared" si="1062"/>
        <v>2036</v>
      </c>
      <c r="C3663" s="33" t="s">
        <v>49</v>
      </c>
      <c r="D3663" s="34" t="s">
        <v>1999</v>
      </c>
      <c r="E3663" s="35" t="str">
        <f t="shared" si="1059"/>
        <v>PSNP'!</v>
      </c>
      <c r="F3663" s="34" t="str">
        <f t="shared" si="1060"/>
        <v>C:\Users\jaime.benazar\Quorum Business Solutions\Ecopetrol Prometeo - Documents\Planning Space Implementation\3. Analysis &amp; Design\Design\FC22\DRR Jaime\Por presentar a ECP\Cantagallo\Cristalina\[CRISTALINA_CF_SEC_06-Feb-2024.xlsx]D-PSNP'!</v>
      </c>
      <c r="G3663" s="32" t="s">
        <v>111</v>
      </c>
      <c r="H3663" s="33">
        <f t="shared" si="1061"/>
        <v>25</v>
      </c>
      <c r="I3663" s="33" t="str">
        <f t="shared" si="1049"/>
        <v>='C:\Users\jaime.benazar\Quorum Business Solutions\Ecopetrol Prometeo - Documents\Planning Space Implementation\3. Analysis &amp; Design\Design\FC22\DRR Jaime\Por presentar a ECP\Cantagallo\Cristalina\[CRISTALINA_CF_SEC_06-Feb-2024.xlsx]D-PSNP'!$BE$25</v>
      </c>
      <c r="J3663" s="37" t="s">
        <v>5565</v>
      </c>
    </row>
    <row r="3664" spans="1:10" x14ac:dyDescent="0.25">
      <c r="A3664" s="32" t="s">
        <v>103</v>
      </c>
      <c r="B3664" s="32">
        <f>+B3663+1</f>
        <v>2037</v>
      </c>
      <c r="C3664" s="33" t="s">
        <v>49</v>
      </c>
      <c r="D3664" s="34" t="s">
        <v>1999</v>
      </c>
      <c r="E3664" s="35" t="str">
        <f t="shared" si="1059"/>
        <v>PSNP'!</v>
      </c>
      <c r="F3664" s="34" t="str">
        <f t="shared" si="1060"/>
        <v>C:\Users\jaime.benazar\Quorum Business Solutions\Ecopetrol Prometeo - Documents\Planning Space Implementation\3. Analysis &amp; Design\Design\FC22\DRR Jaime\Por presentar a ECP\Cantagallo\Cristalina\[CRISTALINA_CF_SEC_06-Feb-2024.xlsx]D-PSNP'!</v>
      </c>
      <c r="G3664" s="32" t="s">
        <v>111</v>
      </c>
      <c r="H3664" s="33">
        <f t="shared" si="1061"/>
        <v>26</v>
      </c>
      <c r="I3664" s="33" t="str">
        <f t="shared" si="1049"/>
        <v>='C:\Users\jaime.benazar\Quorum Business Solutions\Ecopetrol Prometeo - Documents\Planning Space Implementation\3. Analysis &amp; Design\Design\FC22\DRR Jaime\Por presentar a ECP\Cantagallo\Cristalina\[CRISTALINA_CF_SEC_06-Feb-2024.xlsx]D-PSNP'!$BE$26</v>
      </c>
      <c r="J3664" s="37" t="s">
        <v>5566</v>
      </c>
    </row>
    <row r="3665" spans="1:10" x14ac:dyDescent="0.25">
      <c r="A3665" s="32" t="s">
        <v>103</v>
      </c>
      <c r="B3665" s="32">
        <f t="shared" ref="B3665:B3667" si="1063">+B3664+1</f>
        <v>2038</v>
      </c>
      <c r="C3665" s="33" t="s">
        <v>49</v>
      </c>
      <c r="D3665" s="34" t="s">
        <v>1999</v>
      </c>
      <c r="E3665" s="35" t="str">
        <f t="shared" si="1059"/>
        <v>PSNP'!</v>
      </c>
      <c r="F3665" s="34" t="str">
        <f t="shared" si="1060"/>
        <v>C:\Users\jaime.benazar\Quorum Business Solutions\Ecopetrol Prometeo - Documents\Planning Space Implementation\3. Analysis &amp; Design\Design\FC22\DRR Jaime\Por presentar a ECP\Cantagallo\Cristalina\[CRISTALINA_CF_SEC_06-Feb-2024.xlsx]D-PSNP'!</v>
      </c>
      <c r="G3665" s="32" t="s">
        <v>111</v>
      </c>
      <c r="H3665" s="33">
        <f t="shared" si="1061"/>
        <v>27</v>
      </c>
      <c r="I3665" s="33" t="str">
        <f t="shared" si="1049"/>
        <v>='C:\Users\jaime.benazar\Quorum Business Solutions\Ecopetrol Prometeo - Documents\Planning Space Implementation\3. Analysis &amp; Design\Design\FC22\DRR Jaime\Por presentar a ECP\Cantagallo\Cristalina\[CRISTALINA_CF_SEC_06-Feb-2024.xlsx]D-PSNP'!$BE$27</v>
      </c>
      <c r="J3665" s="37" t="s">
        <v>5567</v>
      </c>
    </row>
    <row r="3666" spans="1:10" x14ac:dyDescent="0.25">
      <c r="A3666" s="32" t="s">
        <v>103</v>
      </c>
      <c r="B3666" s="32">
        <f t="shared" si="1063"/>
        <v>2039</v>
      </c>
      <c r="C3666" s="33" t="s">
        <v>49</v>
      </c>
      <c r="D3666" s="34" t="s">
        <v>1999</v>
      </c>
      <c r="E3666" s="35" t="str">
        <f t="shared" si="1059"/>
        <v>PSNP'!</v>
      </c>
      <c r="F3666" s="34" t="str">
        <f t="shared" si="1060"/>
        <v>C:\Users\jaime.benazar\Quorum Business Solutions\Ecopetrol Prometeo - Documents\Planning Space Implementation\3. Analysis &amp; Design\Design\FC22\DRR Jaime\Por presentar a ECP\Cantagallo\Cristalina\[CRISTALINA_CF_SEC_06-Feb-2024.xlsx]D-PSNP'!</v>
      </c>
      <c r="G3666" s="32" t="s">
        <v>111</v>
      </c>
      <c r="H3666" s="33">
        <f t="shared" si="1061"/>
        <v>28</v>
      </c>
      <c r="I3666" s="33" t="str">
        <f t="shared" si="1049"/>
        <v>='C:\Users\jaime.benazar\Quorum Business Solutions\Ecopetrol Prometeo - Documents\Planning Space Implementation\3. Analysis &amp; Design\Design\FC22\DRR Jaime\Por presentar a ECP\Cantagallo\Cristalina\[CRISTALINA_CF_SEC_06-Feb-2024.xlsx]D-PSNP'!$BE$28</v>
      </c>
      <c r="J3666" s="37" t="s">
        <v>5568</v>
      </c>
    </row>
    <row r="3667" spans="1:10" x14ac:dyDescent="0.25">
      <c r="A3667" s="32" t="s">
        <v>103</v>
      </c>
      <c r="B3667" s="32">
        <f t="shared" si="1063"/>
        <v>2040</v>
      </c>
      <c r="C3667" s="33" t="s">
        <v>49</v>
      </c>
      <c r="D3667" s="34" t="s">
        <v>1999</v>
      </c>
      <c r="E3667" s="35" t="str">
        <f t="shared" si="1059"/>
        <v>PSNP'!</v>
      </c>
      <c r="F3667" s="34" t="str">
        <f t="shared" si="1060"/>
        <v>C:\Users\jaime.benazar\Quorum Business Solutions\Ecopetrol Prometeo - Documents\Planning Space Implementation\3. Analysis &amp; Design\Design\FC22\DRR Jaime\Por presentar a ECP\Cantagallo\Cristalina\[CRISTALINA_CF_SEC_06-Feb-2024.xlsx]D-PSNP'!</v>
      </c>
      <c r="G3667" s="32" t="s">
        <v>111</v>
      </c>
      <c r="H3667" s="33">
        <f t="shared" si="1061"/>
        <v>29</v>
      </c>
      <c r="I3667" s="33" t="str">
        <f t="shared" si="1049"/>
        <v>='C:\Users\jaime.benazar\Quorum Business Solutions\Ecopetrol Prometeo - Documents\Planning Space Implementation\3. Analysis &amp; Design\Design\FC22\DRR Jaime\Por presentar a ECP\Cantagallo\Cristalina\[CRISTALINA_CF_SEC_06-Feb-2024.xlsx]D-PSNP'!$BE$29</v>
      </c>
      <c r="J3667" s="37" t="s">
        <v>5569</v>
      </c>
    </row>
    <row r="3668" spans="1:10" x14ac:dyDescent="0.25">
      <c r="A3668" s="32" t="s">
        <v>103</v>
      </c>
      <c r="B3668" s="32">
        <f>+B3667+1</f>
        <v>2041</v>
      </c>
      <c r="C3668" s="33" t="s">
        <v>49</v>
      </c>
      <c r="D3668" s="34" t="s">
        <v>1999</v>
      </c>
      <c r="E3668" s="35" t="str">
        <f t="shared" si="1059"/>
        <v>PSNP'!</v>
      </c>
      <c r="F3668" s="34" t="str">
        <f t="shared" si="1060"/>
        <v>C:\Users\jaime.benazar\Quorum Business Solutions\Ecopetrol Prometeo - Documents\Planning Space Implementation\3. Analysis &amp; Design\Design\FC22\DRR Jaime\Por presentar a ECP\Cantagallo\Cristalina\[CRISTALINA_CF_SEC_06-Feb-2024.xlsx]D-PSNP'!</v>
      </c>
      <c r="G3668" s="32" t="s">
        <v>111</v>
      </c>
      <c r="H3668" s="33">
        <f t="shared" si="1061"/>
        <v>30</v>
      </c>
      <c r="I3668" s="33" t="str">
        <f t="shared" si="1049"/>
        <v>='C:\Users\jaime.benazar\Quorum Business Solutions\Ecopetrol Prometeo - Documents\Planning Space Implementation\3. Analysis &amp; Design\Design\FC22\DRR Jaime\Por presentar a ECP\Cantagallo\Cristalina\[CRISTALINA_CF_SEC_06-Feb-2024.xlsx]D-PSNP'!$BE$30</v>
      </c>
      <c r="J3668" s="37" t="s">
        <v>5570</v>
      </c>
    </row>
    <row r="3669" spans="1:10" x14ac:dyDescent="0.25">
      <c r="A3669" s="32" t="s">
        <v>103</v>
      </c>
      <c r="B3669" s="32">
        <f t="shared" ref="B3669:B3670" si="1064">+B3668+1</f>
        <v>2042</v>
      </c>
      <c r="C3669" s="33" t="s">
        <v>49</v>
      </c>
      <c r="D3669" s="34" t="s">
        <v>1999</v>
      </c>
      <c r="E3669" s="35" t="str">
        <f t="shared" si="1059"/>
        <v>PSNP'!</v>
      </c>
      <c r="F3669" s="34" t="str">
        <f t="shared" si="1060"/>
        <v>C:\Users\jaime.benazar\Quorum Business Solutions\Ecopetrol Prometeo - Documents\Planning Space Implementation\3. Analysis &amp; Design\Design\FC22\DRR Jaime\Por presentar a ECP\Cantagallo\Cristalina\[CRISTALINA_CF_SEC_06-Feb-2024.xlsx]D-PSNP'!</v>
      </c>
      <c r="G3669" s="32" t="s">
        <v>111</v>
      </c>
      <c r="H3669" s="33">
        <f t="shared" si="1061"/>
        <v>31</v>
      </c>
      <c r="I3669" s="33" t="str">
        <f t="shared" si="1049"/>
        <v>='C:\Users\jaime.benazar\Quorum Business Solutions\Ecopetrol Prometeo - Documents\Planning Space Implementation\3. Analysis &amp; Design\Design\FC22\DRR Jaime\Por presentar a ECP\Cantagallo\Cristalina\[CRISTALINA_CF_SEC_06-Feb-2024.xlsx]D-PSNP'!$BE$31</v>
      </c>
      <c r="J3669" s="37" t="s">
        <v>5571</v>
      </c>
    </row>
    <row r="3670" spans="1:10" x14ac:dyDescent="0.25">
      <c r="A3670" s="32" t="s">
        <v>103</v>
      </c>
      <c r="B3670" s="32">
        <f t="shared" si="1064"/>
        <v>2043</v>
      </c>
      <c r="C3670" s="33" t="s">
        <v>49</v>
      </c>
      <c r="D3670" s="34" t="s">
        <v>1999</v>
      </c>
      <c r="E3670" s="35" t="str">
        <f t="shared" si="1059"/>
        <v>PSNP'!</v>
      </c>
      <c r="F3670" s="34" t="str">
        <f t="shared" si="1060"/>
        <v>C:\Users\jaime.benazar\Quorum Business Solutions\Ecopetrol Prometeo - Documents\Planning Space Implementation\3. Analysis &amp; Design\Design\FC22\DRR Jaime\Por presentar a ECP\Cantagallo\Cristalina\[CRISTALINA_CF_SEC_06-Feb-2024.xlsx]D-PSNP'!</v>
      </c>
      <c r="G3670" s="32" t="s">
        <v>111</v>
      </c>
      <c r="H3670" s="33">
        <f t="shared" si="1061"/>
        <v>32</v>
      </c>
      <c r="I3670" s="33" t="str">
        <f t="shared" si="1049"/>
        <v>='C:\Users\jaime.benazar\Quorum Business Solutions\Ecopetrol Prometeo - Documents\Planning Space Implementation\3. Analysis &amp; Design\Design\FC22\DRR Jaime\Por presentar a ECP\Cantagallo\Cristalina\[CRISTALINA_CF_SEC_06-Feb-2024.xlsx]D-PSNP'!$BE$32</v>
      </c>
      <c r="J3670" s="37" t="s">
        <v>5572</v>
      </c>
    </row>
    <row r="3671" spans="1:10" x14ac:dyDescent="0.25">
      <c r="A3671" s="32" t="s">
        <v>103</v>
      </c>
      <c r="B3671" s="32">
        <f>+B3670+1</f>
        <v>2044</v>
      </c>
      <c r="C3671" s="33" t="s">
        <v>49</v>
      </c>
      <c r="D3671" s="34" t="s">
        <v>1999</v>
      </c>
      <c r="E3671" s="35" t="str">
        <f t="shared" ref="E3671:E3686" si="1065">_xlfn.CONCAT(A3671,"'!")</f>
        <v>PSNP'!</v>
      </c>
      <c r="F3671" s="34" t="str">
        <f t="shared" ref="F3671:F3686" si="1066">_xlfn.CONCAT(D3671:E3671)</f>
        <v>C:\Users\jaime.benazar\Quorum Business Solutions\Ecopetrol Prometeo - Documents\Planning Space Implementation\3. Analysis &amp; Design\Design\FC22\DRR Jaime\Por presentar a ECP\Cantagallo\Cristalina\[CRISTALINA_CF_SEC_06-Feb-2024.xlsx]D-PSNP'!</v>
      </c>
      <c r="G3671" s="32" t="s">
        <v>111</v>
      </c>
      <c r="H3671" s="33">
        <f t="shared" ref="H3671:H3686" si="1067">IF(A3671&lt;&gt;A3670,36,H3670+1)</f>
        <v>33</v>
      </c>
      <c r="I3671" s="33" t="str">
        <f t="shared" ref="I3671:I3686" si="1068">_xlfn.CONCAT("='",F3671:H3671)</f>
        <v>='C:\Users\jaime.benazar\Quorum Business Solutions\Ecopetrol Prometeo - Documents\Planning Space Implementation\3. Analysis &amp; Design\Design\FC22\DRR Jaime\Por presentar a ECP\Cantagallo\Cristalina\[CRISTALINA_CF_SEC_06-Feb-2024.xlsx]D-PSNP'!$BE$33</v>
      </c>
      <c r="J3671" s="37" t="s">
        <v>5573</v>
      </c>
    </row>
    <row r="3672" spans="1:10" x14ac:dyDescent="0.25">
      <c r="A3672" s="32" t="s">
        <v>103</v>
      </c>
      <c r="B3672" s="32">
        <f t="shared" ref="B3672:B3686" si="1069">+B3671+1</f>
        <v>2045</v>
      </c>
      <c r="C3672" s="33" t="s">
        <v>49</v>
      </c>
      <c r="D3672" s="34" t="s">
        <v>1999</v>
      </c>
      <c r="E3672" s="35" t="str">
        <f t="shared" si="1065"/>
        <v>PSNP'!</v>
      </c>
      <c r="F3672" s="34" t="str">
        <f t="shared" si="1066"/>
        <v>C:\Users\jaime.benazar\Quorum Business Solutions\Ecopetrol Prometeo - Documents\Planning Space Implementation\3. Analysis &amp; Design\Design\FC22\DRR Jaime\Por presentar a ECP\Cantagallo\Cristalina\[CRISTALINA_CF_SEC_06-Feb-2024.xlsx]D-PSNP'!</v>
      </c>
      <c r="G3672" s="32" t="s">
        <v>111</v>
      </c>
      <c r="H3672" s="33">
        <f t="shared" si="1067"/>
        <v>34</v>
      </c>
      <c r="I3672" s="33" t="str">
        <f t="shared" si="1068"/>
        <v>='C:\Users\jaime.benazar\Quorum Business Solutions\Ecopetrol Prometeo - Documents\Planning Space Implementation\3. Analysis &amp; Design\Design\FC22\DRR Jaime\Por presentar a ECP\Cantagallo\Cristalina\[CRISTALINA_CF_SEC_06-Feb-2024.xlsx]D-PSNP'!$BE$34</v>
      </c>
      <c r="J3672" s="37" t="s">
        <v>5574</v>
      </c>
    </row>
    <row r="3673" spans="1:10" x14ac:dyDescent="0.25">
      <c r="A3673" s="32" t="s">
        <v>103</v>
      </c>
      <c r="B3673" s="32">
        <f t="shared" si="1069"/>
        <v>2046</v>
      </c>
      <c r="C3673" s="33" t="s">
        <v>49</v>
      </c>
      <c r="D3673" s="34" t="s">
        <v>1999</v>
      </c>
      <c r="E3673" s="35" t="str">
        <f t="shared" si="1065"/>
        <v>PSNP'!</v>
      </c>
      <c r="F3673" s="34" t="str">
        <f t="shared" si="1066"/>
        <v>C:\Users\jaime.benazar\Quorum Business Solutions\Ecopetrol Prometeo - Documents\Planning Space Implementation\3. Analysis &amp; Design\Design\FC22\DRR Jaime\Por presentar a ECP\Cantagallo\Cristalina\[CRISTALINA_CF_SEC_06-Feb-2024.xlsx]D-PSNP'!</v>
      </c>
      <c r="G3673" s="32" t="s">
        <v>111</v>
      </c>
      <c r="H3673" s="33">
        <f t="shared" si="1067"/>
        <v>35</v>
      </c>
      <c r="I3673" s="33" t="str">
        <f t="shared" si="1068"/>
        <v>='C:\Users\jaime.benazar\Quorum Business Solutions\Ecopetrol Prometeo - Documents\Planning Space Implementation\3. Analysis &amp; Design\Design\FC22\DRR Jaime\Por presentar a ECP\Cantagallo\Cristalina\[CRISTALINA_CF_SEC_06-Feb-2024.xlsx]D-PSNP'!$BE$35</v>
      </c>
      <c r="J3673" s="37" t="s">
        <v>5575</v>
      </c>
    </row>
    <row r="3674" spans="1:10" x14ac:dyDescent="0.25">
      <c r="A3674" s="32" t="s">
        <v>103</v>
      </c>
      <c r="B3674" s="32">
        <f t="shared" si="1069"/>
        <v>2047</v>
      </c>
      <c r="C3674" s="33" t="s">
        <v>49</v>
      </c>
      <c r="D3674" s="34" t="s">
        <v>1999</v>
      </c>
      <c r="E3674" s="35" t="str">
        <f t="shared" si="1065"/>
        <v>PSNP'!</v>
      </c>
      <c r="F3674" s="34" t="str">
        <f t="shared" si="1066"/>
        <v>C:\Users\jaime.benazar\Quorum Business Solutions\Ecopetrol Prometeo - Documents\Planning Space Implementation\3. Analysis &amp; Design\Design\FC22\DRR Jaime\Por presentar a ECP\Cantagallo\Cristalina\[CRISTALINA_CF_SEC_06-Feb-2024.xlsx]D-PSNP'!</v>
      </c>
      <c r="G3674" s="32" t="s">
        <v>111</v>
      </c>
      <c r="H3674" s="33">
        <f t="shared" si="1067"/>
        <v>36</v>
      </c>
      <c r="I3674" s="33" t="str">
        <f t="shared" si="1068"/>
        <v>='C:\Users\jaime.benazar\Quorum Business Solutions\Ecopetrol Prometeo - Documents\Planning Space Implementation\3. Analysis &amp; Design\Design\FC22\DRR Jaime\Por presentar a ECP\Cantagallo\Cristalina\[CRISTALINA_CF_SEC_06-Feb-2024.xlsx]D-PSNP'!$BE$36</v>
      </c>
      <c r="J3674" s="37" t="s">
        <v>5576</v>
      </c>
    </row>
    <row r="3675" spans="1:10" x14ac:dyDescent="0.25">
      <c r="A3675" s="32" t="s">
        <v>103</v>
      </c>
      <c r="B3675" s="32">
        <f t="shared" si="1069"/>
        <v>2048</v>
      </c>
      <c r="C3675" s="33" t="s">
        <v>49</v>
      </c>
      <c r="D3675" s="34" t="s">
        <v>1999</v>
      </c>
      <c r="E3675" s="35" t="str">
        <f t="shared" si="1065"/>
        <v>PSNP'!</v>
      </c>
      <c r="F3675" s="34" t="str">
        <f t="shared" si="1066"/>
        <v>C:\Users\jaime.benazar\Quorum Business Solutions\Ecopetrol Prometeo - Documents\Planning Space Implementation\3. Analysis &amp; Design\Design\FC22\DRR Jaime\Por presentar a ECP\Cantagallo\Cristalina\[CRISTALINA_CF_SEC_06-Feb-2024.xlsx]D-PSNP'!</v>
      </c>
      <c r="G3675" s="32" t="s">
        <v>111</v>
      </c>
      <c r="H3675" s="33">
        <f t="shared" si="1067"/>
        <v>37</v>
      </c>
      <c r="I3675" s="33" t="str">
        <f t="shared" si="1068"/>
        <v>='C:\Users\jaime.benazar\Quorum Business Solutions\Ecopetrol Prometeo - Documents\Planning Space Implementation\3. Analysis &amp; Design\Design\FC22\DRR Jaime\Por presentar a ECP\Cantagallo\Cristalina\[CRISTALINA_CF_SEC_06-Feb-2024.xlsx]D-PSNP'!$BE$37</v>
      </c>
      <c r="J3675" s="37" t="s">
        <v>5577</v>
      </c>
    </row>
    <row r="3676" spans="1:10" x14ac:dyDescent="0.25">
      <c r="A3676" s="32" t="s">
        <v>103</v>
      </c>
      <c r="B3676" s="32">
        <f t="shared" si="1069"/>
        <v>2049</v>
      </c>
      <c r="C3676" s="33" t="s">
        <v>49</v>
      </c>
      <c r="D3676" s="34" t="s">
        <v>1999</v>
      </c>
      <c r="E3676" s="35" t="str">
        <f t="shared" si="1065"/>
        <v>PSNP'!</v>
      </c>
      <c r="F3676" s="34" t="str">
        <f t="shared" si="1066"/>
        <v>C:\Users\jaime.benazar\Quorum Business Solutions\Ecopetrol Prometeo - Documents\Planning Space Implementation\3. Analysis &amp; Design\Design\FC22\DRR Jaime\Por presentar a ECP\Cantagallo\Cristalina\[CRISTALINA_CF_SEC_06-Feb-2024.xlsx]D-PSNP'!</v>
      </c>
      <c r="G3676" s="32" t="s">
        <v>111</v>
      </c>
      <c r="H3676" s="33">
        <f t="shared" si="1067"/>
        <v>38</v>
      </c>
      <c r="I3676" s="33" t="str">
        <f t="shared" si="1068"/>
        <v>='C:\Users\jaime.benazar\Quorum Business Solutions\Ecopetrol Prometeo - Documents\Planning Space Implementation\3. Analysis &amp; Design\Design\FC22\DRR Jaime\Por presentar a ECP\Cantagallo\Cristalina\[CRISTALINA_CF_SEC_06-Feb-2024.xlsx]D-PSNP'!$BE$38</v>
      </c>
      <c r="J3676" s="37" t="s">
        <v>5578</v>
      </c>
    </row>
    <row r="3677" spans="1:10" x14ac:dyDescent="0.25">
      <c r="A3677" s="32" t="s">
        <v>103</v>
      </c>
      <c r="B3677" s="32">
        <f t="shared" si="1069"/>
        <v>2050</v>
      </c>
      <c r="C3677" s="33" t="s">
        <v>49</v>
      </c>
      <c r="D3677" s="34" t="s">
        <v>1999</v>
      </c>
      <c r="E3677" s="35" t="str">
        <f t="shared" si="1065"/>
        <v>PSNP'!</v>
      </c>
      <c r="F3677" s="34" t="str">
        <f t="shared" si="1066"/>
        <v>C:\Users\jaime.benazar\Quorum Business Solutions\Ecopetrol Prometeo - Documents\Planning Space Implementation\3. Analysis &amp; Design\Design\FC22\DRR Jaime\Por presentar a ECP\Cantagallo\Cristalina\[CRISTALINA_CF_SEC_06-Feb-2024.xlsx]D-PSNP'!</v>
      </c>
      <c r="G3677" s="32" t="s">
        <v>111</v>
      </c>
      <c r="H3677" s="33">
        <f t="shared" si="1067"/>
        <v>39</v>
      </c>
      <c r="I3677" s="33" t="str">
        <f t="shared" si="1068"/>
        <v>='C:\Users\jaime.benazar\Quorum Business Solutions\Ecopetrol Prometeo - Documents\Planning Space Implementation\3. Analysis &amp; Design\Design\FC22\DRR Jaime\Por presentar a ECP\Cantagallo\Cristalina\[CRISTALINA_CF_SEC_06-Feb-2024.xlsx]D-PSNP'!$BE$39</v>
      </c>
      <c r="J3677" s="37" t="s">
        <v>5579</v>
      </c>
    </row>
    <row r="3678" spans="1:10" x14ac:dyDescent="0.25">
      <c r="A3678" s="32" t="s">
        <v>103</v>
      </c>
      <c r="B3678" s="32">
        <f t="shared" si="1069"/>
        <v>2051</v>
      </c>
      <c r="C3678" s="33" t="s">
        <v>49</v>
      </c>
      <c r="D3678" s="34" t="s">
        <v>1999</v>
      </c>
      <c r="E3678" s="35" t="str">
        <f t="shared" si="1065"/>
        <v>PSNP'!</v>
      </c>
      <c r="F3678" s="34" t="str">
        <f t="shared" si="1066"/>
        <v>C:\Users\jaime.benazar\Quorum Business Solutions\Ecopetrol Prometeo - Documents\Planning Space Implementation\3. Analysis &amp; Design\Design\FC22\DRR Jaime\Por presentar a ECP\Cantagallo\Cristalina\[CRISTALINA_CF_SEC_06-Feb-2024.xlsx]D-PSNP'!</v>
      </c>
      <c r="G3678" s="32" t="s">
        <v>111</v>
      </c>
      <c r="H3678" s="33">
        <f t="shared" si="1067"/>
        <v>40</v>
      </c>
      <c r="I3678" s="33" t="str">
        <f t="shared" si="1068"/>
        <v>='C:\Users\jaime.benazar\Quorum Business Solutions\Ecopetrol Prometeo - Documents\Planning Space Implementation\3. Analysis &amp; Design\Design\FC22\DRR Jaime\Por presentar a ECP\Cantagallo\Cristalina\[CRISTALINA_CF_SEC_06-Feb-2024.xlsx]D-PSNP'!$BE$40</v>
      </c>
      <c r="J3678" s="37" t="s">
        <v>5580</v>
      </c>
    </row>
    <row r="3679" spans="1:10" x14ac:dyDescent="0.25">
      <c r="A3679" s="32" t="s">
        <v>103</v>
      </c>
      <c r="B3679" s="32">
        <f t="shared" si="1069"/>
        <v>2052</v>
      </c>
      <c r="C3679" s="33" t="s">
        <v>49</v>
      </c>
      <c r="D3679" s="34" t="s">
        <v>1999</v>
      </c>
      <c r="E3679" s="35" t="str">
        <f t="shared" si="1065"/>
        <v>PSNP'!</v>
      </c>
      <c r="F3679" s="34" t="str">
        <f t="shared" si="1066"/>
        <v>C:\Users\jaime.benazar\Quorum Business Solutions\Ecopetrol Prometeo - Documents\Planning Space Implementation\3. Analysis &amp; Design\Design\FC22\DRR Jaime\Por presentar a ECP\Cantagallo\Cristalina\[CRISTALINA_CF_SEC_06-Feb-2024.xlsx]D-PSNP'!</v>
      </c>
      <c r="G3679" s="32" t="s">
        <v>111</v>
      </c>
      <c r="H3679" s="33">
        <f t="shared" si="1067"/>
        <v>41</v>
      </c>
      <c r="I3679" s="33" t="str">
        <f t="shared" si="1068"/>
        <v>='C:\Users\jaime.benazar\Quorum Business Solutions\Ecopetrol Prometeo - Documents\Planning Space Implementation\3. Analysis &amp; Design\Design\FC22\DRR Jaime\Por presentar a ECP\Cantagallo\Cristalina\[CRISTALINA_CF_SEC_06-Feb-2024.xlsx]D-PSNP'!$BE$41</v>
      </c>
      <c r="J3679" s="37" t="s">
        <v>5581</v>
      </c>
    </row>
    <row r="3680" spans="1:10" x14ac:dyDescent="0.25">
      <c r="A3680" s="32" t="s">
        <v>103</v>
      </c>
      <c r="B3680" s="32">
        <f t="shared" si="1069"/>
        <v>2053</v>
      </c>
      <c r="C3680" s="33" t="s">
        <v>49</v>
      </c>
      <c r="D3680" s="34" t="s">
        <v>1999</v>
      </c>
      <c r="E3680" s="35" t="str">
        <f t="shared" si="1065"/>
        <v>PSNP'!</v>
      </c>
      <c r="F3680" s="34" t="str">
        <f t="shared" si="1066"/>
        <v>C:\Users\jaime.benazar\Quorum Business Solutions\Ecopetrol Prometeo - Documents\Planning Space Implementation\3. Analysis &amp; Design\Design\FC22\DRR Jaime\Por presentar a ECP\Cantagallo\Cristalina\[CRISTALINA_CF_SEC_06-Feb-2024.xlsx]D-PSNP'!</v>
      </c>
      <c r="G3680" s="32" t="s">
        <v>111</v>
      </c>
      <c r="H3680" s="33">
        <f t="shared" si="1067"/>
        <v>42</v>
      </c>
      <c r="I3680" s="33" t="str">
        <f t="shared" si="1068"/>
        <v>='C:\Users\jaime.benazar\Quorum Business Solutions\Ecopetrol Prometeo - Documents\Planning Space Implementation\3. Analysis &amp; Design\Design\FC22\DRR Jaime\Por presentar a ECP\Cantagallo\Cristalina\[CRISTALINA_CF_SEC_06-Feb-2024.xlsx]D-PSNP'!$BE$42</v>
      </c>
      <c r="J3680" s="37" t="s">
        <v>5582</v>
      </c>
    </row>
    <row r="3681" spans="1:10" x14ac:dyDescent="0.25">
      <c r="A3681" s="32" t="s">
        <v>103</v>
      </c>
      <c r="B3681" s="32">
        <f t="shared" si="1069"/>
        <v>2054</v>
      </c>
      <c r="C3681" s="33" t="s">
        <v>49</v>
      </c>
      <c r="D3681" s="34" t="s">
        <v>1999</v>
      </c>
      <c r="E3681" s="35" t="str">
        <f t="shared" si="1065"/>
        <v>PSNP'!</v>
      </c>
      <c r="F3681" s="34" t="str">
        <f t="shared" si="1066"/>
        <v>C:\Users\jaime.benazar\Quorum Business Solutions\Ecopetrol Prometeo - Documents\Planning Space Implementation\3. Analysis &amp; Design\Design\FC22\DRR Jaime\Por presentar a ECP\Cantagallo\Cristalina\[CRISTALINA_CF_SEC_06-Feb-2024.xlsx]D-PSNP'!</v>
      </c>
      <c r="G3681" s="32" t="s">
        <v>111</v>
      </c>
      <c r="H3681" s="33">
        <f t="shared" si="1067"/>
        <v>43</v>
      </c>
      <c r="I3681" s="33" t="str">
        <f t="shared" si="1068"/>
        <v>='C:\Users\jaime.benazar\Quorum Business Solutions\Ecopetrol Prometeo - Documents\Planning Space Implementation\3. Analysis &amp; Design\Design\FC22\DRR Jaime\Por presentar a ECP\Cantagallo\Cristalina\[CRISTALINA_CF_SEC_06-Feb-2024.xlsx]D-PSNP'!$BE$43</v>
      </c>
      <c r="J3681" s="37" t="s">
        <v>5583</v>
      </c>
    </row>
    <row r="3682" spans="1:10" x14ac:dyDescent="0.25">
      <c r="A3682" s="32" t="s">
        <v>103</v>
      </c>
      <c r="B3682" s="32">
        <f t="shared" si="1069"/>
        <v>2055</v>
      </c>
      <c r="C3682" s="33" t="s">
        <v>49</v>
      </c>
      <c r="D3682" s="34" t="s">
        <v>1999</v>
      </c>
      <c r="E3682" s="35" t="str">
        <f t="shared" si="1065"/>
        <v>PSNP'!</v>
      </c>
      <c r="F3682" s="34" t="str">
        <f t="shared" si="1066"/>
        <v>C:\Users\jaime.benazar\Quorum Business Solutions\Ecopetrol Prometeo - Documents\Planning Space Implementation\3. Analysis &amp; Design\Design\FC22\DRR Jaime\Por presentar a ECP\Cantagallo\Cristalina\[CRISTALINA_CF_SEC_06-Feb-2024.xlsx]D-PSNP'!</v>
      </c>
      <c r="G3682" s="32" t="s">
        <v>111</v>
      </c>
      <c r="H3682" s="33">
        <f t="shared" si="1067"/>
        <v>44</v>
      </c>
      <c r="I3682" s="33" t="str">
        <f t="shared" si="1068"/>
        <v>='C:\Users\jaime.benazar\Quorum Business Solutions\Ecopetrol Prometeo - Documents\Planning Space Implementation\3. Analysis &amp; Design\Design\FC22\DRR Jaime\Por presentar a ECP\Cantagallo\Cristalina\[CRISTALINA_CF_SEC_06-Feb-2024.xlsx]D-PSNP'!$BE$44</v>
      </c>
      <c r="J3682" s="37" t="s">
        <v>5584</v>
      </c>
    </row>
    <row r="3683" spans="1:10" x14ac:dyDescent="0.25">
      <c r="A3683" s="32" t="s">
        <v>103</v>
      </c>
      <c r="B3683" s="32">
        <f t="shared" si="1069"/>
        <v>2056</v>
      </c>
      <c r="C3683" s="33" t="s">
        <v>49</v>
      </c>
      <c r="D3683" s="34" t="s">
        <v>1999</v>
      </c>
      <c r="E3683" s="35" t="str">
        <f t="shared" si="1065"/>
        <v>PSNP'!</v>
      </c>
      <c r="F3683" s="34" t="str">
        <f t="shared" si="1066"/>
        <v>C:\Users\jaime.benazar\Quorum Business Solutions\Ecopetrol Prometeo - Documents\Planning Space Implementation\3. Analysis &amp; Design\Design\FC22\DRR Jaime\Por presentar a ECP\Cantagallo\Cristalina\[CRISTALINA_CF_SEC_06-Feb-2024.xlsx]D-PSNP'!</v>
      </c>
      <c r="G3683" s="32" t="s">
        <v>111</v>
      </c>
      <c r="H3683" s="33">
        <f t="shared" si="1067"/>
        <v>45</v>
      </c>
      <c r="I3683" s="33" t="str">
        <f t="shared" si="1068"/>
        <v>='C:\Users\jaime.benazar\Quorum Business Solutions\Ecopetrol Prometeo - Documents\Planning Space Implementation\3. Analysis &amp; Design\Design\FC22\DRR Jaime\Por presentar a ECP\Cantagallo\Cristalina\[CRISTALINA_CF_SEC_06-Feb-2024.xlsx]D-PSNP'!$BE$45</v>
      </c>
      <c r="J3683" s="37" t="s">
        <v>5585</v>
      </c>
    </row>
    <row r="3684" spans="1:10" x14ac:dyDescent="0.25">
      <c r="A3684" s="32" t="s">
        <v>103</v>
      </c>
      <c r="B3684" s="32">
        <f t="shared" si="1069"/>
        <v>2057</v>
      </c>
      <c r="C3684" s="33" t="s">
        <v>49</v>
      </c>
      <c r="D3684" s="34" t="s">
        <v>1999</v>
      </c>
      <c r="E3684" s="35" t="str">
        <f t="shared" si="1065"/>
        <v>PSNP'!</v>
      </c>
      <c r="F3684" s="34" t="str">
        <f t="shared" si="1066"/>
        <v>C:\Users\jaime.benazar\Quorum Business Solutions\Ecopetrol Prometeo - Documents\Planning Space Implementation\3. Analysis &amp; Design\Design\FC22\DRR Jaime\Por presentar a ECP\Cantagallo\Cristalina\[CRISTALINA_CF_SEC_06-Feb-2024.xlsx]D-PSNP'!</v>
      </c>
      <c r="G3684" s="32" t="s">
        <v>111</v>
      </c>
      <c r="H3684" s="33">
        <f t="shared" si="1067"/>
        <v>46</v>
      </c>
      <c r="I3684" s="33" t="str">
        <f t="shared" si="1068"/>
        <v>='C:\Users\jaime.benazar\Quorum Business Solutions\Ecopetrol Prometeo - Documents\Planning Space Implementation\3. Analysis &amp; Design\Design\FC22\DRR Jaime\Por presentar a ECP\Cantagallo\Cristalina\[CRISTALINA_CF_SEC_06-Feb-2024.xlsx]D-PSNP'!$BE$46</v>
      </c>
      <c r="J3684" s="37" t="s">
        <v>5586</v>
      </c>
    </row>
    <row r="3685" spans="1:10" x14ac:dyDescent="0.25">
      <c r="A3685" s="32" t="s">
        <v>103</v>
      </c>
      <c r="B3685" s="32">
        <f t="shared" si="1069"/>
        <v>2058</v>
      </c>
      <c r="C3685" s="33" t="s">
        <v>49</v>
      </c>
      <c r="D3685" s="34" t="s">
        <v>1999</v>
      </c>
      <c r="E3685" s="35" t="str">
        <f t="shared" si="1065"/>
        <v>PSNP'!</v>
      </c>
      <c r="F3685" s="34" t="str">
        <f t="shared" si="1066"/>
        <v>C:\Users\jaime.benazar\Quorum Business Solutions\Ecopetrol Prometeo - Documents\Planning Space Implementation\3. Analysis &amp; Design\Design\FC22\DRR Jaime\Por presentar a ECP\Cantagallo\Cristalina\[CRISTALINA_CF_SEC_06-Feb-2024.xlsx]D-PSNP'!</v>
      </c>
      <c r="G3685" s="32" t="s">
        <v>111</v>
      </c>
      <c r="H3685" s="33">
        <f t="shared" si="1067"/>
        <v>47</v>
      </c>
      <c r="I3685" s="33" t="str">
        <f t="shared" si="1068"/>
        <v>='C:\Users\jaime.benazar\Quorum Business Solutions\Ecopetrol Prometeo - Documents\Planning Space Implementation\3. Analysis &amp; Design\Design\FC22\DRR Jaime\Por presentar a ECP\Cantagallo\Cristalina\[CRISTALINA_CF_SEC_06-Feb-2024.xlsx]D-PSNP'!$BE$47</v>
      </c>
      <c r="J3685" s="37" t="s">
        <v>5587</v>
      </c>
    </row>
    <row r="3686" spans="1:10" x14ac:dyDescent="0.25">
      <c r="A3686" s="32" t="s">
        <v>103</v>
      </c>
      <c r="B3686" s="32">
        <f t="shared" si="1069"/>
        <v>2059</v>
      </c>
      <c r="C3686" s="33" t="s">
        <v>49</v>
      </c>
      <c r="D3686" s="34" t="s">
        <v>1999</v>
      </c>
      <c r="E3686" s="35" t="str">
        <f t="shared" si="1065"/>
        <v>PSNP'!</v>
      </c>
      <c r="F3686" s="34" t="str">
        <f t="shared" si="1066"/>
        <v>C:\Users\jaime.benazar\Quorum Business Solutions\Ecopetrol Prometeo - Documents\Planning Space Implementation\3. Analysis &amp; Design\Design\FC22\DRR Jaime\Por presentar a ECP\Cantagallo\Cristalina\[CRISTALINA_CF_SEC_06-Feb-2024.xlsx]D-PSNP'!</v>
      </c>
      <c r="G3686" s="32" t="s">
        <v>111</v>
      </c>
      <c r="H3686" s="33">
        <f t="shared" si="1067"/>
        <v>48</v>
      </c>
      <c r="I3686" s="33" t="str">
        <f t="shared" si="1068"/>
        <v>='C:\Users\jaime.benazar\Quorum Business Solutions\Ecopetrol Prometeo - Documents\Planning Space Implementation\3. Analysis &amp; Design\Design\FC22\DRR Jaime\Por presentar a ECP\Cantagallo\Cristalina\[CRISTALINA_CF_SEC_06-Feb-2024.xlsx]D-PSNP'!$BE$48</v>
      </c>
      <c r="J3686" s="37" t="s">
        <v>5588</v>
      </c>
    </row>
    <row r="3687" spans="1:10" x14ac:dyDescent="0.25">
      <c r="A3687" s="32" t="s">
        <v>28</v>
      </c>
      <c r="B3687" s="32"/>
      <c r="C3687" s="33" t="s">
        <v>49</v>
      </c>
      <c r="D3687" s="34"/>
      <c r="E3687" s="35"/>
      <c r="F3687" s="34"/>
      <c r="G3687" s="32"/>
      <c r="H3687" s="33"/>
      <c r="I3687" s="33"/>
      <c r="J3687" s="36"/>
    </row>
    <row r="3688" spans="1:10" x14ac:dyDescent="0.25">
      <c r="A3688" s="32" t="s">
        <v>104</v>
      </c>
      <c r="B3688" s="32">
        <v>2023</v>
      </c>
      <c r="C3688" s="33" t="s">
        <v>49</v>
      </c>
      <c r="D3688" s="34" t="s">
        <v>1999</v>
      </c>
      <c r="E3688" s="35" t="str">
        <f t="shared" ref="E3688:E3708" si="1070">_xlfn.CONCAT(A3688,"'!")</f>
        <v>PSND'!</v>
      </c>
      <c r="F3688" s="34" t="str">
        <f t="shared" ref="F3688:F3708" si="1071">_xlfn.CONCAT(D3688:E3688)</f>
        <v>C:\Users\jaime.benazar\Quorum Business Solutions\Ecopetrol Prometeo - Documents\Planning Space Implementation\3. Analysis &amp; Design\Design\FC22\DRR Jaime\Por presentar a ECP\Cantagallo\Cristalina\[CRISTALINA_CF_SEC_06-Feb-2024.xlsx]D-PSND'!</v>
      </c>
      <c r="G3688" s="32" t="s">
        <v>111</v>
      </c>
      <c r="H3688" s="33">
        <f>IF(A3688&lt;&gt;A3672,12,H3672+1)</f>
        <v>12</v>
      </c>
      <c r="I3688" s="33" t="str">
        <f t="shared" si="1049"/>
        <v>='C:\Users\jaime.benazar\Quorum Business Solutions\Ecopetrol Prometeo - Documents\Planning Space Implementation\3. Analysis &amp; Design\Design\FC22\DRR Jaime\Por presentar a ECP\Cantagallo\Cristalina\[CRISTALINA_CF_SEC_06-Feb-2024.xlsx]D-PSND'!$BE$12</v>
      </c>
      <c r="J3688" s="37" t="s">
        <v>5589</v>
      </c>
    </row>
    <row r="3689" spans="1:10" x14ac:dyDescent="0.25">
      <c r="A3689" s="32" t="s">
        <v>104</v>
      </c>
      <c r="B3689" s="32">
        <f>+B3688+1</f>
        <v>2024</v>
      </c>
      <c r="C3689" s="33" t="s">
        <v>49</v>
      </c>
      <c r="D3689" s="34" t="s">
        <v>1999</v>
      </c>
      <c r="E3689" s="35" t="str">
        <f t="shared" si="1070"/>
        <v>PSND'!</v>
      </c>
      <c r="F3689" s="34" t="str">
        <f t="shared" si="1071"/>
        <v>C:\Users\jaime.benazar\Quorum Business Solutions\Ecopetrol Prometeo - Documents\Planning Space Implementation\3. Analysis &amp; Design\Design\FC22\DRR Jaime\Por presentar a ECP\Cantagallo\Cristalina\[CRISTALINA_CF_SEC_06-Feb-2024.xlsx]D-PSND'!</v>
      </c>
      <c r="G3689" s="32" t="s">
        <v>111</v>
      </c>
      <c r="H3689" s="33">
        <f t="shared" ref="H3689:H3708" si="1072">IF(A3689&lt;&gt;A3688,36,H3688+1)</f>
        <v>13</v>
      </c>
      <c r="I3689" s="33" t="str">
        <f t="shared" si="1049"/>
        <v>='C:\Users\jaime.benazar\Quorum Business Solutions\Ecopetrol Prometeo - Documents\Planning Space Implementation\3. Analysis &amp; Design\Design\FC22\DRR Jaime\Por presentar a ECP\Cantagallo\Cristalina\[CRISTALINA_CF_SEC_06-Feb-2024.xlsx]D-PSND'!$BE$13</v>
      </c>
      <c r="J3689" s="37" t="s">
        <v>5590</v>
      </c>
    </row>
    <row r="3690" spans="1:10" x14ac:dyDescent="0.25">
      <c r="A3690" s="32" t="s">
        <v>104</v>
      </c>
      <c r="B3690" s="32">
        <f t="shared" ref="B3690:B3701" si="1073">+B3689+1</f>
        <v>2025</v>
      </c>
      <c r="C3690" s="33" t="s">
        <v>49</v>
      </c>
      <c r="D3690" s="34" t="s">
        <v>1999</v>
      </c>
      <c r="E3690" s="35" t="str">
        <f t="shared" si="1070"/>
        <v>PSND'!</v>
      </c>
      <c r="F3690" s="34" t="str">
        <f t="shared" si="1071"/>
        <v>C:\Users\jaime.benazar\Quorum Business Solutions\Ecopetrol Prometeo - Documents\Planning Space Implementation\3. Analysis &amp; Design\Design\FC22\DRR Jaime\Por presentar a ECP\Cantagallo\Cristalina\[CRISTALINA_CF_SEC_06-Feb-2024.xlsx]D-PSND'!</v>
      </c>
      <c r="G3690" s="32" t="s">
        <v>111</v>
      </c>
      <c r="H3690" s="33">
        <f t="shared" si="1072"/>
        <v>14</v>
      </c>
      <c r="I3690" s="33" t="str">
        <f t="shared" si="1049"/>
        <v>='C:\Users\jaime.benazar\Quorum Business Solutions\Ecopetrol Prometeo - Documents\Planning Space Implementation\3. Analysis &amp; Design\Design\FC22\DRR Jaime\Por presentar a ECP\Cantagallo\Cristalina\[CRISTALINA_CF_SEC_06-Feb-2024.xlsx]D-PSND'!$BE$14</v>
      </c>
      <c r="J3690" s="37" t="s">
        <v>5591</v>
      </c>
    </row>
    <row r="3691" spans="1:10" x14ac:dyDescent="0.25">
      <c r="A3691" s="32" t="s">
        <v>104</v>
      </c>
      <c r="B3691" s="32">
        <f t="shared" si="1073"/>
        <v>2026</v>
      </c>
      <c r="C3691" s="33" t="s">
        <v>49</v>
      </c>
      <c r="D3691" s="34" t="s">
        <v>1999</v>
      </c>
      <c r="E3691" s="35" t="str">
        <f t="shared" si="1070"/>
        <v>PSND'!</v>
      </c>
      <c r="F3691" s="34" t="str">
        <f t="shared" si="1071"/>
        <v>C:\Users\jaime.benazar\Quorum Business Solutions\Ecopetrol Prometeo - Documents\Planning Space Implementation\3. Analysis &amp; Design\Design\FC22\DRR Jaime\Por presentar a ECP\Cantagallo\Cristalina\[CRISTALINA_CF_SEC_06-Feb-2024.xlsx]D-PSND'!</v>
      </c>
      <c r="G3691" s="32" t="s">
        <v>111</v>
      </c>
      <c r="H3691" s="33">
        <f t="shared" si="1072"/>
        <v>15</v>
      </c>
      <c r="I3691" s="33" t="str">
        <f t="shared" si="1049"/>
        <v>='C:\Users\jaime.benazar\Quorum Business Solutions\Ecopetrol Prometeo - Documents\Planning Space Implementation\3. Analysis &amp; Design\Design\FC22\DRR Jaime\Por presentar a ECP\Cantagallo\Cristalina\[CRISTALINA_CF_SEC_06-Feb-2024.xlsx]D-PSND'!$BE$15</v>
      </c>
      <c r="J3691" s="37" t="s">
        <v>5592</v>
      </c>
    </row>
    <row r="3692" spans="1:10" x14ac:dyDescent="0.25">
      <c r="A3692" s="32" t="s">
        <v>104</v>
      </c>
      <c r="B3692" s="32">
        <f t="shared" si="1073"/>
        <v>2027</v>
      </c>
      <c r="C3692" s="33" t="s">
        <v>49</v>
      </c>
      <c r="D3692" s="34" t="s">
        <v>1999</v>
      </c>
      <c r="E3692" s="35" t="str">
        <f t="shared" si="1070"/>
        <v>PSND'!</v>
      </c>
      <c r="F3692" s="34" t="str">
        <f t="shared" si="1071"/>
        <v>C:\Users\jaime.benazar\Quorum Business Solutions\Ecopetrol Prometeo - Documents\Planning Space Implementation\3. Analysis &amp; Design\Design\FC22\DRR Jaime\Por presentar a ECP\Cantagallo\Cristalina\[CRISTALINA_CF_SEC_06-Feb-2024.xlsx]D-PSND'!</v>
      </c>
      <c r="G3692" s="32" t="s">
        <v>111</v>
      </c>
      <c r="H3692" s="33">
        <f t="shared" si="1072"/>
        <v>16</v>
      </c>
      <c r="I3692" s="33" t="str">
        <f t="shared" si="1049"/>
        <v>='C:\Users\jaime.benazar\Quorum Business Solutions\Ecopetrol Prometeo - Documents\Planning Space Implementation\3. Analysis &amp; Design\Design\FC22\DRR Jaime\Por presentar a ECP\Cantagallo\Cristalina\[CRISTALINA_CF_SEC_06-Feb-2024.xlsx]D-PSND'!$BE$16</v>
      </c>
      <c r="J3692" s="37" t="s">
        <v>5593</v>
      </c>
    </row>
    <row r="3693" spans="1:10" x14ac:dyDescent="0.25">
      <c r="A3693" s="32" t="s">
        <v>104</v>
      </c>
      <c r="B3693" s="32">
        <f t="shared" si="1073"/>
        <v>2028</v>
      </c>
      <c r="C3693" s="33" t="s">
        <v>49</v>
      </c>
      <c r="D3693" s="34" t="s">
        <v>1999</v>
      </c>
      <c r="E3693" s="35" t="str">
        <f t="shared" si="1070"/>
        <v>PSND'!</v>
      </c>
      <c r="F3693" s="34" t="str">
        <f t="shared" si="1071"/>
        <v>C:\Users\jaime.benazar\Quorum Business Solutions\Ecopetrol Prometeo - Documents\Planning Space Implementation\3. Analysis &amp; Design\Design\FC22\DRR Jaime\Por presentar a ECP\Cantagallo\Cristalina\[CRISTALINA_CF_SEC_06-Feb-2024.xlsx]D-PSND'!</v>
      </c>
      <c r="G3693" s="32" t="s">
        <v>111</v>
      </c>
      <c r="H3693" s="33">
        <f t="shared" si="1072"/>
        <v>17</v>
      </c>
      <c r="I3693" s="33" t="str">
        <f t="shared" si="1049"/>
        <v>='C:\Users\jaime.benazar\Quorum Business Solutions\Ecopetrol Prometeo - Documents\Planning Space Implementation\3. Analysis &amp; Design\Design\FC22\DRR Jaime\Por presentar a ECP\Cantagallo\Cristalina\[CRISTALINA_CF_SEC_06-Feb-2024.xlsx]D-PSND'!$BE$17</v>
      </c>
      <c r="J3693" s="37" t="s">
        <v>5594</v>
      </c>
    </row>
    <row r="3694" spans="1:10" x14ac:dyDescent="0.25">
      <c r="A3694" s="32" t="s">
        <v>104</v>
      </c>
      <c r="B3694" s="32">
        <f t="shared" si="1073"/>
        <v>2029</v>
      </c>
      <c r="C3694" s="33" t="s">
        <v>49</v>
      </c>
      <c r="D3694" s="34" t="s">
        <v>1999</v>
      </c>
      <c r="E3694" s="35" t="str">
        <f t="shared" si="1070"/>
        <v>PSND'!</v>
      </c>
      <c r="F3694" s="34" t="str">
        <f t="shared" si="1071"/>
        <v>C:\Users\jaime.benazar\Quorum Business Solutions\Ecopetrol Prometeo - Documents\Planning Space Implementation\3. Analysis &amp; Design\Design\FC22\DRR Jaime\Por presentar a ECP\Cantagallo\Cristalina\[CRISTALINA_CF_SEC_06-Feb-2024.xlsx]D-PSND'!</v>
      </c>
      <c r="G3694" s="32" t="s">
        <v>111</v>
      </c>
      <c r="H3694" s="33">
        <f t="shared" si="1072"/>
        <v>18</v>
      </c>
      <c r="I3694" s="33" t="str">
        <f t="shared" si="1049"/>
        <v>='C:\Users\jaime.benazar\Quorum Business Solutions\Ecopetrol Prometeo - Documents\Planning Space Implementation\3. Analysis &amp; Design\Design\FC22\DRR Jaime\Por presentar a ECP\Cantagallo\Cristalina\[CRISTALINA_CF_SEC_06-Feb-2024.xlsx]D-PSND'!$BE$18</v>
      </c>
      <c r="J3694" s="37" t="s">
        <v>5595</v>
      </c>
    </row>
    <row r="3695" spans="1:10" x14ac:dyDescent="0.25">
      <c r="A3695" s="32" t="s">
        <v>104</v>
      </c>
      <c r="B3695" s="32">
        <f t="shared" si="1073"/>
        <v>2030</v>
      </c>
      <c r="C3695" s="33" t="s">
        <v>49</v>
      </c>
      <c r="D3695" s="34" t="s">
        <v>1999</v>
      </c>
      <c r="E3695" s="35" t="str">
        <f t="shared" si="1070"/>
        <v>PSND'!</v>
      </c>
      <c r="F3695" s="34" t="str">
        <f t="shared" si="1071"/>
        <v>C:\Users\jaime.benazar\Quorum Business Solutions\Ecopetrol Prometeo - Documents\Planning Space Implementation\3. Analysis &amp; Design\Design\FC22\DRR Jaime\Por presentar a ECP\Cantagallo\Cristalina\[CRISTALINA_CF_SEC_06-Feb-2024.xlsx]D-PSND'!</v>
      </c>
      <c r="G3695" s="32" t="s">
        <v>111</v>
      </c>
      <c r="H3695" s="33">
        <f t="shared" si="1072"/>
        <v>19</v>
      </c>
      <c r="I3695" s="33" t="str">
        <f t="shared" si="1049"/>
        <v>='C:\Users\jaime.benazar\Quorum Business Solutions\Ecopetrol Prometeo - Documents\Planning Space Implementation\3. Analysis &amp; Design\Design\FC22\DRR Jaime\Por presentar a ECP\Cantagallo\Cristalina\[CRISTALINA_CF_SEC_06-Feb-2024.xlsx]D-PSND'!$BE$19</v>
      </c>
      <c r="J3695" s="37" t="s">
        <v>5596</v>
      </c>
    </row>
    <row r="3696" spans="1:10" x14ac:dyDescent="0.25">
      <c r="A3696" s="32" t="s">
        <v>104</v>
      </c>
      <c r="B3696" s="32">
        <f t="shared" si="1073"/>
        <v>2031</v>
      </c>
      <c r="C3696" s="33" t="s">
        <v>49</v>
      </c>
      <c r="D3696" s="34" t="s">
        <v>1999</v>
      </c>
      <c r="E3696" s="35" t="str">
        <f t="shared" si="1070"/>
        <v>PSND'!</v>
      </c>
      <c r="F3696" s="34" t="str">
        <f t="shared" si="1071"/>
        <v>C:\Users\jaime.benazar\Quorum Business Solutions\Ecopetrol Prometeo - Documents\Planning Space Implementation\3. Analysis &amp; Design\Design\FC22\DRR Jaime\Por presentar a ECP\Cantagallo\Cristalina\[CRISTALINA_CF_SEC_06-Feb-2024.xlsx]D-PSND'!</v>
      </c>
      <c r="G3696" s="32" t="s">
        <v>111</v>
      </c>
      <c r="H3696" s="33">
        <f t="shared" si="1072"/>
        <v>20</v>
      </c>
      <c r="I3696" s="33" t="str">
        <f t="shared" si="1049"/>
        <v>='C:\Users\jaime.benazar\Quorum Business Solutions\Ecopetrol Prometeo - Documents\Planning Space Implementation\3. Analysis &amp; Design\Design\FC22\DRR Jaime\Por presentar a ECP\Cantagallo\Cristalina\[CRISTALINA_CF_SEC_06-Feb-2024.xlsx]D-PSND'!$BE$20</v>
      </c>
      <c r="J3696" s="37" t="s">
        <v>5597</v>
      </c>
    </row>
    <row r="3697" spans="1:10" x14ac:dyDescent="0.25">
      <c r="A3697" s="32" t="s">
        <v>104</v>
      </c>
      <c r="B3697" s="32">
        <f t="shared" si="1073"/>
        <v>2032</v>
      </c>
      <c r="C3697" s="33" t="s">
        <v>49</v>
      </c>
      <c r="D3697" s="34" t="s">
        <v>1999</v>
      </c>
      <c r="E3697" s="35" t="str">
        <f t="shared" si="1070"/>
        <v>PSND'!</v>
      </c>
      <c r="F3697" s="34" t="str">
        <f t="shared" si="1071"/>
        <v>C:\Users\jaime.benazar\Quorum Business Solutions\Ecopetrol Prometeo - Documents\Planning Space Implementation\3. Analysis &amp; Design\Design\FC22\DRR Jaime\Por presentar a ECP\Cantagallo\Cristalina\[CRISTALINA_CF_SEC_06-Feb-2024.xlsx]D-PSND'!</v>
      </c>
      <c r="G3697" s="32" t="s">
        <v>111</v>
      </c>
      <c r="H3697" s="33">
        <f t="shared" si="1072"/>
        <v>21</v>
      </c>
      <c r="I3697" s="33" t="str">
        <f t="shared" si="1049"/>
        <v>='C:\Users\jaime.benazar\Quorum Business Solutions\Ecopetrol Prometeo - Documents\Planning Space Implementation\3. Analysis &amp; Design\Design\FC22\DRR Jaime\Por presentar a ECP\Cantagallo\Cristalina\[CRISTALINA_CF_SEC_06-Feb-2024.xlsx]D-PSND'!$BE$21</v>
      </c>
      <c r="J3697" s="37" t="s">
        <v>5598</v>
      </c>
    </row>
    <row r="3698" spans="1:10" x14ac:dyDescent="0.25">
      <c r="A3698" s="32" t="s">
        <v>104</v>
      </c>
      <c r="B3698" s="32">
        <f t="shared" si="1073"/>
        <v>2033</v>
      </c>
      <c r="C3698" s="33" t="s">
        <v>49</v>
      </c>
      <c r="D3698" s="34" t="s">
        <v>1999</v>
      </c>
      <c r="E3698" s="35" t="str">
        <f t="shared" si="1070"/>
        <v>PSND'!</v>
      </c>
      <c r="F3698" s="34" t="str">
        <f t="shared" si="1071"/>
        <v>C:\Users\jaime.benazar\Quorum Business Solutions\Ecopetrol Prometeo - Documents\Planning Space Implementation\3. Analysis &amp; Design\Design\FC22\DRR Jaime\Por presentar a ECP\Cantagallo\Cristalina\[CRISTALINA_CF_SEC_06-Feb-2024.xlsx]D-PSND'!</v>
      </c>
      <c r="G3698" s="32" t="s">
        <v>111</v>
      </c>
      <c r="H3698" s="33">
        <f t="shared" si="1072"/>
        <v>22</v>
      </c>
      <c r="I3698" s="33" t="str">
        <f t="shared" si="1049"/>
        <v>='C:\Users\jaime.benazar\Quorum Business Solutions\Ecopetrol Prometeo - Documents\Planning Space Implementation\3. Analysis &amp; Design\Design\FC22\DRR Jaime\Por presentar a ECP\Cantagallo\Cristalina\[CRISTALINA_CF_SEC_06-Feb-2024.xlsx]D-PSND'!$BE$22</v>
      </c>
      <c r="J3698" s="37" t="s">
        <v>5599</v>
      </c>
    </row>
    <row r="3699" spans="1:10" x14ac:dyDescent="0.25">
      <c r="A3699" s="32" t="s">
        <v>104</v>
      </c>
      <c r="B3699" s="32">
        <f t="shared" si="1073"/>
        <v>2034</v>
      </c>
      <c r="C3699" s="33" t="s">
        <v>49</v>
      </c>
      <c r="D3699" s="34" t="s">
        <v>1999</v>
      </c>
      <c r="E3699" s="35" t="str">
        <f t="shared" si="1070"/>
        <v>PSND'!</v>
      </c>
      <c r="F3699" s="34" t="str">
        <f t="shared" si="1071"/>
        <v>C:\Users\jaime.benazar\Quorum Business Solutions\Ecopetrol Prometeo - Documents\Planning Space Implementation\3. Analysis &amp; Design\Design\FC22\DRR Jaime\Por presentar a ECP\Cantagallo\Cristalina\[CRISTALINA_CF_SEC_06-Feb-2024.xlsx]D-PSND'!</v>
      </c>
      <c r="G3699" s="32" t="s">
        <v>111</v>
      </c>
      <c r="H3699" s="33">
        <f t="shared" si="1072"/>
        <v>23</v>
      </c>
      <c r="I3699" s="33" t="str">
        <f t="shared" si="1049"/>
        <v>='C:\Users\jaime.benazar\Quorum Business Solutions\Ecopetrol Prometeo - Documents\Planning Space Implementation\3. Analysis &amp; Design\Design\FC22\DRR Jaime\Por presentar a ECP\Cantagallo\Cristalina\[CRISTALINA_CF_SEC_06-Feb-2024.xlsx]D-PSND'!$BE$23</v>
      </c>
      <c r="J3699" s="37" t="s">
        <v>5600</v>
      </c>
    </row>
    <row r="3700" spans="1:10" x14ac:dyDescent="0.25">
      <c r="A3700" s="32" t="s">
        <v>104</v>
      </c>
      <c r="B3700" s="32">
        <f t="shared" si="1073"/>
        <v>2035</v>
      </c>
      <c r="C3700" s="33" t="s">
        <v>49</v>
      </c>
      <c r="D3700" s="34" t="s">
        <v>1999</v>
      </c>
      <c r="E3700" s="35" t="str">
        <f t="shared" si="1070"/>
        <v>PSND'!</v>
      </c>
      <c r="F3700" s="34" t="str">
        <f t="shared" si="1071"/>
        <v>C:\Users\jaime.benazar\Quorum Business Solutions\Ecopetrol Prometeo - Documents\Planning Space Implementation\3. Analysis &amp; Design\Design\FC22\DRR Jaime\Por presentar a ECP\Cantagallo\Cristalina\[CRISTALINA_CF_SEC_06-Feb-2024.xlsx]D-PSND'!</v>
      </c>
      <c r="G3700" s="32" t="s">
        <v>111</v>
      </c>
      <c r="H3700" s="33">
        <f t="shared" si="1072"/>
        <v>24</v>
      </c>
      <c r="I3700" s="33" t="str">
        <f t="shared" si="1049"/>
        <v>='C:\Users\jaime.benazar\Quorum Business Solutions\Ecopetrol Prometeo - Documents\Planning Space Implementation\3. Analysis &amp; Design\Design\FC22\DRR Jaime\Por presentar a ECP\Cantagallo\Cristalina\[CRISTALINA_CF_SEC_06-Feb-2024.xlsx]D-PSND'!$BE$24</v>
      </c>
      <c r="J3700" s="37" t="s">
        <v>5601</v>
      </c>
    </row>
    <row r="3701" spans="1:10" x14ac:dyDescent="0.25">
      <c r="A3701" s="32" t="s">
        <v>104</v>
      </c>
      <c r="B3701" s="32">
        <f t="shared" si="1073"/>
        <v>2036</v>
      </c>
      <c r="C3701" s="33" t="s">
        <v>49</v>
      </c>
      <c r="D3701" s="34" t="s">
        <v>1999</v>
      </c>
      <c r="E3701" s="35" t="str">
        <f t="shared" si="1070"/>
        <v>PSND'!</v>
      </c>
      <c r="F3701" s="34" t="str">
        <f t="shared" si="1071"/>
        <v>C:\Users\jaime.benazar\Quorum Business Solutions\Ecopetrol Prometeo - Documents\Planning Space Implementation\3. Analysis &amp; Design\Design\FC22\DRR Jaime\Por presentar a ECP\Cantagallo\Cristalina\[CRISTALINA_CF_SEC_06-Feb-2024.xlsx]D-PSND'!</v>
      </c>
      <c r="G3701" s="32" t="s">
        <v>111</v>
      </c>
      <c r="H3701" s="33">
        <f t="shared" si="1072"/>
        <v>25</v>
      </c>
      <c r="I3701" s="33" t="str">
        <f t="shared" si="1049"/>
        <v>='C:\Users\jaime.benazar\Quorum Business Solutions\Ecopetrol Prometeo - Documents\Planning Space Implementation\3. Analysis &amp; Design\Design\FC22\DRR Jaime\Por presentar a ECP\Cantagallo\Cristalina\[CRISTALINA_CF_SEC_06-Feb-2024.xlsx]D-PSND'!$BE$25</v>
      </c>
      <c r="J3701" s="37" t="s">
        <v>5602</v>
      </c>
    </row>
    <row r="3702" spans="1:10" x14ac:dyDescent="0.25">
      <c r="A3702" s="32" t="s">
        <v>104</v>
      </c>
      <c r="B3702" s="32">
        <f>+B3701+1</f>
        <v>2037</v>
      </c>
      <c r="C3702" s="33" t="s">
        <v>49</v>
      </c>
      <c r="D3702" s="34" t="s">
        <v>1999</v>
      </c>
      <c r="E3702" s="35" t="str">
        <f t="shared" si="1070"/>
        <v>PSND'!</v>
      </c>
      <c r="F3702" s="34" t="str">
        <f t="shared" si="1071"/>
        <v>C:\Users\jaime.benazar\Quorum Business Solutions\Ecopetrol Prometeo - Documents\Planning Space Implementation\3. Analysis &amp; Design\Design\FC22\DRR Jaime\Por presentar a ECP\Cantagallo\Cristalina\[CRISTALINA_CF_SEC_06-Feb-2024.xlsx]D-PSND'!</v>
      </c>
      <c r="G3702" s="32" t="s">
        <v>111</v>
      </c>
      <c r="H3702" s="33">
        <f t="shared" si="1072"/>
        <v>26</v>
      </c>
      <c r="I3702" s="33" t="str">
        <f t="shared" si="1049"/>
        <v>='C:\Users\jaime.benazar\Quorum Business Solutions\Ecopetrol Prometeo - Documents\Planning Space Implementation\3. Analysis &amp; Design\Design\FC22\DRR Jaime\Por presentar a ECP\Cantagallo\Cristalina\[CRISTALINA_CF_SEC_06-Feb-2024.xlsx]D-PSND'!$BE$26</v>
      </c>
      <c r="J3702" s="37" t="s">
        <v>5603</v>
      </c>
    </row>
    <row r="3703" spans="1:10" x14ac:dyDescent="0.25">
      <c r="A3703" s="32" t="s">
        <v>104</v>
      </c>
      <c r="B3703" s="32">
        <f t="shared" ref="B3703:B3705" si="1074">+B3702+1</f>
        <v>2038</v>
      </c>
      <c r="C3703" s="33" t="s">
        <v>49</v>
      </c>
      <c r="D3703" s="34" t="s">
        <v>1999</v>
      </c>
      <c r="E3703" s="35" t="str">
        <f t="shared" si="1070"/>
        <v>PSND'!</v>
      </c>
      <c r="F3703" s="34" t="str">
        <f t="shared" si="1071"/>
        <v>C:\Users\jaime.benazar\Quorum Business Solutions\Ecopetrol Prometeo - Documents\Planning Space Implementation\3. Analysis &amp; Design\Design\FC22\DRR Jaime\Por presentar a ECP\Cantagallo\Cristalina\[CRISTALINA_CF_SEC_06-Feb-2024.xlsx]D-PSND'!</v>
      </c>
      <c r="G3703" s="32" t="s">
        <v>111</v>
      </c>
      <c r="H3703" s="33">
        <f t="shared" si="1072"/>
        <v>27</v>
      </c>
      <c r="I3703" s="33" t="str">
        <f t="shared" si="1049"/>
        <v>='C:\Users\jaime.benazar\Quorum Business Solutions\Ecopetrol Prometeo - Documents\Planning Space Implementation\3. Analysis &amp; Design\Design\FC22\DRR Jaime\Por presentar a ECP\Cantagallo\Cristalina\[CRISTALINA_CF_SEC_06-Feb-2024.xlsx]D-PSND'!$BE$27</v>
      </c>
      <c r="J3703" s="37" t="s">
        <v>5604</v>
      </c>
    </row>
    <row r="3704" spans="1:10" x14ac:dyDescent="0.25">
      <c r="A3704" s="32" t="s">
        <v>104</v>
      </c>
      <c r="B3704" s="32">
        <f t="shared" si="1074"/>
        <v>2039</v>
      </c>
      <c r="C3704" s="33" t="s">
        <v>49</v>
      </c>
      <c r="D3704" s="34" t="s">
        <v>1999</v>
      </c>
      <c r="E3704" s="35" t="str">
        <f t="shared" si="1070"/>
        <v>PSND'!</v>
      </c>
      <c r="F3704" s="34" t="str">
        <f t="shared" si="1071"/>
        <v>C:\Users\jaime.benazar\Quorum Business Solutions\Ecopetrol Prometeo - Documents\Planning Space Implementation\3. Analysis &amp; Design\Design\FC22\DRR Jaime\Por presentar a ECP\Cantagallo\Cristalina\[CRISTALINA_CF_SEC_06-Feb-2024.xlsx]D-PSND'!</v>
      </c>
      <c r="G3704" s="32" t="s">
        <v>111</v>
      </c>
      <c r="H3704" s="33">
        <f t="shared" si="1072"/>
        <v>28</v>
      </c>
      <c r="I3704" s="33" t="str">
        <f t="shared" ref="I3704:I3708" si="1075">_xlfn.CONCAT("='",F3704:H3704)</f>
        <v>='C:\Users\jaime.benazar\Quorum Business Solutions\Ecopetrol Prometeo - Documents\Planning Space Implementation\3. Analysis &amp; Design\Design\FC22\DRR Jaime\Por presentar a ECP\Cantagallo\Cristalina\[CRISTALINA_CF_SEC_06-Feb-2024.xlsx]D-PSND'!$BE$28</v>
      </c>
      <c r="J3704" s="37" t="s">
        <v>5605</v>
      </c>
    </row>
    <row r="3705" spans="1:10" x14ac:dyDescent="0.25">
      <c r="A3705" s="32" t="s">
        <v>104</v>
      </c>
      <c r="B3705" s="32">
        <f t="shared" si="1074"/>
        <v>2040</v>
      </c>
      <c r="C3705" s="33" t="s">
        <v>49</v>
      </c>
      <c r="D3705" s="34" t="s">
        <v>1999</v>
      </c>
      <c r="E3705" s="35" t="str">
        <f t="shared" si="1070"/>
        <v>PSND'!</v>
      </c>
      <c r="F3705" s="34" t="str">
        <f t="shared" si="1071"/>
        <v>C:\Users\jaime.benazar\Quorum Business Solutions\Ecopetrol Prometeo - Documents\Planning Space Implementation\3. Analysis &amp; Design\Design\FC22\DRR Jaime\Por presentar a ECP\Cantagallo\Cristalina\[CRISTALINA_CF_SEC_06-Feb-2024.xlsx]D-PSND'!</v>
      </c>
      <c r="G3705" s="32" t="s">
        <v>111</v>
      </c>
      <c r="H3705" s="33">
        <f t="shared" si="1072"/>
        <v>29</v>
      </c>
      <c r="I3705" s="33" t="str">
        <f t="shared" si="1075"/>
        <v>='C:\Users\jaime.benazar\Quorum Business Solutions\Ecopetrol Prometeo - Documents\Planning Space Implementation\3. Analysis &amp; Design\Design\FC22\DRR Jaime\Por presentar a ECP\Cantagallo\Cristalina\[CRISTALINA_CF_SEC_06-Feb-2024.xlsx]D-PSND'!$BE$29</v>
      </c>
      <c r="J3705" s="37" t="s">
        <v>5606</v>
      </c>
    </row>
    <row r="3706" spans="1:10" x14ac:dyDescent="0.25">
      <c r="A3706" s="32" t="s">
        <v>104</v>
      </c>
      <c r="B3706" s="32">
        <f>+B3705+1</f>
        <v>2041</v>
      </c>
      <c r="C3706" s="33" t="s">
        <v>49</v>
      </c>
      <c r="D3706" s="34" t="s">
        <v>1999</v>
      </c>
      <c r="E3706" s="35" t="str">
        <f t="shared" si="1070"/>
        <v>PSND'!</v>
      </c>
      <c r="F3706" s="34" t="str">
        <f t="shared" si="1071"/>
        <v>C:\Users\jaime.benazar\Quorum Business Solutions\Ecopetrol Prometeo - Documents\Planning Space Implementation\3. Analysis &amp; Design\Design\FC22\DRR Jaime\Por presentar a ECP\Cantagallo\Cristalina\[CRISTALINA_CF_SEC_06-Feb-2024.xlsx]D-PSND'!</v>
      </c>
      <c r="G3706" s="32" t="s">
        <v>111</v>
      </c>
      <c r="H3706" s="33">
        <f t="shared" si="1072"/>
        <v>30</v>
      </c>
      <c r="I3706" s="33" t="str">
        <f t="shared" si="1075"/>
        <v>='C:\Users\jaime.benazar\Quorum Business Solutions\Ecopetrol Prometeo - Documents\Planning Space Implementation\3. Analysis &amp; Design\Design\FC22\DRR Jaime\Por presentar a ECP\Cantagallo\Cristalina\[CRISTALINA_CF_SEC_06-Feb-2024.xlsx]D-PSND'!$BE$30</v>
      </c>
      <c r="J3706" s="37" t="s">
        <v>5607</v>
      </c>
    </row>
    <row r="3707" spans="1:10" x14ac:dyDescent="0.25">
      <c r="A3707" s="32" t="s">
        <v>104</v>
      </c>
      <c r="B3707" s="32">
        <f t="shared" ref="B3707:B3708" si="1076">+B3706+1</f>
        <v>2042</v>
      </c>
      <c r="C3707" s="33" t="s">
        <v>49</v>
      </c>
      <c r="D3707" s="34" t="s">
        <v>1999</v>
      </c>
      <c r="E3707" s="35" t="str">
        <f t="shared" si="1070"/>
        <v>PSND'!</v>
      </c>
      <c r="F3707" s="34" t="str">
        <f t="shared" si="1071"/>
        <v>C:\Users\jaime.benazar\Quorum Business Solutions\Ecopetrol Prometeo - Documents\Planning Space Implementation\3. Analysis &amp; Design\Design\FC22\DRR Jaime\Por presentar a ECP\Cantagallo\Cristalina\[CRISTALINA_CF_SEC_06-Feb-2024.xlsx]D-PSND'!</v>
      </c>
      <c r="G3707" s="32" t="s">
        <v>111</v>
      </c>
      <c r="H3707" s="33">
        <f t="shared" si="1072"/>
        <v>31</v>
      </c>
      <c r="I3707" s="33" t="str">
        <f t="shared" si="1075"/>
        <v>='C:\Users\jaime.benazar\Quorum Business Solutions\Ecopetrol Prometeo - Documents\Planning Space Implementation\3. Analysis &amp; Design\Design\FC22\DRR Jaime\Por presentar a ECP\Cantagallo\Cristalina\[CRISTALINA_CF_SEC_06-Feb-2024.xlsx]D-PSND'!$BE$31</v>
      </c>
      <c r="J3707" s="37" t="s">
        <v>5608</v>
      </c>
    </row>
    <row r="3708" spans="1:10" x14ac:dyDescent="0.25">
      <c r="A3708" s="32" t="s">
        <v>104</v>
      </c>
      <c r="B3708" s="32">
        <f t="shared" si="1076"/>
        <v>2043</v>
      </c>
      <c r="C3708" s="33" t="s">
        <v>49</v>
      </c>
      <c r="D3708" s="34" t="s">
        <v>1999</v>
      </c>
      <c r="E3708" s="35" t="str">
        <f t="shared" si="1070"/>
        <v>PSND'!</v>
      </c>
      <c r="F3708" s="34" t="str">
        <f t="shared" si="1071"/>
        <v>C:\Users\jaime.benazar\Quorum Business Solutions\Ecopetrol Prometeo - Documents\Planning Space Implementation\3. Analysis &amp; Design\Design\FC22\DRR Jaime\Por presentar a ECP\Cantagallo\Cristalina\[CRISTALINA_CF_SEC_06-Feb-2024.xlsx]D-PSND'!</v>
      </c>
      <c r="G3708" s="32" t="s">
        <v>111</v>
      </c>
      <c r="H3708" s="33">
        <f t="shared" si="1072"/>
        <v>32</v>
      </c>
      <c r="I3708" s="33" t="str">
        <f t="shared" si="1075"/>
        <v>='C:\Users\jaime.benazar\Quorum Business Solutions\Ecopetrol Prometeo - Documents\Planning Space Implementation\3. Analysis &amp; Design\Design\FC22\DRR Jaime\Por presentar a ECP\Cantagallo\Cristalina\[CRISTALINA_CF_SEC_06-Feb-2024.xlsx]D-PSND'!$BE$32</v>
      </c>
      <c r="J3708" s="37" t="s">
        <v>5609</v>
      </c>
    </row>
    <row r="3709" spans="1:10" x14ac:dyDescent="0.25">
      <c r="A3709" s="32" t="s">
        <v>104</v>
      </c>
      <c r="B3709" s="32">
        <f>+B3708+1</f>
        <v>2044</v>
      </c>
      <c r="C3709" s="33" t="s">
        <v>49</v>
      </c>
      <c r="D3709" s="34" t="s">
        <v>1999</v>
      </c>
      <c r="E3709" s="35" t="str">
        <f t="shared" ref="E3709:E3724" si="1077">_xlfn.CONCAT(A3709,"'!")</f>
        <v>PSND'!</v>
      </c>
      <c r="F3709" s="34" t="str">
        <f t="shared" ref="F3709:F3724" si="1078">_xlfn.CONCAT(D3709:E3709)</f>
        <v>C:\Users\jaime.benazar\Quorum Business Solutions\Ecopetrol Prometeo - Documents\Planning Space Implementation\3. Analysis &amp; Design\Design\FC22\DRR Jaime\Por presentar a ECP\Cantagallo\Cristalina\[CRISTALINA_CF_SEC_06-Feb-2024.xlsx]D-PSND'!</v>
      </c>
      <c r="G3709" s="32" t="s">
        <v>111</v>
      </c>
      <c r="H3709" s="33">
        <f t="shared" ref="H3709:H3724" si="1079">IF(A3709&lt;&gt;A3708,36,H3708+1)</f>
        <v>33</v>
      </c>
      <c r="I3709" s="33" t="str">
        <f t="shared" ref="I3709:I3724" si="1080">_xlfn.CONCAT("='",F3709:H3709)</f>
        <v>='C:\Users\jaime.benazar\Quorum Business Solutions\Ecopetrol Prometeo - Documents\Planning Space Implementation\3. Analysis &amp; Design\Design\FC22\DRR Jaime\Por presentar a ECP\Cantagallo\Cristalina\[CRISTALINA_CF_SEC_06-Feb-2024.xlsx]D-PSND'!$BE$33</v>
      </c>
      <c r="J3709" s="37" t="s">
        <v>5610</v>
      </c>
    </row>
    <row r="3710" spans="1:10" x14ac:dyDescent="0.25">
      <c r="A3710" s="32" t="s">
        <v>104</v>
      </c>
      <c r="B3710" s="32">
        <f t="shared" ref="B3710:B3724" si="1081">+B3709+1</f>
        <v>2045</v>
      </c>
      <c r="C3710" s="33" t="s">
        <v>49</v>
      </c>
      <c r="D3710" s="34" t="s">
        <v>1999</v>
      </c>
      <c r="E3710" s="35" t="str">
        <f t="shared" si="1077"/>
        <v>PSND'!</v>
      </c>
      <c r="F3710" s="34" t="str">
        <f t="shared" si="1078"/>
        <v>C:\Users\jaime.benazar\Quorum Business Solutions\Ecopetrol Prometeo - Documents\Planning Space Implementation\3. Analysis &amp; Design\Design\FC22\DRR Jaime\Por presentar a ECP\Cantagallo\Cristalina\[CRISTALINA_CF_SEC_06-Feb-2024.xlsx]D-PSND'!</v>
      </c>
      <c r="G3710" s="32" t="s">
        <v>111</v>
      </c>
      <c r="H3710" s="33">
        <f t="shared" si="1079"/>
        <v>34</v>
      </c>
      <c r="I3710" s="33" t="str">
        <f t="shared" si="1080"/>
        <v>='C:\Users\jaime.benazar\Quorum Business Solutions\Ecopetrol Prometeo - Documents\Planning Space Implementation\3. Analysis &amp; Design\Design\FC22\DRR Jaime\Por presentar a ECP\Cantagallo\Cristalina\[CRISTALINA_CF_SEC_06-Feb-2024.xlsx]D-PSND'!$BE$34</v>
      </c>
      <c r="J3710" s="37" t="s">
        <v>5611</v>
      </c>
    </row>
    <row r="3711" spans="1:10" x14ac:dyDescent="0.25">
      <c r="A3711" s="32" t="s">
        <v>104</v>
      </c>
      <c r="B3711" s="32">
        <f t="shared" si="1081"/>
        <v>2046</v>
      </c>
      <c r="C3711" s="33" t="s">
        <v>49</v>
      </c>
      <c r="D3711" s="34" t="s">
        <v>1999</v>
      </c>
      <c r="E3711" s="35" t="str">
        <f t="shared" si="1077"/>
        <v>PSND'!</v>
      </c>
      <c r="F3711" s="34" t="str">
        <f t="shared" si="1078"/>
        <v>C:\Users\jaime.benazar\Quorum Business Solutions\Ecopetrol Prometeo - Documents\Planning Space Implementation\3. Analysis &amp; Design\Design\FC22\DRR Jaime\Por presentar a ECP\Cantagallo\Cristalina\[CRISTALINA_CF_SEC_06-Feb-2024.xlsx]D-PSND'!</v>
      </c>
      <c r="G3711" s="32" t="s">
        <v>111</v>
      </c>
      <c r="H3711" s="33">
        <f t="shared" si="1079"/>
        <v>35</v>
      </c>
      <c r="I3711" s="33" t="str">
        <f t="shared" si="1080"/>
        <v>='C:\Users\jaime.benazar\Quorum Business Solutions\Ecopetrol Prometeo - Documents\Planning Space Implementation\3. Analysis &amp; Design\Design\FC22\DRR Jaime\Por presentar a ECP\Cantagallo\Cristalina\[CRISTALINA_CF_SEC_06-Feb-2024.xlsx]D-PSND'!$BE$35</v>
      </c>
      <c r="J3711" s="37" t="s">
        <v>5612</v>
      </c>
    </row>
    <row r="3712" spans="1:10" x14ac:dyDescent="0.25">
      <c r="A3712" s="32" t="s">
        <v>104</v>
      </c>
      <c r="B3712" s="32">
        <f t="shared" si="1081"/>
        <v>2047</v>
      </c>
      <c r="C3712" s="33" t="s">
        <v>49</v>
      </c>
      <c r="D3712" s="34" t="s">
        <v>1999</v>
      </c>
      <c r="E3712" s="35" t="str">
        <f t="shared" si="1077"/>
        <v>PSND'!</v>
      </c>
      <c r="F3712" s="34" t="str">
        <f t="shared" si="1078"/>
        <v>C:\Users\jaime.benazar\Quorum Business Solutions\Ecopetrol Prometeo - Documents\Planning Space Implementation\3. Analysis &amp; Design\Design\FC22\DRR Jaime\Por presentar a ECP\Cantagallo\Cristalina\[CRISTALINA_CF_SEC_06-Feb-2024.xlsx]D-PSND'!</v>
      </c>
      <c r="G3712" s="32" t="s">
        <v>111</v>
      </c>
      <c r="H3712" s="33">
        <f t="shared" si="1079"/>
        <v>36</v>
      </c>
      <c r="I3712" s="33" t="str">
        <f t="shared" si="1080"/>
        <v>='C:\Users\jaime.benazar\Quorum Business Solutions\Ecopetrol Prometeo - Documents\Planning Space Implementation\3. Analysis &amp; Design\Design\FC22\DRR Jaime\Por presentar a ECP\Cantagallo\Cristalina\[CRISTALINA_CF_SEC_06-Feb-2024.xlsx]D-PSND'!$BE$36</v>
      </c>
      <c r="J3712" s="37" t="s">
        <v>5613</v>
      </c>
    </row>
    <row r="3713" spans="1:10" x14ac:dyDescent="0.25">
      <c r="A3713" s="32" t="s">
        <v>104</v>
      </c>
      <c r="B3713" s="32">
        <f t="shared" si="1081"/>
        <v>2048</v>
      </c>
      <c r="C3713" s="33" t="s">
        <v>49</v>
      </c>
      <c r="D3713" s="34" t="s">
        <v>1999</v>
      </c>
      <c r="E3713" s="35" t="str">
        <f t="shared" si="1077"/>
        <v>PSND'!</v>
      </c>
      <c r="F3713" s="34" t="str">
        <f t="shared" si="1078"/>
        <v>C:\Users\jaime.benazar\Quorum Business Solutions\Ecopetrol Prometeo - Documents\Planning Space Implementation\3. Analysis &amp; Design\Design\FC22\DRR Jaime\Por presentar a ECP\Cantagallo\Cristalina\[CRISTALINA_CF_SEC_06-Feb-2024.xlsx]D-PSND'!</v>
      </c>
      <c r="G3713" s="32" t="s">
        <v>111</v>
      </c>
      <c r="H3713" s="33">
        <f t="shared" si="1079"/>
        <v>37</v>
      </c>
      <c r="I3713" s="33" t="str">
        <f t="shared" si="1080"/>
        <v>='C:\Users\jaime.benazar\Quorum Business Solutions\Ecopetrol Prometeo - Documents\Planning Space Implementation\3. Analysis &amp; Design\Design\FC22\DRR Jaime\Por presentar a ECP\Cantagallo\Cristalina\[CRISTALINA_CF_SEC_06-Feb-2024.xlsx]D-PSND'!$BE$37</v>
      </c>
      <c r="J3713" s="37" t="s">
        <v>5614</v>
      </c>
    </row>
    <row r="3714" spans="1:10" x14ac:dyDescent="0.25">
      <c r="A3714" s="32" t="s">
        <v>104</v>
      </c>
      <c r="B3714" s="32">
        <f t="shared" si="1081"/>
        <v>2049</v>
      </c>
      <c r="C3714" s="33" t="s">
        <v>49</v>
      </c>
      <c r="D3714" s="34" t="s">
        <v>1999</v>
      </c>
      <c r="E3714" s="35" t="str">
        <f t="shared" si="1077"/>
        <v>PSND'!</v>
      </c>
      <c r="F3714" s="34" t="str">
        <f t="shared" si="1078"/>
        <v>C:\Users\jaime.benazar\Quorum Business Solutions\Ecopetrol Prometeo - Documents\Planning Space Implementation\3. Analysis &amp; Design\Design\FC22\DRR Jaime\Por presentar a ECP\Cantagallo\Cristalina\[CRISTALINA_CF_SEC_06-Feb-2024.xlsx]D-PSND'!</v>
      </c>
      <c r="G3714" s="32" t="s">
        <v>111</v>
      </c>
      <c r="H3714" s="33">
        <f t="shared" si="1079"/>
        <v>38</v>
      </c>
      <c r="I3714" s="33" t="str">
        <f t="shared" si="1080"/>
        <v>='C:\Users\jaime.benazar\Quorum Business Solutions\Ecopetrol Prometeo - Documents\Planning Space Implementation\3. Analysis &amp; Design\Design\FC22\DRR Jaime\Por presentar a ECP\Cantagallo\Cristalina\[CRISTALINA_CF_SEC_06-Feb-2024.xlsx]D-PSND'!$BE$38</v>
      </c>
      <c r="J3714" s="37" t="s">
        <v>5615</v>
      </c>
    </row>
    <row r="3715" spans="1:10" x14ac:dyDescent="0.25">
      <c r="A3715" s="32" t="s">
        <v>104</v>
      </c>
      <c r="B3715" s="32">
        <f t="shared" si="1081"/>
        <v>2050</v>
      </c>
      <c r="C3715" s="33" t="s">
        <v>49</v>
      </c>
      <c r="D3715" s="34" t="s">
        <v>1999</v>
      </c>
      <c r="E3715" s="35" t="str">
        <f t="shared" si="1077"/>
        <v>PSND'!</v>
      </c>
      <c r="F3715" s="34" t="str">
        <f t="shared" si="1078"/>
        <v>C:\Users\jaime.benazar\Quorum Business Solutions\Ecopetrol Prometeo - Documents\Planning Space Implementation\3. Analysis &amp; Design\Design\FC22\DRR Jaime\Por presentar a ECP\Cantagallo\Cristalina\[CRISTALINA_CF_SEC_06-Feb-2024.xlsx]D-PSND'!</v>
      </c>
      <c r="G3715" s="32" t="s">
        <v>111</v>
      </c>
      <c r="H3715" s="33">
        <f t="shared" si="1079"/>
        <v>39</v>
      </c>
      <c r="I3715" s="33" t="str">
        <f t="shared" si="1080"/>
        <v>='C:\Users\jaime.benazar\Quorum Business Solutions\Ecopetrol Prometeo - Documents\Planning Space Implementation\3. Analysis &amp; Design\Design\FC22\DRR Jaime\Por presentar a ECP\Cantagallo\Cristalina\[CRISTALINA_CF_SEC_06-Feb-2024.xlsx]D-PSND'!$BE$39</v>
      </c>
      <c r="J3715" s="37" t="s">
        <v>5616</v>
      </c>
    </row>
    <row r="3716" spans="1:10" x14ac:dyDescent="0.25">
      <c r="A3716" s="32" t="s">
        <v>104</v>
      </c>
      <c r="B3716" s="32">
        <f t="shared" si="1081"/>
        <v>2051</v>
      </c>
      <c r="C3716" s="33" t="s">
        <v>49</v>
      </c>
      <c r="D3716" s="34" t="s">
        <v>1999</v>
      </c>
      <c r="E3716" s="35" t="str">
        <f t="shared" si="1077"/>
        <v>PSND'!</v>
      </c>
      <c r="F3716" s="34" t="str">
        <f t="shared" si="1078"/>
        <v>C:\Users\jaime.benazar\Quorum Business Solutions\Ecopetrol Prometeo - Documents\Planning Space Implementation\3. Analysis &amp; Design\Design\FC22\DRR Jaime\Por presentar a ECP\Cantagallo\Cristalina\[CRISTALINA_CF_SEC_06-Feb-2024.xlsx]D-PSND'!</v>
      </c>
      <c r="G3716" s="32" t="s">
        <v>111</v>
      </c>
      <c r="H3716" s="33">
        <f t="shared" si="1079"/>
        <v>40</v>
      </c>
      <c r="I3716" s="33" t="str">
        <f t="shared" si="1080"/>
        <v>='C:\Users\jaime.benazar\Quorum Business Solutions\Ecopetrol Prometeo - Documents\Planning Space Implementation\3. Analysis &amp; Design\Design\FC22\DRR Jaime\Por presentar a ECP\Cantagallo\Cristalina\[CRISTALINA_CF_SEC_06-Feb-2024.xlsx]D-PSND'!$BE$40</v>
      </c>
      <c r="J3716" s="37" t="s">
        <v>5617</v>
      </c>
    </row>
    <row r="3717" spans="1:10" x14ac:dyDescent="0.25">
      <c r="A3717" s="32" t="s">
        <v>104</v>
      </c>
      <c r="B3717" s="32">
        <f t="shared" si="1081"/>
        <v>2052</v>
      </c>
      <c r="C3717" s="33" t="s">
        <v>49</v>
      </c>
      <c r="D3717" s="34" t="s">
        <v>1999</v>
      </c>
      <c r="E3717" s="35" t="str">
        <f t="shared" si="1077"/>
        <v>PSND'!</v>
      </c>
      <c r="F3717" s="34" t="str">
        <f t="shared" si="1078"/>
        <v>C:\Users\jaime.benazar\Quorum Business Solutions\Ecopetrol Prometeo - Documents\Planning Space Implementation\3. Analysis &amp; Design\Design\FC22\DRR Jaime\Por presentar a ECP\Cantagallo\Cristalina\[CRISTALINA_CF_SEC_06-Feb-2024.xlsx]D-PSND'!</v>
      </c>
      <c r="G3717" s="32" t="s">
        <v>111</v>
      </c>
      <c r="H3717" s="33">
        <f t="shared" si="1079"/>
        <v>41</v>
      </c>
      <c r="I3717" s="33" t="str">
        <f t="shared" si="1080"/>
        <v>='C:\Users\jaime.benazar\Quorum Business Solutions\Ecopetrol Prometeo - Documents\Planning Space Implementation\3. Analysis &amp; Design\Design\FC22\DRR Jaime\Por presentar a ECP\Cantagallo\Cristalina\[CRISTALINA_CF_SEC_06-Feb-2024.xlsx]D-PSND'!$BE$41</v>
      </c>
      <c r="J3717" s="37" t="s">
        <v>5618</v>
      </c>
    </row>
    <row r="3718" spans="1:10" x14ac:dyDescent="0.25">
      <c r="A3718" s="32" t="s">
        <v>104</v>
      </c>
      <c r="B3718" s="32">
        <f t="shared" si="1081"/>
        <v>2053</v>
      </c>
      <c r="C3718" s="33" t="s">
        <v>49</v>
      </c>
      <c r="D3718" s="34" t="s">
        <v>1999</v>
      </c>
      <c r="E3718" s="35" t="str">
        <f t="shared" si="1077"/>
        <v>PSND'!</v>
      </c>
      <c r="F3718" s="34" t="str">
        <f t="shared" si="1078"/>
        <v>C:\Users\jaime.benazar\Quorum Business Solutions\Ecopetrol Prometeo - Documents\Planning Space Implementation\3. Analysis &amp; Design\Design\FC22\DRR Jaime\Por presentar a ECP\Cantagallo\Cristalina\[CRISTALINA_CF_SEC_06-Feb-2024.xlsx]D-PSND'!</v>
      </c>
      <c r="G3718" s="32" t="s">
        <v>111</v>
      </c>
      <c r="H3718" s="33">
        <f t="shared" si="1079"/>
        <v>42</v>
      </c>
      <c r="I3718" s="33" t="str">
        <f t="shared" si="1080"/>
        <v>='C:\Users\jaime.benazar\Quorum Business Solutions\Ecopetrol Prometeo - Documents\Planning Space Implementation\3. Analysis &amp; Design\Design\FC22\DRR Jaime\Por presentar a ECP\Cantagallo\Cristalina\[CRISTALINA_CF_SEC_06-Feb-2024.xlsx]D-PSND'!$BE$42</v>
      </c>
      <c r="J3718" s="37" t="s">
        <v>5619</v>
      </c>
    </row>
    <row r="3719" spans="1:10" x14ac:dyDescent="0.25">
      <c r="A3719" s="32" t="s">
        <v>104</v>
      </c>
      <c r="B3719" s="32">
        <f t="shared" si="1081"/>
        <v>2054</v>
      </c>
      <c r="C3719" s="33" t="s">
        <v>49</v>
      </c>
      <c r="D3719" s="34" t="s">
        <v>1999</v>
      </c>
      <c r="E3719" s="35" t="str">
        <f t="shared" si="1077"/>
        <v>PSND'!</v>
      </c>
      <c r="F3719" s="34" t="str">
        <f t="shared" si="1078"/>
        <v>C:\Users\jaime.benazar\Quorum Business Solutions\Ecopetrol Prometeo - Documents\Planning Space Implementation\3. Analysis &amp; Design\Design\FC22\DRR Jaime\Por presentar a ECP\Cantagallo\Cristalina\[CRISTALINA_CF_SEC_06-Feb-2024.xlsx]D-PSND'!</v>
      </c>
      <c r="G3719" s="32" t="s">
        <v>111</v>
      </c>
      <c r="H3719" s="33">
        <f t="shared" si="1079"/>
        <v>43</v>
      </c>
      <c r="I3719" s="33" t="str">
        <f t="shared" si="1080"/>
        <v>='C:\Users\jaime.benazar\Quorum Business Solutions\Ecopetrol Prometeo - Documents\Planning Space Implementation\3. Analysis &amp; Design\Design\FC22\DRR Jaime\Por presentar a ECP\Cantagallo\Cristalina\[CRISTALINA_CF_SEC_06-Feb-2024.xlsx]D-PSND'!$BE$43</v>
      </c>
      <c r="J3719" s="37" t="s">
        <v>5620</v>
      </c>
    </row>
    <row r="3720" spans="1:10" x14ac:dyDescent="0.25">
      <c r="A3720" s="32" t="s">
        <v>104</v>
      </c>
      <c r="B3720" s="32">
        <f t="shared" si="1081"/>
        <v>2055</v>
      </c>
      <c r="C3720" s="33" t="s">
        <v>49</v>
      </c>
      <c r="D3720" s="34" t="s">
        <v>1999</v>
      </c>
      <c r="E3720" s="35" t="str">
        <f t="shared" si="1077"/>
        <v>PSND'!</v>
      </c>
      <c r="F3720" s="34" t="str">
        <f t="shared" si="1078"/>
        <v>C:\Users\jaime.benazar\Quorum Business Solutions\Ecopetrol Prometeo - Documents\Planning Space Implementation\3. Analysis &amp; Design\Design\FC22\DRR Jaime\Por presentar a ECP\Cantagallo\Cristalina\[CRISTALINA_CF_SEC_06-Feb-2024.xlsx]D-PSND'!</v>
      </c>
      <c r="G3720" s="32" t="s">
        <v>111</v>
      </c>
      <c r="H3720" s="33">
        <f t="shared" si="1079"/>
        <v>44</v>
      </c>
      <c r="I3720" s="33" t="str">
        <f t="shared" si="1080"/>
        <v>='C:\Users\jaime.benazar\Quorum Business Solutions\Ecopetrol Prometeo - Documents\Planning Space Implementation\3. Analysis &amp; Design\Design\FC22\DRR Jaime\Por presentar a ECP\Cantagallo\Cristalina\[CRISTALINA_CF_SEC_06-Feb-2024.xlsx]D-PSND'!$BE$44</v>
      </c>
      <c r="J3720" s="37" t="s">
        <v>5621</v>
      </c>
    </row>
    <row r="3721" spans="1:10" x14ac:dyDescent="0.25">
      <c r="A3721" s="32" t="s">
        <v>104</v>
      </c>
      <c r="B3721" s="32">
        <f t="shared" si="1081"/>
        <v>2056</v>
      </c>
      <c r="C3721" s="33" t="s">
        <v>49</v>
      </c>
      <c r="D3721" s="34" t="s">
        <v>1999</v>
      </c>
      <c r="E3721" s="35" t="str">
        <f t="shared" si="1077"/>
        <v>PSND'!</v>
      </c>
      <c r="F3721" s="34" t="str">
        <f t="shared" si="1078"/>
        <v>C:\Users\jaime.benazar\Quorum Business Solutions\Ecopetrol Prometeo - Documents\Planning Space Implementation\3. Analysis &amp; Design\Design\FC22\DRR Jaime\Por presentar a ECP\Cantagallo\Cristalina\[CRISTALINA_CF_SEC_06-Feb-2024.xlsx]D-PSND'!</v>
      </c>
      <c r="G3721" s="32" t="s">
        <v>111</v>
      </c>
      <c r="H3721" s="33">
        <f t="shared" si="1079"/>
        <v>45</v>
      </c>
      <c r="I3721" s="33" t="str">
        <f t="shared" si="1080"/>
        <v>='C:\Users\jaime.benazar\Quorum Business Solutions\Ecopetrol Prometeo - Documents\Planning Space Implementation\3. Analysis &amp; Design\Design\FC22\DRR Jaime\Por presentar a ECP\Cantagallo\Cristalina\[CRISTALINA_CF_SEC_06-Feb-2024.xlsx]D-PSND'!$BE$45</v>
      </c>
      <c r="J3721" s="37" t="s">
        <v>5622</v>
      </c>
    </row>
    <row r="3722" spans="1:10" x14ac:dyDescent="0.25">
      <c r="A3722" s="32" t="s">
        <v>104</v>
      </c>
      <c r="B3722" s="32">
        <f t="shared" si="1081"/>
        <v>2057</v>
      </c>
      <c r="C3722" s="33" t="s">
        <v>49</v>
      </c>
      <c r="D3722" s="34" t="s">
        <v>1999</v>
      </c>
      <c r="E3722" s="35" t="str">
        <f t="shared" si="1077"/>
        <v>PSND'!</v>
      </c>
      <c r="F3722" s="34" t="str">
        <f t="shared" si="1078"/>
        <v>C:\Users\jaime.benazar\Quorum Business Solutions\Ecopetrol Prometeo - Documents\Planning Space Implementation\3. Analysis &amp; Design\Design\FC22\DRR Jaime\Por presentar a ECP\Cantagallo\Cristalina\[CRISTALINA_CF_SEC_06-Feb-2024.xlsx]D-PSND'!</v>
      </c>
      <c r="G3722" s="32" t="s">
        <v>111</v>
      </c>
      <c r="H3722" s="33">
        <f t="shared" si="1079"/>
        <v>46</v>
      </c>
      <c r="I3722" s="33" t="str">
        <f t="shared" si="1080"/>
        <v>='C:\Users\jaime.benazar\Quorum Business Solutions\Ecopetrol Prometeo - Documents\Planning Space Implementation\3. Analysis &amp; Design\Design\FC22\DRR Jaime\Por presentar a ECP\Cantagallo\Cristalina\[CRISTALINA_CF_SEC_06-Feb-2024.xlsx]D-PSND'!$BE$46</v>
      </c>
      <c r="J3722" s="37" t="s">
        <v>5623</v>
      </c>
    </row>
    <row r="3723" spans="1:10" x14ac:dyDescent="0.25">
      <c r="A3723" s="32" t="s">
        <v>104</v>
      </c>
      <c r="B3723" s="32">
        <f t="shared" si="1081"/>
        <v>2058</v>
      </c>
      <c r="C3723" s="33" t="s">
        <v>49</v>
      </c>
      <c r="D3723" s="34" t="s">
        <v>1999</v>
      </c>
      <c r="E3723" s="35" t="str">
        <f t="shared" si="1077"/>
        <v>PSND'!</v>
      </c>
      <c r="F3723" s="34" t="str">
        <f t="shared" si="1078"/>
        <v>C:\Users\jaime.benazar\Quorum Business Solutions\Ecopetrol Prometeo - Documents\Planning Space Implementation\3. Analysis &amp; Design\Design\FC22\DRR Jaime\Por presentar a ECP\Cantagallo\Cristalina\[CRISTALINA_CF_SEC_06-Feb-2024.xlsx]D-PSND'!</v>
      </c>
      <c r="G3723" s="32" t="s">
        <v>111</v>
      </c>
      <c r="H3723" s="33">
        <f t="shared" si="1079"/>
        <v>47</v>
      </c>
      <c r="I3723" s="33" t="str">
        <f t="shared" si="1080"/>
        <v>='C:\Users\jaime.benazar\Quorum Business Solutions\Ecopetrol Prometeo - Documents\Planning Space Implementation\3. Analysis &amp; Design\Design\FC22\DRR Jaime\Por presentar a ECP\Cantagallo\Cristalina\[CRISTALINA_CF_SEC_06-Feb-2024.xlsx]D-PSND'!$BE$47</v>
      </c>
      <c r="J3723" s="37" t="s">
        <v>5624</v>
      </c>
    </row>
    <row r="3724" spans="1:10" x14ac:dyDescent="0.25">
      <c r="A3724" s="32" t="s">
        <v>104</v>
      </c>
      <c r="B3724" s="32">
        <f t="shared" si="1081"/>
        <v>2059</v>
      </c>
      <c r="C3724" s="33" t="s">
        <v>49</v>
      </c>
      <c r="D3724" s="34" t="s">
        <v>1999</v>
      </c>
      <c r="E3724" s="35" t="str">
        <f t="shared" si="1077"/>
        <v>PSND'!</v>
      </c>
      <c r="F3724" s="34" t="str">
        <f t="shared" si="1078"/>
        <v>C:\Users\jaime.benazar\Quorum Business Solutions\Ecopetrol Prometeo - Documents\Planning Space Implementation\3. Analysis &amp; Design\Design\FC22\DRR Jaime\Por presentar a ECP\Cantagallo\Cristalina\[CRISTALINA_CF_SEC_06-Feb-2024.xlsx]D-PSND'!</v>
      </c>
      <c r="G3724" s="32" t="s">
        <v>111</v>
      </c>
      <c r="H3724" s="33">
        <f t="shared" si="1079"/>
        <v>48</v>
      </c>
      <c r="I3724" s="33" t="str">
        <f t="shared" si="1080"/>
        <v>='C:\Users\jaime.benazar\Quorum Business Solutions\Ecopetrol Prometeo - Documents\Planning Space Implementation\3. Analysis &amp; Design\Design\FC22\DRR Jaime\Por presentar a ECP\Cantagallo\Cristalina\[CRISTALINA_CF_SEC_06-Feb-2024.xlsx]D-PSND'!$BE$48</v>
      </c>
      <c r="J3724" s="37" t="s">
        <v>5625</v>
      </c>
    </row>
    <row r="3725" spans="1:10" x14ac:dyDescent="0.25">
      <c r="A3725" s="32" t="s">
        <v>28</v>
      </c>
      <c r="B3725" s="32"/>
      <c r="C3725" s="33" t="s">
        <v>49</v>
      </c>
      <c r="D3725" s="34"/>
      <c r="E3725" s="35"/>
      <c r="F3725" s="34"/>
      <c r="G3725" s="32"/>
      <c r="H3725" s="33"/>
      <c r="I3725" s="33"/>
      <c r="J3725" s="36"/>
    </row>
    <row r="3726" spans="1:10" x14ac:dyDescent="0.25">
      <c r="A3726" s="32" t="s">
        <v>34</v>
      </c>
      <c r="B3726" s="32">
        <v>2023</v>
      </c>
      <c r="C3726" s="33" t="s">
        <v>49</v>
      </c>
      <c r="D3726" s="34" t="s">
        <v>1999</v>
      </c>
      <c r="E3726" s="35" t="str">
        <f t="shared" ref="E3726:E3746" si="1082">_xlfn.CONCAT(A3726,"'!")</f>
        <v>PS'!</v>
      </c>
      <c r="F3726" s="34" t="str">
        <f t="shared" ref="F3726:F3746" si="1083">_xlfn.CONCAT(D3726:E3726)</f>
        <v>C:\Users\jaime.benazar\Quorum Business Solutions\Ecopetrol Prometeo - Documents\Planning Space Implementation\3. Analysis &amp; Design\Design\FC22\DRR Jaime\Por presentar a ECP\Cantagallo\Cristalina\[CRISTALINA_CF_SEC_06-Feb-2024.xlsx]D-PS'!</v>
      </c>
      <c r="G3726" s="32" t="s">
        <v>111</v>
      </c>
      <c r="H3726" s="33">
        <f>IF(A3726&lt;&gt;A3710,12,H3710+1)</f>
        <v>12</v>
      </c>
      <c r="I3726" s="33" t="str">
        <f t="shared" ref="I3726:I3746" si="1084">_xlfn.CONCAT("='",F3726:H3726)</f>
        <v>='C:\Users\jaime.benazar\Quorum Business Solutions\Ecopetrol Prometeo - Documents\Planning Space Implementation\3. Analysis &amp; Design\Design\FC22\DRR Jaime\Por presentar a ECP\Cantagallo\Cristalina\[CRISTALINA_CF_SEC_06-Feb-2024.xlsx]D-PS'!$BE$12</v>
      </c>
      <c r="J3726" s="37" t="s">
        <v>5626</v>
      </c>
    </row>
    <row r="3727" spans="1:10" x14ac:dyDescent="0.25">
      <c r="A3727" s="32" t="s">
        <v>34</v>
      </c>
      <c r="B3727" s="32">
        <f>+B3726+1</f>
        <v>2024</v>
      </c>
      <c r="C3727" s="33" t="s">
        <v>49</v>
      </c>
      <c r="D3727" s="34" t="s">
        <v>1999</v>
      </c>
      <c r="E3727" s="35" t="str">
        <f t="shared" si="1082"/>
        <v>PS'!</v>
      </c>
      <c r="F3727" s="34" t="str">
        <f t="shared" si="1083"/>
        <v>C:\Users\jaime.benazar\Quorum Business Solutions\Ecopetrol Prometeo - Documents\Planning Space Implementation\3. Analysis &amp; Design\Design\FC22\DRR Jaime\Por presentar a ECP\Cantagallo\Cristalina\[CRISTALINA_CF_SEC_06-Feb-2024.xlsx]D-PS'!</v>
      </c>
      <c r="G3727" s="32" t="s">
        <v>111</v>
      </c>
      <c r="H3727" s="33">
        <f t="shared" ref="H3727:H3746" si="1085">IF(A3727&lt;&gt;A3726,36,H3726+1)</f>
        <v>13</v>
      </c>
      <c r="I3727" s="33" t="str">
        <f t="shared" si="1084"/>
        <v>='C:\Users\jaime.benazar\Quorum Business Solutions\Ecopetrol Prometeo - Documents\Planning Space Implementation\3. Analysis &amp; Design\Design\FC22\DRR Jaime\Por presentar a ECP\Cantagallo\Cristalina\[CRISTALINA_CF_SEC_06-Feb-2024.xlsx]D-PS'!$BE$13</v>
      </c>
      <c r="J3727" s="37" t="s">
        <v>5627</v>
      </c>
    </row>
    <row r="3728" spans="1:10" x14ac:dyDescent="0.25">
      <c r="A3728" s="32" t="s">
        <v>34</v>
      </c>
      <c r="B3728" s="32">
        <f t="shared" ref="B3728:B3739" si="1086">+B3727+1</f>
        <v>2025</v>
      </c>
      <c r="C3728" s="33" t="s">
        <v>49</v>
      </c>
      <c r="D3728" s="34" t="s">
        <v>1999</v>
      </c>
      <c r="E3728" s="35" t="str">
        <f t="shared" si="1082"/>
        <v>PS'!</v>
      </c>
      <c r="F3728" s="34" t="str">
        <f t="shared" si="1083"/>
        <v>C:\Users\jaime.benazar\Quorum Business Solutions\Ecopetrol Prometeo - Documents\Planning Space Implementation\3. Analysis &amp; Design\Design\FC22\DRR Jaime\Por presentar a ECP\Cantagallo\Cristalina\[CRISTALINA_CF_SEC_06-Feb-2024.xlsx]D-PS'!</v>
      </c>
      <c r="G3728" s="32" t="s">
        <v>111</v>
      </c>
      <c r="H3728" s="33">
        <f t="shared" si="1085"/>
        <v>14</v>
      </c>
      <c r="I3728" s="33" t="str">
        <f t="shared" si="1084"/>
        <v>='C:\Users\jaime.benazar\Quorum Business Solutions\Ecopetrol Prometeo - Documents\Planning Space Implementation\3. Analysis &amp; Design\Design\FC22\DRR Jaime\Por presentar a ECP\Cantagallo\Cristalina\[CRISTALINA_CF_SEC_06-Feb-2024.xlsx]D-PS'!$BE$14</v>
      </c>
      <c r="J3728" s="37" t="s">
        <v>5628</v>
      </c>
    </row>
    <row r="3729" spans="1:10" x14ac:dyDescent="0.25">
      <c r="A3729" s="32" t="s">
        <v>34</v>
      </c>
      <c r="B3729" s="32">
        <f t="shared" si="1086"/>
        <v>2026</v>
      </c>
      <c r="C3729" s="33" t="s">
        <v>49</v>
      </c>
      <c r="D3729" s="34" t="s">
        <v>1999</v>
      </c>
      <c r="E3729" s="35" t="str">
        <f t="shared" si="1082"/>
        <v>PS'!</v>
      </c>
      <c r="F3729" s="34" t="str">
        <f t="shared" si="1083"/>
        <v>C:\Users\jaime.benazar\Quorum Business Solutions\Ecopetrol Prometeo - Documents\Planning Space Implementation\3. Analysis &amp; Design\Design\FC22\DRR Jaime\Por presentar a ECP\Cantagallo\Cristalina\[CRISTALINA_CF_SEC_06-Feb-2024.xlsx]D-PS'!</v>
      </c>
      <c r="G3729" s="32" t="s">
        <v>111</v>
      </c>
      <c r="H3729" s="33">
        <f t="shared" si="1085"/>
        <v>15</v>
      </c>
      <c r="I3729" s="33" t="str">
        <f t="shared" si="1084"/>
        <v>='C:\Users\jaime.benazar\Quorum Business Solutions\Ecopetrol Prometeo - Documents\Planning Space Implementation\3. Analysis &amp; Design\Design\FC22\DRR Jaime\Por presentar a ECP\Cantagallo\Cristalina\[CRISTALINA_CF_SEC_06-Feb-2024.xlsx]D-PS'!$BE$15</v>
      </c>
      <c r="J3729" s="37" t="s">
        <v>5629</v>
      </c>
    </row>
    <row r="3730" spans="1:10" x14ac:dyDescent="0.25">
      <c r="A3730" s="32" t="s">
        <v>34</v>
      </c>
      <c r="B3730" s="32">
        <f t="shared" si="1086"/>
        <v>2027</v>
      </c>
      <c r="C3730" s="33" t="s">
        <v>49</v>
      </c>
      <c r="D3730" s="34" t="s">
        <v>1999</v>
      </c>
      <c r="E3730" s="35" t="str">
        <f t="shared" si="1082"/>
        <v>PS'!</v>
      </c>
      <c r="F3730" s="34" t="str">
        <f t="shared" si="1083"/>
        <v>C:\Users\jaime.benazar\Quorum Business Solutions\Ecopetrol Prometeo - Documents\Planning Space Implementation\3. Analysis &amp; Design\Design\FC22\DRR Jaime\Por presentar a ECP\Cantagallo\Cristalina\[CRISTALINA_CF_SEC_06-Feb-2024.xlsx]D-PS'!</v>
      </c>
      <c r="G3730" s="32" t="s">
        <v>111</v>
      </c>
      <c r="H3730" s="33">
        <f t="shared" si="1085"/>
        <v>16</v>
      </c>
      <c r="I3730" s="33" t="str">
        <f t="shared" si="1084"/>
        <v>='C:\Users\jaime.benazar\Quorum Business Solutions\Ecopetrol Prometeo - Documents\Planning Space Implementation\3. Analysis &amp; Design\Design\FC22\DRR Jaime\Por presentar a ECP\Cantagallo\Cristalina\[CRISTALINA_CF_SEC_06-Feb-2024.xlsx]D-PS'!$BE$16</v>
      </c>
      <c r="J3730" s="37" t="s">
        <v>5630</v>
      </c>
    </row>
    <row r="3731" spans="1:10" x14ac:dyDescent="0.25">
      <c r="A3731" s="32" t="s">
        <v>34</v>
      </c>
      <c r="B3731" s="32">
        <f t="shared" si="1086"/>
        <v>2028</v>
      </c>
      <c r="C3731" s="33" t="s">
        <v>49</v>
      </c>
      <c r="D3731" s="34" t="s">
        <v>1999</v>
      </c>
      <c r="E3731" s="35" t="str">
        <f t="shared" si="1082"/>
        <v>PS'!</v>
      </c>
      <c r="F3731" s="34" t="str">
        <f t="shared" si="1083"/>
        <v>C:\Users\jaime.benazar\Quorum Business Solutions\Ecopetrol Prometeo - Documents\Planning Space Implementation\3. Analysis &amp; Design\Design\FC22\DRR Jaime\Por presentar a ECP\Cantagallo\Cristalina\[CRISTALINA_CF_SEC_06-Feb-2024.xlsx]D-PS'!</v>
      </c>
      <c r="G3731" s="32" t="s">
        <v>111</v>
      </c>
      <c r="H3731" s="33">
        <f t="shared" si="1085"/>
        <v>17</v>
      </c>
      <c r="I3731" s="33" t="str">
        <f t="shared" si="1084"/>
        <v>='C:\Users\jaime.benazar\Quorum Business Solutions\Ecopetrol Prometeo - Documents\Planning Space Implementation\3. Analysis &amp; Design\Design\FC22\DRR Jaime\Por presentar a ECP\Cantagallo\Cristalina\[CRISTALINA_CF_SEC_06-Feb-2024.xlsx]D-PS'!$BE$17</v>
      </c>
      <c r="J3731" s="37" t="s">
        <v>5631</v>
      </c>
    </row>
    <row r="3732" spans="1:10" x14ac:dyDescent="0.25">
      <c r="A3732" s="32" t="s">
        <v>34</v>
      </c>
      <c r="B3732" s="32">
        <f t="shared" si="1086"/>
        <v>2029</v>
      </c>
      <c r="C3732" s="33" t="s">
        <v>49</v>
      </c>
      <c r="D3732" s="34" t="s">
        <v>1999</v>
      </c>
      <c r="E3732" s="35" t="str">
        <f t="shared" si="1082"/>
        <v>PS'!</v>
      </c>
      <c r="F3732" s="34" t="str">
        <f t="shared" si="1083"/>
        <v>C:\Users\jaime.benazar\Quorum Business Solutions\Ecopetrol Prometeo - Documents\Planning Space Implementation\3. Analysis &amp; Design\Design\FC22\DRR Jaime\Por presentar a ECP\Cantagallo\Cristalina\[CRISTALINA_CF_SEC_06-Feb-2024.xlsx]D-PS'!</v>
      </c>
      <c r="G3732" s="32" t="s">
        <v>111</v>
      </c>
      <c r="H3732" s="33">
        <f t="shared" si="1085"/>
        <v>18</v>
      </c>
      <c r="I3732" s="33" t="str">
        <f t="shared" si="1084"/>
        <v>='C:\Users\jaime.benazar\Quorum Business Solutions\Ecopetrol Prometeo - Documents\Planning Space Implementation\3. Analysis &amp; Design\Design\FC22\DRR Jaime\Por presentar a ECP\Cantagallo\Cristalina\[CRISTALINA_CF_SEC_06-Feb-2024.xlsx]D-PS'!$BE$18</v>
      </c>
      <c r="J3732" s="37" t="s">
        <v>5632</v>
      </c>
    </row>
    <row r="3733" spans="1:10" x14ac:dyDescent="0.25">
      <c r="A3733" s="32" t="s">
        <v>34</v>
      </c>
      <c r="B3733" s="32">
        <f t="shared" si="1086"/>
        <v>2030</v>
      </c>
      <c r="C3733" s="33" t="s">
        <v>49</v>
      </c>
      <c r="D3733" s="34" t="s">
        <v>1999</v>
      </c>
      <c r="E3733" s="35" t="str">
        <f t="shared" si="1082"/>
        <v>PS'!</v>
      </c>
      <c r="F3733" s="34" t="str">
        <f t="shared" si="1083"/>
        <v>C:\Users\jaime.benazar\Quorum Business Solutions\Ecopetrol Prometeo - Documents\Planning Space Implementation\3. Analysis &amp; Design\Design\FC22\DRR Jaime\Por presentar a ECP\Cantagallo\Cristalina\[CRISTALINA_CF_SEC_06-Feb-2024.xlsx]D-PS'!</v>
      </c>
      <c r="G3733" s="32" t="s">
        <v>111</v>
      </c>
      <c r="H3733" s="33">
        <f t="shared" si="1085"/>
        <v>19</v>
      </c>
      <c r="I3733" s="33" t="str">
        <f t="shared" si="1084"/>
        <v>='C:\Users\jaime.benazar\Quorum Business Solutions\Ecopetrol Prometeo - Documents\Planning Space Implementation\3. Analysis &amp; Design\Design\FC22\DRR Jaime\Por presentar a ECP\Cantagallo\Cristalina\[CRISTALINA_CF_SEC_06-Feb-2024.xlsx]D-PS'!$BE$19</v>
      </c>
      <c r="J3733" s="37" t="s">
        <v>5633</v>
      </c>
    </row>
    <row r="3734" spans="1:10" x14ac:dyDescent="0.25">
      <c r="A3734" s="32" t="s">
        <v>34</v>
      </c>
      <c r="B3734" s="32">
        <f t="shared" si="1086"/>
        <v>2031</v>
      </c>
      <c r="C3734" s="33" t="s">
        <v>49</v>
      </c>
      <c r="D3734" s="34" t="s">
        <v>1999</v>
      </c>
      <c r="E3734" s="35" t="str">
        <f t="shared" si="1082"/>
        <v>PS'!</v>
      </c>
      <c r="F3734" s="34" t="str">
        <f t="shared" si="1083"/>
        <v>C:\Users\jaime.benazar\Quorum Business Solutions\Ecopetrol Prometeo - Documents\Planning Space Implementation\3. Analysis &amp; Design\Design\FC22\DRR Jaime\Por presentar a ECP\Cantagallo\Cristalina\[CRISTALINA_CF_SEC_06-Feb-2024.xlsx]D-PS'!</v>
      </c>
      <c r="G3734" s="32" t="s">
        <v>111</v>
      </c>
      <c r="H3734" s="33">
        <f t="shared" si="1085"/>
        <v>20</v>
      </c>
      <c r="I3734" s="33" t="str">
        <f t="shared" si="1084"/>
        <v>='C:\Users\jaime.benazar\Quorum Business Solutions\Ecopetrol Prometeo - Documents\Planning Space Implementation\3. Analysis &amp; Design\Design\FC22\DRR Jaime\Por presentar a ECP\Cantagallo\Cristalina\[CRISTALINA_CF_SEC_06-Feb-2024.xlsx]D-PS'!$BE$20</v>
      </c>
      <c r="J3734" s="37" t="s">
        <v>5634</v>
      </c>
    </row>
    <row r="3735" spans="1:10" x14ac:dyDescent="0.25">
      <c r="A3735" s="32" t="s">
        <v>34</v>
      </c>
      <c r="B3735" s="32">
        <f t="shared" si="1086"/>
        <v>2032</v>
      </c>
      <c r="C3735" s="33" t="s">
        <v>49</v>
      </c>
      <c r="D3735" s="34" t="s">
        <v>1999</v>
      </c>
      <c r="E3735" s="35" t="str">
        <f t="shared" si="1082"/>
        <v>PS'!</v>
      </c>
      <c r="F3735" s="34" t="str">
        <f t="shared" si="1083"/>
        <v>C:\Users\jaime.benazar\Quorum Business Solutions\Ecopetrol Prometeo - Documents\Planning Space Implementation\3. Analysis &amp; Design\Design\FC22\DRR Jaime\Por presentar a ECP\Cantagallo\Cristalina\[CRISTALINA_CF_SEC_06-Feb-2024.xlsx]D-PS'!</v>
      </c>
      <c r="G3735" s="32" t="s">
        <v>111</v>
      </c>
      <c r="H3735" s="33">
        <f t="shared" si="1085"/>
        <v>21</v>
      </c>
      <c r="I3735" s="33" t="str">
        <f t="shared" si="1084"/>
        <v>='C:\Users\jaime.benazar\Quorum Business Solutions\Ecopetrol Prometeo - Documents\Planning Space Implementation\3. Analysis &amp; Design\Design\FC22\DRR Jaime\Por presentar a ECP\Cantagallo\Cristalina\[CRISTALINA_CF_SEC_06-Feb-2024.xlsx]D-PS'!$BE$21</v>
      </c>
      <c r="J3735" s="37" t="s">
        <v>5635</v>
      </c>
    </row>
    <row r="3736" spans="1:10" x14ac:dyDescent="0.25">
      <c r="A3736" s="32" t="s">
        <v>34</v>
      </c>
      <c r="B3736" s="32">
        <f t="shared" si="1086"/>
        <v>2033</v>
      </c>
      <c r="C3736" s="33" t="s">
        <v>49</v>
      </c>
      <c r="D3736" s="34" t="s">
        <v>1999</v>
      </c>
      <c r="E3736" s="35" t="str">
        <f t="shared" si="1082"/>
        <v>PS'!</v>
      </c>
      <c r="F3736" s="34" t="str">
        <f t="shared" si="1083"/>
        <v>C:\Users\jaime.benazar\Quorum Business Solutions\Ecopetrol Prometeo - Documents\Planning Space Implementation\3. Analysis &amp; Design\Design\FC22\DRR Jaime\Por presentar a ECP\Cantagallo\Cristalina\[CRISTALINA_CF_SEC_06-Feb-2024.xlsx]D-PS'!</v>
      </c>
      <c r="G3736" s="32" t="s">
        <v>111</v>
      </c>
      <c r="H3736" s="33">
        <f t="shared" si="1085"/>
        <v>22</v>
      </c>
      <c r="I3736" s="33" t="str">
        <f t="shared" si="1084"/>
        <v>='C:\Users\jaime.benazar\Quorum Business Solutions\Ecopetrol Prometeo - Documents\Planning Space Implementation\3. Analysis &amp; Design\Design\FC22\DRR Jaime\Por presentar a ECP\Cantagallo\Cristalina\[CRISTALINA_CF_SEC_06-Feb-2024.xlsx]D-PS'!$BE$22</v>
      </c>
      <c r="J3736" s="37" t="s">
        <v>5636</v>
      </c>
    </row>
    <row r="3737" spans="1:10" x14ac:dyDescent="0.25">
      <c r="A3737" s="32" t="s">
        <v>34</v>
      </c>
      <c r="B3737" s="32">
        <f t="shared" si="1086"/>
        <v>2034</v>
      </c>
      <c r="C3737" s="33" t="s">
        <v>49</v>
      </c>
      <c r="D3737" s="34" t="s">
        <v>1999</v>
      </c>
      <c r="E3737" s="35" t="str">
        <f t="shared" si="1082"/>
        <v>PS'!</v>
      </c>
      <c r="F3737" s="34" t="str">
        <f t="shared" si="1083"/>
        <v>C:\Users\jaime.benazar\Quorum Business Solutions\Ecopetrol Prometeo - Documents\Planning Space Implementation\3. Analysis &amp; Design\Design\FC22\DRR Jaime\Por presentar a ECP\Cantagallo\Cristalina\[CRISTALINA_CF_SEC_06-Feb-2024.xlsx]D-PS'!</v>
      </c>
      <c r="G3737" s="32" t="s">
        <v>111</v>
      </c>
      <c r="H3737" s="33">
        <f t="shared" si="1085"/>
        <v>23</v>
      </c>
      <c r="I3737" s="33" t="str">
        <f t="shared" si="1084"/>
        <v>='C:\Users\jaime.benazar\Quorum Business Solutions\Ecopetrol Prometeo - Documents\Planning Space Implementation\3. Analysis &amp; Design\Design\FC22\DRR Jaime\Por presentar a ECP\Cantagallo\Cristalina\[CRISTALINA_CF_SEC_06-Feb-2024.xlsx]D-PS'!$BE$23</v>
      </c>
      <c r="J3737" s="37" t="s">
        <v>5637</v>
      </c>
    </row>
    <row r="3738" spans="1:10" x14ac:dyDescent="0.25">
      <c r="A3738" s="32" t="s">
        <v>34</v>
      </c>
      <c r="B3738" s="32">
        <f t="shared" si="1086"/>
        <v>2035</v>
      </c>
      <c r="C3738" s="33" t="s">
        <v>49</v>
      </c>
      <c r="D3738" s="34" t="s">
        <v>1999</v>
      </c>
      <c r="E3738" s="35" t="str">
        <f t="shared" si="1082"/>
        <v>PS'!</v>
      </c>
      <c r="F3738" s="34" t="str">
        <f t="shared" si="1083"/>
        <v>C:\Users\jaime.benazar\Quorum Business Solutions\Ecopetrol Prometeo - Documents\Planning Space Implementation\3. Analysis &amp; Design\Design\FC22\DRR Jaime\Por presentar a ECP\Cantagallo\Cristalina\[CRISTALINA_CF_SEC_06-Feb-2024.xlsx]D-PS'!</v>
      </c>
      <c r="G3738" s="32" t="s">
        <v>111</v>
      </c>
      <c r="H3738" s="33">
        <f t="shared" si="1085"/>
        <v>24</v>
      </c>
      <c r="I3738" s="33" t="str">
        <f t="shared" si="1084"/>
        <v>='C:\Users\jaime.benazar\Quorum Business Solutions\Ecopetrol Prometeo - Documents\Planning Space Implementation\3. Analysis &amp; Design\Design\FC22\DRR Jaime\Por presentar a ECP\Cantagallo\Cristalina\[CRISTALINA_CF_SEC_06-Feb-2024.xlsx]D-PS'!$BE$24</v>
      </c>
      <c r="J3738" s="37" t="s">
        <v>5638</v>
      </c>
    </row>
    <row r="3739" spans="1:10" x14ac:dyDescent="0.25">
      <c r="A3739" s="32" t="s">
        <v>34</v>
      </c>
      <c r="B3739" s="32">
        <f t="shared" si="1086"/>
        <v>2036</v>
      </c>
      <c r="C3739" s="33" t="s">
        <v>49</v>
      </c>
      <c r="D3739" s="34" t="s">
        <v>1999</v>
      </c>
      <c r="E3739" s="35" t="str">
        <f t="shared" si="1082"/>
        <v>PS'!</v>
      </c>
      <c r="F3739" s="34" t="str">
        <f t="shared" si="1083"/>
        <v>C:\Users\jaime.benazar\Quorum Business Solutions\Ecopetrol Prometeo - Documents\Planning Space Implementation\3. Analysis &amp; Design\Design\FC22\DRR Jaime\Por presentar a ECP\Cantagallo\Cristalina\[CRISTALINA_CF_SEC_06-Feb-2024.xlsx]D-PS'!</v>
      </c>
      <c r="G3739" s="32" t="s">
        <v>111</v>
      </c>
      <c r="H3739" s="33">
        <f t="shared" si="1085"/>
        <v>25</v>
      </c>
      <c r="I3739" s="33" t="str">
        <f t="shared" si="1084"/>
        <v>='C:\Users\jaime.benazar\Quorum Business Solutions\Ecopetrol Prometeo - Documents\Planning Space Implementation\3. Analysis &amp; Design\Design\FC22\DRR Jaime\Por presentar a ECP\Cantagallo\Cristalina\[CRISTALINA_CF_SEC_06-Feb-2024.xlsx]D-PS'!$BE$25</v>
      </c>
      <c r="J3739" s="37" t="s">
        <v>5639</v>
      </c>
    </row>
    <row r="3740" spans="1:10" x14ac:dyDescent="0.25">
      <c r="A3740" s="32" t="s">
        <v>34</v>
      </c>
      <c r="B3740" s="32">
        <f>+B3739+1</f>
        <v>2037</v>
      </c>
      <c r="C3740" s="33" t="s">
        <v>49</v>
      </c>
      <c r="D3740" s="34" t="s">
        <v>1999</v>
      </c>
      <c r="E3740" s="35" t="str">
        <f t="shared" si="1082"/>
        <v>PS'!</v>
      </c>
      <c r="F3740" s="34" t="str">
        <f t="shared" si="1083"/>
        <v>C:\Users\jaime.benazar\Quorum Business Solutions\Ecopetrol Prometeo - Documents\Planning Space Implementation\3. Analysis &amp; Design\Design\FC22\DRR Jaime\Por presentar a ECP\Cantagallo\Cristalina\[CRISTALINA_CF_SEC_06-Feb-2024.xlsx]D-PS'!</v>
      </c>
      <c r="G3740" s="32" t="s">
        <v>111</v>
      </c>
      <c r="H3740" s="33">
        <f t="shared" si="1085"/>
        <v>26</v>
      </c>
      <c r="I3740" s="33" t="str">
        <f t="shared" si="1084"/>
        <v>='C:\Users\jaime.benazar\Quorum Business Solutions\Ecopetrol Prometeo - Documents\Planning Space Implementation\3. Analysis &amp; Design\Design\FC22\DRR Jaime\Por presentar a ECP\Cantagallo\Cristalina\[CRISTALINA_CF_SEC_06-Feb-2024.xlsx]D-PS'!$BE$26</v>
      </c>
      <c r="J3740" s="37" t="s">
        <v>5640</v>
      </c>
    </row>
    <row r="3741" spans="1:10" x14ac:dyDescent="0.25">
      <c r="A3741" s="32" t="s">
        <v>34</v>
      </c>
      <c r="B3741" s="32">
        <f t="shared" ref="B3741:B3743" si="1087">+B3740+1</f>
        <v>2038</v>
      </c>
      <c r="C3741" s="33" t="s">
        <v>49</v>
      </c>
      <c r="D3741" s="34" t="s">
        <v>1999</v>
      </c>
      <c r="E3741" s="35" t="str">
        <f t="shared" si="1082"/>
        <v>PS'!</v>
      </c>
      <c r="F3741" s="34" t="str">
        <f t="shared" si="1083"/>
        <v>C:\Users\jaime.benazar\Quorum Business Solutions\Ecopetrol Prometeo - Documents\Planning Space Implementation\3. Analysis &amp; Design\Design\FC22\DRR Jaime\Por presentar a ECP\Cantagallo\Cristalina\[CRISTALINA_CF_SEC_06-Feb-2024.xlsx]D-PS'!</v>
      </c>
      <c r="G3741" s="32" t="s">
        <v>111</v>
      </c>
      <c r="H3741" s="33">
        <f t="shared" si="1085"/>
        <v>27</v>
      </c>
      <c r="I3741" s="33" t="str">
        <f t="shared" si="1084"/>
        <v>='C:\Users\jaime.benazar\Quorum Business Solutions\Ecopetrol Prometeo - Documents\Planning Space Implementation\3. Analysis &amp; Design\Design\FC22\DRR Jaime\Por presentar a ECP\Cantagallo\Cristalina\[CRISTALINA_CF_SEC_06-Feb-2024.xlsx]D-PS'!$BE$27</v>
      </c>
      <c r="J3741" s="37" t="s">
        <v>5641</v>
      </c>
    </row>
    <row r="3742" spans="1:10" x14ac:dyDescent="0.25">
      <c r="A3742" s="32" t="s">
        <v>34</v>
      </c>
      <c r="B3742" s="32">
        <f t="shared" si="1087"/>
        <v>2039</v>
      </c>
      <c r="C3742" s="33" t="s">
        <v>49</v>
      </c>
      <c r="D3742" s="34" t="s">
        <v>1999</v>
      </c>
      <c r="E3742" s="35" t="str">
        <f t="shared" si="1082"/>
        <v>PS'!</v>
      </c>
      <c r="F3742" s="34" t="str">
        <f t="shared" si="1083"/>
        <v>C:\Users\jaime.benazar\Quorum Business Solutions\Ecopetrol Prometeo - Documents\Planning Space Implementation\3. Analysis &amp; Design\Design\FC22\DRR Jaime\Por presentar a ECP\Cantagallo\Cristalina\[CRISTALINA_CF_SEC_06-Feb-2024.xlsx]D-PS'!</v>
      </c>
      <c r="G3742" s="32" t="s">
        <v>111</v>
      </c>
      <c r="H3742" s="33">
        <f t="shared" si="1085"/>
        <v>28</v>
      </c>
      <c r="I3742" s="33" t="str">
        <f t="shared" si="1084"/>
        <v>='C:\Users\jaime.benazar\Quorum Business Solutions\Ecopetrol Prometeo - Documents\Planning Space Implementation\3. Analysis &amp; Design\Design\FC22\DRR Jaime\Por presentar a ECP\Cantagallo\Cristalina\[CRISTALINA_CF_SEC_06-Feb-2024.xlsx]D-PS'!$BE$28</v>
      </c>
      <c r="J3742" s="37" t="s">
        <v>5642</v>
      </c>
    </row>
    <row r="3743" spans="1:10" x14ac:dyDescent="0.25">
      <c r="A3743" s="32" t="s">
        <v>34</v>
      </c>
      <c r="B3743" s="32">
        <f t="shared" si="1087"/>
        <v>2040</v>
      </c>
      <c r="C3743" s="33" t="s">
        <v>49</v>
      </c>
      <c r="D3743" s="34" t="s">
        <v>1999</v>
      </c>
      <c r="E3743" s="35" t="str">
        <f t="shared" si="1082"/>
        <v>PS'!</v>
      </c>
      <c r="F3743" s="34" t="str">
        <f t="shared" si="1083"/>
        <v>C:\Users\jaime.benazar\Quorum Business Solutions\Ecopetrol Prometeo - Documents\Planning Space Implementation\3. Analysis &amp; Design\Design\FC22\DRR Jaime\Por presentar a ECP\Cantagallo\Cristalina\[CRISTALINA_CF_SEC_06-Feb-2024.xlsx]D-PS'!</v>
      </c>
      <c r="G3743" s="32" t="s">
        <v>111</v>
      </c>
      <c r="H3743" s="33">
        <f t="shared" si="1085"/>
        <v>29</v>
      </c>
      <c r="I3743" s="33" t="str">
        <f t="shared" si="1084"/>
        <v>='C:\Users\jaime.benazar\Quorum Business Solutions\Ecopetrol Prometeo - Documents\Planning Space Implementation\3. Analysis &amp; Design\Design\FC22\DRR Jaime\Por presentar a ECP\Cantagallo\Cristalina\[CRISTALINA_CF_SEC_06-Feb-2024.xlsx]D-PS'!$BE$29</v>
      </c>
      <c r="J3743" s="37" t="s">
        <v>5643</v>
      </c>
    </row>
    <row r="3744" spans="1:10" x14ac:dyDescent="0.25">
      <c r="A3744" s="32" t="s">
        <v>34</v>
      </c>
      <c r="B3744" s="32">
        <f>+B3743+1</f>
        <v>2041</v>
      </c>
      <c r="C3744" s="33" t="s">
        <v>49</v>
      </c>
      <c r="D3744" s="34" t="s">
        <v>1999</v>
      </c>
      <c r="E3744" s="35" t="str">
        <f t="shared" si="1082"/>
        <v>PS'!</v>
      </c>
      <c r="F3744" s="34" t="str">
        <f t="shared" si="1083"/>
        <v>C:\Users\jaime.benazar\Quorum Business Solutions\Ecopetrol Prometeo - Documents\Planning Space Implementation\3. Analysis &amp; Design\Design\FC22\DRR Jaime\Por presentar a ECP\Cantagallo\Cristalina\[CRISTALINA_CF_SEC_06-Feb-2024.xlsx]D-PS'!</v>
      </c>
      <c r="G3744" s="32" t="s">
        <v>111</v>
      </c>
      <c r="H3744" s="33">
        <f t="shared" si="1085"/>
        <v>30</v>
      </c>
      <c r="I3744" s="33" t="str">
        <f t="shared" si="1084"/>
        <v>='C:\Users\jaime.benazar\Quorum Business Solutions\Ecopetrol Prometeo - Documents\Planning Space Implementation\3. Analysis &amp; Design\Design\FC22\DRR Jaime\Por presentar a ECP\Cantagallo\Cristalina\[CRISTALINA_CF_SEC_06-Feb-2024.xlsx]D-PS'!$BE$30</v>
      </c>
      <c r="J3744" s="37" t="s">
        <v>5644</v>
      </c>
    </row>
    <row r="3745" spans="1:10" x14ac:dyDescent="0.25">
      <c r="A3745" s="32" t="s">
        <v>34</v>
      </c>
      <c r="B3745" s="32">
        <f t="shared" ref="B3745:B3746" si="1088">+B3744+1</f>
        <v>2042</v>
      </c>
      <c r="C3745" s="33" t="s">
        <v>49</v>
      </c>
      <c r="D3745" s="34" t="s">
        <v>1999</v>
      </c>
      <c r="E3745" s="35" t="str">
        <f t="shared" si="1082"/>
        <v>PS'!</v>
      </c>
      <c r="F3745" s="34" t="str">
        <f t="shared" si="1083"/>
        <v>C:\Users\jaime.benazar\Quorum Business Solutions\Ecopetrol Prometeo - Documents\Planning Space Implementation\3. Analysis &amp; Design\Design\FC22\DRR Jaime\Por presentar a ECP\Cantagallo\Cristalina\[CRISTALINA_CF_SEC_06-Feb-2024.xlsx]D-PS'!</v>
      </c>
      <c r="G3745" s="32" t="s">
        <v>111</v>
      </c>
      <c r="H3745" s="33">
        <f t="shared" si="1085"/>
        <v>31</v>
      </c>
      <c r="I3745" s="33" t="str">
        <f t="shared" si="1084"/>
        <v>='C:\Users\jaime.benazar\Quorum Business Solutions\Ecopetrol Prometeo - Documents\Planning Space Implementation\3. Analysis &amp; Design\Design\FC22\DRR Jaime\Por presentar a ECP\Cantagallo\Cristalina\[CRISTALINA_CF_SEC_06-Feb-2024.xlsx]D-PS'!$BE$31</v>
      </c>
      <c r="J3745" s="37" t="s">
        <v>5645</v>
      </c>
    </row>
    <row r="3746" spans="1:10" x14ac:dyDescent="0.25">
      <c r="A3746" s="32" t="s">
        <v>34</v>
      </c>
      <c r="B3746" s="32">
        <f t="shared" si="1088"/>
        <v>2043</v>
      </c>
      <c r="C3746" s="33" t="s">
        <v>49</v>
      </c>
      <c r="D3746" s="34" t="s">
        <v>1999</v>
      </c>
      <c r="E3746" s="35" t="str">
        <f t="shared" si="1082"/>
        <v>PS'!</v>
      </c>
      <c r="F3746" s="34" t="str">
        <f t="shared" si="1083"/>
        <v>C:\Users\jaime.benazar\Quorum Business Solutions\Ecopetrol Prometeo - Documents\Planning Space Implementation\3. Analysis &amp; Design\Design\FC22\DRR Jaime\Por presentar a ECP\Cantagallo\Cristalina\[CRISTALINA_CF_SEC_06-Feb-2024.xlsx]D-PS'!</v>
      </c>
      <c r="G3746" s="32" t="s">
        <v>111</v>
      </c>
      <c r="H3746" s="33">
        <f t="shared" si="1085"/>
        <v>32</v>
      </c>
      <c r="I3746" s="33" t="str">
        <f t="shared" si="1084"/>
        <v>='C:\Users\jaime.benazar\Quorum Business Solutions\Ecopetrol Prometeo - Documents\Planning Space Implementation\3. Analysis &amp; Design\Design\FC22\DRR Jaime\Por presentar a ECP\Cantagallo\Cristalina\[CRISTALINA_CF_SEC_06-Feb-2024.xlsx]D-PS'!$BE$32</v>
      </c>
      <c r="J3746" s="37" t="s">
        <v>5646</v>
      </c>
    </row>
    <row r="3747" spans="1:10" x14ac:dyDescent="0.25">
      <c r="A3747" s="32" t="s">
        <v>34</v>
      </c>
      <c r="B3747" s="32">
        <f>+B3746+1</f>
        <v>2044</v>
      </c>
      <c r="C3747" s="33" t="s">
        <v>49</v>
      </c>
      <c r="D3747" s="34" t="s">
        <v>1999</v>
      </c>
      <c r="E3747" s="35" t="str">
        <f t="shared" ref="E3747:E3762" si="1089">_xlfn.CONCAT(A3747,"'!")</f>
        <v>PS'!</v>
      </c>
      <c r="F3747" s="34" t="str">
        <f t="shared" ref="F3747:F3762" si="1090">_xlfn.CONCAT(D3747:E3747)</f>
        <v>C:\Users\jaime.benazar\Quorum Business Solutions\Ecopetrol Prometeo - Documents\Planning Space Implementation\3. Analysis &amp; Design\Design\FC22\DRR Jaime\Por presentar a ECP\Cantagallo\Cristalina\[CRISTALINA_CF_SEC_06-Feb-2024.xlsx]D-PS'!</v>
      </c>
      <c r="G3747" s="32" t="s">
        <v>111</v>
      </c>
      <c r="H3747" s="33">
        <f t="shared" ref="H3747:H3762" si="1091">IF(A3747&lt;&gt;A3746,36,H3746+1)</f>
        <v>33</v>
      </c>
      <c r="I3747" s="33" t="str">
        <f t="shared" ref="I3747:I3762" si="1092">_xlfn.CONCAT("='",F3747:H3747)</f>
        <v>='C:\Users\jaime.benazar\Quorum Business Solutions\Ecopetrol Prometeo - Documents\Planning Space Implementation\3. Analysis &amp; Design\Design\FC22\DRR Jaime\Por presentar a ECP\Cantagallo\Cristalina\[CRISTALINA_CF_SEC_06-Feb-2024.xlsx]D-PS'!$BE$33</v>
      </c>
      <c r="J3747" s="37" t="s">
        <v>5647</v>
      </c>
    </row>
    <row r="3748" spans="1:10" x14ac:dyDescent="0.25">
      <c r="A3748" s="32" t="s">
        <v>34</v>
      </c>
      <c r="B3748" s="32">
        <f t="shared" ref="B3748:B3762" si="1093">+B3747+1</f>
        <v>2045</v>
      </c>
      <c r="C3748" s="33" t="s">
        <v>49</v>
      </c>
      <c r="D3748" s="34" t="s">
        <v>1999</v>
      </c>
      <c r="E3748" s="35" t="str">
        <f t="shared" si="1089"/>
        <v>PS'!</v>
      </c>
      <c r="F3748" s="34" t="str">
        <f t="shared" si="1090"/>
        <v>C:\Users\jaime.benazar\Quorum Business Solutions\Ecopetrol Prometeo - Documents\Planning Space Implementation\3. Analysis &amp; Design\Design\FC22\DRR Jaime\Por presentar a ECP\Cantagallo\Cristalina\[CRISTALINA_CF_SEC_06-Feb-2024.xlsx]D-PS'!</v>
      </c>
      <c r="G3748" s="32" t="s">
        <v>111</v>
      </c>
      <c r="H3748" s="33">
        <f t="shared" si="1091"/>
        <v>34</v>
      </c>
      <c r="I3748" s="33" t="str">
        <f t="shared" si="1092"/>
        <v>='C:\Users\jaime.benazar\Quorum Business Solutions\Ecopetrol Prometeo - Documents\Planning Space Implementation\3. Analysis &amp; Design\Design\FC22\DRR Jaime\Por presentar a ECP\Cantagallo\Cristalina\[CRISTALINA_CF_SEC_06-Feb-2024.xlsx]D-PS'!$BE$34</v>
      </c>
      <c r="J3748" s="37" t="s">
        <v>5648</v>
      </c>
    </row>
    <row r="3749" spans="1:10" x14ac:dyDescent="0.25">
      <c r="A3749" s="32" t="s">
        <v>34</v>
      </c>
      <c r="B3749" s="32">
        <f t="shared" si="1093"/>
        <v>2046</v>
      </c>
      <c r="C3749" s="33" t="s">
        <v>49</v>
      </c>
      <c r="D3749" s="34" t="s">
        <v>1999</v>
      </c>
      <c r="E3749" s="35" t="str">
        <f t="shared" si="1089"/>
        <v>PS'!</v>
      </c>
      <c r="F3749" s="34" t="str">
        <f t="shared" si="1090"/>
        <v>C:\Users\jaime.benazar\Quorum Business Solutions\Ecopetrol Prometeo - Documents\Planning Space Implementation\3. Analysis &amp; Design\Design\FC22\DRR Jaime\Por presentar a ECP\Cantagallo\Cristalina\[CRISTALINA_CF_SEC_06-Feb-2024.xlsx]D-PS'!</v>
      </c>
      <c r="G3749" s="32" t="s">
        <v>111</v>
      </c>
      <c r="H3749" s="33">
        <f t="shared" si="1091"/>
        <v>35</v>
      </c>
      <c r="I3749" s="33" t="str">
        <f t="shared" si="1092"/>
        <v>='C:\Users\jaime.benazar\Quorum Business Solutions\Ecopetrol Prometeo - Documents\Planning Space Implementation\3. Analysis &amp; Design\Design\FC22\DRR Jaime\Por presentar a ECP\Cantagallo\Cristalina\[CRISTALINA_CF_SEC_06-Feb-2024.xlsx]D-PS'!$BE$35</v>
      </c>
      <c r="J3749" s="37" t="s">
        <v>5649</v>
      </c>
    </row>
    <row r="3750" spans="1:10" x14ac:dyDescent="0.25">
      <c r="A3750" s="32" t="s">
        <v>34</v>
      </c>
      <c r="B3750" s="32">
        <f t="shared" si="1093"/>
        <v>2047</v>
      </c>
      <c r="C3750" s="33" t="s">
        <v>49</v>
      </c>
      <c r="D3750" s="34" t="s">
        <v>1999</v>
      </c>
      <c r="E3750" s="35" t="str">
        <f t="shared" si="1089"/>
        <v>PS'!</v>
      </c>
      <c r="F3750" s="34" t="str">
        <f t="shared" si="1090"/>
        <v>C:\Users\jaime.benazar\Quorum Business Solutions\Ecopetrol Prometeo - Documents\Planning Space Implementation\3. Analysis &amp; Design\Design\FC22\DRR Jaime\Por presentar a ECP\Cantagallo\Cristalina\[CRISTALINA_CF_SEC_06-Feb-2024.xlsx]D-PS'!</v>
      </c>
      <c r="G3750" s="32" t="s">
        <v>111</v>
      </c>
      <c r="H3750" s="33">
        <f t="shared" si="1091"/>
        <v>36</v>
      </c>
      <c r="I3750" s="33" t="str">
        <f t="shared" si="1092"/>
        <v>='C:\Users\jaime.benazar\Quorum Business Solutions\Ecopetrol Prometeo - Documents\Planning Space Implementation\3. Analysis &amp; Design\Design\FC22\DRR Jaime\Por presentar a ECP\Cantagallo\Cristalina\[CRISTALINA_CF_SEC_06-Feb-2024.xlsx]D-PS'!$BE$36</v>
      </c>
      <c r="J3750" s="37" t="s">
        <v>5650</v>
      </c>
    </row>
    <row r="3751" spans="1:10" x14ac:dyDescent="0.25">
      <c r="A3751" s="32" t="s">
        <v>34</v>
      </c>
      <c r="B3751" s="32">
        <f t="shared" si="1093"/>
        <v>2048</v>
      </c>
      <c r="C3751" s="33" t="s">
        <v>49</v>
      </c>
      <c r="D3751" s="34" t="s">
        <v>1999</v>
      </c>
      <c r="E3751" s="35" t="str">
        <f t="shared" si="1089"/>
        <v>PS'!</v>
      </c>
      <c r="F3751" s="34" t="str">
        <f t="shared" si="1090"/>
        <v>C:\Users\jaime.benazar\Quorum Business Solutions\Ecopetrol Prometeo - Documents\Planning Space Implementation\3. Analysis &amp; Design\Design\FC22\DRR Jaime\Por presentar a ECP\Cantagallo\Cristalina\[CRISTALINA_CF_SEC_06-Feb-2024.xlsx]D-PS'!</v>
      </c>
      <c r="G3751" s="32" t="s">
        <v>111</v>
      </c>
      <c r="H3751" s="33">
        <f t="shared" si="1091"/>
        <v>37</v>
      </c>
      <c r="I3751" s="33" t="str">
        <f t="shared" si="1092"/>
        <v>='C:\Users\jaime.benazar\Quorum Business Solutions\Ecopetrol Prometeo - Documents\Planning Space Implementation\3. Analysis &amp; Design\Design\FC22\DRR Jaime\Por presentar a ECP\Cantagallo\Cristalina\[CRISTALINA_CF_SEC_06-Feb-2024.xlsx]D-PS'!$BE$37</v>
      </c>
      <c r="J3751" s="37" t="s">
        <v>5651</v>
      </c>
    </row>
    <row r="3752" spans="1:10" x14ac:dyDescent="0.25">
      <c r="A3752" s="32" t="s">
        <v>34</v>
      </c>
      <c r="B3752" s="32">
        <f t="shared" si="1093"/>
        <v>2049</v>
      </c>
      <c r="C3752" s="33" t="s">
        <v>49</v>
      </c>
      <c r="D3752" s="34" t="s">
        <v>1999</v>
      </c>
      <c r="E3752" s="35" t="str">
        <f t="shared" si="1089"/>
        <v>PS'!</v>
      </c>
      <c r="F3752" s="34" t="str">
        <f t="shared" si="1090"/>
        <v>C:\Users\jaime.benazar\Quorum Business Solutions\Ecopetrol Prometeo - Documents\Planning Space Implementation\3. Analysis &amp; Design\Design\FC22\DRR Jaime\Por presentar a ECP\Cantagallo\Cristalina\[CRISTALINA_CF_SEC_06-Feb-2024.xlsx]D-PS'!</v>
      </c>
      <c r="G3752" s="32" t="s">
        <v>111</v>
      </c>
      <c r="H3752" s="33">
        <f t="shared" si="1091"/>
        <v>38</v>
      </c>
      <c r="I3752" s="33" t="str">
        <f t="shared" si="1092"/>
        <v>='C:\Users\jaime.benazar\Quorum Business Solutions\Ecopetrol Prometeo - Documents\Planning Space Implementation\3. Analysis &amp; Design\Design\FC22\DRR Jaime\Por presentar a ECP\Cantagallo\Cristalina\[CRISTALINA_CF_SEC_06-Feb-2024.xlsx]D-PS'!$BE$38</v>
      </c>
      <c r="J3752" s="37" t="s">
        <v>5652</v>
      </c>
    </row>
    <row r="3753" spans="1:10" x14ac:dyDescent="0.25">
      <c r="A3753" s="32" t="s">
        <v>34</v>
      </c>
      <c r="B3753" s="32">
        <f t="shared" si="1093"/>
        <v>2050</v>
      </c>
      <c r="C3753" s="33" t="s">
        <v>49</v>
      </c>
      <c r="D3753" s="34" t="s">
        <v>1999</v>
      </c>
      <c r="E3753" s="35" t="str">
        <f t="shared" si="1089"/>
        <v>PS'!</v>
      </c>
      <c r="F3753" s="34" t="str">
        <f t="shared" si="1090"/>
        <v>C:\Users\jaime.benazar\Quorum Business Solutions\Ecopetrol Prometeo - Documents\Planning Space Implementation\3. Analysis &amp; Design\Design\FC22\DRR Jaime\Por presentar a ECP\Cantagallo\Cristalina\[CRISTALINA_CF_SEC_06-Feb-2024.xlsx]D-PS'!</v>
      </c>
      <c r="G3753" s="32" t="s">
        <v>111</v>
      </c>
      <c r="H3753" s="33">
        <f t="shared" si="1091"/>
        <v>39</v>
      </c>
      <c r="I3753" s="33" t="str">
        <f t="shared" si="1092"/>
        <v>='C:\Users\jaime.benazar\Quorum Business Solutions\Ecopetrol Prometeo - Documents\Planning Space Implementation\3. Analysis &amp; Design\Design\FC22\DRR Jaime\Por presentar a ECP\Cantagallo\Cristalina\[CRISTALINA_CF_SEC_06-Feb-2024.xlsx]D-PS'!$BE$39</v>
      </c>
      <c r="J3753" s="37" t="s">
        <v>5653</v>
      </c>
    </row>
    <row r="3754" spans="1:10" x14ac:dyDescent="0.25">
      <c r="A3754" s="32" t="s">
        <v>34</v>
      </c>
      <c r="B3754" s="32">
        <f t="shared" si="1093"/>
        <v>2051</v>
      </c>
      <c r="C3754" s="33" t="s">
        <v>49</v>
      </c>
      <c r="D3754" s="34" t="s">
        <v>1999</v>
      </c>
      <c r="E3754" s="35" t="str">
        <f t="shared" si="1089"/>
        <v>PS'!</v>
      </c>
      <c r="F3754" s="34" t="str">
        <f t="shared" si="1090"/>
        <v>C:\Users\jaime.benazar\Quorum Business Solutions\Ecopetrol Prometeo - Documents\Planning Space Implementation\3. Analysis &amp; Design\Design\FC22\DRR Jaime\Por presentar a ECP\Cantagallo\Cristalina\[CRISTALINA_CF_SEC_06-Feb-2024.xlsx]D-PS'!</v>
      </c>
      <c r="G3754" s="32" t="s">
        <v>111</v>
      </c>
      <c r="H3754" s="33">
        <f t="shared" si="1091"/>
        <v>40</v>
      </c>
      <c r="I3754" s="33" t="str">
        <f t="shared" si="1092"/>
        <v>='C:\Users\jaime.benazar\Quorum Business Solutions\Ecopetrol Prometeo - Documents\Planning Space Implementation\3. Analysis &amp; Design\Design\FC22\DRR Jaime\Por presentar a ECP\Cantagallo\Cristalina\[CRISTALINA_CF_SEC_06-Feb-2024.xlsx]D-PS'!$BE$40</v>
      </c>
      <c r="J3754" s="37" t="s">
        <v>5654</v>
      </c>
    </row>
    <row r="3755" spans="1:10" x14ac:dyDescent="0.25">
      <c r="A3755" s="32" t="s">
        <v>34</v>
      </c>
      <c r="B3755" s="32">
        <f t="shared" si="1093"/>
        <v>2052</v>
      </c>
      <c r="C3755" s="33" t="s">
        <v>49</v>
      </c>
      <c r="D3755" s="34" t="s">
        <v>1999</v>
      </c>
      <c r="E3755" s="35" t="str">
        <f t="shared" si="1089"/>
        <v>PS'!</v>
      </c>
      <c r="F3755" s="34" t="str">
        <f t="shared" si="1090"/>
        <v>C:\Users\jaime.benazar\Quorum Business Solutions\Ecopetrol Prometeo - Documents\Planning Space Implementation\3. Analysis &amp; Design\Design\FC22\DRR Jaime\Por presentar a ECP\Cantagallo\Cristalina\[CRISTALINA_CF_SEC_06-Feb-2024.xlsx]D-PS'!</v>
      </c>
      <c r="G3755" s="32" t="s">
        <v>111</v>
      </c>
      <c r="H3755" s="33">
        <f t="shared" si="1091"/>
        <v>41</v>
      </c>
      <c r="I3755" s="33" t="str">
        <f t="shared" si="1092"/>
        <v>='C:\Users\jaime.benazar\Quorum Business Solutions\Ecopetrol Prometeo - Documents\Planning Space Implementation\3. Analysis &amp; Design\Design\FC22\DRR Jaime\Por presentar a ECP\Cantagallo\Cristalina\[CRISTALINA_CF_SEC_06-Feb-2024.xlsx]D-PS'!$BE$41</v>
      </c>
      <c r="J3755" s="37" t="s">
        <v>5655</v>
      </c>
    </row>
    <row r="3756" spans="1:10" x14ac:dyDescent="0.25">
      <c r="A3756" s="32" t="s">
        <v>34</v>
      </c>
      <c r="B3756" s="32">
        <f t="shared" si="1093"/>
        <v>2053</v>
      </c>
      <c r="C3756" s="33" t="s">
        <v>49</v>
      </c>
      <c r="D3756" s="34" t="s">
        <v>1999</v>
      </c>
      <c r="E3756" s="35" t="str">
        <f t="shared" si="1089"/>
        <v>PS'!</v>
      </c>
      <c r="F3756" s="34" t="str">
        <f t="shared" si="1090"/>
        <v>C:\Users\jaime.benazar\Quorum Business Solutions\Ecopetrol Prometeo - Documents\Planning Space Implementation\3. Analysis &amp; Design\Design\FC22\DRR Jaime\Por presentar a ECP\Cantagallo\Cristalina\[CRISTALINA_CF_SEC_06-Feb-2024.xlsx]D-PS'!</v>
      </c>
      <c r="G3756" s="32" t="s">
        <v>111</v>
      </c>
      <c r="H3756" s="33">
        <f t="shared" si="1091"/>
        <v>42</v>
      </c>
      <c r="I3756" s="33" t="str">
        <f t="shared" si="1092"/>
        <v>='C:\Users\jaime.benazar\Quorum Business Solutions\Ecopetrol Prometeo - Documents\Planning Space Implementation\3. Analysis &amp; Design\Design\FC22\DRR Jaime\Por presentar a ECP\Cantagallo\Cristalina\[CRISTALINA_CF_SEC_06-Feb-2024.xlsx]D-PS'!$BE$42</v>
      </c>
      <c r="J3756" s="37" t="s">
        <v>5656</v>
      </c>
    </row>
    <row r="3757" spans="1:10" x14ac:dyDescent="0.25">
      <c r="A3757" s="32" t="s">
        <v>34</v>
      </c>
      <c r="B3757" s="32">
        <f t="shared" si="1093"/>
        <v>2054</v>
      </c>
      <c r="C3757" s="33" t="s">
        <v>49</v>
      </c>
      <c r="D3757" s="34" t="s">
        <v>1999</v>
      </c>
      <c r="E3757" s="35" t="str">
        <f t="shared" si="1089"/>
        <v>PS'!</v>
      </c>
      <c r="F3757" s="34" t="str">
        <f t="shared" si="1090"/>
        <v>C:\Users\jaime.benazar\Quorum Business Solutions\Ecopetrol Prometeo - Documents\Planning Space Implementation\3. Analysis &amp; Design\Design\FC22\DRR Jaime\Por presentar a ECP\Cantagallo\Cristalina\[CRISTALINA_CF_SEC_06-Feb-2024.xlsx]D-PS'!</v>
      </c>
      <c r="G3757" s="32" t="s">
        <v>111</v>
      </c>
      <c r="H3757" s="33">
        <f t="shared" si="1091"/>
        <v>43</v>
      </c>
      <c r="I3757" s="33" t="str">
        <f t="shared" si="1092"/>
        <v>='C:\Users\jaime.benazar\Quorum Business Solutions\Ecopetrol Prometeo - Documents\Planning Space Implementation\3. Analysis &amp; Design\Design\FC22\DRR Jaime\Por presentar a ECP\Cantagallo\Cristalina\[CRISTALINA_CF_SEC_06-Feb-2024.xlsx]D-PS'!$BE$43</v>
      </c>
      <c r="J3757" s="37" t="s">
        <v>5657</v>
      </c>
    </row>
    <row r="3758" spans="1:10" x14ac:dyDescent="0.25">
      <c r="A3758" s="32" t="s">
        <v>34</v>
      </c>
      <c r="B3758" s="32">
        <f t="shared" si="1093"/>
        <v>2055</v>
      </c>
      <c r="C3758" s="33" t="s">
        <v>49</v>
      </c>
      <c r="D3758" s="34" t="s">
        <v>1999</v>
      </c>
      <c r="E3758" s="35" t="str">
        <f t="shared" si="1089"/>
        <v>PS'!</v>
      </c>
      <c r="F3758" s="34" t="str">
        <f t="shared" si="1090"/>
        <v>C:\Users\jaime.benazar\Quorum Business Solutions\Ecopetrol Prometeo - Documents\Planning Space Implementation\3. Analysis &amp; Design\Design\FC22\DRR Jaime\Por presentar a ECP\Cantagallo\Cristalina\[CRISTALINA_CF_SEC_06-Feb-2024.xlsx]D-PS'!</v>
      </c>
      <c r="G3758" s="32" t="s">
        <v>111</v>
      </c>
      <c r="H3758" s="33">
        <f t="shared" si="1091"/>
        <v>44</v>
      </c>
      <c r="I3758" s="33" t="str">
        <f t="shared" si="1092"/>
        <v>='C:\Users\jaime.benazar\Quorum Business Solutions\Ecopetrol Prometeo - Documents\Planning Space Implementation\3. Analysis &amp; Design\Design\FC22\DRR Jaime\Por presentar a ECP\Cantagallo\Cristalina\[CRISTALINA_CF_SEC_06-Feb-2024.xlsx]D-PS'!$BE$44</v>
      </c>
      <c r="J3758" s="37" t="s">
        <v>5658</v>
      </c>
    </row>
    <row r="3759" spans="1:10" x14ac:dyDescent="0.25">
      <c r="A3759" s="32" t="s">
        <v>34</v>
      </c>
      <c r="B3759" s="32">
        <f t="shared" si="1093"/>
        <v>2056</v>
      </c>
      <c r="C3759" s="33" t="s">
        <v>49</v>
      </c>
      <c r="D3759" s="34" t="s">
        <v>1999</v>
      </c>
      <c r="E3759" s="35" t="str">
        <f t="shared" si="1089"/>
        <v>PS'!</v>
      </c>
      <c r="F3759" s="34" t="str">
        <f t="shared" si="1090"/>
        <v>C:\Users\jaime.benazar\Quorum Business Solutions\Ecopetrol Prometeo - Documents\Planning Space Implementation\3. Analysis &amp; Design\Design\FC22\DRR Jaime\Por presentar a ECP\Cantagallo\Cristalina\[CRISTALINA_CF_SEC_06-Feb-2024.xlsx]D-PS'!</v>
      </c>
      <c r="G3759" s="32" t="s">
        <v>111</v>
      </c>
      <c r="H3759" s="33">
        <f t="shared" si="1091"/>
        <v>45</v>
      </c>
      <c r="I3759" s="33" t="str">
        <f t="shared" si="1092"/>
        <v>='C:\Users\jaime.benazar\Quorum Business Solutions\Ecopetrol Prometeo - Documents\Planning Space Implementation\3. Analysis &amp; Design\Design\FC22\DRR Jaime\Por presentar a ECP\Cantagallo\Cristalina\[CRISTALINA_CF_SEC_06-Feb-2024.xlsx]D-PS'!$BE$45</v>
      </c>
      <c r="J3759" s="37" t="s">
        <v>5659</v>
      </c>
    </row>
    <row r="3760" spans="1:10" x14ac:dyDescent="0.25">
      <c r="A3760" s="32" t="s">
        <v>34</v>
      </c>
      <c r="B3760" s="32">
        <f t="shared" si="1093"/>
        <v>2057</v>
      </c>
      <c r="C3760" s="33" t="s">
        <v>49</v>
      </c>
      <c r="D3760" s="34" t="s">
        <v>1999</v>
      </c>
      <c r="E3760" s="35" t="str">
        <f t="shared" si="1089"/>
        <v>PS'!</v>
      </c>
      <c r="F3760" s="34" t="str">
        <f t="shared" si="1090"/>
        <v>C:\Users\jaime.benazar\Quorum Business Solutions\Ecopetrol Prometeo - Documents\Planning Space Implementation\3. Analysis &amp; Design\Design\FC22\DRR Jaime\Por presentar a ECP\Cantagallo\Cristalina\[CRISTALINA_CF_SEC_06-Feb-2024.xlsx]D-PS'!</v>
      </c>
      <c r="G3760" s="32" t="s">
        <v>111</v>
      </c>
      <c r="H3760" s="33">
        <f t="shared" si="1091"/>
        <v>46</v>
      </c>
      <c r="I3760" s="33" t="str">
        <f t="shared" si="1092"/>
        <v>='C:\Users\jaime.benazar\Quorum Business Solutions\Ecopetrol Prometeo - Documents\Planning Space Implementation\3. Analysis &amp; Design\Design\FC22\DRR Jaime\Por presentar a ECP\Cantagallo\Cristalina\[CRISTALINA_CF_SEC_06-Feb-2024.xlsx]D-PS'!$BE$46</v>
      </c>
      <c r="J3760" s="37" t="s">
        <v>5660</v>
      </c>
    </row>
    <row r="3761" spans="1:10" x14ac:dyDescent="0.25">
      <c r="A3761" s="32" t="s">
        <v>34</v>
      </c>
      <c r="B3761" s="32">
        <f t="shared" si="1093"/>
        <v>2058</v>
      </c>
      <c r="C3761" s="33" t="s">
        <v>49</v>
      </c>
      <c r="D3761" s="34" t="s">
        <v>1999</v>
      </c>
      <c r="E3761" s="35" t="str">
        <f t="shared" si="1089"/>
        <v>PS'!</v>
      </c>
      <c r="F3761" s="34" t="str">
        <f t="shared" si="1090"/>
        <v>C:\Users\jaime.benazar\Quorum Business Solutions\Ecopetrol Prometeo - Documents\Planning Space Implementation\3. Analysis &amp; Design\Design\FC22\DRR Jaime\Por presentar a ECP\Cantagallo\Cristalina\[CRISTALINA_CF_SEC_06-Feb-2024.xlsx]D-PS'!</v>
      </c>
      <c r="G3761" s="32" t="s">
        <v>111</v>
      </c>
      <c r="H3761" s="33">
        <f t="shared" si="1091"/>
        <v>47</v>
      </c>
      <c r="I3761" s="33" t="str">
        <f t="shared" si="1092"/>
        <v>='C:\Users\jaime.benazar\Quorum Business Solutions\Ecopetrol Prometeo - Documents\Planning Space Implementation\3. Analysis &amp; Design\Design\FC22\DRR Jaime\Por presentar a ECP\Cantagallo\Cristalina\[CRISTALINA_CF_SEC_06-Feb-2024.xlsx]D-PS'!$BE$47</v>
      </c>
      <c r="J3761" s="37" t="s">
        <v>5661</v>
      </c>
    </row>
    <row r="3762" spans="1:10" x14ac:dyDescent="0.25">
      <c r="A3762" s="32" t="s">
        <v>34</v>
      </c>
      <c r="B3762" s="32">
        <f t="shared" si="1093"/>
        <v>2059</v>
      </c>
      <c r="C3762" s="33" t="s">
        <v>49</v>
      </c>
      <c r="D3762" s="34" t="s">
        <v>1999</v>
      </c>
      <c r="E3762" s="35" t="str">
        <f t="shared" si="1089"/>
        <v>PS'!</v>
      </c>
      <c r="F3762" s="34" t="str">
        <f t="shared" si="1090"/>
        <v>C:\Users\jaime.benazar\Quorum Business Solutions\Ecopetrol Prometeo - Documents\Planning Space Implementation\3. Analysis &amp; Design\Design\FC22\DRR Jaime\Por presentar a ECP\Cantagallo\Cristalina\[CRISTALINA_CF_SEC_06-Feb-2024.xlsx]D-PS'!</v>
      </c>
      <c r="G3762" s="32" t="s">
        <v>111</v>
      </c>
      <c r="H3762" s="33">
        <f t="shared" si="1091"/>
        <v>48</v>
      </c>
      <c r="I3762" s="33" t="str">
        <f t="shared" si="1092"/>
        <v>='C:\Users\jaime.benazar\Quorum Business Solutions\Ecopetrol Prometeo - Documents\Planning Space Implementation\3. Analysis &amp; Design\Design\FC22\DRR Jaime\Por presentar a ECP\Cantagallo\Cristalina\[CRISTALINA_CF_SEC_06-Feb-2024.xlsx]D-PS'!$BE$48</v>
      </c>
      <c r="J3762" s="37" t="s">
        <v>5662</v>
      </c>
    </row>
    <row r="3763" spans="1:10" x14ac:dyDescent="0.25">
      <c r="A3763" s="32" t="s">
        <v>28</v>
      </c>
      <c r="B3763" s="32"/>
      <c r="C3763" s="33" t="s">
        <v>49</v>
      </c>
      <c r="D3763" s="34"/>
      <c r="E3763" s="35"/>
      <c r="F3763" s="34"/>
      <c r="G3763" s="32"/>
      <c r="H3763" s="33"/>
      <c r="I3763" s="33"/>
      <c r="J3763" s="33"/>
    </row>
    <row r="3764" spans="1:10" x14ac:dyDescent="0.25">
      <c r="A3764" s="32" t="s">
        <v>1</v>
      </c>
      <c r="B3764" s="32">
        <v>2023</v>
      </c>
      <c r="C3764" s="33" t="s">
        <v>109</v>
      </c>
      <c r="D3764" s="34" t="s">
        <v>1999</v>
      </c>
      <c r="E3764" s="35" t="str">
        <f>_xlfn.CONCAT(A3764,"'!")</f>
        <v>PDP'!</v>
      </c>
      <c r="F3764" s="34" t="str">
        <f>_xlfn.CONCAT(D3764:E3764)</f>
        <v>C:\Users\jaime.benazar\Quorum Business Solutions\Ecopetrol Prometeo - Documents\Planning Space Implementation\3. Analysis &amp; Design\Design\FC22\DRR Jaime\Por presentar a ECP\Cantagallo\Cristalina\[CRISTALINA_CF_SEC_06-Feb-2024.xlsx]D-PDP'!</v>
      </c>
      <c r="G3764" s="32" t="s">
        <v>114</v>
      </c>
      <c r="H3764" s="33">
        <v>12</v>
      </c>
      <c r="I3764" s="33" t="str">
        <f>_xlfn.CONCAT("='",F3764:H3764)</f>
        <v>='C:\Users\jaime.benazar\Quorum Business Solutions\Ecopetrol Prometeo - Documents\Planning Space Implementation\3. Analysis &amp; Design\Design\FC22\DRR Jaime\Por presentar a ECP\Cantagallo\Cristalina\[CRISTALINA_CF_SEC_06-Feb-2024.xlsx]D-PDP'!$CB$12</v>
      </c>
      <c r="J3764" s="36" t="s">
        <v>5663</v>
      </c>
    </row>
    <row r="3765" spans="1:10" x14ac:dyDescent="0.25">
      <c r="A3765" s="32" t="s">
        <v>1</v>
      </c>
      <c r="B3765" s="32">
        <f>+B3764+1</f>
        <v>2024</v>
      </c>
      <c r="C3765" s="33" t="s">
        <v>109</v>
      </c>
      <c r="D3765" s="34" t="s">
        <v>1999</v>
      </c>
      <c r="E3765" s="35" t="str">
        <f t="shared" ref="E3765:E3822" si="1094">_xlfn.CONCAT(A3765,"'!")</f>
        <v>PDP'!</v>
      </c>
      <c r="F3765" s="34" t="str">
        <f t="shared" ref="F3765:F3784" si="1095">_xlfn.CONCAT(D3765:E3765)</f>
        <v>C:\Users\jaime.benazar\Quorum Business Solutions\Ecopetrol Prometeo - Documents\Planning Space Implementation\3. Analysis &amp; Design\Design\FC22\DRR Jaime\Por presentar a ECP\Cantagallo\Cristalina\[CRISTALINA_CF_SEC_06-Feb-2024.xlsx]D-PDP'!</v>
      </c>
      <c r="G3765" s="32" t="s">
        <v>114</v>
      </c>
      <c r="H3765" s="33">
        <f t="shared" ref="H3765:H3784" si="1096">IF(A3765&lt;&gt;A3764,12,H3764+1)</f>
        <v>13</v>
      </c>
      <c r="I3765" s="33" t="str">
        <f t="shared" ref="I3765:I3784" si="1097">_xlfn.CONCAT("='",F3765:H3765)</f>
        <v>='C:\Users\jaime.benazar\Quorum Business Solutions\Ecopetrol Prometeo - Documents\Planning Space Implementation\3. Analysis &amp; Design\Design\FC22\DRR Jaime\Por presentar a ECP\Cantagallo\Cristalina\[CRISTALINA_CF_SEC_06-Feb-2024.xlsx]D-PDP'!$CB$13</v>
      </c>
      <c r="J3765" s="37" t="s">
        <v>5664</v>
      </c>
    </row>
    <row r="3766" spans="1:10" x14ac:dyDescent="0.25">
      <c r="A3766" s="32" t="s">
        <v>1</v>
      </c>
      <c r="B3766" s="32">
        <f t="shared" ref="B3766:B3800" si="1098">+B3765+1</f>
        <v>2025</v>
      </c>
      <c r="C3766" s="33" t="s">
        <v>109</v>
      </c>
      <c r="D3766" s="34" t="s">
        <v>1999</v>
      </c>
      <c r="E3766" s="35" t="str">
        <f t="shared" si="1094"/>
        <v>PDP'!</v>
      </c>
      <c r="F3766" s="34" t="str">
        <f t="shared" si="1095"/>
        <v>C:\Users\jaime.benazar\Quorum Business Solutions\Ecopetrol Prometeo - Documents\Planning Space Implementation\3. Analysis &amp; Design\Design\FC22\DRR Jaime\Por presentar a ECP\Cantagallo\Cristalina\[CRISTALINA_CF_SEC_06-Feb-2024.xlsx]D-PDP'!</v>
      </c>
      <c r="G3766" s="32" t="s">
        <v>114</v>
      </c>
      <c r="H3766" s="33">
        <f t="shared" si="1096"/>
        <v>14</v>
      </c>
      <c r="I3766" s="33" t="str">
        <f t="shared" si="1097"/>
        <v>='C:\Users\jaime.benazar\Quorum Business Solutions\Ecopetrol Prometeo - Documents\Planning Space Implementation\3. Analysis &amp; Design\Design\FC22\DRR Jaime\Por presentar a ECP\Cantagallo\Cristalina\[CRISTALINA_CF_SEC_06-Feb-2024.xlsx]D-PDP'!$CB$14</v>
      </c>
      <c r="J3766" s="37" t="s">
        <v>5665</v>
      </c>
    </row>
    <row r="3767" spans="1:10" x14ac:dyDescent="0.25">
      <c r="A3767" s="32" t="s">
        <v>1</v>
      </c>
      <c r="B3767" s="32">
        <f t="shared" si="1098"/>
        <v>2026</v>
      </c>
      <c r="C3767" s="33" t="s">
        <v>109</v>
      </c>
      <c r="D3767" s="34" t="s">
        <v>1999</v>
      </c>
      <c r="E3767" s="35" t="str">
        <f t="shared" si="1094"/>
        <v>PDP'!</v>
      </c>
      <c r="F3767" s="34" t="str">
        <f t="shared" si="1095"/>
        <v>C:\Users\jaime.benazar\Quorum Business Solutions\Ecopetrol Prometeo - Documents\Planning Space Implementation\3. Analysis &amp; Design\Design\FC22\DRR Jaime\Por presentar a ECP\Cantagallo\Cristalina\[CRISTALINA_CF_SEC_06-Feb-2024.xlsx]D-PDP'!</v>
      </c>
      <c r="G3767" s="32" t="s">
        <v>114</v>
      </c>
      <c r="H3767" s="33">
        <f t="shared" si="1096"/>
        <v>15</v>
      </c>
      <c r="I3767" s="33" t="str">
        <f t="shared" si="1097"/>
        <v>='C:\Users\jaime.benazar\Quorum Business Solutions\Ecopetrol Prometeo - Documents\Planning Space Implementation\3. Analysis &amp; Design\Design\FC22\DRR Jaime\Por presentar a ECP\Cantagallo\Cristalina\[CRISTALINA_CF_SEC_06-Feb-2024.xlsx]D-PDP'!$CB$15</v>
      </c>
      <c r="J3767" s="37" t="s">
        <v>5666</v>
      </c>
    </row>
    <row r="3768" spans="1:10" x14ac:dyDescent="0.25">
      <c r="A3768" s="32" t="s">
        <v>1</v>
      </c>
      <c r="B3768" s="32">
        <f t="shared" si="1098"/>
        <v>2027</v>
      </c>
      <c r="C3768" s="33" t="s">
        <v>109</v>
      </c>
      <c r="D3768" s="34" t="s">
        <v>1999</v>
      </c>
      <c r="E3768" s="35" t="str">
        <f t="shared" si="1094"/>
        <v>PDP'!</v>
      </c>
      <c r="F3768" s="34" t="str">
        <f t="shared" si="1095"/>
        <v>C:\Users\jaime.benazar\Quorum Business Solutions\Ecopetrol Prometeo - Documents\Planning Space Implementation\3. Analysis &amp; Design\Design\FC22\DRR Jaime\Por presentar a ECP\Cantagallo\Cristalina\[CRISTALINA_CF_SEC_06-Feb-2024.xlsx]D-PDP'!</v>
      </c>
      <c r="G3768" s="32" t="s">
        <v>114</v>
      </c>
      <c r="H3768" s="33">
        <f t="shared" si="1096"/>
        <v>16</v>
      </c>
      <c r="I3768" s="33" t="str">
        <f t="shared" si="1097"/>
        <v>='C:\Users\jaime.benazar\Quorum Business Solutions\Ecopetrol Prometeo - Documents\Planning Space Implementation\3. Analysis &amp; Design\Design\FC22\DRR Jaime\Por presentar a ECP\Cantagallo\Cristalina\[CRISTALINA_CF_SEC_06-Feb-2024.xlsx]D-PDP'!$CB$16</v>
      </c>
      <c r="J3768" s="37" t="s">
        <v>5667</v>
      </c>
    </row>
    <row r="3769" spans="1:10" x14ac:dyDescent="0.25">
      <c r="A3769" s="32" t="s">
        <v>1</v>
      </c>
      <c r="B3769" s="32">
        <f t="shared" si="1098"/>
        <v>2028</v>
      </c>
      <c r="C3769" s="33" t="s">
        <v>109</v>
      </c>
      <c r="D3769" s="34" t="s">
        <v>1999</v>
      </c>
      <c r="E3769" s="35" t="str">
        <f t="shared" si="1094"/>
        <v>PDP'!</v>
      </c>
      <c r="F3769" s="34" t="str">
        <f t="shared" si="1095"/>
        <v>C:\Users\jaime.benazar\Quorum Business Solutions\Ecopetrol Prometeo - Documents\Planning Space Implementation\3. Analysis &amp; Design\Design\FC22\DRR Jaime\Por presentar a ECP\Cantagallo\Cristalina\[CRISTALINA_CF_SEC_06-Feb-2024.xlsx]D-PDP'!</v>
      </c>
      <c r="G3769" s="32" t="s">
        <v>114</v>
      </c>
      <c r="H3769" s="33">
        <f t="shared" si="1096"/>
        <v>17</v>
      </c>
      <c r="I3769" s="33" t="str">
        <f t="shared" si="1097"/>
        <v>='C:\Users\jaime.benazar\Quorum Business Solutions\Ecopetrol Prometeo - Documents\Planning Space Implementation\3. Analysis &amp; Design\Design\FC22\DRR Jaime\Por presentar a ECP\Cantagallo\Cristalina\[CRISTALINA_CF_SEC_06-Feb-2024.xlsx]D-PDP'!$CB$17</v>
      </c>
      <c r="J3769" s="37" t="s">
        <v>5668</v>
      </c>
    </row>
    <row r="3770" spans="1:10" x14ac:dyDescent="0.25">
      <c r="A3770" s="32" t="s">
        <v>1</v>
      </c>
      <c r="B3770" s="32">
        <f t="shared" si="1098"/>
        <v>2029</v>
      </c>
      <c r="C3770" s="33" t="s">
        <v>109</v>
      </c>
      <c r="D3770" s="34" t="s">
        <v>1999</v>
      </c>
      <c r="E3770" s="35" t="str">
        <f t="shared" si="1094"/>
        <v>PDP'!</v>
      </c>
      <c r="F3770" s="34" t="str">
        <f t="shared" si="1095"/>
        <v>C:\Users\jaime.benazar\Quorum Business Solutions\Ecopetrol Prometeo - Documents\Planning Space Implementation\3. Analysis &amp; Design\Design\FC22\DRR Jaime\Por presentar a ECP\Cantagallo\Cristalina\[CRISTALINA_CF_SEC_06-Feb-2024.xlsx]D-PDP'!</v>
      </c>
      <c r="G3770" s="32" t="s">
        <v>114</v>
      </c>
      <c r="H3770" s="33">
        <f t="shared" si="1096"/>
        <v>18</v>
      </c>
      <c r="I3770" s="33" t="str">
        <f t="shared" si="1097"/>
        <v>='C:\Users\jaime.benazar\Quorum Business Solutions\Ecopetrol Prometeo - Documents\Planning Space Implementation\3. Analysis &amp; Design\Design\FC22\DRR Jaime\Por presentar a ECP\Cantagallo\Cristalina\[CRISTALINA_CF_SEC_06-Feb-2024.xlsx]D-PDP'!$CB$18</v>
      </c>
      <c r="J3770" s="37" t="s">
        <v>5669</v>
      </c>
    </row>
    <row r="3771" spans="1:10" x14ac:dyDescent="0.25">
      <c r="A3771" s="32" t="s">
        <v>1</v>
      </c>
      <c r="B3771" s="32">
        <f t="shared" si="1098"/>
        <v>2030</v>
      </c>
      <c r="C3771" s="33" t="s">
        <v>109</v>
      </c>
      <c r="D3771" s="34" t="s">
        <v>1999</v>
      </c>
      <c r="E3771" s="35" t="str">
        <f t="shared" si="1094"/>
        <v>PDP'!</v>
      </c>
      <c r="F3771" s="34" t="str">
        <f t="shared" si="1095"/>
        <v>C:\Users\jaime.benazar\Quorum Business Solutions\Ecopetrol Prometeo - Documents\Planning Space Implementation\3. Analysis &amp; Design\Design\FC22\DRR Jaime\Por presentar a ECP\Cantagallo\Cristalina\[CRISTALINA_CF_SEC_06-Feb-2024.xlsx]D-PDP'!</v>
      </c>
      <c r="G3771" s="32" t="s">
        <v>114</v>
      </c>
      <c r="H3771" s="33">
        <f t="shared" si="1096"/>
        <v>19</v>
      </c>
      <c r="I3771" s="33" t="str">
        <f t="shared" si="1097"/>
        <v>='C:\Users\jaime.benazar\Quorum Business Solutions\Ecopetrol Prometeo - Documents\Planning Space Implementation\3. Analysis &amp; Design\Design\FC22\DRR Jaime\Por presentar a ECP\Cantagallo\Cristalina\[CRISTALINA_CF_SEC_06-Feb-2024.xlsx]D-PDP'!$CB$19</v>
      </c>
      <c r="J3771" s="37" t="s">
        <v>5670</v>
      </c>
    </row>
    <row r="3772" spans="1:10" x14ac:dyDescent="0.25">
      <c r="A3772" s="32" t="s">
        <v>1</v>
      </c>
      <c r="B3772" s="32">
        <f t="shared" si="1098"/>
        <v>2031</v>
      </c>
      <c r="C3772" s="33" t="s">
        <v>109</v>
      </c>
      <c r="D3772" s="34" t="s">
        <v>1999</v>
      </c>
      <c r="E3772" s="35" t="str">
        <f t="shared" si="1094"/>
        <v>PDP'!</v>
      </c>
      <c r="F3772" s="34" t="str">
        <f t="shared" si="1095"/>
        <v>C:\Users\jaime.benazar\Quorum Business Solutions\Ecopetrol Prometeo - Documents\Planning Space Implementation\3. Analysis &amp; Design\Design\FC22\DRR Jaime\Por presentar a ECP\Cantagallo\Cristalina\[CRISTALINA_CF_SEC_06-Feb-2024.xlsx]D-PDP'!</v>
      </c>
      <c r="G3772" s="32" t="s">
        <v>114</v>
      </c>
      <c r="H3772" s="33">
        <f t="shared" si="1096"/>
        <v>20</v>
      </c>
      <c r="I3772" s="33" t="str">
        <f t="shared" si="1097"/>
        <v>='C:\Users\jaime.benazar\Quorum Business Solutions\Ecopetrol Prometeo - Documents\Planning Space Implementation\3. Analysis &amp; Design\Design\FC22\DRR Jaime\Por presentar a ECP\Cantagallo\Cristalina\[CRISTALINA_CF_SEC_06-Feb-2024.xlsx]D-PDP'!$CB$20</v>
      </c>
      <c r="J3772" s="37" t="s">
        <v>5671</v>
      </c>
    </row>
    <row r="3773" spans="1:10" x14ac:dyDescent="0.25">
      <c r="A3773" s="32" t="s">
        <v>1</v>
      </c>
      <c r="B3773" s="32">
        <f t="shared" si="1098"/>
        <v>2032</v>
      </c>
      <c r="C3773" s="33" t="s">
        <v>109</v>
      </c>
      <c r="D3773" s="34" t="s">
        <v>1999</v>
      </c>
      <c r="E3773" s="35" t="str">
        <f t="shared" si="1094"/>
        <v>PDP'!</v>
      </c>
      <c r="F3773" s="34" t="str">
        <f t="shared" si="1095"/>
        <v>C:\Users\jaime.benazar\Quorum Business Solutions\Ecopetrol Prometeo - Documents\Planning Space Implementation\3. Analysis &amp; Design\Design\FC22\DRR Jaime\Por presentar a ECP\Cantagallo\Cristalina\[CRISTALINA_CF_SEC_06-Feb-2024.xlsx]D-PDP'!</v>
      </c>
      <c r="G3773" s="32" t="s">
        <v>114</v>
      </c>
      <c r="H3773" s="33">
        <f t="shared" si="1096"/>
        <v>21</v>
      </c>
      <c r="I3773" s="33" t="str">
        <f t="shared" si="1097"/>
        <v>='C:\Users\jaime.benazar\Quorum Business Solutions\Ecopetrol Prometeo - Documents\Planning Space Implementation\3. Analysis &amp; Design\Design\FC22\DRR Jaime\Por presentar a ECP\Cantagallo\Cristalina\[CRISTALINA_CF_SEC_06-Feb-2024.xlsx]D-PDP'!$CB$21</v>
      </c>
      <c r="J3773" s="37" t="s">
        <v>5672</v>
      </c>
    </row>
    <row r="3774" spans="1:10" x14ac:dyDescent="0.25">
      <c r="A3774" s="32" t="s">
        <v>1</v>
      </c>
      <c r="B3774" s="32">
        <f t="shared" si="1098"/>
        <v>2033</v>
      </c>
      <c r="C3774" s="33" t="s">
        <v>109</v>
      </c>
      <c r="D3774" s="34" t="s">
        <v>1999</v>
      </c>
      <c r="E3774" s="35" t="str">
        <f t="shared" si="1094"/>
        <v>PDP'!</v>
      </c>
      <c r="F3774" s="34" t="str">
        <f t="shared" si="1095"/>
        <v>C:\Users\jaime.benazar\Quorum Business Solutions\Ecopetrol Prometeo - Documents\Planning Space Implementation\3. Analysis &amp; Design\Design\FC22\DRR Jaime\Por presentar a ECP\Cantagallo\Cristalina\[CRISTALINA_CF_SEC_06-Feb-2024.xlsx]D-PDP'!</v>
      </c>
      <c r="G3774" s="32" t="s">
        <v>114</v>
      </c>
      <c r="H3774" s="33">
        <f t="shared" si="1096"/>
        <v>22</v>
      </c>
      <c r="I3774" s="33" t="str">
        <f t="shared" si="1097"/>
        <v>='C:\Users\jaime.benazar\Quorum Business Solutions\Ecopetrol Prometeo - Documents\Planning Space Implementation\3. Analysis &amp; Design\Design\FC22\DRR Jaime\Por presentar a ECP\Cantagallo\Cristalina\[CRISTALINA_CF_SEC_06-Feb-2024.xlsx]D-PDP'!$CB$22</v>
      </c>
      <c r="J3774" s="37" t="s">
        <v>5673</v>
      </c>
    </row>
    <row r="3775" spans="1:10" x14ac:dyDescent="0.25">
      <c r="A3775" s="32" t="s">
        <v>1</v>
      </c>
      <c r="B3775" s="32">
        <f t="shared" si="1098"/>
        <v>2034</v>
      </c>
      <c r="C3775" s="33" t="s">
        <v>109</v>
      </c>
      <c r="D3775" s="34" t="s">
        <v>1999</v>
      </c>
      <c r="E3775" s="35" t="str">
        <f t="shared" si="1094"/>
        <v>PDP'!</v>
      </c>
      <c r="F3775" s="34" t="str">
        <f t="shared" si="1095"/>
        <v>C:\Users\jaime.benazar\Quorum Business Solutions\Ecopetrol Prometeo - Documents\Planning Space Implementation\3. Analysis &amp; Design\Design\FC22\DRR Jaime\Por presentar a ECP\Cantagallo\Cristalina\[CRISTALINA_CF_SEC_06-Feb-2024.xlsx]D-PDP'!</v>
      </c>
      <c r="G3775" s="32" t="s">
        <v>114</v>
      </c>
      <c r="H3775" s="33">
        <f t="shared" si="1096"/>
        <v>23</v>
      </c>
      <c r="I3775" s="33" t="str">
        <f t="shared" si="1097"/>
        <v>='C:\Users\jaime.benazar\Quorum Business Solutions\Ecopetrol Prometeo - Documents\Planning Space Implementation\3. Analysis &amp; Design\Design\FC22\DRR Jaime\Por presentar a ECP\Cantagallo\Cristalina\[CRISTALINA_CF_SEC_06-Feb-2024.xlsx]D-PDP'!$CB$23</v>
      </c>
      <c r="J3775" s="37" t="s">
        <v>5674</v>
      </c>
    </row>
    <row r="3776" spans="1:10" x14ac:dyDescent="0.25">
      <c r="A3776" s="32" t="s">
        <v>1</v>
      </c>
      <c r="B3776" s="32">
        <f t="shared" si="1098"/>
        <v>2035</v>
      </c>
      <c r="C3776" s="33" t="s">
        <v>109</v>
      </c>
      <c r="D3776" s="34" t="s">
        <v>1999</v>
      </c>
      <c r="E3776" s="35" t="str">
        <f t="shared" si="1094"/>
        <v>PDP'!</v>
      </c>
      <c r="F3776" s="34" t="str">
        <f t="shared" si="1095"/>
        <v>C:\Users\jaime.benazar\Quorum Business Solutions\Ecopetrol Prometeo - Documents\Planning Space Implementation\3. Analysis &amp; Design\Design\FC22\DRR Jaime\Por presentar a ECP\Cantagallo\Cristalina\[CRISTALINA_CF_SEC_06-Feb-2024.xlsx]D-PDP'!</v>
      </c>
      <c r="G3776" s="32" t="s">
        <v>114</v>
      </c>
      <c r="H3776" s="33">
        <f t="shared" si="1096"/>
        <v>24</v>
      </c>
      <c r="I3776" s="33" t="str">
        <f t="shared" si="1097"/>
        <v>='C:\Users\jaime.benazar\Quorum Business Solutions\Ecopetrol Prometeo - Documents\Planning Space Implementation\3. Analysis &amp; Design\Design\FC22\DRR Jaime\Por presentar a ECP\Cantagallo\Cristalina\[CRISTALINA_CF_SEC_06-Feb-2024.xlsx]D-PDP'!$CB$24</v>
      </c>
      <c r="J3776" s="37" t="s">
        <v>5675</v>
      </c>
    </row>
    <row r="3777" spans="1:10" x14ac:dyDescent="0.25">
      <c r="A3777" s="32" t="s">
        <v>1</v>
      </c>
      <c r="B3777" s="32">
        <f t="shared" si="1098"/>
        <v>2036</v>
      </c>
      <c r="C3777" s="33" t="s">
        <v>109</v>
      </c>
      <c r="D3777" s="34" t="s">
        <v>1999</v>
      </c>
      <c r="E3777" s="35" t="str">
        <f t="shared" si="1094"/>
        <v>PDP'!</v>
      </c>
      <c r="F3777" s="34" t="str">
        <f t="shared" si="1095"/>
        <v>C:\Users\jaime.benazar\Quorum Business Solutions\Ecopetrol Prometeo - Documents\Planning Space Implementation\3. Analysis &amp; Design\Design\FC22\DRR Jaime\Por presentar a ECP\Cantagallo\Cristalina\[CRISTALINA_CF_SEC_06-Feb-2024.xlsx]D-PDP'!</v>
      </c>
      <c r="G3777" s="32" t="s">
        <v>114</v>
      </c>
      <c r="H3777" s="33">
        <f t="shared" si="1096"/>
        <v>25</v>
      </c>
      <c r="I3777" s="33" t="str">
        <f t="shared" si="1097"/>
        <v>='C:\Users\jaime.benazar\Quorum Business Solutions\Ecopetrol Prometeo - Documents\Planning Space Implementation\3. Analysis &amp; Design\Design\FC22\DRR Jaime\Por presentar a ECP\Cantagallo\Cristalina\[CRISTALINA_CF_SEC_06-Feb-2024.xlsx]D-PDP'!$CB$25</v>
      </c>
      <c r="J3777" s="37" t="s">
        <v>5676</v>
      </c>
    </row>
    <row r="3778" spans="1:10" x14ac:dyDescent="0.25">
      <c r="A3778" s="32" t="s">
        <v>1</v>
      </c>
      <c r="B3778" s="32">
        <f>+B3777+1</f>
        <v>2037</v>
      </c>
      <c r="C3778" s="33" t="s">
        <v>109</v>
      </c>
      <c r="D3778" s="34" t="s">
        <v>1999</v>
      </c>
      <c r="E3778" s="35" t="str">
        <f t="shared" si="1094"/>
        <v>PDP'!</v>
      </c>
      <c r="F3778" s="34" t="str">
        <f t="shared" si="1095"/>
        <v>C:\Users\jaime.benazar\Quorum Business Solutions\Ecopetrol Prometeo - Documents\Planning Space Implementation\3. Analysis &amp; Design\Design\FC22\DRR Jaime\Por presentar a ECP\Cantagallo\Cristalina\[CRISTALINA_CF_SEC_06-Feb-2024.xlsx]D-PDP'!</v>
      </c>
      <c r="G3778" s="32" t="s">
        <v>114</v>
      </c>
      <c r="H3778" s="33">
        <f t="shared" si="1096"/>
        <v>26</v>
      </c>
      <c r="I3778" s="33" t="str">
        <f t="shared" si="1097"/>
        <v>='C:\Users\jaime.benazar\Quorum Business Solutions\Ecopetrol Prometeo - Documents\Planning Space Implementation\3. Analysis &amp; Design\Design\FC22\DRR Jaime\Por presentar a ECP\Cantagallo\Cristalina\[CRISTALINA_CF_SEC_06-Feb-2024.xlsx]D-PDP'!$CB$26</v>
      </c>
      <c r="J3778" s="37" t="s">
        <v>5677</v>
      </c>
    </row>
    <row r="3779" spans="1:10" x14ac:dyDescent="0.25">
      <c r="A3779" s="32" t="s">
        <v>1</v>
      </c>
      <c r="B3779" s="32">
        <f t="shared" si="1098"/>
        <v>2038</v>
      </c>
      <c r="C3779" s="33" t="s">
        <v>109</v>
      </c>
      <c r="D3779" s="34" t="s">
        <v>1999</v>
      </c>
      <c r="E3779" s="35" t="str">
        <f t="shared" si="1094"/>
        <v>PDP'!</v>
      </c>
      <c r="F3779" s="34" t="str">
        <f t="shared" si="1095"/>
        <v>C:\Users\jaime.benazar\Quorum Business Solutions\Ecopetrol Prometeo - Documents\Planning Space Implementation\3. Analysis &amp; Design\Design\FC22\DRR Jaime\Por presentar a ECP\Cantagallo\Cristalina\[CRISTALINA_CF_SEC_06-Feb-2024.xlsx]D-PDP'!</v>
      </c>
      <c r="G3779" s="32" t="s">
        <v>114</v>
      </c>
      <c r="H3779" s="33">
        <f t="shared" si="1096"/>
        <v>27</v>
      </c>
      <c r="I3779" s="33" t="str">
        <f t="shared" si="1097"/>
        <v>='C:\Users\jaime.benazar\Quorum Business Solutions\Ecopetrol Prometeo - Documents\Planning Space Implementation\3. Analysis &amp; Design\Design\FC22\DRR Jaime\Por presentar a ECP\Cantagallo\Cristalina\[CRISTALINA_CF_SEC_06-Feb-2024.xlsx]D-PDP'!$CB$27</v>
      </c>
      <c r="J3779" s="37" t="s">
        <v>5678</v>
      </c>
    </row>
    <row r="3780" spans="1:10" x14ac:dyDescent="0.25">
      <c r="A3780" s="32" t="s">
        <v>1</v>
      </c>
      <c r="B3780" s="32">
        <f t="shared" si="1098"/>
        <v>2039</v>
      </c>
      <c r="C3780" s="33" t="s">
        <v>109</v>
      </c>
      <c r="D3780" s="34" t="s">
        <v>1999</v>
      </c>
      <c r="E3780" s="35" t="str">
        <f t="shared" si="1094"/>
        <v>PDP'!</v>
      </c>
      <c r="F3780" s="34" t="str">
        <f t="shared" si="1095"/>
        <v>C:\Users\jaime.benazar\Quorum Business Solutions\Ecopetrol Prometeo - Documents\Planning Space Implementation\3. Analysis &amp; Design\Design\FC22\DRR Jaime\Por presentar a ECP\Cantagallo\Cristalina\[CRISTALINA_CF_SEC_06-Feb-2024.xlsx]D-PDP'!</v>
      </c>
      <c r="G3780" s="32" t="s">
        <v>114</v>
      </c>
      <c r="H3780" s="33">
        <f t="shared" si="1096"/>
        <v>28</v>
      </c>
      <c r="I3780" s="33" t="str">
        <f t="shared" si="1097"/>
        <v>='C:\Users\jaime.benazar\Quorum Business Solutions\Ecopetrol Prometeo - Documents\Planning Space Implementation\3. Analysis &amp; Design\Design\FC22\DRR Jaime\Por presentar a ECP\Cantagallo\Cristalina\[CRISTALINA_CF_SEC_06-Feb-2024.xlsx]D-PDP'!$CB$28</v>
      </c>
      <c r="J3780" s="37" t="s">
        <v>5679</v>
      </c>
    </row>
    <row r="3781" spans="1:10" x14ac:dyDescent="0.25">
      <c r="A3781" s="32" t="s">
        <v>1</v>
      </c>
      <c r="B3781" s="32">
        <f t="shared" si="1098"/>
        <v>2040</v>
      </c>
      <c r="C3781" s="33" t="s">
        <v>109</v>
      </c>
      <c r="D3781" s="34" t="s">
        <v>1999</v>
      </c>
      <c r="E3781" s="35" t="str">
        <f t="shared" si="1094"/>
        <v>PDP'!</v>
      </c>
      <c r="F3781" s="34" t="str">
        <f t="shared" si="1095"/>
        <v>C:\Users\jaime.benazar\Quorum Business Solutions\Ecopetrol Prometeo - Documents\Planning Space Implementation\3. Analysis &amp; Design\Design\FC22\DRR Jaime\Por presentar a ECP\Cantagallo\Cristalina\[CRISTALINA_CF_SEC_06-Feb-2024.xlsx]D-PDP'!</v>
      </c>
      <c r="G3781" s="32" t="s">
        <v>114</v>
      </c>
      <c r="H3781" s="33">
        <f t="shared" si="1096"/>
        <v>29</v>
      </c>
      <c r="I3781" s="33" t="str">
        <f t="shared" si="1097"/>
        <v>='C:\Users\jaime.benazar\Quorum Business Solutions\Ecopetrol Prometeo - Documents\Planning Space Implementation\3. Analysis &amp; Design\Design\FC22\DRR Jaime\Por presentar a ECP\Cantagallo\Cristalina\[CRISTALINA_CF_SEC_06-Feb-2024.xlsx]D-PDP'!$CB$29</v>
      </c>
      <c r="J3781" s="37" t="s">
        <v>5680</v>
      </c>
    </row>
    <row r="3782" spans="1:10" x14ac:dyDescent="0.25">
      <c r="A3782" s="32" t="s">
        <v>1</v>
      </c>
      <c r="B3782" s="32">
        <f>+B3781+1</f>
        <v>2041</v>
      </c>
      <c r="C3782" s="33" t="s">
        <v>109</v>
      </c>
      <c r="D3782" s="34" t="s">
        <v>1999</v>
      </c>
      <c r="E3782" s="35" t="str">
        <f t="shared" si="1094"/>
        <v>PDP'!</v>
      </c>
      <c r="F3782" s="34" t="str">
        <f t="shared" si="1095"/>
        <v>C:\Users\jaime.benazar\Quorum Business Solutions\Ecopetrol Prometeo - Documents\Planning Space Implementation\3. Analysis &amp; Design\Design\FC22\DRR Jaime\Por presentar a ECP\Cantagallo\Cristalina\[CRISTALINA_CF_SEC_06-Feb-2024.xlsx]D-PDP'!</v>
      </c>
      <c r="G3782" s="32" t="s">
        <v>114</v>
      </c>
      <c r="H3782" s="33">
        <f t="shared" si="1096"/>
        <v>30</v>
      </c>
      <c r="I3782" s="33" t="str">
        <f t="shared" si="1097"/>
        <v>='C:\Users\jaime.benazar\Quorum Business Solutions\Ecopetrol Prometeo - Documents\Planning Space Implementation\3. Analysis &amp; Design\Design\FC22\DRR Jaime\Por presentar a ECP\Cantagallo\Cristalina\[CRISTALINA_CF_SEC_06-Feb-2024.xlsx]D-PDP'!$CB$30</v>
      </c>
      <c r="J3782" s="37" t="s">
        <v>5681</v>
      </c>
    </row>
    <row r="3783" spans="1:10" x14ac:dyDescent="0.25">
      <c r="A3783" s="32" t="s">
        <v>1</v>
      </c>
      <c r="B3783" s="32">
        <f t="shared" si="1098"/>
        <v>2042</v>
      </c>
      <c r="C3783" s="33" t="s">
        <v>109</v>
      </c>
      <c r="D3783" s="34" t="s">
        <v>1999</v>
      </c>
      <c r="E3783" s="35" t="str">
        <f t="shared" si="1094"/>
        <v>PDP'!</v>
      </c>
      <c r="F3783" s="34" t="str">
        <f t="shared" si="1095"/>
        <v>C:\Users\jaime.benazar\Quorum Business Solutions\Ecopetrol Prometeo - Documents\Planning Space Implementation\3. Analysis &amp; Design\Design\FC22\DRR Jaime\Por presentar a ECP\Cantagallo\Cristalina\[CRISTALINA_CF_SEC_06-Feb-2024.xlsx]D-PDP'!</v>
      </c>
      <c r="G3783" s="32" t="s">
        <v>114</v>
      </c>
      <c r="H3783" s="33">
        <f t="shared" si="1096"/>
        <v>31</v>
      </c>
      <c r="I3783" s="33" t="str">
        <f t="shared" si="1097"/>
        <v>='C:\Users\jaime.benazar\Quorum Business Solutions\Ecopetrol Prometeo - Documents\Planning Space Implementation\3. Analysis &amp; Design\Design\FC22\DRR Jaime\Por presentar a ECP\Cantagallo\Cristalina\[CRISTALINA_CF_SEC_06-Feb-2024.xlsx]D-PDP'!$CB$31</v>
      </c>
      <c r="J3783" s="37" t="s">
        <v>5682</v>
      </c>
    </row>
    <row r="3784" spans="1:10" x14ac:dyDescent="0.25">
      <c r="A3784" s="32" t="s">
        <v>1</v>
      </c>
      <c r="B3784" s="32">
        <f t="shared" si="1098"/>
        <v>2043</v>
      </c>
      <c r="C3784" s="33" t="s">
        <v>109</v>
      </c>
      <c r="D3784" s="34" t="s">
        <v>1999</v>
      </c>
      <c r="E3784" s="35" t="str">
        <f t="shared" si="1094"/>
        <v>PDP'!</v>
      </c>
      <c r="F3784" s="34" t="str">
        <f t="shared" si="1095"/>
        <v>C:\Users\jaime.benazar\Quorum Business Solutions\Ecopetrol Prometeo - Documents\Planning Space Implementation\3. Analysis &amp; Design\Design\FC22\DRR Jaime\Por presentar a ECP\Cantagallo\Cristalina\[CRISTALINA_CF_SEC_06-Feb-2024.xlsx]D-PDP'!</v>
      </c>
      <c r="G3784" s="32" t="s">
        <v>114</v>
      </c>
      <c r="H3784" s="33">
        <f t="shared" si="1096"/>
        <v>32</v>
      </c>
      <c r="I3784" s="33" t="str">
        <f t="shared" si="1097"/>
        <v>='C:\Users\jaime.benazar\Quorum Business Solutions\Ecopetrol Prometeo - Documents\Planning Space Implementation\3. Analysis &amp; Design\Design\FC22\DRR Jaime\Por presentar a ECP\Cantagallo\Cristalina\[CRISTALINA_CF_SEC_06-Feb-2024.xlsx]D-PDP'!$CB$32</v>
      </c>
      <c r="J3784" s="37" t="s">
        <v>5683</v>
      </c>
    </row>
    <row r="3785" spans="1:10" x14ac:dyDescent="0.25">
      <c r="A3785" s="32" t="s">
        <v>1</v>
      </c>
      <c r="B3785" s="32">
        <f>+B3784+1</f>
        <v>2044</v>
      </c>
      <c r="C3785" s="33" t="s">
        <v>109</v>
      </c>
      <c r="D3785" s="34" t="s">
        <v>1999</v>
      </c>
      <c r="E3785" s="35" t="str">
        <f t="shared" ref="E3785:E3800" si="1099">_xlfn.CONCAT(A3785,"'!")</f>
        <v>PDP'!</v>
      </c>
      <c r="F3785" s="34" t="str">
        <f t="shared" ref="F3785:F3800" si="1100">_xlfn.CONCAT(D3785:E3785)</f>
        <v>C:\Users\jaime.benazar\Quorum Business Solutions\Ecopetrol Prometeo - Documents\Planning Space Implementation\3. Analysis &amp; Design\Design\FC22\DRR Jaime\Por presentar a ECP\Cantagallo\Cristalina\[CRISTALINA_CF_SEC_06-Feb-2024.xlsx]D-PDP'!</v>
      </c>
      <c r="G3785" s="32" t="s">
        <v>114</v>
      </c>
      <c r="H3785" s="33">
        <f t="shared" ref="H3785:H3800" si="1101">IF(A3785&lt;&gt;A3784,12,H3784+1)</f>
        <v>33</v>
      </c>
      <c r="I3785" s="33" t="str">
        <f t="shared" ref="I3785:I3800" si="1102">_xlfn.CONCAT("='",F3785:H3785)</f>
        <v>='C:\Users\jaime.benazar\Quorum Business Solutions\Ecopetrol Prometeo - Documents\Planning Space Implementation\3. Analysis &amp; Design\Design\FC22\DRR Jaime\Por presentar a ECP\Cantagallo\Cristalina\[CRISTALINA_CF_SEC_06-Feb-2024.xlsx]D-PDP'!$CB$33</v>
      </c>
      <c r="J3785" s="37" t="s">
        <v>5684</v>
      </c>
    </row>
    <row r="3786" spans="1:10" x14ac:dyDescent="0.25">
      <c r="A3786" s="32" t="s">
        <v>1</v>
      </c>
      <c r="B3786" s="32">
        <f t="shared" si="1098"/>
        <v>2045</v>
      </c>
      <c r="C3786" s="33" t="s">
        <v>109</v>
      </c>
      <c r="D3786" s="34" t="s">
        <v>1999</v>
      </c>
      <c r="E3786" s="35" t="str">
        <f t="shared" si="1099"/>
        <v>PDP'!</v>
      </c>
      <c r="F3786" s="34" t="str">
        <f t="shared" si="1100"/>
        <v>C:\Users\jaime.benazar\Quorum Business Solutions\Ecopetrol Prometeo - Documents\Planning Space Implementation\3. Analysis &amp; Design\Design\FC22\DRR Jaime\Por presentar a ECP\Cantagallo\Cristalina\[CRISTALINA_CF_SEC_06-Feb-2024.xlsx]D-PDP'!</v>
      </c>
      <c r="G3786" s="32" t="s">
        <v>114</v>
      </c>
      <c r="H3786" s="33">
        <f t="shared" si="1101"/>
        <v>34</v>
      </c>
      <c r="I3786" s="33" t="str">
        <f t="shared" si="1102"/>
        <v>='C:\Users\jaime.benazar\Quorum Business Solutions\Ecopetrol Prometeo - Documents\Planning Space Implementation\3. Analysis &amp; Design\Design\FC22\DRR Jaime\Por presentar a ECP\Cantagallo\Cristalina\[CRISTALINA_CF_SEC_06-Feb-2024.xlsx]D-PDP'!$CB$34</v>
      </c>
      <c r="J3786" s="37" t="s">
        <v>5685</v>
      </c>
    </row>
    <row r="3787" spans="1:10" x14ac:dyDescent="0.25">
      <c r="A3787" s="32" t="s">
        <v>1</v>
      </c>
      <c r="B3787" s="32">
        <f t="shared" si="1098"/>
        <v>2046</v>
      </c>
      <c r="C3787" s="33" t="s">
        <v>109</v>
      </c>
      <c r="D3787" s="34" t="s">
        <v>1999</v>
      </c>
      <c r="E3787" s="35" t="str">
        <f t="shared" si="1099"/>
        <v>PDP'!</v>
      </c>
      <c r="F3787" s="34" t="str">
        <f t="shared" si="1100"/>
        <v>C:\Users\jaime.benazar\Quorum Business Solutions\Ecopetrol Prometeo - Documents\Planning Space Implementation\3. Analysis &amp; Design\Design\FC22\DRR Jaime\Por presentar a ECP\Cantagallo\Cristalina\[CRISTALINA_CF_SEC_06-Feb-2024.xlsx]D-PDP'!</v>
      </c>
      <c r="G3787" s="32" t="s">
        <v>114</v>
      </c>
      <c r="H3787" s="33">
        <f t="shared" si="1101"/>
        <v>35</v>
      </c>
      <c r="I3787" s="33" t="str">
        <f t="shared" si="1102"/>
        <v>='C:\Users\jaime.benazar\Quorum Business Solutions\Ecopetrol Prometeo - Documents\Planning Space Implementation\3. Analysis &amp; Design\Design\FC22\DRR Jaime\Por presentar a ECP\Cantagallo\Cristalina\[CRISTALINA_CF_SEC_06-Feb-2024.xlsx]D-PDP'!$CB$35</v>
      </c>
      <c r="J3787" s="37" t="s">
        <v>5686</v>
      </c>
    </row>
    <row r="3788" spans="1:10" x14ac:dyDescent="0.25">
      <c r="A3788" s="32" t="s">
        <v>1</v>
      </c>
      <c r="B3788" s="32">
        <f t="shared" si="1098"/>
        <v>2047</v>
      </c>
      <c r="C3788" s="33" t="s">
        <v>109</v>
      </c>
      <c r="D3788" s="34" t="s">
        <v>1999</v>
      </c>
      <c r="E3788" s="35" t="str">
        <f t="shared" si="1099"/>
        <v>PDP'!</v>
      </c>
      <c r="F3788" s="34" t="str">
        <f t="shared" si="1100"/>
        <v>C:\Users\jaime.benazar\Quorum Business Solutions\Ecopetrol Prometeo - Documents\Planning Space Implementation\3. Analysis &amp; Design\Design\FC22\DRR Jaime\Por presentar a ECP\Cantagallo\Cristalina\[CRISTALINA_CF_SEC_06-Feb-2024.xlsx]D-PDP'!</v>
      </c>
      <c r="G3788" s="32" t="s">
        <v>114</v>
      </c>
      <c r="H3788" s="33">
        <f t="shared" si="1101"/>
        <v>36</v>
      </c>
      <c r="I3788" s="33" t="str">
        <f t="shared" si="1102"/>
        <v>='C:\Users\jaime.benazar\Quorum Business Solutions\Ecopetrol Prometeo - Documents\Planning Space Implementation\3. Analysis &amp; Design\Design\FC22\DRR Jaime\Por presentar a ECP\Cantagallo\Cristalina\[CRISTALINA_CF_SEC_06-Feb-2024.xlsx]D-PDP'!$CB$36</v>
      </c>
      <c r="J3788" s="37" t="s">
        <v>5687</v>
      </c>
    </row>
    <row r="3789" spans="1:10" x14ac:dyDescent="0.25">
      <c r="A3789" s="32" t="s">
        <v>1</v>
      </c>
      <c r="B3789" s="32">
        <f t="shared" si="1098"/>
        <v>2048</v>
      </c>
      <c r="C3789" s="33" t="s">
        <v>109</v>
      </c>
      <c r="D3789" s="34" t="s">
        <v>1999</v>
      </c>
      <c r="E3789" s="35" t="str">
        <f t="shared" si="1099"/>
        <v>PDP'!</v>
      </c>
      <c r="F3789" s="34" t="str">
        <f t="shared" si="1100"/>
        <v>C:\Users\jaime.benazar\Quorum Business Solutions\Ecopetrol Prometeo - Documents\Planning Space Implementation\3. Analysis &amp; Design\Design\FC22\DRR Jaime\Por presentar a ECP\Cantagallo\Cristalina\[CRISTALINA_CF_SEC_06-Feb-2024.xlsx]D-PDP'!</v>
      </c>
      <c r="G3789" s="32" t="s">
        <v>114</v>
      </c>
      <c r="H3789" s="33">
        <f t="shared" si="1101"/>
        <v>37</v>
      </c>
      <c r="I3789" s="33" t="str">
        <f t="shared" si="1102"/>
        <v>='C:\Users\jaime.benazar\Quorum Business Solutions\Ecopetrol Prometeo - Documents\Planning Space Implementation\3. Analysis &amp; Design\Design\FC22\DRR Jaime\Por presentar a ECP\Cantagallo\Cristalina\[CRISTALINA_CF_SEC_06-Feb-2024.xlsx]D-PDP'!$CB$37</v>
      </c>
      <c r="J3789" s="37" t="s">
        <v>5688</v>
      </c>
    </row>
    <row r="3790" spans="1:10" x14ac:dyDescent="0.25">
      <c r="A3790" s="32" t="s">
        <v>1</v>
      </c>
      <c r="B3790" s="32">
        <f t="shared" si="1098"/>
        <v>2049</v>
      </c>
      <c r="C3790" s="33" t="s">
        <v>109</v>
      </c>
      <c r="D3790" s="34" t="s">
        <v>1999</v>
      </c>
      <c r="E3790" s="35" t="str">
        <f t="shared" si="1099"/>
        <v>PDP'!</v>
      </c>
      <c r="F3790" s="34" t="str">
        <f t="shared" si="1100"/>
        <v>C:\Users\jaime.benazar\Quorum Business Solutions\Ecopetrol Prometeo - Documents\Planning Space Implementation\3. Analysis &amp; Design\Design\FC22\DRR Jaime\Por presentar a ECP\Cantagallo\Cristalina\[CRISTALINA_CF_SEC_06-Feb-2024.xlsx]D-PDP'!</v>
      </c>
      <c r="G3790" s="32" t="s">
        <v>114</v>
      </c>
      <c r="H3790" s="33">
        <f t="shared" si="1101"/>
        <v>38</v>
      </c>
      <c r="I3790" s="33" t="str">
        <f t="shared" si="1102"/>
        <v>='C:\Users\jaime.benazar\Quorum Business Solutions\Ecopetrol Prometeo - Documents\Planning Space Implementation\3. Analysis &amp; Design\Design\FC22\DRR Jaime\Por presentar a ECP\Cantagallo\Cristalina\[CRISTALINA_CF_SEC_06-Feb-2024.xlsx]D-PDP'!$CB$38</v>
      </c>
      <c r="J3790" s="37" t="s">
        <v>5689</v>
      </c>
    </row>
    <row r="3791" spans="1:10" x14ac:dyDescent="0.25">
      <c r="A3791" s="32" t="s">
        <v>1</v>
      </c>
      <c r="B3791" s="32">
        <f t="shared" si="1098"/>
        <v>2050</v>
      </c>
      <c r="C3791" s="33" t="s">
        <v>109</v>
      </c>
      <c r="D3791" s="34" t="s">
        <v>1999</v>
      </c>
      <c r="E3791" s="35" t="str">
        <f t="shared" si="1099"/>
        <v>PDP'!</v>
      </c>
      <c r="F3791" s="34" t="str">
        <f t="shared" si="1100"/>
        <v>C:\Users\jaime.benazar\Quorum Business Solutions\Ecopetrol Prometeo - Documents\Planning Space Implementation\3. Analysis &amp; Design\Design\FC22\DRR Jaime\Por presentar a ECP\Cantagallo\Cristalina\[CRISTALINA_CF_SEC_06-Feb-2024.xlsx]D-PDP'!</v>
      </c>
      <c r="G3791" s="32" t="s">
        <v>114</v>
      </c>
      <c r="H3791" s="33">
        <f t="shared" si="1101"/>
        <v>39</v>
      </c>
      <c r="I3791" s="33" t="str">
        <f t="shared" si="1102"/>
        <v>='C:\Users\jaime.benazar\Quorum Business Solutions\Ecopetrol Prometeo - Documents\Planning Space Implementation\3. Analysis &amp; Design\Design\FC22\DRR Jaime\Por presentar a ECP\Cantagallo\Cristalina\[CRISTALINA_CF_SEC_06-Feb-2024.xlsx]D-PDP'!$CB$39</v>
      </c>
      <c r="J3791" s="37" t="s">
        <v>5690</v>
      </c>
    </row>
    <row r="3792" spans="1:10" x14ac:dyDescent="0.25">
      <c r="A3792" s="32" t="s">
        <v>1</v>
      </c>
      <c r="B3792" s="32">
        <f t="shared" si="1098"/>
        <v>2051</v>
      </c>
      <c r="C3792" s="33" t="s">
        <v>109</v>
      </c>
      <c r="D3792" s="34" t="s">
        <v>1999</v>
      </c>
      <c r="E3792" s="35" t="str">
        <f t="shared" si="1099"/>
        <v>PDP'!</v>
      </c>
      <c r="F3792" s="34" t="str">
        <f t="shared" si="1100"/>
        <v>C:\Users\jaime.benazar\Quorum Business Solutions\Ecopetrol Prometeo - Documents\Planning Space Implementation\3. Analysis &amp; Design\Design\FC22\DRR Jaime\Por presentar a ECP\Cantagallo\Cristalina\[CRISTALINA_CF_SEC_06-Feb-2024.xlsx]D-PDP'!</v>
      </c>
      <c r="G3792" s="32" t="s">
        <v>114</v>
      </c>
      <c r="H3792" s="33">
        <f t="shared" si="1101"/>
        <v>40</v>
      </c>
      <c r="I3792" s="33" t="str">
        <f t="shared" si="1102"/>
        <v>='C:\Users\jaime.benazar\Quorum Business Solutions\Ecopetrol Prometeo - Documents\Planning Space Implementation\3. Analysis &amp; Design\Design\FC22\DRR Jaime\Por presentar a ECP\Cantagallo\Cristalina\[CRISTALINA_CF_SEC_06-Feb-2024.xlsx]D-PDP'!$CB$40</v>
      </c>
      <c r="J3792" s="37" t="s">
        <v>5691</v>
      </c>
    </row>
    <row r="3793" spans="1:10" x14ac:dyDescent="0.25">
      <c r="A3793" s="32" t="s">
        <v>1</v>
      </c>
      <c r="B3793" s="32">
        <f t="shared" si="1098"/>
        <v>2052</v>
      </c>
      <c r="C3793" s="33" t="s">
        <v>109</v>
      </c>
      <c r="D3793" s="34" t="s">
        <v>1999</v>
      </c>
      <c r="E3793" s="35" t="str">
        <f t="shared" si="1099"/>
        <v>PDP'!</v>
      </c>
      <c r="F3793" s="34" t="str">
        <f t="shared" si="1100"/>
        <v>C:\Users\jaime.benazar\Quorum Business Solutions\Ecopetrol Prometeo - Documents\Planning Space Implementation\3. Analysis &amp; Design\Design\FC22\DRR Jaime\Por presentar a ECP\Cantagallo\Cristalina\[CRISTALINA_CF_SEC_06-Feb-2024.xlsx]D-PDP'!</v>
      </c>
      <c r="G3793" s="32" t="s">
        <v>114</v>
      </c>
      <c r="H3793" s="33">
        <f t="shared" si="1101"/>
        <v>41</v>
      </c>
      <c r="I3793" s="33" t="str">
        <f t="shared" si="1102"/>
        <v>='C:\Users\jaime.benazar\Quorum Business Solutions\Ecopetrol Prometeo - Documents\Planning Space Implementation\3. Analysis &amp; Design\Design\FC22\DRR Jaime\Por presentar a ECP\Cantagallo\Cristalina\[CRISTALINA_CF_SEC_06-Feb-2024.xlsx]D-PDP'!$CB$41</v>
      </c>
      <c r="J3793" s="37" t="s">
        <v>5692</v>
      </c>
    </row>
    <row r="3794" spans="1:10" x14ac:dyDescent="0.25">
      <c r="A3794" s="32" t="s">
        <v>1</v>
      </c>
      <c r="B3794" s="32">
        <f t="shared" si="1098"/>
        <v>2053</v>
      </c>
      <c r="C3794" s="33" t="s">
        <v>109</v>
      </c>
      <c r="D3794" s="34" t="s">
        <v>1999</v>
      </c>
      <c r="E3794" s="35" t="str">
        <f t="shared" si="1099"/>
        <v>PDP'!</v>
      </c>
      <c r="F3794" s="34" t="str">
        <f t="shared" si="1100"/>
        <v>C:\Users\jaime.benazar\Quorum Business Solutions\Ecopetrol Prometeo - Documents\Planning Space Implementation\3. Analysis &amp; Design\Design\FC22\DRR Jaime\Por presentar a ECP\Cantagallo\Cristalina\[CRISTALINA_CF_SEC_06-Feb-2024.xlsx]D-PDP'!</v>
      </c>
      <c r="G3794" s="32" t="s">
        <v>114</v>
      </c>
      <c r="H3794" s="33">
        <f t="shared" si="1101"/>
        <v>42</v>
      </c>
      <c r="I3794" s="33" t="str">
        <f t="shared" si="1102"/>
        <v>='C:\Users\jaime.benazar\Quorum Business Solutions\Ecopetrol Prometeo - Documents\Planning Space Implementation\3. Analysis &amp; Design\Design\FC22\DRR Jaime\Por presentar a ECP\Cantagallo\Cristalina\[CRISTALINA_CF_SEC_06-Feb-2024.xlsx]D-PDP'!$CB$42</v>
      </c>
      <c r="J3794" s="37" t="s">
        <v>5693</v>
      </c>
    </row>
    <row r="3795" spans="1:10" x14ac:dyDescent="0.25">
      <c r="A3795" s="32" t="s">
        <v>1</v>
      </c>
      <c r="B3795" s="32">
        <f t="shared" si="1098"/>
        <v>2054</v>
      </c>
      <c r="C3795" s="33" t="s">
        <v>109</v>
      </c>
      <c r="D3795" s="34" t="s">
        <v>1999</v>
      </c>
      <c r="E3795" s="35" t="str">
        <f t="shared" si="1099"/>
        <v>PDP'!</v>
      </c>
      <c r="F3795" s="34" t="str">
        <f t="shared" si="1100"/>
        <v>C:\Users\jaime.benazar\Quorum Business Solutions\Ecopetrol Prometeo - Documents\Planning Space Implementation\3. Analysis &amp; Design\Design\FC22\DRR Jaime\Por presentar a ECP\Cantagallo\Cristalina\[CRISTALINA_CF_SEC_06-Feb-2024.xlsx]D-PDP'!</v>
      </c>
      <c r="G3795" s="32" t="s">
        <v>114</v>
      </c>
      <c r="H3795" s="33">
        <f t="shared" si="1101"/>
        <v>43</v>
      </c>
      <c r="I3795" s="33" t="str">
        <f t="shared" si="1102"/>
        <v>='C:\Users\jaime.benazar\Quorum Business Solutions\Ecopetrol Prometeo - Documents\Planning Space Implementation\3. Analysis &amp; Design\Design\FC22\DRR Jaime\Por presentar a ECP\Cantagallo\Cristalina\[CRISTALINA_CF_SEC_06-Feb-2024.xlsx]D-PDP'!$CB$43</v>
      </c>
      <c r="J3795" s="37" t="s">
        <v>5694</v>
      </c>
    </row>
    <row r="3796" spans="1:10" x14ac:dyDescent="0.25">
      <c r="A3796" s="32" t="s">
        <v>1</v>
      </c>
      <c r="B3796" s="32">
        <f t="shared" si="1098"/>
        <v>2055</v>
      </c>
      <c r="C3796" s="33" t="s">
        <v>109</v>
      </c>
      <c r="D3796" s="34" t="s">
        <v>1999</v>
      </c>
      <c r="E3796" s="35" t="str">
        <f t="shared" si="1099"/>
        <v>PDP'!</v>
      </c>
      <c r="F3796" s="34" t="str">
        <f t="shared" si="1100"/>
        <v>C:\Users\jaime.benazar\Quorum Business Solutions\Ecopetrol Prometeo - Documents\Planning Space Implementation\3. Analysis &amp; Design\Design\FC22\DRR Jaime\Por presentar a ECP\Cantagallo\Cristalina\[CRISTALINA_CF_SEC_06-Feb-2024.xlsx]D-PDP'!</v>
      </c>
      <c r="G3796" s="32" t="s">
        <v>114</v>
      </c>
      <c r="H3796" s="33">
        <f t="shared" si="1101"/>
        <v>44</v>
      </c>
      <c r="I3796" s="33" t="str">
        <f t="shared" si="1102"/>
        <v>='C:\Users\jaime.benazar\Quorum Business Solutions\Ecopetrol Prometeo - Documents\Planning Space Implementation\3. Analysis &amp; Design\Design\FC22\DRR Jaime\Por presentar a ECP\Cantagallo\Cristalina\[CRISTALINA_CF_SEC_06-Feb-2024.xlsx]D-PDP'!$CB$44</v>
      </c>
      <c r="J3796" s="37" t="s">
        <v>5695</v>
      </c>
    </row>
    <row r="3797" spans="1:10" x14ac:dyDescent="0.25">
      <c r="A3797" s="32" t="s">
        <v>1</v>
      </c>
      <c r="B3797" s="32">
        <f t="shared" si="1098"/>
        <v>2056</v>
      </c>
      <c r="C3797" s="33" t="s">
        <v>109</v>
      </c>
      <c r="D3797" s="34" t="s">
        <v>1999</v>
      </c>
      <c r="E3797" s="35" t="str">
        <f t="shared" si="1099"/>
        <v>PDP'!</v>
      </c>
      <c r="F3797" s="34" t="str">
        <f t="shared" si="1100"/>
        <v>C:\Users\jaime.benazar\Quorum Business Solutions\Ecopetrol Prometeo - Documents\Planning Space Implementation\3. Analysis &amp; Design\Design\FC22\DRR Jaime\Por presentar a ECP\Cantagallo\Cristalina\[CRISTALINA_CF_SEC_06-Feb-2024.xlsx]D-PDP'!</v>
      </c>
      <c r="G3797" s="32" t="s">
        <v>114</v>
      </c>
      <c r="H3797" s="33">
        <f t="shared" si="1101"/>
        <v>45</v>
      </c>
      <c r="I3797" s="33" t="str">
        <f t="shared" si="1102"/>
        <v>='C:\Users\jaime.benazar\Quorum Business Solutions\Ecopetrol Prometeo - Documents\Planning Space Implementation\3. Analysis &amp; Design\Design\FC22\DRR Jaime\Por presentar a ECP\Cantagallo\Cristalina\[CRISTALINA_CF_SEC_06-Feb-2024.xlsx]D-PDP'!$CB$45</v>
      </c>
      <c r="J3797" s="37" t="s">
        <v>5696</v>
      </c>
    </row>
    <row r="3798" spans="1:10" x14ac:dyDescent="0.25">
      <c r="A3798" s="32" t="s">
        <v>1</v>
      </c>
      <c r="B3798" s="32">
        <f t="shared" si="1098"/>
        <v>2057</v>
      </c>
      <c r="C3798" s="33" t="s">
        <v>109</v>
      </c>
      <c r="D3798" s="34" t="s">
        <v>1999</v>
      </c>
      <c r="E3798" s="35" t="str">
        <f t="shared" si="1099"/>
        <v>PDP'!</v>
      </c>
      <c r="F3798" s="34" t="str">
        <f t="shared" si="1100"/>
        <v>C:\Users\jaime.benazar\Quorum Business Solutions\Ecopetrol Prometeo - Documents\Planning Space Implementation\3. Analysis &amp; Design\Design\FC22\DRR Jaime\Por presentar a ECP\Cantagallo\Cristalina\[CRISTALINA_CF_SEC_06-Feb-2024.xlsx]D-PDP'!</v>
      </c>
      <c r="G3798" s="32" t="s">
        <v>114</v>
      </c>
      <c r="H3798" s="33">
        <f t="shared" si="1101"/>
        <v>46</v>
      </c>
      <c r="I3798" s="33" t="str">
        <f t="shared" si="1102"/>
        <v>='C:\Users\jaime.benazar\Quorum Business Solutions\Ecopetrol Prometeo - Documents\Planning Space Implementation\3. Analysis &amp; Design\Design\FC22\DRR Jaime\Por presentar a ECP\Cantagallo\Cristalina\[CRISTALINA_CF_SEC_06-Feb-2024.xlsx]D-PDP'!$CB$46</v>
      </c>
      <c r="J3798" s="37" t="s">
        <v>5697</v>
      </c>
    </row>
    <row r="3799" spans="1:10" x14ac:dyDescent="0.25">
      <c r="A3799" s="32" t="s">
        <v>1</v>
      </c>
      <c r="B3799" s="32">
        <f t="shared" si="1098"/>
        <v>2058</v>
      </c>
      <c r="C3799" s="33" t="s">
        <v>109</v>
      </c>
      <c r="D3799" s="34" t="s">
        <v>1999</v>
      </c>
      <c r="E3799" s="35" t="str">
        <f t="shared" si="1099"/>
        <v>PDP'!</v>
      </c>
      <c r="F3799" s="34" t="str">
        <f t="shared" si="1100"/>
        <v>C:\Users\jaime.benazar\Quorum Business Solutions\Ecopetrol Prometeo - Documents\Planning Space Implementation\3. Analysis &amp; Design\Design\FC22\DRR Jaime\Por presentar a ECP\Cantagallo\Cristalina\[CRISTALINA_CF_SEC_06-Feb-2024.xlsx]D-PDP'!</v>
      </c>
      <c r="G3799" s="32" t="s">
        <v>114</v>
      </c>
      <c r="H3799" s="33">
        <f t="shared" si="1101"/>
        <v>47</v>
      </c>
      <c r="I3799" s="33" t="str">
        <f t="shared" si="1102"/>
        <v>='C:\Users\jaime.benazar\Quorum Business Solutions\Ecopetrol Prometeo - Documents\Planning Space Implementation\3. Analysis &amp; Design\Design\FC22\DRR Jaime\Por presentar a ECP\Cantagallo\Cristalina\[CRISTALINA_CF_SEC_06-Feb-2024.xlsx]D-PDP'!$CB$47</v>
      </c>
      <c r="J3799" s="37" t="s">
        <v>5698</v>
      </c>
    </row>
    <row r="3800" spans="1:10" x14ac:dyDescent="0.25">
      <c r="A3800" s="32" t="s">
        <v>1</v>
      </c>
      <c r="B3800" s="32">
        <f t="shared" si="1098"/>
        <v>2059</v>
      </c>
      <c r="C3800" s="33" t="s">
        <v>109</v>
      </c>
      <c r="D3800" s="34" t="s">
        <v>1999</v>
      </c>
      <c r="E3800" s="35" t="str">
        <f t="shared" si="1099"/>
        <v>PDP'!</v>
      </c>
      <c r="F3800" s="34" t="str">
        <f t="shared" si="1100"/>
        <v>C:\Users\jaime.benazar\Quorum Business Solutions\Ecopetrol Prometeo - Documents\Planning Space Implementation\3. Analysis &amp; Design\Design\FC22\DRR Jaime\Por presentar a ECP\Cantagallo\Cristalina\[CRISTALINA_CF_SEC_06-Feb-2024.xlsx]D-PDP'!</v>
      </c>
      <c r="G3800" s="32" t="s">
        <v>114</v>
      </c>
      <c r="H3800" s="33">
        <f t="shared" si="1101"/>
        <v>48</v>
      </c>
      <c r="I3800" s="33" t="str">
        <f t="shared" si="1102"/>
        <v>='C:\Users\jaime.benazar\Quorum Business Solutions\Ecopetrol Prometeo - Documents\Planning Space Implementation\3. Analysis &amp; Design\Design\FC22\DRR Jaime\Por presentar a ECP\Cantagallo\Cristalina\[CRISTALINA_CF_SEC_06-Feb-2024.xlsx]D-PDP'!$CB$48</v>
      </c>
      <c r="J3800" s="37" t="s">
        <v>5699</v>
      </c>
    </row>
    <row r="3801" spans="1:10" x14ac:dyDescent="0.25">
      <c r="A3801" s="32" t="s">
        <v>28</v>
      </c>
      <c r="B3801" s="32"/>
      <c r="C3801" s="33" t="s">
        <v>109</v>
      </c>
      <c r="D3801" s="34"/>
      <c r="E3801" s="35" t="str">
        <f t="shared" si="1094"/>
        <v>Total'!</v>
      </c>
      <c r="F3801" s="34"/>
      <c r="G3801" s="32"/>
      <c r="H3801" s="33"/>
      <c r="I3801" s="33"/>
      <c r="J3801" s="33"/>
    </row>
    <row r="3802" spans="1:10" x14ac:dyDescent="0.25">
      <c r="A3802" s="32" t="s">
        <v>2</v>
      </c>
      <c r="B3802" s="32">
        <v>2023</v>
      </c>
      <c r="C3802" s="33" t="s">
        <v>109</v>
      </c>
      <c r="D3802" s="34" t="s">
        <v>1999</v>
      </c>
      <c r="E3802" s="35" t="str">
        <f t="shared" si="1094"/>
        <v>PNP'!</v>
      </c>
      <c r="F3802" s="34" t="str">
        <f t="shared" ref="F3802:F3822" si="1103">_xlfn.CONCAT(D3802:E3802)</f>
        <v>C:\Users\jaime.benazar\Quorum Business Solutions\Ecopetrol Prometeo - Documents\Planning Space Implementation\3. Analysis &amp; Design\Design\FC22\DRR Jaime\Por presentar a ECP\Cantagallo\Cristalina\[CRISTALINA_CF_SEC_06-Feb-2024.xlsx]D-PNP'!</v>
      </c>
      <c r="G3802" s="32" t="s">
        <v>114</v>
      </c>
      <c r="H3802" s="33">
        <v>12</v>
      </c>
      <c r="I3802" s="33" t="str">
        <f t="shared" ref="I3802:I3822" si="1104">_xlfn.CONCAT("='",F3802:H3802)</f>
        <v>='C:\Users\jaime.benazar\Quorum Business Solutions\Ecopetrol Prometeo - Documents\Planning Space Implementation\3. Analysis &amp; Design\Design\FC22\DRR Jaime\Por presentar a ECP\Cantagallo\Cristalina\[CRISTALINA_CF_SEC_06-Feb-2024.xlsx]D-PNP'!$CB$12</v>
      </c>
      <c r="J3802" s="37" t="s">
        <v>5700</v>
      </c>
    </row>
    <row r="3803" spans="1:10" x14ac:dyDescent="0.25">
      <c r="A3803" s="32" t="s">
        <v>2</v>
      </c>
      <c r="B3803" s="32">
        <f>+B3802+1</f>
        <v>2024</v>
      </c>
      <c r="C3803" s="33" t="s">
        <v>109</v>
      </c>
      <c r="D3803" s="34" t="s">
        <v>1999</v>
      </c>
      <c r="E3803" s="35" t="str">
        <f t="shared" si="1094"/>
        <v>PNP'!</v>
      </c>
      <c r="F3803" s="34" t="str">
        <f t="shared" si="1103"/>
        <v>C:\Users\jaime.benazar\Quorum Business Solutions\Ecopetrol Prometeo - Documents\Planning Space Implementation\3. Analysis &amp; Design\Design\FC22\DRR Jaime\Por presentar a ECP\Cantagallo\Cristalina\[CRISTALINA_CF_SEC_06-Feb-2024.xlsx]D-PNP'!</v>
      </c>
      <c r="G3803" s="32" t="s">
        <v>114</v>
      </c>
      <c r="H3803" s="33">
        <f t="shared" ref="H3803:H3822" si="1105">IF(A3803&lt;&gt;A3802,12,H3802+1)</f>
        <v>13</v>
      </c>
      <c r="I3803" s="33" t="str">
        <f t="shared" si="1104"/>
        <v>='C:\Users\jaime.benazar\Quorum Business Solutions\Ecopetrol Prometeo - Documents\Planning Space Implementation\3. Analysis &amp; Design\Design\FC22\DRR Jaime\Por presentar a ECP\Cantagallo\Cristalina\[CRISTALINA_CF_SEC_06-Feb-2024.xlsx]D-PNP'!$CB$13</v>
      </c>
      <c r="J3803" s="37" t="s">
        <v>5701</v>
      </c>
    </row>
    <row r="3804" spans="1:10" x14ac:dyDescent="0.25">
      <c r="A3804" s="32" t="s">
        <v>2</v>
      </c>
      <c r="B3804" s="32">
        <f t="shared" ref="B3804:B3815" si="1106">+B3803+1</f>
        <v>2025</v>
      </c>
      <c r="C3804" s="33" t="s">
        <v>109</v>
      </c>
      <c r="D3804" s="34" t="s">
        <v>1999</v>
      </c>
      <c r="E3804" s="35" t="str">
        <f t="shared" si="1094"/>
        <v>PNP'!</v>
      </c>
      <c r="F3804" s="34" t="str">
        <f t="shared" si="1103"/>
        <v>C:\Users\jaime.benazar\Quorum Business Solutions\Ecopetrol Prometeo - Documents\Planning Space Implementation\3. Analysis &amp; Design\Design\FC22\DRR Jaime\Por presentar a ECP\Cantagallo\Cristalina\[CRISTALINA_CF_SEC_06-Feb-2024.xlsx]D-PNP'!</v>
      </c>
      <c r="G3804" s="32" t="s">
        <v>114</v>
      </c>
      <c r="H3804" s="33">
        <f t="shared" si="1105"/>
        <v>14</v>
      </c>
      <c r="I3804" s="33" t="str">
        <f t="shared" si="1104"/>
        <v>='C:\Users\jaime.benazar\Quorum Business Solutions\Ecopetrol Prometeo - Documents\Planning Space Implementation\3. Analysis &amp; Design\Design\FC22\DRR Jaime\Por presentar a ECP\Cantagallo\Cristalina\[CRISTALINA_CF_SEC_06-Feb-2024.xlsx]D-PNP'!$CB$14</v>
      </c>
      <c r="J3804" s="37" t="s">
        <v>5702</v>
      </c>
    </row>
    <row r="3805" spans="1:10" x14ac:dyDescent="0.25">
      <c r="A3805" s="32" t="s">
        <v>2</v>
      </c>
      <c r="B3805" s="32">
        <f t="shared" si="1106"/>
        <v>2026</v>
      </c>
      <c r="C3805" s="33" t="s">
        <v>109</v>
      </c>
      <c r="D3805" s="34" t="s">
        <v>1999</v>
      </c>
      <c r="E3805" s="35" t="str">
        <f t="shared" si="1094"/>
        <v>PNP'!</v>
      </c>
      <c r="F3805" s="34" t="str">
        <f t="shared" si="1103"/>
        <v>C:\Users\jaime.benazar\Quorum Business Solutions\Ecopetrol Prometeo - Documents\Planning Space Implementation\3. Analysis &amp; Design\Design\FC22\DRR Jaime\Por presentar a ECP\Cantagallo\Cristalina\[CRISTALINA_CF_SEC_06-Feb-2024.xlsx]D-PNP'!</v>
      </c>
      <c r="G3805" s="32" t="s">
        <v>114</v>
      </c>
      <c r="H3805" s="33">
        <f t="shared" si="1105"/>
        <v>15</v>
      </c>
      <c r="I3805" s="33" t="str">
        <f t="shared" si="1104"/>
        <v>='C:\Users\jaime.benazar\Quorum Business Solutions\Ecopetrol Prometeo - Documents\Planning Space Implementation\3. Analysis &amp; Design\Design\FC22\DRR Jaime\Por presentar a ECP\Cantagallo\Cristalina\[CRISTALINA_CF_SEC_06-Feb-2024.xlsx]D-PNP'!$CB$15</v>
      </c>
      <c r="J3805" s="37" t="s">
        <v>5703</v>
      </c>
    </row>
    <row r="3806" spans="1:10" x14ac:dyDescent="0.25">
      <c r="A3806" s="32" t="s">
        <v>2</v>
      </c>
      <c r="B3806" s="32">
        <f t="shared" si="1106"/>
        <v>2027</v>
      </c>
      <c r="C3806" s="33" t="s">
        <v>109</v>
      </c>
      <c r="D3806" s="34" t="s">
        <v>1999</v>
      </c>
      <c r="E3806" s="35" t="str">
        <f t="shared" si="1094"/>
        <v>PNP'!</v>
      </c>
      <c r="F3806" s="34" t="str">
        <f t="shared" si="1103"/>
        <v>C:\Users\jaime.benazar\Quorum Business Solutions\Ecopetrol Prometeo - Documents\Planning Space Implementation\3. Analysis &amp; Design\Design\FC22\DRR Jaime\Por presentar a ECP\Cantagallo\Cristalina\[CRISTALINA_CF_SEC_06-Feb-2024.xlsx]D-PNP'!</v>
      </c>
      <c r="G3806" s="32" t="s">
        <v>114</v>
      </c>
      <c r="H3806" s="33">
        <f t="shared" si="1105"/>
        <v>16</v>
      </c>
      <c r="I3806" s="33" t="str">
        <f t="shared" si="1104"/>
        <v>='C:\Users\jaime.benazar\Quorum Business Solutions\Ecopetrol Prometeo - Documents\Planning Space Implementation\3. Analysis &amp; Design\Design\FC22\DRR Jaime\Por presentar a ECP\Cantagallo\Cristalina\[CRISTALINA_CF_SEC_06-Feb-2024.xlsx]D-PNP'!$CB$16</v>
      </c>
      <c r="J3806" s="37" t="s">
        <v>5704</v>
      </c>
    </row>
    <row r="3807" spans="1:10" x14ac:dyDescent="0.25">
      <c r="A3807" s="32" t="s">
        <v>2</v>
      </c>
      <c r="B3807" s="32">
        <f t="shared" si="1106"/>
        <v>2028</v>
      </c>
      <c r="C3807" s="33" t="s">
        <v>109</v>
      </c>
      <c r="D3807" s="34" t="s">
        <v>1999</v>
      </c>
      <c r="E3807" s="35" t="str">
        <f t="shared" si="1094"/>
        <v>PNP'!</v>
      </c>
      <c r="F3807" s="34" t="str">
        <f t="shared" si="1103"/>
        <v>C:\Users\jaime.benazar\Quorum Business Solutions\Ecopetrol Prometeo - Documents\Planning Space Implementation\3. Analysis &amp; Design\Design\FC22\DRR Jaime\Por presentar a ECP\Cantagallo\Cristalina\[CRISTALINA_CF_SEC_06-Feb-2024.xlsx]D-PNP'!</v>
      </c>
      <c r="G3807" s="32" t="s">
        <v>114</v>
      </c>
      <c r="H3807" s="33">
        <f t="shared" si="1105"/>
        <v>17</v>
      </c>
      <c r="I3807" s="33" t="str">
        <f t="shared" si="1104"/>
        <v>='C:\Users\jaime.benazar\Quorum Business Solutions\Ecopetrol Prometeo - Documents\Planning Space Implementation\3. Analysis &amp; Design\Design\FC22\DRR Jaime\Por presentar a ECP\Cantagallo\Cristalina\[CRISTALINA_CF_SEC_06-Feb-2024.xlsx]D-PNP'!$CB$17</v>
      </c>
      <c r="J3807" s="37" t="s">
        <v>5705</v>
      </c>
    </row>
    <row r="3808" spans="1:10" x14ac:dyDescent="0.25">
      <c r="A3808" s="32" t="s">
        <v>2</v>
      </c>
      <c r="B3808" s="32">
        <f t="shared" si="1106"/>
        <v>2029</v>
      </c>
      <c r="C3808" s="33" t="s">
        <v>109</v>
      </c>
      <c r="D3808" s="34" t="s">
        <v>1999</v>
      </c>
      <c r="E3808" s="35" t="str">
        <f t="shared" si="1094"/>
        <v>PNP'!</v>
      </c>
      <c r="F3808" s="34" t="str">
        <f t="shared" si="1103"/>
        <v>C:\Users\jaime.benazar\Quorum Business Solutions\Ecopetrol Prometeo - Documents\Planning Space Implementation\3. Analysis &amp; Design\Design\FC22\DRR Jaime\Por presentar a ECP\Cantagallo\Cristalina\[CRISTALINA_CF_SEC_06-Feb-2024.xlsx]D-PNP'!</v>
      </c>
      <c r="G3808" s="32" t="s">
        <v>114</v>
      </c>
      <c r="H3808" s="33">
        <f t="shared" si="1105"/>
        <v>18</v>
      </c>
      <c r="I3808" s="33" t="str">
        <f t="shared" si="1104"/>
        <v>='C:\Users\jaime.benazar\Quorum Business Solutions\Ecopetrol Prometeo - Documents\Planning Space Implementation\3. Analysis &amp; Design\Design\FC22\DRR Jaime\Por presentar a ECP\Cantagallo\Cristalina\[CRISTALINA_CF_SEC_06-Feb-2024.xlsx]D-PNP'!$CB$18</v>
      </c>
      <c r="J3808" s="37" t="s">
        <v>5706</v>
      </c>
    </row>
    <row r="3809" spans="1:10" x14ac:dyDescent="0.25">
      <c r="A3809" s="32" t="s">
        <v>2</v>
      </c>
      <c r="B3809" s="32">
        <f t="shared" si="1106"/>
        <v>2030</v>
      </c>
      <c r="C3809" s="33" t="s">
        <v>109</v>
      </c>
      <c r="D3809" s="34" t="s">
        <v>1999</v>
      </c>
      <c r="E3809" s="35" t="str">
        <f t="shared" si="1094"/>
        <v>PNP'!</v>
      </c>
      <c r="F3809" s="34" t="str">
        <f t="shared" si="1103"/>
        <v>C:\Users\jaime.benazar\Quorum Business Solutions\Ecopetrol Prometeo - Documents\Planning Space Implementation\3. Analysis &amp; Design\Design\FC22\DRR Jaime\Por presentar a ECP\Cantagallo\Cristalina\[CRISTALINA_CF_SEC_06-Feb-2024.xlsx]D-PNP'!</v>
      </c>
      <c r="G3809" s="32" t="s">
        <v>114</v>
      </c>
      <c r="H3809" s="33">
        <f t="shared" si="1105"/>
        <v>19</v>
      </c>
      <c r="I3809" s="33" t="str">
        <f t="shared" si="1104"/>
        <v>='C:\Users\jaime.benazar\Quorum Business Solutions\Ecopetrol Prometeo - Documents\Planning Space Implementation\3. Analysis &amp; Design\Design\FC22\DRR Jaime\Por presentar a ECP\Cantagallo\Cristalina\[CRISTALINA_CF_SEC_06-Feb-2024.xlsx]D-PNP'!$CB$19</v>
      </c>
      <c r="J3809" s="37" t="s">
        <v>5707</v>
      </c>
    </row>
    <row r="3810" spans="1:10" x14ac:dyDescent="0.25">
      <c r="A3810" s="32" t="s">
        <v>2</v>
      </c>
      <c r="B3810" s="32">
        <f t="shared" si="1106"/>
        <v>2031</v>
      </c>
      <c r="C3810" s="33" t="s">
        <v>109</v>
      </c>
      <c r="D3810" s="34" t="s">
        <v>1999</v>
      </c>
      <c r="E3810" s="35" t="str">
        <f t="shared" si="1094"/>
        <v>PNP'!</v>
      </c>
      <c r="F3810" s="34" t="str">
        <f t="shared" si="1103"/>
        <v>C:\Users\jaime.benazar\Quorum Business Solutions\Ecopetrol Prometeo - Documents\Planning Space Implementation\3. Analysis &amp; Design\Design\FC22\DRR Jaime\Por presentar a ECP\Cantagallo\Cristalina\[CRISTALINA_CF_SEC_06-Feb-2024.xlsx]D-PNP'!</v>
      </c>
      <c r="G3810" s="32" t="s">
        <v>114</v>
      </c>
      <c r="H3810" s="33">
        <f t="shared" si="1105"/>
        <v>20</v>
      </c>
      <c r="I3810" s="33" t="str">
        <f t="shared" si="1104"/>
        <v>='C:\Users\jaime.benazar\Quorum Business Solutions\Ecopetrol Prometeo - Documents\Planning Space Implementation\3. Analysis &amp; Design\Design\FC22\DRR Jaime\Por presentar a ECP\Cantagallo\Cristalina\[CRISTALINA_CF_SEC_06-Feb-2024.xlsx]D-PNP'!$CB$20</v>
      </c>
      <c r="J3810" s="37" t="s">
        <v>5708</v>
      </c>
    </row>
    <row r="3811" spans="1:10" x14ac:dyDescent="0.25">
      <c r="A3811" s="32" t="s">
        <v>2</v>
      </c>
      <c r="B3811" s="32">
        <f t="shared" si="1106"/>
        <v>2032</v>
      </c>
      <c r="C3811" s="33" t="s">
        <v>109</v>
      </c>
      <c r="D3811" s="34" t="s">
        <v>1999</v>
      </c>
      <c r="E3811" s="35" t="str">
        <f t="shared" si="1094"/>
        <v>PNP'!</v>
      </c>
      <c r="F3811" s="34" t="str">
        <f t="shared" si="1103"/>
        <v>C:\Users\jaime.benazar\Quorum Business Solutions\Ecopetrol Prometeo - Documents\Planning Space Implementation\3. Analysis &amp; Design\Design\FC22\DRR Jaime\Por presentar a ECP\Cantagallo\Cristalina\[CRISTALINA_CF_SEC_06-Feb-2024.xlsx]D-PNP'!</v>
      </c>
      <c r="G3811" s="32" t="s">
        <v>114</v>
      </c>
      <c r="H3811" s="33">
        <f t="shared" si="1105"/>
        <v>21</v>
      </c>
      <c r="I3811" s="33" t="str">
        <f t="shared" si="1104"/>
        <v>='C:\Users\jaime.benazar\Quorum Business Solutions\Ecopetrol Prometeo - Documents\Planning Space Implementation\3. Analysis &amp; Design\Design\FC22\DRR Jaime\Por presentar a ECP\Cantagallo\Cristalina\[CRISTALINA_CF_SEC_06-Feb-2024.xlsx]D-PNP'!$CB$21</v>
      </c>
      <c r="J3811" s="37" t="s">
        <v>5709</v>
      </c>
    </row>
    <row r="3812" spans="1:10" x14ac:dyDescent="0.25">
      <c r="A3812" s="32" t="s">
        <v>2</v>
      </c>
      <c r="B3812" s="32">
        <f t="shared" si="1106"/>
        <v>2033</v>
      </c>
      <c r="C3812" s="33" t="s">
        <v>109</v>
      </c>
      <c r="D3812" s="34" t="s">
        <v>1999</v>
      </c>
      <c r="E3812" s="35" t="str">
        <f t="shared" si="1094"/>
        <v>PNP'!</v>
      </c>
      <c r="F3812" s="34" t="str">
        <f t="shared" si="1103"/>
        <v>C:\Users\jaime.benazar\Quorum Business Solutions\Ecopetrol Prometeo - Documents\Planning Space Implementation\3. Analysis &amp; Design\Design\FC22\DRR Jaime\Por presentar a ECP\Cantagallo\Cristalina\[CRISTALINA_CF_SEC_06-Feb-2024.xlsx]D-PNP'!</v>
      </c>
      <c r="G3812" s="32" t="s">
        <v>114</v>
      </c>
      <c r="H3812" s="33">
        <f t="shared" si="1105"/>
        <v>22</v>
      </c>
      <c r="I3812" s="33" t="str">
        <f t="shared" si="1104"/>
        <v>='C:\Users\jaime.benazar\Quorum Business Solutions\Ecopetrol Prometeo - Documents\Planning Space Implementation\3. Analysis &amp; Design\Design\FC22\DRR Jaime\Por presentar a ECP\Cantagallo\Cristalina\[CRISTALINA_CF_SEC_06-Feb-2024.xlsx]D-PNP'!$CB$22</v>
      </c>
      <c r="J3812" s="37" t="s">
        <v>5710</v>
      </c>
    </row>
    <row r="3813" spans="1:10" x14ac:dyDescent="0.25">
      <c r="A3813" s="32" t="s">
        <v>2</v>
      </c>
      <c r="B3813" s="32">
        <f t="shared" si="1106"/>
        <v>2034</v>
      </c>
      <c r="C3813" s="33" t="s">
        <v>109</v>
      </c>
      <c r="D3813" s="34" t="s">
        <v>1999</v>
      </c>
      <c r="E3813" s="35" t="str">
        <f t="shared" si="1094"/>
        <v>PNP'!</v>
      </c>
      <c r="F3813" s="34" t="str">
        <f t="shared" si="1103"/>
        <v>C:\Users\jaime.benazar\Quorum Business Solutions\Ecopetrol Prometeo - Documents\Planning Space Implementation\3. Analysis &amp; Design\Design\FC22\DRR Jaime\Por presentar a ECP\Cantagallo\Cristalina\[CRISTALINA_CF_SEC_06-Feb-2024.xlsx]D-PNP'!</v>
      </c>
      <c r="G3813" s="32" t="s">
        <v>114</v>
      </c>
      <c r="H3813" s="33">
        <f t="shared" si="1105"/>
        <v>23</v>
      </c>
      <c r="I3813" s="33" t="str">
        <f t="shared" si="1104"/>
        <v>='C:\Users\jaime.benazar\Quorum Business Solutions\Ecopetrol Prometeo - Documents\Planning Space Implementation\3. Analysis &amp; Design\Design\FC22\DRR Jaime\Por presentar a ECP\Cantagallo\Cristalina\[CRISTALINA_CF_SEC_06-Feb-2024.xlsx]D-PNP'!$CB$23</v>
      </c>
      <c r="J3813" s="37" t="s">
        <v>5711</v>
      </c>
    </row>
    <row r="3814" spans="1:10" x14ac:dyDescent="0.25">
      <c r="A3814" s="32" t="s">
        <v>2</v>
      </c>
      <c r="B3814" s="32">
        <f t="shared" si="1106"/>
        <v>2035</v>
      </c>
      <c r="C3814" s="33" t="s">
        <v>109</v>
      </c>
      <c r="D3814" s="34" t="s">
        <v>1999</v>
      </c>
      <c r="E3814" s="35" t="str">
        <f t="shared" si="1094"/>
        <v>PNP'!</v>
      </c>
      <c r="F3814" s="34" t="str">
        <f t="shared" si="1103"/>
        <v>C:\Users\jaime.benazar\Quorum Business Solutions\Ecopetrol Prometeo - Documents\Planning Space Implementation\3. Analysis &amp; Design\Design\FC22\DRR Jaime\Por presentar a ECP\Cantagallo\Cristalina\[CRISTALINA_CF_SEC_06-Feb-2024.xlsx]D-PNP'!</v>
      </c>
      <c r="G3814" s="32" t="s">
        <v>114</v>
      </c>
      <c r="H3814" s="33">
        <f t="shared" si="1105"/>
        <v>24</v>
      </c>
      <c r="I3814" s="33" t="str">
        <f t="shared" si="1104"/>
        <v>='C:\Users\jaime.benazar\Quorum Business Solutions\Ecopetrol Prometeo - Documents\Planning Space Implementation\3. Analysis &amp; Design\Design\FC22\DRR Jaime\Por presentar a ECP\Cantagallo\Cristalina\[CRISTALINA_CF_SEC_06-Feb-2024.xlsx]D-PNP'!$CB$24</v>
      </c>
      <c r="J3814" s="37" t="s">
        <v>5712</v>
      </c>
    </row>
    <row r="3815" spans="1:10" x14ac:dyDescent="0.25">
      <c r="A3815" s="32" t="s">
        <v>2</v>
      </c>
      <c r="B3815" s="32">
        <f t="shared" si="1106"/>
        <v>2036</v>
      </c>
      <c r="C3815" s="33" t="s">
        <v>109</v>
      </c>
      <c r="D3815" s="34" t="s">
        <v>1999</v>
      </c>
      <c r="E3815" s="35" t="str">
        <f t="shared" si="1094"/>
        <v>PNP'!</v>
      </c>
      <c r="F3815" s="34" t="str">
        <f t="shared" si="1103"/>
        <v>C:\Users\jaime.benazar\Quorum Business Solutions\Ecopetrol Prometeo - Documents\Planning Space Implementation\3. Analysis &amp; Design\Design\FC22\DRR Jaime\Por presentar a ECP\Cantagallo\Cristalina\[CRISTALINA_CF_SEC_06-Feb-2024.xlsx]D-PNP'!</v>
      </c>
      <c r="G3815" s="32" t="s">
        <v>114</v>
      </c>
      <c r="H3815" s="33">
        <f t="shared" si="1105"/>
        <v>25</v>
      </c>
      <c r="I3815" s="33" t="str">
        <f t="shared" si="1104"/>
        <v>='C:\Users\jaime.benazar\Quorum Business Solutions\Ecopetrol Prometeo - Documents\Planning Space Implementation\3. Analysis &amp; Design\Design\FC22\DRR Jaime\Por presentar a ECP\Cantagallo\Cristalina\[CRISTALINA_CF_SEC_06-Feb-2024.xlsx]D-PNP'!$CB$25</v>
      </c>
      <c r="J3815" s="37" t="s">
        <v>5713</v>
      </c>
    </row>
    <row r="3816" spans="1:10" x14ac:dyDescent="0.25">
      <c r="A3816" s="32" t="s">
        <v>2</v>
      </c>
      <c r="B3816" s="32">
        <f>+B3815+1</f>
        <v>2037</v>
      </c>
      <c r="C3816" s="33" t="s">
        <v>109</v>
      </c>
      <c r="D3816" s="34" t="s">
        <v>1999</v>
      </c>
      <c r="E3816" s="35" t="str">
        <f t="shared" si="1094"/>
        <v>PNP'!</v>
      </c>
      <c r="F3816" s="34" t="str">
        <f t="shared" si="1103"/>
        <v>C:\Users\jaime.benazar\Quorum Business Solutions\Ecopetrol Prometeo - Documents\Planning Space Implementation\3. Analysis &amp; Design\Design\FC22\DRR Jaime\Por presentar a ECP\Cantagallo\Cristalina\[CRISTALINA_CF_SEC_06-Feb-2024.xlsx]D-PNP'!</v>
      </c>
      <c r="G3816" s="32" t="s">
        <v>114</v>
      </c>
      <c r="H3816" s="33">
        <f t="shared" si="1105"/>
        <v>26</v>
      </c>
      <c r="I3816" s="33" t="str">
        <f t="shared" si="1104"/>
        <v>='C:\Users\jaime.benazar\Quorum Business Solutions\Ecopetrol Prometeo - Documents\Planning Space Implementation\3. Analysis &amp; Design\Design\FC22\DRR Jaime\Por presentar a ECP\Cantagallo\Cristalina\[CRISTALINA_CF_SEC_06-Feb-2024.xlsx]D-PNP'!$CB$26</v>
      </c>
      <c r="J3816" s="37" t="s">
        <v>5714</v>
      </c>
    </row>
    <row r="3817" spans="1:10" x14ac:dyDescent="0.25">
      <c r="A3817" s="32" t="s">
        <v>2</v>
      </c>
      <c r="B3817" s="32">
        <f t="shared" ref="B3817:B3819" si="1107">+B3816+1</f>
        <v>2038</v>
      </c>
      <c r="C3817" s="33" t="s">
        <v>109</v>
      </c>
      <c r="D3817" s="34" t="s">
        <v>1999</v>
      </c>
      <c r="E3817" s="35" t="str">
        <f t="shared" si="1094"/>
        <v>PNP'!</v>
      </c>
      <c r="F3817" s="34" t="str">
        <f t="shared" si="1103"/>
        <v>C:\Users\jaime.benazar\Quorum Business Solutions\Ecopetrol Prometeo - Documents\Planning Space Implementation\3. Analysis &amp; Design\Design\FC22\DRR Jaime\Por presentar a ECP\Cantagallo\Cristalina\[CRISTALINA_CF_SEC_06-Feb-2024.xlsx]D-PNP'!</v>
      </c>
      <c r="G3817" s="32" t="s">
        <v>114</v>
      </c>
      <c r="H3817" s="33">
        <f t="shared" si="1105"/>
        <v>27</v>
      </c>
      <c r="I3817" s="33" t="str">
        <f t="shared" si="1104"/>
        <v>='C:\Users\jaime.benazar\Quorum Business Solutions\Ecopetrol Prometeo - Documents\Planning Space Implementation\3. Analysis &amp; Design\Design\FC22\DRR Jaime\Por presentar a ECP\Cantagallo\Cristalina\[CRISTALINA_CF_SEC_06-Feb-2024.xlsx]D-PNP'!$CB$27</v>
      </c>
      <c r="J3817" s="37" t="s">
        <v>5715</v>
      </c>
    </row>
    <row r="3818" spans="1:10" x14ac:dyDescent="0.25">
      <c r="A3818" s="32" t="s">
        <v>2</v>
      </c>
      <c r="B3818" s="32">
        <f t="shared" si="1107"/>
        <v>2039</v>
      </c>
      <c r="C3818" s="33" t="s">
        <v>109</v>
      </c>
      <c r="D3818" s="34" t="s">
        <v>1999</v>
      </c>
      <c r="E3818" s="35" t="str">
        <f t="shared" si="1094"/>
        <v>PNP'!</v>
      </c>
      <c r="F3818" s="34" t="str">
        <f t="shared" si="1103"/>
        <v>C:\Users\jaime.benazar\Quorum Business Solutions\Ecopetrol Prometeo - Documents\Planning Space Implementation\3. Analysis &amp; Design\Design\FC22\DRR Jaime\Por presentar a ECP\Cantagallo\Cristalina\[CRISTALINA_CF_SEC_06-Feb-2024.xlsx]D-PNP'!</v>
      </c>
      <c r="G3818" s="32" t="s">
        <v>114</v>
      </c>
      <c r="H3818" s="33">
        <f t="shared" si="1105"/>
        <v>28</v>
      </c>
      <c r="I3818" s="33" t="str">
        <f t="shared" si="1104"/>
        <v>='C:\Users\jaime.benazar\Quorum Business Solutions\Ecopetrol Prometeo - Documents\Planning Space Implementation\3. Analysis &amp; Design\Design\FC22\DRR Jaime\Por presentar a ECP\Cantagallo\Cristalina\[CRISTALINA_CF_SEC_06-Feb-2024.xlsx]D-PNP'!$CB$28</v>
      </c>
      <c r="J3818" s="37" t="s">
        <v>5716</v>
      </c>
    </row>
    <row r="3819" spans="1:10" x14ac:dyDescent="0.25">
      <c r="A3819" s="32" t="s">
        <v>2</v>
      </c>
      <c r="B3819" s="32">
        <f t="shared" si="1107"/>
        <v>2040</v>
      </c>
      <c r="C3819" s="33" t="s">
        <v>109</v>
      </c>
      <c r="D3819" s="34" t="s">
        <v>1999</v>
      </c>
      <c r="E3819" s="35" t="str">
        <f t="shared" si="1094"/>
        <v>PNP'!</v>
      </c>
      <c r="F3819" s="34" t="str">
        <f t="shared" si="1103"/>
        <v>C:\Users\jaime.benazar\Quorum Business Solutions\Ecopetrol Prometeo - Documents\Planning Space Implementation\3. Analysis &amp; Design\Design\FC22\DRR Jaime\Por presentar a ECP\Cantagallo\Cristalina\[CRISTALINA_CF_SEC_06-Feb-2024.xlsx]D-PNP'!</v>
      </c>
      <c r="G3819" s="32" t="s">
        <v>114</v>
      </c>
      <c r="H3819" s="33">
        <f t="shared" si="1105"/>
        <v>29</v>
      </c>
      <c r="I3819" s="33" t="str">
        <f t="shared" si="1104"/>
        <v>='C:\Users\jaime.benazar\Quorum Business Solutions\Ecopetrol Prometeo - Documents\Planning Space Implementation\3. Analysis &amp; Design\Design\FC22\DRR Jaime\Por presentar a ECP\Cantagallo\Cristalina\[CRISTALINA_CF_SEC_06-Feb-2024.xlsx]D-PNP'!$CB$29</v>
      </c>
      <c r="J3819" s="37" t="s">
        <v>5717</v>
      </c>
    </row>
    <row r="3820" spans="1:10" x14ac:dyDescent="0.25">
      <c r="A3820" s="32" t="s">
        <v>2</v>
      </c>
      <c r="B3820" s="32">
        <f>+B3819+1</f>
        <v>2041</v>
      </c>
      <c r="C3820" s="33" t="s">
        <v>109</v>
      </c>
      <c r="D3820" s="34" t="s">
        <v>1999</v>
      </c>
      <c r="E3820" s="35" t="str">
        <f t="shared" si="1094"/>
        <v>PNP'!</v>
      </c>
      <c r="F3820" s="34" t="str">
        <f t="shared" si="1103"/>
        <v>C:\Users\jaime.benazar\Quorum Business Solutions\Ecopetrol Prometeo - Documents\Planning Space Implementation\3. Analysis &amp; Design\Design\FC22\DRR Jaime\Por presentar a ECP\Cantagallo\Cristalina\[CRISTALINA_CF_SEC_06-Feb-2024.xlsx]D-PNP'!</v>
      </c>
      <c r="G3820" s="32" t="s">
        <v>114</v>
      </c>
      <c r="H3820" s="33">
        <f t="shared" si="1105"/>
        <v>30</v>
      </c>
      <c r="I3820" s="33" t="str">
        <f t="shared" si="1104"/>
        <v>='C:\Users\jaime.benazar\Quorum Business Solutions\Ecopetrol Prometeo - Documents\Planning Space Implementation\3. Analysis &amp; Design\Design\FC22\DRR Jaime\Por presentar a ECP\Cantagallo\Cristalina\[CRISTALINA_CF_SEC_06-Feb-2024.xlsx]D-PNP'!$CB$30</v>
      </c>
      <c r="J3820" s="37" t="s">
        <v>5718</v>
      </c>
    </row>
    <row r="3821" spans="1:10" x14ac:dyDescent="0.25">
      <c r="A3821" s="32" t="s">
        <v>2</v>
      </c>
      <c r="B3821" s="32">
        <f t="shared" ref="B3821:B3822" si="1108">+B3820+1</f>
        <v>2042</v>
      </c>
      <c r="C3821" s="33" t="s">
        <v>109</v>
      </c>
      <c r="D3821" s="34" t="s">
        <v>1999</v>
      </c>
      <c r="E3821" s="35" t="str">
        <f t="shared" si="1094"/>
        <v>PNP'!</v>
      </c>
      <c r="F3821" s="34" t="str">
        <f t="shared" si="1103"/>
        <v>C:\Users\jaime.benazar\Quorum Business Solutions\Ecopetrol Prometeo - Documents\Planning Space Implementation\3. Analysis &amp; Design\Design\FC22\DRR Jaime\Por presentar a ECP\Cantagallo\Cristalina\[CRISTALINA_CF_SEC_06-Feb-2024.xlsx]D-PNP'!</v>
      </c>
      <c r="G3821" s="32" t="s">
        <v>114</v>
      </c>
      <c r="H3821" s="33">
        <f t="shared" si="1105"/>
        <v>31</v>
      </c>
      <c r="I3821" s="33" t="str">
        <f t="shared" si="1104"/>
        <v>='C:\Users\jaime.benazar\Quorum Business Solutions\Ecopetrol Prometeo - Documents\Planning Space Implementation\3. Analysis &amp; Design\Design\FC22\DRR Jaime\Por presentar a ECP\Cantagallo\Cristalina\[CRISTALINA_CF_SEC_06-Feb-2024.xlsx]D-PNP'!$CB$31</v>
      </c>
      <c r="J3821" s="37" t="s">
        <v>5719</v>
      </c>
    </row>
    <row r="3822" spans="1:10" x14ac:dyDescent="0.25">
      <c r="A3822" s="32" t="s">
        <v>2</v>
      </c>
      <c r="B3822" s="32">
        <f t="shared" si="1108"/>
        <v>2043</v>
      </c>
      <c r="C3822" s="33" t="s">
        <v>109</v>
      </c>
      <c r="D3822" s="34" t="s">
        <v>1999</v>
      </c>
      <c r="E3822" s="35" t="str">
        <f t="shared" si="1094"/>
        <v>PNP'!</v>
      </c>
      <c r="F3822" s="34" t="str">
        <f t="shared" si="1103"/>
        <v>C:\Users\jaime.benazar\Quorum Business Solutions\Ecopetrol Prometeo - Documents\Planning Space Implementation\3. Analysis &amp; Design\Design\FC22\DRR Jaime\Por presentar a ECP\Cantagallo\Cristalina\[CRISTALINA_CF_SEC_06-Feb-2024.xlsx]D-PNP'!</v>
      </c>
      <c r="G3822" s="32" t="s">
        <v>114</v>
      </c>
      <c r="H3822" s="33">
        <f t="shared" si="1105"/>
        <v>32</v>
      </c>
      <c r="I3822" s="33" t="str">
        <f t="shared" si="1104"/>
        <v>='C:\Users\jaime.benazar\Quorum Business Solutions\Ecopetrol Prometeo - Documents\Planning Space Implementation\3. Analysis &amp; Design\Design\FC22\DRR Jaime\Por presentar a ECP\Cantagallo\Cristalina\[CRISTALINA_CF_SEC_06-Feb-2024.xlsx]D-PNP'!$CB$32</v>
      </c>
      <c r="J3822" s="37" t="s">
        <v>5720</v>
      </c>
    </row>
    <row r="3823" spans="1:10" x14ac:dyDescent="0.25">
      <c r="A3823" s="32" t="s">
        <v>2</v>
      </c>
      <c r="B3823" s="32">
        <f>+B3822+1</f>
        <v>2044</v>
      </c>
      <c r="C3823" s="33" t="s">
        <v>109</v>
      </c>
      <c r="D3823" s="34" t="s">
        <v>1999</v>
      </c>
      <c r="E3823" s="35" t="str">
        <f t="shared" ref="E3823:E3838" si="1109">_xlfn.CONCAT(A3823,"'!")</f>
        <v>PNP'!</v>
      </c>
      <c r="F3823" s="34" t="str">
        <f t="shared" ref="F3823:F3838" si="1110">_xlfn.CONCAT(D3823:E3823)</f>
        <v>C:\Users\jaime.benazar\Quorum Business Solutions\Ecopetrol Prometeo - Documents\Planning Space Implementation\3. Analysis &amp; Design\Design\FC22\DRR Jaime\Por presentar a ECP\Cantagallo\Cristalina\[CRISTALINA_CF_SEC_06-Feb-2024.xlsx]D-PNP'!</v>
      </c>
      <c r="G3823" s="32" t="s">
        <v>114</v>
      </c>
      <c r="H3823" s="33">
        <f t="shared" ref="H3823:H3838" si="1111">IF(A3823&lt;&gt;A3822,12,H3822+1)</f>
        <v>33</v>
      </c>
      <c r="I3823" s="33" t="str">
        <f t="shared" ref="I3823:I3838" si="1112">_xlfn.CONCAT("='",F3823:H3823)</f>
        <v>='C:\Users\jaime.benazar\Quorum Business Solutions\Ecopetrol Prometeo - Documents\Planning Space Implementation\3. Analysis &amp; Design\Design\FC22\DRR Jaime\Por presentar a ECP\Cantagallo\Cristalina\[CRISTALINA_CF_SEC_06-Feb-2024.xlsx]D-PNP'!$CB$33</v>
      </c>
      <c r="J3823" s="37" t="s">
        <v>5721</v>
      </c>
    </row>
    <row r="3824" spans="1:10" x14ac:dyDescent="0.25">
      <c r="A3824" s="32" t="s">
        <v>2</v>
      </c>
      <c r="B3824" s="32">
        <f t="shared" ref="B3824:B3838" si="1113">+B3823+1</f>
        <v>2045</v>
      </c>
      <c r="C3824" s="33" t="s">
        <v>109</v>
      </c>
      <c r="D3824" s="34" t="s">
        <v>1999</v>
      </c>
      <c r="E3824" s="35" t="str">
        <f t="shared" si="1109"/>
        <v>PNP'!</v>
      </c>
      <c r="F3824" s="34" t="str">
        <f t="shared" si="1110"/>
        <v>C:\Users\jaime.benazar\Quorum Business Solutions\Ecopetrol Prometeo - Documents\Planning Space Implementation\3. Analysis &amp; Design\Design\FC22\DRR Jaime\Por presentar a ECP\Cantagallo\Cristalina\[CRISTALINA_CF_SEC_06-Feb-2024.xlsx]D-PNP'!</v>
      </c>
      <c r="G3824" s="32" t="s">
        <v>114</v>
      </c>
      <c r="H3824" s="33">
        <f t="shared" si="1111"/>
        <v>34</v>
      </c>
      <c r="I3824" s="33" t="str">
        <f t="shared" si="1112"/>
        <v>='C:\Users\jaime.benazar\Quorum Business Solutions\Ecopetrol Prometeo - Documents\Planning Space Implementation\3. Analysis &amp; Design\Design\FC22\DRR Jaime\Por presentar a ECP\Cantagallo\Cristalina\[CRISTALINA_CF_SEC_06-Feb-2024.xlsx]D-PNP'!$CB$34</v>
      </c>
      <c r="J3824" s="37" t="s">
        <v>5722</v>
      </c>
    </row>
    <row r="3825" spans="1:10" x14ac:dyDescent="0.25">
      <c r="A3825" s="32" t="s">
        <v>2</v>
      </c>
      <c r="B3825" s="32">
        <f t="shared" si="1113"/>
        <v>2046</v>
      </c>
      <c r="C3825" s="33" t="s">
        <v>109</v>
      </c>
      <c r="D3825" s="34" t="s">
        <v>1999</v>
      </c>
      <c r="E3825" s="35" t="str">
        <f t="shared" si="1109"/>
        <v>PNP'!</v>
      </c>
      <c r="F3825" s="34" t="str">
        <f t="shared" si="1110"/>
        <v>C:\Users\jaime.benazar\Quorum Business Solutions\Ecopetrol Prometeo - Documents\Planning Space Implementation\3. Analysis &amp; Design\Design\FC22\DRR Jaime\Por presentar a ECP\Cantagallo\Cristalina\[CRISTALINA_CF_SEC_06-Feb-2024.xlsx]D-PNP'!</v>
      </c>
      <c r="G3825" s="32" t="s">
        <v>114</v>
      </c>
      <c r="H3825" s="33">
        <f t="shared" si="1111"/>
        <v>35</v>
      </c>
      <c r="I3825" s="33" t="str">
        <f t="shared" si="1112"/>
        <v>='C:\Users\jaime.benazar\Quorum Business Solutions\Ecopetrol Prometeo - Documents\Planning Space Implementation\3. Analysis &amp; Design\Design\FC22\DRR Jaime\Por presentar a ECP\Cantagallo\Cristalina\[CRISTALINA_CF_SEC_06-Feb-2024.xlsx]D-PNP'!$CB$35</v>
      </c>
      <c r="J3825" s="37" t="s">
        <v>5723</v>
      </c>
    </row>
    <row r="3826" spans="1:10" x14ac:dyDescent="0.25">
      <c r="A3826" s="32" t="s">
        <v>2</v>
      </c>
      <c r="B3826" s="32">
        <f t="shared" si="1113"/>
        <v>2047</v>
      </c>
      <c r="C3826" s="33" t="s">
        <v>109</v>
      </c>
      <c r="D3826" s="34" t="s">
        <v>1999</v>
      </c>
      <c r="E3826" s="35" t="str">
        <f t="shared" si="1109"/>
        <v>PNP'!</v>
      </c>
      <c r="F3826" s="34" t="str">
        <f t="shared" si="1110"/>
        <v>C:\Users\jaime.benazar\Quorum Business Solutions\Ecopetrol Prometeo - Documents\Planning Space Implementation\3. Analysis &amp; Design\Design\FC22\DRR Jaime\Por presentar a ECP\Cantagallo\Cristalina\[CRISTALINA_CF_SEC_06-Feb-2024.xlsx]D-PNP'!</v>
      </c>
      <c r="G3826" s="32" t="s">
        <v>114</v>
      </c>
      <c r="H3826" s="33">
        <f t="shared" si="1111"/>
        <v>36</v>
      </c>
      <c r="I3826" s="33" t="str">
        <f t="shared" si="1112"/>
        <v>='C:\Users\jaime.benazar\Quorum Business Solutions\Ecopetrol Prometeo - Documents\Planning Space Implementation\3. Analysis &amp; Design\Design\FC22\DRR Jaime\Por presentar a ECP\Cantagallo\Cristalina\[CRISTALINA_CF_SEC_06-Feb-2024.xlsx]D-PNP'!$CB$36</v>
      </c>
      <c r="J3826" s="37" t="s">
        <v>5724</v>
      </c>
    </row>
    <row r="3827" spans="1:10" x14ac:dyDescent="0.25">
      <c r="A3827" s="32" t="s">
        <v>2</v>
      </c>
      <c r="B3827" s="32">
        <f t="shared" si="1113"/>
        <v>2048</v>
      </c>
      <c r="C3827" s="33" t="s">
        <v>109</v>
      </c>
      <c r="D3827" s="34" t="s">
        <v>1999</v>
      </c>
      <c r="E3827" s="35" t="str">
        <f t="shared" si="1109"/>
        <v>PNP'!</v>
      </c>
      <c r="F3827" s="34" t="str">
        <f t="shared" si="1110"/>
        <v>C:\Users\jaime.benazar\Quorum Business Solutions\Ecopetrol Prometeo - Documents\Planning Space Implementation\3. Analysis &amp; Design\Design\FC22\DRR Jaime\Por presentar a ECP\Cantagallo\Cristalina\[CRISTALINA_CF_SEC_06-Feb-2024.xlsx]D-PNP'!</v>
      </c>
      <c r="G3827" s="32" t="s">
        <v>114</v>
      </c>
      <c r="H3827" s="33">
        <f t="shared" si="1111"/>
        <v>37</v>
      </c>
      <c r="I3827" s="33" t="str">
        <f t="shared" si="1112"/>
        <v>='C:\Users\jaime.benazar\Quorum Business Solutions\Ecopetrol Prometeo - Documents\Planning Space Implementation\3. Analysis &amp; Design\Design\FC22\DRR Jaime\Por presentar a ECP\Cantagallo\Cristalina\[CRISTALINA_CF_SEC_06-Feb-2024.xlsx]D-PNP'!$CB$37</v>
      </c>
      <c r="J3827" s="37" t="s">
        <v>5725</v>
      </c>
    </row>
    <row r="3828" spans="1:10" x14ac:dyDescent="0.25">
      <c r="A3828" s="32" t="s">
        <v>2</v>
      </c>
      <c r="B3828" s="32">
        <f t="shared" si="1113"/>
        <v>2049</v>
      </c>
      <c r="C3828" s="33" t="s">
        <v>109</v>
      </c>
      <c r="D3828" s="34" t="s">
        <v>1999</v>
      </c>
      <c r="E3828" s="35" t="str">
        <f t="shared" si="1109"/>
        <v>PNP'!</v>
      </c>
      <c r="F3828" s="34" t="str">
        <f t="shared" si="1110"/>
        <v>C:\Users\jaime.benazar\Quorum Business Solutions\Ecopetrol Prometeo - Documents\Planning Space Implementation\3. Analysis &amp; Design\Design\FC22\DRR Jaime\Por presentar a ECP\Cantagallo\Cristalina\[CRISTALINA_CF_SEC_06-Feb-2024.xlsx]D-PNP'!</v>
      </c>
      <c r="G3828" s="32" t="s">
        <v>114</v>
      </c>
      <c r="H3828" s="33">
        <f t="shared" si="1111"/>
        <v>38</v>
      </c>
      <c r="I3828" s="33" t="str">
        <f t="shared" si="1112"/>
        <v>='C:\Users\jaime.benazar\Quorum Business Solutions\Ecopetrol Prometeo - Documents\Planning Space Implementation\3. Analysis &amp; Design\Design\FC22\DRR Jaime\Por presentar a ECP\Cantagallo\Cristalina\[CRISTALINA_CF_SEC_06-Feb-2024.xlsx]D-PNP'!$CB$38</v>
      </c>
      <c r="J3828" s="37" t="s">
        <v>5726</v>
      </c>
    </row>
    <row r="3829" spans="1:10" x14ac:dyDescent="0.25">
      <c r="A3829" s="32" t="s">
        <v>2</v>
      </c>
      <c r="B3829" s="32">
        <f t="shared" si="1113"/>
        <v>2050</v>
      </c>
      <c r="C3829" s="33" t="s">
        <v>109</v>
      </c>
      <c r="D3829" s="34" t="s">
        <v>1999</v>
      </c>
      <c r="E3829" s="35" t="str">
        <f t="shared" si="1109"/>
        <v>PNP'!</v>
      </c>
      <c r="F3829" s="34" t="str">
        <f t="shared" si="1110"/>
        <v>C:\Users\jaime.benazar\Quorum Business Solutions\Ecopetrol Prometeo - Documents\Planning Space Implementation\3. Analysis &amp; Design\Design\FC22\DRR Jaime\Por presentar a ECP\Cantagallo\Cristalina\[CRISTALINA_CF_SEC_06-Feb-2024.xlsx]D-PNP'!</v>
      </c>
      <c r="G3829" s="32" t="s">
        <v>114</v>
      </c>
      <c r="H3829" s="33">
        <f t="shared" si="1111"/>
        <v>39</v>
      </c>
      <c r="I3829" s="33" t="str">
        <f t="shared" si="1112"/>
        <v>='C:\Users\jaime.benazar\Quorum Business Solutions\Ecopetrol Prometeo - Documents\Planning Space Implementation\3. Analysis &amp; Design\Design\FC22\DRR Jaime\Por presentar a ECP\Cantagallo\Cristalina\[CRISTALINA_CF_SEC_06-Feb-2024.xlsx]D-PNP'!$CB$39</v>
      </c>
      <c r="J3829" s="37" t="s">
        <v>5727</v>
      </c>
    </row>
    <row r="3830" spans="1:10" x14ac:dyDescent="0.25">
      <c r="A3830" s="32" t="s">
        <v>2</v>
      </c>
      <c r="B3830" s="32">
        <f t="shared" si="1113"/>
        <v>2051</v>
      </c>
      <c r="C3830" s="33" t="s">
        <v>109</v>
      </c>
      <c r="D3830" s="34" t="s">
        <v>1999</v>
      </c>
      <c r="E3830" s="35" t="str">
        <f t="shared" si="1109"/>
        <v>PNP'!</v>
      </c>
      <c r="F3830" s="34" t="str">
        <f t="shared" si="1110"/>
        <v>C:\Users\jaime.benazar\Quorum Business Solutions\Ecopetrol Prometeo - Documents\Planning Space Implementation\3. Analysis &amp; Design\Design\FC22\DRR Jaime\Por presentar a ECP\Cantagallo\Cristalina\[CRISTALINA_CF_SEC_06-Feb-2024.xlsx]D-PNP'!</v>
      </c>
      <c r="G3830" s="32" t="s">
        <v>114</v>
      </c>
      <c r="H3830" s="33">
        <f t="shared" si="1111"/>
        <v>40</v>
      </c>
      <c r="I3830" s="33" t="str">
        <f t="shared" si="1112"/>
        <v>='C:\Users\jaime.benazar\Quorum Business Solutions\Ecopetrol Prometeo - Documents\Planning Space Implementation\3. Analysis &amp; Design\Design\FC22\DRR Jaime\Por presentar a ECP\Cantagallo\Cristalina\[CRISTALINA_CF_SEC_06-Feb-2024.xlsx]D-PNP'!$CB$40</v>
      </c>
      <c r="J3830" s="37" t="s">
        <v>5728</v>
      </c>
    </row>
    <row r="3831" spans="1:10" x14ac:dyDescent="0.25">
      <c r="A3831" s="32" t="s">
        <v>2</v>
      </c>
      <c r="B3831" s="32">
        <f t="shared" si="1113"/>
        <v>2052</v>
      </c>
      <c r="C3831" s="33" t="s">
        <v>109</v>
      </c>
      <c r="D3831" s="34" t="s">
        <v>1999</v>
      </c>
      <c r="E3831" s="35" t="str">
        <f t="shared" si="1109"/>
        <v>PNP'!</v>
      </c>
      <c r="F3831" s="34" t="str">
        <f t="shared" si="1110"/>
        <v>C:\Users\jaime.benazar\Quorum Business Solutions\Ecopetrol Prometeo - Documents\Planning Space Implementation\3. Analysis &amp; Design\Design\FC22\DRR Jaime\Por presentar a ECP\Cantagallo\Cristalina\[CRISTALINA_CF_SEC_06-Feb-2024.xlsx]D-PNP'!</v>
      </c>
      <c r="G3831" s="32" t="s">
        <v>114</v>
      </c>
      <c r="H3831" s="33">
        <f t="shared" si="1111"/>
        <v>41</v>
      </c>
      <c r="I3831" s="33" t="str">
        <f t="shared" si="1112"/>
        <v>='C:\Users\jaime.benazar\Quorum Business Solutions\Ecopetrol Prometeo - Documents\Planning Space Implementation\3. Analysis &amp; Design\Design\FC22\DRR Jaime\Por presentar a ECP\Cantagallo\Cristalina\[CRISTALINA_CF_SEC_06-Feb-2024.xlsx]D-PNP'!$CB$41</v>
      </c>
      <c r="J3831" s="37" t="s">
        <v>5729</v>
      </c>
    </row>
    <row r="3832" spans="1:10" x14ac:dyDescent="0.25">
      <c r="A3832" s="32" t="s">
        <v>2</v>
      </c>
      <c r="B3832" s="32">
        <f t="shared" si="1113"/>
        <v>2053</v>
      </c>
      <c r="C3832" s="33" t="s">
        <v>109</v>
      </c>
      <c r="D3832" s="34" t="s">
        <v>1999</v>
      </c>
      <c r="E3832" s="35" t="str">
        <f t="shared" si="1109"/>
        <v>PNP'!</v>
      </c>
      <c r="F3832" s="34" t="str">
        <f t="shared" si="1110"/>
        <v>C:\Users\jaime.benazar\Quorum Business Solutions\Ecopetrol Prometeo - Documents\Planning Space Implementation\3. Analysis &amp; Design\Design\FC22\DRR Jaime\Por presentar a ECP\Cantagallo\Cristalina\[CRISTALINA_CF_SEC_06-Feb-2024.xlsx]D-PNP'!</v>
      </c>
      <c r="G3832" s="32" t="s">
        <v>114</v>
      </c>
      <c r="H3832" s="33">
        <f t="shared" si="1111"/>
        <v>42</v>
      </c>
      <c r="I3832" s="33" t="str">
        <f t="shared" si="1112"/>
        <v>='C:\Users\jaime.benazar\Quorum Business Solutions\Ecopetrol Prometeo - Documents\Planning Space Implementation\3. Analysis &amp; Design\Design\FC22\DRR Jaime\Por presentar a ECP\Cantagallo\Cristalina\[CRISTALINA_CF_SEC_06-Feb-2024.xlsx]D-PNP'!$CB$42</v>
      </c>
      <c r="J3832" s="37" t="s">
        <v>5730</v>
      </c>
    </row>
    <row r="3833" spans="1:10" x14ac:dyDescent="0.25">
      <c r="A3833" s="32" t="s">
        <v>2</v>
      </c>
      <c r="B3833" s="32">
        <f t="shared" si="1113"/>
        <v>2054</v>
      </c>
      <c r="C3833" s="33" t="s">
        <v>109</v>
      </c>
      <c r="D3833" s="34" t="s">
        <v>1999</v>
      </c>
      <c r="E3833" s="35" t="str">
        <f t="shared" si="1109"/>
        <v>PNP'!</v>
      </c>
      <c r="F3833" s="34" t="str">
        <f t="shared" si="1110"/>
        <v>C:\Users\jaime.benazar\Quorum Business Solutions\Ecopetrol Prometeo - Documents\Planning Space Implementation\3. Analysis &amp; Design\Design\FC22\DRR Jaime\Por presentar a ECP\Cantagallo\Cristalina\[CRISTALINA_CF_SEC_06-Feb-2024.xlsx]D-PNP'!</v>
      </c>
      <c r="G3833" s="32" t="s">
        <v>114</v>
      </c>
      <c r="H3833" s="33">
        <f t="shared" si="1111"/>
        <v>43</v>
      </c>
      <c r="I3833" s="33" t="str">
        <f t="shared" si="1112"/>
        <v>='C:\Users\jaime.benazar\Quorum Business Solutions\Ecopetrol Prometeo - Documents\Planning Space Implementation\3. Analysis &amp; Design\Design\FC22\DRR Jaime\Por presentar a ECP\Cantagallo\Cristalina\[CRISTALINA_CF_SEC_06-Feb-2024.xlsx]D-PNP'!$CB$43</v>
      </c>
      <c r="J3833" s="37" t="s">
        <v>5731</v>
      </c>
    </row>
    <row r="3834" spans="1:10" x14ac:dyDescent="0.25">
      <c r="A3834" s="32" t="s">
        <v>2</v>
      </c>
      <c r="B3834" s="32">
        <f t="shared" si="1113"/>
        <v>2055</v>
      </c>
      <c r="C3834" s="33" t="s">
        <v>109</v>
      </c>
      <c r="D3834" s="34" t="s">
        <v>1999</v>
      </c>
      <c r="E3834" s="35" t="str">
        <f t="shared" si="1109"/>
        <v>PNP'!</v>
      </c>
      <c r="F3834" s="34" t="str">
        <f t="shared" si="1110"/>
        <v>C:\Users\jaime.benazar\Quorum Business Solutions\Ecopetrol Prometeo - Documents\Planning Space Implementation\3. Analysis &amp; Design\Design\FC22\DRR Jaime\Por presentar a ECP\Cantagallo\Cristalina\[CRISTALINA_CF_SEC_06-Feb-2024.xlsx]D-PNP'!</v>
      </c>
      <c r="G3834" s="32" t="s">
        <v>114</v>
      </c>
      <c r="H3834" s="33">
        <f t="shared" si="1111"/>
        <v>44</v>
      </c>
      <c r="I3834" s="33" t="str">
        <f t="shared" si="1112"/>
        <v>='C:\Users\jaime.benazar\Quorum Business Solutions\Ecopetrol Prometeo - Documents\Planning Space Implementation\3. Analysis &amp; Design\Design\FC22\DRR Jaime\Por presentar a ECP\Cantagallo\Cristalina\[CRISTALINA_CF_SEC_06-Feb-2024.xlsx]D-PNP'!$CB$44</v>
      </c>
      <c r="J3834" s="37" t="s">
        <v>5732</v>
      </c>
    </row>
    <row r="3835" spans="1:10" x14ac:dyDescent="0.25">
      <c r="A3835" s="32" t="s">
        <v>2</v>
      </c>
      <c r="B3835" s="32">
        <f t="shared" si="1113"/>
        <v>2056</v>
      </c>
      <c r="C3835" s="33" t="s">
        <v>109</v>
      </c>
      <c r="D3835" s="34" t="s">
        <v>1999</v>
      </c>
      <c r="E3835" s="35" t="str">
        <f t="shared" si="1109"/>
        <v>PNP'!</v>
      </c>
      <c r="F3835" s="34" t="str">
        <f t="shared" si="1110"/>
        <v>C:\Users\jaime.benazar\Quorum Business Solutions\Ecopetrol Prometeo - Documents\Planning Space Implementation\3. Analysis &amp; Design\Design\FC22\DRR Jaime\Por presentar a ECP\Cantagallo\Cristalina\[CRISTALINA_CF_SEC_06-Feb-2024.xlsx]D-PNP'!</v>
      </c>
      <c r="G3835" s="32" t="s">
        <v>114</v>
      </c>
      <c r="H3835" s="33">
        <f t="shared" si="1111"/>
        <v>45</v>
      </c>
      <c r="I3835" s="33" t="str">
        <f t="shared" si="1112"/>
        <v>='C:\Users\jaime.benazar\Quorum Business Solutions\Ecopetrol Prometeo - Documents\Planning Space Implementation\3. Analysis &amp; Design\Design\FC22\DRR Jaime\Por presentar a ECP\Cantagallo\Cristalina\[CRISTALINA_CF_SEC_06-Feb-2024.xlsx]D-PNP'!$CB$45</v>
      </c>
      <c r="J3835" s="37" t="s">
        <v>5733</v>
      </c>
    </row>
    <row r="3836" spans="1:10" x14ac:dyDescent="0.25">
      <c r="A3836" s="32" t="s">
        <v>2</v>
      </c>
      <c r="B3836" s="32">
        <f t="shared" si="1113"/>
        <v>2057</v>
      </c>
      <c r="C3836" s="33" t="s">
        <v>109</v>
      </c>
      <c r="D3836" s="34" t="s">
        <v>1999</v>
      </c>
      <c r="E3836" s="35" t="str">
        <f t="shared" si="1109"/>
        <v>PNP'!</v>
      </c>
      <c r="F3836" s="34" t="str">
        <f t="shared" si="1110"/>
        <v>C:\Users\jaime.benazar\Quorum Business Solutions\Ecopetrol Prometeo - Documents\Planning Space Implementation\3. Analysis &amp; Design\Design\FC22\DRR Jaime\Por presentar a ECP\Cantagallo\Cristalina\[CRISTALINA_CF_SEC_06-Feb-2024.xlsx]D-PNP'!</v>
      </c>
      <c r="G3836" s="32" t="s">
        <v>114</v>
      </c>
      <c r="H3836" s="33">
        <f t="shared" si="1111"/>
        <v>46</v>
      </c>
      <c r="I3836" s="33" t="str">
        <f t="shared" si="1112"/>
        <v>='C:\Users\jaime.benazar\Quorum Business Solutions\Ecopetrol Prometeo - Documents\Planning Space Implementation\3. Analysis &amp; Design\Design\FC22\DRR Jaime\Por presentar a ECP\Cantagallo\Cristalina\[CRISTALINA_CF_SEC_06-Feb-2024.xlsx]D-PNP'!$CB$46</v>
      </c>
      <c r="J3836" s="37" t="s">
        <v>5734</v>
      </c>
    </row>
    <row r="3837" spans="1:10" x14ac:dyDescent="0.25">
      <c r="A3837" s="32" t="s">
        <v>2</v>
      </c>
      <c r="B3837" s="32">
        <f t="shared" si="1113"/>
        <v>2058</v>
      </c>
      <c r="C3837" s="33" t="s">
        <v>109</v>
      </c>
      <c r="D3837" s="34" t="s">
        <v>1999</v>
      </c>
      <c r="E3837" s="35" t="str">
        <f t="shared" si="1109"/>
        <v>PNP'!</v>
      </c>
      <c r="F3837" s="34" t="str">
        <f t="shared" si="1110"/>
        <v>C:\Users\jaime.benazar\Quorum Business Solutions\Ecopetrol Prometeo - Documents\Planning Space Implementation\3. Analysis &amp; Design\Design\FC22\DRR Jaime\Por presentar a ECP\Cantagallo\Cristalina\[CRISTALINA_CF_SEC_06-Feb-2024.xlsx]D-PNP'!</v>
      </c>
      <c r="G3837" s="32" t="s">
        <v>114</v>
      </c>
      <c r="H3837" s="33">
        <f t="shared" si="1111"/>
        <v>47</v>
      </c>
      <c r="I3837" s="33" t="str">
        <f t="shared" si="1112"/>
        <v>='C:\Users\jaime.benazar\Quorum Business Solutions\Ecopetrol Prometeo - Documents\Planning Space Implementation\3. Analysis &amp; Design\Design\FC22\DRR Jaime\Por presentar a ECP\Cantagallo\Cristalina\[CRISTALINA_CF_SEC_06-Feb-2024.xlsx]D-PNP'!$CB$47</v>
      </c>
      <c r="J3837" s="37" t="s">
        <v>5735</v>
      </c>
    </row>
    <row r="3838" spans="1:10" x14ac:dyDescent="0.25">
      <c r="A3838" s="32" t="s">
        <v>2</v>
      </c>
      <c r="B3838" s="32">
        <f t="shared" si="1113"/>
        <v>2059</v>
      </c>
      <c r="C3838" s="33" t="s">
        <v>109</v>
      </c>
      <c r="D3838" s="34" t="s">
        <v>1999</v>
      </c>
      <c r="E3838" s="35" t="str">
        <f t="shared" si="1109"/>
        <v>PNP'!</v>
      </c>
      <c r="F3838" s="34" t="str">
        <f t="shared" si="1110"/>
        <v>C:\Users\jaime.benazar\Quorum Business Solutions\Ecopetrol Prometeo - Documents\Planning Space Implementation\3. Analysis &amp; Design\Design\FC22\DRR Jaime\Por presentar a ECP\Cantagallo\Cristalina\[CRISTALINA_CF_SEC_06-Feb-2024.xlsx]D-PNP'!</v>
      </c>
      <c r="G3838" s="32" t="s">
        <v>114</v>
      </c>
      <c r="H3838" s="33">
        <f t="shared" si="1111"/>
        <v>48</v>
      </c>
      <c r="I3838" s="33" t="str">
        <f t="shared" si="1112"/>
        <v>='C:\Users\jaime.benazar\Quorum Business Solutions\Ecopetrol Prometeo - Documents\Planning Space Implementation\3. Analysis &amp; Design\Design\FC22\DRR Jaime\Por presentar a ECP\Cantagallo\Cristalina\[CRISTALINA_CF_SEC_06-Feb-2024.xlsx]D-PNP'!$CB$48</v>
      </c>
      <c r="J3838" s="37" t="s">
        <v>5736</v>
      </c>
    </row>
    <row r="3839" spans="1:10" x14ac:dyDescent="0.25">
      <c r="A3839" s="32" t="s">
        <v>28</v>
      </c>
      <c r="B3839" s="32"/>
      <c r="C3839" s="33" t="s">
        <v>109</v>
      </c>
      <c r="D3839" s="34"/>
      <c r="E3839" s="35"/>
      <c r="F3839" s="34"/>
      <c r="G3839" s="32"/>
      <c r="H3839" s="33"/>
      <c r="I3839" s="33"/>
      <c r="J3839" s="33"/>
    </row>
    <row r="3840" spans="1:10" x14ac:dyDescent="0.25">
      <c r="A3840" s="32" t="s">
        <v>3</v>
      </c>
      <c r="B3840" s="32">
        <v>2023</v>
      </c>
      <c r="C3840" s="33" t="s">
        <v>109</v>
      </c>
      <c r="D3840" s="34" t="s">
        <v>1999</v>
      </c>
      <c r="E3840" s="35" t="str">
        <f t="shared" ref="E3840:E3860" si="1114">_xlfn.CONCAT(A3840,"'!")</f>
        <v>PND'!</v>
      </c>
      <c r="F3840" s="34" t="str">
        <f t="shared" ref="F3840:F3860" si="1115">_xlfn.CONCAT(D3840:E3840)</f>
        <v>C:\Users\jaime.benazar\Quorum Business Solutions\Ecopetrol Prometeo - Documents\Planning Space Implementation\3. Analysis &amp; Design\Design\FC22\DRR Jaime\Por presentar a ECP\Cantagallo\Cristalina\[CRISTALINA_CF_SEC_06-Feb-2024.xlsx]D-PND'!</v>
      </c>
      <c r="G3840" s="32" t="s">
        <v>114</v>
      </c>
      <c r="H3840" s="33">
        <v>12</v>
      </c>
      <c r="I3840" s="33" t="str">
        <f t="shared" ref="I3840:I3860" si="1116">_xlfn.CONCAT("='",F3840:H3840)</f>
        <v>='C:\Users\jaime.benazar\Quorum Business Solutions\Ecopetrol Prometeo - Documents\Planning Space Implementation\3. Analysis &amp; Design\Design\FC22\DRR Jaime\Por presentar a ECP\Cantagallo\Cristalina\[CRISTALINA_CF_SEC_06-Feb-2024.xlsx]D-PND'!$CB$12</v>
      </c>
      <c r="J3840" s="37" t="s">
        <v>5737</v>
      </c>
    </row>
    <row r="3841" spans="1:10" x14ac:dyDescent="0.25">
      <c r="A3841" s="32" t="s">
        <v>3</v>
      </c>
      <c r="B3841" s="32">
        <f>+B3840+1</f>
        <v>2024</v>
      </c>
      <c r="C3841" s="33" t="s">
        <v>109</v>
      </c>
      <c r="D3841" s="34" t="s">
        <v>1999</v>
      </c>
      <c r="E3841" s="35" t="str">
        <f t="shared" si="1114"/>
        <v>PND'!</v>
      </c>
      <c r="F3841" s="34" t="str">
        <f t="shared" si="1115"/>
        <v>C:\Users\jaime.benazar\Quorum Business Solutions\Ecopetrol Prometeo - Documents\Planning Space Implementation\3. Analysis &amp; Design\Design\FC22\DRR Jaime\Por presentar a ECP\Cantagallo\Cristalina\[CRISTALINA_CF_SEC_06-Feb-2024.xlsx]D-PND'!</v>
      </c>
      <c r="G3841" s="32" t="s">
        <v>114</v>
      </c>
      <c r="H3841" s="33">
        <f t="shared" ref="H3841:H3860" si="1117">IF(A3841&lt;&gt;A3840,12,H3840+1)</f>
        <v>13</v>
      </c>
      <c r="I3841" s="33" t="str">
        <f t="shared" si="1116"/>
        <v>='C:\Users\jaime.benazar\Quorum Business Solutions\Ecopetrol Prometeo - Documents\Planning Space Implementation\3. Analysis &amp; Design\Design\FC22\DRR Jaime\Por presentar a ECP\Cantagallo\Cristalina\[CRISTALINA_CF_SEC_06-Feb-2024.xlsx]D-PND'!$CB$13</v>
      </c>
      <c r="J3841" s="37" t="s">
        <v>5738</v>
      </c>
    </row>
    <row r="3842" spans="1:10" x14ac:dyDescent="0.25">
      <c r="A3842" s="32" t="s">
        <v>3</v>
      </c>
      <c r="B3842" s="32">
        <f t="shared" ref="B3842:B3853" si="1118">+B3841+1</f>
        <v>2025</v>
      </c>
      <c r="C3842" s="33" t="s">
        <v>109</v>
      </c>
      <c r="D3842" s="34" t="s">
        <v>1999</v>
      </c>
      <c r="E3842" s="35" t="str">
        <f t="shared" si="1114"/>
        <v>PND'!</v>
      </c>
      <c r="F3842" s="34" t="str">
        <f t="shared" si="1115"/>
        <v>C:\Users\jaime.benazar\Quorum Business Solutions\Ecopetrol Prometeo - Documents\Planning Space Implementation\3. Analysis &amp; Design\Design\FC22\DRR Jaime\Por presentar a ECP\Cantagallo\Cristalina\[CRISTALINA_CF_SEC_06-Feb-2024.xlsx]D-PND'!</v>
      </c>
      <c r="G3842" s="32" t="s">
        <v>114</v>
      </c>
      <c r="H3842" s="33">
        <f t="shared" si="1117"/>
        <v>14</v>
      </c>
      <c r="I3842" s="33" t="str">
        <f t="shared" si="1116"/>
        <v>='C:\Users\jaime.benazar\Quorum Business Solutions\Ecopetrol Prometeo - Documents\Planning Space Implementation\3. Analysis &amp; Design\Design\FC22\DRR Jaime\Por presentar a ECP\Cantagallo\Cristalina\[CRISTALINA_CF_SEC_06-Feb-2024.xlsx]D-PND'!$CB$14</v>
      </c>
      <c r="J3842" s="37" t="s">
        <v>5739</v>
      </c>
    </row>
    <row r="3843" spans="1:10" x14ac:dyDescent="0.25">
      <c r="A3843" s="32" t="s">
        <v>3</v>
      </c>
      <c r="B3843" s="32">
        <f t="shared" si="1118"/>
        <v>2026</v>
      </c>
      <c r="C3843" s="33" t="s">
        <v>109</v>
      </c>
      <c r="D3843" s="34" t="s">
        <v>1999</v>
      </c>
      <c r="E3843" s="35" t="str">
        <f t="shared" si="1114"/>
        <v>PND'!</v>
      </c>
      <c r="F3843" s="34" t="str">
        <f t="shared" si="1115"/>
        <v>C:\Users\jaime.benazar\Quorum Business Solutions\Ecopetrol Prometeo - Documents\Planning Space Implementation\3. Analysis &amp; Design\Design\FC22\DRR Jaime\Por presentar a ECP\Cantagallo\Cristalina\[CRISTALINA_CF_SEC_06-Feb-2024.xlsx]D-PND'!</v>
      </c>
      <c r="G3843" s="32" t="s">
        <v>114</v>
      </c>
      <c r="H3843" s="33">
        <f t="shared" si="1117"/>
        <v>15</v>
      </c>
      <c r="I3843" s="33" t="str">
        <f t="shared" si="1116"/>
        <v>='C:\Users\jaime.benazar\Quorum Business Solutions\Ecopetrol Prometeo - Documents\Planning Space Implementation\3. Analysis &amp; Design\Design\FC22\DRR Jaime\Por presentar a ECP\Cantagallo\Cristalina\[CRISTALINA_CF_SEC_06-Feb-2024.xlsx]D-PND'!$CB$15</v>
      </c>
      <c r="J3843" s="37" t="s">
        <v>5740</v>
      </c>
    </row>
    <row r="3844" spans="1:10" x14ac:dyDescent="0.25">
      <c r="A3844" s="32" t="s">
        <v>3</v>
      </c>
      <c r="B3844" s="32">
        <f t="shared" si="1118"/>
        <v>2027</v>
      </c>
      <c r="C3844" s="33" t="s">
        <v>109</v>
      </c>
      <c r="D3844" s="34" t="s">
        <v>1999</v>
      </c>
      <c r="E3844" s="35" t="str">
        <f t="shared" si="1114"/>
        <v>PND'!</v>
      </c>
      <c r="F3844" s="34" t="str">
        <f t="shared" si="1115"/>
        <v>C:\Users\jaime.benazar\Quorum Business Solutions\Ecopetrol Prometeo - Documents\Planning Space Implementation\3. Analysis &amp; Design\Design\FC22\DRR Jaime\Por presentar a ECP\Cantagallo\Cristalina\[CRISTALINA_CF_SEC_06-Feb-2024.xlsx]D-PND'!</v>
      </c>
      <c r="G3844" s="32" t="s">
        <v>114</v>
      </c>
      <c r="H3844" s="33">
        <f t="shared" si="1117"/>
        <v>16</v>
      </c>
      <c r="I3844" s="33" t="str">
        <f t="shared" si="1116"/>
        <v>='C:\Users\jaime.benazar\Quorum Business Solutions\Ecopetrol Prometeo - Documents\Planning Space Implementation\3. Analysis &amp; Design\Design\FC22\DRR Jaime\Por presentar a ECP\Cantagallo\Cristalina\[CRISTALINA_CF_SEC_06-Feb-2024.xlsx]D-PND'!$CB$16</v>
      </c>
      <c r="J3844" s="37" t="s">
        <v>5741</v>
      </c>
    </row>
    <row r="3845" spans="1:10" x14ac:dyDescent="0.25">
      <c r="A3845" s="32" t="s">
        <v>3</v>
      </c>
      <c r="B3845" s="32">
        <f t="shared" si="1118"/>
        <v>2028</v>
      </c>
      <c r="C3845" s="33" t="s">
        <v>109</v>
      </c>
      <c r="D3845" s="34" t="s">
        <v>1999</v>
      </c>
      <c r="E3845" s="35" t="str">
        <f t="shared" si="1114"/>
        <v>PND'!</v>
      </c>
      <c r="F3845" s="34" t="str">
        <f t="shared" si="1115"/>
        <v>C:\Users\jaime.benazar\Quorum Business Solutions\Ecopetrol Prometeo - Documents\Planning Space Implementation\3. Analysis &amp; Design\Design\FC22\DRR Jaime\Por presentar a ECP\Cantagallo\Cristalina\[CRISTALINA_CF_SEC_06-Feb-2024.xlsx]D-PND'!</v>
      </c>
      <c r="G3845" s="32" t="s">
        <v>114</v>
      </c>
      <c r="H3845" s="33">
        <f t="shared" si="1117"/>
        <v>17</v>
      </c>
      <c r="I3845" s="33" t="str">
        <f t="shared" si="1116"/>
        <v>='C:\Users\jaime.benazar\Quorum Business Solutions\Ecopetrol Prometeo - Documents\Planning Space Implementation\3. Analysis &amp; Design\Design\FC22\DRR Jaime\Por presentar a ECP\Cantagallo\Cristalina\[CRISTALINA_CF_SEC_06-Feb-2024.xlsx]D-PND'!$CB$17</v>
      </c>
      <c r="J3845" s="37" t="s">
        <v>5742</v>
      </c>
    </row>
    <row r="3846" spans="1:10" x14ac:dyDescent="0.25">
      <c r="A3846" s="32" t="s">
        <v>3</v>
      </c>
      <c r="B3846" s="32">
        <f t="shared" si="1118"/>
        <v>2029</v>
      </c>
      <c r="C3846" s="33" t="s">
        <v>109</v>
      </c>
      <c r="D3846" s="34" t="s">
        <v>1999</v>
      </c>
      <c r="E3846" s="35" t="str">
        <f t="shared" si="1114"/>
        <v>PND'!</v>
      </c>
      <c r="F3846" s="34" t="str">
        <f t="shared" si="1115"/>
        <v>C:\Users\jaime.benazar\Quorum Business Solutions\Ecopetrol Prometeo - Documents\Planning Space Implementation\3. Analysis &amp; Design\Design\FC22\DRR Jaime\Por presentar a ECP\Cantagallo\Cristalina\[CRISTALINA_CF_SEC_06-Feb-2024.xlsx]D-PND'!</v>
      </c>
      <c r="G3846" s="32" t="s">
        <v>114</v>
      </c>
      <c r="H3846" s="33">
        <f t="shared" si="1117"/>
        <v>18</v>
      </c>
      <c r="I3846" s="33" t="str">
        <f t="shared" si="1116"/>
        <v>='C:\Users\jaime.benazar\Quorum Business Solutions\Ecopetrol Prometeo - Documents\Planning Space Implementation\3. Analysis &amp; Design\Design\FC22\DRR Jaime\Por presentar a ECP\Cantagallo\Cristalina\[CRISTALINA_CF_SEC_06-Feb-2024.xlsx]D-PND'!$CB$18</v>
      </c>
      <c r="J3846" s="37" t="s">
        <v>5743</v>
      </c>
    </row>
    <row r="3847" spans="1:10" x14ac:dyDescent="0.25">
      <c r="A3847" s="32" t="s">
        <v>3</v>
      </c>
      <c r="B3847" s="32">
        <f t="shared" si="1118"/>
        <v>2030</v>
      </c>
      <c r="C3847" s="33" t="s">
        <v>109</v>
      </c>
      <c r="D3847" s="34" t="s">
        <v>1999</v>
      </c>
      <c r="E3847" s="35" t="str">
        <f t="shared" si="1114"/>
        <v>PND'!</v>
      </c>
      <c r="F3847" s="34" t="str">
        <f t="shared" si="1115"/>
        <v>C:\Users\jaime.benazar\Quorum Business Solutions\Ecopetrol Prometeo - Documents\Planning Space Implementation\3. Analysis &amp; Design\Design\FC22\DRR Jaime\Por presentar a ECP\Cantagallo\Cristalina\[CRISTALINA_CF_SEC_06-Feb-2024.xlsx]D-PND'!</v>
      </c>
      <c r="G3847" s="32" t="s">
        <v>114</v>
      </c>
      <c r="H3847" s="33">
        <f t="shared" si="1117"/>
        <v>19</v>
      </c>
      <c r="I3847" s="33" t="str">
        <f t="shared" si="1116"/>
        <v>='C:\Users\jaime.benazar\Quorum Business Solutions\Ecopetrol Prometeo - Documents\Planning Space Implementation\3. Analysis &amp; Design\Design\FC22\DRR Jaime\Por presentar a ECP\Cantagallo\Cristalina\[CRISTALINA_CF_SEC_06-Feb-2024.xlsx]D-PND'!$CB$19</v>
      </c>
      <c r="J3847" s="37" t="s">
        <v>5744</v>
      </c>
    </row>
    <row r="3848" spans="1:10" x14ac:dyDescent="0.25">
      <c r="A3848" s="32" t="s">
        <v>3</v>
      </c>
      <c r="B3848" s="32">
        <f t="shared" si="1118"/>
        <v>2031</v>
      </c>
      <c r="C3848" s="33" t="s">
        <v>109</v>
      </c>
      <c r="D3848" s="34" t="s">
        <v>1999</v>
      </c>
      <c r="E3848" s="35" t="str">
        <f t="shared" si="1114"/>
        <v>PND'!</v>
      </c>
      <c r="F3848" s="34" t="str">
        <f t="shared" si="1115"/>
        <v>C:\Users\jaime.benazar\Quorum Business Solutions\Ecopetrol Prometeo - Documents\Planning Space Implementation\3. Analysis &amp; Design\Design\FC22\DRR Jaime\Por presentar a ECP\Cantagallo\Cristalina\[CRISTALINA_CF_SEC_06-Feb-2024.xlsx]D-PND'!</v>
      </c>
      <c r="G3848" s="32" t="s">
        <v>114</v>
      </c>
      <c r="H3848" s="33">
        <f t="shared" si="1117"/>
        <v>20</v>
      </c>
      <c r="I3848" s="33" t="str">
        <f t="shared" si="1116"/>
        <v>='C:\Users\jaime.benazar\Quorum Business Solutions\Ecopetrol Prometeo - Documents\Planning Space Implementation\3. Analysis &amp; Design\Design\FC22\DRR Jaime\Por presentar a ECP\Cantagallo\Cristalina\[CRISTALINA_CF_SEC_06-Feb-2024.xlsx]D-PND'!$CB$20</v>
      </c>
      <c r="J3848" s="37" t="s">
        <v>5745</v>
      </c>
    </row>
    <row r="3849" spans="1:10" x14ac:dyDescent="0.25">
      <c r="A3849" s="32" t="s">
        <v>3</v>
      </c>
      <c r="B3849" s="32">
        <f t="shared" si="1118"/>
        <v>2032</v>
      </c>
      <c r="C3849" s="33" t="s">
        <v>109</v>
      </c>
      <c r="D3849" s="34" t="s">
        <v>1999</v>
      </c>
      <c r="E3849" s="35" t="str">
        <f t="shared" si="1114"/>
        <v>PND'!</v>
      </c>
      <c r="F3849" s="34" t="str">
        <f t="shared" si="1115"/>
        <v>C:\Users\jaime.benazar\Quorum Business Solutions\Ecopetrol Prometeo - Documents\Planning Space Implementation\3. Analysis &amp; Design\Design\FC22\DRR Jaime\Por presentar a ECP\Cantagallo\Cristalina\[CRISTALINA_CF_SEC_06-Feb-2024.xlsx]D-PND'!</v>
      </c>
      <c r="G3849" s="32" t="s">
        <v>114</v>
      </c>
      <c r="H3849" s="33">
        <f t="shared" si="1117"/>
        <v>21</v>
      </c>
      <c r="I3849" s="33" t="str">
        <f t="shared" si="1116"/>
        <v>='C:\Users\jaime.benazar\Quorum Business Solutions\Ecopetrol Prometeo - Documents\Planning Space Implementation\3. Analysis &amp; Design\Design\FC22\DRR Jaime\Por presentar a ECP\Cantagallo\Cristalina\[CRISTALINA_CF_SEC_06-Feb-2024.xlsx]D-PND'!$CB$21</v>
      </c>
      <c r="J3849" s="37" t="s">
        <v>5746</v>
      </c>
    </row>
    <row r="3850" spans="1:10" x14ac:dyDescent="0.25">
      <c r="A3850" s="32" t="s">
        <v>3</v>
      </c>
      <c r="B3850" s="32">
        <f t="shared" si="1118"/>
        <v>2033</v>
      </c>
      <c r="C3850" s="33" t="s">
        <v>109</v>
      </c>
      <c r="D3850" s="34" t="s">
        <v>1999</v>
      </c>
      <c r="E3850" s="35" t="str">
        <f t="shared" si="1114"/>
        <v>PND'!</v>
      </c>
      <c r="F3850" s="34" t="str">
        <f t="shared" si="1115"/>
        <v>C:\Users\jaime.benazar\Quorum Business Solutions\Ecopetrol Prometeo - Documents\Planning Space Implementation\3. Analysis &amp; Design\Design\FC22\DRR Jaime\Por presentar a ECP\Cantagallo\Cristalina\[CRISTALINA_CF_SEC_06-Feb-2024.xlsx]D-PND'!</v>
      </c>
      <c r="G3850" s="32" t="s">
        <v>114</v>
      </c>
      <c r="H3850" s="33">
        <f t="shared" si="1117"/>
        <v>22</v>
      </c>
      <c r="I3850" s="33" t="str">
        <f t="shared" si="1116"/>
        <v>='C:\Users\jaime.benazar\Quorum Business Solutions\Ecopetrol Prometeo - Documents\Planning Space Implementation\3. Analysis &amp; Design\Design\FC22\DRR Jaime\Por presentar a ECP\Cantagallo\Cristalina\[CRISTALINA_CF_SEC_06-Feb-2024.xlsx]D-PND'!$CB$22</v>
      </c>
      <c r="J3850" s="37" t="s">
        <v>5747</v>
      </c>
    </row>
    <row r="3851" spans="1:10" x14ac:dyDescent="0.25">
      <c r="A3851" s="32" t="s">
        <v>3</v>
      </c>
      <c r="B3851" s="32">
        <f t="shared" si="1118"/>
        <v>2034</v>
      </c>
      <c r="C3851" s="33" t="s">
        <v>109</v>
      </c>
      <c r="D3851" s="34" t="s">
        <v>1999</v>
      </c>
      <c r="E3851" s="35" t="str">
        <f t="shared" si="1114"/>
        <v>PND'!</v>
      </c>
      <c r="F3851" s="34" t="str">
        <f t="shared" si="1115"/>
        <v>C:\Users\jaime.benazar\Quorum Business Solutions\Ecopetrol Prometeo - Documents\Planning Space Implementation\3. Analysis &amp; Design\Design\FC22\DRR Jaime\Por presentar a ECP\Cantagallo\Cristalina\[CRISTALINA_CF_SEC_06-Feb-2024.xlsx]D-PND'!</v>
      </c>
      <c r="G3851" s="32" t="s">
        <v>114</v>
      </c>
      <c r="H3851" s="33">
        <f t="shared" si="1117"/>
        <v>23</v>
      </c>
      <c r="I3851" s="33" t="str">
        <f t="shared" si="1116"/>
        <v>='C:\Users\jaime.benazar\Quorum Business Solutions\Ecopetrol Prometeo - Documents\Planning Space Implementation\3. Analysis &amp; Design\Design\FC22\DRR Jaime\Por presentar a ECP\Cantagallo\Cristalina\[CRISTALINA_CF_SEC_06-Feb-2024.xlsx]D-PND'!$CB$23</v>
      </c>
      <c r="J3851" s="37" t="s">
        <v>5748</v>
      </c>
    </row>
    <row r="3852" spans="1:10" x14ac:dyDescent="0.25">
      <c r="A3852" s="32" t="s">
        <v>3</v>
      </c>
      <c r="B3852" s="32">
        <f t="shared" si="1118"/>
        <v>2035</v>
      </c>
      <c r="C3852" s="33" t="s">
        <v>109</v>
      </c>
      <c r="D3852" s="34" t="s">
        <v>1999</v>
      </c>
      <c r="E3852" s="35" t="str">
        <f t="shared" si="1114"/>
        <v>PND'!</v>
      </c>
      <c r="F3852" s="34" t="str">
        <f t="shared" si="1115"/>
        <v>C:\Users\jaime.benazar\Quorum Business Solutions\Ecopetrol Prometeo - Documents\Planning Space Implementation\3. Analysis &amp; Design\Design\FC22\DRR Jaime\Por presentar a ECP\Cantagallo\Cristalina\[CRISTALINA_CF_SEC_06-Feb-2024.xlsx]D-PND'!</v>
      </c>
      <c r="G3852" s="32" t="s">
        <v>114</v>
      </c>
      <c r="H3852" s="33">
        <f t="shared" si="1117"/>
        <v>24</v>
      </c>
      <c r="I3852" s="33" t="str">
        <f t="shared" si="1116"/>
        <v>='C:\Users\jaime.benazar\Quorum Business Solutions\Ecopetrol Prometeo - Documents\Planning Space Implementation\3. Analysis &amp; Design\Design\FC22\DRR Jaime\Por presentar a ECP\Cantagallo\Cristalina\[CRISTALINA_CF_SEC_06-Feb-2024.xlsx]D-PND'!$CB$24</v>
      </c>
      <c r="J3852" s="37" t="s">
        <v>5749</v>
      </c>
    </row>
    <row r="3853" spans="1:10" x14ac:dyDescent="0.25">
      <c r="A3853" s="32" t="s">
        <v>3</v>
      </c>
      <c r="B3853" s="32">
        <f t="shared" si="1118"/>
        <v>2036</v>
      </c>
      <c r="C3853" s="33" t="s">
        <v>109</v>
      </c>
      <c r="D3853" s="34" t="s">
        <v>1999</v>
      </c>
      <c r="E3853" s="35" t="str">
        <f t="shared" si="1114"/>
        <v>PND'!</v>
      </c>
      <c r="F3853" s="34" t="str">
        <f t="shared" si="1115"/>
        <v>C:\Users\jaime.benazar\Quorum Business Solutions\Ecopetrol Prometeo - Documents\Planning Space Implementation\3. Analysis &amp; Design\Design\FC22\DRR Jaime\Por presentar a ECP\Cantagallo\Cristalina\[CRISTALINA_CF_SEC_06-Feb-2024.xlsx]D-PND'!</v>
      </c>
      <c r="G3853" s="32" t="s">
        <v>114</v>
      </c>
      <c r="H3853" s="33">
        <f t="shared" si="1117"/>
        <v>25</v>
      </c>
      <c r="I3853" s="33" t="str">
        <f t="shared" si="1116"/>
        <v>='C:\Users\jaime.benazar\Quorum Business Solutions\Ecopetrol Prometeo - Documents\Planning Space Implementation\3. Analysis &amp; Design\Design\FC22\DRR Jaime\Por presentar a ECP\Cantagallo\Cristalina\[CRISTALINA_CF_SEC_06-Feb-2024.xlsx]D-PND'!$CB$25</v>
      </c>
      <c r="J3853" s="37" t="s">
        <v>5750</v>
      </c>
    </row>
    <row r="3854" spans="1:10" x14ac:dyDescent="0.25">
      <c r="A3854" s="32" t="s">
        <v>3</v>
      </c>
      <c r="B3854" s="32">
        <f>+B3853+1</f>
        <v>2037</v>
      </c>
      <c r="C3854" s="33" t="s">
        <v>109</v>
      </c>
      <c r="D3854" s="34" t="s">
        <v>1999</v>
      </c>
      <c r="E3854" s="35" t="str">
        <f t="shared" si="1114"/>
        <v>PND'!</v>
      </c>
      <c r="F3854" s="34" t="str">
        <f t="shared" si="1115"/>
        <v>C:\Users\jaime.benazar\Quorum Business Solutions\Ecopetrol Prometeo - Documents\Planning Space Implementation\3. Analysis &amp; Design\Design\FC22\DRR Jaime\Por presentar a ECP\Cantagallo\Cristalina\[CRISTALINA_CF_SEC_06-Feb-2024.xlsx]D-PND'!</v>
      </c>
      <c r="G3854" s="32" t="s">
        <v>114</v>
      </c>
      <c r="H3854" s="33">
        <f t="shared" si="1117"/>
        <v>26</v>
      </c>
      <c r="I3854" s="33" t="str">
        <f t="shared" si="1116"/>
        <v>='C:\Users\jaime.benazar\Quorum Business Solutions\Ecopetrol Prometeo - Documents\Planning Space Implementation\3. Analysis &amp; Design\Design\FC22\DRR Jaime\Por presentar a ECP\Cantagallo\Cristalina\[CRISTALINA_CF_SEC_06-Feb-2024.xlsx]D-PND'!$CB$26</v>
      </c>
      <c r="J3854" s="37" t="s">
        <v>5751</v>
      </c>
    </row>
    <row r="3855" spans="1:10" x14ac:dyDescent="0.25">
      <c r="A3855" s="32" t="s">
        <v>3</v>
      </c>
      <c r="B3855" s="32">
        <f t="shared" ref="B3855:B3857" si="1119">+B3854+1</f>
        <v>2038</v>
      </c>
      <c r="C3855" s="33" t="s">
        <v>109</v>
      </c>
      <c r="D3855" s="34" t="s">
        <v>1999</v>
      </c>
      <c r="E3855" s="35" t="str">
        <f t="shared" si="1114"/>
        <v>PND'!</v>
      </c>
      <c r="F3855" s="34" t="str">
        <f t="shared" si="1115"/>
        <v>C:\Users\jaime.benazar\Quorum Business Solutions\Ecopetrol Prometeo - Documents\Planning Space Implementation\3. Analysis &amp; Design\Design\FC22\DRR Jaime\Por presentar a ECP\Cantagallo\Cristalina\[CRISTALINA_CF_SEC_06-Feb-2024.xlsx]D-PND'!</v>
      </c>
      <c r="G3855" s="32" t="s">
        <v>114</v>
      </c>
      <c r="H3855" s="33">
        <f t="shared" si="1117"/>
        <v>27</v>
      </c>
      <c r="I3855" s="33" t="str">
        <f t="shared" si="1116"/>
        <v>='C:\Users\jaime.benazar\Quorum Business Solutions\Ecopetrol Prometeo - Documents\Planning Space Implementation\3. Analysis &amp; Design\Design\FC22\DRR Jaime\Por presentar a ECP\Cantagallo\Cristalina\[CRISTALINA_CF_SEC_06-Feb-2024.xlsx]D-PND'!$CB$27</v>
      </c>
      <c r="J3855" s="37" t="s">
        <v>5752</v>
      </c>
    </row>
    <row r="3856" spans="1:10" x14ac:dyDescent="0.25">
      <c r="A3856" s="32" t="s">
        <v>3</v>
      </c>
      <c r="B3856" s="32">
        <f t="shared" si="1119"/>
        <v>2039</v>
      </c>
      <c r="C3856" s="33" t="s">
        <v>109</v>
      </c>
      <c r="D3856" s="34" t="s">
        <v>1999</v>
      </c>
      <c r="E3856" s="35" t="str">
        <f t="shared" si="1114"/>
        <v>PND'!</v>
      </c>
      <c r="F3856" s="34" t="str">
        <f t="shared" si="1115"/>
        <v>C:\Users\jaime.benazar\Quorum Business Solutions\Ecopetrol Prometeo - Documents\Planning Space Implementation\3. Analysis &amp; Design\Design\FC22\DRR Jaime\Por presentar a ECP\Cantagallo\Cristalina\[CRISTALINA_CF_SEC_06-Feb-2024.xlsx]D-PND'!</v>
      </c>
      <c r="G3856" s="32" t="s">
        <v>114</v>
      </c>
      <c r="H3856" s="33">
        <f t="shared" si="1117"/>
        <v>28</v>
      </c>
      <c r="I3856" s="33" t="str">
        <f t="shared" si="1116"/>
        <v>='C:\Users\jaime.benazar\Quorum Business Solutions\Ecopetrol Prometeo - Documents\Planning Space Implementation\3. Analysis &amp; Design\Design\FC22\DRR Jaime\Por presentar a ECP\Cantagallo\Cristalina\[CRISTALINA_CF_SEC_06-Feb-2024.xlsx]D-PND'!$CB$28</v>
      </c>
      <c r="J3856" s="37" t="s">
        <v>5753</v>
      </c>
    </row>
    <row r="3857" spans="1:10" x14ac:dyDescent="0.25">
      <c r="A3857" s="32" t="s">
        <v>3</v>
      </c>
      <c r="B3857" s="32">
        <f t="shared" si="1119"/>
        <v>2040</v>
      </c>
      <c r="C3857" s="33" t="s">
        <v>109</v>
      </c>
      <c r="D3857" s="34" t="s">
        <v>1999</v>
      </c>
      <c r="E3857" s="35" t="str">
        <f t="shared" si="1114"/>
        <v>PND'!</v>
      </c>
      <c r="F3857" s="34" t="str">
        <f t="shared" si="1115"/>
        <v>C:\Users\jaime.benazar\Quorum Business Solutions\Ecopetrol Prometeo - Documents\Planning Space Implementation\3. Analysis &amp; Design\Design\FC22\DRR Jaime\Por presentar a ECP\Cantagallo\Cristalina\[CRISTALINA_CF_SEC_06-Feb-2024.xlsx]D-PND'!</v>
      </c>
      <c r="G3857" s="32" t="s">
        <v>114</v>
      </c>
      <c r="H3857" s="33">
        <f t="shared" si="1117"/>
        <v>29</v>
      </c>
      <c r="I3857" s="33" t="str">
        <f t="shared" si="1116"/>
        <v>='C:\Users\jaime.benazar\Quorum Business Solutions\Ecopetrol Prometeo - Documents\Planning Space Implementation\3. Analysis &amp; Design\Design\FC22\DRR Jaime\Por presentar a ECP\Cantagallo\Cristalina\[CRISTALINA_CF_SEC_06-Feb-2024.xlsx]D-PND'!$CB$29</v>
      </c>
      <c r="J3857" s="37" t="s">
        <v>5754</v>
      </c>
    </row>
    <row r="3858" spans="1:10" x14ac:dyDescent="0.25">
      <c r="A3858" s="32" t="s">
        <v>3</v>
      </c>
      <c r="B3858" s="32">
        <f>+B3857+1</f>
        <v>2041</v>
      </c>
      <c r="C3858" s="33" t="s">
        <v>109</v>
      </c>
      <c r="D3858" s="34" t="s">
        <v>1999</v>
      </c>
      <c r="E3858" s="35" t="str">
        <f t="shared" si="1114"/>
        <v>PND'!</v>
      </c>
      <c r="F3858" s="34" t="str">
        <f t="shared" si="1115"/>
        <v>C:\Users\jaime.benazar\Quorum Business Solutions\Ecopetrol Prometeo - Documents\Planning Space Implementation\3. Analysis &amp; Design\Design\FC22\DRR Jaime\Por presentar a ECP\Cantagallo\Cristalina\[CRISTALINA_CF_SEC_06-Feb-2024.xlsx]D-PND'!</v>
      </c>
      <c r="G3858" s="32" t="s">
        <v>114</v>
      </c>
      <c r="H3858" s="33">
        <f t="shared" si="1117"/>
        <v>30</v>
      </c>
      <c r="I3858" s="33" t="str">
        <f t="shared" si="1116"/>
        <v>='C:\Users\jaime.benazar\Quorum Business Solutions\Ecopetrol Prometeo - Documents\Planning Space Implementation\3. Analysis &amp; Design\Design\FC22\DRR Jaime\Por presentar a ECP\Cantagallo\Cristalina\[CRISTALINA_CF_SEC_06-Feb-2024.xlsx]D-PND'!$CB$30</v>
      </c>
      <c r="J3858" s="37" t="s">
        <v>5755</v>
      </c>
    </row>
    <row r="3859" spans="1:10" x14ac:dyDescent="0.25">
      <c r="A3859" s="32" t="s">
        <v>3</v>
      </c>
      <c r="B3859" s="32">
        <f t="shared" ref="B3859:B3860" si="1120">+B3858+1</f>
        <v>2042</v>
      </c>
      <c r="C3859" s="33" t="s">
        <v>109</v>
      </c>
      <c r="D3859" s="34" t="s">
        <v>1999</v>
      </c>
      <c r="E3859" s="35" t="str">
        <f t="shared" si="1114"/>
        <v>PND'!</v>
      </c>
      <c r="F3859" s="34" t="str">
        <f t="shared" si="1115"/>
        <v>C:\Users\jaime.benazar\Quorum Business Solutions\Ecopetrol Prometeo - Documents\Planning Space Implementation\3. Analysis &amp; Design\Design\FC22\DRR Jaime\Por presentar a ECP\Cantagallo\Cristalina\[CRISTALINA_CF_SEC_06-Feb-2024.xlsx]D-PND'!</v>
      </c>
      <c r="G3859" s="32" t="s">
        <v>114</v>
      </c>
      <c r="H3859" s="33">
        <f t="shared" si="1117"/>
        <v>31</v>
      </c>
      <c r="I3859" s="33" t="str">
        <f t="shared" si="1116"/>
        <v>='C:\Users\jaime.benazar\Quorum Business Solutions\Ecopetrol Prometeo - Documents\Planning Space Implementation\3. Analysis &amp; Design\Design\FC22\DRR Jaime\Por presentar a ECP\Cantagallo\Cristalina\[CRISTALINA_CF_SEC_06-Feb-2024.xlsx]D-PND'!$CB$31</v>
      </c>
      <c r="J3859" s="37" t="s">
        <v>5756</v>
      </c>
    </row>
    <row r="3860" spans="1:10" x14ac:dyDescent="0.25">
      <c r="A3860" s="32" t="s">
        <v>3</v>
      </c>
      <c r="B3860" s="32">
        <f t="shared" si="1120"/>
        <v>2043</v>
      </c>
      <c r="C3860" s="33" t="s">
        <v>109</v>
      </c>
      <c r="D3860" s="34" t="s">
        <v>1999</v>
      </c>
      <c r="E3860" s="35" t="str">
        <f t="shared" si="1114"/>
        <v>PND'!</v>
      </c>
      <c r="F3860" s="34" t="str">
        <f t="shared" si="1115"/>
        <v>C:\Users\jaime.benazar\Quorum Business Solutions\Ecopetrol Prometeo - Documents\Planning Space Implementation\3. Analysis &amp; Design\Design\FC22\DRR Jaime\Por presentar a ECP\Cantagallo\Cristalina\[CRISTALINA_CF_SEC_06-Feb-2024.xlsx]D-PND'!</v>
      </c>
      <c r="G3860" s="32" t="s">
        <v>114</v>
      </c>
      <c r="H3860" s="33">
        <f t="shared" si="1117"/>
        <v>32</v>
      </c>
      <c r="I3860" s="33" t="str">
        <f t="shared" si="1116"/>
        <v>='C:\Users\jaime.benazar\Quorum Business Solutions\Ecopetrol Prometeo - Documents\Planning Space Implementation\3. Analysis &amp; Design\Design\FC22\DRR Jaime\Por presentar a ECP\Cantagallo\Cristalina\[CRISTALINA_CF_SEC_06-Feb-2024.xlsx]D-PND'!$CB$32</v>
      </c>
      <c r="J3860" s="37" t="s">
        <v>5757</v>
      </c>
    </row>
    <row r="3861" spans="1:10" x14ac:dyDescent="0.25">
      <c r="A3861" s="32" t="s">
        <v>3</v>
      </c>
      <c r="B3861" s="32">
        <f>+B3860+1</f>
        <v>2044</v>
      </c>
      <c r="C3861" s="33" t="s">
        <v>109</v>
      </c>
      <c r="D3861" s="34" t="s">
        <v>1999</v>
      </c>
      <c r="E3861" s="35" t="str">
        <f t="shared" ref="E3861:E3876" si="1121">_xlfn.CONCAT(A3861,"'!")</f>
        <v>PND'!</v>
      </c>
      <c r="F3861" s="34" t="str">
        <f t="shared" ref="F3861:F3876" si="1122">_xlfn.CONCAT(D3861:E3861)</f>
        <v>C:\Users\jaime.benazar\Quorum Business Solutions\Ecopetrol Prometeo - Documents\Planning Space Implementation\3. Analysis &amp; Design\Design\FC22\DRR Jaime\Por presentar a ECP\Cantagallo\Cristalina\[CRISTALINA_CF_SEC_06-Feb-2024.xlsx]D-PND'!</v>
      </c>
      <c r="G3861" s="32" t="s">
        <v>114</v>
      </c>
      <c r="H3861" s="33">
        <f t="shared" ref="H3861:H3876" si="1123">IF(A3861&lt;&gt;A3860,12,H3860+1)</f>
        <v>33</v>
      </c>
      <c r="I3861" s="33" t="str">
        <f t="shared" ref="I3861:I3876" si="1124">_xlfn.CONCAT("='",F3861:H3861)</f>
        <v>='C:\Users\jaime.benazar\Quorum Business Solutions\Ecopetrol Prometeo - Documents\Planning Space Implementation\3. Analysis &amp; Design\Design\FC22\DRR Jaime\Por presentar a ECP\Cantagallo\Cristalina\[CRISTALINA_CF_SEC_06-Feb-2024.xlsx]D-PND'!$CB$33</v>
      </c>
      <c r="J3861" s="37" t="s">
        <v>5758</v>
      </c>
    </row>
    <row r="3862" spans="1:10" x14ac:dyDescent="0.25">
      <c r="A3862" s="32" t="s">
        <v>3</v>
      </c>
      <c r="B3862" s="32">
        <f t="shared" ref="B3862:B3876" si="1125">+B3861+1</f>
        <v>2045</v>
      </c>
      <c r="C3862" s="33" t="s">
        <v>109</v>
      </c>
      <c r="D3862" s="34" t="s">
        <v>1999</v>
      </c>
      <c r="E3862" s="35" t="str">
        <f t="shared" si="1121"/>
        <v>PND'!</v>
      </c>
      <c r="F3862" s="34" t="str">
        <f t="shared" si="1122"/>
        <v>C:\Users\jaime.benazar\Quorum Business Solutions\Ecopetrol Prometeo - Documents\Planning Space Implementation\3. Analysis &amp; Design\Design\FC22\DRR Jaime\Por presentar a ECP\Cantagallo\Cristalina\[CRISTALINA_CF_SEC_06-Feb-2024.xlsx]D-PND'!</v>
      </c>
      <c r="G3862" s="32" t="s">
        <v>114</v>
      </c>
      <c r="H3862" s="33">
        <f t="shared" si="1123"/>
        <v>34</v>
      </c>
      <c r="I3862" s="33" t="str">
        <f t="shared" si="1124"/>
        <v>='C:\Users\jaime.benazar\Quorum Business Solutions\Ecopetrol Prometeo - Documents\Planning Space Implementation\3. Analysis &amp; Design\Design\FC22\DRR Jaime\Por presentar a ECP\Cantagallo\Cristalina\[CRISTALINA_CF_SEC_06-Feb-2024.xlsx]D-PND'!$CB$34</v>
      </c>
      <c r="J3862" s="37" t="s">
        <v>5759</v>
      </c>
    </row>
    <row r="3863" spans="1:10" x14ac:dyDescent="0.25">
      <c r="A3863" s="32" t="s">
        <v>3</v>
      </c>
      <c r="B3863" s="32">
        <f t="shared" si="1125"/>
        <v>2046</v>
      </c>
      <c r="C3863" s="33" t="s">
        <v>109</v>
      </c>
      <c r="D3863" s="34" t="s">
        <v>1999</v>
      </c>
      <c r="E3863" s="35" t="str">
        <f t="shared" si="1121"/>
        <v>PND'!</v>
      </c>
      <c r="F3863" s="34" t="str">
        <f t="shared" si="1122"/>
        <v>C:\Users\jaime.benazar\Quorum Business Solutions\Ecopetrol Prometeo - Documents\Planning Space Implementation\3. Analysis &amp; Design\Design\FC22\DRR Jaime\Por presentar a ECP\Cantagallo\Cristalina\[CRISTALINA_CF_SEC_06-Feb-2024.xlsx]D-PND'!</v>
      </c>
      <c r="G3863" s="32" t="s">
        <v>114</v>
      </c>
      <c r="H3863" s="33">
        <f t="shared" si="1123"/>
        <v>35</v>
      </c>
      <c r="I3863" s="33" t="str">
        <f t="shared" si="1124"/>
        <v>='C:\Users\jaime.benazar\Quorum Business Solutions\Ecopetrol Prometeo - Documents\Planning Space Implementation\3. Analysis &amp; Design\Design\FC22\DRR Jaime\Por presentar a ECP\Cantagallo\Cristalina\[CRISTALINA_CF_SEC_06-Feb-2024.xlsx]D-PND'!$CB$35</v>
      </c>
      <c r="J3863" s="37" t="s">
        <v>5760</v>
      </c>
    </row>
    <row r="3864" spans="1:10" x14ac:dyDescent="0.25">
      <c r="A3864" s="32" t="s">
        <v>3</v>
      </c>
      <c r="B3864" s="32">
        <f t="shared" si="1125"/>
        <v>2047</v>
      </c>
      <c r="C3864" s="33" t="s">
        <v>109</v>
      </c>
      <c r="D3864" s="34" t="s">
        <v>1999</v>
      </c>
      <c r="E3864" s="35" t="str">
        <f t="shared" si="1121"/>
        <v>PND'!</v>
      </c>
      <c r="F3864" s="34" t="str">
        <f t="shared" si="1122"/>
        <v>C:\Users\jaime.benazar\Quorum Business Solutions\Ecopetrol Prometeo - Documents\Planning Space Implementation\3. Analysis &amp; Design\Design\FC22\DRR Jaime\Por presentar a ECP\Cantagallo\Cristalina\[CRISTALINA_CF_SEC_06-Feb-2024.xlsx]D-PND'!</v>
      </c>
      <c r="G3864" s="32" t="s">
        <v>114</v>
      </c>
      <c r="H3864" s="33">
        <f t="shared" si="1123"/>
        <v>36</v>
      </c>
      <c r="I3864" s="33" t="str">
        <f t="shared" si="1124"/>
        <v>='C:\Users\jaime.benazar\Quorum Business Solutions\Ecopetrol Prometeo - Documents\Planning Space Implementation\3. Analysis &amp; Design\Design\FC22\DRR Jaime\Por presentar a ECP\Cantagallo\Cristalina\[CRISTALINA_CF_SEC_06-Feb-2024.xlsx]D-PND'!$CB$36</v>
      </c>
      <c r="J3864" s="37" t="s">
        <v>5761</v>
      </c>
    </row>
    <row r="3865" spans="1:10" x14ac:dyDescent="0.25">
      <c r="A3865" s="32" t="s">
        <v>3</v>
      </c>
      <c r="B3865" s="32">
        <f t="shared" si="1125"/>
        <v>2048</v>
      </c>
      <c r="C3865" s="33" t="s">
        <v>109</v>
      </c>
      <c r="D3865" s="34" t="s">
        <v>1999</v>
      </c>
      <c r="E3865" s="35" t="str">
        <f t="shared" si="1121"/>
        <v>PND'!</v>
      </c>
      <c r="F3865" s="34" t="str">
        <f t="shared" si="1122"/>
        <v>C:\Users\jaime.benazar\Quorum Business Solutions\Ecopetrol Prometeo - Documents\Planning Space Implementation\3. Analysis &amp; Design\Design\FC22\DRR Jaime\Por presentar a ECP\Cantagallo\Cristalina\[CRISTALINA_CF_SEC_06-Feb-2024.xlsx]D-PND'!</v>
      </c>
      <c r="G3865" s="32" t="s">
        <v>114</v>
      </c>
      <c r="H3865" s="33">
        <f t="shared" si="1123"/>
        <v>37</v>
      </c>
      <c r="I3865" s="33" t="str">
        <f t="shared" si="1124"/>
        <v>='C:\Users\jaime.benazar\Quorum Business Solutions\Ecopetrol Prometeo - Documents\Planning Space Implementation\3. Analysis &amp; Design\Design\FC22\DRR Jaime\Por presentar a ECP\Cantagallo\Cristalina\[CRISTALINA_CF_SEC_06-Feb-2024.xlsx]D-PND'!$CB$37</v>
      </c>
      <c r="J3865" s="37" t="s">
        <v>5762</v>
      </c>
    </row>
    <row r="3866" spans="1:10" x14ac:dyDescent="0.25">
      <c r="A3866" s="32" t="s">
        <v>3</v>
      </c>
      <c r="B3866" s="32">
        <f t="shared" si="1125"/>
        <v>2049</v>
      </c>
      <c r="C3866" s="33" t="s">
        <v>109</v>
      </c>
      <c r="D3866" s="34" t="s">
        <v>1999</v>
      </c>
      <c r="E3866" s="35" t="str">
        <f t="shared" si="1121"/>
        <v>PND'!</v>
      </c>
      <c r="F3866" s="34" t="str">
        <f t="shared" si="1122"/>
        <v>C:\Users\jaime.benazar\Quorum Business Solutions\Ecopetrol Prometeo - Documents\Planning Space Implementation\3. Analysis &amp; Design\Design\FC22\DRR Jaime\Por presentar a ECP\Cantagallo\Cristalina\[CRISTALINA_CF_SEC_06-Feb-2024.xlsx]D-PND'!</v>
      </c>
      <c r="G3866" s="32" t="s">
        <v>114</v>
      </c>
      <c r="H3866" s="33">
        <f t="shared" si="1123"/>
        <v>38</v>
      </c>
      <c r="I3866" s="33" t="str">
        <f t="shared" si="1124"/>
        <v>='C:\Users\jaime.benazar\Quorum Business Solutions\Ecopetrol Prometeo - Documents\Planning Space Implementation\3. Analysis &amp; Design\Design\FC22\DRR Jaime\Por presentar a ECP\Cantagallo\Cristalina\[CRISTALINA_CF_SEC_06-Feb-2024.xlsx]D-PND'!$CB$38</v>
      </c>
      <c r="J3866" s="37" t="s">
        <v>5763</v>
      </c>
    </row>
    <row r="3867" spans="1:10" x14ac:dyDescent="0.25">
      <c r="A3867" s="32" t="s">
        <v>3</v>
      </c>
      <c r="B3867" s="32">
        <f t="shared" si="1125"/>
        <v>2050</v>
      </c>
      <c r="C3867" s="33" t="s">
        <v>109</v>
      </c>
      <c r="D3867" s="34" t="s">
        <v>1999</v>
      </c>
      <c r="E3867" s="35" t="str">
        <f t="shared" si="1121"/>
        <v>PND'!</v>
      </c>
      <c r="F3867" s="34" t="str">
        <f t="shared" si="1122"/>
        <v>C:\Users\jaime.benazar\Quorum Business Solutions\Ecopetrol Prometeo - Documents\Planning Space Implementation\3. Analysis &amp; Design\Design\FC22\DRR Jaime\Por presentar a ECP\Cantagallo\Cristalina\[CRISTALINA_CF_SEC_06-Feb-2024.xlsx]D-PND'!</v>
      </c>
      <c r="G3867" s="32" t="s">
        <v>114</v>
      </c>
      <c r="H3867" s="33">
        <f t="shared" si="1123"/>
        <v>39</v>
      </c>
      <c r="I3867" s="33" t="str">
        <f t="shared" si="1124"/>
        <v>='C:\Users\jaime.benazar\Quorum Business Solutions\Ecopetrol Prometeo - Documents\Planning Space Implementation\3. Analysis &amp; Design\Design\FC22\DRR Jaime\Por presentar a ECP\Cantagallo\Cristalina\[CRISTALINA_CF_SEC_06-Feb-2024.xlsx]D-PND'!$CB$39</v>
      </c>
      <c r="J3867" s="37" t="s">
        <v>5764</v>
      </c>
    </row>
    <row r="3868" spans="1:10" x14ac:dyDescent="0.25">
      <c r="A3868" s="32" t="s">
        <v>3</v>
      </c>
      <c r="B3868" s="32">
        <f t="shared" si="1125"/>
        <v>2051</v>
      </c>
      <c r="C3868" s="33" t="s">
        <v>109</v>
      </c>
      <c r="D3868" s="34" t="s">
        <v>1999</v>
      </c>
      <c r="E3868" s="35" t="str">
        <f t="shared" si="1121"/>
        <v>PND'!</v>
      </c>
      <c r="F3868" s="34" t="str">
        <f t="shared" si="1122"/>
        <v>C:\Users\jaime.benazar\Quorum Business Solutions\Ecopetrol Prometeo - Documents\Planning Space Implementation\3. Analysis &amp; Design\Design\FC22\DRR Jaime\Por presentar a ECP\Cantagallo\Cristalina\[CRISTALINA_CF_SEC_06-Feb-2024.xlsx]D-PND'!</v>
      </c>
      <c r="G3868" s="32" t="s">
        <v>114</v>
      </c>
      <c r="H3868" s="33">
        <f t="shared" si="1123"/>
        <v>40</v>
      </c>
      <c r="I3868" s="33" t="str">
        <f t="shared" si="1124"/>
        <v>='C:\Users\jaime.benazar\Quorum Business Solutions\Ecopetrol Prometeo - Documents\Planning Space Implementation\3. Analysis &amp; Design\Design\FC22\DRR Jaime\Por presentar a ECP\Cantagallo\Cristalina\[CRISTALINA_CF_SEC_06-Feb-2024.xlsx]D-PND'!$CB$40</v>
      </c>
      <c r="J3868" s="37" t="s">
        <v>5765</v>
      </c>
    </row>
    <row r="3869" spans="1:10" x14ac:dyDescent="0.25">
      <c r="A3869" s="32" t="s">
        <v>3</v>
      </c>
      <c r="B3869" s="32">
        <f t="shared" si="1125"/>
        <v>2052</v>
      </c>
      <c r="C3869" s="33" t="s">
        <v>109</v>
      </c>
      <c r="D3869" s="34" t="s">
        <v>1999</v>
      </c>
      <c r="E3869" s="35" t="str">
        <f t="shared" si="1121"/>
        <v>PND'!</v>
      </c>
      <c r="F3869" s="34" t="str">
        <f t="shared" si="1122"/>
        <v>C:\Users\jaime.benazar\Quorum Business Solutions\Ecopetrol Prometeo - Documents\Planning Space Implementation\3. Analysis &amp; Design\Design\FC22\DRR Jaime\Por presentar a ECP\Cantagallo\Cristalina\[CRISTALINA_CF_SEC_06-Feb-2024.xlsx]D-PND'!</v>
      </c>
      <c r="G3869" s="32" t="s">
        <v>114</v>
      </c>
      <c r="H3869" s="33">
        <f t="shared" si="1123"/>
        <v>41</v>
      </c>
      <c r="I3869" s="33" t="str">
        <f t="shared" si="1124"/>
        <v>='C:\Users\jaime.benazar\Quorum Business Solutions\Ecopetrol Prometeo - Documents\Planning Space Implementation\3. Analysis &amp; Design\Design\FC22\DRR Jaime\Por presentar a ECP\Cantagallo\Cristalina\[CRISTALINA_CF_SEC_06-Feb-2024.xlsx]D-PND'!$CB$41</v>
      </c>
      <c r="J3869" s="37" t="s">
        <v>5766</v>
      </c>
    </row>
    <row r="3870" spans="1:10" x14ac:dyDescent="0.25">
      <c r="A3870" s="32" t="s">
        <v>3</v>
      </c>
      <c r="B3870" s="32">
        <f t="shared" si="1125"/>
        <v>2053</v>
      </c>
      <c r="C3870" s="33" t="s">
        <v>109</v>
      </c>
      <c r="D3870" s="34" t="s">
        <v>1999</v>
      </c>
      <c r="E3870" s="35" t="str">
        <f t="shared" si="1121"/>
        <v>PND'!</v>
      </c>
      <c r="F3870" s="34" t="str">
        <f t="shared" si="1122"/>
        <v>C:\Users\jaime.benazar\Quorum Business Solutions\Ecopetrol Prometeo - Documents\Planning Space Implementation\3. Analysis &amp; Design\Design\FC22\DRR Jaime\Por presentar a ECP\Cantagallo\Cristalina\[CRISTALINA_CF_SEC_06-Feb-2024.xlsx]D-PND'!</v>
      </c>
      <c r="G3870" s="32" t="s">
        <v>114</v>
      </c>
      <c r="H3870" s="33">
        <f t="shared" si="1123"/>
        <v>42</v>
      </c>
      <c r="I3870" s="33" t="str">
        <f t="shared" si="1124"/>
        <v>='C:\Users\jaime.benazar\Quorum Business Solutions\Ecopetrol Prometeo - Documents\Planning Space Implementation\3. Analysis &amp; Design\Design\FC22\DRR Jaime\Por presentar a ECP\Cantagallo\Cristalina\[CRISTALINA_CF_SEC_06-Feb-2024.xlsx]D-PND'!$CB$42</v>
      </c>
      <c r="J3870" s="37" t="s">
        <v>5767</v>
      </c>
    </row>
    <row r="3871" spans="1:10" x14ac:dyDescent="0.25">
      <c r="A3871" s="32" t="s">
        <v>3</v>
      </c>
      <c r="B3871" s="32">
        <f t="shared" si="1125"/>
        <v>2054</v>
      </c>
      <c r="C3871" s="33" t="s">
        <v>109</v>
      </c>
      <c r="D3871" s="34" t="s">
        <v>1999</v>
      </c>
      <c r="E3871" s="35" t="str">
        <f t="shared" si="1121"/>
        <v>PND'!</v>
      </c>
      <c r="F3871" s="34" t="str">
        <f t="shared" si="1122"/>
        <v>C:\Users\jaime.benazar\Quorum Business Solutions\Ecopetrol Prometeo - Documents\Planning Space Implementation\3. Analysis &amp; Design\Design\FC22\DRR Jaime\Por presentar a ECP\Cantagallo\Cristalina\[CRISTALINA_CF_SEC_06-Feb-2024.xlsx]D-PND'!</v>
      </c>
      <c r="G3871" s="32" t="s">
        <v>114</v>
      </c>
      <c r="H3871" s="33">
        <f t="shared" si="1123"/>
        <v>43</v>
      </c>
      <c r="I3871" s="33" t="str">
        <f t="shared" si="1124"/>
        <v>='C:\Users\jaime.benazar\Quorum Business Solutions\Ecopetrol Prometeo - Documents\Planning Space Implementation\3. Analysis &amp; Design\Design\FC22\DRR Jaime\Por presentar a ECP\Cantagallo\Cristalina\[CRISTALINA_CF_SEC_06-Feb-2024.xlsx]D-PND'!$CB$43</v>
      </c>
      <c r="J3871" s="37" t="s">
        <v>5768</v>
      </c>
    </row>
    <row r="3872" spans="1:10" x14ac:dyDescent="0.25">
      <c r="A3872" s="32" t="s">
        <v>3</v>
      </c>
      <c r="B3872" s="32">
        <f t="shared" si="1125"/>
        <v>2055</v>
      </c>
      <c r="C3872" s="33" t="s">
        <v>109</v>
      </c>
      <c r="D3872" s="34" t="s">
        <v>1999</v>
      </c>
      <c r="E3872" s="35" t="str">
        <f t="shared" si="1121"/>
        <v>PND'!</v>
      </c>
      <c r="F3872" s="34" t="str">
        <f t="shared" si="1122"/>
        <v>C:\Users\jaime.benazar\Quorum Business Solutions\Ecopetrol Prometeo - Documents\Planning Space Implementation\3. Analysis &amp; Design\Design\FC22\DRR Jaime\Por presentar a ECP\Cantagallo\Cristalina\[CRISTALINA_CF_SEC_06-Feb-2024.xlsx]D-PND'!</v>
      </c>
      <c r="G3872" s="32" t="s">
        <v>114</v>
      </c>
      <c r="H3872" s="33">
        <f t="shared" si="1123"/>
        <v>44</v>
      </c>
      <c r="I3872" s="33" t="str">
        <f t="shared" si="1124"/>
        <v>='C:\Users\jaime.benazar\Quorum Business Solutions\Ecopetrol Prometeo - Documents\Planning Space Implementation\3. Analysis &amp; Design\Design\FC22\DRR Jaime\Por presentar a ECP\Cantagallo\Cristalina\[CRISTALINA_CF_SEC_06-Feb-2024.xlsx]D-PND'!$CB$44</v>
      </c>
      <c r="J3872" s="37" t="s">
        <v>5769</v>
      </c>
    </row>
    <row r="3873" spans="1:10" x14ac:dyDescent="0.25">
      <c r="A3873" s="32" t="s">
        <v>3</v>
      </c>
      <c r="B3873" s="32">
        <f t="shared" si="1125"/>
        <v>2056</v>
      </c>
      <c r="C3873" s="33" t="s">
        <v>109</v>
      </c>
      <c r="D3873" s="34" t="s">
        <v>1999</v>
      </c>
      <c r="E3873" s="35" t="str">
        <f t="shared" si="1121"/>
        <v>PND'!</v>
      </c>
      <c r="F3873" s="34" t="str">
        <f t="shared" si="1122"/>
        <v>C:\Users\jaime.benazar\Quorum Business Solutions\Ecopetrol Prometeo - Documents\Planning Space Implementation\3. Analysis &amp; Design\Design\FC22\DRR Jaime\Por presentar a ECP\Cantagallo\Cristalina\[CRISTALINA_CF_SEC_06-Feb-2024.xlsx]D-PND'!</v>
      </c>
      <c r="G3873" s="32" t="s">
        <v>114</v>
      </c>
      <c r="H3873" s="33">
        <f t="shared" si="1123"/>
        <v>45</v>
      </c>
      <c r="I3873" s="33" t="str">
        <f t="shared" si="1124"/>
        <v>='C:\Users\jaime.benazar\Quorum Business Solutions\Ecopetrol Prometeo - Documents\Planning Space Implementation\3. Analysis &amp; Design\Design\FC22\DRR Jaime\Por presentar a ECP\Cantagallo\Cristalina\[CRISTALINA_CF_SEC_06-Feb-2024.xlsx]D-PND'!$CB$45</v>
      </c>
      <c r="J3873" s="37" t="s">
        <v>5770</v>
      </c>
    </row>
    <row r="3874" spans="1:10" x14ac:dyDescent="0.25">
      <c r="A3874" s="32" t="s">
        <v>3</v>
      </c>
      <c r="B3874" s="32">
        <f t="shared" si="1125"/>
        <v>2057</v>
      </c>
      <c r="C3874" s="33" t="s">
        <v>109</v>
      </c>
      <c r="D3874" s="34" t="s">
        <v>1999</v>
      </c>
      <c r="E3874" s="35" t="str">
        <f t="shared" si="1121"/>
        <v>PND'!</v>
      </c>
      <c r="F3874" s="34" t="str">
        <f t="shared" si="1122"/>
        <v>C:\Users\jaime.benazar\Quorum Business Solutions\Ecopetrol Prometeo - Documents\Planning Space Implementation\3. Analysis &amp; Design\Design\FC22\DRR Jaime\Por presentar a ECP\Cantagallo\Cristalina\[CRISTALINA_CF_SEC_06-Feb-2024.xlsx]D-PND'!</v>
      </c>
      <c r="G3874" s="32" t="s">
        <v>114</v>
      </c>
      <c r="H3874" s="33">
        <f t="shared" si="1123"/>
        <v>46</v>
      </c>
      <c r="I3874" s="33" t="str">
        <f t="shared" si="1124"/>
        <v>='C:\Users\jaime.benazar\Quorum Business Solutions\Ecopetrol Prometeo - Documents\Planning Space Implementation\3. Analysis &amp; Design\Design\FC22\DRR Jaime\Por presentar a ECP\Cantagallo\Cristalina\[CRISTALINA_CF_SEC_06-Feb-2024.xlsx]D-PND'!$CB$46</v>
      </c>
      <c r="J3874" s="37" t="s">
        <v>5771</v>
      </c>
    </row>
    <row r="3875" spans="1:10" x14ac:dyDescent="0.25">
      <c r="A3875" s="32" t="s">
        <v>3</v>
      </c>
      <c r="B3875" s="32">
        <f t="shared" si="1125"/>
        <v>2058</v>
      </c>
      <c r="C3875" s="33" t="s">
        <v>109</v>
      </c>
      <c r="D3875" s="34" t="s">
        <v>1999</v>
      </c>
      <c r="E3875" s="35" t="str">
        <f t="shared" si="1121"/>
        <v>PND'!</v>
      </c>
      <c r="F3875" s="34" t="str">
        <f t="shared" si="1122"/>
        <v>C:\Users\jaime.benazar\Quorum Business Solutions\Ecopetrol Prometeo - Documents\Planning Space Implementation\3. Analysis &amp; Design\Design\FC22\DRR Jaime\Por presentar a ECP\Cantagallo\Cristalina\[CRISTALINA_CF_SEC_06-Feb-2024.xlsx]D-PND'!</v>
      </c>
      <c r="G3875" s="32" t="s">
        <v>114</v>
      </c>
      <c r="H3875" s="33">
        <f t="shared" si="1123"/>
        <v>47</v>
      </c>
      <c r="I3875" s="33" t="str">
        <f t="shared" si="1124"/>
        <v>='C:\Users\jaime.benazar\Quorum Business Solutions\Ecopetrol Prometeo - Documents\Planning Space Implementation\3. Analysis &amp; Design\Design\FC22\DRR Jaime\Por presentar a ECP\Cantagallo\Cristalina\[CRISTALINA_CF_SEC_06-Feb-2024.xlsx]D-PND'!$CB$47</v>
      </c>
      <c r="J3875" s="37" t="s">
        <v>5772</v>
      </c>
    </row>
    <row r="3876" spans="1:10" x14ac:dyDescent="0.25">
      <c r="A3876" s="32" t="s">
        <v>3</v>
      </c>
      <c r="B3876" s="32">
        <f t="shared" si="1125"/>
        <v>2059</v>
      </c>
      <c r="C3876" s="33" t="s">
        <v>109</v>
      </c>
      <c r="D3876" s="34" t="s">
        <v>1999</v>
      </c>
      <c r="E3876" s="35" t="str">
        <f t="shared" si="1121"/>
        <v>PND'!</v>
      </c>
      <c r="F3876" s="34" t="str">
        <f t="shared" si="1122"/>
        <v>C:\Users\jaime.benazar\Quorum Business Solutions\Ecopetrol Prometeo - Documents\Planning Space Implementation\3. Analysis &amp; Design\Design\FC22\DRR Jaime\Por presentar a ECP\Cantagallo\Cristalina\[CRISTALINA_CF_SEC_06-Feb-2024.xlsx]D-PND'!</v>
      </c>
      <c r="G3876" s="32" t="s">
        <v>114</v>
      </c>
      <c r="H3876" s="33">
        <f t="shared" si="1123"/>
        <v>48</v>
      </c>
      <c r="I3876" s="33" t="str">
        <f t="shared" si="1124"/>
        <v>='C:\Users\jaime.benazar\Quorum Business Solutions\Ecopetrol Prometeo - Documents\Planning Space Implementation\3. Analysis &amp; Design\Design\FC22\DRR Jaime\Por presentar a ECP\Cantagallo\Cristalina\[CRISTALINA_CF_SEC_06-Feb-2024.xlsx]D-PND'!$CB$48</v>
      </c>
      <c r="J3876" s="37" t="s">
        <v>5773</v>
      </c>
    </row>
    <row r="3877" spans="1:10" x14ac:dyDescent="0.25">
      <c r="A3877" s="32" t="s">
        <v>28</v>
      </c>
      <c r="B3877" s="32"/>
      <c r="C3877" s="33" t="s">
        <v>109</v>
      </c>
      <c r="D3877" s="34"/>
      <c r="E3877" s="35"/>
      <c r="F3877" s="34"/>
      <c r="G3877" s="32"/>
      <c r="H3877" s="33"/>
      <c r="I3877" s="33"/>
      <c r="J3877" s="33"/>
    </row>
    <row r="3878" spans="1:10" x14ac:dyDescent="0.25">
      <c r="A3878" s="32" t="s">
        <v>99</v>
      </c>
      <c r="B3878" s="32">
        <v>2023</v>
      </c>
      <c r="C3878" s="33" t="s">
        <v>109</v>
      </c>
      <c r="D3878" s="34" t="s">
        <v>1999</v>
      </c>
      <c r="E3878" s="35" t="str">
        <f t="shared" ref="E3878:E3898" si="1126">_xlfn.CONCAT(A3878,"'!")</f>
        <v>PRBDP'!</v>
      </c>
      <c r="F3878" s="34" t="str">
        <f t="shared" ref="F3878:F3898" si="1127">_xlfn.CONCAT(D3878:E3878)</f>
        <v>C:\Users\jaime.benazar\Quorum Business Solutions\Ecopetrol Prometeo - Documents\Planning Space Implementation\3. Analysis &amp; Design\Design\FC22\DRR Jaime\Por presentar a ECP\Cantagallo\Cristalina\[CRISTALINA_CF_SEC_06-Feb-2024.xlsx]D-PRBDP'!</v>
      </c>
      <c r="G3878" s="32" t="s">
        <v>114</v>
      </c>
      <c r="H3878" s="33">
        <v>12</v>
      </c>
      <c r="I3878" s="33" t="str">
        <f>_xlfn.CONCAT("='",F3878:H3878)</f>
        <v>='C:\Users\jaime.benazar\Quorum Business Solutions\Ecopetrol Prometeo - Documents\Planning Space Implementation\3. Analysis &amp; Design\Design\FC22\DRR Jaime\Por presentar a ECP\Cantagallo\Cristalina\[CRISTALINA_CF_SEC_06-Feb-2024.xlsx]D-PRBDP'!$CB$12</v>
      </c>
      <c r="J3878" s="37" t="s">
        <v>5774</v>
      </c>
    </row>
    <row r="3879" spans="1:10" x14ac:dyDescent="0.25">
      <c r="A3879" s="32" t="s">
        <v>99</v>
      </c>
      <c r="B3879" s="32">
        <f>+B3878+1</f>
        <v>2024</v>
      </c>
      <c r="C3879" s="33" t="s">
        <v>109</v>
      </c>
      <c r="D3879" s="34" t="s">
        <v>1999</v>
      </c>
      <c r="E3879" s="35" t="str">
        <f t="shared" si="1126"/>
        <v>PRBDP'!</v>
      </c>
      <c r="F3879" s="34" t="str">
        <f t="shared" si="1127"/>
        <v>C:\Users\jaime.benazar\Quorum Business Solutions\Ecopetrol Prometeo - Documents\Planning Space Implementation\3. Analysis &amp; Design\Design\FC22\DRR Jaime\Por presentar a ECP\Cantagallo\Cristalina\[CRISTALINA_CF_SEC_06-Feb-2024.xlsx]D-PRBDP'!</v>
      </c>
      <c r="G3879" s="32" t="s">
        <v>114</v>
      </c>
      <c r="H3879" s="33">
        <f t="shared" ref="H3879:H3898" si="1128">IF(A3879&lt;&gt;A3878,12,H3878+1)</f>
        <v>13</v>
      </c>
      <c r="I3879" s="33" t="str">
        <f t="shared" ref="I3879:I3898" si="1129">_xlfn.CONCAT("='",F3879:H3879)</f>
        <v>='C:\Users\jaime.benazar\Quorum Business Solutions\Ecopetrol Prometeo - Documents\Planning Space Implementation\3. Analysis &amp; Design\Design\FC22\DRR Jaime\Por presentar a ECP\Cantagallo\Cristalina\[CRISTALINA_CF_SEC_06-Feb-2024.xlsx]D-PRBDP'!$CB$13</v>
      </c>
      <c r="J3879" s="37" t="s">
        <v>5775</v>
      </c>
    </row>
    <row r="3880" spans="1:10" x14ac:dyDescent="0.25">
      <c r="A3880" s="32" t="s">
        <v>99</v>
      </c>
      <c r="B3880" s="32">
        <f t="shared" ref="B3880:B3891" si="1130">+B3879+1</f>
        <v>2025</v>
      </c>
      <c r="C3880" s="33" t="s">
        <v>109</v>
      </c>
      <c r="D3880" s="34" t="s">
        <v>1999</v>
      </c>
      <c r="E3880" s="35" t="str">
        <f t="shared" si="1126"/>
        <v>PRBDP'!</v>
      </c>
      <c r="F3880" s="34" t="str">
        <f t="shared" si="1127"/>
        <v>C:\Users\jaime.benazar\Quorum Business Solutions\Ecopetrol Prometeo - Documents\Planning Space Implementation\3. Analysis &amp; Design\Design\FC22\DRR Jaime\Por presentar a ECP\Cantagallo\Cristalina\[CRISTALINA_CF_SEC_06-Feb-2024.xlsx]D-PRBDP'!</v>
      </c>
      <c r="G3880" s="32" t="s">
        <v>114</v>
      </c>
      <c r="H3880" s="33">
        <f t="shared" si="1128"/>
        <v>14</v>
      </c>
      <c r="I3880" s="33" t="str">
        <f t="shared" si="1129"/>
        <v>='C:\Users\jaime.benazar\Quorum Business Solutions\Ecopetrol Prometeo - Documents\Planning Space Implementation\3. Analysis &amp; Design\Design\FC22\DRR Jaime\Por presentar a ECP\Cantagallo\Cristalina\[CRISTALINA_CF_SEC_06-Feb-2024.xlsx]D-PRBDP'!$CB$14</v>
      </c>
      <c r="J3880" s="37" t="s">
        <v>5776</v>
      </c>
    </row>
    <row r="3881" spans="1:10" x14ac:dyDescent="0.25">
      <c r="A3881" s="32" t="s">
        <v>99</v>
      </c>
      <c r="B3881" s="32">
        <f t="shared" si="1130"/>
        <v>2026</v>
      </c>
      <c r="C3881" s="33" t="s">
        <v>109</v>
      </c>
      <c r="D3881" s="34" t="s">
        <v>1999</v>
      </c>
      <c r="E3881" s="35" t="str">
        <f t="shared" si="1126"/>
        <v>PRBDP'!</v>
      </c>
      <c r="F3881" s="34" t="str">
        <f t="shared" si="1127"/>
        <v>C:\Users\jaime.benazar\Quorum Business Solutions\Ecopetrol Prometeo - Documents\Planning Space Implementation\3. Analysis &amp; Design\Design\FC22\DRR Jaime\Por presentar a ECP\Cantagallo\Cristalina\[CRISTALINA_CF_SEC_06-Feb-2024.xlsx]D-PRBDP'!</v>
      </c>
      <c r="G3881" s="32" t="s">
        <v>114</v>
      </c>
      <c r="H3881" s="33">
        <f t="shared" si="1128"/>
        <v>15</v>
      </c>
      <c r="I3881" s="33" t="str">
        <f t="shared" si="1129"/>
        <v>='C:\Users\jaime.benazar\Quorum Business Solutions\Ecopetrol Prometeo - Documents\Planning Space Implementation\3. Analysis &amp; Design\Design\FC22\DRR Jaime\Por presentar a ECP\Cantagallo\Cristalina\[CRISTALINA_CF_SEC_06-Feb-2024.xlsx]D-PRBDP'!$CB$15</v>
      </c>
      <c r="J3881" s="37" t="s">
        <v>5777</v>
      </c>
    </row>
    <row r="3882" spans="1:10" x14ac:dyDescent="0.25">
      <c r="A3882" s="32" t="s">
        <v>99</v>
      </c>
      <c r="B3882" s="32">
        <f t="shared" si="1130"/>
        <v>2027</v>
      </c>
      <c r="C3882" s="33" t="s">
        <v>109</v>
      </c>
      <c r="D3882" s="34" t="s">
        <v>1999</v>
      </c>
      <c r="E3882" s="35" t="str">
        <f t="shared" si="1126"/>
        <v>PRBDP'!</v>
      </c>
      <c r="F3882" s="34" t="str">
        <f t="shared" si="1127"/>
        <v>C:\Users\jaime.benazar\Quorum Business Solutions\Ecopetrol Prometeo - Documents\Planning Space Implementation\3. Analysis &amp; Design\Design\FC22\DRR Jaime\Por presentar a ECP\Cantagallo\Cristalina\[CRISTALINA_CF_SEC_06-Feb-2024.xlsx]D-PRBDP'!</v>
      </c>
      <c r="G3882" s="32" t="s">
        <v>114</v>
      </c>
      <c r="H3882" s="33">
        <f t="shared" si="1128"/>
        <v>16</v>
      </c>
      <c r="I3882" s="33" t="str">
        <f t="shared" si="1129"/>
        <v>='C:\Users\jaime.benazar\Quorum Business Solutions\Ecopetrol Prometeo - Documents\Planning Space Implementation\3. Analysis &amp; Design\Design\FC22\DRR Jaime\Por presentar a ECP\Cantagallo\Cristalina\[CRISTALINA_CF_SEC_06-Feb-2024.xlsx]D-PRBDP'!$CB$16</v>
      </c>
      <c r="J3882" s="37" t="s">
        <v>5778</v>
      </c>
    </row>
    <row r="3883" spans="1:10" x14ac:dyDescent="0.25">
      <c r="A3883" s="32" t="s">
        <v>99</v>
      </c>
      <c r="B3883" s="32">
        <f t="shared" si="1130"/>
        <v>2028</v>
      </c>
      <c r="C3883" s="33" t="s">
        <v>109</v>
      </c>
      <c r="D3883" s="34" t="s">
        <v>1999</v>
      </c>
      <c r="E3883" s="35" t="str">
        <f t="shared" si="1126"/>
        <v>PRBDP'!</v>
      </c>
      <c r="F3883" s="34" t="str">
        <f t="shared" si="1127"/>
        <v>C:\Users\jaime.benazar\Quorum Business Solutions\Ecopetrol Prometeo - Documents\Planning Space Implementation\3. Analysis &amp; Design\Design\FC22\DRR Jaime\Por presentar a ECP\Cantagallo\Cristalina\[CRISTALINA_CF_SEC_06-Feb-2024.xlsx]D-PRBDP'!</v>
      </c>
      <c r="G3883" s="32" t="s">
        <v>114</v>
      </c>
      <c r="H3883" s="33">
        <f t="shared" si="1128"/>
        <v>17</v>
      </c>
      <c r="I3883" s="33" t="str">
        <f t="shared" si="1129"/>
        <v>='C:\Users\jaime.benazar\Quorum Business Solutions\Ecopetrol Prometeo - Documents\Planning Space Implementation\3. Analysis &amp; Design\Design\FC22\DRR Jaime\Por presentar a ECP\Cantagallo\Cristalina\[CRISTALINA_CF_SEC_06-Feb-2024.xlsx]D-PRBDP'!$CB$17</v>
      </c>
      <c r="J3883" s="37" t="s">
        <v>5779</v>
      </c>
    </row>
    <row r="3884" spans="1:10" x14ac:dyDescent="0.25">
      <c r="A3884" s="32" t="s">
        <v>99</v>
      </c>
      <c r="B3884" s="32">
        <f t="shared" si="1130"/>
        <v>2029</v>
      </c>
      <c r="C3884" s="33" t="s">
        <v>109</v>
      </c>
      <c r="D3884" s="34" t="s">
        <v>1999</v>
      </c>
      <c r="E3884" s="35" t="str">
        <f t="shared" si="1126"/>
        <v>PRBDP'!</v>
      </c>
      <c r="F3884" s="34" t="str">
        <f t="shared" si="1127"/>
        <v>C:\Users\jaime.benazar\Quorum Business Solutions\Ecopetrol Prometeo - Documents\Planning Space Implementation\3. Analysis &amp; Design\Design\FC22\DRR Jaime\Por presentar a ECP\Cantagallo\Cristalina\[CRISTALINA_CF_SEC_06-Feb-2024.xlsx]D-PRBDP'!</v>
      </c>
      <c r="G3884" s="32" t="s">
        <v>114</v>
      </c>
      <c r="H3884" s="33">
        <f t="shared" si="1128"/>
        <v>18</v>
      </c>
      <c r="I3884" s="33" t="str">
        <f t="shared" si="1129"/>
        <v>='C:\Users\jaime.benazar\Quorum Business Solutions\Ecopetrol Prometeo - Documents\Planning Space Implementation\3. Analysis &amp; Design\Design\FC22\DRR Jaime\Por presentar a ECP\Cantagallo\Cristalina\[CRISTALINA_CF_SEC_06-Feb-2024.xlsx]D-PRBDP'!$CB$18</v>
      </c>
      <c r="J3884" s="37" t="s">
        <v>5780</v>
      </c>
    </row>
    <row r="3885" spans="1:10" x14ac:dyDescent="0.25">
      <c r="A3885" s="32" t="s">
        <v>99</v>
      </c>
      <c r="B3885" s="32">
        <f t="shared" si="1130"/>
        <v>2030</v>
      </c>
      <c r="C3885" s="33" t="s">
        <v>109</v>
      </c>
      <c r="D3885" s="34" t="s">
        <v>1999</v>
      </c>
      <c r="E3885" s="35" t="str">
        <f t="shared" si="1126"/>
        <v>PRBDP'!</v>
      </c>
      <c r="F3885" s="34" t="str">
        <f t="shared" si="1127"/>
        <v>C:\Users\jaime.benazar\Quorum Business Solutions\Ecopetrol Prometeo - Documents\Planning Space Implementation\3. Analysis &amp; Design\Design\FC22\DRR Jaime\Por presentar a ECP\Cantagallo\Cristalina\[CRISTALINA_CF_SEC_06-Feb-2024.xlsx]D-PRBDP'!</v>
      </c>
      <c r="G3885" s="32" t="s">
        <v>114</v>
      </c>
      <c r="H3885" s="33">
        <f t="shared" si="1128"/>
        <v>19</v>
      </c>
      <c r="I3885" s="33" t="str">
        <f t="shared" si="1129"/>
        <v>='C:\Users\jaime.benazar\Quorum Business Solutions\Ecopetrol Prometeo - Documents\Planning Space Implementation\3. Analysis &amp; Design\Design\FC22\DRR Jaime\Por presentar a ECP\Cantagallo\Cristalina\[CRISTALINA_CF_SEC_06-Feb-2024.xlsx]D-PRBDP'!$CB$19</v>
      </c>
      <c r="J3885" s="37" t="s">
        <v>5781</v>
      </c>
    </row>
    <row r="3886" spans="1:10" x14ac:dyDescent="0.25">
      <c r="A3886" s="32" t="s">
        <v>99</v>
      </c>
      <c r="B3886" s="32">
        <f t="shared" si="1130"/>
        <v>2031</v>
      </c>
      <c r="C3886" s="33" t="s">
        <v>109</v>
      </c>
      <c r="D3886" s="34" t="s">
        <v>1999</v>
      </c>
      <c r="E3886" s="35" t="str">
        <f t="shared" si="1126"/>
        <v>PRBDP'!</v>
      </c>
      <c r="F3886" s="34" t="str">
        <f t="shared" si="1127"/>
        <v>C:\Users\jaime.benazar\Quorum Business Solutions\Ecopetrol Prometeo - Documents\Planning Space Implementation\3. Analysis &amp; Design\Design\FC22\DRR Jaime\Por presentar a ECP\Cantagallo\Cristalina\[CRISTALINA_CF_SEC_06-Feb-2024.xlsx]D-PRBDP'!</v>
      </c>
      <c r="G3886" s="32" t="s">
        <v>114</v>
      </c>
      <c r="H3886" s="33">
        <f t="shared" si="1128"/>
        <v>20</v>
      </c>
      <c r="I3886" s="33" t="str">
        <f t="shared" si="1129"/>
        <v>='C:\Users\jaime.benazar\Quorum Business Solutions\Ecopetrol Prometeo - Documents\Planning Space Implementation\3. Analysis &amp; Design\Design\FC22\DRR Jaime\Por presentar a ECP\Cantagallo\Cristalina\[CRISTALINA_CF_SEC_06-Feb-2024.xlsx]D-PRBDP'!$CB$20</v>
      </c>
      <c r="J3886" s="37" t="s">
        <v>5782</v>
      </c>
    </row>
    <row r="3887" spans="1:10" x14ac:dyDescent="0.25">
      <c r="A3887" s="32" t="s">
        <v>99</v>
      </c>
      <c r="B3887" s="32">
        <f t="shared" si="1130"/>
        <v>2032</v>
      </c>
      <c r="C3887" s="33" t="s">
        <v>109</v>
      </c>
      <c r="D3887" s="34" t="s">
        <v>1999</v>
      </c>
      <c r="E3887" s="35" t="str">
        <f t="shared" si="1126"/>
        <v>PRBDP'!</v>
      </c>
      <c r="F3887" s="34" t="str">
        <f t="shared" si="1127"/>
        <v>C:\Users\jaime.benazar\Quorum Business Solutions\Ecopetrol Prometeo - Documents\Planning Space Implementation\3. Analysis &amp; Design\Design\FC22\DRR Jaime\Por presentar a ECP\Cantagallo\Cristalina\[CRISTALINA_CF_SEC_06-Feb-2024.xlsx]D-PRBDP'!</v>
      </c>
      <c r="G3887" s="32" t="s">
        <v>114</v>
      </c>
      <c r="H3887" s="33">
        <f t="shared" si="1128"/>
        <v>21</v>
      </c>
      <c r="I3887" s="33" t="str">
        <f t="shared" si="1129"/>
        <v>='C:\Users\jaime.benazar\Quorum Business Solutions\Ecopetrol Prometeo - Documents\Planning Space Implementation\3. Analysis &amp; Design\Design\FC22\DRR Jaime\Por presentar a ECP\Cantagallo\Cristalina\[CRISTALINA_CF_SEC_06-Feb-2024.xlsx]D-PRBDP'!$CB$21</v>
      </c>
      <c r="J3887" s="37" t="s">
        <v>5783</v>
      </c>
    </row>
    <row r="3888" spans="1:10" x14ac:dyDescent="0.25">
      <c r="A3888" s="32" t="s">
        <v>99</v>
      </c>
      <c r="B3888" s="32">
        <f t="shared" si="1130"/>
        <v>2033</v>
      </c>
      <c r="C3888" s="33" t="s">
        <v>109</v>
      </c>
      <c r="D3888" s="34" t="s">
        <v>1999</v>
      </c>
      <c r="E3888" s="35" t="str">
        <f t="shared" si="1126"/>
        <v>PRBDP'!</v>
      </c>
      <c r="F3888" s="34" t="str">
        <f t="shared" si="1127"/>
        <v>C:\Users\jaime.benazar\Quorum Business Solutions\Ecopetrol Prometeo - Documents\Planning Space Implementation\3. Analysis &amp; Design\Design\FC22\DRR Jaime\Por presentar a ECP\Cantagallo\Cristalina\[CRISTALINA_CF_SEC_06-Feb-2024.xlsx]D-PRBDP'!</v>
      </c>
      <c r="G3888" s="32" t="s">
        <v>114</v>
      </c>
      <c r="H3888" s="33">
        <f t="shared" si="1128"/>
        <v>22</v>
      </c>
      <c r="I3888" s="33" t="str">
        <f t="shared" si="1129"/>
        <v>='C:\Users\jaime.benazar\Quorum Business Solutions\Ecopetrol Prometeo - Documents\Planning Space Implementation\3. Analysis &amp; Design\Design\FC22\DRR Jaime\Por presentar a ECP\Cantagallo\Cristalina\[CRISTALINA_CF_SEC_06-Feb-2024.xlsx]D-PRBDP'!$CB$22</v>
      </c>
      <c r="J3888" s="37" t="s">
        <v>5784</v>
      </c>
    </row>
    <row r="3889" spans="1:10" x14ac:dyDescent="0.25">
      <c r="A3889" s="32" t="s">
        <v>99</v>
      </c>
      <c r="B3889" s="32">
        <f t="shared" si="1130"/>
        <v>2034</v>
      </c>
      <c r="C3889" s="33" t="s">
        <v>109</v>
      </c>
      <c r="D3889" s="34" t="s">
        <v>1999</v>
      </c>
      <c r="E3889" s="35" t="str">
        <f t="shared" si="1126"/>
        <v>PRBDP'!</v>
      </c>
      <c r="F3889" s="34" t="str">
        <f t="shared" si="1127"/>
        <v>C:\Users\jaime.benazar\Quorum Business Solutions\Ecopetrol Prometeo - Documents\Planning Space Implementation\3. Analysis &amp; Design\Design\FC22\DRR Jaime\Por presentar a ECP\Cantagallo\Cristalina\[CRISTALINA_CF_SEC_06-Feb-2024.xlsx]D-PRBDP'!</v>
      </c>
      <c r="G3889" s="32" t="s">
        <v>114</v>
      </c>
      <c r="H3889" s="33">
        <f t="shared" si="1128"/>
        <v>23</v>
      </c>
      <c r="I3889" s="33" t="str">
        <f t="shared" si="1129"/>
        <v>='C:\Users\jaime.benazar\Quorum Business Solutions\Ecopetrol Prometeo - Documents\Planning Space Implementation\3. Analysis &amp; Design\Design\FC22\DRR Jaime\Por presentar a ECP\Cantagallo\Cristalina\[CRISTALINA_CF_SEC_06-Feb-2024.xlsx]D-PRBDP'!$CB$23</v>
      </c>
      <c r="J3889" s="37" t="s">
        <v>5785</v>
      </c>
    </row>
    <row r="3890" spans="1:10" x14ac:dyDescent="0.25">
      <c r="A3890" s="32" t="s">
        <v>99</v>
      </c>
      <c r="B3890" s="32">
        <f t="shared" si="1130"/>
        <v>2035</v>
      </c>
      <c r="C3890" s="33" t="s">
        <v>109</v>
      </c>
      <c r="D3890" s="34" t="s">
        <v>1999</v>
      </c>
      <c r="E3890" s="35" t="str">
        <f t="shared" si="1126"/>
        <v>PRBDP'!</v>
      </c>
      <c r="F3890" s="34" t="str">
        <f t="shared" si="1127"/>
        <v>C:\Users\jaime.benazar\Quorum Business Solutions\Ecopetrol Prometeo - Documents\Planning Space Implementation\3. Analysis &amp; Design\Design\FC22\DRR Jaime\Por presentar a ECP\Cantagallo\Cristalina\[CRISTALINA_CF_SEC_06-Feb-2024.xlsx]D-PRBDP'!</v>
      </c>
      <c r="G3890" s="32" t="s">
        <v>114</v>
      </c>
      <c r="H3890" s="33">
        <f t="shared" si="1128"/>
        <v>24</v>
      </c>
      <c r="I3890" s="33" t="str">
        <f t="shared" si="1129"/>
        <v>='C:\Users\jaime.benazar\Quorum Business Solutions\Ecopetrol Prometeo - Documents\Planning Space Implementation\3. Analysis &amp; Design\Design\FC22\DRR Jaime\Por presentar a ECP\Cantagallo\Cristalina\[CRISTALINA_CF_SEC_06-Feb-2024.xlsx]D-PRBDP'!$CB$24</v>
      </c>
      <c r="J3890" s="37" t="s">
        <v>5786</v>
      </c>
    </row>
    <row r="3891" spans="1:10" x14ac:dyDescent="0.25">
      <c r="A3891" s="32" t="s">
        <v>99</v>
      </c>
      <c r="B3891" s="32">
        <f t="shared" si="1130"/>
        <v>2036</v>
      </c>
      <c r="C3891" s="33" t="s">
        <v>109</v>
      </c>
      <c r="D3891" s="34" t="s">
        <v>1999</v>
      </c>
      <c r="E3891" s="35" t="str">
        <f t="shared" si="1126"/>
        <v>PRBDP'!</v>
      </c>
      <c r="F3891" s="34" t="str">
        <f t="shared" si="1127"/>
        <v>C:\Users\jaime.benazar\Quorum Business Solutions\Ecopetrol Prometeo - Documents\Planning Space Implementation\3. Analysis &amp; Design\Design\FC22\DRR Jaime\Por presentar a ECP\Cantagallo\Cristalina\[CRISTALINA_CF_SEC_06-Feb-2024.xlsx]D-PRBDP'!</v>
      </c>
      <c r="G3891" s="32" t="s">
        <v>114</v>
      </c>
      <c r="H3891" s="33">
        <f t="shared" si="1128"/>
        <v>25</v>
      </c>
      <c r="I3891" s="33" t="str">
        <f t="shared" si="1129"/>
        <v>='C:\Users\jaime.benazar\Quorum Business Solutions\Ecopetrol Prometeo - Documents\Planning Space Implementation\3. Analysis &amp; Design\Design\FC22\DRR Jaime\Por presentar a ECP\Cantagallo\Cristalina\[CRISTALINA_CF_SEC_06-Feb-2024.xlsx]D-PRBDP'!$CB$25</v>
      </c>
      <c r="J3891" s="37" t="s">
        <v>5787</v>
      </c>
    </row>
    <row r="3892" spans="1:10" x14ac:dyDescent="0.25">
      <c r="A3892" s="32" t="s">
        <v>99</v>
      </c>
      <c r="B3892" s="32">
        <f>+B3891+1</f>
        <v>2037</v>
      </c>
      <c r="C3892" s="33" t="s">
        <v>109</v>
      </c>
      <c r="D3892" s="34" t="s">
        <v>1999</v>
      </c>
      <c r="E3892" s="35" t="str">
        <f t="shared" si="1126"/>
        <v>PRBDP'!</v>
      </c>
      <c r="F3892" s="34" t="str">
        <f t="shared" si="1127"/>
        <v>C:\Users\jaime.benazar\Quorum Business Solutions\Ecopetrol Prometeo - Documents\Planning Space Implementation\3. Analysis &amp; Design\Design\FC22\DRR Jaime\Por presentar a ECP\Cantagallo\Cristalina\[CRISTALINA_CF_SEC_06-Feb-2024.xlsx]D-PRBDP'!</v>
      </c>
      <c r="G3892" s="32" t="s">
        <v>114</v>
      </c>
      <c r="H3892" s="33">
        <f t="shared" si="1128"/>
        <v>26</v>
      </c>
      <c r="I3892" s="33" t="str">
        <f t="shared" si="1129"/>
        <v>='C:\Users\jaime.benazar\Quorum Business Solutions\Ecopetrol Prometeo - Documents\Planning Space Implementation\3. Analysis &amp; Design\Design\FC22\DRR Jaime\Por presentar a ECP\Cantagallo\Cristalina\[CRISTALINA_CF_SEC_06-Feb-2024.xlsx]D-PRBDP'!$CB$26</v>
      </c>
      <c r="J3892" s="37" t="s">
        <v>5788</v>
      </c>
    </row>
    <row r="3893" spans="1:10" x14ac:dyDescent="0.25">
      <c r="A3893" s="32" t="s">
        <v>99</v>
      </c>
      <c r="B3893" s="32">
        <f t="shared" ref="B3893:B3895" si="1131">+B3892+1</f>
        <v>2038</v>
      </c>
      <c r="C3893" s="33" t="s">
        <v>109</v>
      </c>
      <c r="D3893" s="34" t="s">
        <v>1999</v>
      </c>
      <c r="E3893" s="35" t="str">
        <f t="shared" si="1126"/>
        <v>PRBDP'!</v>
      </c>
      <c r="F3893" s="34" t="str">
        <f t="shared" si="1127"/>
        <v>C:\Users\jaime.benazar\Quorum Business Solutions\Ecopetrol Prometeo - Documents\Planning Space Implementation\3. Analysis &amp; Design\Design\FC22\DRR Jaime\Por presentar a ECP\Cantagallo\Cristalina\[CRISTALINA_CF_SEC_06-Feb-2024.xlsx]D-PRBDP'!</v>
      </c>
      <c r="G3893" s="32" t="s">
        <v>114</v>
      </c>
      <c r="H3893" s="33">
        <f t="shared" si="1128"/>
        <v>27</v>
      </c>
      <c r="I3893" s="33" t="str">
        <f t="shared" si="1129"/>
        <v>='C:\Users\jaime.benazar\Quorum Business Solutions\Ecopetrol Prometeo - Documents\Planning Space Implementation\3. Analysis &amp; Design\Design\FC22\DRR Jaime\Por presentar a ECP\Cantagallo\Cristalina\[CRISTALINA_CF_SEC_06-Feb-2024.xlsx]D-PRBDP'!$CB$27</v>
      </c>
      <c r="J3893" s="37" t="s">
        <v>5789</v>
      </c>
    </row>
    <row r="3894" spans="1:10" x14ac:dyDescent="0.25">
      <c r="A3894" s="32" t="s">
        <v>99</v>
      </c>
      <c r="B3894" s="32">
        <f t="shared" si="1131"/>
        <v>2039</v>
      </c>
      <c r="C3894" s="33" t="s">
        <v>109</v>
      </c>
      <c r="D3894" s="34" t="s">
        <v>1999</v>
      </c>
      <c r="E3894" s="35" t="str">
        <f t="shared" si="1126"/>
        <v>PRBDP'!</v>
      </c>
      <c r="F3894" s="34" t="str">
        <f t="shared" si="1127"/>
        <v>C:\Users\jaime.benazar\Quorum Business Solutions\Ecopetrol Prometeo - Documents\Planning Space Implementation\3. Analysis &amp; Design\Design\FC22\DRR Jaime\Por presentar a ECP\Cantagallo\Cristalina\[CRISTALINA_CF_SEC_06-Feb-2024.xlsx]D-PRBDP'!</v>
      </c>
      <c r="G3894" s="32" t="s">
        <v>114</v>
      </c>
      <c r="H3894" s="33">
        <f t="shared" si="1128"/>
        <v>28</v>
      </c>
      <c r="I3894" s="33" t="str">
        <f t="shared" si="1129"/>
        <v>='C:\Users\jaime.benazar\Quorum Business Solutions\Ecopetrol Prometeo - Documents\Planning Space Implementation\3. Analysis &amp; Design\Design\FC22\DRR Jaime\Por presentar a ECP\Cantagallo\Cristalina\[CRISTALINA_CF_SEC_06-Feb-2024.xlsx]D-PRBDP'!$CB$28</v>
      </c>
      <c r="J3894" s="37" t="s">
        <v>5790</v>
      </c>
    </row>
    <row r="3895" spans="1:10" x14ac:dyDescent="0.25">
      <c r="A3895" s="32" t="s">
        <v>99</v>
      </c>
      <c r="B3895" s="32">
        <f t="shared" si="1131"/>
        <v>2040</v>
      </c>
      <c r="C3895" s="33" t="s">
        <v>109</v>
      </c>
      <c r="D3895" s="34" t="s">
        <v>1999</v>
      </c>
      <c r="E3895" s="35" t="str">
        <f t="shared" si="1126"/>
        <v>PRBDP'!</v>
      </c>
      <c r="F3895" s="34" t="str">
        <f t="shared" si="1127"/>
        <v>C:\Users\jaime.benazar\Quorum Business Solutions\Ecopetrol Prometeo - Documents\Planning Space Implementation\3. Analysis &amp; Design\Design\FC22\DRR Jaime\Por presentar a ECP\Cantagallo\Cristalina\[CRISTALINA_CF_SEC_06-Feb-2024.xlsx]D-PRBDP'!</v>
      </c>
      <c r="G3895" s="32" t="s">
        <v>114</v>
      </c>
      <c r="H3895" s="33">
        <f t="shared" si="1128"/>
        <v>29</v>
      </c>
      <c r="I3895" s="33" t="str">
        <f t="shared" si="1129"/>
        <v>='C:\Users\jaime.benazar\Quorum Business Solutions\Ecopetrol Prometeo - Documents\Planning Space Implementation\3. Analysis &amp; Design\Design\FC22\DRR Jaime\Por presentar a ECP\Cantagallo\Cristalina\[CRISTALINA_CF_SEC_06-Feb-2024.xlsx]D-PRBDP'!$CB$29</v>
      </c>
      <c r="J3895" s="37" t="s">
        <v>5791</v>
      </c>
    </row>
    <row r="3896" spans="1:10" x14ac:dyDescent="0.25">
      <c r="A3896" s="32" t="s">
        <v>99</v>
      </c>
      <c r="B3896" s="32">
        <f>+B3895+1</f>
        <v>2041</v>
      </c>
      <c r="C3896" s="33" t="s">
        <v>109</v>
      </c>
      <c r="D3896" s="34" t="s">
        <v>1999</v>
      </c>
      <c r="E3896" s="35" t="str">
        <f t="shared" si="1126"/>
        <v>PRBDP'!</v>
      </c>
      <c r="F3896" s="34" t="str">
        <f t="shared" si="1127"/>
        <v>C:\Users\jaime.benazar\Quorum Business Solutions\Ecopetrol Prometeo - Documents\Planning Space Implementation\3. Analysis &amp; Design\Design\FC22\DRR Jaime\Por presentar a ECP\Cantagallo\Cristalina\[CRISTALINA_CF_SEC_06-Feb-2024.xlsx]D-PRBDP'!</v>
      </c>
      <c r="G3896" s="32" t="s">
        <v>114</v>
      </c>
      <c r="H3896" s="33">
        <f t="shared" si="1128"/>
        <v>30</v>
      </c>
      <c r="I3896" s="33" t="str">
        <f t="shared" si="1129"/>
        <v>='C:\Users\jaime.benazar\Quorum Business Solutions\Ecopetrol Prometeo - Documents\Planning Space Implementation\3. Analysis &amp; Design\Design\FC22\DRR Jaime\Por presentar a ECP\Cantagallo\Cristalina\[CRISTALINA_CF_SEC_06-Feb-2024.xlsx]D-PRBDP'!$CB$30</v>
      </c>
      <c r="J3896" s="37" t="s">
        <v>5792</v>
      </c>
    </row>
    <row r="3897" spans="1:10" x14ac:dyDescent="0.25">
      <c r="A3897" s="32" t="s">
        <v>99</v>
      </c>
      <c r="B3897" s="32">
        <f t="shared" ref="B3897:B3898" si="1132">+B3896+1</f>
        <v>2042</v>
      </c>
      <c r="C3897" s="33" t="s">
        <v>109</v>
      </c>
      <c r="D3897" s="34" t="s">
        <v>1999</v>
      </c>
      <c r="E3897" s="35" t="str">
        <f t="shared" si="1126"/>
        <v>PRBDP'!</v>
      </c>
      <c r="F3897" s="34" t="str">
        <f t="shared" si="1127"/>
        <v>C:\Users\jaime.benazar\Quorum Business Solutions\Ecopetrol Prometeo - Documents\Planning Space Implementation\3. Analysis &amp; Design\Design\FC22\DRR Jaime\Por presentar a ECP\Cantagallo\Cristalina\[CRISTALINA_CF_SEC_06-Feb-2024.xlsx]D-PRBDP'!</v>
      </c>
      <c r="G3897" s="32" t="s">
        <v>114</v>
      </c>
      <c r="H3897" s="33">
        <f t="shared" si="1128"/>
        <v>31</v>
      </c>
      <c r="I3897" s="33" t="str">
        <f t="shared" si="1129"/>
        <v>='C:\Users\jaime.benazar\Quorum Business Solutions\Ecopetrol Prometeo - Documents\Planning Space Implementation\3. Analysis &amp; Design\Design\FC22\DRR Jaime\Por presentar a ECP\Cantagallo\Cristalina\[CRISTALINA_CF_SEC_06-Feb-2024.xlsx]D-PRBDP'!$CB$31</v>
      </c>
      <c r="J3897" s="37" t="s">
        <v>5793</v>
      </c>
    </row>
    <row r="3898" spans="1:10" x14ac:dyDescent="0.25">
      <c r="A3898" s="32" t="s">
        <v>99</v>
      </c>
      <c r="B3898" s="32">
        <f t="shared" si="1132"/>
        <v>2043</v>
      </c>
      <c r="C3898" s="33" t="s">
        <v>109</v>
      </c>
      <c r="D3898" s="34" t="s">
        <v>1999</v>
      </c>
      <c r="E3898" s="35" t="str">
        <f t="shared" si="1126"/>
        <v>PRBDP'!</v>
      </c>
      <c r="F3898" s="34" t="str">
        <f t="shared" si="1127"/>
        <v>C:\Users\jaime.benazar\Quorum Business Solutions\Ecopetrol Prometeo - Documents\Planning Space Implementation\3. Analysis &amp; Design\Design\FC22\DRR Jaime\Por presentar a ECP\Cantagallo\Cristalina\[CRISTALINA_CF_SEC_06-Feb-2024.xlsx]D-PRBDP'!</v>
      </c>
      <c r="G3898" s="32" t="s">
        <v>114</v>
      </c>
      <c r="H3898" s="33">
        <f t="shared" si="1128"/>
        <v>32</v>
      </c>
      <c r="I3898" s="33" t="str">
        <f t="shared" si="1129"/>
        <v>='C:\Users\jaime.benazar\Quorum Business Solutions\Ecopetrol Prometeo - Documents\Planning Space Implementation\3. Analysis &amp; Design\Design\FC22\DRR Jaime\Por presentar a ECP\Cantagallo\Cristalina\[CRISTALINA_CF_SEC_06-Feb-2024.xlsx]D-PRBDP'!$CB$32</v>
      </c>
      <c r="J3898" s="37" t="s">
        <v>5794</v>
      </c>
    </row>
    <row r="3899" spans="1:10" x14ac:dyDescent="0.25">
      <c r="A3899" s="32" t="s">
        <v>99</v>
      </c>
      <c r="B3899" s="32">
        <f>+B3898+1</f>
        <v>2044</v>
      </c>
      <c r="C3899" s="33" t="s">
        <v>109</v>
      </c>
      <c r="D3899" s="34" t="s">
        <v>1999</v>
      </c>
      <c r="E3899" s="35" t="str">
        <f t="shared" ref="E3899:E3914" si="1133">_xlfn.CONCAT(A3899,"'!")</f>
        <v>PRBDP'!</v>
      </c>
      <c r="F3899" s="34" t="str">
        <f t="shared" ref="F3899:F3914" si="1134">_xlfn.CONCAT(D3899:E3899)</f>
        <v>C:\Users\jaime.benazar\Quorum Business Solutions\Ecopetrol Prometeo - Documents\Planning Space Implementation\3. Analysis &amp; Design\Design\FC22\DRR Jaime\Por presentar a ECP\Cantagallo\Cristalina\[CRISTALINA_CF_SEC_06-Feb-2024.xlsx]D-PRBDP'!</v>
      </c>
      <c r="G3899" s="32" t="s">
        <v>114</v>
      </c>
      <c r="H3899" s="33">
        <f t="shared" ref="H3899:H3914" si="1135">IF(A3899&lt;&gt;A3898,12,H3898+1)</f>
        <v>33</v>
      </c>
      <c r="I3899" s="33" t="str">
        <f t="shared" ref="I3899:I3914" si="1136">_xlfn.CONCAT("='",F3899:H3899)</f>
        <v>='C:\Users\jaime.benazar\Quorum Business Solutions\Ecopetrol Prometeo - Documents\Planning Space Implementation\3. Analysis &amp; Design\Design\FC22\DRR Jaime\Por presentar a ECP\Cantagallo\Cristalina\[CRISTALINA_CF_SEC_06-Feb-2024.xlsx]D-PRBDP'!$CB$33</v>
      </c>
      <c r="J3899" s="37" t="s">
        <v>5795</v>
      </c>
    </row>
    <row r="3900" spans="1:10" x14ac:dyDescent="0.25">
      <c r="A3900" s="32" t="s">
        <v>99</v>
      </c>
      <c r="B3900" s="32">
        <f t="shared" ref="B3900:B3914" si="1137">+B3899+1</f>
        <v>2045</v>
      </c>
      <c r="C3900" s="33" t="s">
        <v>109</v>
      </c>
      <c r="D3900" s="34" t="s">
        <v>1999</v>
      </c>
      <c r="E3900" s="35" t="str">
        <f t="shared" si="1133"/>
        <v>PRBDP'!</v>
      </c>
      <c r="F3900" s="34" t="str">
        <f t="shared" si="1134"/>
        <v>C:\Users\jaime.benazar\Quorum Business Solutions\Ecopetrol Prometeo - Documents\Planning Space Implementation\3. Analysis &amp; Design\Design\FC22\DRR Jaime\Por presentar a ECP\Cantagallo\Cristalina\[CRISTALINA_CF_SEC_06-Feb-2024.xlsx]D-PRBDP'!</v>
      </c>
      <c r="G3900" s="32" t="s">
        <v>114</v>
      </c>
      <c r="H3900" s="33">
        <f t="shared" si="1135"/>
        <v>34</v>
      </c>
      <c r="I3900" s="33" t="str">
        <f t="shared" si="1136"/>
        <v>='C:\Users\jaime.benazar\Quorum Business Solutions\Ecopetrol Prometeo - Documents\Planning Space Implementation\3. Analysis &amp; Design\Design\FC22\DRR Jaime\Por presentar a ECP\Cantagallo\Cristalina\[CRISTALINA_CF_SEC_06-Feb-2024.xlsx]D-PRBDP'!$CB$34</v>
      </c>
      <c r="J3900" s="37" t="s">
        <v>5796</v>
      </c>
    </row>
    <row r="3901" spans="1:10" x14ac:dyDescent="0.25">
      <c r="A3901" s="32" t="s">
        <v>99</v>
      </c>
      <c r="B3901" s="32">
        <f t="shared" si="1137"/>
        <v>2046</v>
      </c>
      <c r="C3901" s="33" t="s">
        <v>109</v>
      </c>
      <c r="D3901" s="34" t="s">
        <v>1999</v>
      </c>
      <c r="E3901" s="35" t="str">
        <f t="shared" si="1133"/>
        <v>PRBDP'!</v>
      </c>
      <c r="F3901" s="34" t="str">
        <f t="shared" si="1134"/>
        <v>C:\Users\jaime.benazar\Quorum Business Solutions\Ecopetrol Prometeo - Documents\Planning Space Implementation\3. Analysis &amp; Design\Design\FC22\DRR Jaime\Por presentar a ECP\Cantagallo\Cristalina\[CRISTALINA_CF_SEC_06-Feb-2024.xlsx]D-PRBDP'!</v>
      </c>
      <c r="G3901" s="32" t="s">
        <v>114</v>
      </c>
      <c r="H3901" s="33">
        <f t="shared" si="1135"/>
        <v>35</v>
      </c>
      <c r="I3901" s="33" t="str">
        <f t="shared" si="1136"/>
        <v>='C:\Users\jaime.benazar\Quorum Business Solutions\Ecopetrol Prometeo - Documents\Planning Space Implementation\3. Analysis &amp; Design\Design\FC22\DRR Jaime\Por presentar a ECP\Cantagallo\Cristalina\[CRISTALINA_CF_SEC_06-Feb-2024.xlsx]D-PRBDP'!$CB$35</v>
      </c>
      <c r="J3901" s="37" t="s">
        <v>5797</v>
      </c>
    </row>
    <row r="3902" spans="1:10" x14ac:dyDescent="0.25">
      <c r="A3902" s="32" t="s">
        <v>99</v>
      </c>
      <c r="B3902" s="32">
        <f t="shared" si="1137"/>
        <v>2047</v>
      </c>
      <c r="C3902" s="33" t="s">
        <v>109</v>
      </c>
      <c r="D3902" s="34" t="s">
        <v>1999</v>
      </c>
      <c r="E3902" s="35" t="str">
        <f t="shared" si="1133"/>
        <v>PRBDP'!</v>
      </c>
      <c r="F3902" s="34" t="str">
        <f t="shared" si="1134"/>
        <v>C:\Users\jaime.benazar\Quorum Business Solutions\Ecopetrol Prometeo - Documents\Planning Space Implementation\3. Analysis &amp; Design\Design\FC22\DRR Jaime\Por presentar a ECP\Cantagallo\Cristalina\[CRISTALINA_CF_SEC_06-Feb-2024.xlsx]D-PRBDP'!</v>
      </c>
      <c r="G3902" s="32" t="s">
        <v>114</v>
      </c>
      <c r="H3902" s="33">
        <f t="shared" si="1135"/>
        <v>36</v>
      </c>
      <c r="I3902" s="33" t="str">
        <f t="shared" si="1136"/>
        <v>='C:\Users\jaime.benazar\Quorum Business Solutions\Ecopetrol Prometeo - Documents\Planning Space Implementation\3. Analysis &amp; Design\Design\FC22\DRR Jaime\Por presentar a ECP\Cantagallo\Cristalina\[CRISTALINA_CF_SEC_06-Feb-2024.xlsx]D-PRBDP'!$CB$36</v>
      </c>
      <c r="J3902" s="37" t="s">
        <v>5798</v>
      </c>
    </row>
    <row r="3903" spans="1:10" x14ac:dyDescent="0.25">
      <c r="A3903" s="32" t="s">
        <v>99</v>
      </c>
      <c r="B3903" s="32">
        <f t="shared" si="1137"/>
        <v>2048</v>
      </c>
      <c r="C3903" s="33" t="s">
        <v>109</v>
      </c>
      <c r="D3903" s="34" t="s">
        <v>1999</v>
      </c>
      <c r="E3903" s="35" t="str">
        <f t="shared" si="1133"/>
        <v>PRBDP'!</v>
      </c>
      <c r="F3903" s="34" t="str">
        <f t="shared" si="1134"/>
        <v>C:\Users\jaime.benazar\Quorum Business Solutions\Ecopetrol Prometeo - Documents\Planning Space Implementation\3. Analysis &amp; Design\Design\FC22\DRR Jaime\Por presentar a ECP\Cantagallo\Cristalina\[CRISTALINA_CF_SEC_06-Feb-2024.xlsx]D-PRBDP'!</v>
      </c>
      <c r="G3903" s="32" t="s">
        <v>114</v>
      </c>
      <c r="H3903" s="33">
        <f t="shared" si="1135"/>
        <v>37</v>
      </c>
      <c r="I3903" s="33" t="str">
        <f t="shared" si="1136"/>
        <v>='C:\Users\jaime.benazar\Quorum Business Solutions\Ecopetrol Prometeo - Documents\Planning Space Implementation\3. Analysis &amp; Design\Design\FC22\DRR Jaime\Por presentar a ECP\Cantagallo\Cristalina\[CRISTALINA_CF_SEC_06-Feb-2024.xlsx]D-PRBDP'!$CB$37</v>
      </c>
      <c r="J3903" s="37" t="s">
        <v>5799</v>
      </c>
    </row>
    <row r="3904" spans="1:10" x14ac:dyDescent="0.25">
      <c r="A3904" s="32" t="s">
        <v>99</v>
      </c>
      <c r="B3904" s="32">
        <f t="shared" si="1137"/>
        <v>2049</v>
      </c>
      <c r="C3904" s="33" t="s">
        <v>109</v>
      </c>
      <c r="D3904" s="34" t="s">
        <v>1999</v>
      </c>
      <c r="E3904" s="35" t="str">
        <f t="shared" si="1133"/>
        <v>PRBDP'!</v>
      </c>
      <c r="F3904" s="34" t="str">
        <f t="shared" si="1134"/>
        <v>C:\Users\jaime.benazar\Quorum Business Solutions\Ecopetrol Prometeo - Documents\Planning Space Implementation\3. Analysis &amp; Design\Design\FC22\DRR Jaime\Por presentar a ECP\Cantagallo\Cristalina\[CRISTALINA_CF_SEC_06-Feb-2024.xlsx]D-PRBDP'!</v>
      </c>
      <c r="G3904" s="32" t="s">
        <v>114</v>
      </c>
      <c r="H3904" s="33">
        <f t="shared" si="1135"/>
        <v>38</v>
      </c>
      <c r="I3904" s="33" t="str">
        <f t="shared" si="1136"/>
        <v>='C:\Users\jaime.benazar\Quorum Business Solutions\Ecopetrol Prometeo - Documents\Planning Space Implementation\3. Analysis &amp; Design\Design\FC22\DRR Jaime\Por presentar a ECP\Cantagallo\Cristalina\[CRISTALINA_CF_SEC_06-Feb-2024.xlsx]D-PRBDP'!$CB$38</v>
      </c>
      <c r="J3904" s="37" t="s">
        <v>5800</v>
      </c>
    </row>
    <row r="3905" spans="1:10" x14ac:dyDescent="0.25">
      <c r="A3905" s="32" t="s">
        <v>99</v>
      </c>
      <c r="B3905" s="32">
        <f t="shared" si="1137"/>
        <v>2050</v>
      </c>
      <c r="C3905" s="33" t="s">
        <v>109</v>
      </c>
      <c r="D3905" s="34" t="s">
        <v>1999</v>
      </c>
      <c r="E3905" s="35" t="str">
        <f t="shared" si="1133"/>
        <v>PRBDP'!</v>
      </c>
      <c r="F3905" s="34" t="str">
        <f t="shared" si="1134"/>
        <v>C:\Users\jaime.benazar\Quorum Business Solutions\Ecopetrol Prometeo - Documents\Planning Space Implementation\3. Analysis &amp; Design\Design\FC22\DRR Jaime\Por presentar a ECP\Cantagallo\Cristalina\[CRISTALINA_CF_SEC_06-Feb-2024.xlsx]D-PRBDP'!</v>
      </c>
      <c r="G3905" s="32" t="s">
        <v>114</v>
      </c>
      <c r="H3905" s="33">
        <f t="shared" si="1135"/>
        <v>39</v>
      </c>
      <c r="I3905" s="33" t="str">
        <f t="shared" si="1136"/>
        <v>='C:\Users\jaime.benazar\Quorum Business Solutions\Ecopetrol Prometeo - Documents\Planning Space Implementation\3. Analysis &amp; Design\Design\FC22\DRR Jaime\Por presentar a ECP\Cantagallo\Cristalina\[CRISTALINA_CF_SEC_06-Feb-2024.xlsx]D-PRBDP'!$CB$39</v>
      </c>
      <c r="J3905" s="37" t="s">
        <v>5801</v>
      </c>
    </row>
    <row r="3906" spans="1:10" x14ac:dyDescent="0.25">
      <c r="A3906" s="32" t="s">
        <v>99</v>
      </c>
      <c r="B3906" s="32">
        <f t="shared" si="1137"/>
        <v>2051</v>
      </c>
      <c r="C3906" s="33" t="s">
        <v>109</v>
      </c>
      <c r="D3906" s="34" t="s">
        <v>1999</v>
      </c>
      <c r="E3906" s="35" t="str">
        <f t="shared" si="1133"/>
        <v>PRBDP'!</v>
      </c>
      <c r="F3906" s="34" t="str">
        <f t="shared" si="1134"/>
        <v>C:\Users\jaime.benazar\Quorum Business Solutions\Ecopetrol Prometeo - Documents\Planning Space Implementation\3. Analysis &amp; Design\Design\FC22\DRR Jaime\Por presentar a ECP\Cantagallo\Cristalina\[CRISTALINA_CF_SEC_06-Feb-2024.xlsx]D-PRBDP'!</v>
      </c>
      <c r="G3906" s="32" t="s">
        <v>114</v>
      </c>
      <c r="H3906" s="33">
        <f t="shared" si="1135"/>
        <v>40</v>
      </c>
      <c r="I3906" s="33" t="str">
        <f t="shared" si="1136"/>
        <v>='C:\Users\jaime.benazar\Quorum Business Solutions\Ecopetrol Prometeo - Documents\Planning Space Implementation\3. Analysis &amp; Design\Design\FC22\DRR Jaime\Por presentar a ECP\Cantagallo\Cristalina\[CRISTALINA_CF_SEC_06-Feb-2024.xlsx]D-PRBDP'!$CB$40</v>
      </c>
      <c r="J3906" s="37" t="s">
        <v>5802</v>
      </c>
    </row>
    <row r="3907" spans="1:10" x14ac:dyDescent="0.25">
      <c r="A3907" s="32" t="s">
        <v>99</v>
      </c>
      <c r="B3907" s="32">
        <f t="shared" si="1137"/>
        <v>2052</v>
      </c>
      <c r="C3907" s="33" t="s">
        <v>109</v>
      </c>
      <c r="D3907" s="34" t="s">
        <v>1999</v>
      </c>
      <c r="E3907" s="35" t="str">
        <f t="shared" si="1133"/>
        <v>PRBDP'!</v>
      </c>
      <c r="F3907" s="34" t="str">
        <f t="shared" si="1134"/>
        <v>C:\Users\jaime.benazar\Quorum Business Solutions\Ecopetrol Prometeo - Documents\Planning Space Implementation\3. Analysis &amp; Design\Design\FC22\DRR Jaime\Por presentar a ECP\Cantagallo\Cristalina\[CRISTALINA_CF_SEC_06-Feb-2024.xlsx]D-PRBDP'!</v>
      </c>
      <c r="G3907" s="32" t="s">
        <v>114</v>
      </c>
      <c r="H3907" s="33">
        <f t="shared" si="1135"/>
        <v>41</v>
      </c>
      <c r="I3907" s="33" t="str">
        <f t="shared" si="1136"/>
        <v>='C:\Users\jaime.benazar\Quorum Business Solutions\Ecopetrol Prometeo - Documents\Planning Space Implementation\3. Analysis &amp; Design\Design\FC22\DRR Jaime\Por presentar a ECP\Cantagallo\Cristalina\[CRISTALINA_CF_SEC_06-Feb-2024.xlsx]D-PRBDP'!$CB$41</v>
      </c>
      <c r="J3907" s="37" t="s">
        <v>5803</v>
      </c>
    </row>
    <row r="3908" spans="1:10" x14ac:dyDescent="0.25">
      <c r="A3908" s="32" t="s">
        <v>99</v>
      </c>
      <c r="B3908" s="32">
        <f t="shared" si="1137"/>
        <v>2053</v>
      </c>
      <c r="C3908" s="33" t="s">
        <v>109</v>
      </c>
      <c r="D3908" s="34" t="s">
        <v>1999</v>
      </c>
      <c r="E3908" s="35" t="str">
        <f t="shared" si="1133"/>
        <v>PRBDP'!</v>
      </c>
      <c r="F3908" s="34" t="str">
        <f t="shared" si="1134"/>
        <v>C:\Users\jaime.benazar\Quorum Business Solutions\Ecopetrol Prometeo - Documents\Planning Space Implementation\3. Analysis &amp; Design\Design\FC22\DRR Jaime\Por presentar a ECP\Cantagallo\Cristalina\[CRISTALINA_CF_SEC_06-Feb-2024.xlsx]D-PRBDP'!</v>
      </c>
      <c r="G3908" s="32" t="s">
        <v>114</v>
      </c>
      <c r="H3908" s="33">
        <f t="shared" si="1135"/>
        <v>42</v>
      </c>
      <c r="I3908" s="33" t="str">
        <f t="shared" si="1136"/>
        <v>='C:\Users\jaime.benazar\Quorum Business Solutions\Ecopetrol Prometeo - Documents\Planning Space Implementation\3. Analysis &amp; Design\Design\FC22\DRR Jaime\Por presentar a ECP\Cantagallo\Cristalina\[CRISTALINA_CF_SEC_06-Feb-2024.xlsx]D-PRBDP'!$CB$42</v>
      </c>
      <c r="J3908" s="37" t="s">
        <v>5804</v>
      </c>
    </row>
    <row r="3909" spans="1:10" x14ac:dyDescent="0.25">
      <c r="A3909" s="32" t="s">
        <v>99</v>
      </c>
      <c r="B3909" s="32">
        <f t="shared" si="1137"/>
        <v>2054</v>
      </c>
      <c r="C3909" s="33" t="s">
        <v>109</v>
      </c>
      <c r="D3909" s="34" t="s">
        <v>1999</v>
      </c>
      <c r="E3909" s="35" t="str">
        <f t="shared" si="1133"/>
        <v>PRBDP'!</v>
      </c>
      <c r="F3909" s="34" t="str">
        <f t="shared" si="1134"/>
        <v>C:\Users\jaime.benazar\Quorum Business Solutions\Ecopetrol Prometeo - Documents\Planning Space Implementation\3. Analysis &amp; Design\Design\FC22\DRR Jaime\Por presentar a ECP\Cantagallo\Cristalina\[CRISTALINA_CF_SEC_06-Feb-2024.xlsx]D-PRBDP'!</v>
      </c>
      <c r="G3909" s="32" t="s">
        <v>114</v>
      </c>
      <c r="H3909" s="33">
        <f t="shared" si="1135"/>
        <v>43</v>
      </c>
      <c r="I3909" s="33" t="str">
        <f t="shared" si="1136"/>
        <v>='C:\Users\jaime.benazar\Quorum Business Solutions\Ecopetrol Prometeo - Documents\Planning Space Implementation\3. Analysis &amp; Design\Design\FC22\DRR Jaime\Por presentar a ECP\Cantagallo\Cristalina\[CRISTALINA_CF_SEC_06-Feb-2024.xlsx]D-PRBDP'!$CB$43</v>
      </c>
      <c r="J3909" s="37" t="s">
        <v>5805</v>
      </c>
    </row>
    <row r="3910" spans="1:10" x14ac:dyDescent="0.25">
      <c r="A3910" s="32" t="s">
        <v>99</v>
      </c>
      <c r="B3910" s="32">
        <f t="shared" si="1137"/>
        <v>2055</v>
      </c>
      <c r="C3910" s="33" t="s">
        <v>109</v>
      </c>
      <c r="D3910" s="34" t="s">
        <v>1999</v>
      </c>
      <c r="E3910" s="35" t="str">
        <f t="shared" si="1133"/>
        <v>PRBDP'!</v>
      </c>
      <c r="F3910" s="34" t="str">
        <f t="shared" si="1134"/>
        <v>C:\Users\jaime.benazar\Quorum Business Solutions\Ecopetrol Prometeo - Documents\Planning Space Implementation\3. Analysis &amp; Design\Design\FC22\DRR Jaime\Por presentar a ECP\Cantagallo\Cristalina\[CRISTALINA_CF_SEC_06-Feb-2024.xlsx]D-PRBDP'!</v>
      </c>
      <c r="G3910" s="32" t="s">
        <v>114</v>
      </c>
      <c r="H3910" s="33">
        <f t="shared" si="1135"/>
        <v>44</v>
      </c>
      <c r="I3910" s="33" t="str">
        <f t="shared" si="1136"/>
        <v>='C:\Users\jaime.benazar\Quorum Business Solutions\Ecopetrol Prometeo - Documents\Planning Space Implementation\3. Analysis &amp; Design\Design\FC22\DRR Jaime\Por presentar a ECP\Cantagallo\Cristalina\[CRISTALINA_CF_SEC_06-Feb-2024.xlsx]D-PRBDP'!$CB$44</v>
      </c>
      <c r="J3910" s="37" t="s">
        <v>5806</v>
      </c>
    </row>
    <row r="3911" spans="1:10" x14ac:dyDescent="0.25">
      <c r="A3911" s="32" t="s">
        <v>99</v>
      </c>
      <c r="B3911" s="32">
        <f t="shared" si="1137"/>
        <v>2056</v>
      </c>
      <c r="C3911" s="33" t="s">
        <v>109</v>
      </c>
      <c r="D3911" s="34" t="s">
        <v>1999</v>
      </c>
      <c r="E3911" s="35" t="str">
        <f t="shared" si="1133"/>
        <v>PRBDP'!</v>
      </c>
      <c r="F3911" s="34" t="str">
        <f t="shared" si="1134"/>
        <v>C:\Users\jaime.benazar\Quorum Business Solutions\Ecopetrol Prometeo - Documents\Planning Space Implementation\3. Analysis &amp; Design\Design\FC22\DRR Jaime\Por presentar a ECP\Cantagallo\Cristalina\[CRISTALINA_CF_SEC_06-Feb-2024.xlsx]D-PRBDP'!</v>
      </c>
      <c r="G3911" s="32" t="s">
        <v>114</v>
      </c>
      <c r="H3911" s="33">
        <f t="shared" si="1135"/>
        <v>45</v>
      </c>
      <c r="I3911" s="33" t="str">
        <f t="shared" si="1136"/>
        <v>='C:\Users\jaime.benazar\Quorum Business Solutions\Ecopetrol Prometeo - Documents\Planning Space Implementation\3. Analysis &amp; Design\Design\FC22\DRR Jaime\Por presentar a ECP\Cantagallo\Cristalina\[CRISTALINA_CF_SEC_06-Feb-2024.xlsx]D-PRBDP'!$CB$45</v>
      </c>
      <c r="J3911" s="37" t="s">
        <v>5807</v>
      </c>
    </row>
    <row r="3912" spans="1:10" x14ac:dyDescent="0.25">
      <c r="A3912" s="32" t="s">
        <v>99</v>
      </c>
      <c r="B3912" s="32">
        <f t="shared" si="1137"/>
        <v>2057</v>
      </c>
      <c r="C3912" s="33" t="s">
        <v>109</v>
      </c>
      <c r="D3912" s="34" t="s">
        <v>1999</v>
      </c>
      <c r="E3912" s="35" t="str">
        <f t="shared" si="1133"/>
        <v>PRBDP'!</v>
      </c>
      <c r="F3912" s="34" t="str">
        <f t="shared" si="1134"/>
        <v>C:\Users\jaime.benazar\Quorum Business Solutions\Ecopetrol Prometeo - Documents\Planning Space Implementation\3. Analysis &amp; Design\Design\FC22\DRR Jaime\Por presentar a ECP\Cantagallo\Cristalina\[CRISTALINA_CF_SEC_06-Feb-2024.xlsx]D-PRBDP'!</v>
      </c>
      <c r="G3912" s="32" t="s">
        <v>114</v>
      </c>
      <c r="H3912" s="33">
        <f t="shared" si="1135"/>
        <v>46</v>
      </c>
      <c r="I3912" s="33" t="str">
        <f t="shared" si="1136"/>
        <v>='C:\Users\jaime.benazar\Quorum Business Solutions\Ecopetrol Prometeo - Documents\Planning Space Implementation\3. Analysis &amp; Design\Design\FC22\DRR Jaime\Por presentar a ECP\Cantagallo\Cristalina\[CRISTALINA_CF_SEC_06-Feb-2024.xlsx]D-PRBDP'!$CB$46</v>
      </c>
      <c r="J3912" s="37" t="s">
        <v>5808</v>
      </c>
    </row>
    <row r="3913" spans="1:10" x14ac:dyDescent="0.25">
      <c r="A3913" s="32" t="s">
        <v>99</v>
      </c>
      <c r="B3913" s="32">
        <f t="shared" si="1137"/>
        <v>2058</v>
      </c>
      <c r="C3913" s="33" t="s">
        <v>109</v>
      </c>
      <c r="D3913" s="34" t="s">
        <v>1999</v>
      </c>
      <c r="E3913" s="35" t="str">
        <f t="shared" si="1133"/>
        <v>PRBDP'!</v>
      </c>
      <c r="F3913" s="34" t="str">
        <f t="shared" si="1134"/>
        <v>C:\Users\jaime.benazar\Quorum Business Solutions\Ecopetrol Prometeo - Documents\Planning Space Implementation\3. Analysis &amp; Design\Design\FC22\DRR Jaime\Por presentar a ECP\Cantagallo\Cristalina\[CRISTALINA_CF_SEC_06-Feb-2024.xlsx]D-PRBDP'!</v>
      </c>
      <c r="G3913" s="32" t="s">
        <v>114</v>
      </c>
      <c r="H3913" s="33">
        <f t="shared" si="1135"/>
        <v>47</v>
      </c>
      <c r="I3913" s="33" t="str">
        <f t="shared" si="1136"/>
        <v>='C:\Users\jaime.benazar\Quorum Business Solutions\Ecopetrol Prometeo - Documents\Planning Space Implementation\3. Analysis &amp; Design\Design\FC22\DRR Jaime\Por presentar a ECP\Cantagallo\Cristalina\[CRISTALINA_CF_SEC_06-Feb-2024.xlsx]D-PRBDP'!$CB$47</v>
      </c>
      <c r="J3913" s="37" t="s">
        <v>5809</v>
      </c>
    </row>
    <row r="3914" spans="1:10" x14ac:dyDescent="0.25">
      <c r="A3914" s="32" t="s">
        <v>99</v>
      </c>
      <c r="B3914" s="32">
        <f t="shared" si="1137"/>
        <v>2059</v>
      </c>
      <c r="C3914" s="33" t="s">
        <v>109</v>
      </c>
      <c r="D3914" s="34" t="s">
        <v>1999</v>
      </c>
      <c r="E3914" s="35" t="str">
        <f t="shared" si="1133"/>
        <v>PRBDP'!</v>
      </c>
      <c r="F3914" s="34" t="str">
        <f t="shared" si="1134"/>
        <v>C:\Users\jaime.benazar\Quorum Business Solutions\Ecopetrol Prometeo - Documents\Planning Space Implementation\3. Analysis &amp; Design\Design\FC22\DRR Jaime\Por presentar a ECP\Cantagallo\Cristalina\[CRISTALINA_CF_SEC_06-Feb-2024.xlsx]D-PRBDP'!</v>
      </c>
      <c r="G3914" s="32" t="s">
        <v>114</v>
      </c>
      <c r="H3914" s="33">
        <f t="shared" si="1135"/>
        <v>48</v>
      </c>
      <c r="I3914" s="33" t="str">
        <f t="shared" si="1136"/>
        <v>='C:\Users\jaime.benazar\Quorum Business Solutions\Ecopetrol Prometeo - Documents\Planning Space Implementation\3. Analysis &amp; Design\Design\FC22\DRR Jaime\Por presentar a ECP\Cantagallo\Cristalina\[CRISTALINA_CF_SEC_06-Feb-2024.xlsx]D-PRBDP'!$CB$48</v>
      </c>
      <c r="J3914" s="37" t="s">
        <v>5810</v>
      </c>
    </row>
    <row r="3915" spans="1:10" x14ac:dyDescent="0.25">
      <c r="A3915" s="32" t="s">
        <v>28</v>
      </c>
      <c r="B3915" s="32"/>
      <c r="C3915" s="33" t="s">
        <v>109</v>
      </c>
      <c r="D3915" s="34"/>
      <c r="E3915" s="35"/>
      <c r="F3915" s="34"/>
      <c r="G3915" s="32"/>
      <c r="H3915" s="33"/>
      <c r="I3915" s="33"/>
      <c r="J3915" s="36"/>
    </row>
    <row r="3916" spans="1:10" x14ac:dyDescent="0.25">
      <c r="A3916" s="32" t="s">
        <v>100</v>
      </c>
      <c r="B3916" s="32">
        <v>2023</v>
      </c>
      <c r="C3916" s="33" t="s">
        <v>109</v>
      </c>
      <c r="D3916" s="34" t="s">
        <v>1999</v>
      </c>
      <c r="E3916" s="35" t="str">
        <f t="shared" ref="E3916:E3936" si="1138">_xlfn.CONCAT(A3916,"'!")</f>
        <v>PRBNP'!</v>
      </c>
      <c r="F3916" s="34" t="str">
        <f t="shared" ref="F3916:F3936" si="1139">_xlfn.CONCAT(D3916:E3916)</f>
        <v>C:\Users\jaime.benazar\Quorum Business Solutions\Ecopetrol Prometeo - Documents\Planning Space Implementation\3. Analysis &amp; Design\Design\FC22\DRR Jaime\Por presentar a ECP\Cantagallo\Cristalina\[CRISTALINA_CF_SEC_06-Feb-2024.xlsx]D-PRBNP'!</v>
      </c>
      <c r="G3916" s="32" t="s">
        <v>114</v>
      </c>
      <c r="H3916" s="33">
        <v>12</v>
      </c>
      <c r="I3916" s="33" t="str">
        <f t="shared" ref="I3916:I3936" si="1140">_xlfn.CONCAT("='",F3916:H3916)</f>
        <v>='C:\Users\jaime.benazar\Quorum Business Solutions\Ecopetrol Prometeo - Documents\Planning Space Implementation\3. Analysis &amp; Design\Design\FC22\DRR Jaime\Por presentar a ECP\Cantagallo\Cristalina\[CRISTALINA_CF_SEC_06-Feb-2024.xlsx]D-PRBNP'!$CB$12</v>
      </c>
      <c r="J3916" s="37" t="s">
        <v>5811</v>
      </c>
    </row>
    <row r="3917" spans="1:10" x14ac:dyDescent="0.25">
      <c r="A3917" s="32" t="s">
        <v>100</v>
      </c>
      <c r="B3917" s="32">
        <f>+B3916+1</f>
        <v>2024</v>
      </c>
      <c r="C3917" s="33" t="s">
        <v>109</v>
      </c>
      <c r="D3917" s="34" t="s">
        <v>1999</v>
      </c>
      <c r="E3917" s="35" t="str">
        <f t="shared" si="1138"/>
        <v>PRBNP'!</v>
      </c>
      <c r="F3917" s="34" t="str">
        <f t="shared" si="1139"/>
        <v>C:\Users\jaime.benazar\Quorum Business Solutions\Ecopetrol Prometeo - Documents\Planning Space Implementation\3. Analysis &amp; Design\Design\FC22\DRR Jaime\Por presentar a ECP\Cantagallo\Cristalina\[CRISTALINA_CF_SEC_06-Feb-2024.xlsx]D-PRBNP'!</v>
      </c>
      <c r="G3917" s="32" t="s">
        <v>114</v>
      </c>
      <c r="H3917" s="33">
        <f t="shared" ref="H3917:H3936" si="1141">IF(A3917&lt;&gt;A3916,12,H3916+1)</f>
        <v>13</v>
      </c>
      <c r="I3917" s="33" t="str">
        <f t="shared" si="1140"/>
        <v>='C:\Users\jaime.benazar\Quorum Business Solutions\Ecopetrol Prometeo - Documents\Planning Space Implementation\3. Analysis &amp; Design\Design\FC22\DRR Jaime\Por presentar a ECP\Cantagallo\Cristalina\[CRISTALINA_CF_SEC_06-Feb-2024.xlsx]D-PRBNP'!$CB$13</v>
      </c>
      <c r="J3917" s="37" t="s">
        <v>5812</v>
      </c>
    </row>
    <row r="3918" spans="1:10" x14ac:dyDescent="0.25">
      <c r="A3918" s="32" t="s">
        <v>100</v>
      </c>
      <c r="B3918" s="32">
        <f t="shared" ref="B3918:B3929" si="1142">+B3917+1</f>
        <v>2025</v>
      </c>
      <c r="C3918" s="33" t="s">
        <v>109</v>
      </c>
      <c r="D3918" s="34" t="s">
        <v>1999</v>
      </c>
      <c r="E3918" s="35" t="str">
        <f t="shared" si="1138"/>
        <v>PRBNP'!</v>
      </c>
      <c r="F3918" s="34" t="str">
        <f t="shared" si="1139"/>
        <v>C:\Users\jaime.benazar\Quorum Business Solutions\Ecopetrol Prometeo - Documents\Planning Space Implementation\3. Analysis &amp; Design\Design\FC22\DRR Jaime\Por presentar a ECP\Cantagallo\Cristalina\[CRISTALINA_CF_SEC_06-Feb-2024.xlsx]D-PRBNP'!</v>
      </c>
      <c r="G3918" s="32" t="s">
        <v>114</v>
      </c>
      <c r="H3918" s="33">
        <f t="shared" si="1141"/>
        <v>14</v>
      </c>
      <c r="I3918" s="33" t="str">
        <f t="shared" si="1140"/>
        <v>='C:\Users\jaime.benazar\Quorum Business Solutions\Ecopetrol Prometeo - Documents\Planning Space Implementation\3. Analysis &amp; Design\Design\FC22\DRR Jaime\Por presentar a ECP\Cantagallo\Cristalina\[CRISTALINA_CF_SEC_06-Feb-2024.xlsx]D-PRBNP'!$CB$14</v>
      </c>
      <c r="J3918" s="37" t="s">
        <v>5813</v>
      </c>
    </row>
    <row r="3919" spans="1:10" x14ac:dyDescent="0.25">
      <c r="A3919" s="32" t="s">
        <v>100</v>
      </c>
      <c r="B3919" s="32">
        <f t="shared" si="1142"/>
        <v>2026</v>
      </c>
      <c r="C3919" s="33" t="s">
        <v>109</v>
      </c>
      <c r="D3919" s="34" t="s">
        <v>1999</v>
      </c>
      <c r="E3919" s="35" t="str">
        <f t="shared" si="1138"/>
        <v>PRBNP'!</v>
      </c>
      <c r="F3919" s="34" t="str">
        <f t="shared" si="1139"/>
        <v>C:\Users\jaime.benazar\Quorum Business Solutions\Ecopetrol Prometeo - Documents\Planning Space Implementation\3. Analysis &amp; Design\Design\FC22\DRR Jaime\Por presentar a ECP\Cantagallo\Cristalina\[CRISTALINA_CF_SEC_06-Feb-2024.xlsx]D-PRBNP'!</v>
      </c>
      <c r="G3919" s="32" t="s">
        <v>114</v>
      </c>
      <c r="H3919" s="33">
        <f t="shared" si="1141"/>
        <v>15</v>
      </c>
      <c r="I3919" s="33" t="str">
        <f t="shared" si="1140"/>
        <v>='C:\Users\jaime.benazar\Quorum Business Solutions\Ecopetrol Prometeo - Documents\Planning Space Implementation\3. Analysis &amp; Design\Design\FC22\DRR Jaime\Por presentar a ECP\Cantagallo\Cristalina\[CRISTALINA_CF_SEC_06-Feb-2024.xlsx]D-PRBNP'!$CB$15</v>
      </c>
      <c r="J3919" s="37" t="s">
        <v>5814</v>
      </c>
    </row>
    <row r="3920" spans="1:10" x14ac:dyDescent="0.25">
      <c r="A3920" s="32" t="s">
        <v>100</v>
      </c>
      <c r="B3920" s="32">
        <f t="shared" si="1142"/>
        <v>2027</v>
      </c>
      <c r="C3920" s="33" t="s">
        <v>109</v>
      </c>
      <c r="D3920" s="34" t="s">
        <v>1999</v>
      </c>
      <c r="E3920" s="35" t="str">
        <f t="shared" si="1138"/>
        <v>PRBNP'!</v>
      </c>
      <c r="F3920" s="34" t="str">
        <f t="shared" si="1139"/>
        <v>C:\Users\jaime.benazar\Quorum Business Solutions\Ecopetrol Prometeo - Documents\Planning Space Implementation\3. Analysis &amp; Design\Design\FC22\DRR Jaime\Por presentar a ECP\Cantagallo\Cristalina\[CRISTALINA_CF_SEC_06-Feb-2024.xlsx]D-PRBNP'!</v>
      </c>
      <c r="G3920" s="32" t="s">
        <v>114</v>
      </c>
      <c r="H3920" s="33">
        <f t="shared" si="1141"/>
        <v>16</v>
      </c>
      <c r="I3920" s="33" t="str">
        <f t="shared" si="1140"/>
        <v>='C:\Users\jaime.benazar\Quorum Business Solutions\Ecopetrol Prometeo - Documents\Planning Space Implementation\3. Analysis &amp; Design\Design\FC22\DRR Jaime\Por presentar a ECP\Cantagallo\Cristalina\[CRISTALINA_CF_SEC_06-Feb-2024.xlsx]D-PRBNP'!$CB$16</v>
      </c>
      <c r="J3920" s="37" t="s">
        <v>5815</v>
      </c>
    </row>
    <row r="3921" spans="1:10" x14ac:dyDescent="0.25">
      <c r="A3921" s="32" t="s">
        <v>100</v>
      </c>
      <c r="B3921" s="32">
        <f t="shared" si="1142"/>
        <v>2028</v>
      </c>
      <c r="C3921" s="33" t="s">
        <v>109</v>
      </c>
      <c r="D3921" s="34" t="s">
        <v>1999</v>
      </c>
      <c r="E3921" s="35" t="str">
        <f t="shared" si="1138"/>
        <v>PRBNP'!</v>
      </c>
      <c r="F3921" s="34" t="str">
        <f t="shared" si="1139"/>
        <v>C:\Users\jaime.benazar\Quorum Business Solutions\Ecopetrol Prometeo - Documents\Planning Space Implementation\3. Analysis &amp; Design\Design\FC22\DRR Jaime\Por presentar a ECP\Cantagallo\Cristalina\[CRISTALINA_CF_SEC_06-Feb-2024.xlsx]D-PRBNP'!</v>
      </c>
      <c r="G3921" s="32" t="s">
        <v>114</v>
      </c>
      <c r="H3921" s="33">
        <f t="shared" si="1141"/>
        <v>17</v>
      </c>
      <c r="I3921" s="33" t="str">
        <f t="shared" si="1140"/>
        <v>='C:\Users\jaime.benazar\Quorum Business Solutions\Ecopetrol Prometeo - Documents\Planning Space Implementation\3. Analysis &amp; Design\Design\FC22\DRR Jaime\Por presentar a ECP\Cantagallo\Cristalina\[CRISTALINA_CF_SEC_06-Feb-2024.xlsx]D-PRBNP'!$CB$17</v>
      </c>
      <c r="J3921" s="37" t="s">
        <v>5816</v>
      </c>
    </row>
    <row r="3922" spans="1:10" x14ac:dyDescent="0.25">
      <c r="A3922" s="32" t="s">
        <v>100</v>
      </c>
      <c r="B3922" s="32">
        <f t="shared" si="1142"/>
        <v>2029</v>
      </c>
      <c r="C3922" s="33" t="s">
        <v>109</v>
      </c>
      <c r="D3922" s="34" t="s">
        <v>1999</v>
      </c>
      <c r="E3922" s="35" t="str">
        <f t="shared" si="1138"/>
        <v>PRBNP'!</v>
      </c>
      <c r="F3922" s="34" t="str">
        <f t="shared" si="1139"/>
        <v>C:\Users\jaime.benazar\Quorum Business Solutions\Ecopetrol Prometeo - Documents\Planning Space Implementation\3. Analysis &amp; Design\Design\FC22\DRR Jaime\Por presentar a ECP\Cantagallo\Cristalina\[CRISTALINA_CF_SEC_06-Feb-2024.xlsx]D-PRBNP'!</v>
      </c>
      <c r="G3922" s="32" t="s">
        <v>114</v>
      </c>
      <c r="H3922" s="33">
        <f t="shared" si="1141"/>
        <v>18</v>
      </c>
      <c r="I3922" s="33" t="str">
        <f t="shared" si="1140"/>
        <v>='C:\Users\jaime.benazar\Quorum Business Solutions\Ecopetrol Prometeo - Documents\Planning Space Implementation\3. Analysis &amp; Design\Design\FC22\DRR Jaime\Por presentar a ECP\Cantagallo\Cristalina\[CRISTALINA_CF_SEC_06-Feb-2024.xlsx]D-PRBNP'!$CB$18</v>
      </c>
      <c r="J3922" s="37" t="s">
        <v>5817</v>
      </c>
    </row>
    <row r="3923" spans="1:10" x14ac:dyDescent="0.25">
      <c r="A3923" s="32" t="s">
        <v>100</v>
      </c>
      <c r="B3923" s="32">
        <f t="shared" si="1142"/>
        <v>2030</v>
      </c>
      <c r="C3923" s="33" t="s">
        <v>109</v>
      </c>
      <c r="D3923" s="34" t="s">
        <v>1999</v>
      </c>
      <c r="E3923" s="35" t="str">
        <f t="shared" si="1138"/>
        <v>PRBNP'!</v>
      </c>
      <c r="F3923" s="34" t="str">
        <f t="shared" si="1139"/>
        <v>C:\Users\jaime.benazar\Quorum Business Solutions\Ecopetrol Prometeo - Documents\Planning Space Implementation\3. Analysis &amp; Design\Design\FC22\DRR Jaime\Por presentar a ECP\Cantagallo\Cristalina\[CRISTALINA_CF_SEC_06-Feb-2024.xlsx]D-PRBNP'!</v>
      </c>
      <c r="G3923" s="32" t="s">
        <v>114</v>
      </c>
      <c r="H3923" s="33">
        <f t="shared" si="1141"/>
        <v>19</v>
      </c>
      <c r="I3923" s="33" t="str">
        <f t="shared" si="1140"/>
        <v>='C:\Users\jaime.benazar\Quorum Business Solutions\Ecopetrol Prometeo - Documents\Planning Space Implementation\3. Analysis &amp; Design\Design\FC22\DRR Jaime\Por presentar a ECP\Cantagallo\Cristalina\[CRISTALINA_CF_SEC_06-Feb-2024.xlsx]D-PRBNP'!$CB$19</v>
      </c>
      <c r="J3923" s="37" t="s">
        <v>5818</v>
      </c>
    </row>
    <row r="3924" spans="1:10" x14ac:dyDescent="0.25">
      <c r="A3924" s="32" t="s">
        <v>100</v>
      </c>
      <c r="B3924" s="32">
        <f t="shared" si="1142"/>
        <v>2031</v>
      </c>
      <c r="C3924" s="33" t="s">
        <v>109</v>
      </c>
      <c r="D3924" s="34" t="s">
        <v>1999</v>
      </c>
      <c r="E3924" s="35" t="str">
        <f t="shared" si="1138"/>
        <v>PRBNP'!</v>
      </c>
      <c r="F3924" s="34" t="str">
        <f t="shared" si="1139"/>
        <v>C:\Users\jaime.benazar\Quorum Business Solutions\Ecopetrol Prometeo - Documents\Planning Space Implementation\3. Analysis &amp; Design\Design\FC22\DRR Jaime\Por presentar a ECP\Cantagallo\Cristalina\[CRISTALINA_CF_SEC_06-Feb-2024.xlsx]D-PRBNP'!</v>
      </c>
      <c r="G3924" s="32" t="s">
        <v>114</v>
      </c>
      <c r="H3924" s="33">
        <f t="shared" si="1141"/>
        <v>20</v>
      </c>
      <c r="I3924" s="33" t="str">
        <f t="shared" si="1140"/>
        <v>='C:\Users\jaime.benazar\Quorum Business Solutions\Ecopetrol Prometeo - Documents\Planning Space Implementation\3. Analysis &amp; Design\Design\FC22\DRR Jaime\Por presentar a ECP\Cantagallo\Cristalina\[CRISTALINA_CF_SEC_06-Feb-2024.xlsx]D-PRBNP'!$CB$20</v>
      </c>
      <c r="J3924" s="37" t="s">
        <v>5819</v>
      </c>
    </row>
    <row r="3925" spans="1:10" x14ac:dyDescent="0.25">
      <c r="A3925" s="32" t="s">
        <v>100</v>
      </c>
      <c r="B3925" s="32">
        <f t="shared" si="1142"/>
        <v>2032</v>
      </c>
      <c r="C3925" s="33" t="s">
        <v>109</v>
      </c>
      <c r="D3925" s="34" t="s">
        <v>1999</v>
      </c>
      <c r="E3925" s="35" t="str">
        <f t="shared" si="1138"/>
        <v>PRBNP'!</v>
      </c>
      <c r="F3925" s="34" t="str">
        <f t="shared" si="1139"/>
        <v>C:\Users\jaime.benazar\Quorum Business Solutions\Ecopetrol Prometeo - Documents\Planning Space Implementation\3. Analysis &amp; Design\Design\FC22\DRR Jaime\Por presentar a ECP\Cantagallo\Cristalina\[CRISTALINA_CF_SEC_06-Feb-2024.xlsx]D-PRBNP'!</v>
      </c>
      <c r="G3925" s="32" t="s">
        <v>114</v>
      </c>
      <c r="H3925" s="33">
        <f t="shared" si="1141"/>
        <v>21</v>
      </c>
      <c r="I3925" s="33" t="str">
        <f t="shared" si="1140"/>
        <v>='C:\Users\jaime.benazar\Quorum Business Solutions\Ecopetrol Prometeo - Documents\Planning Space Implementation\3. Analysis &amp; Design\Design\FC22\DRR Jaime\Por presentar a ECP\Cantagallo\Cristalina\[CRISTALINA_CF_SEC_06-Feb-2024.xlsx]D-PRBNP'!$CB$21</v>
      </c>
      <c r="J3925" s="37" t="s">
        <v>5820</v>
      </c>
    </row>
    <row r="3926" spans="1:10" x14ac:dyDescent="0.25">
      <c r="A3926" s="32" t="s">
        <v>100</v>
      </c>
      <c r="B3926" s="32">
        <f t="shared" si="1142"/>
        <v>2033</v>
      </c>
      <c r="C3926" s="33" t="s">
        <v>109</v>
      </c>
      <c r="D3926" s="34" t="s">
        <v>1999</v>
      </c>
      <c r="E3926" s="35" t="str">
        <f t="shared" si="1138"/>
        <v>PRBNP'!</v>
      </c>
      <c r="F3926" s="34" t="str">
        <f t="shared" si="1139"/>
        <v>C:\Users\jaime.benazar\Quorum Business Solutions\Ecopetrol Prometeo - Documents\Planning Space Implementation\3. Analysis &amp; Design\Design\FC22\DRR Jaime\Por presentar a ECP\Cantagallo\Cristalina\[CRISTALINA_CF_SEC_06-Feb-2024.xlsx]D-PRBNP'!</v>
      </c>
      <c r="G3926" s="32" t="s">
        <v>114</v>
      </c>
      <c r="H3926" s="33">
        <f t="shared" si="1141"/>
        <v>22</v>
      </c>
      <c r="I3926" s="33" t="str">
        <f t="shared" si="1140"/>
        <v>='C:\Users\jaime.benazar\Quorum Business Solutions\Ecopetrol Prometeo - Documents\Planning Space Implementation\3. Analysis &amp; Design\Design\FC22\DRR Jaime\Por presentar a ECP\Cantagallo\Cristalina\[CRISTALINA_CF_SEC_06-Feb-2024.xlsx]D-PRBNP'!$CB$22</v>
      </c>
      <c r="J3926" s="37" t="s">
        <v>5821</v>
      </c>
    </row>
    <row r="3927" spans="1:10" x14ac:dyDescent="0.25">
      <c r="A3927" s="32" t="s">
        <v>100</v>
      </c>
      <c r="B3927" s="32">
        <f t="shared" si="1142"/>
        <v>2034</v>
      </c>
      <c r="C3927" s="33" t="s">
        <v>109</v>
      </c>
      <c r="D3927" s="34" t="s">
        <v>1999</v>
      </c>
      <c r="E3927" s="35" t="str">
        <f t="shared" si="1138"/>
        <v>PRBNP'!</v>
      </c>
      <c r="F3927" s="34" t="str">
        <f t="shared" si="1139"/>
        <v>C:\Users\jaime.benazar\Quorum Business Solutions\Ecopetrol Prometeo - Documents\Planning Space Implementation\3. Analysis &amp; Design\Design\FC22\DRR Jaime\Por presentar a ECP\Cantagallo\Cristalina\[CRISTALINA_CF_SEC_06-Feb-2024.xlsx]D-PRBNP'!</v>
      </c>
      <c r="G3927" s="32" t="s">
        <v>114</v>
      </c>
      <c r="H3927" s="33">
        <f t="shared" si="1141"/>
        <v>23</v>
      </c>
      <c r="I3927" s="33" t="str">
        <f t="shared" si="1140"/>
        <v>='C:\Users\jaime.benazar\Quorum Business Solutions\Ecopetrol Prometeo - Documents\Planning Space Implementation\3. Analysis &amp; Design\Design\FC22\DRR Jaime\Por presentar a ECP\Cantagallo\Cristalina\[CRISTALINA_CF_SEC_06-Feb-2024.xlsx]D-PRBNP'!$CB$23</v>
      </c>
      <c r="J3927" s="37" t="s">
        <v>5822</v>
      </c>
    </row>
    <row r="3928" spans="1:10" x14ac:dyDescent="0.25">
      <c r="A3928" s="32" t="s">
        <v>100</v>
      </c>
      <c r="B3928" s="32">
        <f t="shared" si="1142"/>
        <v>2035</v>
      </c>
      <c r="C3928" s="33" t="s">
        <v>109</v>
      </c>
      <c r="D3928" s="34" t="s">
        <v>1999</v>
      </c>
      <c r="E3928" s="35" t="str">
        <f t="shared" si="1138"/>
        <v>PRBNP'!</v>
      </c>
      <c r="F3928" s="34" t="str">
        <f t="shared" si="1139"/>
        <v>C:\Users\jaime.benazar\Quorum Business Solutions\Ecopetrol Prometeo - Documents\Planning Space Implementation\3. Analysis &amp; Design\Design\FC22\DRR Jaime\Por presentar a ECP\Cantagallo\Cristalina\[CRISTALINA_CF_SEC_06-Feb-2024.xlsx]D-PRBNP'!</v>
      </c>
      <c r="G3928" s="32" t="s">
        <v>114</v>
      </c>
      <c r="H3928" s="33">
        <f t="shared" si="1141"/>
        <v>24</v>
      </c>
      <c r="I3928" s="33" t="str">
        <f t="shared" si="1140"/>
        <v>='C:\Users\jaime.benazar\Quorum Business Solutions\Ecopetrol Prometeo - Documents\Planning Space Implementation\3. Analysis &amp; Design\Design\FC22\DRR Jaime\Por presentar a ECP\Cantagallo\Cristalina\[CRISTALINA_CF_SEC_06-Feb-2024.xlsx]D-PRBNP'!$CB$24</v>
      </c>
      <c r="J3928" s="37" t="s">
        <v>5823</v>
      </c>
    </row>
    <row r="3929" spans="1:10" x14ac:dyDescent="0.25">
      <c r="A3929" s="32" t="s">
        <v>100</v>
      </c>
      <c r="B3929" s="32">
        <f t="shared" si="1142"/>
        <v>2036</v>
      </c>
      <c r="C3929" s="33" t="s">
        <v>109</v>
      </c>
      <c r="D3929" s="34" t="s">
        <v>1999</v>
      </c>
      <c r="E3929" s="35" t="str">
        <f t="shared" si="1138"/>
        <v>PRBNP'!</v>
      </c>
      <c r="F3929" s="34" t="str">
        <f t="shared" si="1139"/>
        <v>C:\Users\jaime.benazar\Quorum Business Solutions\Ecopetrol Prometeo - Documents\Planning Space Implementation\3. Analysis &amp; Design\Design\FC22\DRR Jaime\Por presentar a ECP\Cantagallo\Cristalina\[CRISTALINA_CF_SEC_06-Feb-2024.xlsx]D-PRBNP'!</v>
      </c>
      <c r="G3929" s="32" t="s">
        <v>114</v>
      </c>
      <c r="H3929" s="33">
        <f t="shared" si="1141"/>
        <v>25</v>
      </c>
      <c r="I3929" s="33" t="str">
        <f t="shared" si="1140"/>
        <v>='C:\Users\jaime.benazar\Quorum Business Solutions\Ecopetrol Prometeo - Documents\Planning Space Implementation\3. Analysis &amp; Design\Design\FC22\DRR Jaime\Por presentar a ECP\Cantagallo\Cristalina\[CRISTALINA_CF_SEC_06-Feb-2024.xlsx]D-PRBNP'!$CB$25</v>
      </c>
      <c r="J3929" s="37" t="s">
        <v>5824</v>
      </c>
    </row>
    <row r="3930" spans="1:10" x14ac:dyDescent="0.25">
      <c r="A3930" s="32" t="s">
        <v>100</v>
      </c>
      <c r="B3930" s="32">
        <f>+B3929+1</f>
        <v>2037</v>
      </c>
      <c r="C3930" s="33" t="s">
        <v>109</v>
      </c>
      <c r="D3930" s="34" t="s">
        <v>1999</v>
      </c>
      <c r="E3930" s="35" t="str">
        <f t="shared" si="1138"/>
        <v>PRBNP'!</v>
      </c>
      <c r="F3930" s="34" t="str">
        <f t="shared" si="1139"/>
        <v>C:\Users\jaime.benazar\Quorum Business Solutions\Ecopetrol Prometeo - Documents\Planning Space Implementation\3. Analysis &amp; Design\Design\FC22\DRR Jaime\Por presentar a ECP\Cantagallo\Cristalina\[CRISTALINA_CF_SEC_06-Feb-2024.xlsx]D-PRBNP'!</v>
      </c>
      <c r="G3930" s="32" t="s">
        <v>114</v>
      </c>
      <c r="H3930" s="33">
        <f t="shared" si="1141"/>
        <v>26</v>
      </c>
      <c r="I3930" s="33" t="str">
        <f t="shared" si="1140"/>
        <v>='C:\Users\jaime.benazar\Quorum Business Solutions\Ecopetrol Prometeo - Documents\Planning Space Implementation\3. Analysis &amp; Design\Design\FC22\DRR Jaime\Por presentar a ECP\Cantagallo\Cristalina\[CRISTALINA_CF_SEC_06-Feb-2024.xlsx]D-PRBNP'!$CB$26</v>
      </c>
      <c r="J3930" s="37" t="s">
        <v>5825</v>
      </c>
    </row>
    <row r="3931" spans="1:10" x14ac:dyDescent="0.25">
      <c r="A3931" s="32" t="s">
        <v>100</v>
      </c>
      <c r="B3931" s="32">
        <f t="shared" ref="B3931:B3933" si="1143">+B3930+1</f>
        <v>2038</v>
      </c>
      <c r="C3931" s="33" t="s">
        <v>109</v>
      </c>
      <c r="D3931" s="34" t="s">
        <v>1999</v>
      </c>
      <c r="E3931" s="35" t="str">
        <f t="shared" si="1138"/>
        <v>PRBNP'!</v>
      </c>
      <c r="F3931" s="34" t="str">
        <f t="shared" si="1139"/>
        <v>C:\Users\jaime.benazar\Quorum Business Solutions\Ecopetrol Prometeo - Documents\Planning Space Implementation\3. Analysis &amp; Design\Design\FC22\DRR Jaime\Por presentar a ECP\Cantagallo\Cristalina\[CRISTALINA_CF_SEC_06-Feb-2024.xlsx]D-PRBNP'!</v>
      </c>
      <c r="G3931" s="32" t="s">
        <v>114</v>
      </c>
      <c r="H3931" s="33">
        <f t="shared" si="1141"/>
        <v>27</v>
      </c>
      <c r="I3931" s="33" t="str">
        <f t="shared" si="1140"/>
        <v>='C:\Users\jaime.benazar\Quorum Business Solutions\Ecopetrol Prometeo - Documents\Planning Space Implementation\3. Analysis &amp; Design\Design\FC22\DRR Jaime\Por presentar a ECP\Cantagallo\Cristalina\[CRISTALINA_CF_SEC_06-Feb-2024.xlsx]D-PRBNP'!$CB$27</v>
      </c>
      <c r="J3931" s="37" t="s">
        <v>5826</v>
      </c>
    </row>
    <row r="3932" spans="1:10" x14ac:dyDescent="0.25">
      <c r="A3932" s="32" t="s">
        <v>100</v>
      </c>
      <c r="B3932" s="32">
        <f t="shared" si="1143"/>
        <v>2039</v>
      </c>
      <c r="C3932" s="33" t="s">
        <v>109</v>
      </c>
      <c r="D3932" s="34" t="s">
        <v>1999</v>
      </c>
      <c r="E3932" s="35" t="str">
        <f t="shared" si="1138"/>
        <v>PRBNP'!</v>
      </c>
      <c r="F3932" s="34" t="str">
        <f t="shared" si="1139"/>
        <v>C:\Users\jaime.benazar\Quorum Business Solutions\Ecopetrol Prometeo - Documents\Planning Space Implementation\3. Analysis &amp; Design\Design\FC22\DRR Jaime\Por presentar a ECP\Cantagallo\Cristalina\[CRISTALINA_CF_SEC_06-Feb-2024.xlsx]D-PRBNP'!</v>
      </c>
      <c r="G3932" s="32" t="s">
        <v>114</v>
      </c>
      <c r="H3932" s="33">
        <f t="shared" si="1141"/>
        <v>28</v>
      </c>
      <c r="I3932" s="33" t="str">
        <f t="shared" si="1140"/>
        <v>='C:\Users\jaime.benazar\Quorum Business Solutions\Ecopetrol Prometeo - Documents\Planning Space Implementation\3. Analysis &amp; Design\Design\FC22\DRR Jaime\Por presentar a ECP\Cantagallo\Cristalina\[CRISTALINA_CF_SEC_06-Feb-2024.xlsx]D-PRBNP'!$CB$28</v>
      </c>
      <c r="J3932" s="37" t="s">
        <v>5827</v>
      </c>
    </row>
    <row r="3933" spans="1:10" x14ac:dyDescent="0.25">
      <c r="A3933" s="32" t="s">
        <v>100</v>
      </c>
      <c r="B3933" s="32">
        <f t="shared" si="1143"/>
        <v>2040</v>
      </c>
      <c r="C3933" s="33" t="s">
        <v>109</v>
      </c>
      <c r="D3933" s="34" t="s">
        <v>1999</v>
      </c>
      <c r="E3933" s="35" t="str">
        <f t="shared" si="1138"/>
        <v>PRBNP'!</v>
      </c>
      <c r="F3933" s="34" t="str">
        <f t="shared" si="1139"/>
        <v>C:\Users\jaime.benazar\Quorum Business Solutions\Ecopetrol Prometeo - Documents\Planning Space Implementation\3. Analysis &amp; Design\Design\FC22\DRR Jaime\Por presentar a ECP\Cantagallo\Cristalina\[CRISTALINA_CF_SEC_06-Feb-2024.xlsx]D-PRBNP'!</v>
      </c>
      <c r="G3933" s="32" t="s">
        <v>114</v>
      </c>
      <c r="H3933" s="33">
        <f t="shared" si="1141"/>
        <v>29</v>
      </c>
      <c r="I3933" s="33" t="str">
        <f t="shared" si="1140"/>
        <v>='C:\Users\jaime.benazar\Quorum Business Solutions\Ecopetrol Prometeo - Documents\Planning Space Implementation\3. Analysis &amp; Design\Design\FC22\DRR Jaime\Por presentar a ECP\Cantagallo\Cristalina\[CRISTALINA_CF_SEC_06-Feb-2024.xlsx]D-PRBNP'!$CB$29</v>
      </c>
      <c r="J3933" s="37" t="s">
        <v>5828</v>
      </c>
    </row>
    <row r="3934" spans="1:10" x14ac:dyDescent="0.25">
      <c r="A3934" s="32" t="s">
        <v>100</v>
      </c>
      <c r="B3934" s="32">
        <f>+B3933+1</f>
        <v>2041</v>
      </c>
      <c r="C3934" s="33" t="s">
        <v>109</v>
      </c>
      <c r="D3934" s="34" t="s">
        <v>1999</v>
      </c>
      <c r="E3934" s="35" t="str">
        <f t="shared" si="1138"/>
        <v>PRBNP'!</v>
      </c>
      <c r="F3934" s="34" t="str">
        <f t="shared" si="1139"/>
        <v>C:\Users\jaime.benazar\Quorum Business Solutions\Ecopetrol Prometeo - Documents\Planning Space Implementation\3. Analysis &amp; Design\Design\FC22\DRR Jaime\Por presentar a ECP\Cantagallo\Cristalina\[CRISTALINA_CF_SEC_06-Feb-2024.xlsx]D-PRBNP'!</v>
      </c>
      <c r="G3934" s="32" t="s">
        <v>114</v>
      </c>
      <c r="H3934" s="33">
        <f t="shared" si="1141"/>
        <v>30</v>
      </c>
      <c r="I3934" s="33" t="str">
        <f t="shared" si="1140"/>
        <v>='C:\Users\jaime.benazar\Quorum Business Solutions\Ecopetrol Prometeo - Documents\Planning Space Implementation\3. Analysis &amp; Design\Design\FC22\DRR Jaime\Por presentar a ECP\Cantagallo\Cristalina\[CRISTALINA_CF_SEC_06-Feb-2024.xlsx]D-PRBNP'!$CB$30</v>
      </c>
      <c r="J3934" s="37" t="s">
        <v>5829</v>
      </c>
    </row>
    <row r="3935" spans="1:10" x14ac:dyDescent="0.25">
      <c r="A3935" s="32" t="s">
        <v>100</v>
      </c>
      <c r="B3935" s="32">
        <f t="shared" ref="B3935:B3936" si="1144">+B3934+1</f>
        <v>2042</v>
      </c>
      <c r="C3935" s="33" t="s">
        <v>109</v>
      </c>
      <c r="D3935" s="34" t="s">
        <v>1999</v>
      </c>
      <c r="E3935" s="35" t="str">
        <f t="shared" si="1138"/>
        <v>PRBNP'!</v>
      </c>
      <c r="F3935" s="34" t="str">
        <f t="shared" si="1139"/>
        <v>C:\Users\jaime.benazar\Quorum Business Solutions\Ecopetrol Prometeo - Documents\Planning Space Implementation\3. Analysis &amp; Design\Design\FC22\DRR Jaime\Por presentar a ECP\Cantagallo\Cristalina\[CRISTALINA_CF_SEC_06-Feb-2024.xlsx]D-PRBNP'!</v>
      </c>
      <c r="G3935" s="32" t="s">
        <v>114</v>
      </c>
      <c r="H3935" s="33">
        <f t="shared" si="1141"/>
        <v>31</v>
      </c>
      <c r="I3935" s="33" t="str">
        <f t="shared" si="1140"/>
        <v>='C:\Users\jaime.benazar\Quorum Business Solutions\Ecopetrol Prometeo - Documents\Planning Space Implementation\3. Analysis &amp; Design\Design\FC22\DRR Jaime\Por presentar a ECP\Cantagallo\Cristalina\[CRISTALINA_CF_SEC_06-Feb-2024.xlsx]D-PRBNP'!$CB$31</v>
      </c>
      <c r="J3935" s="37" t="s">
        <v>5830</v>
      </c>
    </row>
    <row r="3936" spans="1:10" x14ac:dyDescent="0.25">
      <c r="A3936" s="32" t="s">
        <v>100</v>
      </c>
      <c r="B3936" s="32">
        <f t="shared" si="1144"/>
        <v>2043</v>
      </c>
      <c r="C3936" s="33" t="s">
        <v>109</v>
      </c>
      <c r="D3936" s="34" t="s">
        <v>1999</v>
      </c>
      <c r="E3936" s="35" t="str">
        <f t="shared" si="1138"/>
        <v>PRBNP'!</v>
      </c>
      <c r="F3936" s="34" t="str">
        <f t="shared" si="1139"/>
        <v>C:\Users\jaime.benazar\Quorum Business Solutions\Ecopetrol Prometeo - Documents\Planning Space Implementation\3. Analysis &amp; Design\Design\FC22\DRR Jaime\Por presentar a ECP\Cantagallo\Cristalina\[CRISTALINA_CF_SEC_06-Feb-2024.xlsx]D-PRBNP'!</v>
      </c>
      <c r="G3936" s="32" t="s">
        <v>114</v>
      </c>
      <c r="H3936" s="33">
        <f t="shared" si="1141"/>
        <v>32</v>
      </c>
      <c r="I3936" s="33" t="str">
        <f t="shared" si="1140"/>
        <v>='C:\Users\jaime.benazar\Quorum Business Solutions\Ecopetrol Prometeo - Documents\Planning Space Implementation\3. Analysis &amp; Design\Design\FC22\DRR Jaime\Por presentar a ECP\Cantagallo\Cristalina\[CRISTALINA_CF_SEC_06-Feb-2024.xlsx]D-PRBNP'!$CB$32</v>
      </c>
      <c r="J3936" s="37" t="s">
        <v>5831</v>
      </c>
    </row>
    <row r="3937" spans="1:10" x14ac:dyDescent="0.25">
      <c r="A3937" s="32" t="s">
        <v>100</v>
      </c>
      <c r="B3937" s="32">
        <f>+B3936+1</f>
        <v>2044</v>
      </c>
      <c r="C3937" s="33" t="s">
        <v>109</v>
      </c>
      <c r="D3937" s="34" t="s">
        <v>1999</v>
      </c>
      <c r="E3937" s="35" t="str">
        <f t="shared" ref="E3937:E3952" si="1145">_xlfn.CONCAT(A3937,"'!")</f>
        <v>PRBNP'!</v>
      </c>
      <c r="F3937" s="34" t="str">
        <f t="shared" ref="F3937:F3952" si="1146">_xlfn.CONCAT(D3937:E3937)</f>
        <v>C:\Users\jaime.benazar\Quorum Business Solutions\Ecopetrol Prometeo - Documents\Planning Space Implementation\3. Analysis &amp; Design\Design\FC22\DRR Jaime\Por presentar a ECP\Cantagallo\Cristalina\[CRISTALINA_CF_SEC_06-Feb-2024.xlsx]D-PRBNP'!</v>
      </c>
      <c r="G3937" s="32" t="s">
        <v>114</v>
      </c>
      <c r="H3937" s="33">
        <f t="shared" ref="H3937:H3952" si="1147">IF(A3937&lt;&gt;A3936,12,H3936+1)</f>
        <v>33</v>
      </c>
      <c r="I3937" s="33" t="str">
        <f t="shared" ref="I3937:I3952" si="1148">_xlfn.CONCAT("='",F3937:H3937)</f>
        <v>='C:\Users\jaime.benazar\Quorum Business Solutions\Ecopetrol Prometeo - Documents\Planning Space Implementation\3. Analysis &amp; Design\Design\FC22\DRR Jaime\Por presentar a ECP\Cantagallo\Cristalina\[CRISTALINA_CF_SEC_06-Feb-2024.xlsx]D-PRBNP'!$CB$33</v>
      </c>
      <c r="J3937" s="37" t="s">
        <v>5832</v>
      </c>
    </row>
    <row r="3938" spans="1:10" x14ac:dyDescent="0.25">
      <c r="A3938" s="32" t="s">
        <v>100</v>
      </c>
      <c r="B3938" s="32">
        <f t="shared" ref="B3938:B3952" si="1149">+B3937+1</f>
        <v>2045</v>
      </c>
      <c r="C3938" s="33" t="s">
        <v>109</v>
      </c>
      <c r="D3938" s="34" t="s">
        <v>1999</v>
      </c>
      <c r="E3938" s="35" t="str">
        <f t="shared" si="1145"/>
        <v>PRBNP'!</v>
      </c>
      <c r="F3938" s="34" t="str">
        <f t="shared" si="1146"/>
        <v>C:\Users\jaime.benazar\Quorum Business Solutions\Ecopetrol Prometeo - Documents\Planning Space Implementation\3. Analysis &amp; Design\Design\FC22\DRR Jaime\Por presentar a ECP\Cantagallo\Cristalina\[CRISTALINA_CF_SEC_06-Feb-2024.xlsx]D-PRBNP'!</v>
      </c>
      <c r="G3938" s="32" t="s">
        <v>114</v>
      </c>
      <c r="H3938" s="33">
        <f t="shared" si="1147"/>
        <v>34</v>
      </c>
      <c r="I3938" s="33" t="str">
        <f t="shared" si="1148"/>
        <v>='C:\Users\jaime.benazar\Quorum Business Solutions\Ecopetrol Prometeo - Documents\Planning Space Implementation\3. Analysis &amp; Design\Design\FC22\DRR Jaime\Por presentar a ECP\Cantagallo\Cristalina\[CRISTALINA_CF_SEC_06-Feb-2024.xlsx]D-PRBNP'!$CB$34</v>
      </c>
      <c r="J3938" s="37" t="s">
        <v>5833</v>
      </c>
    </row>
    <row r="3939" spans="1:10" x14ac:dyDescent="0.25">
      <c r="A3939" s="32" t="s">
        <v>100</v>
      </c>
      <c r="B3939" s="32">
        <f t="shared" si="1149"/>
        <v>2046</v>
      </c>
      <c r="C3939" s="33" t="s">
        <v>109</v>
      </c>
      <c r="D3939" s="34" t="s">
        <v>1999</v>
      </c>
      <c r="E3939" s="35" t="str">
        <f t="shared" si="1145"/>
        <v>PRBNP'!</v>
      </c>
      <c r="F3939" s="34" t="str">
        <f t="shared" si="1146"/>
        <v>C:\Users\jaime.benazar\Quorum Business Solutions\Ecopetrol Prometeo - Documents\Planning Space Implementation\3. Analysis &amp; Design\Design\FC22\DRR Jaime\Por presentar a ECP\Cantagallo\Cristalina\[CRISTALINA_CF_SEC_06-Feb-2024.xlsx]D-PRBNP'!</v>
      </c>
      <c r="G3939" s="32" t="s">
        <v>114</v>
      </c>
      <c r="H3939" s="33">
        <f t="shared" si="1147"/>
        <v>35</v>
      </c>
      <c r="I3939" s="33" t="str">
        <f t="shared" si="1148"/>
        <v>='C:\Users\jaime.benazar\Quorum Business Solutions\Ecopetrol Prometeo - Documents\Planning Space Implementation\3. Analysis &amp; Design\Design\FC22\DRR Jaime\Por presentar a ECP\Cantagallo\Cristalina\[CRISTALINA_CF_SEC_06-Feb-2024.xlsx]D-PRBNP'!$CB$35</v>
      </c>
      <c r="J3939" s="37" t="s">
        <v>5834</v>
      </c>
    </row>
    <row r="3940" spans="1:10" x14ac:dyDescent="0.25">
      <c r="A3940" s="32" t="s">
        <v>100</v>
      </c>
      <c r="B3940" s="32">
        <f t="shared" si="1149"/>
        <v>2047</v>
      </c>
      <c r="C3940" s="33" t="s">
        <v>109</v>
      </c>
      <c r="D3940" s="34" t="s">
        <v>1999</v>
      </c>
      <c r="E3940" s="35" t="str">
        <f t="shared" si="1145"/>
        <v>PRBNP'!</v>
      </c>
      <c r="F3940" s="34" t="str">
        <f t="shared" si="1146"/>
        <v>C:\Users\jaime.benazar\Quorum Business Solutions\Ecopetrol Prometeo - Documents\Planning Space Implementation\3. Analysis &amp; Design\Design\FC22\DRR Jaime\Por presentar a ECP\Cantagallo\Cristalina\[CRISTALINA_CF_SEC_06-Feb-2024.xlsx]D-PRBNP'!</v>
      </c>
      <c r="G3940" s="32" t="s">
        <v>114</v>
      </c>
      <c r="H3940" s="33">
        <f t="shared" si="1147"/>
        <v>36</v>
      </c>
      <c r="I3940" s="33" t="str">
        <f t="shared" si="1148"/>
        <v>='C:\Users\jaime.benazar\Quorum Business Solutions\Ecopetrol Prometeo - Documents\Planning Space Implementation\3. Analysis &amp; Design\Design\FC22\DRR Jaime\Por presentar a ECP\Cantagallo\Cristalina\[CRISTALINA_CF_SEC_06-Feb-2024.xlsx]D-PRBNP'!$CB$36</v>
      </c>
      <c r="J3940" s="37" t="s">
        <v>5835</v>
      </c>
    </row>
    <row r="3941" spans="1:10" x14ac:dyDescent="0.25">
      <c r="A3941" s="32" t="s">
        <v>100</v>
      </c>
      <c r="B3941" s="32">
        <f t="shared" si="1149"/>
        <v>2048</v>
      </c>
      <c r="C3941" s="33" t="s">
        <v>109</v>
      </c>
      <c r="D3941" s="34" t="s">
        <v>1999</v>
      </c>
      <c r="E3941" s="35" t="str">
        <f t="shared" si="1145"/>
        <v>PRBNP'!</v>
      </c>
      <c r="F3941" s="34" t="str">
        <f t="shared" si="1146"/>
        <v>C:\Users\jaime.benazar\Quorum Business Solutions\Ecopetrol Prometeo - Documents\Planning Space Implementation\3. Analysis &amp; Design\Design\FC22\DRR Jaime\Por presentar a ECP\Cantagallo\Cristalina\[CRISTALINA_CF_SEC_06-Feb-2024.xlsx]D-PRBNP'!</v>
      </c>
      <c r="G3941" s="32" t="s">
        <v>114</v>
      </c>
      <c r="H3941" s="33">
        <f t="shared" si="1147"/>
        <v>37</v>
      </c>
      <c r="I3941" s="33" t="str">
        <f t="shared" si="1148"/>
        <v>='C:\Users\jaime.benazar\Quorum Business Solutions\Ecopetrol Prometeo - Documents\Planning Space Implementation\3. Analysis &amp; Design\Design\FC22\DRR Jaime\Por presentar a ECP\Cantagallo\Cristalina\[CRISTALINA_CF_SEC_06-Feb-2024.xlsx]D-PRBNP'!$CB$37</v>
      </c>
      <c r="J3941" s="37" t="s">
        <v>5836</v>
      </c>
    </row>
    <row r="3942" spans="1:10" x14ac:dyDescent="0.25">
      <c r="A3942" s="32" t="s">
        <v>100</v>
      </c>
      <c r="B3942" s="32">
        <f t="shared" si="1149"/>
        <v>2049</v>
      </c>
      <c r="C3942" s="33" t="s">
        <v>109</v>
      </c>
      <c r="D3942" s="34" t="s">
        <v>1999</v>
      </c>
      <c r="E3942" s="35" t="str">
        <f t="shared" si="1145"/>
        <v>PRBNP'!</v>
      </c>
      <c r="F3942" s="34" t="str">
        <f t="shared" si="1146"/>
        <v>C:\Users\jaime.benazar\Quorum Business Solutions\Ecopetrol Prometeo - Documents\Planning Space Implementation\3. Analysis &amp; Design\Design\FC22\DRR Jaime\Por presentar a ECP\Cantagallo\Cristalina\[CRISTALINA_CF_SEC_06-Feb-2024.xlsx]D-PRBNP'!</v>
      </c>
      <c r="G3942" s="32" t="s">
        <v>114</v>
      </c>
      <c r="H3942" s="33">
        <f t="shared" si="1147"/>
        <v>38</v>
      </c>
      <c r="I3942" s="33" t="str">
        <f t="shared" si="1148"/>
        <v>='C:\Users\jaime.benazar\Quorum Business Solutions\Ecopetrol Prometeo - Documents\Planning Space Implementation\3. Analysis &amp; Design\Design\FC22\DRR Jaime\Por presentar a ECP\Cantagallo\Cristalina\[CRISTALINA_CF_SEC_06-Feb-2024.xlsx]D-PRBNP'!$CB$38</v>
      </c>
      <c r="J3942" s="37" t="s">
        <v>5837</v>
      </c>
    </row>
    <row r="3943" spans="1:10" x14ac:dyDescent="0.25">
      <c r="A3943" s="32" t="s">
        <v>100</v>
      </c>
      <c r="B3943" s="32">
        <f t="shared" si="1149"/>
        <v>2050</v>
      </c>
      <c r="C3943" s="33" t="s">
        <v>109</v>
      </c>
      <c r="D3943" s="34" t="s">
        <v>1999</v>
      </c>
      <c r="E3943" s="35" t="str">
        <f t="shared" si="1145"/>
        <v>PRBNP'!</v>
      </c>
      <c r="F3943" s="34" t="str">
        <f t="shared" si="1146"/>
        <v>C:\Users\jaime.benazar\Quorum Business Solutions\Ecopetrol Prometeo - Documents\Planning Space Implementation\3. Analysis &amp; Design\Design\FC22\DRR Jaime\Por presentar a ECP\Cantagallo\Cristalina\[CRISTALINA_CF_SEC_06-Feb-2024.xlsx]D-PRBNP'!</v>
      </c>
      <c r="G3943" s="32" t="s">
        <v>114</v>
      </c>
      <c r="H3943" s="33">
        <f t="shared" si="1147"/>
        <v>39</v>
      </c>
      <c r="I3943" s="33" t="str">
        <f t="shared" si="1148"/>
        <v>='C:\Users\jaime.benazar\Quorum Business Solutions\Ecopetrol Prometeo - Documents\Planning Space Implementation\3. Analysis &amp; Design\Design\FC22\DRR Jaime\Por presentar a ECP\Cantagallo\Cristalina\[CRISTALINA_CF_SEC_06-Feb-2024.xlsx]D-PRBNP'!$CB$39</v>
      </c>
      <c r="J3943" s="37" t="s">
        <v>5838</v>
      </c>
    </row>
    <row r="3944" spans="1:10" x14ac:dyDescent="0.25">
      <c r="A3944" s="32" t="s">
        <v>100</v>
      </c>
      <c r="B3944" s="32">
        <f t="shared" si="1149"/>
        <v>2051</v>
      </c>
      <c r="C3944" s="33" t="s">
        <v>109</v>
      </c>
      <c r="D3944" s="34" t="s">
        <v>1999</v>
      </c>
      <c r="E3944" s="35" t="str">
        <f t="shared" si="1145"/>
        <v>PRBNP'!</v>
      </c>
      <c r="F3944" s="34" t="str">
        <f t="shared" si="1146"/>
        <v>C:\Users\jaime.benazar\Quorum Business Solutions\Ecopetrol Prometeo - Documents\Planning Space Implementation\3. Analysis &amp; Design\Design\FC22\DRR Jaime\Por presentar a ECP\Cantagallo\Cristalina\[CRISTALINA_CF_SEC_06-Feb-2024.xlsx]D-PRBNP'!</v>
      </c>
      <c r="G3944" s="32" t="s">
        <v>114</v>
      </c>
      <c r="H3944" s="33">
        <f t="shared" si="1147"/>
        <v>40</v>
      </c>
      <c r="I3944" s="33" t="str">
        <f t="shared" si="1148"/>
        <v>='C:\Users\jaime.benazar\Quorum Business Solutions\Ecopetrol Prometeo - Documents\Planning Space Implementation\3. Analysis &amp; Design\Design\FC22\DRR Jaime\Por presentar a ECP\Cantagallo\Cristalina\[CRISTALINA_CF_SEC_06-Feb-2024.xlsx]D-PRBNP'!$CB$40</v>
      </c>
      <c r="J3944" s="37" t="s">
        <v>5839</v>
      </c>
    </row>
    <row r="3945" spans="1:10" x14ac:dyDescent="0.25">
      <c r="A3945" s="32" t="s">
        <v>100</v>
      </c>
      <c r="B3945" s="32">
        <f t="shared" si="1149"/>
        <v>2052</v>
      </c>
      <c r="C3945" s="33" t="s">
        <v>109</v>
      </c>
      <c r="D3945" s="34" t="s">
        <v>1999</v>
      </c>
      <c r="E3945" s="35" t="str">
        <f t="shared" si="1145"/>
        <v>PRBNP'!</v>
      </c>
      <c r="F3945" s="34" t="str">
        <f t="shared" si="1146"/>
        <v>C:\Users\jaime.benazar\Quorum Business Solutions\Ecopetrol Prometeo - Documents\Planning Space Implementation\3. Analysis &amp; Design\Design\FC22\DRR Jaime\Por presentar a ECP\Cantagallo\Cristalina\[CRISTALINA_CF_SEC_06-Feb-2024.xlsx]D-PRBNP'!</v>
      </c>
      <c r="G3945" s="32" t="s">
        <v>114</v>
      </c>
      <c r="H3945" s="33">
        <f t="shared" si="1147"/>
        <v>41</v>
      </c>
      <c r="I3945" s="33" t="str">
        <f t="shared" si="1148"/>
        <v>='C:\Users\jaime.benazar\Quorum Business Solutions\Ecopetrol Prometeo - Documents\Planning Space Implementation\3. Analysis &amp; Design\Design\FC22\DRR Jaime\Por presentar a ECP\Cantagallo\Cristalina\[CRISTALINA_CF_SEC_06-Feb-2024.xlsx]D-PRBNP'!$CB$41</v>
      </c>
      <c r="J3945" s="37" t="s">
        <v>5840</v>
      </c>
    </row>
    <row r="3946" spans="1:10" x14ac:dyDescent="0.25">
      <c r="A3946" s="32" t="s">
        <v>100</v>
      </c>
      <c r="B3946" s="32">
        <f t="shared" si="1149"/>
        <v>2053</v>
      </c>
      <c r="C3946" s="33" t="s">
        <v>109</v>
      </c>
      <c r="D3946" s="34" t="s">
        <v>1999</v>
      </c>
      <c r="E3946" s="35" t="str">
        <f t="shared" si="1145"/>
        <v>PRBNP'!</v>
      </c>
      <c r="F3946" s="34" t="str">
        <f t="shared" si="1146"/>
        <v>C:\Users\jaime.benazar\Quorum Business Solutions\Ecopetrol Prometeo - Documents\Planning Space Implementation\3. Analysis &amp; Design\Design\FC22\DRR Jaime\Por presentar a ECP\Cantagallo\Cristalina\[CRISTALINA_CF_SEC_06-Feb-2024.xlsx]D-PRBNP'!</v>
      </c>
      <c r="G3946" s="32" t="s">
        <v>114</v>
      </c>
      <c r="H3946" s="33">
        <f t="shared" si="1147"/>
        <v>42</v>
      </c>
      <c r="I3946" s="33" t="str">
        <f t="shared" si="1148"/>
        <v>='C:\Users\jaime.benazar\Quorum Business Solutions\Ecopetrol Prometeo - Documents\Planning Space Implementation\3. Analysis &amp; Design\Design\FC22\DRR Jaime\Por presentar a ECP\Cantagallo\Cristalina\[CRISTALINA_CF_SEC_06-Feb-2024.xlsx]D-PRBNP'!$CB$42</v>
      </c>
      <c r="J3946" s="37" t="s">
        <v>5841</v>
      </c>
    </row>
    <row r="3947" spans="1:10" x14ac:dyDescent="0.25">
      <c r="A3947" s="32" t="s">
        <v>100</v>
      </c>
      <c r="B3947" s="32">
        <f t="shared" si="1149"/>
        <v>2054</v>
      </c>
      <c r="C3947" s="33" t="s">
        <v>109</v>
      </c>
      <c r="D3947" s="34" t="s">
        <v>1999</v>
      </c>
      <c r="E3947" s="35" t="str">
        <f t="shared" si="1145"/>
        <v>PRBNP'!</v>
      </c>
      <c r="F3947" s="34" t="str">
        <f t="shared" si="1146"/>
        <v>C:\Users\jaime.benazar\Quorum Business Solutions\Ecopetrol Prometeo - Documents\Planning Space Implementation\3. Analysis &amp; Design\Design\FC22\DRR Jaime\Por presentar a ECP\Cantagallo\Cristalina\[CRISTALINA_CF_SEC_06-Feb-2024.xlsx]D-PRBNP'!</v>
      </c>
      <c r="G3947" s="32" t="s">
        <v>114</v>
      </c>
      <c r="H3947" s="33">
        <f t="shared" si="1147"/>
        <v>43</v>
      </c>
      <c r="I3947" s="33" t="str">
        <f t="shared" si="1148"/>
        <v>='C:\Users\jaime.benazar\Quorum Business Solutions\Ecopetrol Prometeo - Documents\Planning Space Implementation\3. Analysis &amp; Design\Design\FC22\DRR Jaime\Por presentar a ECP\Cantagallo\Cristalina\[CRISTALINA_CF_SEC_06-Feb-2024.xlsx]D-PRBNP'!$CB$43</v>
      </c>
      <c r="J3947" s="37" t="s">
        <v>5842</v>
      </c>
    </row>
    <row r="3948" spans="1:10" x14ac:dyDescent="0.25">
      <c r="A3948" s="32" t="s">
        <v>100</v>
      </c>
      <c r="B3948" s="32">
        <f t="shared" si="1149"/>
        <v>2055</v>
      </c>
      <c r="C3948" s="33" t="s">
        <v>109</v>
      </c>
      <c r="D3948" s="34" t="s">
        <v>1999</v>
      </c>
      <c r="E3948" s="35" t="str">
        <f t="shared" si="1145"/>
        <v>PRBNP'!</v>
      </c>
      <c r="F3948" s="34" t="str">
        <f t="shared" si="1146"/>
        <v>C:\Users\jaime.benazar\Quorum Business Solutions\Ecopetrol Prometeo - Documents\Planning Space Implementation\3. Analysis &amp; Design\Design\FC22\DRR Jaime\Por presentar a ECP\Cantagallo\Cristalina\[CRISTALINA_CF_SEC_06-Feb-2024.xlsx]D-PRBNP'!</v>
      </c>
      <c r="G3948" s="32" t="s">
        <v>114</v>
      </c>
      <c r="H3948" s="33">
        <f t="shared" si="1147"/>
        <v>44</v>
      </c>
      <c r="I3948" s="33" t="str">
        <f t="shared" si="1148"/>
        <v>='C:\Users\jaime.benazar\Quorum Business Solutions\Ecopetrol Prometeo - Documents\Planning Space Implementation\3. Analysis &amp; Design\Design\FC22\DRR Jaime\Por presentar a ECP\Cantagallo\Cristalina\[CRISTALINA_CF_SEC_06-Feb-2024.xlsx]D-PRBNP'!$CB$44</v>
      </c>
      <c r="J3948" s="37" t="s">
        <v>5843</v>
      </c>
    </row>
    <row r="3949" spans="1:10" x14ac:dyDescent="0.25">
      <c r="A3949" s="32" t="s">
        <v>100</v>
      </c>
      <c r="B3949" s="32">
        <f t="shared" si="1149"/>
        <v>2056</v>
      </c>
      <c r="C3949" s="33" t="s">
        <v>109</v>
      </c>
      <c r="D3949" s="34" t="s">
        <v>1999</v>
      </c>
      <c r="E3949" s="35" t="str">
        <f t="shared" si="1145"/>
        <v>PRBNP'!</v>
      </c>
      <c r="F3949" s="34" t="str">
        <f t="shared" si="1146"/>
        <v>C:\Users\jaime.benazar\Quorum Business Solutions\Ecopetrol Prometeo - Documents\Planning Space Implementation\3. Analysis &amp; Design\Design\FC22\DRR Jaime\Por presentar a ECP\Cantagallo\Cristalina\[CRISTALINA_CF_SEC_06-Feb-2024.xlsx]D-PRBNP'!</v>
      </c>
      <c r="G3949" s="32" t="s">
        <v>114</v>
      </c>
      <c r="H3949" s="33">
        <f t="shared" si="1147"/>
        <v>45</v>
      </c>
      <c r="I3949" s="33" t="str">
        <f t="shared" si="1148"/>
        <v>='C:\Users\jaime.benazar\Quorum Business Solutions\Ecopetrol Prometeo - Documents\Planning Space Implementation\3. Analysis &amp; Design\Design\FC22\DRR Jaime\Por presentar a ECP\Cantagallo\Cristalina\[CRISTALINA_CF_SEC_06-Feb-2024.xlsx]D-PRBNP'!$CB$45</v>
      </c>
      <c r="J3949" s="37" t="s">
        <v>5844</v>
      </c>
    </row>
    <row r="3950" spans="1:10" x14ac:dyDescent="0.25">
      <c r="A3950" s="32" t="s">
        <v>100</v>
      </c>
      <c r="B3950" s="32">
        <f t="shared" si="1149"/>
        <v>2057</v>
      </c>
      <c r="C3950" s="33" t="s">
        <v>109</v>
      </c>
      <c r="D3950" s="34" t="s">
        <v>1999</v>
      </c>
      <c r="E3950" s="35" t="str">
        <f t="shared" si="1145"/>
        <v>PRBNP'!</v>
      </c>
      <c r="F3950" s="34" t="str">
        <f t="shared" si="1146"/>
        <v>C:\Users\jaime.benazar\Quorum Business Solutions\Ecopetrol Prometeo - Documents\Planning Space Implementation\3. Analysis &amp; Design\Design\FC22\DRR Jaime\Por presentar a ECP\Cantagallo\Cristalina\[CRISTALINA_CF_SEC_06-Feb-2024.xlsx]D-PRBNP'!</v>
      </c>
      <c r="G3950" s="32" t="s">
        <v>114</v>
      </c>
      <c r="H3950" s="33">
        <f t="shared" si="1147"/>
        <v>46</v>
      </c>
      <c r="I3950" s="33" t="str">
        <f t="shared" si="1148"/>
        <v>='C:\Users\jaime.benazar\Quorum Business Solutions\Ecopetrol Prometeo - Documents\Planning Space Implementation\3. Analysis &amp; Design\Design\FC22\DRR Jaime\Por presentar a ECP\Cantagallo\Cristalina\[CRISTALINA_CF_SEC_06-Feb-2024.xlsx]D-PRBNP'!$CB$46</v>
      </c>
      <c r="J3950" s="37" t="s">
        <v>5845</v>
      </c>
    </row>
    <row r="3951" spans="1:10" x14ac:dyDescent="0.25">
      <c r="A3951" s="32" t="s">
        <v>100</v>
      </c>
      <c r="B3951" s="32">
        <f t="shared" si="1149"/>
        <v>2058</v>
      </c>
      <c r="C3951" s="33" t="s">
        <v>109</v>
      </c>
      <c r="D3951" s="34" t="s">
        <v>1999</v>
      </c>
      <c r="E3951" s="35" t="str">
        <f t="shared" si="1145"/>
        <v>PRBNP'!</v>
      </c>
      <c r="F3951" s="34" t="str">
        <f t="shared" si="1146"/>
        <v>C:\Users\jaime.benazar\Quorum Business Solutions\Ecopetrol Prometeo - Documents\Planning Space Implementation\3. Analysis &amp; Design\Design\FC22\DRR Jaime\Por presentar a ECP\Cantagallo\Cristalina\[CRISTALINA_CF_SEC_06-Feb-2024.xlsx]D-PRBNP'!</v>
      </c>
      <c r="G3951" s="32" t="s">
        <v>114</v>
      </c>
      <c r="H3951" s="33">
        <f t="shared" si="1147"/>
        <v>47</v>
      </c>
      <c r="I3951" s="33" t="str">
        <f t="shared" si="1148"/>
        <v>='C:\Users\jaime.benazar\Quorum Business Solutions\Ecopetrol Prometeo - Documents\Planning Space Implementation\3. Analysis &amp; Design\Design\FC22\DRR Jaime\Por presentar a ECP\Cantagallo\Cristalina\[CRISTALINA_CF_SEC_06-Feb-2024.xlsx]D-PRBNP'!$CB$47</v>
      </c>
      <c r="J3951" s="37" t="s">
        <v>5846</v>
      </c>
    </row>
    <row r="3952" spans="1:10" x14ac:dyDescent="0.25">
      <c r="A3952" s="32" t="s">
        <v>100</v>
      </c>
      <c r="B3952" s="32">
        <f t="shared" si="1149"/>
        <v>2059</v>
      </c>
      <c r="C3952" s="33" t="s">
        <v>109</v>
      </c>
      <c r="D3952" s="34" t="s">
        <v>1999</v>
      </c>
      <c r="E3952" s="35" t="str">
        <f t="shared" si="1145"/>
        <v>PRBNP'!</v>
      </c>
      <c r="F3952" s="34" t="str">
        <f t="shared" si="1146"/>
        <v>C:\Users\jaime.benazar\Quorum Business Solutions\Ecopetrol Prometeo - Documents\Planning Space Implementation\3. Analysis &amp; Design\Design\FC22\DRR Jaime\Por presentar a ECP\Cantagallo\Cristalina\[CRISTALINA_CF_SEC_06-Feb-2024.xlsx]D-PRBNP'!</v>
      </c>
      <c r="G3952" s="32" t="s">
        <v>114</v>
      </c>
      <c r="H3952" s="33">
        <f t="shared" si="1147"/>
        <v>48</v>
      </c>
      <c r="I3952" s="33" t="str">
        <f t="shared" si="1148"/>
        <v>='C:\Users\jaime.benazar\Quorum Business Solutions\Ecopetrol Prometeo - Documents\Planning Space Implementation\3. Analysis &amp; Design\Design\FC22\DRR Jaime\Por presentar a ECP\Cantagallo\Cristalina\[CRISTALINA_CF_SEC_06-Feb-2024.xlsx]D-PRBNP'!$CB$48</v>
      </c>
      <c r="J3952" s="37" t="s">
        <v>5847</v>
      </c>
    </row>
    <row r="3953" spans="1:10" x14ac:dyDescent="0.25">
      <c r="A3953" s="32" t="s">
        <v>28</v>
      </c>
      <c r="B3953" s="32"/>
      <c r="C3953" s="33" t="s">
        <v>109</v>
      </c>
      <c r="D3953" s="34"/>
      <c r="E3953" s="35"/>
      <c r="F3953" s="34"/>
      <c r="G3953" s="32"/>
      <c r="H3953" s="33"/>
      <c r="I3953" s="33"/>
      <c r="J3953" s="36"/>
    </row>
    <row r="3954" spans="1:10" x14ac:dyDescent="0.25">
      <c r="A3954" s="32" t="s">
        <v>101</v>
      </c>
      <c r="B3954" s="32">
        <v>2023</v>
      </c>
      <c r="C3954" s="33" t="s">
        <v>109</v>
      </c>
      <c r="D3954" s="34" t="s">
        <v>1999</v>
      </c>
      <c r="E3954" s="35" t="str">
        <f t="shared" ref="E3954:E3974" si="1150">_xlfn.CONCAT(A3954,"'!")</f>
        <v>PRBND'!</v>
      </c>
      <c r="F3954" s="34" t="str">
        <f t="shared" ref="F3954:F3974" si="1151">_xlfn.CONCAT(D3954:E3954)</f>
        <v>C:\Users\jaime.benazar\Quorum Business Solutions\Ecopetrol Prometeo - Documents\Planning Space Implementation\3. Analysis &amp; Design\Design\FC22\DRR Jaime\Por presentar a ECP\Cantagallo\Cristalina\[CRISTALINA_CF_SEC_06-Feb-2024.xlsx]D-PRBND'!</v>
      </c>
      <c r="G3954" s="32" t="s">
        <v>114</v>
      </c>
      <c r="H3954" s="33">
        <v>12</v>
      </c>
      <c r="I3954" s="33" t="str">
        <f t="shared" ref="I3954:I3974" si="1152">_xlfn.CONCAT("='",F3954:H3954)</f>
        <v>='C:\Users\jaime.benazar\Quorum Business Solutions\Ecopetrol Prometeo - Documents\Planning Space Implementation\3. Analysis &amp; Design\Design\FC22\DRR Jaime\Por presentar a ECP\Cantagallo\Cristalina\[CRISTALINA_CF_SEC_06-Feb-2024.xlsx]D-PRBND'!$CB$12</v>
      </c>
      <c r="J3954" s="37" t="s">
        <v>5848</v>
      </c>
    </row>
    <row r="3955" spans="1:10" x14ac:dyDescent="0.25">
      <c r="A3955" s="32" t="s">
        <v>101</v>
      </c>
      <c r="B3955" s="32">
        <f>+B3954+1</f>
        <v>2024</v>
      </c>
      <c r="C3955" s="33" t="s">
        <v>109</v>
      </c>
      <c r="D3955" s="34" t="s">
        <v>1999</v>
      </c>
      <c r="E3955" s="35" t="str">
        <f t="shared" si="1150"/>
        <v>PRBND'!</v>
      </c>
      <c r="F3955" s="34" t="str">
        <f t="shared" si="1151"/>
        <v>C:\Users\jaime.benazar\Quorum Business Solutions\Ecopetrol Prometeo - Documents\Planning Space Implementation\3. Analysis &amp; Design\Design\FC22\DRR Jaime\Por presentar a ECP\Cantagallo\Cristalina\[CRISTALINA_CF_SEC_06-Feb-2024.xlsx]D-PRBND'!</v>
      </c>
      <c r="G3955" s="32" t="s">
        <v>114</v>
      </c>
      <c r="H3955" s="33">
        <f t="shared" ref="H3955:H3974" si="1153">IF(A3955&lt;&gt;A3954,12,H3954+1)</f>
        <v>13</v>
      </c>
      <c r="I3955" s="33" t="str">
        <f t="shared" si="1152"/>
        <v>='C:\Users\jaime.benazar\Quorum Business Solutions\Ecopetrol Prometeo - Documents\Planning Space Implementation\3. Analysis &amp; Design\Design\FC22\DRR Jaime\Por presentar a ECP\Cantagallo\Cristalina\[CRISTALINA_CF_SEC_06-Feb-2024.xlsx]D-PRBND'!$CB$13</v>
      </c>
      <c r="J3955" s="37" t="s">
        <v>5849</v>
      </c>
    </row>
    <row r="3956" spans="1:10" x14ac:dyDescent="0.25">
      <c r="A3956" s="32" t="s">
        <v>101</v>
      </c>
      <c r="B3956" s="32">
        <f t="shared" ref="B3956:B3967" si="1154">+B3955+1</f>
        <v>2025</v>
      </c>
      <c r="C3956" s="33" t="s">
        <v>109</v>
      </c>
      <c r="D3956" s="34" t="s">
        <v>1999</v>
      </c>
      <c r="E3956" s="35" t="str">
        <f t="shared" si="1150"/>
        <v>PRBND'!</v>
      </c>
      <c r="F3956" s="34" t="str">
        <f t="shared" si="1151"/>
        <v>C:\Users\jaime.benazar\Quorum Business Solutions\Ecopetrol Prometeo - Documents\Planning Space Implementation\3. Analysis &amp; Design\Design\FC22\DRR Jaime\Por presentar a ECP\Cantagallo\Cristalina\[CRISTALINA_CF_SEC_06-Feb-2024.xlsx]D-PRBND'!</v>
      </c>
      <c r="G3956" s="32" t="s">
        <v>114</v>
      </c>
      <c r="H3956" s="33">
        <f t="shared" si="1153"/>
        <v>14</v>
      </c>
      <c r="I3956" s="33" t="str">
        <f t="shared" si="1152"/>
        <v>='C:\Users\jaime.benazar\Quorum Business Solutions\Ecopetrol Prometeo - Documents\Planning Space Implementation\3. Analysis &amp; Design\Design\FC22\DRR Jaime\Por presentar a ECP\Cantagallo\Cristalina\[CRISTALINA_CF_SEC_06-Feb-2024.xlsx]D-PRBND'!$CB$14</v>
      </c>
      <c r="J3956" s="37" t="s">
        <v>5850</v>
      </c>
    </row>
    <row r="3957" spans="1:10" x14ac:dyDescent="0.25">
      <c r="A3957" s="32" t="s">
        <v>101</v>
      </c>
      <c r="B3957" s="32">
        <f t="shared" si="1154"/>
        <v>2026</v>
      </c>
      <c r="C3957" s="33" t="s">
        <v>109</v>
      </c>
      <c r="D3957" s="34" t="s">
        <v>1999</v>
      </c>
      <c r="E3957" s="35" t="str">
        <f t="shared" si="1150"/>
        <v>PRBND'!</v>
      </c>
      <c r="F3957" s="34" t="str">
        <f t="shared" si="1151"/>
        <v>C:\Users\jaime.benazar\Quorum Business Solutions\Ecopetrol Prometeo - Documents\Planning Space Implementation\3. Analysis &amp; Design\Design\FC22\DRR Jaime\Por presentar a ECP\Cantagallo\Cristalina\[CRISTALINA_CF_SEC_06-Feb-2024.xlsx]D-PRBND'!</v>
      </c>
      <c r="G3957" s="32" t="s">
        <v>114</v>
      </c>
      <c r="H3957" s="33">
        <f t="shared" si="1153"/>
        <v>15</v>
      </c>
      <c r="I3957" s="33" t="str">
        <f t="shared" si="1152"/>
        <v>='C:\Users\jaime.benazar\Quorum Business Solutions\Ecopetrol Prometeo - Documents\Planning Space Implementation\3. Analysis &amp; Design\Design\FC22\DRR Jaime\Por presentar a ECP\Cantagallo\Cristalina\[CRISTALINA_CF_SEC_06-Feb-2024.xlsx]D-PRBND'!$CB$15</v>
      </c>
      <c r="J3957" s="37" t="s">
        <v>5851</v>
      </c>
    </row>
    <row r="3958" spans="1:10" x14ac:dyDescent="0.25">
      <c r="A3958" s="32" t="s">
        <v>101</v>
      </c>
      <c r="B3958" s="32">
        <f t="shared" si="1154"/>
        <v>2027</v>
      </c>
      <c r="C3958" s="33" t="s">
        <v>109</v>
      </c>
      <c r="D3958" s="34" t="s">
        <v>1999</v>
      </c>
      <c r="E3958" s="35" t="str">
        <f t="shared" si="1150"/>
        <v>PRBND'!</v>
      </c>
      <c r="F3958" s="34" t="str">
        <f t="shared" si="1151"/>
        <v>C:\Users\jaime.benazar\Quorum Business Solutions\Ecopetrol Prometeo - Documents\Planning Space Implementation\3. Analysis &amp; Design\Design\FC22\DRR Jaime\Por presentar a ECP\Cantagallo\Cristalina\[CRISTALINA_CF_SEC_06-Feb-2024.xlsx]D-PRBND'!</v>
      </c>
      <c r="G3958" s="32" t="s">
        <v>114</v>
      </c>
      <c r="H3958" s="33">
        <f t="shared" si="1153"/>
        <v>16</v>
      </c>
      <c r="I3958" s="33" t="str">
        <f t="shared" si="1152"/>
        <v>='C:\Users\jaime.benazar\Quorum Business Solutions\Ecopetrol Prometeo - Documents\Planning Space Implementation\3. Analysis &amp; Design\Design\FC22\DRR Jaime\Por presentar a ECP\Cantagallo\Cristalina\[CRISTALINA_CF_SEC_06-Feb-2024.xlsx]D-PRBND'!$CB$16</v>
      </c>
      <c r="J3958" s="37" t="s">
        <v>5852</v>
      </c>
    </row>
    <row r="3959" spans="1:10" x14ac:dyDescent="0.25">
      <c r="A3959" s="32" t="s">
        <v>101</v>
      </c>
      <c r="B3959" s="32">
        <f t="shared" si="1154"/>
        <v>2028</v>
      </c>
      <c r="C3959" s="33" t="s">
        <v>109</v>
      </c>
      <c r="D3959" s="34" t="s">
        <v>1999</v>
      </c>
      <c r="E3959" s="35" t="str">
        <f t="shared" si="1150"/>
        <v>PRBND'!</v>
      </c>
      <c r="F3959" s="34" t="str">
        <f t="shared" si="1151"/>
        <v>C:\Users\jaime.benazar\Quorum Business Solutions\Ecopetrol Prometeo - Documents\Planning Space Implementation\3. Analysis &amp; Design\Design\FC22\DRR Jaime\Por presentar a ECP\Cantagallo\Cristalina\[CRISTALINA_CF_SEC_06-Feb-2024.xlsx]D-PRBND'!</v>
      </c>
      <c r="G3959" s="32" t="s">
        <v>114</v>
      </c>
      <c r="H3959" s="33">
        <f t="shared" si="1153"/>
        <v>17</v>
      </c>
      <c r="I3959" s="33" t="str">
        <f t="shared" si="1152"/>
        <v>='C:\Users\jaime.benazar\Quorum Business Solutions\Ecopetrol Prometeo - Documents\Planning Space Implementation\3. Analysis &amp; Design\Design\FC22\DRR Jaime\Por presentar a ECP\Cantagallo\Cristalina\[CRISTALINA_CF_SEC_06-Feb-2024.xlsx]D-PRBND'!$CB$17</v>
      </c>
      <c r="J3959" s="37" t="s">
        <v>5853</v>
      </c>
    </row>
    <row r="3960" spans="1:10" x14ac:dyDescent="0.25">
      <c r="A3960" s="32" t="s">
        <v>101</v>
      </c>
      <c r="B3960" s="32">
        <f t="shared" si="1154"/>
        <v>2029</v>
      </c>
      <c r="C3960" s="33" t="s">
        <v>109</v>
      </c>
      <c r="D3960" s="34" t="s">
        <v>1999</v>
      </c>
      <c r="E3960" s="35" t="str">
        <f t="shared" si="1150"/>
        <v>PRBND'!</v>
      </c>
      <c r="F3960" s="34" t="str">
        <f t="shared" si="1151"/>
        <v>C:\Users\jaime.benazar\Quorum Business Solutions\Ecopetrol Prometeo - Documents\Planning Space Implementation\3. Analysis &amp; Design\Design\FC22\DRR Jaime\Por presentar a ECP\Cantagallo\Cristalina\[CRISTALINA_CF_SEC_06-Feb-2024.xlsx]D-PRBND'!</v>
      </c>
      <c r="G3960" s="32" t="s">
        <v>114</v>
      </c>
      <c r="H3960" s="33">
        <f t="shared" si="1153"/>
        <v>18</v>
      </c>
      <c r="I3960" s="33" t="str">
        <f t="shared" si="1152"/>
        <v>='C:\Users\jaime.benazar\Quorum Business Solutions\Ecopetrol Prometeo - Documents\Planning Space Implementation\3. Analysis &amp; Design\Design\FC22\DRR Jaime\Por presentar a ECP\Cantagallo\Cristalina\[CRISTALINA_CF_SEC_06-Feb-2024.xlsx]D-PRBND'!$CB$18</v>
      </c>
      <c r="J3960" s="37" t="s">
        <v>5854</v>
      </c>
    </row>
    <row r="3961" spans="1:10" x14ac:dyDescent="0.25">
      <c r="A3961" s="32" t="s">
        <v>101</v>
      </c>
      <c r="B3961" s="32">
        <f t="shared" si="1154"/>
        <v>2030</v>
      </c>
      <c r="C3961" s="33" t="s">
        <v>109</v>
      </c>
      <c r="D3961" s="34" t="s">
        <v>1999</v>
      </c>
      <c r="E3961" s="35" t="str">
        <f t="shared" si="1150"/>
        <v>PRBND'!</v>
      </c>
      <c r="F3961" s="34" t="str">
        <f t="shared" si="1151"/>
        <v>C:\Users\jaime.benazar\Quorum Business Solutions\Ecopetrol Prometeo - Documents\Planning Space Implementation\3. Analysis &amp; Design\Design\FC22\DRR Jaime\Por presentar a ECP\Cantagallo\Cristalina\[CRISTALINA_CF_SEC_06-Feb-2024.xlsx]D-PRBND'!</v>
      </c>
      <c r="G3961" s="32" t="s">
        <v>114</v>
      </c>
      <c r="H3961" s="33">
        <f t="shared" si="1153"/>
        <v>19</v>
      </c>
      <c r="I3961" s="33" t="str">
        <f t="shared" si="1152"/>
        <v>='C:\Users\jaime.benazar\Quorum Business Solutions\Ecopetrol Prometeo - Documents\Planning Space Implementation\3. Analysis &amp; Design\Design\FC22\DRR Jaime\Por presentar a ECP\Cantagallo\Cristalina\[CRISTALINA_CF_SEC_06-Feb-2024.xlsx]D-PRBND'!$CB$19</v>
      </c>
      <c r="J3961" s="37" t="s">
        <v>5855</v>
      </c>
    </row>
    <row r="3962" spans="1:10" x14ac:dyDescent="0.25">
      <c r="A3962" s="32" t="s">
        <v>101</v>
      </c>
      <c r="B3962" s="32">
        <f t="shared" si="1154"/>
        <v>2031</v>
      </c>
      <c r="C3962" s="33" t="s">
        <v>109</v>
      </c>
      <c r="D3962" s="34" t="s">
        <v>1999</v>
      </c>
      <c r="E3962" s="35" t="str">
        <f t="shared" si="1150"/>
        <v>PRBND'!</v>
      </c>
      <c r="F3962" s="34" t="str">
        <f t="shared" si="1151"/>
        <v>C:\Users\jaime.benazar\Quorum Business Solutions\Ecopetrol Prometeo - Documents\Planning Space Implementation\3. Analysis &amp; Design\Design\FC22\DRR Jaime\Por presentar a ECP\Cantagallo\Cristalina\[CRISTALINA_CF_SEC_06-Feb-2024.xlsx]D-PRBND'!</v>
      </c>
      <c r="G3962" s="32" t="s">
        <v>114</v>
      </c>
      <c r="H3962" s="33">
        <f t="shared" si="1153"/>
        <v>20</v>
      </c>
      <c r="I3962" s="33" t="str">
        <f t="shared" si="1152"/>
        <v>='C:\Users\jaime.benazar\Quorum Business Solutions\Ecopetrol Prometeo - Documents\Planning Space Implementation\3. Analysis &amp; Design\Design\FC22\DRR Jaime\Por presentar a ECP\Cantagallo\Cristalina\[CRISTALINA_CF_SEC_06-Feb-2024.xlsx]D-PRBND'!$CB$20</v>
      </c>
      <c r="J3962" s="37" t="s">
        <v>5856</v>
      </c>
    </row>
    <row r="3963" spans="1:10" x14ac:dyDescent="0.25">
      <c r="A3963" s="32" t="s">
        <v>101</v>
      </c>
      <c r="B3963" s="32">
        <f t="shared" si="1154"/>
        <v>2032</v>
      </c>
      <c r="C3963" s="33" t="s">
        <v>109</v>
      </c>
      <c r="D3963" s="34" t="s">
        <v>1999</v>
      </c>
      <c r="E3963" s="35" t="str">
        <f t="shared" si="1150"/>
        <v>PRBND'!</v>
      </c>
      <c r="F3963" s="34" t="str">
        <f t="shared" si="1151"/>
        <v>C:\Users\jaime.benazar\Quorum Business Solutions\Ecopetrol Prometeo - Documents\Planning Space Implementation\3. Analysis &amp; Design\Design\FC22\DRR Jaime\Por presentar a ECP\Cantagallo\Cristalina\[CRISTALINA_CF_SEC_06-Feb-2024.xlsx]D-PRBND'!</v>
      </c>
      <c r="G3963" s="32" t="s">
        <v>114</v>
      </c>
      <c r="H3963" s="33">
        <f t="shared" si="1153"/>
        <v>21</v>
      </c>
      <c r="I3963" s="33" t="str">
        <f t="shared" si="1152"/>
        <v>='C:\Users\jaime.benazar\Quorum Business Solutions\Ecopetrol Prometeo - Documents\Planning Space Implementation\3. Analysis &amp; Design\Design\FC22\DRR Jaime\Por presentar a ECP\Cantagallo\Cristalina\[CRISTALINA_CF_SEC_06-Feb-2024.xlsx]D-PRBND'!$CB$21</v>
      </c>
      <c r="J3963" s="37" t="s">
        <v>5857</v>
      </c>
    </row>
    <row r="3964" spans="1:10" x14ac:dyDescent="0.25">
      <c r="A3964" s="32" t="s">
        <v>101</v>
      </c>
      <c r="B3964" s="32">
        <f t="shared" si="1154"/>
        <v>2033</v>
      </c>
      <c r="C3964" s="33" t="s">
        <v>109</v>
      </c>
      <c r="D3964" s="34" t="s">
        <v>1999</v>
      </c>
      <c r="E3964" s="35" t="str">
        <f t="shared" si="1150"/>
        <v>PRBND'!</v>
      </c>
      <c r="F3964" s="34" t="str">
        <f t="shared" si="1151"/>
        <v>C:\Users\jaime.benazar\Quorum Business Solutions\Ecopetrol Prometeo - Documents\Planning Space Implementation\3. Analysis &amp; Design\Design\FC22\DRR Jaime\Por presentar a ECP\Cantagallo\Cristalina\[CRISTALINA_CF_SEC_06-Feb-2024.xlsx]D-PRBND'!</v>
      </c>
      <c r="G3964" s="32" t="s">
        <v>114</v>
      </c>
      <c r="H3964" s="33">
        <f t="shared" si="1153"/>
        <v>22</v>
      </c>
      <c r="I3964" s="33" t="str">
        <f t="shared" si="1152"/>
        <v>='C:\Users\jaime.benazar\Quorum Business Solutions\Ecopetrol Prometeo - Documents\Planning Space Implementation\3. Analysis &amp; Design\Design\FC22\DRR Jaime\Por presentar a ECP\Cantagallo\Cristalina\[CRISTALINA_CF_SEC_06-Feb-2024.xlsx]D-PRBND'!$CB$22</v>
      </c>
      <c r="J3964" s="37" t="s">
        <v>5858</v>
      </c>
    </row>
    <row r="3965" spans="1:10" x14ac:dyDescent="0.25">
      <c r="A3965" s="32" t="s">
        <v>101</v>
      </c>
      <c r="B3965" s="32">
        <f t="shared" si="1154"/>
        <v>2034</v>
      </c>
      <c r="C3965" s="33" t="s">
        <v>109</v>
      </c>
      <c r="D3965" s="34" t="s">
        <v>1999</v>
      </c>
      <c r="E3965" s="35" t="str">
        <f t="shared" si="1150"/>
        <v>PRBND'!</v>
      </c>
      <c r="F3965" s="34" t="str">
        <f t="shared" si="1151"/>
        <v>C:\Users\jaime.benazar\Quorum Business Solutions\Ecopetrol Prometeo - Documents\Planning Space Implementation\3. Analysis &amp; Design\Design\FC22\DRR Jaime\Por presentar a ECP\Cantagallo\Cristalina\[CRISTALINA_CF_SEC_06-Feb-2024.xlsx]D-PRBND'!</v>
      </c>
      <c r="G3965" s="32" t="s">
        <v>114</v>
      </c>
      <c r="H3965" s="33">
        <f t="shared" si="1153"/>
        <v>23</v>
      </c>
      <c r="I3965" s="33" t="str">
        <f t="shared" si="1152"/>
        <v>='C:\Users\jaime.benazar\Quorum Business Solutions\Ecopetrol Prometeo - Documents\Planning Space Implementation\3. Analysis &amp; Design\Design\FC22\DRR Jaime\Por presentar a ECP\Cantagallo\Cristalina\[CRISTALINA_CF_SEC_06-Feb-2024.xlsx]D-PRBND'!$CB$23</v>
      </c>
      <c r="J3965" s="37" t="s">
        <v>5859</v>
      </c>
    </row>
    <row r="3966" spans="1:10" x14ac:dyDescent="0.25">
      <c r="A3966" s="32" t="s">
        <v>101</v>
      </c>
      <c r="B3966" s="32">
        <f t="shared" si="1154"/>
        <v>2035</v>
      </c>
      <c r="C3966" s="33" t="s">
        <v>109</v>
      </c>
      <c r="D3966" s="34" t="s">
        <v>1999</v>
      </c>
      <c r="E3966" s="35" t="str">
        <f t="shared" si="1150"/>
        <v>PRBND'!</v>
      </c>
      <c r="F3966" s="34" t="str">
        <f t="shared" si="1151"/>
        <v>C:\Users\jaime.benazar\Quorum Business Solutions\Ecopetrol Prometeo - Documents\Planning Space Implementation\3. Analysis &amp; Design\Design\FC22\DRR Jaime\Por presentar a ECP\Cantagallo\Cristalina\[CRISTALINA_CF_SEC_06-Feb-2024.xlsx]D-PRBND'!</v>
      </c>
      <c r="G3966" s="32" t="s">
        <v>114</v>
      </c>
      <c r="H3966" s="33">
        <f t="shared" si="1153"/>
        <v>24</v>
      </c>
      <c r="I3966" s="33" t="str">
        <f t="shared" si="1152"/>
        <v>='C:\Users\jaime.benazar\Quorum Business Solutions\Ecopetrol Prometeo - Documents\Planning Space Implementation\3. Analysis &amp; Design\Design\FC22\DRR Jaime\Por presentar a ECP\Cantagallo\Cristalina\[CRISTALINA_CF_SEC_06-Feb-2024.xlsx]D-PRBND'!$CB$24</v>
      </c>
      <c r="J3966" s="37" t="s">
        <v>5860</v>
      </c>
    </row>
    <row r="3967" spans="1:10" x14ac:dyDescent="0.25">
      <c r="A3967" s="32" t="s">
        <v>101</v>
      </c>
      <c r="B3967" s="32">
        <f t="shared" si="1154"/>
        <v>2036</v>
      </c>
      <c r="C3967" s="33" t="s">
        <v>109</v>
      </c>
      <c r="D3967" s="34" t="s">
        <v>1999</v>
      </c>
      <c r="E3967" s="35" t="str">
        <f t="shared" si="1150"/>
        <v>PRBND'!</v>
      </c>
      <c r="F3967" s="34" t="str">
        <f t="shared" si="1151"/>
        <v>C:\Users\jaime.benazar\Quorum Business Solutions\Ecopetrol Prometeo - Documents\Planning Space Implementation\3. Analysis &amp; Design\Design\FC22\DRR Jaime\Por presentar a ECP\Cantagallo\Cristalina\[CRISTALINA_CF_SEC_06-Feb-2024.xlsx]D-PRBND'!</v>
      </c>
      <c r="G3967" s="32" t="s">
        <v>114</v>
      </c>
      <c r="H3967" s="33">
        <f t="shared" si="1153"/>
        <v>25</v>
      </c>
      <c r="I3967" s="33" t="str">
        <f t="shared" si="1152"/>
        <v>='C:\Users\jaime.benazar\Quorum Business Solutions\Ecopetrol Prometeo - Documents\Planning Space Implementation\3. Analysis &amp; Design\Design\FC22\DRR Jaime\Por presentar a ECP\Cantagallo\Cristalina\[CRISTALINA_CF_SEC_06-Feb-2024.xlsx]D-PRBND'!$CB$25</v>
      </c>
      <c r="J3967" s="37" t="s">
        <v>5861</v>
      </c>
    </row>
    <row r="3968" spans="1:10" x14ac:dyDescent="0.25">
      <c r="A3968" s="32" t="s">
        <v>101</v>
      </c>
      <c r="B3968" s="32">
        <f>+B3967+1</f>
        <v>2037</v>
      </c>
      <c r="C3968" s="33" t="s">
        <v>109</v>
      </c>
      <c r="D3968" s="34" t="s">
        <v>1999</v>
      </c>
      <c r="E3968" s="35" t="str">
        <f t="shared" si="1150"/>
        <v>PRBND'!</v>
      </c>
      <c r="F3968" s="34" t="str">
        <f t="shared" si="1151"/>
        <v>C:\Users\jaime.benazar\Quorum Business Solutions\Ecopetrol Prometeo - Documents\Planning Space Implementation\3. Analysis &amp; Design\Design\FC22\DRR Jaime\Por presentar a ECP\Cantagallo\Cristalina\[CRISTALINA_CF_SEC_06-Feb-2024.xlsx]D-PRBND'!</v>
      </c>
      <c r="G3968" s="32" t="s">
        <v>114</v>
      </c>
      <c r="H3968" s="33">
        <f t="shared" si="1153"/>
        <v>26</v>
      </c>
      <c r="I3968" s="33" t="str">
        <f t="shared" si="1152"/>
        <v>='C:\Users\jaime.benazar\Quorum Business Solutions\Ecopetrol Prometeo - Documents\Planning Space Implementation\3. Analysis &amp; Design\Design\FC22\DRR Jaime\Por presentar a ECP\Cantagallo\Cristalina\[CRISTALINA_CF_SEC_06-Feb-2024.xlsx]D-PRBND'!$CB$26</v>
      </c>
      <c r="J3968" s="37" t="s">
        <v>5862</v>
      </c>
    </row>
    <row r="3969" spans="1:10" x14ac:dyDescent="0.25">
      <c r="A3969" s="32" t="s">
        <v>101</v>
      </c>
      <c r="B3969" s="32">
        <f t="shared" ref="B3969:B3971" si="1155">+B3968+1</f>
        <v>2038</v>
      </c>
      <c r="C3969" s="33" t="s">
        <v>109</v>
      </c>
      <c r="D3969" s="34" t="s">
        <v>1999</v>
      </c>
      <c r="E3969" s="35" t="str">
        <f t="shared" si="1150"/>
        <v>PRBND'!</v>
      </c>
      <c r="F3969" s="34" t="str">
        <f t="shared" si="1151"/>
        <v>C:\Users\jaime.benazar\Quorum Business Solutions\Ecopetrol Prometeo - Documents\Planning Space Implementation\3. Analysis &amp; Design\Design\FC22\DRR Jaime\Por presentar a ECP\Cantagallo\Cristalina\[CRISTALINA_CF_SEC_06-Feb-2024.xlsx]D-PRBND'!</v>
      </c>
      <c r="G3969" s="32" t="s">
        <v>114</v>
      </c>
      <c r="H3969" s="33">
        <f t="shared" si="1153"/>
        <v>27</v>
      </c>
      <c r="I3969" s="33" t="str">
        <f t="shared" si="1152"/>
        <v>='C:\Users\jaime.benazar\Quorum Business Solutions\Ecopetrol Prometeo - Documents\Planning Space Implementation\3. Analysis &amp; Design\Design\FC22\DRR Jaime\Por presentar a ECP\Cantagallo\Cristalina\[CRISTALINA_CF_SEC_06-Feb-2024.xlsx]D-PRBND'!$CB$27</v>
      </c>
      <c r="J3969" s="37" t="s">
        <v>5863</v>
      </c>
    </row>
    <row r="3970" spans="1:10" x14ac:dyDescent="0.25">
      <c r="A3970" s="32" t="s">
        <v>101</v>
      </c>
      <c r="B3970" s="32">
        <f t="shared" si="1155"/>
        <v>2039</v>
      </c>
      <c r="C3970" s="33" t="s">
        <v>109</v>
      </c>
      <c r="D3970" s="34" t="s">
        <v>1999</v>
      </c>
      <c r="E3970" s="35" t="str">
        <f t="shared" si="1150"/>
        <v>PRBND'!</v>
      </c>
      <c r="F3970" s="34" t="str">
        <f t="shared" si="1151"/>
        <v>C:\Users\jaime.benazar\Quorum Business Solutions\Ecopetrol Prometeo - Documents\Planning Space Implementation\3. Analysis &amp; Design\Design\FC22\DRR Jaime\Por presentar a ECP\Cantagallo\Cristalina\[CRISTALINA_CF_SEC_06-Feb-2024.xlsx]D-PRBND'!</v>
      </c>
      <c r="G3970" s="32" t="s">
        <v>114</v>
      </c>
      <c r="H3970" s="33">
        <f t="shared" si="1153"/>
        <v>28</v>
      </c>
      <c r="I3970" s="33" t="str">
        <f t="shared" si="1152"/>
        <v>='C:\Users\jaime.benazar\Quorum Business Solutions\Ecopetrol Prometeo - Documents\Planning Space Implementation\3. Analysis &amp; Design\Design\FC22\DRR Jaime\Por presentar a ECP\Cantagallo\Cristalina\[CRISTALINA_CF_SEC_06-Feb-2024.xlsx]D-PRBND'!$CB$28</v>
      </c>
      <c r="J3970" s="37" t="s">
        <v>5864</v>
      </c>
    </row>
    <row r="3971" spans="1:10" x14ac:dyDescent="0.25">
      <c r="A3971" s="32" t="s">
        <v>101</v>
      </c>
      <c r="B3971" s="32">
        <f t="shared" si="1155"/>
        <v>2040</v>
      </c>
      <c r="C3971" s="33" t="s">
        <v>109</v>
      </c>
      <c r="D3971" s="34" t="s">
        <v>1999</v>
      </c>
      <c r="E3971" s="35" t="str">
        <f t="shared" si="1150"/>
        <v>PRBND'!</v>
      </c>
      <c r="F3971" s="34" t="str">
        <f t="shared" si="1151"/>
        <v>C:\Users\jaime.benazar\Quorum Business Solutions\Ecopetrol Prometeo - Documents\Planning Space Implementation\3. Analysis &amp; Design\Design\FC22\DRR Jaime\Por presentar a ECP\Cantagallo\Cristalina\[CRISTALINA_CF_SEC_06-Feb-2024.xlsx]D-PRBND'!</v>
      </c>
      <c r="G3971" s="32" t="s">
        <v>114</v>
      </c>
      <c r="H3971" s="33">
        <f t="shared" si="1153"/>
        <v>29</v>
      </c>
      <c r="I3971" s="33" t="str">
        <f t="shared" si="1152"/>
        <v>='C:\Users\jaime.benazar\Quorum Business Solutions\Ecopetrol Prometeo - Documents\Planning Space Implementation\3. Analysis &amp; Design\Design\FC22\DRR Jaime\Por presentar a ECP\Cantagallo\Cristalina\[CRISTALINA_CF_SEC_06-Feb-2024.xlsx]D-PRBND'!$CB$29</v>
      </c>
      <c r="J3971" s="37" t="s">
        <v>5865</v>
      </c>
    </row>
    <row r="3972" spans="1:10" x14ac:dyDescent="0.25">
      <c r="A3972" s="32" t="s">
        <v>101</v>
      </c>
      <c r="B3972" s="32">
        <f>+B3971+1</f>
        <v>2041</v>
      </c>
      <c r="C3972" s="33" t="s">
        <v>109</v>
      </c>
      <c r="D3972" s="34" t="s">
        <v>1999</v>
      </c>
      <c r="E3972" s="35" t="str">
        <f t="shared" si="1150"/>
        <v>PRBND'!</v>
      </c>
      <c r="F3972" s="34" t="str">
        <f t="shared" si="1151"/>
        <v>C:\Users\jaime.benazar\Quorum Business Solutions\Ecopetrol Prometeo - Documents\Planning Space Implementation\3. Analysis &amp; Design\Design\FC22\DRR Jaime\Por presentar a ECP\Cantagallo\Cristalina\[CRISTALINA_CF_SEC_06-Feb-2024.xlsx]D-PRBND'!</v>
      </c>
      <c r="G3972" s="32" t="s">
        <v>114</v>
      </c>
      <c r="H3972" s="33">
        <f t="shared" si="1153"/>
        <v>30</v>
      </c>
      <c r="I3972" s="33" t="str">
        <f t="shared" si="1152"/>
        <v>='C:\Users\jaime.benazar\Quorum Business Solutions\Ecopetrol Prometeo - Documents\Planning Space Implementation\3. Analysis &amp; Design\Design\FC22\DRR Jaime\Por presentar a ECP\Cantagallo\Cristalina\[CRISTALINA_CF_SEC_06-Feb-2024.xlsx]D-PRBND'!$CB$30</v>
      </c>
      <c r="J3972" s="37" t="s">
        <v>5866</v>
      </c>
    </row>
    <row r="3973" spans="1:10" x14ac:dyDescent="0.25">
      <c r="A3973" s="32" t="s">
        <v>101</v>
      </c>
      <c r="B3973" s="32">
        <f t="shared" ref="B3973:B3974" si="1156">+B3972+1</f>
        <v>2042</v>
      </c>
      <c r="C3973" s="33" t="s">
        <v>109</v>
      </c>
      <c r="D3973" s="34" t="s">
        <v>1999</v>
      </c>
      <c r="E3973" s="35" t="str">
        <f t="shared" si="1150"/>
        <v>PRBND'!</v>
      </c>
      <c r="F3973" s="34" t="str">
        <f t="shared" si="1151"/>
        <v>C:\Users\jaime.benazar\Quorum Business Solutions\Ecopetrol Prometeo - Documents\Planning Space Implementation\3. Analysis &amp; Design\Design\FC22\DRR Jaime\Por presentar a ECP\Cantagallo\Cristalina\[CRISTALINA_CF_SEC_06-Feb-2024.xlsx]D-PRBND'!</v>
      </c>
      <c r="G3973" s="32" t="s">
        <v>114</v>
      </c>
      <c r="H3973" s="33">
        <f t="shared" si="1153"/>
        <v>31</v>
      </c>
      <c r="I3973" s="33" t="str">
        <f t="shared" si="1152"/>
        <v>='C:\Users\jaime.benazar\Quorum Business Solutions\Ecopetrol Prometeo - Documents\Planning Space Implementation\3. Analysis &amp; Design\Design\FC22\DRR Jaime\Por presentar a ECP\Cantagallo\Cristalina\[CRISTALINA_CF_SEC_06-Feb-2024.xlsx]D-PRBND'!$CB$31</v>
      </c>
      <c r="J3973" s="37" t="s">
        <v>5867</v>
      </c>
    </row>
    <row r="3974" spans="1:10" x14ac:dyDescent="0.25">
      <c r="A3974" s="32" t="s">
        <v>101</v>
      </c>
      <c r="B3974" s="32">
        <f t="shared" si="1156"/>
        <v>2043</v>
      </c>
      <c r="C3974" s="33" t="s">
        <v>109</v>
      </c>
      <c r="D3974" s="34" t="s">
        <v>1999</v>
      </c>
      <c r="E3974" s="35" t="str">
        <f t="shared" si="1150"/>
        <v>PRBND'!</v>
      </c>
      <c r="F3974" s="34" t="str">
        <f t="shared" si="1151"/>
        <v>C:\Users\jaime.benazar\Quorum Business Solutions\Ecopetrol Prometeo - Documents\Planning Space Implementation\3. Analysis &amp; Design\Design\FC22\DRR Jaime\Por presentar a ECP\Cantagallo\Cristalina\[CRISTALINA_CF_SEC_06-Feb-2024.xlsx]D-PRBND'!</v>
      </c>
      <c r="G3974" s="32" t="s">
        <v>114</v>
      </c>
      <c r="H3974" s="33">
        <f t="shared" si="1153"/>
        <v>32</v>
      </c>
      <c r="I3974" s="33" t="str">
        <f t="shared" si="1152"/>
        <v>='C:\Users\jaime.benazar\Quorum Business Solutions\Ecopetrol Prometeo - Documents\Planning Space Implementation\3. Analysis &amp; Design\Design\FC22\DRR Jaime\Por presentar a ECP\Cantagallo\Cristalina\[CRISTALINA_CF_SEC_06-Feb-2024.xlsx]D-PRBND'!$CB$32</v>
      </c>
      <c r="J3974" s="37" t="s">
        <v>5868</v>
      </c>
    </row>
    <row r="3975" spans="1:10" x14ac:dyDescent="0.25">
      <c r="A3975" s="32" t="s">
        <v>101</v>
      </c>
      <c r="B3975" s="32">
        <f>+B3974+1</f>
        <v>2044</v>
      </c>
      <c r="C3975" s="33" t="s">
        <v>109</v>
      </c>
      <c r="D3975" s="34" t="s">
        <v>1999</v>
      </c>
      <c r="E3975" s="35" t="str">
        <f t="shared" ref="E3975:E3990" si="1157">_xlfn.CONCAT(A3975,"'!")</f>
        <v>PRBND'!</v>
      </c>
      <c r="F3975" s="34" t="str">
        <f t="shared" ref="F3975:F3990" si="1158">_xlfn.CONCAT(D3975:E3975)</f>
        <v>C:\Users\jaime.benazar\Quorum Business Solutions\Ecopetrol Prometeo - Documents\Planning Space Implementation\3. Analysis &amp; Design\Design\FC22\DRR Jaime\Por presentar a ECP\Cantagallo\Cristalina\[CRISTALINA_CF_SEC_06-Feb-2024.xlsx]D-PRBND'!</v>
      </c>
      <c r="G3975" s="32" t="s">
        <v>114</v>
      </c>
      <c r="H3975" s="33">
        <f t="shared" ref="H3975:H3990" si="1159">IF(A3975&lt;&gt;A3974,12,H3974+1)</f>
        <v>33</v>
      </c>
      <c r="I3975" s="33" t="str">
        <f t="shared" ref="I3975:I3990" si="1160">_xlfn.CONCAT("='",F3975:H3975)</f>
        <v>='C:\Users\jaime.benazar\Quorum Business Solutions\Ecopetrol Prometeo - Documents\Planning Space Implementation\3. Analysis &amp; Design\Design\FC22\DRR Jaime\Por presentar a ECP\Cantagallo\Cristalina\[CRISTALINA_CF_SEC_06-Feb-2024.xlsx]D-PRBND'!$CB$33</v>
      </c>
      <c r="J3975" s="37" t="s">
        <v>5869</v>
      </c>
    </row>
    <row r="3976" spans="1:10" x14ac:dyDescent="0.25">
      <c r="A3976" s="32" t="s">
        <v>101</v>
      </c>
      <c r="B3976" s="32">
        <f t="shared" ref="B3976:B3990" si="1161">+B3975+1</f>
        <v>2045</v>
      </c>
      <c r="C3976" s="33" t="s">
        <v>109</v>
      </c>
      <c r="D3976" s="34" t="s">
        <v>1999</v>
      </c>
      <c r="E3976" s="35" t="str">
        <f t="shared" si="1157"/>
        <v>PRBND'!</v>
      </c>
      <c r="F3976" s="34" t="str">
        <f t="shared" si="1158"/>
        <v>C:\Users\jaime.benazar\Quorum Business Solutions\Ecopetrol Prometeo - Documents\Planning Space Implementation\3. Analysis &amp; Design\Design\FC22\DRR Jaime\Por presentar a ECP\Cantagallo\Cristalina\[CRISTALINA_CF_SEC_06-Feb-2024.xlsx]D-PRBND'!</v>
      </c>
      <c r="G3976" s="32" t="s">
        <v>114</v>
      </c>
      <c r="H3976" s="33">
        <f t="shared" si="1159"/>
        <v>34</v>
      </c>
      <c r="I3976" s="33" t="str">
        <f t="shared" si="1160"/>
        <v>='C:\Users\jaime.benazar\Quorum Business Solutions\Ecopetrol Prometeo - Documents\Planning Space Implementation\3. Analysis &amp; Design\Design\FC22\DRR Jaime\Por presentar a ECP\Cantagallo\Cristalina\[CRISTALINA_CF_SEC_06-Feb-2024.xlsx]D-PRBND'!$CB$34</v>
      </c>
      <c r="J3976" s="37" t="s">
        <v>5870</v>
      </c>
    </row>
    <row r="3977" spans="1:10" x14ac:dyDescent="0.25">
      <c r="A3977" s="32" t="s">
        <v>101</v>
      </c>
      <c r="B3977" s="32">
        <f t="shared" si="1161"/>
        <v>2046</v>
      </c>
      <c r="C3977" s="33" t="s">
        <v>109</v>
      </c>
      <c r="D3977" s="34" t="s">
        <v>1999</v>
      </c>
      <c r="E3977" s="35" t="str">
        <f t="shared" si="1157"/>
        <v>PRBND'!</v>
      </c>
      <c r="F3977" s="34" t="str">
        <f t="shared" si="1158"/>
        <v>C:\Users\jaime.benazar\Quorum Business Solutions\Ecopetrol Prometeo - Documents\Planning Space Implementation\3. Analysis &amp; Design\Design\FC22\DRR Jaime\Por presentar a ECP\Cantagallo\Cristalina\[CRISTALINA_CF_SEC_06-Feb-2024.xlsx]D-PRBND'!</v>
      </c>
      <c r="G3977" s="32" t="s">
        <v>114</v>
      </c>
      <c r="H3977" s="33">
        <f t="shared" si="1159"/>
        <v>35</v>
      </c>
      <c r="I3977" s="33" t="str">
        <f t="shared" si="1160"/>
        <v>='C:\Users\jaime.benazar\Quorum Business Solutions\Ecopetrol Prometeo - Documents\Planning Space Implementation\3. Analysis &amp; Design\Design\FC22\DRR Jaime\Por presentar a ECP\Cantagallo\Cristalina\[CRISTALINA_CF_SEC_06-Feb-2024.xlsx]D-PRBND'!$CB$35</v>
      </c>
      <c r="J3977" s="37" t="s">
        <v>5871</v>
      </c>
    </row>
    <row r="3978" spans="1:10" x14ac:dyDescent="0.25">
      <c r="A3978" s="32" t="s">
        <v>101</v>
      </c>
      <c r="B3978" s="32">
        <f t="shared" si="1161"/>
        <v>2047</v>
      </c>
      <c r="C3978" s="33" t="s">
        <v>109</v>
      </c>
      <c r="D3978" s="34" t="s">
        <v>1999</v>
      </c>
      <c r="E3978" s="35" t="str">
        <f t="shared" si="1157"/>
        <v>PRBND'!</v>
      </c>
      <c r="F3978" s="34" t="str">
        <f t="shared" si="1158"/>
        <v>C:\Users\jaime.benazar\Quorum Business Solutions\Ecopetrol Prometeo - Documents\Planning Space Implementation\3. Analysis &amp; Design\Design\FC22\DRR Jaime\Por presentar a ECP\Cantagallo\Cristalina\[CRISTALINA_CF_SEC_06-Feb-2024.xlsx]D-PRBND'!</v>
      </c>
      <c r="G3978" s="32" t="s">
        <v>114</v>
      </c>
      <c r="H3978" s="33">
        <f t="shared" si="1159"/>
        <v>36</v>
      </c>
      <c r="I3978" s="33" t="str">
        <f t="shared" si="1160"/>
        <v>='C:\Users\jaime.benazar\Quorum Business Solutions\Ecopetrol Prometeo - Documents\Planning Space Implementation\3. Analysis &amp; Design\Design\FC22\DRR Jaime\Por presentar a ECP\Cantagallo\Cristalina\[CRISTALINA_CF_SEC_06-Feb-2024.xlsx]D-PRBND'!$CB$36</v>
      </c>
      <c r="J3978" s="37" t="s">
        <v>5872</v>
      </c>
    </row>
    <row r="3979" spans="1:10" x14ac:dyDescent="0.25">
      <c r="A3979" s="32" t="s">
        <v>101</v>
      </c>
      <c r="B3979" s="32">
        <f t="shared" si="1161"/>
        <v>2048</v>
      </c>
      <c r="C3979" s="33" t="s">
        <v>109</v>
      </c>
      <c r="D3979" s="34" t="s">
        <v>1999</v>
      </c>
      <c r="E3979" s="35" t="str">
        <f t="shared" si="1157"/>
        <v>PRBND'!</v>
      </c>
      <c r="F3979" s="34" t="str">
        <f t="shared" si="1158"/>
        <v>C:\Users\jaime.benazar\Quorum Business Solutions\Ecopetrol Prometeo - Documents\Planning Space Implementation\3. Analysis &amp; Design\Design\FC22\DRR Jaime\Por presentar a ECP\Cantagallo\Cristalina\[CRISTALINA_CF_SEC_06-Feb-2024.xlsx]D-PRBND'!</v>
      </c>
      <c r="G3979" s="32" t="s">
        <v>114</v>
      </c>
      <c r="H3979" s="33">
        <f t="shared" si="1159"/>
        <v>37</v>
      </c>
      <c r="I3979" s="33" t="str">
        <f t="shared" si="1160"/>
        <v>='C:\Users\jaime.benazar\Quorum Business Solutions\Ecopetrol Prometeo - Documents\Planning Space Implementation\3. Analysis &amp; Design\Design\FC22\DRR Jaime\Por presentar a ECP\Cantagallo\Cristalina\[CRISTALINA_CF_SEC_06-Feb-2024.xlsx]D-PRBND'!$CB$37</v>
      </c>
      <c r="J3979" s="37" t="s">
        <v>5873</v>
      </c>
    </row>
    <row r="3980" spans="1:10" x14ac:dyDescent="0.25">
      <c r="A3980" s="32" t="s">
        <v>101</v>
      </c>
      <c r="B3980" s="32">
        <f t="shared" si="1161"/>
        <v>2049</v>
      </c>
      <c r="C3980" s="33" t="s">
        <v>109</v>
      </c>
      <c r="D3980" s="34" t="s">
        <v>1999</v>
      </c>
      <c r="E3980" s="35" t="str">
        <f t="shared" si="1157"/>
        <v>PRBND'!</v>
      </c>
      <c r="F3980" s="34" t="str">
        <f t="shared" si="1158"/>
        <v>C:\Users\jaime.benazar\Quorum Business Solutions\Ecopetrol Prometeo - Documents\Planning Space Implementation\3. Analysis &amp; Design\Design\FC22\DRR Jaime\Por presentar a ECP\Cantagallo\Cristalina\[CRISTALINA_CF_SEC_06-Feb-2024.xlsx]D-PRBND'!</v>
      </c>
      <c r="G3980" s="32" t="s">
        <v>114</v>
      </c>
      <c r="H3980" s="33">
        <f t="shared" si="1159"/>
        <v>38</v>
      </c>
      <c r="I3980" s="33" t="str">
        <f t="shared" si="1160"/>
        <v>='C:\Users\jaime.benazar\Quorum Business Solutions\Ecopetrol Prometeo - Documents\Planning Space Implementation\3. Analysis &amp; Design\Design\FC22\DRR Jaime\Por presentar a ECP\Cantagallo\Cristalina\[CRISTALINA_CF_SEC_06-Feb-2024.xlsx]D-PRBND'!$CB$38</v>
      </c>
      <c r="J3980" s="37" t="s">
        <v>5874</v>
      </c>
    </row>
    <row r="3981" spans="1:10" x14ac:dyDescent="0.25">
      <c r="A3981" s="32" t="s">
        <v>101</v>
      </c>
      <c r="B3981" s="32">
        <f t="shared" si="1161"/>
        <v>2050</v>
      </c>
      <c r="C3981" s="33" t="s">
        <v>109</v>
      </c>
      <c r="D3981" s="34" t="s">
        <v>1999</v>
      </c>
      <c r="E3981" s="35" t="str">
        <f t="shared" si="1157"/>
        <v>PRBND'!</v>
      </c>
      <c r="F3981" s="34" t="str">
        <f t="shared" si="1158"/>
        <v>C:\Users\jaime.benazar\Quorum Business Solutions\Ecopetrol Prometeo - Documents\Planning Space Implementation\3. Analysis &amp; Design\Design\FC22\DRR Jaime\Por presentar a ECP\Cantagallo\Cristalina\[CRISTALINA_CF_SEC_06-Feb-2024.xlsx]D-PRBND'!</v>
      </c>
      <c r="G3981" s="32" t="s">
        <v>114</v>
      </c>
      <c r="H3981" s="33">
        <f t="shared" si="1159"/>
        <v>39</v>
      </c>
      <c r="I3981" s="33" t="str">
        <f t="shared" si="1160"/>
        <v>='C:\Users\jaime.benazar\Quorum Business Solutions\Ecopetrol Prometeo - Documents\Planning Space Implementation\3. Analysis &amp; Design\Design\FC22\DRR Jaime\Por presentar a ECP\Cantagallo\Cristalina\[CRISTALINA_CF_SEC_06-Feb-2024.xlsx]D-PRBND'!$CB$39</v>
      </c>
      <c r="J3981" s="37" t="s">
        <v>5875</v>
      </c>
    </row>
    <row r="3982" spans="1:10" x14ac:dyDescent="0.25">
      <c r="A3982" s="32" t="s">
        <v>101</v>
      </c>
      <c r="B3982" s="32">
        <f t="shared" si="1161"/>
        <v>2051</v>
      </c>
      <c r="C3982" s="33" t="s">
        <v>109</v>
      </c>
      <c r="D3982" s="34" t="s">
        <v>1999</v>
      </c>
      <c r="E3982" s="35" t="str">
        <f t="shared" si="1157"/>
        <v>PRBND'!</v>
      </c>
      <c r="F3982" s="34" t="str">
        <f t="shared" si="1158"/>
        <v>C:\Users\jaime.benazar\Quorum Business Solutions\Ecopetrol Prometeo - Documents\Planning Space Implementation\3. Analysis &amp; Design\Design\FC22\DRR Jaime\Por presentar a ECP\Cantagallo\Cristalina\[CRISTALINA_CF_SEC_06-Feb-2024.xlsx]D-PRBND'!</v>
      </c>
      <c r="G3982" s="32" t="s">
        <v>114</v>
      </c>
      <c r="H3982" s="33">
        <f t="shared" si="1159"/>
        <v>40</v>
      </c>
      <c r="I3982" s="33" t="str">
        <f t="shared" si="1160"/>
        <v>='C:\Users\jaime.benazar\Quorum Business Solutions\Ecopetrol Prometeo - Documents\Planning Space Implementation\3. Analysis &amp; Design\Design\FC22\DRR Jaime\Por presentar a ECP\Cantagallo\Cristalina\[CRISTALINA_CF_SEC_06-Feb-2024.xlsx]D-PRBND'!$CB$40</v>
      </c>
      <c r="J3982" s="37" t="s">
        <v>5876</v>
      </c>
    </row>
    <row r="3983" spans="1:10" x14ac:dyDescent="0.25">
      <c r="A3983" s="32" t="s">
        <v>101</v>
      </c>
      <c r="B3983" s="32">
        <f t="shared" si="1161"/>
        <v>2052</v>
      </c>
      <c r="C3983" s="33" t="s">
        <v>109</v>
      </c>
      <c r="D3983" s="34" t="s">
        <v>1999</v>
      </c>
      <c r="E3983" s="35" t="str">
        <f t="shared" si="1157"/>
        <v>PRBND'!</v>
      </c>
      <c r="F3983" s="34" t="str">
        <f t="shared" si="1158"/>
        <v>C:\Users\jaime.benazar\Quorum Business Solutions\Ecopetrol Prometeo - Documents\Planning Space Implementation\3. Analysis &amp; Design\Design\FC22\DRR Jaime\Por presentar a ECP\Cantagallo\Cristalina\[CRISTALINA_CF_SEC_06-Feb-2024.xlsx]D-PRBND'!</v>
      </c>
      <c r="G3983" s="32" t="s">
        <v>114</v>
      </c>
      <c r="H3983" s="33">
        <f t="shared" si="1159"/>
        <v>41</v>
      </c>
      <c r="I3983" s="33" t="str">
        <f t="shared" si="1160"/>
        <v>='C:\Users\jaime.benazar\Quorum Business Solutions\Ecopetrol Prometeo - Documents\Planning Space Implementation\3. Analysis &amp; Design\Design\FC22\DRR Jaime\Por presentar a ECP\Cantagallo\Cristalina\[CRISTALINA_CF_SEC_06-Feb-2024.xlsx]D-PRBND'!$CB$41</v>
      </c>
      <c r="J3983" s="37" t="s">
        <v>5877</v>
      </c>
    </row>
    <row r="3984" spans="1:10" x14ac:dyDescent="0.25">
      <c r="A3984" s="32" t="s">
        <v>101</v>
      </c>
      <c r="B3984" s="32">
        <f t="shared" si="1161"/>
        <v>2053</v>
      </c>
      <c r="C3984" s="33" t="s">
        <v>109</v>
      </c>
      <c r="D3984" s="34" t="s">
        <v>1999</v>
      </c>
      <c r="E3984" s="35" t="str">
        <f t="shared" si="1157"/>
        <v>PRBND'!</v>
      </c>
      <c r="F3984" s="34" t="str">
        <f t="shared" si="1158"/>
        <v>C:\Users\jaime.benazar\Quorum Business Solutions\Ecopetrol Prometeo - Documents\Planning Space Implementation\3. Analysis &amp; Design\Design\FC22\DRR Jaime\Por presentar a ECP\Cantagallo\Cristalina\[CRISTALINA_CF_SEC_06-Feb-2024.xlsx]D-PRBND'!</v>
      </c>
      <c r="G3984" s="32" t="s">
        <v>114</v>
      </c>
      <c r="H3984" s="33">
        <f t="shared" si="1159"/>
        <v>42</v>
      </c>
      <c r="I3984" s="33" t="str">
        <f t="shared" si="1160"/>
        <v>='C:\Users\jaime.benazar\Quorum Business Solutions\Ecopetrol Prometeo - Documents\Planning Space Implementation\3. Analysis &amp; Design\Design\FC22\DRR Jaime\Por presentar a ECP\Cantagallo\Cristalina\[CRISTALINA_CF_SEC_06-Feb-2024.xlsx]D-PRBND'!$CB$42</v>
      </c>
      <c r="J3984" s="37" t="s">
        <v>5878</v>
      </c>
    </row>
    <row r="3985" spans="1:10" x14ac:dyDescent="0.25">
      <c r="A3985" s="32" t="s">
        <v>101</v>
      </c>
      <c r="B3985" s="32">
        <f t="shared" si="1161"/>
        <v>2054</v>
      </c>
      <c r="C3985" s="33" t="s">
        <v>109</v>
      </c>
      <c r="D3985" s="34" t="s">
        <v>1999</v>
      </c>
      <c r="E3985" s="35" t="str">
        <f t="shared" si="1157"/>
        <v>PRBND'!</v>
      </c>
      <c r="F3985" s="34" t="str">
        <f t="shared" si="1158"/>
        <v>C:\Users\jaime.benazar\Quorum Business Solutions\Ecopetrol Prometeo - Documents\Planning Space Implementation\3. Analysis &amp; Design\Design\FC22\DRR Jaime\Por presentar a ECP\Cantagallo\Cristalina\[CRISTALINA_CF_SEC_06-Feb-2024.xlsx]D-PRBND'!</v>
      </c>
      <c r="G3985" s="32" t="s">
        <v>114</v>
      </c>
      <c r="H3985" s="33">
        <f t="shared" si="1159"/>
        <v>43</v>
      </c>
      <c r="I3985" s="33" t="str">
        <f t="shared" si="1160"/>
        <v>='C:\Users\jaime.benazar\Quorum Business Solutions\Ecopetrol Prometeo - Documents\Planning Space Implementation\3. Analysis &amp; Design\Design\FC22\DRR Jaime\Por presentar a ECP\Cantagallo\Cristalina\[CRISTALINA_CF_SEC_06-Feb-2024.xlsx]D-PRBND'!$CB$43</v>
      </c>
      <c r="J3985" s="37" t="s">
        <v>5879</v>
      </c>
    </row>
    <row r="3986" spans="1:10" x14ac:dyDescent="0.25">
      <c r="A3986" s="32" t="s">
        <v>101</v>
      </c>
      <c r="B3986" s="32">
        <f t="shared" si="1161"/>
        <v>2055</v>
      </c>
      <c r="C3986" s="33" t="s">
        <v>109</v>
      </c>
      <c r="D3986" s="34" t="s">
        <v>1999</v>
      </c>
      <c r="E3986" s="35" t="str">
        <f t="shared" si="1157"/>
        <v>PRBND'!</v>
      </c>
      <c r="F3986" s="34" t="str">
        <f t="shared" si="1158"/>
        <v>C:\Users\jaime.benazar\Quorum Business Solutions\Ecopetrol Prometeo - Documents\Planning Space Implementation\3. Analysis &amp; Design\Design\FC22\DRR Jaime\Por presentar a ECP\Cantagallo\Cristalina\[CRISTALINA_CF_SEC_06-Feb-2024.xlsx]D-PRBND'!</v>
      </c>
      <c r="G3986" s="32" t="s">
        <v>114</v>
      </c>
      <c r="H3986" s="33">
        <f t="shared" si="1159"/>
        <v>44</v>
      </c>
      <c r="I3986" s="33" t="str">
        <f t="shared" si="1160"/>
        <v>='C:\Users\jaime.benazar\Quorum Business Solutions\Ecopetrol Prometeo - Documents\Planning Space Implementation\3. Analysis &amp; Design\Design\FC22\DRR Jaime\Por presentar a ECP\Cantagallo\Cristalina\[CRISTALINA_CF_SEC_06-Feb-2024.xlsx]D-PRBND'!$CB$44</v>
      </c>
      <c r="J3986" s="37" t="s">
        <v>5880</v>
      </c>
    </row>
    <row r="3987" spans="1:10" x14ac:dyDescent="0.25">
      <c r="A3987" s="32" t="s">
        <v>101</v>
      </c>
      <c r="B3987" s="32">
        <f t="shared" si="1161"/>
        <v>2056</v>
      </c>
      <c r="C3987" s="33" t="s">
        <v>109</v>
      </c>
      <c r="D3987" s="34" t="s">
        <v>1999</v>
      </c>
      <c r="E3987" s="35" t="str">
        <f t="shared" si="1157"/>
        <v>PRBND'!</v>
      </c>
      <c r="F3987" s="34" t="str">
        <f t="shared" si="1158"/>
        <v>C:\Users\jaime.benazar\Quorum Business Solutions\Ecopetrol Prometeo - Documents\Planning Space Implementation\3. Analysis &amp; Design\Design\FC22\DRR Jaime\Por presentar a ECP\Cantagallo\Cristalina\[CRISTALINA_CF_SEC_06-Feb-2024.xlsx]D-PRBND'!</v>
      </c>
      <c r="G3987" s="32" t="s">
        <v>114</v>
      </c>
      <c r="H3987" s="33">
        <f t="shared" si="1159"/>
        <v>45</v>
      </c>
      <c r="I3987" s="33" t="str">
        <f t="shared" si="1160"/>
        <v>='C:\Users\jaime.benazar\Quorum Business Solutions\Ecopetrol Prometeo - Documents\Planning Space Implementation\3. Analysis &amp; Design\Design\FC22\DRR Jaime\Por presentar a ECP\Cantagallo\Cristalina\[CRISTALINA_CF_SEC_06-Feb-2024.xlsx]D-PRBND'!$CB$45</v>
      </c>
      <c r="J3987" s="37" t="s">
        <v>5881</v>
      </c>
    </row>
    <row r="3988" spans="1:10" x14ac:dyDescent="0.25">
      <c r="A3988" s="32" t="s">
        <v>101</v>
      </c>
      <c r="B3988" s="32">
        <f t="shared" si="1161"/>
        <v>2057</v>
      </c>
      <c r="C3988" s="33" t="s">
        <v>109</v>
      </c>
      <c r="D3988" s="34" t="s">
        <v>1999</v>
      </c>
      <c r="E3988" s="35" t="str">
        <f t="shared" si="1157"/>
        <v>PRBND'!</v>
      </c>
      <c r="F3988" s="34" t="str">
        <f t="shared" si="1158"/>
        <v>C:\Users\jaime.benazar\Quorum Business Solutions\Ecopetrol Prometeo - Documents\Planning Space Implementation\3. Analysis &amp; Design\Design\FC22\DRR Jaime\Por presentar a ECP\Cantagallo\Cristalina\[CRISTALINA_CF_SEC_06-Feb-2024.xlsx]D-PRBND'!</v>
      </c>
      <c r="G3988" s="32" t="s">
        <v>114</v>
      </c>
      <c r="H3988" s="33">
        <f t="shared" si="1159"/>
        <v>46</v>
      </c>
      <c r="I3988" s="33" t="str">
        <f t="shared" si="1160"/>
        <v>='C:\Users\jaime.benazar\Quorum Business Solutions\Ecopetrol Prometeo - Documents\Planning Space Implementation\3. Analysis &amp; Design\Design\FC22\DRR Jaime\Por presentar a ECP\Cantagallo\Cristalina\[CRISTALINA_CF_SEC_06-Feb-2024.xlsx]D-PRBND'!$CB$46</v>
      </c>
      <c r="J3988" s="37" t="s">
        <v>5882</v>
      </c>
    </row>
    <row r="3989" spans="1:10" x14ac:dyDescent="0.25">
      <c r="A3989" s="32" t="s">
        <v>101</v>
      </c>
      <c r="B3989" s="32">
        <f t="shared" si="1161"/>
        <v>2058</v>
      </c>
      <c r="C3989" s="33" t="s">
        <v>109</v>
      </c>
      <c r="D3989" s="34" t="s">
        <v>1999</v>
      </c>
      <c r="E3989" s="35" t="str">
        <f t="shared" si="1157"/>
        <v>PRBND'!</v>
      </c>
      <c r="F3989" s="34" t="str">
        <f t="shared" si="1158"/>
        <v>C:\Users\jaime.benazar\Quorum Business Solutions\Ecopetrol Prometeo - Documents\Planning Space Implementation\3. Analysis &amp; Design\Design\FC22\DRR Jaime\Por presentar a ECP\Cantagallo\Cristalina\[CRISTALINA_CF_SEC_06-Feb-2024.xlsx]D-PRBND'!</v>
      </c>
      <c r="G3989" s="32" t="s">
        <v>114</v>
      </c>
      <c r="H3989" s="33">
        <f t="shared" si="1159"/>
        <v>47</v>
      </c>
      <c r="I3989" s="33" t="str">
        <f t="shared" si="1160"/>
        <v>='C:\Users\jaime.benazar\Quorum Business Solutions\Ecopetrol Prometeo - Documents\Planning Space Implementation\3. Analysis &amp; Design\Design\FC22\DRR Jaime\Por presentar a ECP\Cantagallo\Cristalina\[CRISTALINA_CF_SEC_06-Feb-2024.xlsx]D-PRBND'!$CB$47</v>
      </c>
      <c r="J3989" s="37" t="s">
        <v>5883</v>
      </c>
    </row>
    <row r="3990" spans="1:10" x14ac:dyDescent="0.25">
      <c r="A3990" s="32" t="s">
        <v>101</v>
      </c>
      <c r="B3990" s="32">
        <f t="shared" si="1161"/>
        <v>2059</v>
      </c>
      <c r="C3990" s="33" t="s">
        <v>109</v>
      </c>
      <c r="D3990" s="34" t="s">
        <v>1999</v>
      </c>
      <c r="E3990" s="35" t="str">
        <f t="shared" si="1157"/>
        <v>PRBND'!</v>
      </c>
      <c r="F3990" s="34" t="str">
        <f t="shared" si="1158"/>
        <v>C:\Users\jaime.benazar\Quorum Business Solutions\Ecopetrol Prometeo - Documents\Planning Space Implementation\3. Analysis &amp; Design\Design\FC22\DRR Jaime\Por presentar a ECP\Cantagallo\Cristalina\[CRISTALINA_CF_SEC_06-Feb-2024.xlsx]D-PRBND'!</v>
      </c>
      <c r="G3990" s="32" t="s">
        <v>114</v>
      </c>
      <c r="H3990" s="33">
        <f t="shared" si="1159"/>
        <v>48</v>
      </c>
      <c r="I3990" s="33" t="str">
        <f t="shared" si="1160"/>
        <v>='C:\Users\jaime.benazar\Quorum Business Solutions\Ecopetrol Prometeo - Documents\Planning Space Implementation\3. Analysis &amp; Design\Design\FC22\DRR Jaime\Por presentar a ECP\Cantagallo\Cristalina\[CRISTALINA_CF_SEC_06-Feb-2024.xlsx]D-PRBND'!$CB$48</v>
      </c>
      <c r="J3990" s="37" t="s">
        <v>5884</v>
      </c>
    </row>
    <row r="3991" spans="1:10" x14ac:dyDescent="0.25">
      <c r="A3991" s="32" t="s">
        <v>28</v>
      </c>
      <c r="B3991" s="32"/>
      <c r="C3991" s="33" t="s">
        <v>109</v>
      </c>
      <c r="D3991" s="34"/>
      <c r="E3991" s="35"/>
      <c r="F3991" s="34"/>
      <c r="G3991" s="32"/>
      <c r="H3991" s="33"/>
      <c r="I3991" s="33"/>
      <c r="J3991" s="36"/>
    </row>
    <row r="3992" spans="1:10" x14ac:dyDescent="0.25">
      <c r="A3992" s="32" t="s">
        <v>4</v>
      </c>
      <c r="B3992" s="32">
        <v>2023</v>
      </c>
      <c r="C3992" s="33" t="s">
        <v>109</v>
      </c>
      <c r="D3992" s="34" t="s">
        <v>1999</v>
      </c>
      <c r="E3992" s="35" t="str">
        <f t="shared" ref="E3992:E4012" si="1162">_xlfn.CONCAT(A3992,"'!")</f>
        <v>PRB'!</v>
      </c>
      <c r="F3992" s="34" t="str">
        <f t="shared" ref="F3992:F4012" si="1163">_xlfn.CONCAT(D3992:E3992)</f>
        <v>C:\Users\jaime.benazar\Quorum Business Solutions\Ecopetrol Prometeo - Documents\Planning Space Implementation\3. Analysis &amp; Design\Design\FC22\DRR Jaime\Por presentar a ECP\Cantagallo\Cristalina\[CRISTALINA_CF_SEC_06-Feb-2024.xlsx]D-PRB'!</v>
      </c>
      <c r="G3992" s="32" t="s">
        <v>114</v>
      </c>
      <c r="H3992" s="33">
        <v>12</v>
      </c>
      <c r="I3992" s="33" t="str">
        <f t="shared" ref="I3992:I4012" si="1164">_xlfn.CONCAT("='",F3992:H3992)</f>
        <v>='C:\Users\jaime.benazar\Quorum Business Solutions\Ecopetrol Prometeo - Documents\Planning Space Implementation\3. Analysis &amp; Design\Design\FC22\DRR Jaime\Por presentar a ECP\Cantagallo\Cristalina\[CRISTALINA_CF_SEC_06-Feb-2024.xlsx]D-PRB'!$CB$12</v>
      </c>
      <c r="J3992" s="37" t="s">
        <v>5885</v>
      </c>
    </row>
    <row r="3993" spans="1:10" x14ac:dyDescent="0.25">
      <c r="A3993" s="32" t="s">
        <v>4</v>
      </c>
      <c r="B3993" s="32">
        <f>+B3992+1</f>
        <v>2024</v>
      </c>
      <c r="C3993" s="33" t="s">
        <v>109</v>
      </c>
      <c r="D3993" s="34" t="s">
        <v>1999</v>
      </c>
      <c r="E3993" s="35" t="str">
        <f t="shared" si="1162"/>
        <v>PRB'!</v>
      </c>
      <c r="F3993" s="34" t="str">
        <f t="shared" si="1163"/>
        <v>C:\Users\jaime.benazar\Quorum Business Solutions\Ecopetrol Prometeo - Documents\Planning Space Implementation\3. Analysis &amp; Design\Design\FC22\DRR Jaime\Por presentar a ECP\Cantagallo\Cristalina\[CRISTALINA_CF_SEC_06-Feb-2024.xlsx]D-PRB'!</v>
      </c>
      <c r="G3993" s="32" t="s">
        <v>114</v>
      </c>
      <c r="H3993" s="33">
        <f t="shared" ref="H3993:H4012" si="1165">IF(A3993&lt;&gt;A3992,12,H3992+1)</f>
        <v>13</v>
      </c>
      <c r="I3993" s="33" t="str">
        <f t="shared" si="1164"/>
        <v>='C:\Users\jaime.benazar\Quorum Business Solutions\Ecopetrol Prometeo - Documents\Planning Space Implementation\3. Analysis &amp; Design\Design\FC22\DRR Jaime\Por presentar a ECP\Cantagallo\Cristalina\[CRISTALINA_CF_SEC_06-Feb-2024.xlsx]D-PRB'!$CB$13</v>
      </c>
      <c r="J3993" s="37" t="s">
        <v>5886</v>
      </c>
    </row>
    <row r="3994" spans="1:10" x14ac:dyDescent="0.25">
      <c r="A3994" s="32" t="s">
        <v>4</v>
      </c>
      <c r="B3994" s="32">
        <f t="shared" ref="B3994:B4005" si="1166">+B3993+1</f>
        <v>2025</v>
      </c>
      <c r="C3994" s="33" t="s">
        <v>109</v>
      </c>
      <c r="D3994" s="34" t="s">
        <v>1999</v>
      </c>
      <c r="E3994" s="35" t="str">
        <f t="shared" si="1162"/>
        <v>PRB'!</v>
      </c>
      <c r="F3994" s="34" t="str">
        <f t="shared" si="1163"/>
        <v>C:\Users\jaime.benazar\Quorum Business Solutions\Ecopetrol Prometeo - Documents\Planning Space Implementation\3. Analysis &amp; Design\Design\FC22\DRR Jaime\Por presentar a ECP\Cantagallo\Cristalina\[CRISTALINA_CF_SEC_06-Feb-2024.xlsx]D-PRB'!</v>
      </c>
      <c r="G3994" s="32" t="s">
        <v>114</v>
      </c>
      <c r="H3994" s="33">
        <f t="shared" si="1165"/>
        <v>14</v>
      </c>
      <c r="I3994" s="33" t="str">
        <f t="shared" si="1164"/>
        <v>='C:\Users\jaime.benazar\Quorum Business Solutions\Ecopetrol Prometeo - Documents\Planning Space Implementation\3. Analysis &amp; Design\Design\FC22\DRR Jaime\Por presentar a ECP\Cantagallo\Cristalina\[CRISTALINA_CF_SEC_06-Feb-2024.xlsx]D-PRB'!$CB$14</v>
      </c>
      <c r="J3994" s="37" t="s">
        <v>5887</v>
      </c>
    </row>
    <row r="3995" spans="1:10" x14ac:dyDescent="0.25">
      <c r="A3995" s="32" t="s">
        <v>4</v>
      </c>
      <c r="B3995" s="32">
        <f t="shared" si="1166"/>
        <v>2026</v>
      </c>
      <c r="C3995" s="33" t="s">
        <v>109</v>
      </c>
      <c r="D3995" s="34" t="s">
        <v>1999</v>
      </c>
      <c r="E3995" s="35" t="str">
        <f t="shared" si="1162"/>
        <v>PRB'!</v>
      </c>
      <c r="F3995" s="34" t="str">
        <f t="shared" si="1163"/>
        <v>C:\Users\jaime.benazar\Quorum Business Solutions\Ecopetrol Prometeo - Documents\Planning Space Implementation\3. Analysis &amp; Design\Design\FC22\DRR Jaime\Por presentar a ECP\Cantagallo\Cristalina\[CRISTALINA_CF_SEC_06-Feb-2024.xlsx]D-PRB'!</v>
      </c>
      <c r="G3995" s="32" t="s">
        <v>114</v>
      </c>
      <c r="H3995" s="33">
        <f t="shared" si="1165"/>
        <v>15</v>
      </c>
      <c r="I3995" s="33" t="str">
        <f t="shared" si="1164"/>
        <v>='C:\Users\jaime.benazar\Quorum Business Solutions\Ecopetrol Prometeo - Documents\Planning Space Implementation\3. Analysis &amp; Design\Design\FC22\DRR Jaime\Por presentar a ECP\Cantagallo\Cristalina\[CRISTALINA_CF_SEC_06-Feb-2024.xlsx]D-PRB'!$CB$15</v>
      </c>
      <c r="J3995" s="37" t="s">
        <v>5888</v>
      </c>
    </row>
    <row r="3996" spans="1:10" x14ac:dyDescent="0.25">
      <c r="A3996" s="32" t="s">
        <v>4</v>
      </c>
      <c r="B3996" s="32">
        <f t="shared" si="1166"/>
        <v>2027</v>
      </c>
      <c r="C3996" s="33" t="s">
        <v>109</v>
      </c>
      <c r="D3996" s="34" t="s">
        <v>1999</v>
      </c>
      <c r="E3996" s="35" t="str">
        <f t="shared" si="1162"/>
        <v>PRB'!</v>
      </c>
      <c r="F3996" s="34" t="str">
        <f t="shared" si="1163"/>
        <v>C:\Users\jaime.benazar\Quorum Business Solutions\Ecopetrol Prometeo - Documents\Planning Space Implementation\3. Analysis &amp; Design\Design\FC22\DRR Jaime\Por presentar a ECP\Cantagallo\Cristalina\[CRISTALINA_CF_SEC_06-Feb-2024.xlsx]D-PRB'!</v>
      </c>
      <c r="G3996" s="32" t="s">
        <v>114</v>
      </c>
      <c r="H3996" s="33">
        <f t="shared" si="1165"/>
        <v>16</v>
      </c>
      <c r="I3996" s="33" t="str">
        <f t="shared" si="1164"/>
        <v>='C:\Users\jaime.benazar\Quorum Business Solutions\Ecopetrol Prometeo - Documents\Planning Space Implementation\3. Analysis &amp; Design\Design\FC22\DRR Jaime\Por presentar a ECP\Cantagallo\Cristalina\[CRISTALINA_CF_SEC_06-Feb-2024.xlsx]D-PRB'!$CB$16</v>
      </c>
      <c r="J3996" s="37" t="s">
        <v>5889</v>
      </c>
    </row>
    <row r="3997" spans="1:10" x14ac:dyDescent="0.25">
      <c r="A3997" s="32" t="s">
        <v>4</v>
      </c>
      <c r="B3997" s="32">
        <f t="shared" si="1166"/>
        <v>2028</v>
      </c>
      <c r="C3997" s="33" t="s">
        <v>109</v>
      </c>
      <c r="D3997" s="34" t="s">
        <v>1999</v>
      </c>
      <c r="E3997" s="35" t="str">
        <f t="shared" si="1162"/>
        <v>PRB'!</v>
      </c>
      <c r="F3997" s="34" t="str">
        <f t="shared" si="1163"/>
        <v>C:\Users\jaime.benazar\Quorum Business Solutions\Ecopetrol Prometeo - Documents\Planning Space Implementation\3. Analysis &amp; Design\Design\FC22\DRR Jaime\Por presentar a ECP\Cantagallo\Cristalina\[CRISTALINA_CF_SEC_06-Feb-2024.xlsx]D-PRB'!</v>
      </c>
      <c r="G3997" s="32" t="s">
        <v>114</v>
      </c>
      <c r="H3997" s="33">
        <f t="shared" si="1165"/>
        <v>17</v>
      </c>
      <c r="I3997" s="33" t="str">
        <f t="shared" si="1164"/>
        <v>='C:\Users\jaime.benazar\Quorum Business Solutions\Ecopetrol Prometeo - Documents\Planning Space Implementation\3. Analysis &amp; Design\Design\FC22\DRR Jaime\Por presentar a ECP\Cantagallo\Cristalina\[CRISTALINA_CF_SEC_06-Feb-2024.xlsx]D-PRB'!$CB$17</v>
      </c>
      <c r="J3997" s="37" t="s">
        <v>5890</v>
      </c>
    </row>
    <row r="3998" spans="1:10" x14ac:dyDescent="0.25">
      <c r="A3998" s="32" t="s">
        <v>4</v>
      </c>
      <c r="B3998" s="32">
        <f t="shared" si="1166"/>
        <v>2029</v>
      </c>
      <c r="C3998" s="33" t="s">
        <v>109</v>
      </c>
      <c r="D3998" s="34" t="s">
        <v>1999</v>
      </c>
      <c r="E3998" s="35" t="str">
        <f t="shared" si="1162"/>
        <v>PRB'!</v>
      </c>
      <c r="F3998" s="34" t="str">
        <f t="shared" si="1163"/>
        <v>C:\Users\jaime.benazar\Quorum Business Solutions\Ecopetrol Prometeo - Documents\Planning Space Implementation\3. Analysis &amp; Design\Design\FC22\DRR Jaime\Por presentar a ECP\Cantagallo\Cristalina\[CRISTALINA_CF_SEC_06-Feb-2024.xlsx]D-PRB'!</v>
      </c>
      <c r="G3998" s="32" t="s">
        <v>114</v>
      </c>
      <c r="H3998" s="33">
        <f t="shared" si="1165"/>
        <v>18</v>
      </c>
      <c r="I3998" s="33" t="str">
        <f t="shared" si="1164"/>
        <v>='C:\Users\jaime.benazar\Quorum Business Solutions\Ecopetrol Prometeo - Documents\Planning Space Implementation\3. Analysis &amp; Design\Design\FC22\DRR Jaime\Por presentar a ECP\Cantagallo\Cristalina\[CRISTALINA_CF_SEC_06-Feb-2024.xlsx]D-PRB'!$CB$18</v>
      </c>
      <c r="J3998" s="37" t="s">
        <v>5891</v>
      </c>
    </row>
    <row r="3999" spans="1:10" x14ac:dyDescent="0.25">
      <c r="A3999" s="32" t="s">
        <v>4</v>
      </c>
      <c r="B3999" s="32">
        <f t="shared" si="1166"/>
        <v>2030</v>
      </c>
      <c r="C3999" s="33" t="s">
        <v>109</v>
      </c>
      <c r="D3999" s="34" t="s">
        <v>1999</v>
      </c>
      <c r="E3999" s="35" t="str">
        <f t="shared" si="1162"/>
        <v>PRB'!</v>
      </c>
      <c r="F3999" s="34" t="str">
        <f t="shared" si="1163"/>
        <v>C:\Users\jaime.benazar\Quorum Business Solutions\Ecopetrol Prometeo - Documents\Planning Space Implementation\3. Analysis &amp; Design\Design\FC22\DRR Jaime\Por presentar a ECP\Cantagallo\Cristalina\[CRISTALINA_CF_SEC_06-Feb-2024.xlsx]D-PRB'!</v>
      </c>
      <c r="G3999" s="32" t="s">
        <v>114</v>
      </c>
      <c r="H3999" s="33">
        <f t="shared" si="1165"/>
        <v>19</v>
      </c>
      <c r="I3999" s="33" t="str">
        <f t="shared" si="1164"/>
        <v>='C:\Users\jaime.benazar\Quorum Business Solutions\Ecopetrol Prometeo - Documents\Planning Space Implementation\3. Analysis &amp; Design\Design\FC22\DRR Jaime\Por presentar a ECP\Cantagallo\Cristalina\[CRISTALINA_CF_SEC_06-Feb-2024.xlsx]D-PRB'!$CB$19</v>
      </c>
      <c r="J3999" s="37" t="s">
        <v>5892</v>
      </c>
    </row>
    <row r="4000" spans="1:10" x14ac:dyDescent="0.25">
      <c r="A4000" s="32" t="s">
        <v>4</v>
      </c>
      <c r="B4000" s="32">
        <f t="shared" si="1166"/>
        <v>2031</v>
      </c>
      <c r="C4000" s="33" t="s">
        <v>109</v>
      </c>
      <c r="D4000" s="34" t="s">
        <v>1999</v>
      </c>
      <c r="E4000" s="35" t="str">
        <f t="shared" si="1162"/>
        <v>PRB'!</v>
      </c>
      <c r="F4000" s="34" t="str">
        <f t="shared" si="1163"/>
        <v>C:\Users\jaime.benazar\Quorum Business Solutions\Ecopetrol Prometeo - Documents\Planning Space Implementation\3. Analysis &amp; Design\Design\FC22\DRR Jaime\Por presentar a ECP\Cantagallo\Cristalina\[CRISTALINA_CF_SEC_06-Feb-2024.xlsx]D-PRB'!</v>
      </c>
      <c r="G4000" s="32" t="s">
        <v>114</v>
      </c>
      <c r="H4000" s="33">
        <f t="shared" si="1165"/>
        <v>20</v>
      </c>
      <c r="I4000" s="33" t="str">
        <f t="shared" si="1164"/>
        <v>='C:\Users\jaime.benazar\Quorum Business Solutions\Ecopetrol Prometeo - Documents\Planning Space Implementation\3. Analysis &amp; Design\Design\FC22\DRR Jaime\Por presentar a ECP\Cantagallo\Cristalina\[CRISTALINA_CF_SEC_06-Feb-2024.xlsx]D-PRB'!$CB$20</v>
      </c>
      <c r="J4000" s="37" t="s">
        <v>5893</v>
      </c>
    </row>
    <row r="4001" spans="1:10" x14ac:dyDescent="0.25">
      <c r="A4001" s="32" t="s">
        <v>4</v>
      </c>
      <c r="B4001" s="32">
        <f t="shared" si="1166"/>
        <v>2032</v>
      </c>
      <c r="C4001" s="33" t="s">
        <v>109</v>
      </c>
      <c r="D4001" s="34" t="s">
        <v>1999</v>
      </c>
      <c r="E4001" s="35" t="str">
        <f t="shared" si="1162"/>
        <v>PRB'!</v>
      </c>
      <c r="F4001" s="34" t="str">
        <f t="shared" si="1163"/>
        <v>C:\Users\jaime.benazar\Quorum Business Solutions\Ecopetrol Prometeo - Documents\Planning Space Implementation\3. Analysis &amp; Design\Design\FC22\DRR Jaime\Por presentar a ECP\Cantagallo\Cristalina\[CRISTALINA_CF_SEC_06-Feb-2024.xlsx]D-PRB'!</v>
      </c>
      <c r="G4001" s="32" t="s">
        <v>114</v>
      </c>
      <c r="H4001" s="33">
        <f t="shared" si="1165"/>
        <v>21</v>
      </c>
      <c r="I4001" s="33" t="str">
        <f t="shared" si="1164"/>
        <v>='C:\Users\jaime.benazar\Quorum Business Solutions\Ecopetrol Prometeo - Documents\Planning Space Implementation\3. Analysis &amp; Design\Design\FC22\DRR Jaime\Por presentar a ECP\Cantagallo\Cristalina\[CRISTALINA_CF_SEC_06-Feb-2024.xlsx]D-PRB'!$CB$21</v>
      </c>
      <c r="J4001" s="37" t="s">
        <v>5894</v>
      </c>
    </row>
    <row r="4002" spans="1:10" x14ac:dyDescent="0.25">
      <c r="A4002" s="32" t="s">
        <v>4</v>
      </c>
      <c r="B4002" s="32">
        <f t="shared" si="1166"/>
        <v>2033</v>
      </c>
      <c r="C4002" s="33" t="s">
        <v>109</v>
      </c>
      <c r="D4002" s="34" t="s">
        <v>1999</v>
      </c>
      <c r="E4002" s="35" t="str">
        <f t="shared" si="1162"/>
        <v>PRB'!</v>
      </c>
      <c r="F4002" s="34" t="str">
        <f t="shared" si="1163"/>
        <v>C:\Users\jaime.benazar\Quorum Business Solutions\Ecopetrol Prometeo - Documents\Planning Space Implementation\3. Analysis &amp; Design\Design\FC22\DRR Jaime\Por presentar a ECP\Cantagallo\Cristalina\[CRISTALINA_CF_SEC_06-Feb-2024.xlsx]D-PRB'!</v>
      </c>
      <c r="G4002" s="32" t="s">
        <v>114</v>
      </c>
      <c r="H4002" s="33">
        <f t="shared" si="1165"/>
        <v>22</v>
      </c>
      <c r="I4002" s="33" t="str">
        <f t="shared" si="1164"/>
        <v>='C:\Users\jaime.benazar\Quorum Business Solutions\Ecopetrol Prometeo - Documents\Planning Space Implementation\3. Analysis &amp; Design\Design\FC22\DRR Jaime\Por presentar a ECP\Cantagallo\Cristalina\[CRISTALINA_CF_SEC_06-Feb-2024.xlsx]D-PRB'!$CB$22</v>
      </c>
      <c r="J4002" s="37" t="s">
        <v>5895</v>
      </c>
    </row>
    <row r="4003" spans="1:10" x14ac:dyDescent="0.25">
      <c r="A4003" s="32" t="s">
        <v>4</v>
      </c>
      <c r="B4003" s="32">
        <f t="shared" si="1166"/>
        <v>2034</v>
      </c>
      <c r="C4003" s="33" t="s">
        <v>109</v>
      </c>
      <c r="D4003" s="34" t="s">
        <v>1999</v>
      </c>
      <c r="E4003" s="35" t="str">
        <f t="shared" si="1162"/>
        <v>PRB'!</v>
      </c>
      <c r="F4003" s="34" t="str">
        <f t="shared" si="1163"/>
        <v>C:\Users\jaime.benazar\Quorum Business Solutions\Ecopetrol Prometeo - Documents\Planning Space Implementation\3. Analysis &amp; Design\Design\FC22\DRR Jaime\Por presentar a ECP\Cantagallo\Cristalina\[CRISTALINA_CF_SEC_06-Feb-2024.xlsx]D-PRB'!</v>
      </c>
      <c r="G4003" s="32" t="s">
        <v>114</v>
      </c>
      <c r="H4003" s="33">
        <f t="shared" si="1165"/>
        <v>23</v>
      </c>
      <c r="I4003" s="33" t="str">
        <f t="shared" si="1164"/>
        <v>='C:\Users\jaime.benazar\Quorum Business Solutions\Ecopetrol Prometeo - Documents\Planning Space Implementation\3. Analysis &amp; Design\Design\FC22\DRR Jaime\Por presentar a ECP\Cantagallo\Cristalina\[CRISTALINA_CF_SEC_06-Feb-2024.xlsx]D-PRB'!$CB$23</v>
      </c>
      <c r="J4003" s="37" t="s">
        <v>5896</v>
      </c>
    </row>
    <row r="4004" spans="1:10" x14ac:dyDescent="0.25">
      <c r="A4004" s="32" t="s">
        <v>4</v>
      </c>
      <c r="B4004" s="32">
        <f t="shared" si="1166"/>
        <v>2035</v>
      </c>
      <c r="C4004" s="33" t="s">
        <v>109</v>
      </c>
      <c r="D4004" s="34" t="s">
        <v>1999</v>
      </c>
      <c r="E4004" s="35" t="str">
        <f t="shared" si="1162"/>
        <v>PRB'!</v>
      </c>
      <c r="F4004" s="34" t="str">
        <f t="shared" si="1163"/>
        <v>C:\Users\jaime.benazar\Quorum Business Solutions\Ecopetrol Prometeo - Documents\Planning Space Implementation\3. Analysis &amp; Design\Design\FC22\DRR Jaime\Por presentar a ECP\Cantagallo\Cristalina\[CRISTALINA_CF_SEC_06-Feb-2024.xlsx]D-PRB'!</v>
      </c>
      <c r="G4004" s="32" t="s">
        <v>114</v>
      </c>
      <c r="H4004" s="33">
        <f t="shared" si="1165"/>
        <v>24</v>
      </c>
      <c r="I4004" s="33" t="str">
        <f t="shared" si="1164"/>
        <v>='C:\Users\jaime.benazar\Quorum Business Solutions\Ecopetrol Prometeo - Documents\Planning Space Implementation\3. Analysis &amp; Design\Design\FC22\DRR Jaime\Por presentar a ECP\Cantagallo\Cristalina\[CRISTALINA_CF_SEC_06-Feb-2024.xlsx]D-PRB'!$CB$24</v>
      </c>
      <c r="J4004" s="37" t="s">
        <v>5897</v>
      </c>
    </row>
    <row r="4005" spans="1:10" x14ac:dyDescent="0.25">
      <c r="A4005" s="32" t="s">
        <v>4</v>
      </c>
      <c r="B4005" s="32">
        <f t="shared" si="1166"/>
        <v>2036</v>
      </c>
      <c r="C4005" s="33" t="s">
        <v>109</v>
      </c>
      <c r="D4005" s="34" t="s">
        <v>1999</v>
      </c>
      <c r="E4005" s="35" t="str">
        <f t="shared" si="1162"/>
        <v>PRB'!</v>
      </c>
      <c r="F4005" s="34" t="str">
        <f t="shared" si="1163"/>
        <v>C:\Users\jaime.benazar\Quorum Business Solutions\Ecopetrol Prometeo - Documents\Planning Space Implementation\3. Analysis &amp; Design\Design\FC22\DRR Jaime\Por presentar a ECP\Cantagallo\Cristalina\[CRISTALINA_CF_SEC_06-Feb-2024.xlsx]D-PRB'!</v>
      </c>
      <c r="G4005" s="32" t="s">
        <v>114</v>
      </c>
      <c r="H4005" s="33">
        <f t="shared" si="1165"/>
        <v>25</v>
      </c>
      <c r="I4005" s="33" t="str">
        <f t="shared" si="1164"/>
        <v>='C:\Users\jaime.benazar\Quorum Business Solutions\Ecopetrol Prometeo - Documents\Planning Space Implementation\3. Analysis &amp; Design\Design\FC22\DRR Jaime\Por presentar a ECP\Cantagallo\Cristalina\[CRISTALINA_CF_SEC_06-Feb-2024.xlsx]D-PRB'!$CB$25</v>
      </c>
      <c r="J4005" s="37" t="s">
        <v>5898</v>
      </c>
    </row>
    <row r="4006" spans="1:10" x14ac:dyDescent="0.25">
      <c r="A4006" s="32" t="s">
        <v>4</v>
      </c>
      <c r="B4006" s="32">
        <f>+B4005+1</f>
        <v>2037</v>
      </c>
      <c r="C4006" s="33" t="s">
        <v>109</v>
      </c>
      <c r="D4006" s="34" t="s">
        <v>1999</v>
      </c>
      <c r="E4006" s="35" t="str">
        <f t="shared" si="1162"/>
        <v>PRB'!</v>
      </c>
      <c r="F4006" s="34" t="str">
        <f t="shared" si="1163"/>
        <v>C:\Users\jaime.benazar\Quorum Business Solutions\Ecopetrol Prometeo - Documents\Planning Space Implementation\3. Analysis &amp; Design\Design\FC22\DRR Jaime\Por presentar a ECP\Cantagallo\Cristalina\[CRISTALINA_CF_SEC_06-Feb-2024.xlsx]D-PRB'!</v>
      </c>
      <c r="G4006" s="32" t="s">
        <v>114</v>
      </c>
      <c r="H4006" s="33">
        <f t="shared" si="1165"/>
        <v>26</v>
      </c>
      <c r="I4006" s="33" t="str">
        <f t="shared" si="1164"/>
        <v>='C:\Users\jaime.benazar\Quorum Business Solutions\Ecopetrol Prometeo - Documents\Planning Space Implementation\3. Analysis &amp; Design\Design\FC22\DRR Jaime\Por presentar a ECP\Cantagallo\Cristalina\[CRISTALINA_CF_SEC_06-Feb-2024.xlsx]D-PRB'!$CB$26</v>
      </c>
      <c r="J4006" s="37" t="s">
        <v>5899</v>
      </c>
    </row>
    <row r="4007" spans="1:10" x14ac:dyDescent="0.25">
      <c r="A4007" s="32" t="s">
        <v>4</v>
      </c>
      <c r="B4007" s="32">
        <f t="shared" ref="B4007:B4009" si="1167">+B4006+1</f>
        <v>2038</v>
      </c>
      <c r="C4007" s="33" t="s">
        <v>109</v>
      </c>
      <c r="D4007" s="34" t="s">
        <v>1999</v>
      </c>
      <c r="E4007" s="35" t="str">
        <f t="shared" si="1162"/>
        <v>PRB'!</v>
      </c>
      <c r="F4007" s="34" t="str">
        <f t="shared" si="1163"/>
        <v>C:\Users\jaime.benazar\Quorum Business Solutions\Ecopetrol Prometeo - Documents\Planning Space Implementation\3. Analysis &amp; Design\Design\FC22\DRR Jaime\Por presentar a ECP\Cantagallo\Cristalina\[CRISTALINA_CF_SEC_06-Feb-2024.xlsx]D-PRB'!</v>
      </c>
      <c r="G4007" s="32" t="s">
        <v>114</v>
      </c>
      <c r="H4007" s="33">
        <f t="shared" si="1165"/>
        <v>27</v>
      </c>
      <c r="I4007" s="33" t="str">
        <f t="shared" si="1164"/>
        <v>='C:\Users\jaime.benazar\Quorum Business Solutions\Ecopetrol Prometeo - Documents\Planning Space Implementation\3. Analysis &amp; Design\Design\FC22\DRR Jaime\Por presentar a ECP\Cantagallo\Cristalina\[CRISTALINA_CF_SEC_06-Feb-2024.xlsx]D-PRB'!$CB$27</v>
      </c>
      <c r="J4007" s="37" t="s">
        <v>5900</v>
      </c>
    </row>
    <row r="4008" spans="1:10" x14ac:dyDescent="0.25">
      <c r="A4008" s="32" t="s">
        <v>4</v>
      </c>
      <c r="B4008" s="32">
        <f t="shared" si="1167"/>
        <v>2039</v>
      </c>
      <c r="C4008" s="33" t="s">
        <v>109</v>
      </c>
      <c r="D4008" s="34" t="s">
        <v>1999</v>
      </c>
      <c r="E4008" s="35" t="str">
        <f t="shared" si="1162"/>
        <v>PRB'!</v>
      </c>
      <c r="F4008" s="34" t="str">
        <f t="shared" si="1163"/>
        <v>C:\Users\jaime.benazar\Quorum Business Solutions\Ecopetrol Prometeo - Documents\Planning Space Implementation\3. Analysis &amp; Design\Design\FC22\DRR Jaime\Por presentar a ECP\Cantagallo\Cristalina\[CRISTALINA_CF_SEC_06-Feb-2024.xlsx]D-PRB'!</v>
      </c>
      <c r="G4008" s="32" t="s">
        <v>114</v>
      </c>
      <c r="H4008" s="33">
        <f t="shared" si="1165"/>
        <v>28</v>
      </c>
      <c r="I4008" s="33" t="str">
        <f t="shared" si="1164"/>
        <v>='C:\Users\jaime.benazar\Quorum Business Solutions\Ecopetrol Prometeo - Documents\Planning Space Implementation\3. Analysis &amp; Design\Design\FC22\DRR Jaime\Por presentar a ECP\Cantagallo\Cristalina\[CRISTALINA_CF_SEC_06-Feb-2024.xlsx]D-PRB'!$CB$28</v>
      </c>
      <c r="J4008" s="37" t="s">
        <v>5901</v>
      </c>
    </row>
    <row r="4009" spans="1:10" x14ac:dyDescent="0.25">
      <c r="A4009" s="32" t="s">
        <v>4</v>
      </c>
      <c r="B4009" s="32">
        <f t="shared" si="1167"/>
        <v>2040</v>
      </c>
      <c r="C4009" s="33" t="s">
        <v>109</v>
      </c>
      <c r="D4009" s="34" t="s">
        <v>1999</v>
      </c>
      <c r="E4009" s="35" t="str">
        <f t="shared" si="1162"/>
        <v>PRB'!</v>
      </c>
      <c r="F4009" s="34" t="str">
        <f t="shared" si="1163"/>
        <v>C:\Users\jaime.benazar\Quorum Business Solutions\Ecopetrol Prometeo - Documents\Planning Space Implementation\3. Analysis &amp; Design\Design\FC22\DRR Jaime\Por presentar a ECP\Cantagallo\Cristalina\[CRISTALINA_CF_SEC_06-Feb-2024.xlsx]D-PRB'!</v>
      </c>
      <c r="G4009" s="32" t="s">
        <v>114</v>
      </c>
      <c r="H4009" s="33">
        <f t="shared" si="1165"/>
        <v>29</v>
      </c>
      <c r="I4009" s="33" t="str">
        <f t="shared" si="1164"/>
        <v>='C:\Users\jaime.benazar\Quorum Business Solutions\Ecopetrol Prometeo - Documents\Planning Space Implementation\3. Analysis &amp; Design\Design\FC22\DRR Jaime\Por presentar a ECP\Cantagallo\Cristalina\[CRISTALINA_CF_SEC_06-Feb-2024.xlsx]D-PRB'!$CB$29</v>
      </c>
      <c r="J4009" s="37" t="s">
        <v>5902</v>
      </c>
    </row>
    <row r="4010" spans="1:10" x14ac:dyDescent="0.25">
      <c r="A4010" s="32" t="s">
        <v>4</v>
      </c>
      <c r="B4010" s="32">
        <f>+B4009+1</f>
        <v>2041</v>
      </c>
      <c r="C4010" s="33" t="s">
        <v>109</v>
      </c>
      <c r="D4010" s="34" t="s">
        <v>1999</v>
      </c>
      <c r="E4010" s="35" t="str">
        <f t="shared" si="1162"/>
        <v>PRB'!</v>
      </c>
      <c r="F4010" s="34" t="str">
        <f t="shared" si="1163"/>
        <v>C:\Users\jaime.benazar\Quorum Business Solutions\Ecopetrol Prometeo - Documents\Planning Space Implementation\3. Analysis &amp; Design\Design\FC22\DRR Jaime\Por presentar a ECP\Cantagallo\Cristalina\[CRISTALINA_CF_SEC_06-Feb-2024.xlsx]D-PRB'!</v>
      </c>
      <c r="G4010" s="32" t="s">
        <v>114</v>
      </c>
      <c r="H4010" s="33">
        <f t="shared" si="1165"/>
        <v>30</v>
      </c>
      <c r="I4010" s="33" t="str">
        <f t="shared" si="1164"/>
        <v>='C:\Users\jaime.benazar\Quorum Business Solutions\Ecopetrol Prometeo - Documents\Planning Space Implementation\3. Analysis &amp; Design\Design\FC22\DRR Jaime\Por presentar a ECP\Cantagallo\Cristalina\[CRISTALINA_CF_SEC_06-Feb-2024.xlsx]D-PRB'!$CB$30</v>
      </c>
      <c r="J4010" s="37" t="s">
        <v>5903</v>
      </c>
    </row>
    <row r="4011" spans="1:10" x14ac:dyDescent="0.25">
      <c r="A4011" s="32" t="s">
        <v>4</v>
      </c>
      <c r="B4011" s="32">
        <f t="shared" ref="B4011:B4012" si="1168">+B4010+1</f>
        <v>2042</v>
      </c>
      <c r="C4011" s="33" t="s">
        <v>109</v>
      </c>
      <c r="D4011" s="34" t="s">
        <v>1999</v>
      </c>
      <c r="E4011" s="35" t="str">
        <f t="shared" si="1162"/>
        <v>PRB'!</v>
      </c>
      <c r="F4011" s="34" t="str">
        <f t="shared" si="1163"/>
        <v>C:\Users\jaime.benazar\Quorum Business Solutions\Ecopetrol Prometeo - Documents\Planning Space Implementation\3. Analysis &amp; Design\Design\FC22\DRR Jaime\Por presentar a ECP\Cantagallo\Cristalina\[CRISTALINA_CF_SEC_06-Feb-2024.xlsx]D-PRB'!</v>
      </c>
      <c r="G4011" s="32" t="s">
        <v>114</v>
      </c>
      <c r="H4011" s="33">
        <f t="shared" si="1165"/>
        <v>31</v>
      </c>
      <c r="I4011" s="33" t="str">
        <f t="shared" si="1164"/>
        <v>='C:\Users\jaime.benazar\Quorum Business Solutions\Ecopetrol Prometeo - Documents\Planning Space Implementation\3. Analysis &amp; Design\Design\FC22\DRR Jaime\Por presentar a ECP\Cantagallo\Cristalina\[CRISTALINA_CF_SEC_06-Feb-2024.xlsx]D-PRB'!$CB$31</v>
      </c>
      <c r="J4011" s="37" t="s">
        <v>5904</v>
      </c>
    </row>
    <row r="4012" spans="1:10" x14ac:dyDescent="0.25">
      <c r="A4012" s="32" t="s">
        <v>4</v>
      </c>
      <c r="B4012" s="32">
        <f t="shared" si="1168"/>
        <v>2043</v>
      </c>
      <c r="C4012" s="33" t="s">
        <v>109</v>
      </c>
      <c r="D4012" s="34" t="s">
        <v>1999</v>
      </c>
      <c r="E4012" s="35" t="str">
        <f t="shared" si="1162"/>
        <v>PRB'!</v>
      </c>
      <c r="F4012" s="34" t="str">
        <f t="shared" si="1163"/>
        <v>C:\Users\jaime.benazar\Quorum Business Solutions\Ecopetrol Prometeo - Documents\Planning Space Implementation\3. Analysis &amp; Design\Design\FC22\DRR Jaime\Por presentar a ECP\Cantagallo\Cristalina\[CRISTALINA_CF_SEC_06-Feb-2024.xlsx]D-PRB'!</v>
      </c>
      <c r="G4012" s="32" t="s">
        <v>114</v>
      </c>
      <c r="H4012" s="33">
        <f t="shared" si="1165"/>
        <v>32</v>
      </c>
      <c r="I4012" s="33" t="str">
        <f t="shared" si="1164"/>
        <v>='C:\Users\jaime.benazar\Quorum Business Solutions\Ecopetrol Prometeo - Documents\Planning Space Implementation\3. Analysis &amp; Design\Design\FC22\DRR Jaime\Por presentar a ECP\Cantagallo\Cristalina\[CRISTALINA_CF_SEC_06-Feb-2024.xlsx]D-PRB'!$CB$32</v>
      </c>
      <c r="J4012" s="37" t="s">
        <v>5905</v>
      </c>
    </row>
    <row r="4013" spans="1:10" x14ac:dyDescent="0.25">
      <c r="A4013" s="32" t="s">
        <v>4</v>
      </c>
      <c r="B4013" s="32">
        <f>+B4012+1</f>
        <v>2044</v>
      </c>
      <c r="C4013" s="33" t="s">
        <v>109</v>
      </c>
      <c r="D4013" s="34" t="s">
        <v>1999</v>
      </c>
      <c r="E4013" s="35" t="str">
        <f t="shared" ref="E4013:E4028" si="1169">_xlfn.CONCAT(A4013,"'!")</f>
        <v>PRB'!</v>
      </c>
      <c r="F4013" s="34" t="str">
        <f t="shared" ref="F4013:F4028" si="1170">_xlfn.CONCAT(D4013:E4013)</f>
        <v>C:\Users\jaime.benazar\Quorum Business Solutions\Ecopetrol Prometeo - Documents\Planning Space Implementation\3. Analysis &amp; Design\Design\FC22\DRR Jaime\Por presentar a ECP\Cantagallo\Cristalina\[CRISTALINA_CF_SEC_06-Feb-2024.xlsx]D-PRB'!</v>
      </c>
      <c r="G4013" s="32" t="s">
        <v>114</v>
      </c>
      <c r="H4013" s="33">
        <f t="shared" ref="H4013:H4028" si="1171">IF(A4013&lt;&gt;A4012,12,H4012+1)</f>
        <v>33</v>
      </c>
      <c r="I4013" s="33" t="str">
        <f t="shared" ref="I4013:I4028" si="1172">_xlfn.CONCAT("='",F4013:H4013)</f>
        <v>='C:\Users\jaime.benazar\Quorum Business Solutions\Ecopetrol Prometeo - Documents\Planning Space Implementation\3. Analysis &amp; Design\Design\FC22\DRR Jaime\Por presentar a ECP\Cantagallo\Cristalina\[CRISTALINA_CF_SEC_06-Feb-2024.xlsx]D-PRB'!$CB$33</v>
      </c>
      <c r="J4013" s="37" t="s">
        <v>5906</v>
      </c>
    </row>
    <row r="4014" spans="1:10" x14ac:dyDescent="0.25">
      <c r="A4014" s="32" t="s">
        <v>4</v>
      </c>
      <c r="B4014" s="32">
        <f t="shared" ref="B4014:B4028" si="1173">+B4013+1</f>
        <v>2045</v>
      </c>
      <c r="C4014" s="33" t="s">
        <v>109</v>
      </c>
      <c r="D4014" s="34" t="s">
        <v>1999</v>
      </c>
      <c r="E4014" s="35" t="str">
        <f t="shared" si="1169"/>
        <v>PRB'!</v>
      </c>
      <c r="F4014" s="34" t="str">
        <f t="shared" si="1170"/>
        <v>C:\Users\jaime.benazar\Quorum Business Solutions\Ecopetrol Prometeo - Documents\Planning Space Implementation\3. Analysis &amp; Design\Design\FC22\DRR Jaime\Por presentar a ECP\Cantagallo\Cristalina\[CRISTALINA_CF_SEC_06-Feb-2024.xlsx]D-PRB'!</v>
      </c>
      <c r="G4014" s="32" t="s">
        <v>114</v>
      </c>
      <c r="H4014" s="33">
        <f t="shared" si="1171"/>
        <v>34</v>
      </c>
      <c r="I4014" s="33" t="str">
        <f t="shared" si="1172"/>
        <v>='C:\Users\jaime.benazar\Quorum Business Solutions\Ecopetrol Prometeo - Documents\Planning Space Implementation\3. Analysis &amp; Design\Design\FC22\DRR Jaime\Por presentar a ECP\Cantagallo\Cristalina\[CRISTALINA_CF_SEC_06-Feb-2024.xlsx]D-PRB'!$CB$34</v>
      </c>
      <c r="J4014" s="37" t="s">
        <v>5907</v>
      </c>
    </row>
    <row r="4015" spans="1:10" x14ac:dyDescent="0.25">
      <c r="A4015" s="32" t="s">
        <v>4</v>
      </c>
      <c r="B4015" s="32">
        <f t="shared" si="1173"/>
        <v>2046</v>
      </c>
      <c r="C4015" s="33" t="s">
        <v>109</v>
      </c>
      <c r="D4015" s="34" t="s">
        <v>1999</v>
      </c>
      <c r="E4015" s="35" t="str">
        <f t="shared" si="1169"/>
        <v>PRB'!</v>
      </c>
      <c r="F4015" s="34" t="str">
        <f t="shared" si="1170"/>
        <v>C:\Users\jaime.benazar\Quorum Business Solutions\Ecopetrol Prometeo - Documents\Planning Space Implementation\3. Analysis &amp; Design\Design\FC22\DRR Jaime\Por presentar a ECP\Cantagallo\Cristalina\[CRISTALINA_CF_SEC_06-Feb-2024.xlsx]D-PRB'!</v>
      </c>
      <c r="G4015" s="32" t="s">
        <v>114</v>
      </c>
      <c r="H4015" s="33">
        <f t="shared" si="1171"/>
        <v>35</v>
      </c>
      <c r="I4015" s="33" t="str">
        <f t="shared" si="1172"/>
        <v>='C:\Users\jaime.benazar\Quorum Business Solutions\Ecopetrol Prometeo - Documents\Planning Space Implementation\3. Analysis &amp; Design\Design\FC22\DRR Jaime\Por presentar a ECP\Cantagallo\Cristalina\[CRISTALINA_CF_SEC_06-Feb-2024.xlsx]D-PRB'!$CB$35</v>
      </c>
      <c r="J4015" s="37" t="s">
        <v>5908</v>
      </c>
    </row>
    <row r="4016" spans="1:10" x14ac:dyDescent="0.25">
      <c r="A4016" s="32" t="s">
        <v>4</v>
      </c>
      <c r="B4016" s="32">
        <f t="shared" si="1173"/>
        <v>2047</v>
      </c>
      <c r="C4016" s="33" t="s">
        <v>109</v>
      </c>
      <c r="D4016" s="34" t="s">
        <v>1999</v>
      </c>
      <c r="E4016" s="35" t="str">
        <f t="shared" si="1169"/>
        <v>PRB'!</v>
      </c>
      <c r="F4016" s="34" t="str">
        <f t="shared" si="1170"/>
        <v>C:\Users\jaime.benazar\Quorum Business Solutions\Ecopetrol Prometeo - Documents\Planning Space Implementation\3. Analysis &amp; Design\Design\FC22\DRR Jaime\Por presentar a ECP\Cantagallo\Cristalina\[CRISTALINA_CF_SEC_06-Feb-2024.xlsx]D-PRB'!</v>
      </c>
      <c r="G4016" s="32" t="s">
        <v>114</v>
      </c>
      <c r="H4016" s="33">
        <f t="shared" si="1171"/>
        <v>36</v>
      </c>
      <c r="I4016" s="33" t="str">
        <f t="shared" si="1172"/>
        <v>='C:\Users\jaime.benazar\Quorum Business Solutions\Ecopetrol Prometeo - Documents\Planning Space Implementation\3. Analysis &amp; Design\Design\FC22\DRR Jaime\Por presentar a ECP\Cantagallo\Cristalina\[CRISTALINA_CF_SEC_06-Feb-2024.xlsx]D-PRB'!$CB$36</v>
      </c>
      <c r="J4016" s="37" t="s">
        <v>5909</v>
      </c>
    </row>
    <row r="4017" spans="1:10" x14ac:dyDescent="0.25">
      <c r="A4017" s="32" t="s">
        <v>4</v>
      </c>
      <c r="B4017" s="32">
        <f t="shared" si="1173"/>
        <v>2048</v>
      </c>
      <c r="C4017" s="33" t="s">
        <v>109</v>
      </c>
      <c r="D4017" s="34" t="s">
        <v>1999</v>
      </c>
      <c r="E4017" s="35" t="str">
        <f t="shared" si="1169"/>
        <v>PRB'!</v>
      </c>
      <c r="F4017" s="34" t="str">
        <f t="shared" si="1170"/>
        <v>C:\Users\jaime.benazar\Quorum Business Solutions\Ecopetrol Prometeo - Documents\Planning Space Implementation\3. Analysis &amp; Design\Design\FC22\DRR Jaime\Por presentar a ECP\Cantagallo\Cristalina\[CRISTALINA_CF_SEC_06-Feb-2024.xlsx]D-PRB'!</v>
      </c>
      <c r="G4017" s="32" t="s">
        <v>114</v>
      </c>
      <c r="H4017" s="33">
        <f t="shared" si="1171"/>
        <v>37</v>
      </c>
      <c r="I4017" s="33" t="str">
        <f t="shared" si="1172"/>
        <v>='C:\Users\jaime.benazar\Quorum Business Solutions\Ecopetrol Prometeo - Documents\Planning Space Implementation\3. Analysis &amp; Design\Design\FC22\DRR Jaime\Por presentar a ECP\Cantagallo\Cristalina\[CRISTALINA_CF_SEC_06-Feb-2024.xlsx]D-PRB'!$CB$37</v>
      </c>
      <c r="J4017" s="37" t="s">
        <v>5910</v>
      </c>
    </row>
    <row r="4018" spans="1:10" x14ac:dyDescent="0.25">
      <c r="A4018" s="32" t="s">
        <v>4</v>
      </c>
      <c r="B4018" s="32">
        <f t="shared" si="1173"/>
        <v>2049</v>
      </c>
      <c r="C4018" s="33" t="s">
        <v>109</v>
      </c>
      <c r="D4018" s="34" t="s">
        <v>1999</v>
      </c>
      <c r="E4018" s="35" t="str">
        <f t="shared" si="1169"/>
        <v>PRB'!</v>
      </c>
      <c r="F4018" s="34" t="str">
        <f t="shared" si="1170"/>
        <v>C:\Users\jaime.benazar\Quorum Business Solutions\Ecopetrol Prometeo - Documents\Planning Space Implementation\3. Analysis &amp; Design\Design\FC22\DRR Jaime\Por presentar a ECP\Cantagallo\Cristalina\[CRISTALINA_CF_SEC_06-Feb-2024.xlsx]D-PRB'!</v>
      </c>
      <c r="G4018" s="32" t="s">
        <v>114</v>
      </c>
      <c r="H4018" s="33">
        <f t="shared" si="1171"/>
        <v>38</v>
      </c>
      <c r="I4018" s="33" t="str">
        <f t="shared" si="1172"/>
        <v>='C:\Users\jaime.benazar\Quorum Business Solutions\Ecopetrol Prometeo - Documents\Planning Space Implementation\3. Analysis &amp; Design\Design\FC22\DRR Jaime\Por presentar a ECP\Cantagallo\Cristalina\[CRISTALINA_CF_SEC_06-Feb-2024.xlsx]D-PRB'!$CB$38</v>
      </c>
      <c r="J4018" s="37" t="s">
        <v>5911</v>
      </c>
    </row>
    <row r="4019" spans="1:10" x14ac:dyDescent="0.25">
      <c r="A4019" s="32" t="s">
        <v>4</v>
      </c>
      <c r="B4019" s="32">
        <f t="shared" si="1173"/>
        <v>2050</v>
      </c>
      <c r="C4019" s="33" t="s">
        <v>109</v>
      </c>
      <c r="D4019" s="34" t="s">
        <v>1999</v>
      </c>
      <c r="E4019" s="35" t="str">
        <f t="shared" si="1169"/>
        <v>PRB'!</v>
      </c>
      <c r="F4019" s="34" t="str">
        <f t="shared" si="1170"/>
        <v>C:\Users\jaime.benazar\Quorum Business Solutions\Ecopetrol Prometeo - Documents\Planning Space Implementation\3. Analysis &amp; Design\Design\FC22\DRR Jaime\Por presentar a ECP\Cantagallo\Cristalina\[CRISTALINA_CF_SEC_06-Feb-2024.xlsx]D-PRB'!</v>
      </c>
      <c r="G4019" s="32" t="s">
        <v>114</v>
      </c>
      <c r="H4019" s="33">
        <f t="shared" si="1171"/>
        <v>39</v>
      </c>
      <c r="I4019" s="33" t="str">
        <f t="shared" si="1172"/>
        <v>='C:\Users\jaime.benazar\Quorum Business Solutions\Ecopetrol Prometeo - Documents\Planning Space Implementation\3. Analysis &amp; Design\Design\FC22\DRR Jaime\Por presentar a ECP\Cantagallo\Cristalina\[CRISTALINA_CF_SEC_06-Feb-2024.xlsx]D-PRB'!$CB$39</v>
      </c>
      <c r="J4019" s="37" t="s">
        <v>5912</v>
      </c>
    </row>
    <row r="4020" spans="1:10" x14ac:dyDescent="0.25">
      <c r="A4020" s="32" t="s">
        <v>4</v>
      </c>
      <c r="B4020" s="32">
        <f t="shared" si="1173"/>
        <v>2051</v>
      </c>
      <c r="C4020" s="33" t="s">
        <v>109</v>
      </c>
      <c r="D4020" s="34" t="s">
        <v>1999</v>
      </c>
      <c r="E4020" s="35" t="str">
        <f t="shared" si="1169"/>
        <v>PRB'!</v>
      </c>
      <c r="F4020" s="34" t="str">
        <f t="shared" si="1170"/>
        <v>C:\Users\jaime.benazar\Quorum Business Solutions\Ecopetrol Prometeo - Documents\Planning Space Implementation\3. Analysis &amp; Design\Design\FC22\DRR Jaime\Por presentar a ECP\Cantagallo\Cristalina\[CRISTALINA_CF_SEC_06-Feb-2024.xlsx]D-PRB'!</v>
      </c>
      <c r="G4020" s="32" t="s">
        <v>114</v>
      </c>
      <c r="H4020" s="33">
        <f t="shared" si="1171"/>
        <v>40</v>
      </c>
      <c r="I4020" s="33" t="str">
        <f t="shared" si="1172"/>
        <v>='C:\Users\jaime.benazar\Quorum Business Solutions\Ecopetrol Prometeo - Documents\Planning Space Implementation\3. Analysis &amp; Design\Design\FC22\DRR Jaime\Por presentar a ECP\Cantagallo\Cristalina\[CRISTALINA_CF_SEC_06-Feb-2024.xlsx]D-PRB'!$CB$40</v>
      </c>
      <c r="J4020" s="37" t="s">
        <v>5913</v>
      </c>
    </row>
    <row r="4021" spans="1:10" x14ac:dyDescent="0.25">
      <c r="A4021" s="32" t="s">
        <v>4</v>
      </c>
      <c r="B4021" s="32">
        <f t="shared" si="1173"/>
        <v>2052</v>
      </c>
      <c r="C4021" s="33" t="s">
        <v>109</v>
      </c>
      <c r="D4021" s="34" t="s">
        <v>1999</v>
      </c>
      <c r="E4021" s="35" t="str">
        <f t="shared" si="1169"/>
        <v>PRB'!</v>
      </c>
      <c r="F4021" s="34" t="str">
        <f t="shared" si="1170"/>
        <v>C:\Users\jaime.benazar\Quorum Business Solutions\Ecopetrol Prometeo - Documents\Planning Space Implementation\3. Analysis &amp; Design\Design\FC22\DRR Jaime\Por presentar a ECP\Cantagallo\Cristalina\[CRISTALINA_CF_SEC_06-Feb-2024.xlsx]D-PRB'!</v>
      </c>
      <c r="G4021" s="32" t="s">
        <v>114</v>
      </c>
      <c r="H4021" s="33">
        <f t="shared" si="1171"/>
        <v>41</v>
      </c>
      <c r="I4021" s="33" t="str">
        <f t="shared" si="1172"/>
        <v>='C:\Users\jaime.benazar\Quorum Business Solutions\Ecopetrol Prometeo - Documents\Planning Space Implementation\3. Analysis &amp; Design\Design\FC22\DRR Jaime\Por presentar a ECP\Cantagallo\Cristalina\[CRISTALINA_CF_SEC_06-Feb-2024.xlsx]D-PRB'!$CB$41</v>
      </c>
      <c r="J4021" s="37" t="s">
        <v>5914</v>
      </c>
    </row>
    <row r="4022" spans="1:10" x14ac:dyDescent="0.25">
      <c r="A4022" s="32" t="s">
        <v>4</v>
      </c>
      <c r="B4022" s="32">
        <f t="shared" si="1173"/>
        <v>2053</v>
      </c>
      <c r="C4022" s="33" t="s">
        <v>109</v>
      </c>
      <c r="D4022" s="34" t="s">
        <v>1999</v>
      </c>
      <c r="E4022" s="35" t="str">
        <f t="shared" si="1169"/>
        <v>PRB'!</v>
      </c>
      <c r="F4022" s="34" t="str">
        <f t="shared" si="1170"/>
        <v>C:\Users\jaime.benazar\Quorum Business Solutions\Ecopetrol Prometeo - Documents\Planning Space Implementation\3. Analysis &amp; Design\Design\FC22\DRR Jaime\Por presentar a ECP\Cantagallo\Cristalina\[CRISTALINA_CF_SEC_06-Feb-2024.xlsx]D-PRB'!</v>
      </c>
      <c r="G4022" s="32" t="s">
        <v>114</v>
      </c>
      <c r="H4022" s="33">
        <f t="shared" si="1171"/>
        <v>42</v>
      </c>
      <c r="I4022" s="33" t="str">
        <f t="shared" si="1172"/>
        <v>='C:\Users\jaime.benazar\Quorum Business Solutions\Ecopetrol Prometeo - Documents\Planning Space Implementation\3. Analysis &amp; Design\Design\FC22\DRR Jaime\Por presentar a ECP\Cantagallo\Cristalina\[CRISTALINA_CF_SEC_06-Feb-2024.xlsx]D-PRB'!$CB$42</v>
      </c>
      <c r="J4022" s="37" t="s">
        <v>5915</v>
      </c>
    </row>
    <row r="4023" spans="1:10" x14ac:dyDescent="0.25">
      <c r="A4023" s="32" t="s">
        <v>4</v>
      </c>
      <c r="B4023" s="32">
        <f t="shared" si="1173"/>
        <v>2054</v>
      </c>
      <c r="C4023" s="33" t="s">
        <v>109</v>
      </c>
      <c r="D4023" s="34" t="s">
        <v>1999</v>
      </c>
      <c r="E4023" s="35" t="str">
        <f t="shared" si="1169"/>
        <v>PRB'!</v>
      </c>
      <c r="F4023" s="34" t="str">
        <f t="shared" si="1170"/>
        <v>C:\Users\jaime.benazar\Quorum Business Solutions\Ecopetrol Prometeo - Documents\Planning Space Implementation\3. Analysis &amp; Design\Design\FC22\DRR Jaime\Por presentar a ECP\Cantagallo\Cristalina\[CRISTALINA_CF_SEC_06-Feb-2024.xlsx]D-PRB'!</v>
      </c>
      <c r="G4023" s="32" t="s">
        <v>114</v>
      </c>
      <c r="H4023" s="33">
        <f t="shared" si="1171"/>
        <v>43</v>
      </c>
      <c r="I4023" s="33" t="str">
        <f t="shared" si="1172"/>
        <v>='C:\Users\jaime.benazar\Quorum Business Solutions\Ecopetrol Prometeo - Documents\Planning Space Implementation\3. Analysis &amp; Design\Design\FC22\DRR Jaime\Por presentar a ECP\Cantagallo\Cristalina\[CRISTALINA_CF_SEC_06-Feb-2024.xlsx]D-PRB'!$CB$43</v>
      </c>
      <c r="J4023" s="37" t="s">
        <v>5916</v>
      </c>
    </row>
    <row r="4024" spans="1:10" x14ac:dyDescent="0.25">
      <c r="A4024" s="32" t="s">
        <v>4</v>
      </c>
      <c r="B4024" s="32">
        <f t="shared" si="1173"/>
        <v>2055</v>
      </c>
      <c r="C4024" s="33" t="s">
        <v>109</v>
      </c>
      <c r="D4024" s="34" t="s">
        <v>1999</v>
      </c>
      <c r="E4024" s="35" t="str">
        <f t="shared" si="1169"/>
        <v>PRB'!</v>
      </c>
      <c r="F4024" s="34" t="str">
        <f t="shared" si="1170"/>
        <v>C:\Users\jaime.benazar\Quorum Business Solutions\Ecopetrol Prometeo - Documents\Planning Space Implementation\3. Analysis &amp; Design\Design\FC22\DRR Jaime\Por presentar a ECP\Cantagallo\Cristalina\[CRISTALINA_CF_SEC_06-Feb-2024.xlsx]D-PRB'!</v>
      </c>
      <c r="G4024" s="32" t="s">
        <v>114</v>
      </c>
      <c r="H4024" s="33">
        <f t="shared" si="1171"/>
        <v>44</v>
      </c>
      <c r="I4024" s="33" t="str">
        <f t="shared" si="1172"/>
        <v>='C:\Users\jaime.benazar\Quorum Business Solutions\Ecopetrol Prometeo - Documents\Planning Space Implementation\3. Analysis &amp; Design\Design\FC22\DRR Jaime\Por presentar a ECP\Cantagallo\Cristalina\[CRISTALINA_CF_SEC_06-Feb-2024.xlsx]D-PRB'!$CB$44</v>
      </c>
      <c r="J4024" s="37" t="s">
        <v>5917</v>
      </c>
    </row>
    <row r="4025" spans="1:10" x14ac:dyDescent="0.25">
      <c r="A4025" s="32" t="s">
        <v>4</v>
      </c>
      <c r="B4025" s="32">
        <f t="shared" si="1173"/>
        <v>2056</v>
      </c>
      <c r="C4025" s="33" t="s">
        <v>109</v>
      </c>
      <c r="D4025" s="34" t="s">
        <v>1999</v>
      </c>
      <c r="E4025" s="35" t="str">
        <f t="shared" si="1169"/>
        <v>PRB'!</v>
      </c>
      <c r="F4025" s="34" t="str">
        <f t="shared" si="1170"/>
        <v>C:\Users\jaime.benazar\Quorum Business Solutions\Ecopetrol Prometeo - Documents\Planning Space Implementation\3. Analysis &amp; Design\Design\FC22\DRR Jaime\Por presentar a ECP\Cantagallo\Cristalina\[CRISTALINA_CF_SEC_06-Feb-2024.xlsx]D-PRB'!</v>
      </c>
      <c r="G4025" s="32" t="s">
        <v>114</v>
      </c>
      <c r="H4025" s="33">
        <f t="shared" si="1171"/>
        <v>45</v>
      </c>
      <c r="I4025" s="33" t="str">
        <f t="shared" si="1172"/>
        <v>='C:\Users\jaime.benazar\Quorum Business Solutions\Ecopetrol Prometeo - Documents\Planning Space Implementation\3. Analysis &amp; Design\Design\FC22\DRR Jaime\Por presentar a ECP\Cantagallo\Cristalina\[CRISTALINA_CF_SEC_06-Feb-2024.xlsx]D-PRB'!$CB$45</v>
      </c>
      <c r="J4025" s="37" t="s">
        <v>5918</v>
      </c>
    </row>
    <row r="4026" spans="1:10" x14ac:dyDescent="0.25">
      <c r="A4026" s="32" t="s">
        <v>4</v>
      </c>
      <c r="B4026" s="32">
        <f t="shared" si="1173"/>
        <v>2057</v>
      </c>
      <c r="C4026" s="33" t="s">
        <v>109</v>
      </c>
      <c r="D4026" s="34" t="s">
        <v>1999</v>
      </c>
      <c r="E4026" s="35" t="str">
        <f t="shared" si="1169"/>
        <v>PRB'!</v>
      </c>
      <c r="F4026" s="34" t="str">
        <f t="shared" si="1170"/>
        <v>C:\Users\jaime.benazar\Quorum Business Solutions\Ecopetrol Prometeo - Documents\Planning Space Implementation\3. Analysis &amp; Design\Design\FC22\DRR Jaime\Por presentar a ECP\Cantagallo\Cristalina\[CRISTALINA_CF_SEC_06-Feb-2024.xlsx]D-PRB'!</v>
      </c>
      <c r="G4026" s="32" t="s">
        <v>114</v>
      </c>
      <c r="H4026" s="33">
        <f t="shared" si="1171"/>
        <v>46</v>
      </c>
      <c r="I4026" s="33" t="str">
        <f t="shared" si="1172"/>
        <v>='C:\Users\jaime.benazar\Quorum Business Solutions\Ecopetrol Prometeo - Documents\Planning Space Implementation\3. Analysis &amp; Design\Design\FC22\DRR Jaime\Por presentar a ECP\Cantagallo\Cristalina\[CRISTALINA_CF_SEC_06-Feb-2024.xlsx]D-PRB'!$CB$46</v>
      </c>
      <c r="J4026" s="37" t="s">
        <v>5919</v>
      </c>
    </row>
    <row r="4027" spans="1:10" x14ac:dyDescent="0.25">
      <c r="A4027" s="32" t="s">
        <v>4</v>
      </c>
      <c r="B4027" s="32">
        <f t="shared" si="1173"/>
        <v>2058</v>
      </c>
      <c r="C4027" s="33" t="s">
        <v>109</v>
      </c>
      <c r="D4027" s="34" t="s">
        <v>1999</v>
      </c>
      <c r="E4027" s="35" t="str">
        <f t="shared" si="1169"/>
        <v>PRB'!</v>
      </c>
      <c r="F4027" s="34" t="str">
        <f t="shared" si="1170"/>
        <v>C:\Users\jaime.benazar\Quorum Business Solutions\Ecopetrol Prometeo - Documents\Planning Space Implementation\3. Analysis &amp; Design\Design\FC22\DRR Jaime\Por presentar a ECP\Cantagallo\Cristalina\[CRISTALINA_CF_SEC_06-Feb-2024.xlsx]D-PRB'!</v>
      </c>
      <c r="G4027" s="32" t="s">
        <v>114</v>
      </c>
      <c r="H4027" s="33">
        <f t="shared" si="1171"/>
        <v>47</v>
      </c>
      <c r="I4027" s="33" t="str">
        <f t="shared" si="1172"/>
        <v>='C:\Users\jaime.benazar\Quorum Business Solutions\Ecopetrol Prometeo - Documents\Planning Space Implementation\3. Analysis &amp; Design\Design\FC22\DRR Jaime\Por presentar a ECP\Cantagallo\Cristalina\[CRISTALINA_CF_SEC_06-Feb-2024.xlsx]D-PRB'!$CB$47</v>
      </c>
      <c r="J4027" s="37" t="s">
        <v>5920</v>
      </c>
    </row>
    <row r="4028" spans="1:10" x14ac:dyDescent="0.25">
      <c r="A4028" s="32" t="s">
        <v>4</v>
      </c>
      <c r="B4028" s="32">
        <f t="shared" si="1173"/>
        <v>2059</v>
      </c>
      <c r="C4028" s="33" t="s">
        <v>109</v>
      </c>
      <c r="D4028" s="34" t="s">
        <v>1999</v>
      </c>
      <c r="E4028" s="35" t="str">
        <f t="shared" si="1169"/>
        <v>PRB'!</v>
      </c>
      <c r="F4028" s="34" t="str">
        <f t="shared" si="1170"/>
        <v>C:\Users\jaime.benazar\Quorum Business Solutions\Ecopetrol Prometeo - Documents\Planning Space Implementation\3. Analysis &amp; Design\Design\FC22\DRR Jaime\Por presentar a ECP\Cantagallo\Cristalina\[CRISTALINA_CF_SEC_06-Feb-2024.xlsx]D-PRB'!</v>
      </c>
      <c r="G4028" s="32" t="s">
        <v>114</v>
      </c>
      <c r="H4028" s="33">
        <f t="shared" si="1171"/>
        <v>48</v>
      </c>
      <c r="I4028" s="33" t="str">
        <f t="shared" si="1172"/>
        <v>='C:\Users\jaime.benazar\Quorum Business Solutions\Ecopetrol Prometeo - Documents\Planning Space Implementation\3. Analysis &amp; Design\Design\FC22\DRR Jaime\Por presentar a ECP\Cantagallo\Cristalina\[CRISTALINA_CF_SEC_06-Feb-2024.xlsx]D-PRB'!$CB$48</v>
      </c>
      <c r="J4028" s="37" t="s">
        <v>5921</v>
      </c>
    </row>
    <row r="4029" spans="1:10" x14ac:dyDescent="0.25">
      <c r="A4029" s="32" t="s">
        <v>28</v>
      </c>
      <c r="B4029" s="32"/>
      <c r="C4029" s="33" t="s">
        <v>109</v>
      </c>
      <c r="D4029" s="34"/>
      <c r="E4029" s="35"/>
      <c r="F4029" s="34"/>
      <c r="G4029" s="32"/>
      <c r="H4029" s="33"/>
      <c r="I4029" s="33"/>
      <c r="J4029" s="33"/>
    </row>
    <row r="4030" spans="1:10" x14ac:dyDescent="0.25">
      <c r="A4030" s="32" t="s">
        <v>102</v>
      </c>
      <c r="B4030" s="32">
        <v>2023</v>
      </c>
      <c r="C4030" s="33" t="s">
        <v>109</v>
      </c>
      <c r="D4030" s="34" t="s">
        <v>1999</v>
      </c>
      <c r="E4030" s="35" t="str">
        <f t="shared" ref="E4030:E4050" si="1174">_xlfn.CONCAT(A4030,"'!")</f>
        <v>PSDP'!</v>
      </c>
      <c r="F4030" s="34" t="str">
        <f t="shared" ref="F4030:F4050" si="1175">_xlfn.CONCAT(D4030:E4030)</f>
        <v>C:\Users\jaime.benazar\Quorum Business Solutions\Ecopetrol Prometeo - Documents\Planning Space Implementation\3. Analysis &amp; Design\Design\FC22\DRR Jaime\Por presentar a ECP\Cantagallo\Cristalina\[CRISTALINA_CF_SEC_06-Feb-2024.xlsx]D-PSDP'!</v>
      </c>
      <c r="G4030" s="32" t="s">
        <v>114</v>
      </c>
      <c r="H4030" s="33">
        <v>12</v>
      </c>
      <c r="I4030" s="33" t="str">
        <f>_xlfn.CONCAT("='",F4030:H4030)</f>
        <v>='C:\Users\jaime.benazar\Quorum Business Solutions\Ecopetrol Prometeo - Documents\Planning Space Implementation\3. Analysis &amp; Design\Design\FC22\DRR Jaime\Por presentar a ECP\Cantagallo\Cristalina\[CRISTALINA_CF_SEC_06-Feb-2024.xlsx]D-PSDP'!$CB$12</v>
      </c>
      <c r="J4030" s="37" t="s">
        <v>5922</v>
      </c>
    </row>
    <row r="4031" spans="1:10" x14ac:dyDescent="0.25">
      <c r="A4031" s="32" t="s">
        <v>102</v>
      </c>
      <c r="B4031" s="32">
        <f>+B4030+1</f>
        <v>2024</v>
      </c>
      <c r="C4031" s="33" t="s">
        <v>109</v>
      </c>
      <c r="D4031" s="34" t="s">
        <v>1999</v>
      </c>
      <c r="E4031" s="35" t="str">
        <f t="shared" si="1174"/>
        <v>PSDP'!</v>
      </c>
      <c r="F4031" s="34" t="str">
        <f t="shared" si="1175"/>
        <v>C:\Users\jaime.benazar\Quorum Business Solutions\Ecopetrol Prometeo - Documents\Planning Space Implementation\3. Analysis &amp; Design\Design\FC22\DRR Jaime\Por presentar a ECP\Cantagallo\Cristalina\[CRISTALINA_CF_SEC_06-Feb-2024.xlsx]D-PSDP'!</v>
      </c>
      <c r="G4031" s="32" t="s">
        <v>114</v>
      </c>
      <c r="H4031" s="33">
        <f t="shared" ref="H4031:H4050" si="1176">IF(A4031&lt;&gt;A4030,12,H4030+1)</f>
        <v>13</v>
      </c>
      <c r="I4031" s="33" t="str">
        <f t="shared" ref="I4031:I4050" si="1177">_xlfn.CONCAT("='",F4031:H4031)</f>
        <v>='C:\Users\jaime.benazar\Quorum Business Solutions\Ecopetrol Prometeo - Documents\Planning Space Implementation\3. Analysis &amp; Design\Design\FC22\DRR Jaime\Por presentar a ECP\Cantagallo\Cristalina\[CRISTALINA_CF_SEC_06-Feb-2024.xlsx]D-PSDP'!$CB$13</v>
      </c>
      <c r="J4031" s="37" t="s">
        <v>5923</v>
      </c>
    </row>
    <row r="4032" spans="1:10" x14ac:dyDescent="0.25">
      <c r="A4032" s="32" t="s">
        <v>102</v>
      </c>
      <c r="B4032" s="32">
        <f t="shared" ref="B4032:B4043" si="1178">+B4031+1</f>
        <v>2025</v>
      </c>
      <c r="C4032" s="33" t="s">
        <v>109</v>
      </c>
      <c r="D4032" s="34" t="s">
        <v>1999</v>
      </c>
      <c r="E4032" s="35" t="str">
        <f t="shared" si="1174"/>
        <v>PSDP'!</v>
      </c>
      <c r="F4032" s="34" t="str">
        <f t="shared" si="1175"/>
        <v>C:\Users\jaime.benazar\Quorum Business Solutions\Ecopetrol Prometeo - Documents\Planning Space Implementation\3. Analysis &amp; Design\Design\FC22\DRR Jaime\Por presentar a ECP\Cantagallo\Cristalina\[CRISTALINA_CF_SEC_06-Feb-2024.xlsx]D-PSDP'!</v>
      </c>
      <c r="G4032" s="32" t="s">
        <v>114</v>
      </c>
      <c r="H4032" s="33">
        <f t="shared" si="1176"/>
        <v>14</v>
      </c>
      <c r="I4032" s="33" t="str">
        <f t="shared" si="1177"/>
        <v>='C:\Users\jaime.benazar\Quorum Business Solutions\Ecopetrol Prometeo - Documents\Planning Space Implementation\3. Analysis &amp; Design\Design\FC22\DRR Jaime\Por presentar a ECP\Cantagallo\Cristalina\[CRISTALINA_CF_SEC_06-Feb-2024.xlsx]D-PSDP'!$CB$14</v>
      </c>
      <c r="J4032" s="37" t="s">
        <v>5924</v>
      </c>
    </row>
    <row r="4033" spans="1:10" x14ac:dyDescent="0.25">
      <c r="A4033" s="32" t="s">
        <v>102</v>
      </c>
      <c r="B4033" s="32">
        <f t="shared" si="1178"/>
        <v>2026</v>
      </c>
      <c r="C4033" s="33" t="s">
        <v>109</v>
      </c>
      <c r="D4033" s="34" t="s">
        <v>1999</v>
      </c>
      <c r="E4033" s="35" t="str">
        <f t="shared" si="1174"/>
        <v>PSDP'!</v>
      </c>
      <c r="F4033" s="34" t="str">
        <f t="shared" si="1175"/>
        <v>C:\Users\jaime.benazar\Quorum Business Solutions\Ecopetrol Prometeo - Documents\Planning Space Implementation\3. Analysis &amp; Design\Design\FC22\DRR Jaime\Por presentar a ECP\Cantagallo\Cristalina\[CRISTALINA_CF_SEC_06-Feb-2024.xlsx]D-PSDP'!</v>
      </c>
      <c r="G4033" s="32" t="s">
        <v>114</v>
      </c>
      <c r="H4033" s="33">
        <f t="shared" si="1176"/>
        <v>15</v>
      </c>
      <c r="I4033" s="33" t="str">
        <f t="shared" si="1177"/>
        <v>='C:\Users\jaime.benazar\Quorum Business Solutions\Ecopetrol Prometeo - Documents\Planning Space Implementation\3. Analysis &amp; Design\Design\FC22\DRR Jaime\Por presentar a ECP\Cantagallo\Cristalina\[CRISTALINA_CF_SEC_06-Feb-2024.xlsx]D-PSDP'!$CB$15</v>
      </c>
      <c r="J4033" s="37" t="s">
        <v>5925</v>
      </c>
    </row>
    <row r="4034" spans="1:10" x14ac:dyDescent="0.25">
      <c r="A4034" s="32" t="s">
        <v>102</v>
      </c>
      <c r="B4034" s="32">
        <f t="shared" si="1178"/>
        <v>2027</v>
      </c>
      <c r="C4034" s="33" t="s">
        <v>109</v>
      </c>
      <c r="D4034" s="34" t="s">
        <v>1999</v>
      </c>
      <c r="E4034" s="35" t="str">
        <f t="shared" si="1174"/>
        <v>PSDP'!</v>
      </c>
      <c r="F4034" s="34" t="str">
        <f t="shared" si="1175"/>
        <v>C:\Users\jaime.benazar\Quorum Business Solutions\Ecopetrol Prometeo - Documents\Planning Space Implementation\3. Analysis &amp; Design\Design\FC22\DRR Jaime\Por presentar a ECP\Cantagallo\Cristalina\[CRISTALINA_CF_SEC_06-Feb-2024.xlsx]D-PSDP'!</v>
      </c>
      <c r="G4034" s="32" t="s">
        <v>114</v>
      </c>
      <c r="H4034" s="33">
        <f t="shared" si="1176"/>
        <v>16</v>
      </c>
      <c r="I4034" s="33" t="str">
        <f t="shared" si="1177"/>
        <v>='C:\Users\jaime.benazar\Quorum Business Solutions\Ecopetrol Prometeo - Documents\Planning Space Implementation\3. Analysis &amp; Design\Design\FC22\DRR Jaime\Por presentar a ECP\Cantagallo\Cristalina\[CRISTALINA_CF_SEC_06-Feb-2024.xlsx]D-PSDP'!$CB$16</v>
      </c>
      <c r="J4034" s="37" t="s">
        <v>5926</v>
      </c>
    </row>
    <row r="4035" spans="1:10" x14ac:dyDescent="0.25">
      <c r="A4035" s="32" t="s">
        <v>102</v>
      </c>
      <c r="B4035" s="32">
        <f t="shared" si="1178"/>
        <v>2028</v>
      </c>
      <c r="C4035" s="33" t="s">
        <v>109</v>
      </c>
      <c r="D4035" s="34" t="s">
        <v>1999</v>
      </c>
      <c r="E4035" s="35" t="str">
        <f t="shared" si="1174"/>
        <v>PSDP'!</v>
      </c>
      <c r="F4035" s="34" t="str">
        <f t="shared" si="1175"/>
        <v>C:\Users\jaime.benazar\Quorum Business Solutions\Ecopetrol Prometeo - Documents\Planning Space Implementation\3. Analysis &amp; Design\Design\FC22\DRR Jaime\Por presentar a ECP\Cantagallo\Cristalina\[CRISTALINA_CF_SEC_06-Feb-2024.xlsx]D-PSDP'!</v>
      </c>
      <c r="G4035" s="32" t="s">
        <v>114</v>
      </c>
      <c r="H4035" s="33">
        <f t="shared" si="1176"/>
        <v>17</v>
      </c>
      <c r="I4035" s="33" t="str">
        <f t="shared" si="1177"/>
        <v>='C:\Users\jaime.benazar\Quorum Business Solutions\Ecopetrol Prometeo - Documents\Planning Space Implementation\3. Analysis &amp; Design\Design\FC22\DRR Jaime\Por presentar a ECP\Cantagallo\Cristalina\[CRISTALINA_CF_SEC_06-Feb-2024.xlsx]D-PSDP'!$CB$17</v>
      </c>
      <c r="J4035" s="37" t="s">
        <v>5927</v>
      </c>
    </row>
    <row r="4036" spans="1:10" x14ac:dyDescent="0.25">
      <c r="A4036" s="32" t="s">
        <v>102</v>
      </c>
      <c r="B4036" s="32">
        <f t="shared" si="1178"/>
        <v>2029</v>
      </c>
      <c r="C4036" s="33" t="s">
        <v>109</v>
      </c>
      <c r="D4036" s="34" t="s">
        <v>1999</v>
      </c>
      <c r="E4036" s="35" t="str">
        <f t="shared" si="1174"/>
        <v>PSDP'!</v>
      </c>
      <c r="F4036" s="34" t="str">
        <f t="shared" si="1175"/>
        <v>C:\Users\jaime.benazar\Quorum Business Solutions\Ecopetrol Prometeo - Documents\Planning Space Implementation\3. Analysis &amp; Design\Design\FC22\DRR Jaime\Por presentar a ECP\Cantagallo\Cristalina\[CRISTALINA_CF_SEC_06-Feb-2024.xlsx]D-PSDP'!</v>
      </c>
      <c r="G4036" s="32" t="s">
        <v>114</v>
      </c>
      <c r="H4036" s="33">
        <f t="shared" si="1176"/>
        <v>18</v>
      </c>
      <c r="I4036" s="33" t="str">
        <f t="shared" si="1177"/>
        <v>='C:\Users\jaime.benazar\Quorum Business Solutions\Ecopetrol Prometeo - Documents\Planning Space Implementation\3. Analysis &amp; Design\Design\FC22\DRR Jaime\Por presentar a ECP\Cantagallo\Cristalina\[CRISTALINA_CF_SEC_06-Feb-2024.xlsx]D-PSDP'!$CB$18</v>
      </c>
      <c r="J4036" s="37" t="s">
        <v>5928</v>
      </c>
    </row>
    <row r="4037" spans="1:10" x14ac:dyDescent="0.25">
      <c r="A4037" s="32" t="s">
        <v>102</v>
      </c>
      <c r="B4037" s="32">
        <f t="shared" si="1178"/>
        <v>2030</v>
      </c>
      <c r="C4037" s="33" t="s">
        <v>109</v>
      </c>
      <c r="D4037" s="34" t="s">
        <v>1999</v>
      </c>
      <c r="E4037" s="35" t="str">
        <f t="shared" si="1174"/>
        <v>PSDP'!</v>
      </c>
      <c r="F4037" s="34" t="str">
        <f t="shared" si="1175"/>
        <v>C:\Users\jaime.benazar\Quorum Business Solutions\Ecopetrol Prometeo - Documents\Planning Space Implementation\3. Analysis &amp; Design\Design\FC22\DRR Jaime\Por presentar a ECP\Cantagallo\Cristalina\[CRISTALINA_CF_SEC_06-Feb-2024.xlsx]D-PSDP'!</v>
      </c>
      <c r="G4037" s="32" t="s">
        <v>114</v>
      </c>
      <c r="H4037" s="33">
        <f t="shared" si="1176"/>
        <v>19</v>
      </c>
      <c r="I4037" s="33" t="str">
        <f t="shared" si="1177"/>
        <v>='C:\Users\jaime.benazar\Quorum Business Solutions\Ecopetrol Prometeo - Documents\Planning Space Implementation\3. Analysis &amp; Design\Design\FC22\DRR Jaime\Por presentar a ECP\Cantagallo\Cristalina\[CRISTALINA_CF_SEC_06-Feb-2024.xlsx]D-PSDP'!$CB$19</v>
      </c>
      <c r="J4037" s="37" t="s">
        <v>5929</v>
      </c>
    </row>
    <row r="4038" spans="1:10" x14ac:dyDescent="0.25">
      <c r="A4038" s="32" t="s">
        <v>102</v>
      </c>
      <c r="B4038" s="32">
        <f t="shared" si="1178"/>
        <v>2031</v>
      </c>
      <c r="C4038" s="33" t="s">
        <v>109</v>
      </c>
      <c r="D4038" s="34" t="s">
        <v>1999</v>
      </c>
      <c r="E4038" s="35" t="str">
        <f t="shared" si="1174"/>
        <v>PSDP'!</v>
      </c>
      <c r="F4038" s="34" t="str">
        <f t="shared" si="1175"/>
        <v>C:\Users\jaime.benazar\Quorum Business Solutions\Ecopetrol Prometeo - Documents\Planning Space Implementation\3. Analysis &amp; Design\Design\FC22\DRR Jaime\Por presentar a ECP\Cantagallo\Cristalina\[CRISTALINA_CF_SEC_06-Feb-2024.xlsx]D-PSDP'!</v>
      </c>
      <c r="G4038" s="32" t="s">
        <v>114</v>
      </c>
      <c r="H4038" s="33">
        <f t="shared" si="1176"/>
        <v>20</v>
      </c>
      <c r="I4038" s="33" t="str">
        <f t="shared" si="1177"/>
        <v>='C:\Users\jaime.benazar\Quorum Business Solutions\Ecopetrol Prometeo - Documents\Planning Space Implementation\3. Analysis &amp; Design\Design\FC22\DRR Jaime\Por presentar a ECP\Cantagallo\Cristalina\[CRISTALINA_CF_SEC_06-Feb-2024.xlsx]D-PSDP'!$CB$20</v>
      </c>
      <c r="J4038" s="37" t="s">
        <v>5930</v>
      </c>
    </row>
    <row r="4039" spans="1:10" x14ac:dyDescent="0.25">
      <c r="A4039" s="32" t="s">
        <v>102</v>
      </c>
      <c r="B4039" s="32">
        <f t="shared" si="1178"/>
        <v>2032</v>
      </c>
      <c r="C4039" s="33" t="s">
        <v>109</v>
      </c>
      <c r="D4039" s="34" t="s">
        <v>1999</v>
      </c>
      <c r="E4039" s="35" t="str">
        <f t="shared" si="1174"/>
        <v>PSDP'!</v>
      </c>
      <c r="F4039" s="34" t="str">
        <f t="shared" si="1175"/>
        <v>C:\Users\jaime.benazar\Quorum Business Solutions\Ecopetrol Prometeo - Documents\Planning Space Implementation\3. Analysis &amp; Design\Design\FC22\DRR Jaime\Por presentar a ECP\Cantagallo\Cristalina\[CRISTALINA_CF_SEC_06-Feb-2024.xlsx]D-PSDP'!</v>
      </c>
      <c r="G4039" s="32" t="s">
        <v>114</v>
      </c>
      <c r="H4039" s="33">
        <f t="shared" si="1176"/>
        <v>21</v>
      </c>
      <c r="I4039" s="33" t="str">
        <f t="shared" si="1177"/>
        <v>='C:\Users\jaime.benazar\Quorum Business Solutions\Ecopetrol Prometeo - Documents\Planning Space Implementation\3. Analysis &amp; Design\Design\FC22\DRR Jaime\Por presentar a ECP\Cantagallo\Cristalina\[CRISTALINA_CF_SEC_06-Feb-2024.xlsx]D-PSDP'!$CB$21</v>
      </c>
      <c r="J4039" s="37" t="s">
        <v>5931</v>
      </c>
    </row>
    <row r="4040" spans="1:10" x14ac:dyDescent="0.25">
      <c r="A4040" s="32" t="s">
        <v>102</v>
      </c>
      <c r="B4040" s="32">
        <f t="shared" si="1178"/>
        <v>2033</v>
      </c>
      <c r="C4040" s="33" t="s">
        <v>109</v>
      </c>
      <c r="D4040" s="34" t="s">
        <v>1999</v>
      </c>
      <c r="E4040" s="35" t="str">
        <f t="shared" si="1174"/>
        <v>PSDP'!</v>
      </c>
      <c r="F4040" s="34" t="str">
        <f t="shared" si="1175"/>
        <v>C:\Users\jaime.benazar\Quorum Business Solutions\Ecopetrol Prometeo - Documents\Planning Space Implementation\3. Analysis &amp; Design\Design\FC22\DRR Jaime\Por presentar a ECP\Cantagallo\Cristalina\[CRISTALINA_CF_SEC_06-Feb-2024.xlsx]D-PSDP'!</v>
      </c>
      <c r="G4040" s="32" t="s">
        <v>114</v>
      </c>
      <c r="H4040" s="33">
        <f t="shared" si="1176"/>
        <v>22</v>
      </c>
      <c r="I4040" s="33" t="str">
        <f t="shared" si="1177"/>
        <v>='C:\Users\jaime.benazar\Quorum Business Solutions\Ecopetrol Prometeo - Documents\Planning Space Implementation\3. Analysis &amp; Design\Design\FC22\DRR Jaime\Por presentar a ECP\Cantagallo\Cristalina\[CRISTALINA_CF_SEC_06-Feb-2024.xlsx]D-PSDP'!$CB$22</v>
      </c>
      <c r="J4040" s="37" t="s">
        <v>5932</v>
      </c>
    </row>
    <row r="4041" spans="1:10" x14ac:dyDescent="0.25">
      <c r="A4041" s="32" t="s">
        <v>102</v>
      </c>
      <c r="B4041" s="32">
        <f t="shared" si="1178"/>
        <v>2034</v>
      </c>
      <c r="C4041" s="33" t="s">
        <v>109</v>
      </c>
      <c r="D4041" s="34" t="s">
        <v>1999</v>
      </c>
      <c r="E4041" s="35" t="str">
        <f t="shared" si="1174"/>
        <v>PSDP'!</v>
      </c>
      <c r="F4041" s="34" t="str">
        <f t="shared" si="1175"/>
        <v>C:\Users\jaime.benazar\Quorum Business Solutions\Ecopetrol Prometeo - Documents\Planning Space Implementation\3. Analysis &amp; Design\Design\FC22\DRR Jaime\Por presentar a ECP\Cantagallo\Cristalina\[CRISTALINA_CF_SEC_06-Feb-2024.xlsx]D-PSDP'!</v>
      </c>
      <c r="G4041" s="32" t="s">
        <v>114</v>
      </c>
      <c r="H4041" s="33">
        <f t="shared" si="1176"/>
        <v>23</v>
      </c>
      <c r="I4041" s="33" t="str">
        <f t="shared" si="1177"/>
        <v>='C:\Users\jaime.benazar\Quorum Business Solutions\Ecopetrol Prometeo - Documents\Planning Space Implementation\3. Analysis &amp; Design\Design\FC22\DRR Jaime\Por presentar a ECP\Cantagallo\Cristalina\[CRISTALINA_CF_SEC_06-Feb-2024.xlsx]D-PSDP'!$CB$23</v>
      </c>
      <c r="J4041" s="37" t="s">
        <v>5933</v>
      </c>
    </row>
    <row r="4042" spans="1:10" x14ac:dyDescent="0.25">
      <c r="A4042" s="32" t="s">
        <v>102</v>
      </c>
      <c r="B4042" s="32">
        <f t="shared" si="1178"/>
        <v>2035</v>
      </c>
      <c r="C4042" s="33" t="s">
        <v>109</v>
      </c>
      <c r="D4042" s="34" t="s">
        <v>1999</v>
      </c>
      <c r="E4042" s="35" t="str">
        <f t="shared" si="1174"/>
        <v>PSDP'!</v>
      </c>
      <c r="F4042" s="34" t="str">
        <f t="shared" si="1175"/>
        <v>C:\Users\jaime.benazar\Quorum Business Solutions\Ecopetrol Prometeo - Documents\Planning Space Implementation\3. Analysis &amp; Design\Design\FC22\DRR Jaime\Por presentar a ECP\Cantagallo\Cristalina\[CRISTALINA_CF_SEC_06-Feb-2024.xlsx]D-PSDP'!</v>
      </c>
      <c r="G4042" s="32" t="s">
        <v>114</v>
      </c>
      <c r="H4042" s="33">
        <f t="shared" si="1176"/>
        <v>24</v>
      </c>
      <c r="I4042" s="33" t="str">
        <f t="shared" si="1177"/>
        <v>='C:\Users\jaime.benazar\Quorum Business Solutions\Ecopetrol Prometeo - Documents\Planning Space Implementation\3. Analysis &amp; Design\Design\FC22\DRR Jaime\Por presentar a ECP\Cantagallo\Cristalina\[CRISTALINA_CF_SEC_06-Feb-2024.xlsx]D-PSDP'!$CB$24</v>
      </c>
      <c r="J4042" s="37" t="s">
        <v>5934</v>
      </c>
    </row>
    <row r="4043" spans="1:10" x14ac:dyDescent="0.25">
      <c r="A4043" s="32" t="s">
        <v>102</v>
      </c>
      <c r="B4043" s="32">
        <f t="shared" si="1178"/>
        <v>2036</v>
      </c>
      <c r="C4043" s="33" t="s">
        <v>109</v>
      </c>
      <c r="D4043" s="34" t="s">
        <v>1999</v>
      </c>
      <c r="E4043" s="35" t="str">
        <f t="shared" si="1174"/>
        <v>PSDP'!</v>
      </c>
      <c r="F4043" s="34" t="str">
        <f t="shared" si="1175"/>
        <v>C:\Users\jaime.benazar\Quorum Business Solutions\Ecopetrol Prometeo - Documents\Planning Space Implementation\3. Analysis &amp; Design\Design\FC22\DRR Jaime\Por presentar a ECP\Cantagallo\Cristalina\[CRISTALINA_CF_SEC_06-Feb-2024.xlsx]D-PSDP'!</v>
      </c>
      <c r="G4043" s="32" t="s">
        <v>114</v>
      </c>
      <c r="H4043" s="33">
        <f t="shared" si="1176"/>
        <v>25</v>
      </c>
      <c r="I4043" s="33" t="str">
        <f t="shared" si="1177"/>
        <v>='C:\Users\jaime.benazar\Quorum Business Solutions\Ecopetrol Prometeo - Documents\Planning Space Implementation\3. Analysis &amp; Design\Design\FC22\DRR Jaime\Por presentar a ECP\Cantagallo\Cristalina\[CRISTALINA_CF_SEC_06-Feb-2024.xlsx]D-PSDP'!$CB$25</v>
      </c>
      <c r="J4043" s="37" t="s">
        <v>5935</v>
      </c>
    </row>
    <row r="4044" spans="1:10" x14ac:dyDescent="0.25">
      <c r="A4044" s="32" t="s">
        <v>102</v>
      </c>
      <c r="B4044" s="32">
        <f>+B4043+1</f>
        <v>2037</v>
      </c>
      <c r="C4044" s="33" t="s">
        <v>109</v>
      </c>
      <c r="D4044" s="34" t="s">
        <v>1999</v>
      </c>
      <c r="E4044" s="35" t="str">
        <f t="shared" si="1174"/>
        <v>PSDP'!</v>
      </c>
      <c r="F4044" s="34" t="str">
        <f t="shared" si="1175"/>
        <v>C:\Users\jaime.benazar\Quorum Business Solutions\Ecopetrol Prometeo - Documents\Planning Space Implementation\3. Analysis &amp; Design\Design\FC22\DRR Jaime\Por presentar a ECP\Cantagallo\Cristalina\[CRISTALINA_CF_SEC_06-Feb-2024.xlsx]D-PSDP'!</v>
      </c>
      <c r="G4044" s="32" t="s">
        <v>114</v>
      </c>
      <c r="H4044" s="33">
        <f t="shared" si="1176"/>
        <v>26</v>
      </c>
      <c r="I4044" s="33" t="str">
        <f t="shared" si="1177"/>
        <v>='C:\Users\jaime.benazar\Quorum Business Solutions\Ecopetrol Prometeo - Documents\Planning Space Implementation\3. Analysis &amp; Design\Design\FC22\DRR Jaime\Por presentar a ECP\Cantagallo\Cristalina\[CRISTALINA_CF_SEC_06-Feb-2024.xlsx]D-PSDP'!$CB$26</v>
      </c>
      <c r="J4044" s="37" t="s">
        <v>5936</v>
      </c>
    </row>
    <row r="4045" spans="1:10" x14ac:dyDescent="0.25">
      <c r="A4045" s="32" t="s">
        <v>102</v>
      </c>
      <c r="B4045" s="32">
        <f t="shared" ref="B4045:B4047" si="1179">+B4044+1</f>
        <v>2038</v>
      </c>
      <c r="C4045" s="33" t="s">
        <v>109</v>
      </c>
      <c r="D4045" s="34" t="s">
        <v>1999</v>
      </c>
      <c r="E4045" s="35" t="str">
        <f t="shared" si="1174"/>
        <v>PSDP'!</v>
      </c>
      <c r="F4045" s="34" t="str">
        <f t="shared" si="1175"/>
        <v>C:\Users\jaime.benazar\Quorum Business Solutions\Ecopetrol Prometeo - Documents\Planning Space Implementation\3. Analysis &amp; Design\Design\FC22\DRR Jaime\Por presentar a ECP\Cantagallo\Cristalina\[CRISTALINA_CF_SEC_06-Feb-2024.xlsx]D-PSDP'!</v>
      </c>
      <c r="G4045" s="32" t="s">
        <v>114</v>
      </c>
      <c r="H4045" s="33">
        <f t="shared" si="1176"/>
        <v>27</v>
      </c>
      <c r="I4045" s="33" t="str">
        <f t="shared" si="1177"/>
        <v>='C:\Users\jaime.benazar\Quorum Business Solutions\Ecopetrol Prometeo - Documents\Planning Space Implementation\3. Analysis &amp; Design\Design\FC22\DRR Jaime\Por presentar a ECP\Cantagallo\Cristalina\[CRISTALINA_CF_SEC_06-Feb-2024.xlsx]D-PSDP'!$CB$27</v>
      </c>
      <c r="J4045" s="37" t="s">
        <v>5937</v>
      </c>
    </row>
    <row r="4046" spans="1:10" x14ac:dyDescent="0.25">
      <c r="A4046" s="32" t="s">
        <v>102</v>
      </c>
      <c r="B4046" s="32">
        <f t="shared" si="1179"/>
        <v>2039</v>
      </c>
      <c r="C4046" s="33" t="s">
        <v>109</v>
      </c>
      <c r="D4046" s="34" t="s">
        <v>1999</v>
      </c>
      <c r="E4046" s="35" t="str">
        <f t="shared" si="1174"/>
        <v>PSDP'!</v>
      </c>
      <c r="F4046" s="34" t="str">
        <f t="shared" si="1175"/>
        <v>C:\Users\jaime.benazar\Quorum Business Solutions\Ecopetrol Prometeo - Documents\Planning Space Implementation\3. Analysis &amp; Design\Design\FC22\DRR Jaime\Por presentar a ECP\Cantagallo\Cristalina\[CRISTALINA_CF_SEC_06-Feb-2024.xlsx]D-PSDP'!</v>
      </c>
      <c r="G4046" s="32" t="s">
        <v>114</v>
      </c>
      <c r="H4046" s="33">
        <f t="shared" si="1176"/>
        <v>28</v>
      </c>
      <c r="I4046" s="33" t="str">
        <f t="shared" si="1177"/>
        <v>='C:\Users\jaime.benazar\Quorum Business Solutions\Ecopetrol Prometeo - Documents\Planning Space Implementation\3. Analysis &amp; Design\Design\FC22\DRR Jaime\Por presentar a ECP\Cantagallo\Cristalina\[CRISTALINA_CF_SEC_06-Feb-2024.xlsx]D-PSDP'!$CB$28</v>
      </c>
      <c r="J4046" s="37" t="s">
        <v>5938</v>
      </c>
    </row>
    <row r="4047" spans="1:10" x14ac:dyDescent="0.25">
      <c r="A4047" s="32" t="s">
        <v>102</v>
      </c>
      <c r="B4047" s="32">
        <f t="shared" si="1179"/>
        <v>2040</v>
      </c>
      <c r="C4047" s="33" t="s">
        <v>109</v>
      </c>
      <c r="D4047" s="34" t="s">
        <v>1999</v>
      </c>
      <c r="E4047" s="35" t="str">
        <f t="shared" si="1174"/>
        <v>PSDP'!</v>
      </c>
      <c r="F4047" s="34" t="str">
        <f t="shared" si="1175"/>
        <v>C:\Users\jaime.benazar\Quorum Business Solutions\Ecopetrol Prometeo - Documents\Planning Space Implementation\3. Analysis &amp; Design\Design\FC22\DRR Jaime\Por presentar a ECP\Cantagallo\Cristalina\[CRISTALINA_CF_SEC_06-Feb-2024.xlsx]D-PSDP'!</v>
      </c>
      <c r="G4047" s="32" t="s">
        <v>114</v>
      </c>
      <c r="H4047" s="33">
        <f t="shared" si="1176"/>
        <v>29</v>
      </c>
      <c r="I4047" s="33" t="str">
        <f t="shared" si="1177"/>
        <v>='C:\Users\jaime.benazar\Quorum Business Solutions\Ecopetrol Prometeo - Documents\Planning Space Implementation\3. Analysis &amp; Design\Design\FC22\DRR Jaime\Por presentar a ECP\Cantagallo\Cristalina\[CRISTALINA_CF_SEC_06-Feb-2024.xlsx]D-PSDP'!$CB$29</v>
      </c>
      <c r="J4047" s="37" t="s">
        <v>5939</v>
      </c>
    </row>
    <row r="4048" spans="1:10" x14ac:dyDescent="0.25">
      <c r="A4048" s="32" t="s">
        <v>102</v>
      </c>
      <c r="B4048" s="32">
        <f>+B4047+1</f>
        <v>2041</v>
      </c>
      <c r="C4048" s="33" t="s">
        <v>109</v>
      </c>
      <c r="D4048" s="34" t="s">
        <v>1999</v>
      </c>
      <c r="E4048" s="35" t="str">
        <f t="shared" si="1174"/>
        <v>PSDP'!</v>
      </c>
      <c r="F4048" s="34" t="str">
        <f t="shared" si="1175"/>
        <v>C:\Users\jaime.benazar\Quorum Business Solutions\Ecopetrol Prometeo - Documents\Planning Space Implementation\3. Analysis &amp; Design\Design\FC22\DRR Jaime\Por presentar a ECP\Cantagallo\Cristalina\[CRISTALINA_CF_SEC_06-Feb-2024.xlsx]D-PSDP'!</v>
      </c>
      <c r="G4048" s="32" t="s">
        <v>114</v>
      </c>
      <c r="H4048" s="33">
        <f t="shared" si="1176"/>
        <v>30</v>
      </c>
      <c r="I4048" s="33" t="str">
        <f t="shared" si="1177"/>
        <v>='C:\Users\jaime.benazar\Quorum Business Solutions\Ecopetrol Prometeo - Documents\Planning Space Implementation\3. Analysis &amp; Design\Design\FC22\DRR Jaime\Por presentar a ECP\Cantagallo\Cristalina\[CRISTALINA_CF_SEC_06-Feb-2024.xlsx]D-PSDP'!$CB$30</v>
      </c>
      <c r="J4048" s="37" t="s">
        <v>5940</v>
      </c>
    </row>
    <row r="4049" spans="1:10" x14ac:dyDescent="0.25">
      <c r="A4049" s="32" t="s">
        <v>102</v>
      </c>
      <c r="B4049" s="32">
        <f t="shared" ref="B4049:B4050" si="1180">+B4048+1</f>
        <v>2042</v>
      </c>
      <c r="C4049" s="33" t="s">
        <v>109</v>
      </c>
      <c r="D4049" s="34" t="s">
        <v>1999</v>
      </c>
      <c r="E4049" s="35" t="str">
        <f t="shared" si="1174"/>
        <v>PSDP'!</v>
      </c>
      <c r="F4049" s="34" t="str">
        <f t="shared" si="1175"/>
        <v>C:\Users\jaime.benazar\Quorum Business Solutions\Ecopetrol Prometeo - Documents\Planning Space Implementation\3. Analysis &amp; Design\Design\FC22\DRR Jaime\Por presentar a ECP\Cantagallo\Cristalina\[CRISTALINA_CF_SEC_06-Feb-2024.xlsx]D-PSDP'!</v>
      </c>
      <c r="G4049" s="32" t="s">
        <v>114</v>
      </c>
      <c r="H4049" s="33">
        <f t="shared" si="1176"/>
        <v>31</v>
      </c>
      <c r="I4049" s="33" t="str">
        <f t="shared" si="1177"/>
        <v>='C:\Users\jaime.benazar\Quorum Business Solutions\Ecopetrol Prometeo - Documents\Planning Space Implementation\3. Analysis &amp; Design\Design\FC22\DRR Jaime\Por presentar a ECP\Cantagallo\Cristalina\[CRISTALINA_CF_SEC_06-Feb-2024.xlsx]D-PSDP'!$CB$31</v>
      </c>
      <c r="J4049" s="37" t="s">
        <v>5941</v>
      </c>
    </row>
    <row r="4050" spans="1:10" x14ac:dyDescent="0.25">
      <c r="A4050" s="32" t="s">
        <v>102</v>
      </c>
      <c r="B4050" s="32">
        <f t="shared" si="1180"/>
        <v>2043</v>
      </c>
      <c r="C4050" s="33" t="s">
        <v>109</v>
      </c>
      <c r="D4050" s="34" t="s">
        <v>1999</v>
      </c>
      <c r="E4050" s="35" t="str">
        <f t="shared" si="1174"/>
        <v>PSDP'!</v>
      </c>
      <c r="F4050" s="34" t="str">
        <f t="shared" si="1175"/>
        <v>C:\Users\jaime.benazar\Quorum Business Solutions\Ecopetrol Prometeo - Documents\Planning Space Implementation\3. Analysis &amp; Design\Design\FC22\DRR Jaime\Por presentar a ECP\Cantagallo\Cristalina\[CRISTALINA_CF_SEC_06-Feb-2024.xlsx]D-PSDP'!</v>
      </c>
      <c r="G4050" s="32" t="s">
        <v>114</v>
      </c>
      <c r="H4050" s="33">
        <f t="shared" si="1176"/>
        <v>32</v>
      </c>
      <c r="I4050" s="33" t="str">
        <f t="shared" si="1177"/>
        <v>='C:\Users\jaime.benazar\Quorum Business Solutions\Ecopetrol Prometeo - Documents\Planning Space Implementation\3. Analysis &amp; Design\Design\FC22\DRR Jaime\Por presentar a ECP\Cantagallo\Cristalina\[CRISTALINA_CF_SEC_06-Feb-2024.xlsx]D-PSDP'!$CB$32</v>
      </c>
      <c r="J4050" s="37" t="s">
        <v>5942</v>
      </c>
    </row>
    <row r="4051" spans="1:10" x14ac:dyDescent="0.25">
      <c r="A4051" s="32" t="s">
        <v>102</v>
      </c>
      <c r="B4051" s="32">
        <f>+B4050+1</f>
        <v>2044</v>
      </c>
      <c r="C4051" s="33" t="s">
        <v>109</v>
      </c>
      <c r="D4051" s="34" t="s">
        <v>1999</v>
      </c>
      <c r="E4051" s="35" t="str">
        <f t="shared" ref="E4051:E4066" si="1181">_xlfn.CONCAT(A4051,"'!")</f>
        <v>PSDP'!</v>
      </c>
      <c r="F4051" s="34" t="str">
        <f t="shared" ref="F4051:F4066" si="1182">_xlfn.CONCAT(D4051:E4051)</f>
        <v>C:\Users\jaime.benazar\Quorum Business Solutions\Ecopetrol Prometeo - Documents\Planning Space Implementation\3. Analysis &amp; Design\Design\FC22\DRR Jaime\Por presentar a ECP\Cantagallo\Cristalina\[CRISTALINA_CF_SEC_06-Feb-2024.xlsx]D-PSDP'!</v>
      </c>
      <c r="G4051" s="32" t="s">
        <v>114</v>
      </c>
      <c r="H4051" s="33">
        <f t="shared" ref="H4051:H4066" si="1183">IF(A4051&lt;&gt;A4050,12,H4050+1)</f>
        <v>33</v>
      </c>
      <c r="I4051" s="33" t="str">
        <f t="shared" ref="I4051:I4066" si="1184">_xlfn.CONCAT("='",F4051:H4051)</f>
        <v>='C:\Users\jaime.benazar\Quorum Business Solutions\Ecopetrol Prometeo - Documents\Planning Space Implementation\3. Analysis &amp; Design\Design\FC22\DRR Jaime\Por presentar a ECP\Cantagallo\Cristalina\[CRISTALINA_CF_SEC_06-Feb-2024.xlsx]D-PSDP'!$CB$33</v>
      </c>
      <c r="J4051" s="37" t="s">
        <v>5943</v>
      </c>
    </row>
    <row r="4052" spans="1:10" x14ac:dyDescent="0.25">
      <c r="A4052" s="32" t="s">
        <v>102</v>
      </c>
      <c r="B4052" s="32">
        <f t="shared" ref="B4052:B4066" si="1185">+B4051+1</f>
        <v>2045</v>
      </c>
      <c r="C4052" s="33" t="s">
        <v>109</v>
      </c>
      <c r="D4052" s="34" t="s">
        <v>1999</v>
      </c>
      <c r="E4052" s="35" t="str">
        <f t="shared" si="1181"/>
        <v>PSDP'!</v>
      </c>
      <c r="F4052" s="34" t="str">
        <f t="shared" si="1182"/>
        <v>C:\Users\jaime.benazar\Quorum Business Solutions\Ecopetrol Prometeo - Documents\Planning Space Implementation\3. Analysis &amp; Design\Design\FC22\DRR Jaime\Por presentar a ECP\Cantagallo\Cristalina\[CRISTALINA_CF_SEC_06-Feb-2024.xlsx]D-PSDP'!</v>
      </c>
      <c r="G4052" s="32" t="s">
        <v>114</v>
      </c>
      <c r="H4052" s="33">
        <f t="shared" si="1183"/>
        <v>34</v>
      </c>
      <c r="I4052" s="33" t="str">
        <f t="shared" si="1184"/>
        <v>='C:\Users\jaime.benazar\Quorum Business Solutions\Ecopetrol Prometeo - Documents\Planning Space Implementation\3. Analysis &amp; Design\Design\FC22\DRR Jaime\Por presentar a ECP\Cantagallo\Cristalina\[CRISTALINA_CF_SEC_06-Feb-2024.xlsx]D-PSDP'!$CB$34</v>
      </c>
      <c r="J4052" s="37" t="s">
        <v>5944</v>
      </c>
    </row>
    <row r="4053" spans="1:10" x14ac:dyDescent="0.25">
      <c r="A4053" s="32" t="s">
        <v>102</v>
      </c>
      <c r="B4053" s="32">
        <f t="shared" si="1185"/>
        <v>2046</v>
      </c>
      <c r="C4053" s="33" t="s">
        <v>109</v>
      </c>
      <c r="D4053" s="34" t="s">
        <v>1999</v>
      </c>
      <c r="E4053" s="35" t="str">
        <f t="shared" si="1181"/>
        <v>PSDP'!</v>
      </c>
      <c r="F4053" s="34" t="str">
        <f t="shared" si="1182"/>
        <v>C:\Users\jaime.benazar\Quorum Business Solutions\Ecopetrol Prometeo - Documents\Planning Space Implementation\3. Analysis &amp; Design\Design\FC22\DRR Jaime\Por presentar a ECP\Cantagallo\Cristalina\[CRISTALINA_CF_SEC_06-Feb-2024.xlsx]D-PSDP'!</v>
      </c>
      <c r="G4053" s="32" t="s">
        <v>114</v>
      </c>
      <c r="H4053" s="33">
        <f t="shared" si="1183"/>
        <v>35</v>
      </c>
      <c r="I4053" s="33" t="str">
        <f t="shared" si="1184"/>
        <v>='C:\Users\jaime.benazar\Quorum Business Solutions\Ecopetrol Prometeo - Documents\Planning Space Implementation\3. Analysis &amp; Design\Design\FC22\DRR Jaime\Por presentar a ECP\Cantagallo\Cristalina\[CRISTALINA_CF_SEC_06-Feb-2024.xlsx]D-PSDP'!$CB$35</v>
      </c>
      <c r="J4053" s="37" t="s">
        <v>5945</v>
      </c>
    </row>
    <row r="4054" spans="1:10" x14ac:dyDescent="0.25">
      <c r="A4054" s="32" t="s">
        <v>102</v>
      </c>
      <c r="B4054" s="32">
        <f t="shared" si="1185"/>
        <v>2047</v>
      </c>
      <c r="C4054" s="33" t="s">
        <v>109</v>
      </c>
      <c r="D4054" s="34" t="s">
        <v>1999</v>
      </c>
      <c r="E4054" s="35" t="str">
        <f t="shared" si="1181"/>
        <v>PSDP'!</v>
      </c>
      <c r="F4054" s="34" t="str">
        <f t="shared" si="1182"/>
        <v>C:\Users\jaime.benazar\Quorum Business Solutions\Ecopetrol Prometeo - Documents\Planning Space Implementation\3. Analysis &amp; Design\Design\FC22\DRR Jaime\Por presentar a ECP\Cantagallo\Cristalina\[CRISTALINA_CF_SEC_06-Feb-2024.xlsx]D-PSDP'!</v>
      </c>
      <c r="G4054" s="32" t="s">
        <v>114</v>
      </c>
      <c r="H4054" s="33">
        <f t="shared" si="1183"/>
        <v>36</v>
      </c>
      <c r="I4054" s="33" t="str">
        <f t="shared" si="1184"/>
        <v>='C:\Users\jaime.benazar\Quorum Business Solutions\Ecopetrol Prometeo - Documents\Planning Space Implementation\3. Analysis &amp; Design\Design\FC22\DRR Jaime\Por presentar a ECP\Cantagallo\Cristalina\[CRISTALINA_CF_SEC_06-Feb-2024.xlsx]D-PSDP'!$CB$36</v>
      </c>
      <c r="J4054" s="37" t="s">
        <v>5946</v>
      </c>
    </row>
    <row r="4055" spans="1:10" x14ac:dyDescent="0.25">
      <c r="A4055" s="32" t="s">
        <v>102</v>
      </c>
      <c r="B4055" s="32">
        <f t="shared" si="1185"/>
        <v>2048</v>
      </c>
      <c r="C4055" s="33" t="s">
        <v>109</v>
      </c>
      <c r="D4055" s="34" t="s">
        <v>1999</v>
      </c>
      <c r="E4055" s="35" t="str">
        <f t="shared" si="1181"/>
        <v>PSDP'!</v>
      </c>
      <c r="F4055" s="34" t="str">
        <f t="shared" si="1182"/>
        <v>C:\Users\jaime.benazar\Quorum Business Solutions\Ecopetrol Prometeo - Documents\Planning Space Implementation\3. Analysis &amp; Design\Design\FC22\DRR Jaime\Por presentar a ECP\Cantagallo\Cristalina\[CRISTALINA_CF_SEC_06-Feb-2024.xlsx]D-PSDP'!</v>
      </c>
      <c r="G4055" s="32" t="s">
        <v>114</v>
      </c>
      <c r="H4055" s="33">
        <f t="shared" si="1183"/>
        <v>37</v>
      </c>
      <c r="I4055" s="33" t="str">
        <f t="shared" si="1184"/>
        <v>='C:\Users\jaime.benazar\Quorum Business Solutions\Ecopetrol Prometeo - Documents\Planning Space Implementation\3. Analysis &amp; Design\Design\FC22\DRR Jaime\Por presentar a ECP\Cantagallo\Cristalina\[CRISTALINA_CF_SEC_06-Feb-2024.xlsx]D-PSDP'!$CB$37</v>
      </c>
      <c r="J4055" s="37" t="s">
        <v>5947</v>
      </c>
    </row>
    <row r="4056" spans="1:10" x14ac:dyDescent="0.25">
      <c r="A4056" s="32" t="s">
        <v>102</v>
      </c>
      <c r="B4056" s="32">
        <f t="shared" si="1185"/>
        <v>2049</v>
      </c>
      <c r="C4056" s="33" t="s">
        <v>109</v>
      </c>
      <c r="D4056" s="34" t="s">
        <v>1999</v>
      </c>
      <c r="E4056" s="35" t="str">
        <f t="shared" si="1181"/>
        <v>PSDP'!</v>
      </c>
      <c r="F4056" s="34" t="str">
        <f t="shared" si="1182"/>
        <v>C:\Users\jaime.benazar\Quorum Business Solutions\Ecopetrol Prometeo - Documents\Planning Space Implementation\3. Analysis &amp; Design\Design\FC22\DRR Jaime\Por presentar a ECP\Cantagallo\Cristalina\[CRISTALINA_CF_SEC_06-Feb-2024.xlsx]D-PSDP'!</v>
      </c>
      <c r="G4056" s="32" t="s">
        <v>114</v>
      </c>
      <c r="H4056" s="33">
        <f t="shared" si="1183"/>
        <v>38</v>
      </c>
      <c r="I4056" s="33" t="str">
        <f t="shared" si="1184"/>
        <v>='C:\Users\jaime.benazar\Quorum Business Solutions\Ecopetrol Prometeo - Documents\Planning Space Implementation\3. Analysis &amp; Design\Design\FC22\DRR Jaime\Por presentar a ECP\Cantagallo\Cristalina\[CRISTALINA_CF_SEC_06-Feb-2024.xlsx]D-PSDP'!$CB$38</v>
      </c>
      <c r="J4056" s="37" t="s">
        <v>5948</v>
      </c>
    </row>
    <row r="4057" spans="1:10" x14ac:dyDescent="0.25">
      <c r="A4057" s="32" t="s">
        <v>102</v>
      </c>
      <c r="B4057" s="32">
        <f t="shared" si="1185"/>
        <v>2050</v>
      </c>
      <c r="C4057" s="33" t="s">
        <v>109</v>
      </c>
      <c r="D4057" s="34" t="s">
        <v>1999</v>
      </c>
      <c r="E4057" s="35" t="str">
        <f t="shared" si="1181"/>
        <v>PSDP'!</v>
      </c>
      <c r="F4057" s="34" t="str">
        <f t="shared" si="1182"/>
        <v>C:\Users\jaime.benazar\Quorum Business Solutions\Ecopetrol Prometeo - Documents\Planning Space Implementation\3. Analysis &amp; Design\Design\FC22\DRR Jaime\Por presentar a ECP\Cantagallo\Cristalina\[CRISTALINA_CF_SEC_06-Feb-2024.xlsx]D-PSDP'!</v>
      </c>
      <c r="G4057" s="32" t="s">
        <v>114</v>
      </c>
      <c r="H4057" s="33">
        <f t="shared" si="1183"/>
        <v>39</v>
      </c>
      <c r="I4057" s="33" t="str">
        <f t="shared" si="1184"/>
        <v>='C:\Users\jaime.benazar\Quorum Business Solutions\Ecopetrol Prometeo - Documents\Planning Space Implementation\3. Analysis &amp; Design\Design\FC22\DRR Jaime\Por presentar a ECP\Cantagallo\Cristalina\[CRISTALINA_CF_SEC_06-Feb-2024.xlsx]D-PSDP'!$CB$39</v>
      </c>
      <c r="J4057" s="37" t="s">
        <v>5949</v>
      </c>
    </row>
    <row r="4058" spans="1:10" x14ac:dyDescent="0.25">
      <c r="A4058" s="32" t="s">
        <v>102</v>
      </c>
      <c r="B4058" s="32">
        <f t="shared" si="1185"/>
        <v>2051</v>
      </c>
      <c r="C4058" s="33" t="s">
        <v>109</v>
      </c>
      <c r="D4058" s="34" t="s">
        <v>1999</v>
      </c>
      <c r="E4058" s="35" t="str">
        <f t="shared" si="1181"/>
        <v>PSDP'!</v>
      </c>
      <c r="F4058" s="34" t="str">
        <f t="shared" si="1182"/>
        <v>C:\Users\jaime.benazar\Quorum Business Solutions\Ecopetrol Prometeo - Documents\Planning Space Implementation\3. Analysis &amp; Design\Design\FC22\DRR Jaime\Por presentar a ECP\Cantagallo\Cristalina\[CRISTALINA_CF_SEC_06-Feb-2024.xlsx]D-PSDP'!</v>
      </c>
      <c r="G4058" s="32" t="s">
        <v>114</v>
      </c>
      <c r="H4058" s="33">
        <f t="shared" si="1183"/>
        <v>40</v>
      </c>
      <c r="I4058" s="33" t="str">
        <f t="shared" si="1184"/>
        <v>='C:\Users\jaime.benazar\Quorum Business Solutions\Ecopetrol Prometeo - Documents\Planning Space Implementation\3. Analysis &amp; Design\Design\FC22\DRR Jaime\Por presentar a ECP\Cantagallo\Cristalina\[CRISTALINA_CF_SEC_06-Feb-2024.xlsx]D-PSDP'!$CB$40</v>
      </c>
      <c r="J4058" s="37" t="s">
        <v>5950</v>
      </c>
    </row>
    <row r="4059" spans="1:10" x14ac:dyDescent="0.25">
      <c r="A4059" s="32" t="s">
        <v>102</v>
      </c>
      <c r="B4059" s="32">
        <f t="shared" si="1185"/>
        <v>2052</v>
      </c>
      <c r="C4059" s="33" t="s">
        <v>109</v>
      </c>
      <c r="D4059" s="34" t="s">
        <v>1999</v>
      </c>
      <c r="E4059" s="35" t="str">
        <f t="shared" si="1181"/>
        <v>PSDP'!</v>
      </c>
      <c r="F4059" s="34" t="str">
        <f t="shared" si="1182"/>
        <v>C:\Users\jaime.benazar\Quorum Business Solutions\Ecopetrol Prometeo - Documents\Planning Space Implementation\3. Analysis &amp; Design\Design\FC22\DRR Jaime\Por presentar a ECP\Cantagallo\Cristalina\[CRISTALINA_CF_SEC_06-Feb-2024.xlsx]D-PSDP'!</v>
      </c>
      <c r="G4059" s="32" t="s">
        <v>114</v>
      </c>
      <c r="H4059" s="33">
        <f t="shared" si="1183"/>
        <v>41</v>
      </c>
      <c r="I4059" s="33" t="str">
        <f t="shared" si="1184"/>
        <v>='C:\Users\jaime.benazar\Quorum Business Solutions\Ecopetrol Prometeo - Documents\Planning Space Implementation\3. Analysis &amp; Design\Design\FC22\DRR Jaime\Por presentar a ECP\Cantagallo\Cristalina\[CRISTALINA_CF_SEC_06-Feb-2024.xlsx]D-PSDP'!$CB$41</v>
      </c>
      <c r="J4059" s="37" t="s">
        <v>5951</v>
      </c>
    </row>
    <row r="4060" spans="1:10" x14ac:dyDescent="0.25">
      <c r="A4060" s="32" t="s">
        <v>102</v>
      </c>
      <c r="B4060" s="32">
        <f t="shared" si="1185"/>
        <v>2053</v>
      </c>
      <c r="C4060" s="33" t="s">
        <v>109</v>
      </c>
      <c r="D4060" s="34" t="s">
        <v>1999</v>
      </c>
      <c r="E4060" s="35" t="str">
        <f t="shared" si="1181"/>
        <v>PSDP'!</v>
      </c>
      <c r="F4060" s="34" t="str">
        <f t="shared" si="1182"/>
        <v>C:\Users\jaime.benazar\Quorum Business Solutions\Ecopetrol Prometeo - Documents\Planning Space Implementation\3. Analysis &amp; Design\Design\FC22\DRR Jaime\Por presentar a ECP\Cantagallo\Cristalina\[CRISTALINA_CF_SEC_06-Feb-2024.xlsx]D-PSDP'!</v>
      </c>
      <c r="G4060" s="32" t="s">
        <v>114</v>
      </c>
      <c r="H4060" s="33">
        <f t="shared" si="1183"/>
        <v>42</v>
      </c>
      <c r="I4060" s="33" t="str">
        <f t="shared" si="1184"/>
        <v>='C:\Users\jaime.benazar\Quorum Business Solutions\Ecopetrol Prometeo - Documents\Planning Space Implementation\3. Analysis &amp; Design\Design\FC22\DRR Jaime\Por presentar a ECP\Cantagallo\Cristalina\[CRISTALINA_CF_SEC_06-Feb-2024.xlsx]D-PSDP'!$CB$42</v>
      </c>
      <c r="J4060" s="37" t="s">
        <v>5952</v>
      </c>
    </row>
    <row r="4061" spans="1:10" x14ac:dyDescent="0.25">
      <c r="A4061" s="32" t="s">
        <v>102</v>
      </c>
      <c r="B4061" s="32">
        <f t="shared" si="1185"/>
        <v>2054</v>
      </c>
      <c r="C4061" s="33" t="s">
        <v>109</v>
      </c>
      <c r="D4061" s="34" t="s">
        <v>1999</v>
      </c>
      <c r="E4061" s="35" t="str">
        <f t="shared" si="1181"/>
        <v>PSDP'!</v>
      </c>
      <c r="F4061" s="34" t="str">
        <f t="shared" si="1182"/>
        <v>C:\Users\jaime.benazar\Quorum Business Solutions\Ecopetrol Prometeo - Documents\Planning Space Implementation\3. Analysis &amp; Design\Design\FC22\DRR Jaime\Por presentar a ECP\Cantagallo\Cristalina\[CRISTALINA_CF_SEC_06-Feb-2024.xlsx]D-PSDP'!</v>
      </c>
      <c r="G4061" s="32" t="s">
        <v>114</v>
      </c>
      <c r="H4061" s="33">
        <f t="shared" si="1183"/>
        <v>43</v>
      </c>
      <c r="I4061" s="33" t="str">
        <f t="shared" si="1184"/>
        <v>='C:\Users\jaime.benazar\Quorum Business Solutions\Ecopetrol Prometeo - Documents\Planning Space Implementation\3. Analysis &amp; Design\Design\FC22\DRR Jaime\Por presentar a ECP\Cantagallo\Cristalina\[CRISTALINA_CF_SEC_06-Feb-2024.xlsx]D-PSDP'!$CB$43</v>
      </c>
      <c r="J4061" s="37" t="s">
        <v>5953</v>
      </c>
    </row>
    <row r="4062" spans="1:10" x14ac:dyDescent="0.25">
      <c r="A4062" s="32" t="s">
        <v>102</v>
      </c>
      <c r="B4062" s="32">
        <f t="shared" si="1185"/>
        <v>2055</v>
      </c>
      <c r="C4062" s="33" t="s">
        <v>109</v>
      </c>
      <c r="D4062" s="34" t="s">
        <v>1999</v>
      </c>
      <c r="E4062" s="35" t="str">
        <f t="shared" si="1181"/>
        <v>PSDP'!</v>
      </c>
      <c r="F4062" s="34" t="str">
        <f t="shared" si="1182"/>
        <v>C:\Users\jaime.benazar\Quorum Business Solutions\Ecopetrol Prometeo - Documents\Planning Space Implementation\3. Analysis &amp; Design\Design\FC22\DRR Jaime\Por presentar a ECP\Cantagallo\Cristalina\[CRISTALINA_CF_SEC_06-Feb-2024.xlsx]D-PSDP'!</v>
      </c>
      <c r="G4062" s="32" t="s">
        <v>114</v>
      </c>
      <c r="H4062" s="33">
        <f t="shared" si="1183"/>
        <v>44</v>
      </c>
      <c r="I4062" s="33" t="str">
        <f t="shared" si="1184"/>
        <v>='C:\Users\jaime.benazar\Quorum Business Solutions\Ecopetrol Prometeo - Documents\Planning Space Implementation\3. Analysis &amp; Design\Design\FC22\DRR Jaime\Por presentar a ECP\Cantagallo\Cristalina\[CRISTALINA_CF_SEC_06-Feb-2024.xlsx]D-PSDP'!$CB$44</v>
      </c>
      <c r="J4062" s="37" t="s">
        <v>5954</v>
      </c>
    </row>
    <row r="4063" spans="1:10" x14ac:dyDescent="0.25">
      <c r="A4063" s="32" t="s">
        <v>102</v>
      </c>
      <c r="B4063" s="32">
        <f t="shared" si="1185"/>
        <v>2056</v>
      </c>
      <c r="C4063" s="33" t="s">
        <v>109</v>
      </c>
      <c r="D4063" s="34" t="s">
        <v>1999</v>
      </c>
      <c r="E4063" s="35" t="str">
        <f t="shared" si="1181"/>
        <v>PSDP'!</v>
      </c>
      <c r="F4063" s="34" t="str">
        <f t="shared" si="1182"/>
        <v>C:\Users\jaime.benazar\Quorum Business Solutions\Ecopetrol Prometeo - Documents\Planning Space Implementation\3. Analysis &amp; Design\Design\FC22\DRR Jaime\Por presentar a ECP\Cantagallo\Cristalina\[CRISTALINA_CF_SEC_06-Feb-2024.xlsx]D-PSDP'!</v>
      </c>
      <c r="G4063" s="32" t="s">
        <v>114</v>
      </c>
      <c r="H4063" s="33">
        <f t="shared" si="1183"/>
        <v>45</v>
      </c>
      <c r="I4063" s="33" t="str">
        <f t="shared" si="1184"/>
        <v>='C:\Users\jaime.benazar\Quorum Business Solutions\Ecopetrol Prometeo - Documents\Planning Space Implementation\3. Analysis &amp; Design\Design\FC22\DRR Jaime\Por presentar a ECP\Cantagallo\Cristalina\[CRISTALINA_CF_SEC_06-Feb-2024.xlsx]D-PSDP'!$CB$45</v>
      </c>
      <c r="J4063" s="37" t="s">
        <v>5955</v>
      </c>
    </row>
    <row r="4064" spans="1:10" x14ac:dyDescent="0.25">
      <c r="A4064" s="32" t="s">
        <v>102</v>
      </c>
      <c r="B4064" s="32">
        <f t="shared" si="1185"/>
        <v>2057</v>
      </c>
      <c r="C4064" s="33" t="s">
        <v>109</v>
      </c>
      <c r="D4064" s="34" t="s">
        <v>1999</v>
      </c>
      <c r="E4064" s="35" t="str">
        <f t="shared" si="1181"/>
        <v>PSDP'!</v>
      </c>
      <c r="F4064" s="34" t="str">
        <f t="shared" si="1182"/>
        <v>C:\Users\jaime.benazar\Quorum Business Solutions\Ecopetrol Prometeo - Documents\Planning Space Implementation\3. Analysis &amp; Design\Design\FC22\DRR Jaime\Por presentar a ECP\Cantagallo\Cristalina\[CRISTALINA_CF_SEC_06-Feb-2024.xlsx]D-PSDP'!</v>
      </c>
      <c r="G4064" s="32" t="s">
        <v>114</v>
      </c>
      <c r="H4064" s="33">
        <f t="shared" si="1183"/>
        <v>46</v>
      </c>
      <c r="I4064" s="33" t="str">
        <f t="shared" si="1184"/>
        <v>='C:\Users\jaime.benazar\Quorum Business Solutions\Ecopetrol Prometeo - Documents\Planning Space Implementation\3. Analysis &amp; Design\Design\FC22\DRR Jaime\Por presentar a ECP\Cantagallo\Cristalina\[CRISTALINA_CF_SEC_06-Feb-2024.xlsx]D-PSDP'!$CB$46</v>
      </c>
      <c r="J4064" s="37" t="s">
        <v>5956</v>
      </c>
    </row>
    <row r="4065" spans="1:10" x14ac:dyDescent="0.25">
      <c r="A4065" s="32" t="s">
        <v>102</v>
      </c>
      <c r="B4065" s="32">
        <f t="shared" si="1185"/>
        <v>2058</v>
      </c>
      <c r="C4065" s="33" t="s">
        <v>109</v>
      </c>
      <c r="D4065" s="34" t="s">
        <v>1999</v>
      </c>
      <c r="E4065" s="35" t="str">
        <f t="shared" si="1181"/>
        <v>PSDP'!</v>
      </c>
      <c r="F4065" s="34" t="str">
        <f t="shared" si="1182"/>
        <v>C:\Users\jaime.benazar\Quorum Business Solutions\Ecopetrol Prometeo - Documents\Planning Space Implementation\3. Analysis &amp; Design\Design\FC22\DRR Jaime\Por presentar a ECP\Cantagallo\Cristalina\[CRISTALINA_CF_SEC_06-Feb-2024.xlsx]D-PSDP'!</v>
      </c>
      <c r="G4065" s="32" t="s">
        <v>114</v>
      </c>
      <c r="H4065" s="33">
        <f t="shared" si="1183"/>
        <v>47</v>
      </c>
      <c r="I4065" s="33" t="str">
        <f t="shared" si="1184"/>
        <v>='C:\Users\jaime.benazar\Quorum Business Solutions\Ecopetrol Prometeo - Documents\Planning Space Implementation\3. Analysis &amp; Design\Design\FC22\DRR Jaime\Por presentar a ECP\Cantagallo\Cristalina\[CRISTALINA_CF_SEC_06-Feb-2024.xlsx]D-PSDP'!$CB$47</v>
      </c>
      <c r="J4065" s="37" t="s">
        <v>5957</v>
      </c>
    </row>
    <row r="4066" spans="1:10" x14ac:dyDescent="0.25">
      <c r="A4066" s="32" t="s">
        <v>102</v>
      </c>
      <c r="B4066" s="32">
        <f t="shared" si="1185"/>
        <v>2059</v>
      </c>
      <c r="C4066" s="33" t="s">
        <v>109</v>
      </c>
      <c r="D4066" s="34" t="s">
        <v>1999</v>
      </c>
      <c r="E4066" s="35" t="str">
        <f t="shared" si="1181"/>
        <v>PSDP'!</v>
      </c>
      <c r="F4066" s="34" t="str">
        <f t="shared" si="1182"/>
        <v>C:\Users\jaime.benazar\Quorum Business Solutions\Ecopetrol Prometeo - Documents\Planning Space Implementation\3. Analysis &amp; Design\Design\FC22\DRR Jaime\Por presentar a ECP\Cantagallo\Cristalina\[CRISTALINA_CF_SEC_06-Feb-2024.xlsx]D-PSDP'!</v>
      </c>
      <c r="G4066" s="32" t="s">
        <v>114</v>
      </c>
      <c r="H4066" s="33">
        <f t="shared" si="1183"/>
        <v>48</v>
      </c>
      <c r="I4066" s="33" t="str">
        <f t="shared" si="1184"/>
        <v>='C:\Users\jaime.benazar\Quorum Business Solutions\Ecopetrol Prometeo - Documents\Planning Space Implementation\3. Analysis &amp; Design\Design\FC22\DRR Jaime\Por presentar a ECP\Cantagallo\Cristalina\[CRISTALINA_CF_SEC_06-Feb-2024.xlsx]D-PSDP'!$CB$48</v>
      </c>
      <c r="J4066" s="37" t="s">
        <v>5958</v>
      </c>
    </row>
    <row r="4067" spans="1:10" x14ac:dyDescent="0.25">
      <c r="A4067" s="32" t="s">
        <v>28</v>
      </c>
      <c r="B4067" s="32"/>
      <c r="C4067" s="33" t="s">
        <v>109</v>
      </c>
      <c r="D4067" s="34"/>
      <c r="E4067" s="35"/>
      <c r="F4067" s="34"/>
      <c r="G4067" s="32"/>
      <c r="H4067" s="33"/>
      <c r="I4067" s="33"/>
      <c r="J4067" s="36"/>
    </row>
    <row r="4068" spans="1:10" x14ac:dyDescent="0.25">
      <c r="A4068" s="32" t="s">
        <v>103</v>
      </c>
      <c r="B4068" s="32">
        <v>2023</v>
      </c>
      <c r="C4068" s="33" t="s">
        <v>109</v>
      </c>
      <c r="D4068" s="34" t="s">
        <v>1999</v>
      </c>
      <c r="E4068" s="35" t="str">
        <f t="shared" ref="E4068:E4088" si="1186">_xlfn.CONCAT(A4068,"'!")</f>
        <v>PSNP'!</v>
      </c>
      <c r="F4068" s="34" t="str">
        <f t="shared" ref="F4068:F4088" si="1187">_xlfn.CONCAT(D4068:E4068)</f>
        <v>C:\Users\jaime.benazar\Quorum Business Solutions\Ecopetrol Prometeo - Documents\Planning Space Implementation\3. Analysis &amp; Design\Design\FC22\DRR Jaime\Por presentar a ECP\Cantagallo\Cristalina\[CRISTALINA_CF_SEC_06-Feb-2024.xlsx]D-PSNP'!</v>
      </c>
      <c r="G4068" s="32" t="s">
        <v>114</v>
      </c>
      <c r="H4068" s="33">
        <v>12</v>
      </c>
      <c r="I4068" s="33" t="str">
        <f t="shared" ref="I4068:I4088" si="1188">_xlfn.CONCAT("='",F4068:H4068)</f>
        <v>='C:\Users\jaime.benazar\Quorum Business Solutions\Ecopetrol Prometeo - Documents\Planning Space Implementation\3. Analysis &amp; Design\Design\FC22\DRR Jaime\Por presentar a ECP\Cantagallo\Cristalina\[CRISTALINA_CF_SEC_06-Feb-2024.xlsx]D-PSNP'!$CB$12</v>
      </c>
      <c r="J4068" s="37" t="s">
        <v>5959</v>
      </c>
    </row>
    <row r="4069" spans="1:10" x14ac:dyDescent="0.25">
      <c r="A4069" s="32" t="s">
        <v>103</v>
      </c>
      <c r="B4069" s="32">
        <f>+B4068+1</f>
        <v>2024</v>
      </c>
      <c r="C4069" s="33" t="s">
        <v>109</v>
      </c>
      <c r="D4069" s="34" t="s">
        <v>1999</v>
      </c>
      <c r="E4069" s="35" t="str">
        <f t="shared" si="1186"/>
        <v>PSNP'!</v>
      </c>
      <c r="F4069" s="34" t="str">
        <f t="shared" si="1187"/>
        <v>C:\Users\jaime.benazar\Quorum Business Solutions\Ecopetrol Prometeo - Documents\Planning Space Implementation\3. Analysis &amp; Design\Design\FC22\DRR Jaime\Por presentar a ECP\Cantagallo\Cristalina\[CRISTALINA_CF_SEC_06-Feb-2024.xlsx]D-PSNP'!</v>
      </c>
      <c r="G4069" s="32" t="s">
        <v>114</v>
      </c>
      <c r="H4069" s="33">
        <f t="shared" ref="H4069:H4088" si="1189">IF(A4069&lt;&gt;A4068,12,H4068+1)</f>
        <v>13</v>
      </c>
      <c r="I4069" s="33" t="str">
        <f t="shared" si="1188"/>
        <v>='C:\Users\jaime.benazar\Quorum Business Solutions\Ecopetrol Prometeo - Documents\Planning Space Implementation\3. Analysis &amp; Design\Design\FC22\DRR Jaime\Por presentar a ECP\Cantagallo\Cristalina\[CRISTALINA_CF_SEC_06-Feb-2024.xlsx]D-PSNP'!$CB$13</v>
      </c>
      <c r="J4069" s="37" t="s">
        <v>5960</v>
      </c>
    </row>
    <row r="4070" spans="1:10" x14ac:dyDescent="0.25">
      <c r="A4070" s="32" t="s">
        <v>103</v>
      </c>
      <c r="B4070" s="32">
        <f t="shared" ref="B4070:B4081" si="1190">+B4069+1</f>
        <v>2025</v>
      </c>
      <c r="C4070" s="33" t="s">
        <v>109</v>
      </c>
      <c r="D4070" s="34" t="s">
        <v>1999</v>
      </c>
      <c r="E4070" s="35" t="str">
        <f t="shared" si="1186"/>
        <v>PSNP'!</v>
      </c>
      <c r="F4070" s="34" t="str">
        <f t="shared" si="1187"/>
        <v>C:\Users\jaime.benazar\Quorum Business Solutions\Ecopetrol Prometeo - Documents\Planning Space Implementation\3. Analysis &amp; Design\Design\FC22\DRR Jaime\Por presentar a ECP\Cantagallo\Cristalina\[CRISTALINA_CF_SEC_06-Feb-2024.xlsx]D-PSNP'!</v>
      </c>
      <c r="G4070" s="32" t="s">
        <v>114</v>
      </c>
      <c r="H4070" s="33">
        <f t="shared" si="1189"/>
        <v>14</v>
      </c>
      <c r="I4070" s="33" t="str">
        <f t="shared" si="1188"/>
        <v>='C:\Users\jaime.benazar\Quorum Business Solutions\Ecopetrol Prometeo - Documents\Planning Space Implementation\3. Analysis &amp; Design\Design\FC22\DRR Jaime\Por presentar a ECP\Cantagallo\Cristalina\[CRISTALINA_CF_SEC_06-Feb-2024.xlsx]D-PSNP'!$CB$14</v>
      </c>
      <c r="J4070" s="37" t="s">
        <v>5961</v>
      </c>
    </row>
    <row r="4071" spans="1:10" x14ac:dyDescent="0.25">
      <c r="A4071" s="32" t="s">
        <v>103</v>
      </c>
      <c r="B4071" s="32">
        <f t="shared" si="1190"/>
        <v>2026</v>
      </c>
      <c r="C4071" s="33" t="s">
        <v>109</v>
      </c>
      <c r="D4071" s="34" t="s">
        <v>1999</v>
      </c>
      <c r="E4071" s="35" t="str">
        <f t="shared" si="1186"/>
        <v>PSNP'!</v>
      </c>
      <c r="F4071" s="34" t="str">
        <f t="shared" si="1187"/>
        <v>C:\Users\jaime.benazar\Quorum Business Solutions\Ecopetrol Prometeo - Documents\Planning Space Implementation\3. Analysis &amp; Design\Design\FC22\DRR Jaime\Por presentar a ECP\Cantagallo\Cristalina\[CRISTALINA_CF_SEC_06-Feb-2024.xlsx]D-PSNP'!</v>
      </c>
      <c r="G4071" s="32" t="s">
        <v>114</v>
      </c>
      <c r="H4071" s="33">
        <f t="shared" si="1189"/>
        <v>15</v>
      </c>
      <c r="I4071" s="33" t="str">
        <f t="shared" si="1188"/>
        <v>='C:\Users\jaime.benazar\Quorum Business Solutions\Ecopetrol Prometeo - Documents\Planning Space Implementation\3. Analysis &amp; Design\Design\FC22\DRR Jaime\Por presentar a ECP\Cantagallo\Cristalina\[CRISTALINA_CF_SEC_06-Feb-2024.xlsx]D-PSNP'!$CB$15</v>
      </c>
      <c r="J4071" s="37" t="s">
        <v>5962</v>
      </c>
    </row>
    <row r="4072" spans="1:10" x14ac:dyDescent="0.25">
      <c r="A4072" s="32" t="s">
        <v>103</v>
      </c>
      <c r="B4072" s="32">
        <f t="shared" si="1190"/>
        <v>2027</v>
      </c>
      <c r="C4072" s="33" t="s">
        <v>109</v>
      </c>
      <c r="D4072" s="34" t="s">
        <v>1999</v>
      </c>
      <c r="E4072" s="35" t="str">
        <f t="shared" si="1186"/>
        <v>PSNP'!</v>
      </c>
      <c r="F4072" s="34" t="str">
        <f t="shared" si="1187"/>
        <v>C:\Users\jaime.benazar\Quorum Business Solutions\Ecopetrol Prometeo - Documents\Planning Space Implementation\3. Analysis &amp; Design\Design\FC22\DRR Jaime\Por presentar a ECP\Cantagallo\Cristalina\[CRISTALINA_CF_SEC_06-Feb-2024.xlsx]D-PSNP'!</v>
      </c>
      <c r="G4072" s="32" t="s">
        <v>114</v>
      </c>
      <c r="H4072" s="33">
        <f t="shared" si="1189"/>
        <v>16</v>
      </c>
      <c r="I4072" s="33" t="str">
        <f t="shared" si="1188"/>
        <v>='C:\Users\jaime.benazar\Quorum Business Solutions\Ecopetrol Prometeo - Documents\Planning Space Implementation\3. Analysis &amp; Design\Design\FC22\DRR Jaime\Por presentar a ECP\Cantagallo\Cristalina\[CRISTALINA_CF_SEC_06-Feb-2024.xlsx]D-PSNP'!$CB$16</v>
      </c>
      <c r="J4072" s="37" t="s">
        <v>5963</v>
      </c>
    </row>
    <row r="4073" spans="1:10" x14ac:dyDescent="0.25">
      <c r="A4073" s="32" t="s">
        <v>103</v>
      </c>
      <c r="B4073" s="32">
        <f t="shared" si="1190"/>
        <v>2028</v>
      </c>
      <c r="C4073" s="33" t="s">
        <v>109</v>
      </c>
      <c r="D4073" s="34" t="s">
        <v>1999</v>
      </c>
      <c r="E4073" s="35" t="str">
        <f t="shared" si="1186"/>
        <v>PSNP'!</v>
      </c>
      <c r="F4073" s="34" t="str">
        <f t="shared" si="1187"/>
        <v>C:\Users\jaime.benazar\Quorum Business Solutions\Ecopetrol Prometeo - Documents\Planning Space Implementation\3. Analysis &amp; Design\Design\FC22\DRR Jaime\Por presentar a ECP\Cantagallo\Cristalina\[CRISTALINA_CF_SEC_06-Feb-2024.xlsx]D-PSNP'!</v>
      </c>
      <c r="G4073" s="32" t="s">
        <v>114</v>
      </c>
      <c r="H4073" s="33">
        <f t="shared" si="1189"/>
        <v>17</v>
      </c>
      <c r="I4073" s="33" t="str">
        <f t="shared" si="1188"/>
        <v>='C:\Users\jaime.benazar\Quorum Business Solutions\Ecopetrol Prometeo - Documents\Planning Space Implementation\3. Analysis &amp; Design\Design\FC22\DRR Jaime\Por presentar a ECP\Cantagallo\Cristalina\[CRISTALINA_CF_SEC_06-Feb-2024.xlsx]D-PSNP'!$CB$17</v>
      </c>
      <c r="J4073" s="37" t="s">
        <v>5964</v>
      </c>
    </row>
    <row r="4074" spans="1:10" x14ac:dyDescent="0.25">
      <c r="A4074" s="32" t="s">
        <v>103</v>
      </c>
      <c r="B4074" s="32">
        <f t="shared" si="1190"/>
        <v>2029</v>
      </c>
      <c r="C4074" s="33" t="s">
        <v>109</v>
      </c>
      <c r="D4074" s="34" t="s">
        <v>1999</v>
      </c>
      <c r="E4074" s="35" t="str">
        <f t="shared" si="1186"/>
        <v>PSNP'!</v>
      </c>
      <c r="F4074" s="34" t="str">
        <f t="shared" si="1187"/>
        <v>C:\Users\jaime.benazar\Quorum Business Solutions\Ecopetrol Prometeo - Documents\Planning Space Implementation\3. Analysis &amp; Design\Design\FC22\DRR Jaime\Por presentar a ECP\Cantagallo\Cristalina\[CRISTALINA_CF_SEC_06-Feb-2024.xlsx]D-PSNP'!</v>
      </c>
      <c r="G4074" s="32" t="s">
        <v>114</v>
      </c>
      <c r="H4074" s="33">
        <f t="shared" si="1189"/>
        <v>18</v>
      </c>
      <c r="I4074" s="33" t="str">
        <f t="shared" si="1188"/>
        <v>='C:\Users\jaime.benazar\Quorum Business Solutions\Ecopetrol Prometeo - Documents\Planning Space Implementation\3. Analysis &amp; Design\Design\FC22\DRR Jaime\Por presentar a ECP\Cantagallo\Cristalina\[CRISTALINA_CF_SEC_06-Feb-2024.xlsx]D-PSNP'!$CB$18</v>
      </c>
      <c r="J4074" s="37" t="s">
        <v>5965</v>
      </c>
    </row>
    <row r="4075" spans="1:10" x14ac:dyDescent="0.25">
      <c r="A4075" s="32" t="s">
        <v>103</v>
      </c>
      <c r="B4075" s="32">
        <f t="shared" si="1190"/>
        <v>2030</v>
      </c>
      <c r="C4075" s="33" t="s">
        <v>109</v>
      </c>
      <c r="D4075" s="34" t="s">
        <v>1999</v>
      </c>
      <c r="E4075" s="35" t="str">
        <f t="shared" si="1186"/>
        <v>PSNP'!</v>
      </c>
      <c r="F4075" s="34" t="str">
        <f t="shared" si="1187"/>
        <v>C:\Users\jaime.benazar\Quorum Business Solutions\Ecopetrol Prometeo - Documents\Planning Space Implementation\3. Analysis &amp; Design\Design\FC22\DRR Jaime\Por presentar a ECP\Cantagallo\Cristalina\[CRISTALINA_CF_SEC_06-Feb-2024.xlsx]D-PSNP'!</v>
      </c>
      <c r="G4075" s="32" t="s">
        <v>114</v>
      </c>
      <c r="H4075" s="33">
        <f t="shared" si="1189"/>
        <v>19</v>
      </c>
      <c r="I4075" s="33" t="str">
        <f t="shared" si="1188"/>
        <v>='C:\Users\jaime.benazar\Quorum Business Solutions\Ecopetrol Prometeo - Documents\Planning Space Implementation\3. Analysis &amp; Design\Design\FC22\DRR Jaime\Por presentar a ECP\Cantagallo\Cristalina\[CRISTALINA_CF_SEC_06-Feb-2024.xlsx]D-PSNP'!$CB$19</v>
      </c>
      <c r="J4075" s="37" t="s">
        <v>5966</v>
      </c>
    </row>
    <row r="4076" spans="1:10" x14ac:dyDescent="0.25">
      <c r="A4076" s="32" t="s">
        <v>103</v>
      </c>
      <c r="B4076" s="32">
        <f t="shared" si="1190"/>
        <v>2031</v>
      </c>
      <c r="C4076" s="33" t="s">
        <v>109</v>
      </c>
      <c r="D4076" s="34" t="s">
        <v>1999</v>
      </c>
      <c r="E4076" s="35" t="str">
        <f t="shared" si="1186"/>
        <v>PSNP'!</v>
      </c>
      <c r="F4076" s="34" t="str">
        <f t="shared" si="1187"/>
        <v>C:\Users\jaime.benazar\Quorum Business Solutions\Ecopetrol Prometeo - Documents\Planning Space Implementation\3. Analysis &amp; Design\Design\FC22\DRR Jaime\Por presentar a ECP\Cantagallo\Cristalina\[CRISTALINA_CF_SEC_06-Feb-2024.xlsx]D-PSNP'!</v>
      </c>
      <c r="G4076" s="32" t="s">
        <v>114</v>
      </c>
      <c r="H4076" s="33">
        <f t="shared" si="1189"/>
        <v>20</v>
      </c>
      <c r="I4076" s="33" t="str">
        <f t="shared" si="1188"/>
        <v>='C:\Users\jaime.benazar\Quorum Business Solutions\Ecopetrol Prometeo - Documents\Planning Space Implementation\3. Analysis &amp; Design\Design\FC22\DRR Jaime\Por presentar a ECP\Cantagallo\Cristalina\[CRISTALINA_CF_SEC_06-Feb-2024.xlsx]D-PSNP'!$CB$20</v>
      </c>
      <c r="J4076" s="37" t="s">
        <v>5967</v>
      </c>
    </row>
    <row r="4077" spans="1:10" x14ac:dyDescent="0.25">
      <c r="A4077" s="32" t="s">
        <v>103</v>
      </c>
      <c r="B4077" s="32">
        <f t="shared" si="1190"/>
        <v>2032</v>
      </c>
      <c r="C4077" s="33" t="s">
        <v>109</v>
      </c>
      <c r="D4077" s="34" t="s">
        <v>1999</v>
      </c>
      <c r="E4077" s="35" t="str">
        <f t="shared" si="1186"/>
        <v>PSNP'!</v>
      </c>
      <c r="F4077" s="34" t="str">
        <f t="shared" si="1187"/>
        <v>C:\Users\jaime.benazar\Quorum Business Solutions\Ecopetrol Prometeo - Documents\Planning Space Implementation\3. Analysis &amp; Design\Design\FC22\DRR Jaime\Por presentar a ECP\Cantagallo\Cristalina\[CRISTALINA_CF_SEC_06-Feb-2024.xlsx]D-PSNP'!</v>
      </c>
      <c r="G4077" s="32" t="s">
        <v>114</v>
      </c>
      <c r="H4077" s="33">
        <f t="shared" si="1189"/>
        <v>21</v>
      </c>
      <c r="I4077" s="33" t="str">
        <f t="shared" si="1188"/>
        <v>='C:\Users\jaime.benazar\Quorum Business Solutions\Ecopetrol Prometeo - Documents\Planning Space Implementation\3. Analysis &amp; Design\Design\FC22\DRR Jaime\Por presentar a ECP\Cantagallo\Cristalina\[CRISTALINA_CF_SEC_06-Feb-2024.xlsx]D-PSNP'!$CB$21</v>
      </c>
      <c r="J4077" s="37" t="s">
        <v>5968</v>
      </c>
    </row>
    <row r="4078" spans="1:10" x14ac:dyDescent="0.25">
      <c r="A4078" s="32" t="s">
        <v>103</v>
      </c>
      <c r="B4078" s="32">
        <f t="shared" si="1190"/>
        <v>2033</v>
      </c>
      <c r="C4078" s="33" t="s">
        <v>109</v>
      </c>
      <c r="D4078" s="34" t="s">
        <v>1999</v>
      </c>
      <c r="E4078" s="35" t="str">
        <f t="shared" si="1186"/>
        <v>PSNP'!</v>
      </c>
      <c r="F4078" s="34" t="str">
        <f t="shared" si="1187"/>
        <v>C:\Users\jaime.benazar\Quorum Business Solutions\Ecopetrol Prometeo - Documents\Planning Space Implementation\3. Analysis &amp; Design\Design\FC22\DRR Jaime\Por presentar a ECP\Cantagallo\Cristalina\[CRISTALINA_CF_SEC_06-Feb-2024.xlsx]D-PSNP'!</v>
      </c>
      <c r="G4078" s="32" t="s">
        <v>114</v>
      </c>
      <c r="H4078" s="33">
        <f t="shared" si="1189"/>
        <v>22</v>
      </c>
      <c r="I4078" s="33" t="str">
        <f t="shared" si="1188"/>
        <v>='C:\Users\jaime.benazar\Quorum Business Solutions\Ecopetrol Prometeo - Documents\Planning Space Implementation\3. Analysis &amp; Design\Design\FC22\DRR Jaime\Por presentar a ECP\Cantagallo\Cristalina\[CRISTALINA_CF_SEC_06-Feb-2024.xlsx]D-PSNP'!$CB$22</v>
      </c>
      <c r="J4078" s="37" t="s">
        <v>5969</v>
      </c>
    </row>
    <row r="4079" spans="1:10" x14ac:dyDescent="0.25">
      <c r="A4079" s="32" t="s">
        <v>103</v>
      </c>
      <c r="B4079" s="32">
        <f t="shared" si="1190"/>
        <v>2034</v>
      </c>
      <c r="C4079" s="33" t="s">
        <v>109</v>
      </c>
      <c r="D4079" s="34" t="s">
        <v>1999</v>
      </c>
      <c r="E4079" s="35" t="str">
        <f t="shared" si="1186"/>
        <v>PSNP'!</v>
      </c>
      <c r="F4079" s="34" t="str">
        <f t="shared" si="1187"/>
        <v>C:\Users\jaime.benazar\Quorum Business Solutions\Ecopetrol Prometeo - Documents\Planning Space Implementation\3. Analysis &amp; Design\Design\FC22\DRR Jaime\Por presentar a ECP\Cantagallo\Cristalina\[CRISTALINA_CF_SEC_06-Feb-2024.xlsx]D-PSNP'!</v>
      </c>
      <c r="G4079" s="32" t="s">
        <v>114</v>
      </c>
      <c r="H4079" s="33">
        <f t="shared" si="1189"/>
        <v>23</v>
      </c>
      <c r="I4079" s="33" t="str">
        <f t="shared" si="1188"/>
        <v>='C:\Users\jaime.benazar\Quorum Business Solutions\Ecopetrol Prometeo - Documents\Planning Space Implementation\3. Analysis &amp; Design\Design\FC22\DRR Jaime\Por presentar a ECP\Cantagallo\Cristalina\[CRISTALINA_CF_SEC_06-Feb-2024.xlsx]D-PSNP'!$CB$23</v>
      </c>
      <c r="J4079" s="37" t="s">
        <v>5970</v>
      </c>
    </row>
    <row r="4080" spans="1:10" x14ac:dyDescent="0.25">
      <c r="A4080" s="32" t="s">
        <v>103</v>
      </c>
      <c r="B4080" s="32">
        <f t="shared" si="1190"/>
        <v>2035</v>
      </c>
      <c r="C4080" s="33" t="s">
        <v>109</v>
      </c>
      <c r="D4080" s="34" t="s">
        <v>1999</v>
      </c>
      <c r="E4080" s="35" t="str">
        <f t="shared" si="1186"/>
        <v>PSNP'!</v>
      </c>
      <c r="F4080" s="34" t="str">
        <f t="shared" si="1187"/>
        <v>C:\Users\jaime.benazar\Quorum Business Solutions\Ecopetrol Prometeo - Documents\Planning Space Implementation\3. Analysis &amp; Design\Design\FC22\DRR Jaime\Por presentar a ECP\Cantagallo\Cristalina\[CRISTALINA_CF_SEC_06-Feb-2024.xlsx]D-PSNP'!</v>
      </c>
      <c r="G4080" s="32" t="s">
        <v>114</v>
      </c>
      <c r="H4080" s="33">
        <f t="shared" si="1189"/>
        <v>24</v>
      </c>
      <c r="I4080" s="33" t="str">
        <f t="shared" si="1188"/>
        <v>='C:\Users\jaime.benazar\Quorum Business Solutions\Ecopetrol Prometeo - Documents\Planning Space Implementation\3. Analysis &amp; Design\Design\FC22\DRR Jaime\Por presentar a ECP\Cantagallo\Cristalina\[CRISTALINA_CF_SEC_06-Feb-2024.xlsx]D-PSNP'!$CB$24</v>
      </c>
      <c r="J4080" s="37" t="s">
        <v>5971</v>
      </c>
    </row>
    <row r="4081" spans="1:10" x14ac:dyDescent="0.25">
      <c r="A4081" s="32" t="s">
        <v>103</v>
      </c>
      <c r="B4081" s="32">
        <f t="shared" si="1190"/>
        <v>2036</v>
      </c>
      <c r="C4081" s="33" t="s">
        <v>109</v>
      </c>
      <c r="D4081" s="34" t="s">
        <v>1999</v>
      </c>
      <c r="E4081" s="35" t="str">
        <f t="shared" si="1186"/>
        <v>PSNP'!</v>
      </c>
      <c r="F4081" s="34" t="str">
        <f t="shared" si="1187"/>
        <v>C:\Users\jaime.benazar\Quorum Business Solutions\Ecopetrol Prometeo - Documents\Planning Space Implementation\3. Analysis &amp; Design\Design\FC22\DRR Jaime\Por presentar a ECP\Cantagallo\Cristalina\[CRISTALINA_CF_SEC_06-Feb-2024.xlsx]D-PSNP'!</v>
      </c>
      <c r="G4081" s="32" t="s">
        <v>114</v>
      </c>
      <c r="H4081" s="33">
        <f t="shared" si="1189"/>
        <v>25</v>
      </c>
      <c r="I4081" s="33" t="str">
        <f t="shared" si="1188"/>
        <v>='C:\Users\jaime.benazar\Quorum Business Solutions\Ecopetrol Prometeo - Documents\Planning Space Implementation\3. Analysis &amp; Design\Design\FC22\DRR Jaime\Por presentar a ECP\Cantagallo\Cristalina\[CRISTALINA_CF_SEC_06-Feb-2024.xlsx]D-PSNP'!$CB$25</v>
      </c>
      <c r="J4081" s="37" t="s">
        <v>5972</v>
      </c>
    </row>
    <row r="4082" spans="1:10" x14ac:dyDescent="0.25">
      <c r="A4082" s="32" t="s">
        <v>103</v>
      </c>
      <c r="B4082" s="32">
        <f>+B4081+1</f>
        <v>2037</v>
      </c>
      <c r="C4082" s="33" t="s">
        <v>109</v>
      </c>
      <c r="D4082" s="34" t="s">
        <v>1999</v>
      </c>
      <c r="E4082" s="35" t="str">
        <f t="shared" si="1186"/>
        <v>PSNP'!</v>
      </c>
      <c r="F4082" s="34" t="str">
        <f t="shared" si="1187"/>
        <v>C:\Users\jaime.benazar\Quorum Business Solutions\Ecopetrol Prometeo - Documents\Planning Space Implementation\3. Analysis &amp; Design\Design\FC22\DRR Jaime\Por presentar a ECP\Cantagallo\Cristalina\[CRISTALINA_CF_SEC_06-Feb-2024.xlsx]D-PSNP'!</v>
      </c>
      <c r="G4082" s="32" t="s">
        <v>114</v>
      </c>
      <c r="H4082" s="33">
        <f t="shared" si="1189"/>
        <v>26</v>
      </c>
      <c r="I4082" s="33" t="str">
        <f t="shared" si="1188"/>
        <v>='C:\Users\jaime.benazar\Quorum Business Solutions\Ecopetrol Prometeo - Documents\Planning Space Implementation\3. Analysis &amp; Design\Design\FC22\DRR Jaime\Por presentar a ECP\Cantagallo\Cristalina\[CRISTALINA_CF_SEC_06-Feb-2024.xlsx]D-PSNP'!$CB$26</v>
      </c>
      <c r="J4082" s="37" t="s">
        <v>5973</v>
      </c>
    </row>
    <row r="4083" spans="1:10" x14ac:dyDescent="0.25">
      <c r="A4083" s="32" t="s">
        <v>103</v>
      </c>
      <c r="B4083" s="32">
        <f t="shared" ref="B4083:B4085" si="1191">+B4082+1</f>
        <v>2038</v>
      </c>
      <c r="C4083" s="33" t="s">
        <v>109</v>
      </c>
      <c r="D4083" s="34" t="s">
        <v>1999</v>
      </c>
      <c r="E4083" s="35" t="str">
        <f t="shared" si="1186"/>
        <v>PSNP'!</v>
      </c>
      <c r="F4083" s="34" t="str">
        <f t="shared" si="1187"/>
        <v>C:\Users\jaime.benazar\Quorum Business Solutions\Ecopetrol Prometeo - Documents\Planning Space Implementation\3. Analysis &amp; Design\Design\FC22\DRR Jaime\Por presentar a ECP\Cantagallo\Cristalina\[CRISTALINA_CF_SEC_06-Feb-2024.xlsx]D-PSNP'!</v>
      </c>
      <c r="G4083" s="32" t="s">
        <v>114</v>
      </c>
      <c r="H4083" s="33">
        <f t="shared" si="1189"/>
        <v>27</v>
      </c>
      <c r="I4083" s="33" t="str">
        <f t="shared" si="1188"/>
        <v>='C:\Users\jaime.benazar\Quorum Business Solutions\Ecopetrol Prometeo - Documents\Planning Space Implementation\3. Analysis &amp; Design\Design\FC22\DRR Jaime\Por presentar a ECP\Cantagallo\Cristalina\[CRISTALINA_CF_SEC_06-Feb-2024.xlsx]D-PSNP'!$CB$27</v>
      </c>
      <c r="J4083" s="37" t="s">
        <v>5974</v>
      </c>
    </row>
    <row r="4084" spans="1:10" x14ac:dyDescent="0.25">
      <c r="A4084" s="32" t="s">
        <v>103</v>
      </c>
      <c r="B4084" s="32">
        <f t="shared" si="1191"/>
        <v>2039</v>
      </c>
      <c r="C4084" s="33" t="s">
        <v>109</v>
      </c>
      <c r="D4084" s="34" t="s">
        <v>1999</v>
      </c>
      <c r="E4084" s="35" t="str">
        <f t="shared" si="1186"/>
        <v>PSNP'!</v>
      </c>
      <c r="F4084" s="34" t="str">
        <f t="shared" si="1187"/>
        <v>C:\Users\jaime.benazar\Quorum Business Solutions\Ecopetrol Prometeo - Documents\Planning Space Implementation\3. Analysis &amp; Design\Design\FC22\DRR Jaime\Por presentar a ECP\Cantagallo\Cristalina\[CRISTALINA_CF_SEC_06-Feb-2024.xlsx]D-PSNP'!</v>
      </c>
      <c r="G4084" s="32" t="s">
        <v>114</v>
      </c>
      <c r="H4084" s="33">
        <f t="shared" si="1189"/>
        <v>28</v>
      </c>
      <c r="I4084" s="33" t="str">
        <f t="shared" si="1188"/>
        <v>='C:\Users\jaime.benazar\Quorum Business Solutions\Ecopetrol Prometeo - Documents\Planning Space Implementation\3. Analysis &amp; Design\Design\FC22\DRR Jaime\Por presentar a ECP\Cantagallo\Cristalina\[CRISTALINA_CF_SEC_06-Feb-2024.xlsx]D-PSNP'!$CB$28</v>
      </c>
      <c r="J4084" s="37" t="s">
        <v>5975</v>
      </c>
    </row>
    <row r="4085" spans="1:10" x14ac:dyDescent="0.25">
      <c r="A4085" s="32" t="s">
        <v>103</v>
      </c>
      <c r="B4085" s="32">
        <f t="shared" si="1191"/>
        <v>2040</v>
      </c>
      <c r="C4085" s="33" t="s">
        <v>109</v>
      </c>
      <c r="D4085" s="34" t="s">
        <v>1999</v>
      </c>
      <c r="E4085" s="35" t="str">
        <f t="shared" si="1186"/>
        <v>PSNP'!</v>
      </c>
      <c r="F4085" s="34" t="str">
        <f t="shared" si="1187"/>
        <v>C:\Users\jaime.benazar\Quorum Business Solutions\Ecopetrol Prometeo - Documents\Planning Space Implementation\3. Analysis &amp; Design\Design\FC22\DRR Jaime\Por presentar a ECP\Cantagallo\Cristalina\[CRISTALINA_CF_SEC_06-Feb-2024.xlsx]D-PSNP'!</v>
      </c>
      <c r="G4085" s="32" t="s">
        <v>114</v>
      </c>
      <c r="H4085" s="33">
        <f t="shared" si="1189"/>
        <v>29</v>
      </c>
      <c r="I4085" s="33" t="str">
        <f t="shared" si="1188"/>
        <v>='C:\Users\jaime.benazar\Quorum Business Solutions\Ecopetrol Prometeo - Documents\Planning Space Implementation\3. Analysis &amp; Design\Design\FC22\DRR Jaime\Por presentar a ECP\Cantagallo\Cristalina\[CRISTALINA_CF_SEC_06-Feb-2024.xlsx]D-PSNP'!$CB$29</v>
      </c>
      <c r="J4085" s="37" t="s">
        <v>5976</v>
      </c>
    </row>
    <row r="4086" spans="1:10" x14ac:dyDescent="0.25">
      <c r="A4086" s="32" t="s">
        <v>103</v>
      </c>
      <c r="B4086" s="32">
        <f>+B4085+1</f>
        <v>2041</v>
      </c>
      <c r="C4086" s="33" t="s">
        <v>109</v>
      </c>
      <c r="D4086" s="34" t="s">
        <v>1999</v>
      </c>
      <c r="E4086" s="35" t="str">
        <f t="shared" si="1186"/>
        <v>PSNP'!</v>
      </c>
      <c r="F4086" s="34" t="str">
        <f t="shared" si="1187"/>
        <v>C:\Users\jaime.benazar\Quorum Business Solutions\Ecopetrol Prometeo - Documents\Planning Space Implementation\3. Analysis &amp; Design\Design\FC22\DRR Jaime\Por presentar a ECP\Cantagallo\Cristalina\[CRISTALINA_CF_SEC_06-Feb-2024.xlsx]D-PSNP'!</v>
      </c>
      <c r="G4086" s="32" t="s">
        <v>114</v>
      </c>
      <c r="H4086" s="33">
        <f t="shared" si="1189"/>
        <v>30</v>
      </c>
      <c r="I4086" s="33" t="str">
        <f t="shared" si="1188"/>
        <v>='C:\Users\jaime.benazar\Quorum Business Solutions\Ecopetrol Prometeo - Documents\Planning Space Implementation\3. Analysis &amp; Design\Design\FC22\DRR Jaime\Por presentar a ECP\Cantagallo\Cristalina\[CRISTALINA_CF_SEC_06-Feb-2024.xlsx]D-PSNP'!$CB$30</v>
      </c>
      <c r="J4086" s="37" t="s">
        <v>5977</v>
      </c>
    </row>
    <row r="4087" spans="1:10" x14ac:dyDescent="0.25">
      <c r="A4087" s="32" t="s">
        <v>103</v>
      </c>
      <c r="B4087" s="32">
        <f t="shared" ref="B4087:B4088" si="1192">+B4086+1</f>
        <v>2042</v>
      </c>
      <c r="C4087" s="33" t="s">
        <v>109</v>
      </c>
      <c r="D4087" s="34" t="s">
        <v>1999</v>
      </c>
      <c r="E4087" s="35" t="str">
        <f t="shared" si="1186"/>
        <v>PSNP'!</v>
      </c>
      <c r="F4087" s="34" t="str">
        <f t="shared" si="1187"/>
        <v>C:\Users\jaime.benazar\Quorum Business Solutions\Ecopetrol Prometeo - Documents\Planning Space Implementation\3. Analysis &amp; Design\Design\FC22\DRR Jaime\Por presentar a ECP\Cantagallo\Cristalina\[CRISTALINA_CF_SEC_06-Feb-2024.xlsx]D-PSNP'!</v>
      </c>
      <c r="G4087" s="32" t="s">
        <v>114</v>
      </c>
      <c r="H4087" s="33">
        <f t="shared" si="1189"/>
        <v>31</v>
      </c>
      <c r="I4087" s="33" t="str">
        <f t="shared" si="1188"/>
        <v>='C:\Users\jaime.benazar\Quorum Business Solutions\Ecopetrol Prometeo - Documents\Planning Space Implementation\3. Analysis &amp; Design\Design\FC22\DRR Jaime\Por presentar a ECP\Cantagallo\Cristalina\[CRISTALINA_CF_SEC_06-Feb-2024.xlsx]D-PSNP'!$CB$31</v>
      </c>
      <c r="J4087" s="37" t="s">
        <v>5978</v>
      </c>
    </row>
    <row r="4088" spans="1:10" x14ac:dyDescent="0.25">
      <c r="A4088" s="32" t="s">
        <v>103</v>
      </c>
      <c r="B4088" s="32">
        <f t="shared" si="1192"/>
        <v>2043</v>
      </c>
      <c r="C4088" s="33" t="s">
        <v>109</v>
      </c>
      <c r="D4088" s="34" t="s">
        <v>1999</v>
      </c>
      <c r="E4088" s="35" t="str">
        <f t="shared" si="1186"/>
        <v>PSNP'!</v>
      </c>
      <c r="F4088" s="34" t="str">
        <f t="shared" si="1187"/>
        <v>C:\Users\jaime.benazar\Quorum Business Solutions\Ecopetrol Prometeo - Documents\Planning Space Implementation\3. Analysis &amp; Design\Design\FC22\DRR Jaime\Por presentar a ECP\Cantagallo\Cristalina\[CRISTALINA_CF_SEC_06-Feb-2024.xlsx]D-PSNP'!</v>
      </c>
      <c r="G4088" s="32" t="s">
        <v>114</v>
      </c>
      <c r="H4088" s="33">
        <f t="shared" si="1189"/>
        <v>32</v>
      </c>
      <c r="I4088" s="33" t="str">
        <f t="shared" si="1188"/>
        <v>='C:\Users\jaime.benazar\Quorum Business Solutions\Ecopetrol Prometeo - Documents\Planning Space Implementation\3. Analysis &amp; Design\Design\FC22\DRR Jaime\Por presentar a ECP\Cantagallo\Cristalina\[CRISTALINA_CF_SEC_06-Feb-2024.xlsx]D-PSNP'!$CB$32</v>
      </c>
      <c r="J4088" s="37" t="s">
        <v>5979</v>
      </c>
    </row>
    <row r="4089" spans="1:10" x14ac:dyDescent="0.25">
      <c r="A4089" s="32" t="s">
        <v>103</v>
      </c>
      <c r="B4089" s="32">
        <f>+B4088+1</f>
        <v>2044</v>
      </c>
      <c r="C4089" s="33" t="s">
        <v>109</v>
      </c>
      <c r="D4089" s="34" t="s">
        <v>1999</v>
      </c>
      <c r="E4089" s="35" t="str">
        <f t="shared" ref="E4089:E4104" si="1193">_xlfn.CONCAT(A4089,"'!")</f>
        <v>PSNP'!</v>
      </c>
      <c r="F4089" s="34" t="str">
        <f t="shared" ref="F4089:F4104" si="1194">_xlfn.CONCAT(D4089:E4089)</f>
        <v>C:\Users\jaime.benazar\Quorum Business Solutions\Ecopetrol Prometeo - Documents\Planning Space Implementation\3. Analysis &amp; Design\Design\FC22\DRR Jaime\Por presentar a ECP\Cantagallo\Cristalina\[CRISTALINA_CF_SEC_06-Feb-2024.xlsx]D-PSNP'!</v>
      </c>
      <c r="G4089" s="32" t="s">
        <v>114</v>
      </c>
      <c r="H4089" s="33">
        <f t="shared" ref="H4089:H4104" si="1195">IF(A4089&lt;&gt;A4088,12,H4088+1)</f>
        <v>33</v>
      </c>
      <c r="I4089" s="33" t="str">
        <f t="shared" ref="I4089:I4104" si="1196">_xlfn.CONCAT("='",F4089:H4089)</f>
        <v>='C:\Users\jaime.benazar\Quorum Business Solutions\Ecopetrol Prometeo - Documents\Planning Space Implementation\3. Analysis &amp; Design\Design\FC22\DRR Jaime\Por presentar a ECP\Cantagallo\Cristalina\[CRISTALINA_CF_SEC_06-Feb-2024.xlsx]D-PSNP'!$CB$33</v>
      </c>
      <c r="J4089" s="37" t="s">
        <v>5980</v>
      </c>
    </row>
    <row r="4090" spans="1:10" x14ac:dyDescent="0.25">
      <c r="A4090" s="32" t="s">
        <v>103</v>
      </c>
      <c r="B4090" s="32">
        <f t="shared" ref="B4090:B4104" si="1197">+B4089+1</f>
        <v>2045</v>
      </c>
      <c r="C4090" s="33" t="s">
        <v>109</v>
      </c>
      <c r="D4090" s="34" t="s">
        <v>1999</v>
      </c>
      <c r="E4090" s="35" t="str">
        <f t="shared" si="1193"/>
        <v>PSNP'!</v>
      </c>
      <c r="F4090" s="34" t="str">
        <f t="shared" si="1194"/>
        <v>C:\Users\jaime.benazar\Quorum Business Solutions\Ecopetrol Prometeo - Documents\Planning Space Implementation\3. Analysis &amp; Design\Design\FC22\DRR Jaime\Por presentar a ECP\Cantagallo\Cristalina\[CRISTALINA_CF_SEC_06-Feb-2024.xlsx]D-PSNP'!</v>
      </c>
      <c r="G4090" s="32" t="s">
        <v>114</v>
      </c>
      <c r="H4090" s="33">
        <f t="shared" si="1195"/>
        <v>34</v>
      </c>
      <c r="I4090" s="33" t="str">
        <f t="shared" si="1196"/>
        <v>='C:\Users\jaime.benazar\Quorum Business Solutions\Ecopetrol Prometeo - Documents\Planning Space Implementation\3. Analysis &amp; Design\Design\FC22\DRR Jaime\Por presentar a ECP\Cantagallo\Cristalina\[CRISTALINA_CF_SEC_06-Feb-2024.xlsx]D-PSNP'!$CB$34</v>
      </c>
      <c r="J4090" s="37" t="s">
        <v>5981</v>
      </c>
    </row>
    <row r="4091" spans="1:10" x14ac:dyDescent="0.25">
      <c r="A4091" s="32" t="s">
        <v>103</v>
      </c>
      <c r="B4091" s="32">
        <f t="shared" si="1197"/>
        <v>2046</v>
      </c>
      <c r="C4091" s="33" t="s">
        <v>109</v>
      </c>
      <c r="D4091" s="34" t="s">
        <v>1999</v>
      </c>
      <c r="E4091" s="35" t="str">
        <f t="shared" si="1193"/>
        <v>PSNP'!</v>
      </c>
      <c r="F4091" s="34" t="str">
        <f t="shared" si="1194"/>
        <v>C:\Users\jaime.benazar\Quorum Business Solutions\Ecopetrol Prometeo - Documents\Planning Space Implementation\3. Analysis &amp; Design\Design\FC22\DRR Jaime\Por presentar a ECP\Cantagallo\Cristalina\[CRISTALINA_CF_SEC_06-Feb-2024.xlsx]D-PSNP'!</v>
      </c>
      <c r="G4091" s="32" t="s">
        <v>114</v>
      </c>
      <c r="H4091" s="33">
        <f t="shared" si="1195"/>
        <v>35</v>
      </c>
      <c r="I4091" s="33" t="str">
        <f t="shared" si="1196"/>
        <v>='C:\Users\jaime.benazar\Quorum Business Solutions\Ecopetrol Prometeo - Documents\Planning Space Implementation\3. Analysis &amp; Design\Design\FC22\DRR Jaime\Por presentar a ECP\Cantagallo\Cristalina\[CRISTALINA_CF_SEC_06-Feb-2024.xlsx]D-PSNP'!$CB$35</v>
      </c>
      <c r="J4091" s="37" t="s">
        <v>5982</v>
      </c>
    </row>
    <row r="4092" spans="1:10" x14ac:dyDescent="0.25">
      <c r="A4092" s="32" t="s">
        <v>103</v>
      </c>
      <c r="B4092" s="32">
        <f t="shared" si="1197"/>
        <v>2047</v>
      </c>
      <c r="C4092" s="33" t="s">
        <v>109</v>
      </c>
      <c r="D4092" s="34" t="s">
        <v>1999</v>
      </c>
      <c r="E4092" s="35" t="str">
        <f t="shared" si="1193"/>
        <v>PSNP'!</v>
      </c>
      <c r="F4092" s="34" t="str">
        <f t="shared" si="1194"/>
        <v>C:\Users\jaime.benazar\Quorum Business Solutions\Ecopetrol Prometeo - Documents\Planning Space Implementation\3. Analysis &amp; Design\Design\FC22\DRR Jaime\Por presentar a ECP\Cantagallo\Cristalina\[CRISTALINA_CF_SEC_06-Feb-2024.xlsx]D-PSNP'!</v>
      </c>
      <c r="G4092" s="32" t="s">
        <v>114</v>
      </c>
      <c r="H4092" s="33">
        <f t="shared" si="1195"/>
        <v>36</v>
      </c>
      <c r="I4092" s="33" t="str">
        <f t="shared" si="1196"/>
        <v>='C:\Users\jaime.benazar\Quorum Business Solutions\Ecopetrol Prometeo - Documents\Planning Space Implementation\3. Analysis &amp; Design\Design\FC22\DRR Jaime\Por presentar a ECP\Cantagallo\Cristalina\[CRISTALINA_CF_SEC_06-Feb-2024.xlsx]D-PSNP'!$CB$36</v>
      </c>
      <c r="J4092" s="37" t="s">
        <v>5983</v>
      </c>
    </row>
    <row r="4093" spans="1:10" x14ac:dyDescent="0.25">
      <c r="A4093" s="32" t="s">
        <v>103</v>
      </c>
      <c r="B4093" s="32">
        <f t="shared" si="1197"/>
        <v>2048</v>
      </c>
      <c r="C4093" s="33" t="s">
        <v>109</v>
      </c>
      <c r="D4093" s="34" t="s">
        <v>1999</v>
      </c>
      <c r="E4093" s="35" t="str">
        <f t="shared" si="1193"/>
        <v>PSNP'!</v>
      </c>
      <c r="F4093" s="34" t="str">
        <f t="shared" si="1194"/>
        <v>C:\Users\jaime.benazar\Quorum Business Solutions\Ecopetrol Prometeo - Documents\Planning Space Implementation\3. Analysis &amp; Design\Design\FC22\DRR Jaime\Por presentar a ECP\Cantagallo\Cristalina\[CRISTALINA_CF_SEC_06-Feb-2024.xlsx]D-PSNP'!</v>
      </c>
      <c r="G4093" s="32" t="s">
        <v>114</v>
      </c>
      <c r="H4093" s="33">
        <f t="shared" si="1195"/>
        <v>37</v>
      </c>
      <c r="I4093" s="33" t="str">
        <f t="shared" si="1196"/>
        <v>='C:\Users\jaime.benazar\Quorum Business Solutions\Ecopetrol Prometeo - Documents\Planning Space Implementation\3. Analysis &amp; Design\Design\FC22\DRR Jaime\Por presentar a ECP\Cantagallo\Cristalina\[CRISTALINA_CF_SEC_06-Feb-2024.xlsx]D-PSNP'!$CB$37</v>
      </c>
      <c r="J4093" s="37" t="s">
        <v>5984</v>
      </c>
    </row>
    <row r="4094" spans="1:10" x14ac:dyDescent="0.25">
      <c r="A4094" s="32" t="s">
        <v>103</v>
      </c>
      <c r="B4094" s="32">
        <f t="shared" si="1197"/>
        <v>2049</v>
      </c>
      <c r="C4094" s="33" t="s">
        <v>109</v>
      </c>
      <c r="D4094" s="34" t="s">
        <v>1999</v>
      </c>
      <c r="E4094" s="35" t="str">
        <f t="shared" si="1193"/>
        <v>PSNP'!</v>
      </c>
      <c r="F4094" s="34" t="str">
        <f t="shared" si="1194"/>
        <v>C:\Users\jaime.benazar\Quorum Business Solutions\Ecopetrol Prometeo - Documents\Planning Space Implementation\3. Analysis &amp; Design\Design\FC22\DRR Jaime\Por presentar a ECP\Cantagallo\Cristalina\[CRISTALINA_CF_SEC_06-Feb-2024.xlsx]D-PSNP'!</v>
      </c>
      <c r="G4094" s="32" t="s">
        <v>114</v>
      </c>
      <c r="H4094" s="33">
        <f t="shared" si="1195"/>
        <v>38</v>
      </c>
      <c r="I4094" s="33" t="str">
        <f t="shared" si="1196"/>
        <v>='C:\Users\jaime.benazar\Quorum Business Solutions\Ecopetrol Prometeo - Documents\Planning Space Implementation\3. Analysis &amp; Design\Design\FC22\DRR Jaime\Por presentar a ECP\Cantagallo\Cristalina\[CRISTALINA_CF_SEC_06-Feb-2024.xlsx]D-PSNP'!$CB$38</v>
      </c>
      <c r="J4094" s="37" t="s">
        <v>5985</v>
      </c>
    </row>
    <row r="4095" spans="1:10" x14ac:dyDescent="0.25">
      <c r="A4095" s="32" t="s">
        <v>103</v>
      </c>
      <c r="B4095" s="32">
        <f t="shared" si="1197"/>
        <v>2050</v>
      </c>
      <c r="C4095" s="33" t="s">
        <v>109</v>
      </c>
      <c r="D4095" s="34" t="s">
        <v>1999</v>
      </c>
      <c r="E4095" s="35" t="str">
        <f t="shared" si="1193"/>
        <v>PSNP'!</v>
      </c>
      <c r="F4095" s="34" t="str">
        <f t="shared" si="1194"/>
        <v>C:\Users\jaime.benazar\Quorum Business Solutions\Ecopetrol Prometeo - Documents\Planning Space Implementation\3. Analysis &amp; Design\Design\FC22\DRR Jaime\Por presentar a ECP\Cantagallo\Cristalina\[CRISTALINA_CF_SEC_06-Feb-2024.xlsx]D-PSNP'!</v>
      </c>
      <c r="G4095" s="32" t="s">
        <v>114</v>
      </c>
      <c r="H4095" s="33">
        <f t="shared" si="1195"/>
        <v>39</v>
      </c>
      <c r="I4095" s="33" t="str">
        <f t="shared" si="1196"/>
        <v>='C:\Users\jaime.benazar\Quorum Business Solutions\Ecopetrol Prometeo - Documents\Planning Space Implementation\3. Analysis &amp; Design\Design\FC22\DRR Jaime\Por presentar a ECP\Cantagallo\Cristalina\[CRISTALINA_CF_SEC_06-Feb-2024.xlsx]D-PSNP'!$CB$39</v>
      </c>
      <c r="J4095" s="37" t="s">
        <v>5986</v>
      </c>
    </row>
    <row r="4096" spans="1:10" x14ac:dyDescent="0.25">
      <c r="A4096" s="32" t="s">
        <v>103</v>
      </c>
      <c r="B4096" s="32">
        <f t="shared" si="1197"/>
        <v>2051</v>
      </c>
      <c r="C4096" s="33" t="s">
        <v>109</v>
      </c>
      <c r="D4096" s="34" t="s">
        <v>1999</v>
      </c>
      <c r="E4096" s="35" t="str">
        <f t="shared" si="1193"/>
        <v>PSNP'!</v>
      </c>
      <c r="F4096" s="34" t="str">
        <f t="shared" si="1194"/>
        <v>C:\Users\jaime.benazar\Quorum Business Solutions\Ecopetrol Prometeo - Documents\Planning Space Implementation\3. Analysis &amp; Design\Design\FC22\DRR Jaime\Por presentar a ECP\Cantagallo\Cristalina\[CRISTALINA_CF_SEC_06-Feb-2024.xlsx]D-PSNP'!</v>
      </c>
      <c r="G4096" s="32" t="s">
        <v>114</v>
      </c>
      <c r="H4096" s="33">
        <f t="shared" si="1195"/>
        <v>40</v>
      </c>
      <c r="I4096" s="33" t="str">
        <f t="shared" si="1196"/>
        <v>='C:\Users\jaime.benazar\Quorum Business Solutions\Ecopetrol Prometeo - Documents\Planning Space Implementation\3. Analysis &amp; Design\Design\FC22\DRR Jaime\Por presentar a ECP\Cantagallo\Cristalina\[CRISTALINA_CF_SEC_06-Feb-2024.xlsx]D-PSNP'!$CB$40</v>
      </c>
      <c r="J4096" s="37" t="s">
        <v>5987</v>
      </c>
    </row>
    <row r="4097" spans="1:10" x14ac:dyDescent="0.25">
      <c r="A4097" s="32" t="s">
        <v>103</v>
      </c>
      <c r="B4097" s="32">
        <f t="shared" si="1197"/>
        <v>2052</v>
      </c>
      <c r="C4097" s="33" t="s">
        <v>109</v>
      </c>
      <c r="D4097" s="34" t="s">
        <v>1999</v>
      </c>
      <c r="E4097" s="35" t="str">
        <f t="shared" si="1193"/>
        <v>PSNP'!</v>
      </c>
      <c r="F4097" s="34" t="str">
        <f t="shared" si="1194"/>
        <v>C:\Users\jaime.benazar\Quorum Business Solutions\Ecopetrol Prometeo - Documents\Planning Space Implementation\3. Analysis &amp; Design\Design\FC22\DRR Jaime\Por presentar a ECP\Cantagallo\Cristalina\[CRISTALINA_CF_SEC_06-Feb-2024.xlsx]D-PSNP'!</v>
      </c>
      <c r="G4097" s="32" t="s">
        <v>114</v>
      </c>
      <c r="H4097" s="33">
        <f t="shared" si="1195"/>
        <v>41</v>
      </c>
      <c r="I4097" s="33" t="str">
        <f t="shared" si="1196"/>
        <v>='C:\Users\jaime.benazar\Quorum Business Solutions\Ecopetrol Prometeo - Documents\Planning Space Implementation\3. Analysis &amp; Design\Design\FC22\DRR Jaime\Por presentar a ECP\Cantagallo\Cristalina\[CRISTALINA_CF_SEC_06-Feb-2024.xlsx]D-PSNP'!$CB$41</v>
      </c>
      <c r="J4097" s="37" t="s">
        <v>5988</v>
      </c>
    </row>
    <row r="4098" spans="1:10" x14ac:dyDescent="0.25">
      <c r="A4098" s="32" t="s">
        <v>103</v>
      </c>
      <c r="B4098" s="32">
        <f t="shared" si="1197"/>
        <v>2053</v>
      </c>
      <c r="C4098" s="33" t="s">
        <v>109</v>
      </c>
      <c r="D4098" s="34" t="s">
        <v>1999</v>
      </c>
      <c r="E4098" s="35" t="str">
        <f t="shared" si="1193"/>
        <v>PSNP'!</v>
      </c>
      <c r="F4098" s="34" t="str">
        <f t="shared" si="1194"/>
        <v>C:\Users\jaime.benazar\Quorum Business Solutions\Ecopetrol Prometeo - Documents\Planning Space Implementation\3. Analysis &amp; Design\Design\FC22\DRR Jaime\Por presentar a ECP\Cantagallo\Cristalina\[CRISTALINA_CF_SEC_06-Feb-2024.xlsx]D-PSNP'!</v>
      </c>
      <c r="G4098" s="32" t="s">
        <v>114</v>
      </c>
      <c r="H4098" s="33">
        <f t="shared" si="1195"/>
        <v>42</v>
      </c>
      <c r="I4098" s="33" t="str">
        <f t="shared" si="1196"/>
        <v>='C:\Users\jaime.benazar\Quorum Business Solutions\Ecopetrol Prometeo - Documents\Planning Space Implementation\3. Analysis &amp; Design\Design\FC22\DRR Jaime\Por presentar a ECP\Cantagallo\Cristalina\[CRISTALINA_CF_SEC_06-Feb-2024.xlsx]D-PSNP'!$CB$42</v>
      </c>
      <c r="J4098" s="37" t="s">
        <v>5989</v>
      </c>
    </row>
    <row r="4099" spans="1:10" x14ac:dyDescent="0.25">
      <c r="A4099" s="32" t="s">
        <v>103</v>
      </c>
      <c r="B4099" s="32">
        <f t="shared" si="1197"/>
        <v>2054</v>
      </c>
      <c r="C4099" s="33" t="s">
        <v>109</v>
      </c>
      <c r="D4099" s="34" t="s">
        <v>1999</v>
      </c>
      <c r="E4099" s="35" t="str">
        <f t="shared" si="1193"/>
        <v>PSNP'!</v>
      </c>
      <c r="F4099" s="34" t="str">
        <f t="shared" si="1194"/>
        <v>C:\Users\jaime.benazar\Quorum Business Solutions\Ecopetrol Prometeo - Documents\Planning Space Implementation\3. Analysis &amp; Design\Design\FC22\DRR Jaime\Por presentar a ECP\Cantagallo\Cristalina\[CRISTALINA_CF_SEC_06-Feb-2024.xlsx]D-PSNP'!</v>
      </c>
      <c r="G4099" s="32" t="s">
        <v>114</v>
      </c>
      <c r="H4099" s="33">
        <f t="shared" si="1195"/>
        <v>43</v>
      </c>
      <c r="I4099" s="33" t="str">
        <f t="shared" si="1196"/>
        <v>='C:\Users\jaime.benazar\Quorum Business Solutions\Ecopetrol Prometeo - Documents\Planning Space Implementation\3. Analysis &amp; Design\Design\FC22\DRR Jaime\Por presentar a ECP\Cantagallo\Cristalina\[CRISTALINA_CF_SEC_06-Feb-2024.xlsx]D-PSNP'!$CB$43</v>
      </c>
      <c r="J4099" s="37" t="s">
        <v>5990</v>
      </c>
    </row>
    <row r="4100" spans="1:10" x14ac:dyDescent="0.25">
      <c r="A4100" s="32" t="s">
        <v>103</v>
      </c>
      <c r="B4100" s="32">
        <f t="shared" si="1197"/>
        <v>2055</v>
      </c>
      <c r="C4100" s="33" t="s">
        <v>109</v>
      </c>
      <c r="D4100" s="34" t="s">
        <v>1999</v>
      </c>
      <c r="E4100" s="35" t="str">
        <f t="shared" si="1193"/>
        <v>PSNP'!</v>
      </c>
      <c r="F4100" s="34" t="str">
        <f t="shared" si="1194"/>
        <v>C:\Users\jaime.benazar\Quorum Business Solutions\Ecopetrol Prometeo - Documents\Planning Space Implementation\3. Analysis &amp; Design\Design\FC22\DRR Jaime\Por presentar a ECP\Cantagallo\Cristalina\[CRISTALINA_CF_SEC_06-Feb-2024.xlsx]D-PSNP'!</v>
      </c>
      <c r="G4100" s="32" t="s">
        <v>114</v>
      </c>
      <c r="H4100" s="33">
        <f t="shared" si="1195"/>
        <v>44</v>
      </c>
      <c r="I4100" s="33" t="str">
        <f t="shared" si="1196"/>
        <v>='C:\Users\jaime.benazar\Quorum Business Solutions\Ecopetrol Prometeo - Documents\Planning Space Implementation\3. Analysis &amp; Design\Design\FC22\DRR Jaime\Por presentar a ECP\Cantagallo\Cristalina\[CRISTALINA_CF_SEC_06-Feb-2024.xlsx]D-PSNP'!$CB$44</v>
      </c>
      <c r="J4100" s="37" t="s">
        <v>5991</v>
      </c>
    </row>
    <row r="4101" spans="1:10" x14ac:dyDescent="0.25">
      <c r="A4101" s="32" t="s">
        <v>103</v>
      </c>
      <c r="B4101" s="32">
        <f t="shared" si="1197"/>
        <v>2056</v>
      </c>
      <c r="C4101" s="33" t="s">
        <v>109</v>
      </c>
      <c r="D4101" s="34" t="s">
        <v>1999</v>
      </c>
      <c r="E4101" s="35" t="str">
        <f t="shared" si="1193"/>
        <v>PSNP'!</v>
      </c>
      <c r="F4101" s="34" t="str">
        <f t="shared" si="1194"/>
        <v>C:\Users\jaime.benazar\Quorum Business Solutions\Ecopetrol Prometeo - Documents\Planning Space Implementation\3. Analysis &amp; Design\Design\FC22\DRR Jaime\Por presentar a ECP\Cantagallo\Cristalina\[CRISTALINA_CF_SEC_06-Feb-2024.xlsx]D-PSNP'!</v>
      </c>
      <c r="G4101" s="32" t="s">
        <v>114</v>
      </c>
      <c r="H4101" s="33">
        <f t="shared" si="1195"/>
        <v>45</v>
      </c>
      <c r="I4101" s="33" t="str">
        <f t="shared" si="1196"/>
        <v>='C:\Users\jaime.benazar\Quorum Business Solutions\Ecopetrol Prometeo - Documents\Planning Space Implementation\3. Analysis &amp; Design\Design\FC22\DRR Jaime\Por presentar a ECP\Cantagallo\Cristalina\[CRISTALINA_CF_SEC_06-Feb-2024.xlsx]D-PSNP'!$CB$45</v>
      </c>
      <c r="J4101" s="37" t="s">
        <v>5992</v>
      </c>
    </row>
    <row r="4102" spans="1:10" x14ac:dyDescent="0.25">
      <c r="A4102" s="32" t="s">
        <v>103</v>
      </c>
      <c r="B4102" s="32">
        <f t="shared" si="1197"/>
        <v>2057</v>
      </c>
      <c r="C4102" s="33" t="s">
        <v>109</v>
      </c>
      <c r="D4102" s="34" t="s">
        <v>1999</v>
      </c>
      <c r="E4102" s="35" t="str">
        <f t="shared" si="1193"/>
        <v>PSNP'!</v>
      </c>
      <c r="F4102" s="34" t="str">
        <f t="shared" si="1194"/>
        <v>C:\Users\jaime.benazar\Quorum Business Solutions\Ecopetrol Prometeo - Documents\Planning Space Implementation\3. Analysis &amp; Design\Design\FC22\DRR Jaime\Por presentar a ECP\Cantagallo\Cristalina\[CRISTALINA_CF_SEC_06-Feb-2024.xlsx]D-PSNP'!</v>
      </c>
      <c r="G4102" s="32" t="s">
        <v>114</v>
      </c>
      <c r="H4102" s="33">
        <f t="shared" si="1195"/>
        <v>46</v>
      </c>
      <c r="I4102" s="33" t="str">
        <f t="shared" si="1196"/>
        <v>='C:\Users\jaime.benazar\Quorum Business Solutions\Ecopetrol Prometeo - Documents\Planning Space Implementation\3. Analysis &amp; Design\Design\FC22\DRR Jaime\Por presentar a ECP\Cantagallo\Cristalina\[CRISTALINA_CF_SEC_06-Feb-2024.xlsx]D-PSNP'!$CB$46</v>
      </c>
      <c r="J4102" s="37" t="s">
        <v>5993</v>
      </c>
    </row>
    <row r="4103" spans="1:10" x14ac:dyDescent="0.25">
      <c r="A4103" s="32" t="s">
        <v>103</v>
      </c>
      <c r="B4103" s="32">
        <f t="shared" si="1197"/>
        <v>2058</v>
      </c>
      <c r="C4103" s="33" t="s">
        <v>109</v>
      </c>
      <c r="D4103" s="34" t="s">
        <v>1999</v>
      </c>
      <c r="E4103" s="35" t="str">
        <f t="shared" si="1193"/>
        <v>PSNP'!</v>
      </c>
      <c r="F4103" s="34" t="str">
        <f t="shared" si="1194"/>
        <v>C:\Users\jaime.benazar\Quorum Business Solutions\Ecopetrol Prometeo - Documents\Planning Space Implementation\3. Analysis &amp; Design\Design\FC22\DRR Jaime\Por presentar a ECP\Cantagallo\Cristalina\[CRISTALINA_CF_SEC_06-Feb-2024.xlsx]D-PSNP'!</v>
      </c>
      <c r="G4103" s="32" t="s">
        <v>114</v>
      </c>
      <c r="H4103" s="33">
        <f t="shared" si="1195"/>
        <v>47</v>
      </c>
      <c r="I4103" s="33" t="str">
        <f t="shared" si="1196"/>
        <v>='C:\Users\jaime.benazar\Quorum Business Solutions\Ecopetrol Prometeo - Documents\Planning Space Implementation\3. Analysis &amp; Design\Design\FC22\DRR Jaime\Por presentar a ECP\Cantagallo\Cristalina\[CRISTALINA_CF_SEC_06-Feb-2024.xlsx]D-PSNP'!$CB$47</v>
      </c>
      <c r="J4103" s="37" t="s">
        <v>5994</v>
      </c>
    </row>
    <row r="4104" spans="1:10" x14ac:dyDescent="0.25">
      <c r="A4104" s="32" t="s">
        <v>103</v>
      </c>
      <c r="B4104" s="32">
        <f t="shared" si="1197"/>
        <v>2059</v>
      </c>
      <c r="C4104" s="33" t="s">
        <v>109</v>
      </c>
      <c r="D4104" s="34" t="s">
        <v>1999</v>
      </c>
      <c r="E4104" s="35" t="str">
        <f t="shared" si="1193"/>
        <v>PSNP'!</v>
      </c>
      <c r="F4104" s="34" t="str">
        <f t="shared" si="1194"/>
        <v>C:\Users\jaime.benazar\Quorum Business Solutions\Ecopetrol Prometeo - Documents\Planning Space Implementation\3. Analysis &amp; Design\Design\FC22\DRR Jaime\Por presentar a ECP\Cantagallo\Cristalina\[CRISTALINA_CF_SEC_06-Feb-2024.xlsx]D-PSNP'!</v>
      </c>
      <c r="G4104" s="32" t="s">
        <v>114</v>
      </c>
      <c r="H4104" s="33">
        <f t="shared" si="1195"/>
        <v>48</v>
      </c>
      <c r="I4104" s="33" t="str">
        <f t="shared" si="1196"/>
        <v>='C:\Users\jaime.benazar\Quorum Business Solutions\Ecopetrol Prometeo - Documents\Planning Space Implementation\3. Analysis &amp; Design\Design\FC22\DRR Jaime\Por presentar a ECP\Cantagallo\Cristalina\[CRISTALINA_CF_SEC_06-Feb-2024.xlsx]D-PSNP'!$CB$48</v>
      </c>
      <c r="J4104" s="37" t="s">
        <v>5995</v>
      </c>
    </row>
    <row r="4105" spans="1:10" x14ac:dyDescent="0.25">
      <c r="A4105" s="32" t="s">
        <v>28</v>
      </c>
      <c r="B4105" s="32"/>
      <c r="C4105" s="33" t="s">
        <v>109</v>
      </c>
      <c r="D4105" s="34"/>
      <c r="E4105" s="35"/>
      <c r="F4105" s="34"/>
      <c r="G4105" s="32"/>
      <c r="H4105" s="33"/>
      <c r="I4105" s="33"/>
      <c r="J4105" s="36"/>
    </row>
    <row r="4106" spans="1:10" x14ac:dyDescent="0.25">
      <c r="A4106" s="32" t="s">
        <v>104</v>
      </c>
      <c r="B4106" s="32">
        <v>2023</v>
      </c>
      <c r="C4106" s="33" t="s">
        <v>109</v>
      </c>
      <c r="D4106" s="34" t="s">
        <v>1999</v>
      </c>
      <c r="E4106" s="35" t="str">
        <f t="shared" ref="E4106:E4126" si="1198">_xlfn.CONCAT(A4106,"'!")</f>
        <v>PSND'!</v>
      </c>
      <c r="F4106" s="34" t="str">
        <f t="shared" ref="F4106:F4126" si="1199">_xlfn.CONCAT(D4106:E4106)</f>
        <v>C:\Users\jaime.benazar\Quorum Business Solutions\Ecopetrol Prometeo - Documents\Planning Space Implementation\3. Analysis &amp; Design\Design\FC22\DRR Jaime\Por presentar a ECP\Cantagallo\Cristalina\[CRISTALINA_CF_SEC_06-Feb-2024.xlsx]D-PSND'!</v>
      </c>
      <c r="G4106" s="32" t="s">
        <v>114</v>
      </c>
      <c r="H4106" s="33">
        <v>12</v>
      </c>
      <c r="I4106" s="33" t="str">
        <f t="shared" ref="I4106:I4126" si="1200">_xlfn.CONCAT("='",F4106:H4106)</f>
        <v>='C:\Users\jaime.benazar\Quorum Business Solutions\Ecopetrol Prometeo - Documents\Planning Space Implementation\3. Analysis &amp; Design\Design\FC22\DRR Jaime\Por presentar a ECP\Cantagallo\Cristalina\[CRISTALINA_CF_SEC_06-Feb-2024.xlsx]D-PSND'!$CB$12</v>
      </c>
      <c r="J4106" s="37" t="s">
        <v>5996</v>
      </c>
    </row>
    <row r="4107" spans="1:10" x14ac:dyDescent="0.25">
      <c r="A4107" s="32" t="s">
        <v>104</v>
      </c>
      <c r="B4107" s="32">
        <f>+B4106+1</f>
        <v>2024</v>
      </c>
      <c r="C4107" s="33" t="s">
        <v>109</v>
      </c>
      <c r="D4107" s="34" t="s">
        <v>1999</v>
      </c>
      <c r="E4107" s="35" t="str">
        <f t="shared" si="1198"/>
        <v>PSND'!</v>
      </c>
      <c r="F4107" s="34" t="str">
        <f t="shared" si="1199"/>
        <v>C:\Users\jaime.benazar\Quorum Business Solutions\Ecopetrol Prometeo - Documents\Planning Space Implementation\3. Analysis &amp; Design\Design\FC22\DRR Jaime\Por presentar a ECP\Cantagallo\Cristalina\[CRISTALINA_CF_SEC_06-Feb-2024.xlsx]D-PSND'!</v>
      </c>
      <c r="G4107" s="32" t="s">
        <v>114</v>
      </c>
      <c r="H4107" s="33">
        <f t="shared" ref="H4107:H4126" si="1201">IF(A4107&lt;&gt;A4106,12,H4106+1)</f>
        <v>13</v>
      </c>
      <c r="I4107" s="33" t="str">
        <f t="shared" si="1200"/>
        <v>='C:\Users\jaime.benazar\Quorum Business Solutions\Ecopetrol Prometeo - Documents\Planning Space Implementation\3. Analysis &amp; Design\Design\FC22\DRR Jaime\Por presentar a ECP\Cantagallo\Cristalina\[CRISTALINA_CF_SEC_06-Feb-2024.xlsx]D-PSND'!$CB$13</v>
      </c>
      <c r="J4107" s="37" t="s">
        <v>5997</v>
      </c>
    </row>
    <row r="4108" spans="1:10" x14ac:dyDescent="0.25">
      <c r="A4108" s="32" t="s">
        <v>104</v>
      </c>
      <c r="B4108" s="32">
        <f t="shared" ref="B4108:B4119" si="1202">+B4107+1</f>
        <v>2025</v>
      </c>
      <c r="C4108" s="33" t="s">
        <v>109</v>
      </c>
      <c r="D4108" s="34" t="s">
        <v>1999</v>
      </c>
      <c r="E4108" s="35" t="str">
        <f t="shared" si="1198"/>
        <v>PSND'!</v>
      </c>
      <c r="F4108" s="34" t="str">
        <f t="shared" si="1199"/>
        <v>C:\Users\jaime.benazar\Quorum Business Solutions\Ecopetrol Prometeo - Documents\Planning Space Implementation\3. Analysis &amp; Design\Design\FC22\DRR Jaime\Por presentar a ECP\Cantagallo\Cristalina\[CRISTALINA_CF_SEC_06-Feb-2024.xlsx]D-PSND'!</v>
      </c>
      <c r="G4108" s="32" t="s">
        <v>114</v>
      </c>
      <c r="H4108" s="33">
        <f t="shared" si="1201"/>
        <v>14</v>
      </c>
      <c r="I4108" s="33" t="str">
        <f t="shared" si="1200"/>
        <v>='C:\Users\jaime.benazar\Quorum Business Solutions\Ecopetrol Prometeo - Documents\Planning Space Implementation\3. Analysis &amp; Design\Design\FC22\DRR Jaime\Por presentar a ECP\Cantagallo\Cristalina\[CRISTALINA_CF_SEC_06-Feb-2024.xlsx]D-PSND'!$CB$14</v>
      </c>
      <c r="J4108" s="37" t="s">
        <v>5998</v>
      </c>
    </row>
    <row r="4109" spans="1:10" x14ac:dyDescent="0.25">
      <c r="A4109" s="32" t="s">
        <v>104</v>
      </c>
      <c r="B4109" s="32">
        <f t="shared" si="1202"/>
        <v>2026</v>
      </c>
      <c r="C4109" s="33" t="s">
        <v>109</v>
      </c>
      <c r="D4109" s="34" t="s">
        <v>1999</v>
      </c>
      <c r="E4109" s="35" t="str">
        <f t="shared" si="1198"/>
        <v>PSND'!</v>
      </c>
      <c r="F4109" s="34" t="str">
        <f t="shared" si="1199"/>
        <v>C:\Users\jaime.benazar\Quorum Business Solutions\Ecopetrol Prometeo - Documents\Planning Space Implementation\3. Analysis &amp; Design\Design\FC22\DRR Jaime\Por presentar a ECP\Cantagallo\Cristalina\[CRISTALINA_CF_SEC_06-Feb-2024.xlsx]D-PSND'!</v>
      </c>
      <c r="G4109" s="32" t="s">
        <v>114</v>
      </c>
      <c r="H4109" s="33">
        <f t="shared" si="1201"/>
        <v>15</v>
      </c>
      <c r="I4109" s="33" t="str">
        <f t="shared" si="1200"/>
        <v>='C:\Users\jaime.benazar\Quorum Business Solutions\Ecopetrol Prometeo - Documents\Planning Space Implementation\3. Analysis &amp; Design\Design\FC22\DRR Jaime\Por presentar a ECP\Cantagallo\Cristalina\[CRISTALINA_CF_SEC_06-Feb-2024.xlsx]D-PSND'!$CB$15</v>
      </c>
      <c r="J4109" s="37" t="s">
        <v>5999</v>
      </c>
    </row>
    <row r="4110" spans="1:10" x14ac:dyDescent="0.25">
      <c r="A4110" s="32" t="s">
        <v>104</v>
      </c>
      <c r="B4110" s="32">
        <f t="shared" si="1202"/>
        <v>2027</v>
      </c>
      <c r="C4110" s="33" t="s">
        <v>109</v>
      </c>
      <c r="D4110" s="34" t="s">
        <v>1999</v>
      </c>
      <c r="E4110" s="35" t="str">
        <f t="shared" si="1198"/>
        <v>PSND'!</v>
      </c>
      <c r="F4110" s="34" t="str">
        <f t="shared" si="1199"/>
        <v>C:\Users\jaime.benazar\Quorum Business Solutions\Ecopetrol Prometeo - Documents\Planning Space Implementation\3. Analysis &amp; Design\Design\FC22\DRR Jaime\Por presentar a ECP\Cantagallo\Cristalina\[CRISTALINA_CF_SEC_06-Feb-2024.xlsx]D-PSND'!</v>
      </c>
      <c r="G4110" s="32" t="s">
        <v>114</v>
      </c>
      <c r="H4110" s="33">
        <f t="shared" si="1201"/>
        <v>16</v>
      </c>
      <c r="I4110" s="33" t="str">
        <f t="shared" si="1200"/>
        <v>='C:\Users\jaime.benazar\Quorum Business Solutions\Ecopetrol Prometeo - Documents\Planning Space Implementation\3. Analysis &amp; Design\Design\FC22\DRR Jaime\Por presentar a ECP\Cantagallo\Cristalina\[CRISTALINA_CF_SEC_06-Feb-2024.xlsx]D-PSND'!$CB$16</v>
      </c>
      <c r="J4110" s="37" t="s">
        <v>6000</v>
      </c>
    </row>
    <row r="4111" spans="1:10" x14ac:dyDescent="0.25">
      <c r="A4111" s="32" t="s">
        <v>104</v>
      </c>
      <c r="B4111" s="32">
        <f t="shared" si="1202"/>
        <v>2028</v>
      </c>
      <c r="C4111" s="33" t="s">
        <v>109</v>
      </c>
      <c r="D4111" s="34" t="s">
        <v>1999</v>
      </c>
      <c r="E4111" s="35" t="str">
        <f t="shared" si="1198"/>
        <v>PSND'!</v>
      </c>
      <c r="F4111" s="34" t="str">
        <f t="shared" si="1199"/>
        <v>C:\Users\jaime.benazar\Quorum Business Solutions\Ecopetrol Prometeo - Documents\Planning Space Implementation\3. Analysis &amp; Design\Design\FC22\DRR Jaime\Por presentar a ECP\Cantagallo\Cristalina\[CRISTALINA_CF_SEC_06-Feb-2024.xlsx]D-PSND'!</v>
      </c>
      <c r="G4111" s="32" t="s">
        <v>114</v>
      </c>
      <c r="H4111" s="33">
        <f t="shared" si="1201"/>
        <v>17</v>
      </c>
      <c r="I4111" s="33" t="str">
        <f t="shared" si="1200"/>
        <v>='C:\Users\jaime.benazar\Quorum Business Solutions\Ecopetrol Prometeo - Documents\Planning Space Implementation\3. Analysis &amp; Design\Design\FC22\DRR Jaime\Por presentar a ECP\Cantagallo\Cristalina\[CRISTALINA_CF_SEC_06-Feb-2024.xlsx]D-PSND'!$CB$17</v>
      </c>
      <c r="J4111" s="37" t="s">
        <v>6001</v>
      </c>
    </row>
    <row r="4112" spans="1:10" x14ac:dyDescent="0.25">
      <c r="A4112" s="32" t="s">
        <v>104</v>
      </c>
      <c r="B4112" s="32">
        <f t="shared" si="1202"/>
        <v>2029</v>
      </c>
      <c r="C4112" s="33" t="s">
        <v>109</v>
      </c>
      <c r="D4112" s="34" t="s">
        <v>1999</v>
      </c>
      <c r="E4112" s="35" t="str">
        <f t="shared" si="1198"/>
        <v>PSND'!</v>
      </c>
      <c r="F4112" s="34" t="str">
        <f t="shared" si="1199"/>
        <v>C:\Users\jaime.benazar\Quorum Business Solutions\Ecopetrol Prometeo - Documents\Planning Space Implementation\3. Analysis &amp; Design\Design\FC22\DRR Jaime\Por presentar a ECP\Cantagallo\Cristalina\[CRISTALINA_CF_SEC_06-Feb-2024.xlsx]D-PSND'!</v>
      </c>
      <c r="G4112" s="32" t="s">
        <v>114</v>
      </c>
      <c r="H4112" s="33">
        <f t="shared" si="1201"/>
        <v>18</v>
      </c>
      <c r="I4112" s="33" t="str">
        <f t="shared" si="1200"/>
        <v>='C:\Users\jaime.benazar\Quorum Business Solutions\Ecopetrol Prometeo - Documents\Planning Space Implementation\3. Analysis &amp; Design\Design\FC22\DRR Jaime\Por presentar a ECP\Cantagallo\Cristalina\[CRISTALINA_CF_SEC_06-Feb-2024.xlsx]D-PSND'!$CB$18</v>
      </c>
      <c r="J4112" s="37" t="s">
        <v>6002</v>
      </c>
    </row>
    <row r="4113" spans="1:10" x14ac:dyDescent="0.25">
      <c r="A4113" s="32" t="s">
        <v>104</v>
      </c>
      <c r="B4113" s="32">
        <f t="shared" si="1202"/>
        <v>2030</v>
      </c>
      <c r="C4113" s="33" t="s">
        <v>109</v>
      </c>
      <c r="D4113" s="34" t="s">
        <v>1999</v>
      </c>
      <c r="E4113" s="35" t="str">
        <f t="shared" si="1198"/>
        <v>PSND'!</v>
      </c>
      <c r="F4113" s="34" t="str">
        <f t="shared" si="1199"/>
        <v>C:\Users\jaime.benazar\Quorum Business Solutions\Ecopetrol Prometeo - Documents\Planning Space Implementation\3. Analysis &amp; Design\Design\FC22\DRR Jaime\Por presentar a ECP\Cantagallo\Cristalina\[CRISTALINA_CF_SEC_06-Feb-2024.xlsx]D-PSND'!</v>
      </c>
      <c r="G4113" s="32" t="s">
        <v>114</v>
      </c>
      <c r="H4113" s="33">
        <f t="shared" si="1201"/>
        <v>19</v>
      </c>
      <c r="I4113" s="33" t="str">
        <f t="shared" si="1200"/>
        <v>='C:\Users\jaime.benazar\Quorum Business Solutions\Ecopetrol Prometeo - Documents\Planning Space Implementation\3. Analysis &amp; Design\Design\FC22\DRR Jaime\Por presentar a ECP\Cantagallo\Cristalina\[CRISTALINA_CF_SEC_06-Feb-2024.xlsx]D-PSND'!$CB$19</v>
      </c>
      <c r="J4113" s="37" t="s">
        <v>6003</v>
      </c>
    </row>
    <row r="4114" spans="1:10" x14ac:dyDescent="0.25">
      <c r="A4114" s="32" t="s">
        <v>104</v>
      </c>
      <c r="B4114" s="32">
        <f t="shared" si="1202"/>
        <v>2031</v>
      </c>
      <c r="C4114" s="33" t="s">
        <v>109</v>
      </c>
      <c r="D4114" s="34" t="s">
        <v>1999</v>
      </c>
      <c r="E4114" s="35" t="str">
        <f t="shared" si="1198"/>
        <v>PSND'!</v>
      </c>
      <c r="F4114" s="34" t="str">
        <f t="shared" si="1199"/>
        <v>C:\Users\jaime.benazar\Quorum Business Solutions\Ecopetrol Prometeo - Documents\Planning Space Implementation\3. Analysis &amp; Design\Design\FC22\DRR Jaime\Por presentar a ECP\Cantagallo\Cristalina\[CRISTALINA_CF_SEC_06-Feb-2024.xlsx]D-PSND'!</v>
      </c>
      <c r="G4114" s="32" t="s">
        <v>114</v>
      </c>
      <c r="H4114" s="33">
        <f t="shared" si="1201"/>
        <v>20</v>
      </c>
      <c r="I4114" s="33" t="str">
        <f t="shared" si="1200"/>
        <v>='C:\Users\jaime.benazar\Quorum Business Solutions\Ecopetrol Prometeo - Documents\Planning Space Implementation\3. Analysis &amp; Design\Design\FC22\DRR Jaime\Por presentar a ECP\Cantagallo\Cristalina\[CRISTALINA_CF_SEC_06-Feb-2024.xlsx]D-PSND'!$CB$20</v>
      </c>
      <c r="J4114" s="37" t="s">
        <v>6004</v>
      </c>
    </row>
    <row r="4115" spans="1:10" x14ac:dyDescent="0.25">
      <c r="A4115" s="32" t="s">
        <v>104</v>
      </c>
      <c r="B4115" s="32">
        <f t="shared" si="1202"/>
        <v>2032</v>
      </c>
      <c r="C4115" s="33" t="s">
        <v>109</v>
      </c>
      <c r="D4115" s="34" t="s">
        <v>1999</v>
      </c>
      <c r="E4115" s="35" t="str">
        <f t="shared" si="1198"/>
        <v>PSND'!</v>
      </c>
      <c r="F4115" s="34" t="str">
        <f t="shared" si="1199"/>
        <v>C:\Users\jaime.benazar\Quorum Business Solutions\Ecopetrol Prometeo - Documents\Planning Space Implementation\3. Analysis &amp; Design\Design\FC22\DRR Jaime\Por presentar a ECP\Cantagallo\Cristalina\[CRISTALINA_CF_SEC_06-Feb-2024.xlsx]D-PSND'!</v>
      </c>
      <c r="G4115" s="32" t="s">
        <v>114</v>
      </c>
      <c r="H4115" s="33">
        <f t="shared" si="1201"/>
        <v>21</v>
      </c>
      <c r="I4115" s="33" t="str">
        <f t="shared" si="1200"/>
        <v>='C:\Users\jaime.benazar\Quorum Business Solutions\Ecopetrol Prometeo - Documents\Planning Space Implementation\3. Analysis &amp; Design\Design\FC22\DRR Jaime\Por presentar a ECP\Cantagallo\Cristalina\[CRISTALINA_CF_SEC_06-Feb-2024.xlsx]D-PSND'!$CB$21</v>
      </c>
      <c r="J4115" s="37" t="s">
        <v>6005</v>
      </c>
    </row>
    <row r="4116" spans="1:10" x14ac:dyDescent="0.25">
      <c r="A4116" s="32" t="s">
        <v>104</v>
      </c>
      <c r="B4116" s="32">
        <f t="shared" si="1202"/>
        <v>2033</v>
      </c>
      <c r="C4116" s="33" t="s">
        <v>109</v>
      </c>
      <c r="D4116" s="34" t="s">
        <v>1999</v>
      </c>
      <c r="E4116" s="35" t="str">
        <f t="shared" si="1198"/>
        <v>PSND'!</v>
      </c>
      <c r="F4116" s="34" t="str">
        <f t="shared" si="1199"/>
        <v>C:\Users\jaime.benazar\Quorum Business Solutions\Ecopetrol Prometeo - Documents\Planning Space Implementation\3. Analysis &amp; Design\Design\FC22\DRR Jaime\Por presentar a ECP\Cantagallo\Cristalina\[CRISTALINA_CF_SEC_06-Feb-2024.xlsx]D-PSND'!</v>
      </c>
      <c r="G4116" s="32" t="s">
        <v>114</v>
      </c>
      <c r="H4116" s="33">
        <f t="shared" si="1201"/>
        <v>22</v>
      </c>
      <c r="I4116" s="33" t="str">
        <f t="shared" si="1200"/>
        <v>='C:\Users\jaime.benazar\Quorum Business Solutions\Ecopetrol Prometeo - Documents\Planning Space Implementation\3. Analysis &amp; Design\Design\FC22\DRR Jaime\Por presentar a ECP\Cantagallo\Cristalina\[CRISTALINA_CF_SEC_06-Feb-2024.xlsx]D-PSND'!$CB$22</v>
      </c>
      <c r="J4116" s="37" t="s">
        <v>6006</v>
      </c>
    </row>
    <row r="4117" spans="1:10" x14ac:dyDescent="0.25">
      <c r="A4117" s="32" t="s">
        <v>104</v>
      </c>
      <c r="B4117" s="32">
        <f t="shared" si="1202"/>
        <v>2034</v>
      </c>
      <c r="C4117" s="33" t="s">
        <v>109</v>
      </c>
      <c r="D4117" s="34" t="s">
        <v>1999</v>
      </c>
      <c r="E4117" s="35" t="str">
        <f t="shared" si="1198"/>
        <v>PSND'!</v>
      </c>
      <c r="F4117" s="34" t="str">
        <f t="shared" si="1199"/>
        <v>C:\Users\jaime.benazar\Quorum Business Solutions\Ecopetrol Prometeo - Documents\Planning Space Implementation\3. Analysis &amp; Design\Design\FC22\DRR Jaime\Por presentar a ECP\Cantagallo\Cristalina\[CRISTALINA_CF_SEC_06-Feb-2024.xlsx]D-PSND'!</v>
      </c>
      <c r="G4117" s="32" t="s">
        <v>114</v>
      </c>
      <c r="H4117" s="33">
        <f t="shared" si="1201"/>
        <v>23</v>
      </c>
      <c r="I4117" s="33" t="str">
        <f t="shared" si="1200"/>
        <v>='C:\Users\jaime.benazar\Quorum Business Solutions\Ecopetrol Prometeo - Documents\Planning Space Implementation\3. Analysis &amp; Design\Design\FC22\DRR Jaime\Por presentar a ECP\Cantagallo\Cristalina\[CRISTALINA_CF_SEC_06-Feb-2024.xlsx]D-PSND'!$CB$23</v>
      </c>
      <c r="J4117" s="37" t="s">
        <v>6007</v>
      </c>
    </row>
    <row r="4118" spans="1:10" x14ac:dyDescent="0.25">
      <c r="A4118" s="32" t="s">
        <v>104</v>
      </c>
      <c r="B4118" s="32">
        <f t="shared" si="1202"/>
        <v>2035</v>
      </c>
      <c r="C4118" s="33" t="s">
        <v>109</v>
      </c>
      <c r="D4118" s="34" t="s">
        <v>1999</v>
      </c>
      <c r="E4118" s="35" t="str">
        <f t="shared" si="1198"/>
        <v>PSND'!</v>
      </c>
      <c r="F4118" s="34" t="str">
        <f t="shared" si="1199"/>
        <v>C:\Users\jaime.benazar\Quorum Business Solutions\Ecopetrol Prometeo - Documents\Planning Space Implementation\3. Analysis &amp; Design\Design\FC22\DRR Jaime\Por presentar a ECP\Cantagallo\Cristalina\[CRISTALINA_CF_SEC_06-Feb-2024.xlsx]D-PSND'!</v>
      </c>
      <c r="G4118" s="32" t="s">
        <v>114</v>
      </c>
      <c r="H4118" s="33">
        <f t="shared" si="1201"/>
        <v>24</v>
      </c>
      <c r="I4118" s="33" t="str">
        <f t="shared" si="1200"/>
        <v>='C:\Users\jaime.benazar\Quorum Business Solutions\Ecopetrol Prometeo - Documents\Planning Space Implementation\3. Analysis &amp; Design\Design\FC22\DRR Jaime\Por presentar a ECP\Cantagallo\Cristalina\[CRISTALINA_CF_SEC_06-Feb-2024.xlsx]D-PSND'!$CB$24</v>
      </c>
      <c r="J4118" s="37" t="s">
        <v>6008</v>
      </c>
    </row>
    <row r="4119" spans="1:10" x14ac:dyDescent="0.25">
      <c r="A4119" s="32" t="s">
        <v>104</v>
      </c>
      <c r="B4119" s="32">
        <f t="shared" si="1202"/>
        <v>2036</v>
      </c>
      <c r="C4119" s="33" t="s">
        <v>109</v>
      </c>
      <c r="D4119" s="34" t="s">
        <v>1999</v>
      </c>
      <c r="E4119" s="35" t="str">
        <f t="shared" si="1198"/>
        <v>PSND'!</v>
      </c>
      <c r="F4119" s="34" t="str">
        <f t="shared" si="1199"/>
        <v>C:\Users\jaime.benazar\Quorum Business Solutions\Ecopetrol Prometeo - Documents\Planning Space Implementation\3. Analysis &amp; Design\Design\FC22\DRR Jaime\Por presentar a ECP\Cantagallo\Cristalina\[CRISTALINA_CF_SEC_06-Feb-2024.xlsx]D-PSND'!</v>
      </c>
      <c r="G4119" s="32" t="s">
        <v>114</v>
      </c>
      <c r="H4119" s="33">
        <f t="shared" si="1201"/>
        <v>25</v>
      </c>
      <c r="I4119" s="33" t="str">
        <f t="shared" si="1200"/>
        <v>='C:\Users\jaime.benazar\Quorum Business Solutions\Ecopetrol Prometeo - Documents\Planning Space Implementation\3. Analysis &amp; Design\Design\FC22\DRR Jaime\Por presentar a ECP\Cantagallo\Cristalina\[CRISTALINA_CF_SEC_06-Feb-2024.xlsx]D-PSND'!$CB$25</v>
      </c>
      <c r="J4119" s="37" t="s">
        <v>6009</v>
      </c>
    </row>
    <row r="4120" spans="1:10" x14ac:dyDescent="0.25">
      <c r="A4120" s="32" t="s">
        <v>104</v>
      </c>
      <c r="B4120" s="32">
        <f>+B4119+1</f>
        <v>2037</v>
      </c>
      <c r="C4120" s="33" t="s">
        <v>109</v>
      </c>
      <c r="D4120" s="34" t="s">
        <v>1999</v>
      </c>
      <c r="E4120" s="35" t="str">
        <f t="shared" si="1198"/>
        <v>PSND'!</v>
      </c>
      <c r="F4120" s="34" t="str">
        <f t="shared" si="1199"/>
        <v>C:\Users\jaime.benazar\Quorum Business Solutions\Ecopetrol Prometeo - Documents\Planning Space Implementation\3. Analysis &amp; Design\Design\FC22\DRR Jaime\Por presentar a ECP\Cantagallo\Cristalina\[CRISTALINA_CF_SEC_06-Feb-2024.xlsx]D-PSND'!</v>
      </c>
      <c r="G4120" s="32" t="s">
        <v>114</v>
      </c>
      <c r="H4120" s="33">
        <f t="shared" si="1201"/>
        <v>26</v>
      </c>
      <c r="I4120" s="33" t="str">
        <f t="shared" si="1200"/>
        <v>='C:\Users\jaime.benazar\Quorum Business Solutions\Ecopetrol Prometeo - Documents\Planning Space Implementation\3. Analysis &amp; Design\Design\FC22\DRR Jaime\Por presentar a ECP\Cantagallo\Cristalina\[CRISTALINA_CF_SEC_06-Feb-2024.xlsx]D-PSND'!$CB$26</v>
      </c>
      <c r="J4120" s="37" t="s">
        <v>6010</v>
      </c>
    </row>
    <row r="4121" spans="1:10" x14ac:dyDescent="0.25">
      <c r="A4121" s="32" t="s">
        <v>104</v>
      </c>
      <c r="B4121" s="32">
        <f t="shared" ref="B4121:B4123" si="1203">+B4120+1</f>
        <v>2038</v>
      </c>
      <c r="C4121" s="33" t="s">
        <v>109</v>
      </c>
      <c r="D4121" s="34" t="s">
        <v>1999</v>
      </c>
      <c r="E4121" s="35" t="str">
        <f t="shared" si="1198"/>
        <v>PSND'!</v>
      </c>
      <c r="F4121" s="34" t="str">
        <f t="shared" si="1199"/>
        <v>C:\Users\jaime.benazar\Quorum Business Solutions\Ecopetrol Prometeo - Documents\Planning Space Implementation\3. Analysis &amp; Design\Design\FC22\DRR Jaime\Por presentar a ECP\Cantagallo\Cristalina\[CRISTALINA_CF_SEC_06-Feb-2024.xlsx]D-PSND'!</v>
      </c>
      <c r="G4121" s="32" t="s">
        <v>114</v>
      </c>
      <c r="H4121" s="33">
        <f t="shared" si="1201"/>
        <v>27</v>
      </c>
      <c r="I4121" s="33" t="str">
        <f t="shared" si="1200"/>
        <v>='C:\Users\jaime.benazar\Quorum Business Solutions\Ecopetrol Prometeo - Documents\Planning Space Implementation\3. Analysis &amp; Design\Design\FC22\DRR Jaime\Por presentar a ECP\Cantagallo\Cristalina\[CRISTALINA_CF_SEC_06-Feb-2024.xlsx]D-PSND'!$CB$27</v>
      </c>
      <c r="J4121" s="37" t="s">
        <v>6011</v>
      </c>
    </row>
    <row r="4122" spans="1:10" x14ac:dyDescent="0.25">
      <c r="A4122" s="32" t="s">
        <v>104</v>
      </c>
      <c r="B4122" s="32">
        <f t="shared" si="1203"/>
        <v>2039</v>
      </c>
      <c r="C4122" s="33" t="s">
        <v>109</v>
      </c>
      <c r="D4122" s="34" t="s">
        <v>1999</v>
      </c>
      <c r="E4122" s="35" t="str">
        <f t="shared" si="1198"/>
        <v>PSND'!</v>
      </c>
      <c r="F4122" s="34" t="str">
        <f t="shared" si="1199"/>
        <v>C:\Users\jaime.benazar\Quorum Business Solutions\Ecopetrol Prometeo - Documents\Planning Space Implementation\3. Analysis &amp; Design\Design\FC22\DRR Jaime\Por presentar a ECP\Cantagallo\Cristalina\[CRISTALINA_CF_SEC_06-Feb-2024.xlsx]D-PSND'!</v>
      </c>
      <c r="G4122" s="32" t="s">
        <v>114</v>
      </c>
      <c r="H4122" s="33">
        <f t="shared" si="1201"/>
        <v>28</v>
      </c>
      <c r="I4122" s="33" t="str">
        <f t="shared" si="1200"/>
        <v>='C:\Users\jaime.benazar\Quorum Business Solutions\Ecopetrol Prometeo - Documents\Planning Space Implementation\3. Analysis &amp; Design\Design\FC22\DRR Jaime\Por presentar a ECP\Cantagallo\Cristalina\[CRISTALINA_CF_SEC_06-Feb-2024.xlsx]D-PSND'!$CB$28</v>
      </c>
      <c r="J4122" s="37" t="s">
        <v>6012</v>
      </c>
    </row>
    <row r="4123" spans="1:10" x14ac:dyDescent="0.25">
      <c r="A4123" s="32" t="s">
        <v>104</v>
      </c>
      <c r="B4123" s="32">
        <f t="shared" si="1203"/>
        <v>2040</v>
      </c>
      <c r="C4123" s="33" t="s">
        <v>109</v>
      </c>
      <c r="D4123" s="34" t="s">
        <v>1999</v>
      </c>
      <c r="E4123" s="35" t="str">
        <f t="shared" si="1198"/>
        <v>PSND'!</v>
      </c>
      <c r="F4123" s="34" t="str">
        <f t="shared" si="1199"/>
        <v>C:\Users\jaime.benazar\Quorum Business Solutions\Ecopetrol Prometeo - Documents\Planning Space Implementation\3. Analysis &amp; Design\Design\FC22\DRR Jaime\Por presentar a ECP\Cantagallo\Cristalina\[CRISTALINA_CF_SEC_06-Feb-2024.xlsx]D-PSND'!</v>
      </c>
      <c r="G4123" s="32" t="s">
        <v>114</v>
      </c>
      <c r="H4123" s="33">
        <f t="shared" si="1201"/>
        <v>29</v>
      </c>
      <c r="I4123" s="33" t="str">
        <f t="shared" si="1200"/>
        <v>='C:\Users\jaime.benazar\Quorum Business Solutions\Ecopetrol Prometeo - Documents\Planning Space Implementation\3. Analysis &amp; Design\Design\FC22\DRR Jaime\Por presentar a ECP\Cantagallo\Cristalina\[CRISTALINA_CF_SEC_06-Feb-2024.xlsx]D-PSND'!$CB$29</v>
      </c>
      <c r="J4123" s="37" t="s">
        <v>6013</v>
      </c>
    </row>
    <row r="4124" spans="1:10" x14ac:dyDescent="0.25">
      <c r="A4124" s="32" t="s">
        <v>104</v>
      </c>
      <c r="B4124" s="32">
        <f>+B4123+1</f>
        <v>2041</v>
      </c>
      <c r="C4124" s="33" t="s">
        <v>109</v>
      </c>
      <c r="D4124" s="34" t="s">
        <v>1999</v>
      </c>
      <c r="E4124" s="35" t="str">
        <f t="shared" si="1198"/>
        <v>PSND'!</v>
      </c>
      <c r="F4124" s="34" t="str">
        <f t="shared" si="1199"/>
        <v>C:\Users\jaime.benazar\Quorum Business Solutions\Ecopetrol Prometeo - Documents\Planning Space Implementation\3. Analysis &amp; Design\Design\FC22\DRR Jaime\Por presentar a ECP\Cantagallo\Cristalina\[CRISTALINA_CF_SEC_06-Feb-2024.xlsx]D-PSND'!</v>
      </c>
      <c r="G4124" s="32" t="s">
        <v>114</v>
      </c>
      <c r="H4124" s="33">
        <f t="shared" si="1201"/>
        <v>30</v>
      </c>
      <c r="I4124" s="33" t="str">
        <f t="shared" si="1200"/>
        <v>='C:\Users\jaime.benazar\Quorum Business Solutions\Ecopetrol Prometeo - Documents\Planning Space Implementation\3. Analysis &amp; Design\Design\FC22\DRR Jaime\Por presentar a ECP\Cantagallo\Cristalina\[CRISTALINA_CF_SEC_06-Feb-2024.xlsx]D-PSND'!$CB$30</v>
      </c>
      <c r="J4124" s="37" t="s">
        <v>6014</v>
      </c>
    </row>
    <row r="4125" spans="1:10" x14ac:dyDescent="0.25">
      <c r="A4125" s="32" t="s">
        <v>104</v>
      </c>
      <c r="B4125" s="32">
        <f t="shared" ref="B4125:B4126" si="1204">+B4124+1</f>
        <v>2042</v>
      </c>
      <c r="C4125" s="33" t="s">
        <v>109</v>
      </c>
      <c r="D4125" s="34" t="s">
        <v>1999</v>
      </c>
      <c r="E4125" s="35" t="str">
        <f t="shared" si="1198"/>
        <v>PSND'!</v>
      </c>
      <c r="F4125" s="34" t="str">
        <f t="shared" si="1199"/>
        <v>C:\Users\jaime.benazar\Quorum Business Solutions\Ecopetrol Prometeo - Documents\Planning Space Implementation\3. Analysis &amp; Design\Design\FC22\DRR Jaime\Por presentar a ECP\Cantagallo\Cristalina\[CRISTALINA_CF_SEC_06-Feb-2024.xlsx]D-PSND'!</v>
      </c>
      <c r="G4125" s="32" t="s">
        <v>114</v>
      </c>
      <c r="H4125" s="33">
        <f t="shared" si="1201"/>
        <v>31</v>
      </c>
      <c r="I4125" s="33" t="str">
        <f t="shared" si="1200"/>
        <v>='C:\Users\jaime.benazar\Quorum Business Solutions\Ecopetrol Prometeo - Documents\Planning Space Implementation\3. Analysis &amp; Design\Design\FC22\DRR Jaime\Por presentar a ECP\Cantagallo\Cristalina\[CRISTALINA_CF_SEC_06-Feb-2024.xlsx]D-PSND'!$CB$31</v>
      </c>
      <c r="J4125" s="37" t="s">
        <v>6015</v>
      </c>
    </row>
    <row r="4126" spans="1:10" x14ac:dyDescent="0.25">
      <c r="A4126" s="32" t="s">
        <v>104</v>
      </c>
      <c r="B4126" s="32">
        <f t="shared" si="1204"/>
        <v>2043</v>
      </c>
      <c r="C4126" s="33" t="s">
        <v>109</v>
      </c>
      <c r="D4126" s="34" t="s">
        <v>1999</v>
      </c>
      <c r="E4126" s="35" t="str">
        <f t="shared" si="1198"/>
        <v>PSND'!</v>
      </c>
      <c r="F4126" s="34" t="str">
        <f t="shared" si="1199"/>
        <v>C:\Users\jaime.benazar\Quorum Business Solutions\Ecopetrol Prometeo - Documents\Planning Space Implementation\3. Analysis &amp; Design\Design\FC22\DRR Jaime\Por presentar a ECP\Cantagallo\Cristalina\[CRISTALINA_CF_SEC_06-Feb-2024.xlsx]D-PSND'!</v>
      </c>
      <c r="G4126" s="32" t="s">
        <v>114</v>
      </c>
      <c r="H4126" s="33">
        <f t="shared" si="1201"/>
        <v>32</v>
      </c>
      <c r="I4126" s="33" t="str">
        <f t="shared" si="1200"/>
        <v>='C:\Users\jaime.benazar\Quorum Business Solutions\Ecopetrol Prometeo - Documents\Planning Space Implementation\3. Analysis &amp; Design\Design\FC22\DRR Jaime\Por presentar a ECP\Cantagallo\Cristalina\[CRISTALINA_CF_SEC_06-Feb-2024.xlsx]D-PSND'!$CB$32</v>
      </c>
      <c r="J4126" s="37" t="s">
        <v>6016</v>
      </c>
    </row>
    <row r="4127" spans="1:10" x14ac:dyDescent="0.25">
      <c r="A4127" s="32" t="s">
        <v>104</v>
      </c>
      <c r="B4127" s="32">
        <f>+B4126+1</f>
        <v>2044</v>
      </c>
      <c r="C4127" s="33" t="s">
        <v>109</v>
      </c>
      <c r="D4127" s="34" t="s">
        <v>1999</v>
      </c>
      <c r="E4127" s="35" t="str">
        <f t="shared" ref="E4127:E4142" si="1205">_xlfn.CONCAT(A4127,"'!")</f>
        <v>PSND'!</v>
      </c>
      <c r="F4127" s="34" t="str">
        <f t="shared" ref="F4127:F4142" si="1206">_xlfn.CONCAT(D4127:E4127)</f>
        <v>C:\Users\jaime.benazar\Quorum Business Solutions\Ecopetrol Prometeo - Documents\Planning Space Implementation\3. Analysis &amp; Design\Design\FC22\DRR Jaime\Por presentar a ECP\Cantagallo\Cristalina\[CRISTALINA_CF_SEC_06-Feb-2024.xlsx]D-PSND'!</v>
      </c>
      <c r="G4127" s="32" t="s">
        <v>114</v>
      </c>
      <c r="H4127" s="33">
        <f t="shared" ref="H4127:H4142" si="1207">IF(A4127&lt;&gt;A4126,12,H4126+1)</f>
        <v>33</v>
      </c>
      <c r="I4127" s="33" t="str">
        <f t="shared" ref="I4127:I4142" si="1208">_xlfn.CONCAT("='",F4127:H4127)</f>
        <v>='C:\Users\jaime.benazar\Quorum Business Solutions\Ecopetrol Prometeo - Documents\Planning Space Implementation\3. Analysis &amp; Design\Design\FC22\DRR Jaime\Por presentar a ECP\Cantagallo\Cristalina\[CRISTALINA_CF_SEC_06-Feb-2024.xlsx]D-PSND'!$CB$33</v>
      </c>
      <c r="J4127" s="37" t="s">
        <v>6017</v>
      </c>
    </row>
    <row r="4128" spans="1:10" x14ac:dyDescent="0.25">
      <c r="A4128" s="32" t="s">
        <v>104</v>
      </c>
      <c r="B4128" s="32">
        <f t="shared" ref="B4128:B4142" si="1209">+B4127+1</f>
        <v>2045</v>
      </c>
      <c r="C4128" s="33" t="s">
        <v>109</v>
      </c>
      <c r="D4128" s="34" t="s">
        <v>1999</v>
      </c>
      <c r="E4128" s="35" t="str">
        <f t="shared" si="1205"/>
        <v>PSND'!</v>
      </c>
      <c r="F4128" s="34" t="str">
        <f t="shared" si="1206"/>
        <v>C:\Users\jaime.benazar\Quorum Business Solutions\Ecopetrol Prometeo - Documents\Planning Space Implementation\3. Analysis &amp; Design\Design\FC22\DRR Jaime\Por presentar a ECP\Cantagallo\Cristalina\[CRISTALINA_CF_SEC_06-Feb-2024.xlsx]D-PSND'!</v>
      </c>
      <c r="G4128" s="32" t="s">
        <v>114</v>
      </c>
      <c r="H4128" s="33">
        <f t="shared" si="1207"/>
        <v>34</v>
      </c>
      <c r="I4128" s="33" t="str">
        <f t="shared" si="1208"/>
        <v>='C:\Users\jaime.benazar\Quorum Business Solutions\Ecopetrol Prometeo - Documents\Planning Space Implementation\3. Analysis &amp; Design\Design\FC22\DRR Jaime\Por presentar a ECP\Cantagallo\Cristalina\[CRISTALINA_CF_SEC_06-Feb-2024.xlsx]D-PSND'!$CB$34</v>
      </c>
      <c r="J4128" s="37" t="s">
        <v>6018</v>
      </c>
    </row>
    <row r="4129" spans="1:10" x14ac:dyDescent="0.25">
      <c r="A4129" s="32" t="s">
        <v>104</v>
      </c>
      <c r="B4129" s="32">
        <f t="shared" si="1209"/>
        <v>2046</v>
      </c>
      <c r="C4129" s="33" t="s">
        <v>109</v>
      </c>
      <c r="D4129" s="34" t="s">
        <v>1999</v>
      </c>
      <c r="E4129" s="35" t="str">
        <f t="shared" si="1205"/>
        <v>PSND'!</v>
      </c>
      <c r="F4129" s="34" t="str">
        <f t="shared" si="1206"/>
        <v>C:\Users\jaime.benazar\Quorum Business Solutions\Ecopetrol Prometeo - Documents\Planning Space Implementation\3. Analysis &amp; Design\Design\FC22\DRR Jaime\Por presentar a ECP\Cantagallo\Cristalina\[CRISTALINA_CF_SEC_06-Feb-2024.xlsx]D-PSND'!</v>
      </c>
      <c r="G4129" s="32" t="s">
        <v>114</v>
      </c>
      <c r="H4129" s="33">
        <f t="shared" si="1207"/>
        <v>35</v>
      </c>
      <c r="I4129" s="33" t="str">
        <f t="shared" si="1208"/>
        <v>='C:\Users\jaime.benazar\Quorum Business Solutions\Ecopetrol Prometeo - Documents\Planning Space Implementation\3. Analysis &amp; Design\Design\FC22\DRR Jaime\Por presentar a ECP\Cantagallo\Cristalina\[CRISTALINA_CF_SEC_06-Feb-2024.xlsx]D-PSND'!$CB$35</v>
      </c>
      <c r="J4129" s="37" t="s">
        <v>6019</v>
      </c>
    </row>
    <row r="4130" spans="1:10" x14ac:dyDescent="0.25">
      <c r="A4130" s="32" t="s">
        <v>104</v>
      </c>
      <c r="B4130" s="32">
        <f t="shared" si="1209"/>
        <v>2047</v>
      </c>
      <c r="C4130" s="33" t="s">
        <v>109</v>
      </c>
      <c r="D4130" s="34" t="s">
        <v>1999</v>
      </c>
      <c r="E4130" s="35" t="str">
        <f t="shared" si="1205"/>
        <v>PSND'!</v>
      </c>
      <c r="F4130" s="34" t="str">
        <f t="shared" si="1206"/>
        <v>C:\Users\jaime.benazar\Quorum Business Solutions\Ecopetrol Prometeo - Documents\Planning Space Implementation\3. Analysis &amp; Design\Design\FC22\DRR Jaime\Por presentar a ECP\Cantagallo\Cristalina\[CRISTALINA_CF_SEC_06-Feb-2024.xlsx]D-PSND'!</v>
      </c>
      <c r="G4130" s="32" t="s">
        <v>114</v>
      </c>
      <c r="H4130" s="33">
        <f t="shared" si="1207"/>
        <v>36</v>
      </c>
      <c r="I4130" s="33" t="str">
        <f t="shared" si="1208"/>
        <v>='C:\Users\jaime.benazar\Quorum Business Solutions\Ecopetrol Prometeo - Documents\Planning Space Implementation\3. Analysis &amp; Design\Design\FC22\DRR Jaime\Por presentar a ECP\Cantagallo\Cristalina\[CRISTALINA_CF_SEC_06-Feb-2024.xlsx]D-PSND'!$CB$36</v>
      </c>
      <c r="J4130" s="37" t="s">
        <v>6020</v>
      </c>
    </row>
    <row r="4131" spans="1:10" x14ac:dyDescent="0.25">
      <c r="A4131" s="32" t="s">
        <v>104</v>
      </c>
      <c r="B4131" s="32">
        <f t="shared" si="1209"/>
        <v>2048</v>
      </c>
      <c r="C4131" s="33" t="s">
        <v>109</v>
      </c>
      <c r="D4131" s="34" t="s">
        <v>1999</v>
      </c>
      <c r="E4131" s="35" t="str">
        <f t="shared" si="1205"/>
        <v>PSND'!</v>
      </c>
      <c r="F4131" s="34" t="str">
        <f t="shared" si="1206"/>
        <v>C:\Users\jaime.benazar\Quorum Business Solutions\Ecopetrol Prometeo - Documents\Planning Space Implementation\3. Analysis &amp; Design\Design\FC22\DRR Jaime\Por presentar a ECP\Cantagallo\Cristalina\[CRISTALINA_CF_SEC_06-Feb-2024.xlsx]D-PSND'!</v>
      </c>
      <c r="G4131" s="32" t="s">
        <v>114</v>
      </c>
      <c r="H4131" s="33">
        <f t="shared" si="1207"/>
        <v>37</v>
      </c>
      <c r="I4131" s="33" t="str">
        <f t="shared" si="1208"/>
        <v>='C:\Users\jaime.benazar\Quorum Business Solutions\Ecopetrol Prometeo - Documents\Planning Space Implementation\3. Analysis &amp; Design\Design\FC22\DRR Jaime\Por presentar a ECP\Cantagallo\Cristalina\[CRISTALINA_CF_SEC_06-Feb-2024.xlsx]D-PSND'!$CB$37</v>
      </c>
      <c r="J4131" s="37" t="s">
        <v>6021</v>
      </c>
    </row>
    <row r="4132" spans="1:10" x14ac:dyDescent="0.25">
      <c r="A4132" s="32" t="s">
        <v>104</v>
      </c>
      <c r="B4132" s="32">
        <f t="shared" si="1209"/>
        <v>2049</v>
      </c>
      <c r="C4132" s="33" t="s">
        <v>109</v>
      </c>
      <c r="D4132" s="34" t="s">
        <v>1999</v>
      </c>
      <c r="E4132" s="35" t="str">
        <f t="shared" si="1205"/>
        <v>PSND'!</v>
      </c>
      <c r="F4132" s="34" t="str">
        <f t="shared" si="1206"/>
        <v>C:\Users\jaime.benazar\Quorum Business Solutions\Ecopetrol Prometeo - Documents\Planning Space Implementation\3. Analysis &amp; Design\Design\FC22\DRR Jaime\Por presentar a ECP\Cantagallo\Cristalina\[CRISTALINA_CF_SEC_06-Feb-2024.xlsx]D-PSND'!</v>
      </c>
      <c r="G4132" s="32" t="s">
        <v>114</v>
      </c>
      <c r="H4132" s="33">
        <f t="shared" si="1207"/>
        <v>38</v>
      </c>
      <c r="I4132" s="33" t="str">
        <f t="shared" si="1208"/>
        <v>='C:\Users\jaime.benazar\Quorum Business Solutions\Ecopetrol Prometeo - Documents\Planning Space Implementation\3. Analysis &amp; Design\Design\FC22\DRR Jaime\Por presentar a ECP\Cantagallo\Cristalina\[CRISTALINA_CF_SEC_06-Feb-2024.xlsx]D-PSND'!$CB$38</v>
      </c>
      <c r="J4132" s="37" t="s">
        <v>6022</v>
      </c>
    </row>
    <row r="4133" spans="1:10" x14ac:dyDescent="0.25">
      <c r="A4133" s="32" t="s">
        <v>104</v>
      </c>
      <c r="B4133" s="32">
        <f t="shared" si="1209"/>
        <v>2050</v>
      </c>
      <c r="C4133" s="33" t="s">
        <v>109</v>
      </c>
      <c r="D4133" s="34" t="s">
        <v>1999</v>
      </c>
      <c r="E4133" s="35" t="str">
        <f t="shared" si="1205"/>
        <v>PSND'!</v>
      </c>
      <c r="F4133" s="34" t="str">
        <f t="shared" si="1206"/>
        <v>C:\Users\jaime.benazar\Quorum Business Solutions\Ecopetrol Prometeo - Documents\Planning Space Implementation\3. Analysis &amp; Design\Design\FC22\DRR Jaime\Por presentar a ECP\Cantagallo\Cristalina\[CRISTALINA_CF_SEC_06-Feb-2024.xlsx]D-PSND'!</v>
      </c>
      <c r="G4133" s="32" t="s">
        <v>114</v>
      </c>
      <c r="H4133" s="33">
        <f t="shared" si="1207"/>
        <v>39</v>
      </c>
      <c r="I4133" s="33" t="str">
        <f t="shared" si="1208"/>
        <v>='C:\Users\jaime.benazar\Quorum Business Solutions\Ecopetrol Prometeo - Documents\Planning Space Implementation\3. Analysis &amp; Design\Design\FC22\DRR Jaime\Por presentar a ECP\Cantagallo\Cristalina\[CRISTALINA_CF_SEC_06-Feb-2024.xlsx]D-PSND'!$CB$39</v>
      </c>
      <c r="J4133" s="37" t="s">
        <v>6023</v>
      </c>
    </row>
    <row r="4134" spans="1:10" x14ac:dyDescent="0.25">
      <c r="A4134" s="32" t="s">
        <v>104</v>
      </c>
      <c r="B4134" s="32">
        <f t="shared" si="1209"/>
        <v>2051</v>
      </c>
      <c r="C4134" s="33" t="s">
        <v>109</v>
      </c>
      <c r="D4134" s="34" t="s">
        <v>1999</v>
      </c>
      <c r="E4134" s="35" t="str">
        <f t="shared" si="1205"/>
        <v>PSND'!</v>
      </c>
      <c r="F4134" s="34" t="str">
        <f t="shared" si="1206"/>
        <v>C:\Users\jaime.benazar\Quorum Business Solutions\Ecopetrol Prometeo - Documents\Planning Space Implementation\3. Analysis &amp; Design\Design\FC22\DRR Jaime\Por presentar a ECP\Cantagallo\Cristalina\[CRISTALINA_CF_SEC_06-Feb-2024.xlsx]D-PSND'!</v>
      </c>
      <c r="G4134" s="32" t="s">
        <v>114</v>
      </c>
      <c r="H4134" s="33">
        <f t="shared" si="1207"/>
        <v>40</v>
      </c>
      <c r="I4134" s="33" t="str">
        <f t="shared" si="1208"/>
        <v>='C:\Users\jaime.benazar\Quorum Business Solutions\Ecopetrol Prometeo - Documents\Planning Space Implementation\3. Analysis &amp; Design\Design\FC22\DRR Jaime\Por presentar a ECP\Cantagallo\Cristalina\[CRISTALINA_CF_SEC_06-Feb-2024.xlsx]D-PSND'!$CB$40</v>
      </c>
      <c r="J4134" s="37" t="s">
        <v>6024</v>
      </c>
    </row>
    <row r="4135" spans="1:10" x14ac:dyDescent="0.25">
      <c r="A4135" s="32" t="s">
        <v>104</v>
      </c>
      <c r="B4135" s="32">
        <f t="shared" si="1209"/>
        <v>2052</v>
      </c>
      <c r="C4135" s="33" t="s">
        <v>109</v>
      </c>
      <c r="D4135" s="34" t="s">
        <v>1999</v>
      </c>
      <c r="E4135" s="35" t="str">
        <f t="shared" si="1205"/>
        <v>PSND'!</v>
      </c>
      <c r="F4135" s="34" t="str">
        <f t="shared" si="1206"/>
        <v>C:\Users\jaime.benazar\Quorum Business Solutions\Ecopetrol Prometeo - Documents\Planning Space Implementation\3. Analysis &amp; Design\Design\FC22\DRR Jaime\Por presentar a ECP\Cantagallo\Cristalina\[CRISTALINA_CF_SEC_06-Feb-2024.xlsx]D-PSND'!</v>
      </c>
      <c r="G4135" s="32" t="s">
        <v>114</v>
      </c>
      <c r="H4135" s="33">
        <f t="shared" si="1207"/>
        <v>41</v>
      </c>
      <c r="I4135" s="33" t="str">
        <f t="shared" si="1208"/>
        <v>='C:\Users\jaime.benazar\Quorum Business Solutions\Ecopetrol Prometeo - Documents\Planning Space Implementation\3. Analysis &amp; Design\Design\FC22\DRR Jaime\Por presentar a ECP\Cantagallo\Cristalina\[CRISTALINA_CF_SEC_06-Feb-2024.xlsx]D-PSND'!$CB$41</v>
      </c>
      <c r="J4135" s="37" t="s">
        <v>6025</v>
      </c>
    </row>
    <row r="4136" spans="1:10" x14ac:dyDescent="0.25">
      <c r="A4136" s="32" t="s">
        <v>104</v>
      </c>
      <c r="B4136" s="32">
        <f t="shared" si="1209"/>
        <v>2053</v>
      </c>
      <c r="C4136" s="33" t="s">
        <v>109</v>
      </c>
      <c r="D4136" s="34" t="s">
        <v>1999</v>
      </c>
      <c r="E4136" s="35" t="str">
        <f t="shared" si="1205"/>
        <v>PSND'!</v>
      </c>
      <c r="F4136" s="34" t="str">
        <f t="shared" si="1206"/>
        <v>C:\Users\jaime.benazar\Quorum Business Solutions\Ecopetrol Prometeo - Documents\Planning Space Implementation\3. Analysis &amp; Design\Design\FC22\DRR Jaime\Por presentar a ECP\Cantagallo\Cristalina\[CRISTALINA_CF_SEC_06-Feb-2024.xlsx]D-PSND'!</v>
      </c>
      <c r="G4136" s="32" t="s">
        <v>114</v>
      </c>
      <c r="H4136" s="33">
        <f t="shared" si="1207"/>
        <v>42</v>
      </c>
      <c r="I4136" s="33" t="str">
        <f t="shared" si="1208"/>
        <v>='C:\Users\jaime.benazar\Quorum Business Solutions\Ecopetrol Prometeo - Documents\Planning Space Implementation\3. Analysis &amp; Design\Design\FC22\DRR Jaime\Por presentar a ECP\Cantagallo\Cristalina\[CRISTALINA_CF_SEC_06-Feb-2024.xlsx]D-PSND'!$CB$42</v>
      </c>
      <c r="J4136" s="37" t="s">
        <v>6026</v>
      </c>
    </row>
    <row r="4137" spans="1:10" x14ac:dyDescent="0.25">
      <c r="A4137" s="32" t="s">
        <v>104</v>
      </c>
      <c r="B4137" s="32">
        <f t="shared" si="1209"/>
        <v>2054</v>
      </c>
      <c r="C4137" s="33" t="s">
        <v>109</v>
      </c>
      <c r="D4137" s="34" t="s">
        <v>1999</v>
      </c>
      <c r="E4137" s="35" t="str">
        <f t="shared" si="1205"/>
        <v>PSND'!</v>
      </c>
      <c r="F4137" s="34" t="str">
        <f t="shared" si="1206"/>
        <v>C:\Users\jaime.benazar\Quorum Business Solutions\Ecopetrol Prometeo - Documents\Planning Space Implementation\3. Analysis &amp; Design\Design\FC22\DRR Jaime\Por presentar a ECP\Cantagallo\Cristalina\[CRISTALINA_CF_SEC_06-Feb-2024.xlsx]D-PSND'!</v>
      </c>
      <c r="G4137" s="32" t="s">
        <v>114</v>
      </c>
      <c r="H4137" s="33">
        <f t="shared" si="1207"/>
        <v>43</v>
      </c>
      <c r="I4137" s="33" t="str">
        <f t="shared" si="1208"/>
        <v>='C:\Users\jaime.benazar\Quorum Business Solutions\Ecopetrol Prometeo - Documents\Planning Space Implementation\3. Analysis &amp; Design\Design\FC22\DRR Jaime\Por presentar a ECP\Cantagallo\Cristalina\[CRISTALINA_CF_SEC_06-Feb-2024.xlsx]D-PSND'!$CB$43</v>
      </c>
      <c r="J4137" s="37" t="s">
        <v>6027</v>
      </c>
    </row>
    <row r="4138" spans="1:10" x14ac:dyDescent="0.25">
      <c r="A4138" s="32" t="s">
        <v>104</v>
      </c>
      <c r="B4138" s="32">
        <f t="shared" si="1209"/>
        <v>2055</v>
      </c>
      <c r="C4138" s="33" t="s">
        <v>109</v>
      </c>
      <c r="D4138" s="34" t="s">
        <v>1999</v>
      </c>
      <c r="E4138" s="35" t="str">
        <f t="shared" si="1205"/>
        <v>PSND'!</v>
      </c>
      <c r="F4138" s="34" t="str">
        <f t="shared" si="1206"/>
        <v>C:\Users\jaime.benazar\Quorum Business Solutions\Ecopetrol Prometeo - Documents\Planning Space Implementation\3. Analysis &amp; Design\Design\FC22\DRR Jaime\Por presentar a ECP\Cantagallo\Cristalina\[CRISTALINA_CF_SEC_06-Feb-2024.xlsx]D-PSND'!</v>
      </c>
      <c r="G4138" s="32" t="s">
        <v>114</v>
      </c>
      <c r="H4138" s="33">
        <f t="shared" si="1207"/>
        <v>44</v>
      </c>
      <c r="I4138" s="33" t="str">
        <f t="shared" si="1208"/>
        <v>='C:\Users\jaime.benazar\Quorum Business Solutions\Ecopetrol Prometeo - Documents\Planning Space Implementation\3. Analysis &amp; Design\Design\FC22\DRR Jaime\Por presentar a ECP\Cantagallo\Cristalina\[CRISTALINA_CF_SEC_06-Feb-2024.xlsx]D-PSND'!$CB$44</v>
      </c>
      <c r="J4138" s="37" t="s">
        <v>6028</v>
      </c>
    </row>
    <row r="4139" spans="1:10" x14ac:dyDescent="0.25">
      <c r="A4139" s="32" t="s">
        <v>104</v>
      </c>
      <c r="B4139" s="32">
        <f t="shared" si="1209"/>
        <v>2056</v>
      </c>
      <c r="C4139" s="33" t="s">
        <v>109</v>
      </c>
      <c r="D4139" s="34" t="s">
        <v>1999</v>
      </c>
      <c r="E4139" s="35" t="str">
        <f t="shared" si="1205"/>
        <v>PSND'!</v>
      </c>
      <c r="F4139" s="34" t="str">
        <f t="shared" si="1206"/>
        <v>C:\Users\jaime.benazar\Quorum Business Solutions\Ecopetrol Prometeo - Documents\Planning Space Implementation\3. Analysis &amp; Design\Design\FC22\DRR Jaime\Por presentar a ECP\Cantagallo\Cristalina\[CRISTALINA_CF_SEC_06-Feb-2024.xlsx]D-PSND'!</v>
      </c>
      <c r="G4139" s="32" t="s">
        <v>114</v>
      </c>
      <c r="H4139" s="33">
        <f t="shared" si="1207"/>
        <v>45</v>
      </c>
      <c r="I4139" s="33" t="str">
        <f t="shared" si="1208"/>
        <v>='C:\Users\jaime.benazar\Quorum Business Solutions\Ecopetrol Prometeo - Documents\Planning Space Implementation\3. Analysis &amp; Design\Design\FC22\DRR Jaime\Por presentar a ECP\Cantagallo\Cristalina\[CRISTALINA_CF_SEC_06-Feb-2024.xlsx]D-PSND'!$CB$45</v>
      </c>
      <c r="J4139" s="37" t="s">
        <v>6029</v>
      </c>
    </row>
    <row r="4140" spans="1:10" x14ac:dyDescent="0.25">
      <c r="A4140" s="32" t="s">
        <v>104</v>
      </c>
      <c r="B4140" s="32">
        <f t="shared" si="1209"/>
        <v>2057</v>
      </c>
      <c r="C4140" s="33" t="s">
        <v>109</v>
      </c>
      <c r="D4140" s="34" t="s">
        <v>1999</v>
      </c>
      <c r="E4140" s="35" t="str">
        <f t="shared" si="1205"/>
        <v>PSND'!</v>
      </c>
      <c r="F4140" s="34" t="str">
        <f t="shared" si="1206"/>
        <v>C:\Users\jaime.benazar\Quorum Business Solutions\Ecopetrol Prometeo - Documents\Planning Space Implementation\3. Analysis &amp; Design\Design\FC22\DRR Jaime\Por presentar a ECP\Cantagallo\Cristalina\[CRISTALINA_CF_SEC_06-Feb-2024.xlsx]D-PSND'!</v>
      </c>
      <c r="G4140" s="32" t="s">
        <v>114</v>
      </c>
      <c r="H4140" s="33">
        <f t="shared" si="1207"/>
        <v>46</v>
      </c>
      <c r="I4140" s="33" t="str">
        <f t="shared" si="1208"/>
        <v>='C:\Users\jaime.benazar\Quorum Business Solutions\Ecopetrol Prometeo - Documents\Planning Space Implementation\3. Analysis &amp; Design\Design\FC22\DRR Jaime\Por presentar a ECP\Cantagallo\Cristalina\[CRISTALINA_CF_SEC_06-Feb-2024.xlsx]D-PSND'!$CB$46</v>
      </c>
      <c r="J4140" s="37" t="s">
        <v>6030</v>
      </c>
    </row>
    <row r="4141" spans="1:10" x14ac:dyDescent="0.25">
      <c r="A4141" s="32" t="s">
        <v>104</v>
      </c>
      <c r="B4141" s="32">
        <f t="shared" si="1209"/>
        <v>2058</v>
      </c>
      <c r="C4141" s="33" t="s">
        <v>109</v>
      </c>
      <c r="D4141" s="34" t="s">
        <v>1999</v>
      </c>
      <c r="E4141" s="35" t="str">
        <f t="shared" si="1205"/>
        <v>PSND'!</v>
      </c>
      <c r="F4141" s="34" t="str">
        <f t="shared" si="1206"/>
        <v>C:\Users\jaime.benazar\Quorum Business Solutions\Ecopetrol Prometeo - Documents\Planning Space Implementation\3. Analysis &amp; Design\Design\FC22\DRR Jaime\Por presentar a ECP\Cantagallo\Cristalina\[CRISTALINA_CF_SEC_06-Feb-2024.xlsx]D-PSND'!</v>
      </c>
      <c r="G4141" s="32" t="s">
        <v>114</v>
      </c>
      <c r="H4141" s="33">
        <f t="shared" si="1207"/>
        <v>47</v>
      </c>
      <c r="I4141" s="33" t="str">
        <f t="shared" si="1208"/>
        <v>='C:\Users\jaime.benazar\Quorum Business Solutions\Ecopetrol Prometeo - Documents\Planning Space Implementation\3. Analysis &amp; Design\Design\FC22\DRR Jaime\Por presentar a ECP\Cantagallo\Cristalina\[CRISTALINA_CF_SEC_06-Feb-2024.xlsx]D-PSND'!$CB$47</v>
      </c>
      <c r="J4141" s="37" t="s">
        <v>6031</v>
      </c>
    </row>
    <row r="4142" spans="1:10" x14ac:dyDescent="0.25">
      <c r="A4142" s="32" t="s">
        <v>104</v>
      </c>
      <c r="B4142" s="32">
        <f t="shared" si="1209"/>
        <v>2059</v>
      </c>
      <c r="C4142" s="33" t="s">
        <v>109</v>
      </c>
      <c r="D4142" s="34" t="s">
        <v>1999</v>
      </c>
      <c r="E4142" s="35" t="str">
        <f t="shared" si="1205"/>
        <v>PSND'!</v>
      </c>
      <c r="F4142" s="34" t="str">
        <f t="shared" si="1206"/>
        <v>C:\Users\jaime.benazar\Quorum Business Solutions\Ecopetrol Prometeo - Documents\Planning Space Implementation\3. Analysis &amp; Design\Design\FC22\DRR Jaime\Por presentar a ECP\Cantagallo\Cristalina\[CRISTALINA_CF_SEC_06-Feb-2024.xlsx]D-PSND'!</v>
      </c>
      <c r="G4142" s="32" t="s">
        <v>114</v>
      </c>
      <c r="H4142" s="33">
        <f t="shared" si="1207"/>
        <v>48</v>
      </c>
      <c r="I4142" s="33" t="str">
        <f t="shared" si="1208"/>
        <v>='C:\Users\jaime.benazar\Quorum Business Solutions\Ecopetrol Prometeo - Documents\Planning Space Implementation\3. Analysis &amp; Design\Design\FC22\DRR Jaime\Por presentar a ECP\Cantagallo\Cristalina\[CRISTALINA_CF_SEC_06-Feb-2024.xlsx]D-PSND'!$CB$48</v>
      </c>
      <c r="J4142" s="37" t="s">
        <v>6032</v>
      </c>
    </row>
    <row r="4143" spans="1:10" x14ac:dyDescent="0.25">
      <c r="A4143" s="32" t="s">
        <v>28</v>
      </c>
      <c r="B4143" s="32"/>
      <c r="C4143" s="33" t="s">
        <v>109</v>
      </c>
      <c r="D4143" s="34"/>
      <c r="E4143" s="35"/>
      <c r="F4143" s="34"/>
      <c r="G4143" s="32"/>
      <c r="H4143" s="33"/>
      <c r="I4143" s="33"/>
      <c r="J4143" s="36"/>
    </row>
    <row r="4144" spans="1:10" x14ac:dyDescent="0.25">
      <c r="A4144" s="32" t="s">
        <v>34</v>
      </c>
      <c r="B4144" s="32">
        <v>2023</v>
      </c>
      <c r="C4144" s="33" t="s">
        <v>109</v>
      </c>
      <c r="D4144" s="34" t="s">
        <v>1999</v>
      </c>
      <c r="E4144" s="35" t="str">
        <f t="shared" ref="E4144:E4182" si="1210">_xlfn.CONCAT(A4144,"'!")</f>
        <v>PS'!</v>
      </c>
      <c r="F4144" s="34" t="str">
        <f t="shared" ref="F4144:F4164" si="1211">_xlfn.CONCAT(D4144:E4144)</f>
        <v>C:\Users\jaime.benazar\Quorum Business Solutions\Ecopetrol Prometeo - Documents\Planning Space Implementation\3. Analysis &amp; Design\Design\FC22\DRR Jaime\Por presentar a ECP\Cantagallo\Cristalina\[CRISTALINA_CF_SEC_06-Feb-2024.xlsx]D-PS'!</v>
      </c>
      <c r="G4144" s="32" t="s">
        <v>114</v>
      </c>
      <c r="H4144" s="33">
        <v>12</v>
      </c>
      <c r="I4144" s="33" t="str">
        <f t="shared" ref="I4144:I4164" si="1212">_xlfn.CONCAT("='",F4144:H4144)</f>
        <v>='C:\Users\jaime.benazar\Quorum Business Solutions\Ecopetrol Prometeo - Documents\Planning Space Implementation\3. Analysis &amp; Design\Design\FC22\DRR Jaime\Por presentar a ECP\Cantagallo\Cristalina\[CRISTALINA_CF_SEC_06-Feb-2024.xlsx]D-PS'!$CB$12</v>
      </c>
      <c r="J4144" s="37" t="s">
        <v>6033</v>
      </c>
    </row>
    <row r="4145" spans="1:10" x14ac:dyDescent="0.25">
      <c r="A4145" s="32" t="s">
        <v>34</v>
      </c>
      <c r="B4145" s="32">
        <f>+B4144+1</f>
        <v>2024</v>
      </c>
      <c r="C4145" s="33" t="s">
        <v>109</v>
      </c>
      <c r="D4145" s="34" t="s">
        <v>1999</v>
      </c>
      <c r="E4145" s="35" t="str">
        <f t="shared" si="1210"/>
        <v>PS'!</v>
      </c>
      <c r="F4145" s="34" t="str">
        <f t="shared" si="1211"/>
        <v>C:\Users\jaime.benazar\Quorum Business Solutions\Ecopetrol Prometeo - Documents\Planning Space Implementation\3. Analysis &amp; Design\Design\FC22\DRR Jaime\Por presentar a ECP\Cantagallo\Cristalina\[CRISTALINA_CF_SEC_06-Feb-2024.xlsx]D-PS'!</v>
      </c>
      <c r="G4145" s="32" t="s">
        <v>114</v>
      </c>
      <c r="H4145" s="33">
        <f t="shared" ref="H4145:H4164" si="1213">IF(A4145&lt;&gt;A4144,12,H4144+1)</f>
        <v>13</v>
      </c>
      <c r="I4145" s="33" t="str">
        <f t="shared" si="1212"/>
        <v>='C:\Users\jaime.benazar\Quorum Business Solutions\Ecopetrol Prometeo - Documents\Planning Space Implementation\3. Analysis &amp; Design\Design\FC22\DRR Jaime\Por presentar a ECP\Cantagallo\Cristalina\[CRISTALINA_CF_SEC_06-Feb-2024.xlsx]D-PS'!$CB$13</v>
      </c>
      <c r="J4145" s="37" t="s">
        <v>6034</v>
      </c>
    </row>
    <row r="4146" spans="1:10" x14ac:dyDescent="0.25">
      <c r="A4146" s="32" t="s">
        <v>34</v>
      </c>
      <c r="B4146" s="32">
        <f t="shared" ref="B4146:B4157" si="1214">+B4145+1</f>
        <v>2025</v>
      </c>
      <c r="C4146" s="33" t="s">
        <v>109</v>
      </c>
      <c r="D4146" s="34" t="s">
        <v>1999</v>
      </c>
      <c r="E4146" s="35" t="str">
        <f t="shared" si="1210"/>
        <v>PS'!</v>
      </c>
      <c r="F4146" s="34" t="str">
        <f t="shared" si="1211"/>
        <v>C:\Users\jaime.benazar\Quorum Business Solutions\Ecopetrol Prometeo - Documents\Planning Space Implementation\3. Analysis &amp; Design\Design\FC22\DRR Jaime\Por presentar a ECP\Cantagallo\Cristalina\[CRISTALINA_CF_SEC_06-Feb-2024.xlsx]D-PS'!</v>
      </c>
      <c r="G4146" s="32" t="s">
        <v>114</v>
      </c>
      <c r="H4146" s="33">
        <f t="shared" si="1213"/>
        <v>14</v>
      </c>
      <c r="I4146" s="33" t="str">
        <f t="shared" si="1212"/>
        <v>='C:\Users\jaime.benazar\Quorum Business Solutions\Ecopetrol Prometeo - Documents\Planning Space Implementation\3. Analysis &amp; Design\Design\FC22\DRR Jaime\Por presentar a ECP\Cantagallo\Cristalina\[CRISTALINA_CF_SEC_06-Feb-2024.xlsx]D-PS'!$CB$14</v>
      </c>
      <c r="J4146" s="37" t="s">
        <v>6035</v>
      </c>
    </row>
    <row r="4147" spans="1:10" x14ac:dyDescent="0.25">
      <c r="A4147" s="32" t="s">
        <v>34</v>
      </c>
      <c r="B4147" s="32">
        <f t="shared" si="1214"/>
        <v>2026</v>
      </c>
      <c r="C4147" s="33" t="s">
        <v>109</v>
      </c>
      <c r="D4147" s="34" t="s">
        <v>1999</v>
      </c>
      <c r="E4147" s="35" t="str">
        <f t="shared" si="1210"/>
        <v>PS'!</v>
      </c>
      <c r="F4147" s="34" t="str">
        <f t="shared" si="1211"/>
        <v>C:\Users\jaime.benazar\Quorum Business Solutions\Ecopetrol Prometeo - Documents\Planning Space Implementation\3. Analysis &amp; Design\Design\FC22\DRR Jaime\Por presentar a ECP\Cantagallo\Cristalina\[CRISTALINA_CF_SEC_06-Feb-2024.xlsx]D-PS'!</v>
      </c>
      <c r="G4147" s="32" t="s">
        <v>114</v>
      </c>
      <c r="H4147" s="33">
        <f t="shared" si="1213"/>
        <v>15</v>
      </c>
      <c r="I4147" s="33" t="str">
        <f t="shared" si="1212"/>
        <v>='C:\Users\jaime.benazar\Quorum Business Solutions\Ecopetrol Prometeo - Documents\Planning Space Implementation\3. Analysis &amp; Design\Design\FC22\DRR Jaime\Por presentar a ECP\Cantagallo\Cristalina\[CRISTALINA_CF_SEC_06-Feb-2024.xlsx]D-PS'!$CB$15</v>
      </c>
      <c r="J4147" s="37" t="s">
        <v>6036</v>
      </c>
    </row>
    <row r="4148" spans="1:10" x14ac:dyDescent="0.25">
      <c r="A4148" s="32" t="s">
        <v>34</v>
      </c>
      <c r="B4148" s="32">
        <f t="shared" si="1214"/>
        <v>2027</v>
      </c>
      <c r="C4148" s="33" t="s">
        <v>109</v>
      </c>
      <c r="D4148" s="34" t="s">
        <v>1999</v>
      </c>
      <c r="E4148" s="35" t="str">
        <f t="shared" si="1210"/>
        <v>PS'!</v>
      </c>
      <c r="F4148" s="34" t="str">
        <f t="shared" si="1211"/>
        <v>C:\Users\jaime.benazar\Quorum Business Solutions\Ecopetrol Prometeo - Documents\Planning Space Implementation\3. Analysis &amp; Design\Design\FC22\DRR Jaime\Por presentar a ECP\Cantagallo\Cristalina\[CRISTALINA_CF_SEC_06-Feb-2024.xlsx]D-PS'!</v>
      </c>
      <c r="G4148" s="32" t="s">
        <v>114</v>
      </c>
      <c r="H4148" s="33">
        <f t="shared" si="1213"/>
        <v>16</v>
      </c>
      <c r="I4148" s="33" t="str">
        <f t="shared" si="1212"/>
        <v>='C:\Users\jaime.benazar\Quorum Business Solutions\Ecopetrol Prometeo - Documents\Planning Space Implementation\3. Analysis &amp; Design\Design\FC22\DRR Jaime\Por presentar a ECP\Cantagallo\Cristalina\[CRISTALINA_CF_SEC_06-Feb-2024.xlsx]D-PS'!$CB$16</v>
      </c>
      <c r="J4148" s="37" t="s">
        <v>6037</v>
      </c>
    </row>
    <row r="4149" spans="1:10" x14ac:dyDescent="0.25">
      <c r="A4149" s="32" t="s">
        <v>34</v>
      </c>
      <c r="B4149" s="32">
        <f t="shared" si="1214"/>
        <v>2028</v>
      </c>
      <c r="C4149" s="33" t="s">
        <v>109</v>
      </c>
      <c r="D4149" s="34" t="s">
        <v>1999</v>
      </c>
      <c r="E4149" s="35" t="str">
        <f t="shared" si="1210"/>
        <v>PS'!</v>
      </c>
      <c r="F4149" s="34" t="str">
        <f t="shared" si="1211"/>
        <v>C:\Users\jaime.benazar\Quorum Business Solutions\Ecopetrol Prometeo - Documents\Planning Space Implementation\3. Analysis &amp; Design\Design\FC22\DRR Jaime\Por presentar a ECP\Cantagallo\Cristalina\[CRISTALINA_CF_SEC_06-Feb-2024.xlsx]D-PS'!</v>
      </c>
      <c r="G4149" s="32" t="s">
        <v>114</v>
      </c>
      <c r="H4149" s="33">
        <f t="shared" si="1213"/>
        <v>17</v>
      </c>
      <c r="I4149" s="33" t="str">
        <f t="shared" si="1212"/>
        <v>='C:\Users\jaime.benazar\Quorum Business Solutions\Ecopetrol Prometeo - Documents\Planning Space Implementation\3. Analysis &amp; Design\Design\FC22\DRR Jaime\Por presentar a ECP\Cantagallo\Cristalina\[CRISTALINA_CF_SEC_06-Feb-2024.xlsx]D-PS'!$CB$17</v>
      </c>
      <c r="J4149" s="37" t="s">
        <v>6038</v>
      </c>
    </row>
    <row r="4150" spans="1:10" x14ac:dyDescent="0.25">
      <c r="A4150" s="32" t="s">
        <v>34</v>
      </c>
      <c r="B4150" s="32">
        <f t="shared" si="1214"/>
        <v>2029</v>
      </c>
      <c r="C4150" s="33" t="s">
        <v>109</v>
      </c>
      <c r="D4150" s="34" t="s">
        <v>1999</v>
      </c>
      <c r="E4150" s="35" t="str">
        <f t="shared" si="1210"/>
        <v>PS'!</v>
      </c>
      <c r="F4150" s="34" t="str">
        <f t="shared" si="1211"/>
        <v>C:\Users\jaime.benazar\Quorum Business Solutions\Ecopetrol Prometeo - Documents\Planning Space Implementation\3. Analysis &amp; Design\Design\FC22\DRR Jaime\Por presentar a ECP\Cantagallo\Cristalina\[CRISTALINA_CF_SEC_06-Feb-2024.xlsx]D-PS'!</v>
      </c>
      <c r="G4150" s="32" t="s">
        <v>114</v>
      </c>
      <c r="H4150" s="33">
        <f t="shared" si="1213"/>
        <v>18</v>
      </c>
      <c r="I4150" s="33" t="str">
        <f t="shared" si="1212"/>
        <v>='C:\Users\jaime.benazar\Quorum Business Solutions\Ecopetrol Prometeo - Documents\Planning Space Implementation\3. Analysis &amp; Design\Design\FC22\DRR Jaime\Por presentar a ECP\Cantagallo\Cristalina\[CRISTALINA_CF_SEC_06-Feb-2024.xlsx]D-PS'!$CB$18</v>
      </c>
      <c r="J4150" s="37" t="s">
        <v>6039</v>
      </c>
    </row>
    <row r="4151" spans="1:10" x14ac:dyDescent="0.25">
      <c r="A4151" s="32" t="s">
        <v>34</v>
      </c>
      <c r="B4151" s="32">
        <f t="shared" si="1214"/>
        <v>2030</v>
      </c>
      <c r="C4151" s="33" t="s">
        <v>109</v>
      </c>
      <c r="D4151" s="34" t="s">
        <v>1999</v>
      </c>
      <c r="E4151" s="35" t="str">
        <f t="shared" si="1210"/>
        <v>PS'!</v>
      </c>
      <c r="F4151" s="34" t="str">
        <f t="shared" si="1211"/>
        <v>C:\Users\jaime.benazar\Quorum Business Solutions\Ecopetrol Prometeo - Documents\Planning Space Implementation\3. Analysis &amp; Design\Design\FC22\DRR Jaime\Por presentar a ECP\Cantagallo\Cristalina\[CRISTALINA_CF_SEC_06-Feb-2024.xlsx]D-PS'!</v>
      </c>
      <c r="G4151" s="32" t="s">
        <v>114</v>
      </c>
      <c r="H4151" s="33">
        <f t="shared" si="1213"/>
        <v>19</v>
      </c>
      <c r="I4151" s="33" t="str">
        <f t="shared" si="1212"/>
        <v>='C:\Users\jaime.benazar\Quorum Business Solutions\Ecopetrol Prometeo - Documents\Planning Space Implementation\3. Analysis &amp; Design\Design\FC22\DRR Jaime\Por presentar a ECP\Cantagallo\Cristalina\[CRISTALINA_CF_SEC_06-Feb-2024.xlsx]D-PS'!$CB$19</v>
      </c>
      <c r="J4151" s="37" t="s">
        <v>6040</v>
      </c>
    </row>
    <row r="4152" spans="1:10" x14ac:dyDescent="0.25">
      <c r="A4152" s="32" t="s">
        <v>34</v>
      </c>
      <c r="B4152" s="32">
        <f t="shared" si="1214"/>
        <v>2031</v>
      </c>
      <c r="C4152" s="33" t="s">
        <v>109</v>
      </c>
      <c r="D4152" s="34" t="s">
        <v>1999</v>
      </c>
      <c r="E4152" s="35" t="str">
        <f t="shared" si="1210"/>
        <v>PS'!</v>
      </c>
      <c r="F4152" s="34" t="str">
        <f t="shared" si="1211"/>
        <v>C:\Users\jaime.benazar\Quorum Business Solutions\Ecopetrol Prometeo - Documents\Planning Space Implementation\3. Analysis &amp; Design\Design\FC22\DRR Jaime\Por presentar a ECP\Cantagallo\Cristalina\[CRISTALINA_CF_SEC_06-Feb-2024.xlsx]D-PS'!</v>
      </c>
      <c r="G4152" s="32" t="s">
        <v>114</v>
      </c>
      <c r="H4152" s="33">
        <f t="shared" si="1213"/>
        <v>20</v>
      </c>
      <c r="I4152" s="33" t="str">
        <f t="shared" si="1212"/>
        <v>='C:\Users\jaime.benazar\Quorum Business Solutions\Ecopetrol Prometeo - Documents\Planning Space Implementation\3. Analysis &amp; Design\Design\FC22\DRR Jaime\Por presentar a ECP\Cantagallo\Cristalina\[CRISTALINA_CF_SEC_06-Feb-2024.xlsx]D-PS'!$CB$20</v>
      </c>
      <c r="J4152" s="37" t="s">
        <v>6041</v>
      </c>
    </row>
    <row r="4153" spans="1:10" x14ac:dyDescent="0.25">
      <c r="A4153" s="32" t="s">
        <v>34</v>
      </c>
      <c r="B4153" s="32">
        <f t="shared" si="1214"/>
        <v>2032</v>
      </c>
      <c r="C4153" s="33" t="s">
        <v>109</v>
      </c>
      <c r="D4153" s="34" t="s">
        <v>1999</v>
      </c>
      <c r="E4153" s="35" t="str">
        <f t="shared" si="1210"/>
        <v>PS'!</v>
      </c>
      <c r="F4153" s="34" t="str">
        <f t="shared" si="1211"/>
        <v>C:\Users\jaime.benazar\Quorum Business Solutions\Ecopetrol Prometeo - Documents\Planning Space Implementation\3. Analysis &amp; Design\Design\FC22\DRR Jaime\Por presentar a ECP\Cantagallo\Cristalina\[CRISTALINA_CF_SEC_06-Feb-2024.xlsx]D-PS'!</v>
      </c>
      <c r="G4153" s="32" t="s">
        <v>114</v>
      </c>
      <c r="H4153" s="33">
        <f t="shared" si="1213"/>
        <v>21</v>
      </c>
      <c r="I4153" s="33" t="str">
        <f t="shared" si="1212"/>
        <v>='C:\Users\jaime.benazar\Quorum Business Solutions\Ecopetrol Prometeo - Documents\Planning Space Implementation\3. Analysis &amp; Design\Design\FC22\DRR Jaime\Por presentar a ECP\Cantagallo\Cristalina\[CRISTALINA_CF_SEC_06-Feb-2024.xlsx]D-PS'!$CB$21</v>
      </c>
      <c r="J4153" s="37" t="s">
        <v>6042</v>
      </c>
    </row>
    <row r="4154" spans="1:10" x14ac:dyDescent="0.25">
      <c r="A4154" s="32" t="s">
        <v>34</v>
      </c>
      <c r="B4154" s="32">
        <f t="shared" si="1214"/>
        <v>2033</v>
      </c>
      <c r="C4154" s="33" t="s">
        <v>109</v>
      </c>
      <c r="D4154" s="34" t="s">
        <v>1999</v>
      </c>
      <c r="E4154" s="35" t="str">
        <f t="shared" si="1210"/>
        <v>PS'!</v>
      </c>
      <c r="F4154" s="34" t="str">
        <f t="shared" si="1211"/>
        <v>C:\Users\jaime.benazar\Quorum Business Solutions\Ecopetrol Prometeo - Documents\Planning Space Implementation\3. Analysis &amp; Design\Design\FC22\DRR Jaime\Por presentar a ECP\Cantagallo\Cristalina\[CRISTALINA_CF_SEC_06-Feb-2024.xlsx]D-PS'!</v>
      </c>
      <c r="G4154" s="32" t="s">
        <v>114</v>
      </c>
      <c r="H4154" s="33">
        <f t="shared" si="1213"/>
        <v>22</v>
      </c>
      <c r="I4154" s="33" t="str">
        <f t="shared" si="1212"/>
        <v>='C:\Users\jaime.benazar\Quorum Business Solutions\Ecopetrol Prometeo - Documents\Planning Space Implementation\3. Analysis &amp; Design\Design\FC22\DRR Jaime\Por presentar a ECP\Cantagallo\Cristalina\[CRISTALINA_CF_SEC_06-Feb-2024.xlsx]D-PS'!$CB$22</v>
      </c>
      <c r="J4154" s="37" t="s">
        <v>6043</v>
      </c>
    </row>
    <row r="4155" spans="1:10" x14ac:dyDescent="0.25">
      <c r="A4155" s="32" t="s">
        <v>34</v>
      </c>
      <c r="B4155" s="32">
        <f t="shared" si="1214"/>
        <v>2034</v>
      </c>
      <c r="C4155" s="33" t="s">
        <v>109</v>
      </c>
      <c r="D4155" s="34" t="s">
        <v>1999</v>
      </c>
      <c r="E4155" s="35" t="str">
        <f t="shared" si="1210"/>
        <v>PS'!</v>
      </c>
      <c r="F4155" s="34" t="str">
        <f t="shared" si="1211"/>
        <v>C:\Users\jaime.benazar\Quorum Business Solutions\Ecopetrol Prometeo - Documents\Planning Space Implementation\3. Analysis &amp; Design\Design\FC22\DRR Jaime\Por presentar a ECP\Cantagallo\Cristalina\[CRISTALINA_CF_SEC_06-Feb-2024.xlsx]D-PS'!</v>
      </c>
      <c r="G4155" s="32" t="s">
        <v>114</v>
      </c>
      <c r="H4155" s="33">
        <f t="shared" si="1213"/>
        <v>23</v>
      </c>
      <c r="I4155" s="33" t="str">
        <f t="shared" si="1212"/>
        <v>='C:\Users\jaime.benazar\Quorum Business Solutions\Ecopetrol Prometeo - Documents\Planning Space Implementation\3. Analysis &amp; Design\Design\FC22\DRR Jaime\Por presentar a ECP\Cantagallo\Cristalina\[CRISTALINA_CF_SEC_06-Feb-2024.xlsx]D-PS'!$CB$23</v>
      </c>
      <c r="J4155" s="37" t="s">
        <v>6044</v>
      </c>
    </row>
    <row r="4156" spans="1:10" x14ac:dyDescent="0.25">
      <c r="A4156" s="32" t="s">
        <v>34</v>
      </c>
      <c r="B4156" s="32">
        <f t="shared" si="1214"/>
        <v>2035</v>
      </c>
      <c r="C4156" s="33" t="s">
        <v>109</v>
      </c>
      <c r="D4156" s="34" t="s">
        <v>1999</v>
      </c>
      <c r="E4156" s="35" t="str">
        <f t="shared" si="1210"/>
        <v>PS'!</v>
      </c>
      <c r="F4156" s="34" t="str">
        <f t="shared" si="1211"/>
        <v>C:\Users\jaime.benazar\Quorum Business Solutions\Ecopetrol Prometeo - Documents\Planning Space Implementation\3. Analysis &amp; Design\Design\FC22\DRR Jaime\Por presentar a ECP\Cantagallo\Cristalina\[CRISTALINA_CF_SEC_06-Feb-2024.xlsx]D-PS'!</v>
      </c>
      <c r="G4156" s="32" t="s">
        <v>114</v>
      </c>
      <c r="H4156" s="33">
        <f t="shared" si="1213"/>
        <v>24</v>
      </c>
      <c r="I4156" s="33" t="str">
        <f t="shared" si="1212"/>
        <v>='C:\Users\jaime.benazar\Quorum Business Solutions\Ecopetrol Prometeo - Documents\Planning Space Implementation\3. Analysis &amp; Design\Design\FC22\DRR Jaime\Por presentar a ECP\Cantagallo\Cristalina\[CRISTALINA_CF_SEC_06-Feb-2024.xlsx]D-PS'!$CB$24</v>
      </c>
      <c r="J4156" s="37" t="s">
        <v>6045</v>
      </c>
    </row>
    <row r="4157" spans="1:10" x14ac:dyDescent="0.25">
      <c r="A4157" s="32" t="s">
        <v>34</v>
      </c>
      <c r="B4157" s="32">
        <f t="shared" si="1214"/>
        <v>2036</v>
      </c>
      <c r="C4157" s="33" t="s">
        <v>109</v>
      </c>
      <c r="D4157" s="34" t="s">
        <v>1999</v>
      </c>
      <c r="E4157" s="35" t="str">
        <f t="shared" si="1210"/>
        <v>PS'!</v>
      </c>
      <c r="F4157" s="34" t="str">
        <f t="shared" si="1211"/>
        <v>C:\Users\jaime.benazar\Quorum Business Solutions\Ecopetrol Prometeo - Documents\Planning Space Implementation\3. Analysis &amp; Design\Design\FC22\DRR Jaime\Por presentar a ECP\Cantagallo\Cristalina\[CRISTALINA_CF_SEC_06-Feb-2024.xlsx]D-PS'!</v>
      </c>
      <c r="G4157" s="32" t="s">
        <v>114</v>
      </c>
      <c r="H4157" s="33">
        <f t="shared" si="1213"/>
        <v>25</v>
      </c>
      <c r="I4157" s="33" t="str">
        <f t="shared" si="1212"/>
        <v>='C:\Users\jaime.benazar\Quorum Business Solutions\Ecopetrol Prometeo - Documents\Planning Space Implementation\3. Analysis &amp; Design\Design\FC22\DRR Jaime\Por presentar a ECP\Cantagallo\Cristalina\[CRISTALINA_CF_SEC_06-Feb-2024.xlsx]D-PS'!$CB$25</v>
      </c>
      <c r="J4157" s="37" t="s">
        <v>6046</v>
      </c>
    </row>
    <row r="4158" spans="1:10" x14ac:dyDescent="0.25">
      <c r="A4158" s="32" t="s">
        <v>34</v>
      </c>
      <c r="B4158" s="32">
        <f>+B4157+1</f>
        <v>2037</v>
      </c>
      <c r="C4158" s="33" t="s">
        <v>109</v>
      </c>
      <c r="D4158" s="34" t="s">
        <v>1999</v>
      </c>
      <c r="E4158" s="35" t="str">
        <f t="shared" si="1210"/>
        <v>PS'!</v>
      </c>
      <c r="F4158" s="34" t="str">
        <f t="shared" si="1211"/>
        <v>C:\Users\jaime.benazar\Quorum Business Solutions\Ecopetrol Prometeo - Documents\Planning Space Implementation\3. Analysis &amp; Design\Design\FC22\DRR Jaime\Por presentar a ECP\Cantagallo\Cristalina\[CRISTALINA_CF_SEC_06-Feb-2024.xlsx]D-PS'!</v>
      </c>
      <c r="G4158" s="32" t="s">
        <v>114</v>
      </c>
      <c r="H4158" s="33">
        <f t="shared" si="1213"/>
        <v>26</v>
      </c>
      <c r="I4158" s="33" t="str">
        <f t="shared" si="1212"/>
        <v>='C:\Users\jaime.benazar\Quorum Business Solutions\Ecopetrol Prometeo - Documents\Planning Space Implementation\3. Analysis &amp; Design\Design\FC22\DRR Jaime\Por presentar a ECP\Cantagallo\Cristalina\[CRISTALINA_CF_SEC_06-Feb-2024.xlsx]D-PS'!$CB$26</v>
      </c>
      <c r="J4158" s="37" t="s">
        <v>6047</v>
      </c>
    </row>
    <row r="4159" spans="1:10" x14ac:dyDescent="0.25">
      <c r="A4159" s="32" t="s">
        <v>34</v>
      </c>
      <c r="B4159" s="32">
        <f t="shared" ref="B4159:B4161" si="1215">+B4158+1</f>
        <v>2038</v>
      </c>
      <c r="C4159" s="33" t="s">
        <v>109</v>
      </c>
      <c r="D4159" s="34" t="s">
        <v>1999</v>
      </c>
      <c r="E4159" s="35" t="str">
        <f t="shared" si="1210"/>
        <v>PS'!</v>
      </c>
      <c r="F4159" s="34" t="str">
        <f t="shared" si="1211"/>
        <v>C:\Users\jaime.benazar\Quorum Business Solutions\Ecopetrol Prometeo - Documents\Planning Space Implementation\3. Analysis &amp; Design\Design\FC22\DRR Jaime\Por presentar a ECP\Cantagallo\Cristalina\[CRISTALINA_CF_SEC_06-Feb-2024.xlsx]D-PS'!</v>
      </c>
      <c r="G4159" s="32" t="s">
        <v>114</v>
      </c>
      <c r="H4159" s="33">
        <f t="shared" si="1213"/>
        <v>27</v>
      </c>
      <c r="I4159" s="33" t="str">
        <f t="shared" si="1212"/>
        <v>='C:\Users\jaime.benazar\Quorum Business Solutions\Ecopetrol Prometeo - Documents\Planning Space Implementation\3. Analysis &amp; Design\Design\FC22\DRR Jaime\Por presentar a ECP\Cantagallo\Cristalina\[CRISTALINA_CF_SEC_06-Feb-2024.xlsx]D-PS'!$CB$27</v>
      </c>
      <c r="J4159" s="37" t="s">
        <v>6048</v>
      </c>
    </row>
    <row r="4160" spans="1:10" x14ac:dyDescent="0.25">
      <c r="A4160" s="32" t="s">
        <v>34</v>
      </c>
      <c r="B4160" s="32">
        <f t="shared" si="1215"/>
        <v>2039</v>
      </c>
      <c r="C4160" s="33" t="s">
        <v>109</v>
      </c>
      <c r="D4160" s="34" t="s">
        <v>1999</v>
      </c>
      <c r="E4160" s="35" t="str">
        <f t="shared" si="1210"/>
        <v>PS'!</v>
      </c>
      <c r="F4160" s="34" t="str">
        <f t="shared" si="1211"/>
        <v>C:\Users\jaime.benazar\Quorum Business Solutions\Ecopetrol Prometeo - Documents\Planning Space Implementation\3. Analysis &amp; Design\Design\FC22\DRR Jaime\Por presentar a ECP\Cantagallo\Cristalina\[CRISTALINA_CF_SEC_06-Feb-2024.xlsx]D-PS'!</v>
      </c>
      <c r="G4160" s="32" t="s">
        <v>114</v>
      </c>
      <c r="H4160" s="33">
        <f t="shared" si="1213"/>
        <v>28</v>
      </c>
      <c r="I4160" s="33" t="str">
        <f t="shared" si="1212"/>
        <v>='C:\Users\jaime.benazar\Quorum Business Solutions\Ecopetrol Prometeo - Documents\Planning Space Implementation\3. Analysis &amp; Design\Design\FC22\DRR Jaime\Por presentar a ECP\Cantagallo\Cristalina\[CRISTALINA_CF_SEC_06-Feb-2024.xlsx]D-PS'!$CB$28</v>
      </c>
      <c r="J4160" s="37" t="s">
        <v>6049</v>
      </c>
    </row>
    <row r="4161" spans="1:10" x14ac:dyDescent="0.25">
      <c r="A4161" s="32" t="s">
        <v>34</v>
      </c>
      <c r="B4161" s="32">
        <f t="shared" si="1215"/>
        <v>2040</v>
      </c>
      <c r="C4161" s="33" t="s">
        <v>109</v>
      </c>
      <c r="D4161" s="34" t="s">
        <v>1999</v>
      </c>
      <c r="E4161" s="35" t="str">
        <f t="shared" si="1210"/>
        <v>PS'!</v>
      </c>
      <c r="F4161" s="34" t="str">
        <f t="shared" si="1211"/>
        <v>C:\Users\jaime.benazar\Quorum Business Solutions\Ecopetrol Prometeo - Documents\Planning Space Implementation\3. Analysis &amp; Design\Design\FC22\DRR Jaime\Por presentar a ECP\Cantagallo\Cristalina\[CRISTALINA_CF_SEC_06-Feb-2024.xlsx]D-PS'!</v>
      </c>
      <c r="G4161" s="32" t="s">
        <v>114</v>
      </c>
      <c r="H4161" s="33">
        <f t="shared" si="1213"/>
        <v>29</v>
      </c>
      <c r="I4161" s="33" t="str">
        <f t="shared" si="1212"/>
        <v>='C:\Users\jaime.benazar\Quorum Business Solutions\Ecopetrol Prometeo - Documents\Planning Space Implementation\3. Analysis &amp; Design\Design\FC22\DRR Jaime\Por presentar a ECP\Cantagallo\Cristalina\[CRISTALINA_CF_SEC_06-Feb-2024.xlsx]D-PS'!$CB$29</v>
      </c>
      <c r="J4161" s="37" t="s">
        <v>6050</v>
      </c>
    </row>
    <row r="4162" spans="1:10" x14ac:dyDescent="0.25">
      <c r="A4162" s="32" t="s">
        <v>34</v>
      </c>
      <c r="B4162" s="32">
        <f>+B4161+1</f>
        <v>2041</v>
      </c>
      <c r="C4162" s="33" t="s">
        <v>109</v>
      </c>
      <c r="D4162" s="34" t="s">
        <v>1999</v>
      </c>
      <c r="E4162" s="35" t="str">
        <f t="shared" si="1210"/>
        <v>PS'!</v>
      </c>
      <c r="F4162" s="34" t="str">
        <f t="shared" si="1211"/>
        <v>C:\Users\jaime.benazar\Quorum Business Solutions\Ecopetrol Prometeo - Documents\Planning Space Implementation\3. Analysis &amp; Design\Design\FC22\DRR Jaime\Por presentar a ECP\Cantagallo\Cristalina\[CRISTALINA_CF_SEC_06-Feb-2024.xlsx]D-PS'!</v>
      </c>
      <c r="G4162" s="32" t="s">
        <v>114</v>
      </c>
      <c r="H4162" s="33">
        <f t="shared" si="1213"/>
        <v>30</v>
      </c>
      <c r="I4162" s="33" t="str">
        <f t="shared" si="1212"/>
        <v>='C:\Users\jaime.benazar\Quorum Business Solutions\Ecopetrol Prometeo - Documents\Planning Space Implementation\3. Analysis &amp; Design\Design\FC22\DRR Jaime\Por presentar a ECP\Cantagallo\Cristalina\[CRISTALINA_CF_SEC_06-Feb-2024.xlsx]D-PS'!$CB$30</v>
      </c>
      <c r="J4162" s="37" t="s">
        <v>6051</v>
      </c>
    </row>
    <row r="4163" spans="1:10" x14ac:dyDescent="0.25">
      <c r="A4163" s="32" t="s">
        <v>34</v>
      </c>
      <c r="B4163" s="32">
        <f t="shared" ref="B4163:B4164" si="1216">+B4162+1</f>
        <v>2042</v>
      </c>
      <c r="C4163" s="33" t="s">
        <v>109</v>
      </c>
      <c r="D4163" s="34" t="s">
        <v>1999</v>
      </c>
      <c r="E4163" s="35" t="str">
        <f t="shared" si="1210"/>
        <v>PS'!</v>
      </c>
      <c r="F4163" s="34" t="str">
        <f t="shared" si="1211"/>
        <v>C:\Users\jaime.benazar\Quorum Business Solutions\Ecopetrol Prometeo - Documents\Planning Space Implementation\3. Analysis &amp; Design\Design\FC22\DRR Jaime\Por presentar a ECP\Cantagallo\Cristalina\[CRISTALINA_CF_SEC_06-Feb-2024.xlsx]D-PS'!</v>
      </c>
      <c r="G4163" s="32" t="s">
        <v>114</v>
      </c>
      <c r="H4163" s="33">
        <f t="shared" si="1213"/>
        <v>31</v>
      </c>
      <c r="I4163" s="33" t="str">
        <f t="shared" si="1212"/>
        <v>='C:\Users\jaime.benazar\Quorum Business Solutions\Ecopetrol Prometeo - Documents\Planning Space Implementation\3. Analysis &amp; Design\Design\FC22\DRR Jaime\Por presentar a ECP\Cantagallo\Cristalina\[CRISTALINA_CF_SEC_06-Feb-2024.xlsx]D-PS'!$CB$31</v>
      </c>
      <c r="J4163" s="37" t="s">
        <v>6052</v>
      </c>
    </row>
    <row r="4164" spans="1:10" x14ac:dyDescent="0.25">
      <c r="A4164" s="32" t="s">
        <v>34</v>
      </c>
      <c r="B4164" s="32">
        <f t="shared" si="1216"/>
        <v>2043</v>
      </c>
      <c r="C4164" s="33" t="s">
        <v>109</v>
      </c>
      <c r="D4164" s="34" t="s">
        <v>1999</v>
      </c>
      <c r="E4164" s="35" t="str">
        <f t="shared" si="1210"/>
        <v>PS'!</v>
      </c>
      <c r="F4164" s="34" t="str">
        <f t="shared" si="1211"/>
        <v>C:\Users\jaime.benazar\Quorum Business Solutions\Ecopetrol Prometeo - Documents\Planning Space Implementation\3. Analysis &amp; Design\Design\FC22\DRR Jaime\Por presentar a ECP\Cantagallo\Cristalina\[CRISTALINA_CF_SEC_06-Feb-2024.xlsx]D-PS'!</v>
      </c>
      <c r="G4164" s="32" t="s">
        <v>114</v>
      </c>
      <c r="H4164" s="33">
        <f t="shared" si="1213"/>
        <v>32</v>
      </c>
      <c r="I4164" s="33" t="str">
        <f t="shared" si="1212"/>
        <v>='C:\Users\jaime.benazar\Quorum Business Solutions\Ecopetrol Prometeo - Documents\Planning Space Implementation\3. Analysis &amp; Design\Design\FC22\DRR Jaime\Por presentar a ECP\Cantagallo\Cristalina\[CRISTALINA_CF_SEC_06-Feb-2024.xlsx]D-PS'!$CB$32</v>
      </c>
      <c r="J4164" s="37" t="s">
        <v>6053</v>
      </c>
    </row>
    <row r="4165" spans="1:10" x14ac:dyDescent="0.25">
      <c r="A4165" s="32" t="s">
        <v>34</v>
      </c>
      <c r="B4165" s="32">
        <f>+B4164+1</f>
        <v>2044</v>
      </c>
      <c r="C4165" s="33" t="s">
        <v>109</v>
      </c>
      <c r="D4165" s="34" t="s">
        <v>1999</v>
      </c>
      <c r="E4165" s="35" t="str">
        <f t="shared" ref="E4165:E4180" si="1217">_xlfn.CONCAT(A4165,"'!")</f>
        <v>PS'!</v>
      </c>
      <c r="F4165" s="34" t="str">
        <f t="shared" ref="F4165:F4180" si="1218">_xlfn.CONCAT(D4165:E4165)</f>
        <v>C:\Users\jaime.benazar\Quorum Business Solutions\Ecopetrol Prometeo - Documents\Planning Space Implementation\3. Analysis &amp; Design\Design\FC22\DRR Jaime\Por presentar a ECP\Cantagallo\Cristalina\[CRISTALINA_CF_SEC_06-Feb-2024.xlsx]D-PS'!</v>
      </c>
      <c r="G4165" s="32" t="s">
        <v>114</v>
      </c>
      <c r="H4165" s="33">
        <f t="shared" ref="H4165:H4180" si="1219">IF(A4165&lt;&gt;A4164,12,H4164+1)</f>
        <v>33</v>
      </c>
      <c r="I4165" s="33" t="str">
        <f t="shared" ref="I4165:I4180" si="1220">_xlfn.CONCAT("='",F4165:H4165)</f>
        <v>='C:\Users\jaime.benazar\Quorum Business Solutions\Ecopetrol Prometeo - Documents\Planning Space Implementation\3. Analysis &amp; Design\Design\FC22\DRR Jaime\Por presentar a ECP\Cantagallo\Cristalina\[CRISTALINA_CF_SEC_06-Feb-2024.xlsx]D-PS'!$CB$33</v>
      </c>
      <c r="J4165" s="37" t="s">
        <v>6054</v>
      </c>
    </row>
    <row r="4166" spans="1:10" x14ac:dyDescent="0.25">
      <c r="A4166" s="32" t="s">
        <v>34</v>
      </c>
      <c r="B4166" s="32">
        <f t="shared" ref="B4166:B4180" si="1221">+B4165+1</f>
        <v>2045</v>
      </c>
      <c r="C4166" s="33" t="s">
        <v>109</v>
      </c>
      <c r="D4166" s="34" t="s">
        <v>1999</v>
      </c>
      <c r="E4166" s="35" t="str">
        <f t="shared" si="1217"/>
        <v>PS'!</v>
      </c>
      <c r="F4166" s="34" t="str">
        <f t="shared" si="1218"/>
        <v>C:\Users\jaime.benazar\Quorum Business Solutions\Ecopetrol Prometeo - Documents\Planning Space Implementation\3. Analysis &amp; Design\Design\FC22\DRR Jaime\Por presentar a ECP\Cantagallo\Cristalina\[CRISTALINA_CF_SEC_06-Feb-2024.xlsx]D-PS'!</v>
      </c>
      <c r="G4166" s="32" t="s">
        <v>114</v>
      </c>
      <c r="H4166" s="33">
        <f t="shared" si="1219"/>
        <v>34</v>
      </c>
      <c r="I4166" s="33" t="str">
        <f t="shared" si="1220"/>
        <v>='C:\Users\jaime.benazar\Quorum Business Solutions\Ecopetrol Prometeo - Documents\Planning Space Implementation\3. Analysis &amp; Design\Design\FC22\DRR Jaime\Por presentar a ECP\Cantagallo\Cristalina\[CRISTALINA_CF_SEC_06-Feb-2024.xlsx]D-PS'!$CB$34</v>
      </c>
      <c r="J4166" s="37" t="s">
        <v>6055</v>
      </c>
    </row>
    <row r="4167" spans="1:10" x14ac:dyDescent="0.25">
      <c r="A4167" s="32" t="s">
        <v>34</v>
      </c>
      <c r="B4167" s="32">
        <f t="shared" si="1221"/>
        <v>2046</v>
      </c>
      <c r="C4167" s="33" t="s">
        <v>109</v>
      </c>
      <c r="D4167" s="34" t="s">
        <v>1999</v>
      </c>
      <c r="E4167" s="35" t="str">
        <f t="shared" si="1217"/>
        <v>PS'!</v>
      </c>
      <c r="F4167" s="34" t="str">
        <f t="shared" si="1218"/>
        <v>C:\Users\jaime.benazar\Quorum Business Solutions\Ecopetrol Prometeo - Documents\Planning Space Implementation\3. Analysis &amp; Design\Design\FC22\DRR Jaime\Por presentar a ECP\Cantagallo\Cristalina\[CRISTALINA_CF_SEC_06-Feb-2024.xlsx]D-PS'!</v>
      </c>
      <c r="G4167" s="32" t="s">
        <v>114</v>
      </c>
      <c r="H4167" s="33">
        <f t="shared" si="1219"/>
        <v>35</v>
      </c>
      <c r="I4167" s="33" t="str">
        <f t="shared" si="1220"/>
        <v>='C:\Users\jaime.benazar\Quorum Business Solutions\Ecopetrol Prometeo - Documents\Planning Space Implementation\3. Analysis &amp; Design\Design\FC22\DRR Jaime\Por presentar a ECP\Cantagallo\Cristalina\[CRISTALINA_CF_SEC_06-Feb-2024.xlsx]D-PS'!$CB$35</v>
      </c>
      <c r="J4167" s="37" t="s">
        <v>6056</v>
      </c>
    </row>
    <row r="4168" spans="1:10" x14ac:dyDescent="0.25">
      <c r="A4168" s="32" t="s">
        <v>34</v>
      </c>
      <c r="B4168" s="32">
        <f t="shared" si="1221"/>
        <v>2047</v>
      </c>
      <c r="C4168" s="33" t="s">
        <v>109</v>
      </c>
      <c r="D4168" s="34" t="s">
        <v>1999</v>
      </c>
      <c r="E4168" s="35" t="str">
        <f t="shared" si="1217"/>
        <v>PS'!</v>
      </c>
      <c r="F4168" s="34" t="str">
        <f t="shared" si="1218"/>
        <v>C:\Users\jaime.benazar\Quorum Business Solutions\Ecopetrol Prometeo - Documents\Planning Space Implementation\3. Analysis &amp; Design\Design\FC22\DRR Jaime\Por presentar a ECP\Cantagallo\Cristalina\[CRISTALINA_CF_SEC_06-Feb-2024.xlsx]D-PS'!</v>
      </c>
      <c r="G4168" s="32" t="s">
        <v>114</v>
      </c>
      <c r="H4168" s="33">
        <f t="shared" si="1219"/>
        <v>36</v>
      </c>
      <c r="I4168" s="33" t="str">
        <f t="shared" si="1220"/>
        <v>='C:\Users\jaime.benazar\Quorum Business Solutions\Ecopetrol Prometeo - Documents\Planning Space Implementation\3. Analysis &amp; Design\Design\FC22\DRR Jaime\Por presentar a ECP\Cantagallo\Cristalina\[CRISTALINA_CF_SEC_06-Feb-2024.xlsx]D-PS'!$CB$36</v>
      </c>
      <c r="J4168" s="37" t="s">
        <v>6057</v>
      </c>
    </row>
    <row r="4169" spans="1:10" x14ac:dyDescent="0.25">
      <c r="A4169" s="32" t="s">
        <v>34</v>
      </c>
      <c r="B4169" s="32">
        <f t="shared" si="1221"/>
        <v>2048</v>
      </c>
      <c r="C4169" s="33" t="s">
        <v>109</v>
      </c>
      <c r="D4169" s="34" t="s">
        <v>1999</v>
      </c>
      <c r="E4169" s="35" t="str">
        <f t="shared" si="1217"/>
        <v>PS'!</v>
      </c>
      <c r="F4169" s="34" t="str">
        <f t="shared" si="1218"/>
        <v>C:\Users\jaime.benazar\Quorum Business Solutions\Ecopetrol Prometeo - Documents\Planning Space Implementation\3. Analysis &amp; Design\Design\FC22\DRR Jaime\Por presentar a ECP\Cantagallo\Cristalina\[CRISTALINA_CF_SEC_06-Feb-2024.xlsx]D-PS'!</v>
      </c>
      <c r="G4169" s="32" t="s">
        <v>114</v>
      </c>
      <c r="H4169" s="33">
        <f t="shared" si="1219"/>
        <v>37</v>
      </c>
      <c r="I4169" s="33" t="str">
        <f t="shared" si="1220"/>
        <v>='C:\Users\jaime.benazar\Quorum Business Solutions\Ecopetrol Prometeo - Documents\Planning Space Implementation\3. Analysis &amp; Design\Design\FC22\DRR Jaime\Por presentar a ECP\Cantagallo\Cristalina\[CRISTALINA_CF_SEC_06-Feb-2024.xlsx]D-PS'!$CB$37</v>
      </c>
      <c r="J4169" s="37" t="s">
        <v>6058</v>
      </c>
    </row>
    <row r="4170" spans="1:10" x14ac:dyDescent="0.25">
      <c r="A4170" s="32" t="s">
        <v>34</v>
      </c>
      <c r="B4170" s="32">
        <f t="shared" si="1221"/>
        <v>2049</v>
      </c>
      <c r="C4170" s="33" t="s">
        <v>109</v>
      </c>
      <c r="D4170" s="34" t="s">
        <v>1999</v>
      </c>
      <c r="E4170" s="35" t="str">
        <f t="shared" si="1217"/>
        <v>PS'!</v>
      </c>
      <c r="F4170" s="34" t="str">
        <f t="shared" si="1218"/>
        <v>C:\Users\jaime.benazar\Quorum Business Solutions\Ecopetrol Prometeo - Documents\Planning Space Implementation\3. Analysis &amp; Design\Design\FC22\DRR Jaime\Por presentar a ECP\Cantagallo\Cristalina\[CRISTALINA_CF_SEC_06-Feb-2024.xlsx]D-PS'!</v>
      </c>
      <c r="G4170" s="32" t="s">
        <v>114</v>
      </c>
      <c r="H4170" s="33">
        <f t="shared" si="1219"/>
        <v>38</v>
      </c>
      <c r="I4170" s="33" t="str">
        <f t="shared" si="1220"/>
        <v>='C:\Users\jaime.benazar\Quorum Business Solutions\Ecopetrol Prometeo - Documents\Planning Space Implementation\3. Analysis &amp; Design\Design\FC22\DRR Jaime\Por presentar a ECP\Cantagallo\Cristalina\[CRISTALINA_CF_SEC_06-Feb-2024.xlsx]D-PS'!$CB$38</v>
      </c>
      <c r="J4170" s="37" t="s">
        <v>6059</v>
      </c>
    </row>
    <row r="4171" spans="1:10" x14ac:dyDescent="0.25">
      <c r="A4171" s="32" t="s">
        <v>34</v>
      </c>
      <c r="B4171" s="32">
        <f t="shared" si="1221"/>
        <v>2050</v>
      </c>
      <c r="C4171" s="33" t="s">
        <v>109</v>
      </c>
      <c r="D4171" s="34" t="s">
        <v>1999</v>
      </c>
      <c r="E4171" s="35" t="str">
        <f t="shared" si="1217"/>
        <v>PS'!</v>
      </c>
      <c r="F4171" s="34" t="str">
        <f t="shared" si="1218"/>
        <v>C:\Users\jaime.benazar\Quorum Business Solutions\Ecopetrol Prometeo - Documents\Planning Space Implementation\3. Analysis &amp; Design\Design\FC22\DRR Jaime\Por presentar a ECP\Cantagallo\Cristalina\[CRISTALINA_CF_SEC_06-Feb-2024.xlsx]D-PS'!</v>
      </c>
      <c r="G4171" s="32" t="s">
        <v>114</v>
      </c>
      <c r="H4171" s="33">
        <f t="shared" si="1219"/>
        <v>39</v>
      </c>
      <c r="I4171" s="33" t="str">
        <f t="shared" si="1220"/>
        <v>='C:\Users\jaime.benazar\Quorum Business Solutions\Ecopetrol Prometeo - Documents\Planning Space Implementation\3. Analysis &amp; Design\Design\FC22\DRR Jaime\Por presentar a ECP\Cantagallo\Cristalina\[CRISTALINA_CF_SEC_06-Feb-2024.xlsx]D-PS'!$CB$39</v>
      </c>
      <c r="J4171" s="37" t="s">
        <v>6060</v>
      </c>
    </row>
    <row r="4172" spans="1:10" x14ac:dyDescent="0.25">
      <c r="A4172" s="32" t="s">
        <v>34</v>
      </c>
      <c r="B4172" s="32">
        <f t="shared" si="1221"/>
        <v>2051</v>
      </c>
      <c r="C4172" s="33" t="s">
        <v>109</v>
      </c>
      <c r="D4172" s="34" t="s">
        <v>1999</v>
      </c>
      <c r="E4172" s="35" t="str">
        <f t="shared" si="1217"/>
        <v>PS'!</v>
      </c>
      <c r="F4172" s="34" t="str">
        <f t="shared" si="1218"/>
        <v>C:\Users\jaime.benazar\Quorum Business Solutions\Ecopetrol Prometeo - Documents\Planning Space Implementation\3. Analysis &amp; Design\Design\FC22\DRR Jaime\Por presentar a ECP\Cantagallo\Cristalina\[CRISTALINA_CF_SEC_06-Feb-2024.xlsx]D-PS'!</v>
      </c>
      <c r="G4172" s="32" t="s">
        <v>114</v>
      </c>
      <c r="H4172" s="33">
        <f t="shared" si="1219"/>
        <v>40</v>
      </c>
      <c r="I4172" s="33" t="str">
        <f t="shared" si="1220"/>
        <v>='C:\Users\jaime.benazar\Quorum Business Solutions\Ecopetrol Prometeo - Documents\Planning Space Implementation\3. Analysis &amp; Design\Design\FC22\DRR Jaime\Por presentar a ECP\Cantagallo\Cristalina\[CRISTALINA_CF_SEC_06-Feb-2024.xlsx]D-PS'!$CB$40</v>
      </c>
      <c r="J4172" s="37" t="s">
        <v>6061</v>
      </c>
    </row>
    <row r="4173" spans="1:10" x14ac:dyDescent="0.25">
      <c r="A4173" s="32" t="s">
        <v>34</v>
      </c>
      <c r="B4173" s="32">
        <f t="shared" si="1221"/>
        <v>2052</v>
      </c>
      <c r="C4173" s="33" t="s">
        <v>109</v>
      </c>
      <c r="D4173" s="34" t="s">
        <v>1999</v>
      </c>
      <c r="E4173" s="35" t="str">
        <f t="shared" si="1217"/>
        <v>PS'!</v>
      </c>
      <c r="F4173" s="34" t="str">
        <f t="shared" si="1218"/>
        <v>C:\Users\jaime.benazar\Quorum Business Solutions\Ecopetrol Prometeo - Documents\Planning Space Implementation\3. Analysis &amp; Design\Design\FC22\DRR Jaime\Por presentar a ECP\Cantagallo\Cristalina\[CRISTALINA_CF_SEC_06-Feb-2024.xlsx]D-PS'!</v>
      </c>
      <c r="G4173" s="32" t="s">
        <v>114</v>
      </c>
      <c r="H4173" s="33">
        <f t="shared" si="1219"/>
        <v>41</v>
      </c>
      <c r="I4173" s="33" t="str">
        <f t="shared" si="1220"/>
        <v>='C:\Users\jaime.benazar\Quorum Business Solutions\Ecopetrol Prometeo - Documents\Planning Space Implementation\3. Analysis &amp; Design\Design\FC22\DRR Jaime\Por presentar a ECP\Cantagallo\Cristalina\[CRISTALINA_CF_SEC_06-Feb-2024.xlsx]D-PS'!$CB$41</v>
      </c>
      <c r="J4173" s="37" t="s">
        <v>6062</v>
      </c>
    </row>
    <row r="4174" spans="1:10" x14ac:dyDescent="0.25">
      <c r="A4174" s="32" t="s">
        <v>34</v>
      </c>
      <c r="B4174" s="32">
        <f t="shared" si="1221"/>
        <v>2053</v>
      </c>
      <c r="C4174" s="33" t="s">
        <v>109</v>
      </c>
      <c r="D4174" s="34" t="s">
        <v>1999</v>
      </c>
      <c r="E4174" s="35" t="str">
        <f t="shared" si="1217"/>
        <v>PS'!</v>
      </c>
      <c r="F4174" s="34" t="str">
        <f t="shared" si="1218"/>
        <v>C:\Users\jaime.benazar\Quorum Business Solutions\Ecopetrol Prometeo - Documents\Planning Space Implementation\3. Analysis &amp; Design\Design\FC22\DRR Jaime\Por presentar a ECP\Cantagallo\Cristalina\[CRISTALINA_CF_SEC_06-Feb-2024.xlsx]D-PS'!</v>
      </c>
      <c r="G4174" s="32" t="s">
        <v>114</v>
      </c>
      <c r="H4174" s="33">
        <f t="shared" si="1219"/>
        <v>42</v>
      </c>
      <c r="I4174" s="33" t="str">
        <f t="shared" si="1220"/>
        <v>='C:\Users\jaime.benazar\Quorum Business Solutions\Ecopetrol Prometeo - Documents\Planning Space Implementation\3. Analysis &amp; Design\Design\FC22\DRR Jaime\Por presentar a ECP\Cantagallo\Cristalina\[CRISTALINA_CF_SEC_06-Feb-2024.xlsx]D-PS'!$CB$42</v>
      </c>
      <c r="J4174" s="37" t="s">
        <v>6063</v>
      </c>
    </row>
    <row r="4175" spans="1:10" x14ac:dyDescent="0.25">
      <c r="A4175" s="32" t="s">
        <v>34</v>
      </c>
      <c r="B4175" s="32">
        <f t="shared" si="1221"/>
        <v>2054</v>
      </c>
      <c r="C4175" s="33" t="s">
        <v>109</v>
      </c>
      <c r="D4175" s="34" t="s">
        <v>1999</v>
      </c>
      <c r="E4175" s="35" t="str">
        <f t="shared" si="1217"/>
        <v>PS'!</v>
      </c>
      <c r="F4175" s="34" t="str">
        <f t="shared" si="1218"/>
        <v>C:\Users\jaime.benazar\Quorum Business Solutions\Ecopetrol Prometeo - Documents\Planning Space Implementation\3. Analysis &amp; Design\Design\FC22\DRR Jaime\Por presentar a ECP\Cantagallo\Cristalina\[CRISTALINA_CF_SEC_06-Feb-2024.xlsx]D-PS'!</v>
      </c>
      <c r="G4175" s="32" t="s">
        <v>114</v>
      </c>
      <c r="H4175" s="33">
        <f t="shared" si="1219"/>
        <v>43</v>
      </c>
      <c r="I4175" s="33" t="str">
        <f t="shared" si="1220"/>
        <v>='C:\Users\jaime.benazar\Quorum Business Solutions\Ecopetrol Prometeo - Documents\Planning Space Implementation\3. Analysis &amp; Design\Design\FC22\DRR Jaime\Por presentar a ECP\Cantagallo\Cristalina\[CRISTALINA_CF_SEC_06-Feb-2024.xlsx]D-PS'!$CB$43</v>
      </c>
      <c r="J4175" s="37" t="s">
        <v>6064</v>
      </c>
    </row>
    <row r="4176" spans="1:10" x14ac:dyDescent="0.25">
      <c r="A4176" s="32" t="s">
        <v>34</v>
      </c>
      <c r="B4176" s="32">
        <f t="shared" si="1221"/>
        <v>2055</v>
      </c>
      <c r="C4176" s="33" t="s">
        <v>109</v>
      </c>
      <c r="D4176" s="34" t="s">
        <v>1999</v>
      </c>
      <c r="E4176" s="35" t="str">
        <f t="shared" si="1217"/>
        <v>PS'!</v>
      </c>
      <c r="F4176" s="34" t="str">
        <f t="shared" si="1218"/>
        <v>C:\Users\jaime.benazar\Quorum Business Solutions\Ecopetrol Prometeo - Documents\Planning Space Implementation\3. Analysis &amp; Design\Design\FC22\DRR Jaime\Por presentar a ECP\Cantagallo\Cristalina\[CRISTALINA_CF_SEC_06-Feb-2024.xlsx]D-PS'!</v>
      </c>
      <c r="G4176" s="32" t="s">
        <v>114</v>
      </c>
      <c r="H4176" s="33">
        <f t="shared" si="1219"/>
        <v>44</v>
      </c>
      <c r="I4176" s="33" t="str">
        <f t="shared" si="1220"/>
        <v>='C:\Users\jaime.benazar\Quorum Business Solutions\Ecopetrol Prometeo - Documents\Planning Space Implementation\3. Analysis &amp; Design\Design\FC22\DRR Jaime\Por presentar a ECP\Cantagallo\Cristalina\[CRISTALINA_CF_SEC_06-Feb-2024.xlsx]D-PS'!$CB$44</v>
      </c>
      <c r="J4176" s="37" t="s">
        <v>6065</v>
      </c>
    </row>
    <row r="4177" spans="1:10" x14ac:dyDescent="0.25">
      <c r="A4177" s="32" t="s">
        <v>34</v>
      </c>
      <c r="B4177" s="32">
        <f t="shared" si="1221"/>
        <v>2056</v>
      </c>
      <c r="C4177" s="33" t="s">
        <v>109</v>
      </c>
      <c r="D4177" s="34" t="s">
        <v>1999</v>
      </c>
      <c r="E4177" s="35" t="str">
        <f t="shared" si="1217"/>
        <v>PS'!</v>
      </c>
      <c r="F4177" s="34" t="str">
        <f t="shared" si="1218"/>
        <v>C:\Users\jaime.benazar\Quorum Business Solutions\Ecopetrol Prometeo - Documents\Planning Space Implementation\3. Analysis &amp; Design\Design\FC22\DRR Jaime\Por presentar a ECP\Cantagallo\Cristalina\[CRISTALINA_CF_SEC_06-Feb-2024.xlsx]D-PS'!</v>
      </c>
      <c r="G4177" s="32" t="s">
        <v>114</v>
      </c>
      <c r="H4177" s="33">
        <f t="shared" si="1219"/>
        <v>45</v>
      </c>
      <c r="I4177" s="33" t="str">
        <f t="shared" si="1220"/>
        <v>='C:\Users\jaime.benazar\Quorum Business Solutions\Ecopetrol Prometeo - Documents\Planning Space Implementation\3. Analysis &amp; Design\Design\FC22\DRR Jaime\Por presentar a ECP\Cantagallo\Cristalina\[CRISTALINA_CF_SEC_06-Feb-2024.xlsx]D-PS'!$CB$45</v>
      </c>
      <c r="J4177" s="37" t="s">
        <v>6066</v>
      </c>
    </row>
    <row r="4178" spans="1:10" x14ac:dyDescent="0.25">
      <c r="A4178" s="32" t="s">
        <v>34</v>
      </c>
      <c r="B4178" s="32">
        <f t="shared" si="1221"/>
        <v>2057</v>
      </c>
      <c r="C4178" s="33" t="s">
        <v>109</v>
      </c>
      <c r="D4178" s="34" t="s">
        <v>1999</v>
      </c>
      <c r="E4178" s="35" t="str">
        <f t="shared" si="1217"/>
        <v>PS'!</v>
      </c>
      <c r="F4178" s="34" t="str">
        <f t="shared" si="1218"/>
        <v>C:\Users\jaime.benazar\Quorum Business Solutions\Ecopetrol Prometeo - Documents\Planning Space Implementation\3. Analysis &amp; Design\Design\FC22\DRR Jaime\Por presentar a ECP\Cantagallo\Cristalina\[CRISTALINA_CF_SEC_06-Feb-2024.xlsx]D-PS'!</v>
      </c>
      <c r="G4178" s="32" t="s">
        <v>114</v>
      </c>
      <c r="H4178" s="33">
        <f t="shared" si="1219"/>
        <v>46</v>
      </c>
      <c r="I4178" s="33" t="str">
        <f t="shared" si="1220"/>
        <v>='C:\Users\jaime.benazar\Quorum Business Solutions\Ecopetrol Prometeo - Documents\Planning Space Implementation\3. Analysis &amp; Design\Design\FC22\DRR Jaime\Por presentar a ECP\Cantagallo\Cristalina\[CRISTALINA_CF_SEC_06-Feb-2024.xlsx]D-PS'!$CB$46</v>
      </c>
      <c r="J4178" s="37" t="s">
        <v>6067</v>
      </c>
    </row>
    <row r="4179" spans="1:10" x14ac:dyDescent="0.25">
      <c r="A4179" s="32" t="s">
        <v>34</v>
      </c>
      <c r="B4179" s="32">
        <f t="shared" si="1221"/>
        <v>2058</v>
      </c>
      <c r="C4179" s="33" t="s">
        <v>109</v>
      </c>
      <c r="D4179" s="34" t="s">
        <v>1999</v>
      </c>
      <c r="E4179" s="35" t="str">
        <f t="shared" si="1217"/>
        <v>PS'!</v>
      </c>
      <c r="F4179" s="34" t="str">
        <f t="shared" si="1218"/>
        <v>C:\Users\jaime.benazar\Quorum Business Solutions\Ecopetrol Prometeo - Documents\Planning Space Implementation\3. Analysis &amp; Design\Design\FC22\DRR Jaime\Por presentar a ECP\Cantagallo\Cristalina\[CRISTALINA_CF_SEC_06-Feb-2024.xlsx]D-PS'!</v>
      </c>
      <c r="G4179" s="32" t="s">
        <v>114</v>
      </c>
      <c r="H4179" s="33">
        <f t="shared" si="1219"/>
        <v>47</v>
      </c>
      <c r="I4179" s="33" t="str">
        <f t="shared" si="1220"/>
        <v>='C:\Users\jaime.benazar\Quorum Business Solutions\Ecopetrol Prometeo - Documents\Planning Space Implementation\3. Analysis &amp; Design\Design\FC22\DRR Jaime\Por presentar a ECP\Cantagallo\Cristalina\[CRISTALINA_CF_SEC_06-Feb-2024.xlsx]D-PS'!$CB$47</v>
      </c>
      <c r="J4179" s="37" t="s">
        <v>6068</v>
      </c>
    </row>
    <row r="4180" spans="1:10" x14ac:dyDescent="0.25">
      <c r="A4180" s="32" t="s">
        <v>34</v>
      </c>
      <c r="B4180" s="32">
        <f t="shared" si="1221"/>
        <v>2059</v>
      </c>
      <c r="C4180" s="33" t="s">
        <v>109</v>
      </c>
      <c r="D4180" s="34" t="s">
        <v>1999</v>
      </c>
      <c r="E4180" s="35" t="str">
        <f t="shared" si="1217"/>
        <v>PS'!</v>
      </c>
      <c r="F4180" s="34" t="str">
        <f t="shared" si="1218"/>
        <v>C:\Users\jaime.benazar\Quorum Business Solutions\Ecopetrol Prometeo - Documents\Planning Space Implementation\3. Analysis &amp; Design\Design\FC22\DRR Jaime\Por presentar a ECP\Cantagallo\Cristalina\[CRISTALINA_CF_SEC_06-Feb-2024.xlsx]D-PS'!</v>
      </c>
      <c r="G4180" s="32" t="s">
        <v>114</v>
      </c>
      <c r="H4180" s="33">
        <f t="shared" si="1219"/>
        <v>48</v>
      </c>
      <c r="I4180" s="33" t="str">
        <f t="shared" si="1220"/>
        <v>='C:\Users\jaime.benazar\Quorum Business Solutions\Ecopetrol Prometeo - Documents\Planning Space Implementation\3. Analysis &amp; Design\Design\FC22\DRR Jaime\Por presentar a ECP\Cantagallo\Cristalina\[CRISTALINA_CF_SEC_06-Feb-2024.xlsx]D-PS'!$CB$48</v>
      </c>
      <c r="J4180" s="37" t="s">
        <v>6069</v>
      </c>
    </row>
    <row r="4181" spans="1:10" x14ac:dyDescent="0.25">
      <c r="A4181" s="32" t="s">
        <v>28</v>
      </c>
      <c r="B4181" s="32"/>
      <c r="C4181" s="33" t="s">
        <v>109</v>
      </c>
      <c r="D4181" s="34"/>
      <c r="E4181" s="35"/>
      <c r="F4181" s="34"/>
      <c r="G4181" s="32"/>
      <c r="H4181" s="33"/>
      <c r="I4181" s="33"/>
      <c r="J4181" s="33"/>
    </row>
    <row r="4182" spans="1:10" x14ac:dyDescent="0.25">
      <c r="A4182" s="32" t="s">
        <v>120</v>
      </c>
      <c r="B4182" s="32" t="s">
        <v>1</v>
      </c>
      <c r="C4182" s="33" t="s">
        <v>118</v>
      </c>
      <c r="D4182" s="34" t="s">
        <v>1998</v>
      </c>
      <c r="E4182" s="35" t="str">
        <f t="shared" si="1210"/>
        <v>Consolidado'!</v>
      </c>
      <c r="F4182" s="34" t="str">
        <f>_xlfn.CONCAT(D4182:E4182)</f>
        <v>C:\Users\jaime.benazar\Quorum Business Solutions\Ecopetrol Prometeo - Documents\Planning Space Implementation\3. Analysis &amp; Design\Design\FC22\DRR Jaime\Por presentar a ECP\Cantagallo\Cristalina\[CRISTALINA_CF_SEC_06-Feb-2024.xlsx]Consolidado'!</v>
      </c>
      <c r="G4182" s="32" t="s">
        <v>122</v>
      </c>
      <c r="H4182" s="33">
        <f t="shared" ref="H4182:H4183" si="1222">IF(A4182&lt;&gt;A4181,12,H4181+1)</f>
        <v>12</v>
      </c>
      <c r="I4182" s="33" t="str">
        <f t="shared" ref="I4182:I4203" si="1223">_xlfn.CONCAT("='",F4182:H4182)</f>
        <v>='C:\Users\jaime.benazar\Quorum Business Solutions\Ecopetrol Prometeo - Documents\Planning Space Implementation\3. Analysis &amp; Design\Design\FC22\DRR Jaime\Por presentar a ECP\Cantagallo\Cristalina\[CRISTALINA_CF_SEC_06-Feb-2024.xlsx]Consolidado'!$J$12</v>
      </c>
      <c r="J4182" s="33" t="s">
        <v>6070</v>
      </c>
    </row>
    <row r="4183" spans="1:10" x14ac:dyDescent="0.25">
      <c r="A4183" s="32" t="s">
        <v>120</v>
      </c>
      <c r="B4183" s="32" t="s">
        <v>2</v>
      </c>
      <c r="C4183" s="33" t="s">
        <v>118</v>
      </c>
      <c r="D4183" s="34" t="s">
        <v>1998</v>
      </c>
      <c r="E4183" s="35" t="str">
        <f t="shared" ref="E4183:E4203" si="1224">_xlfn.CONCAT(A4183,"'!")</f>
        <v>Consolidado'!</v>
      </c>
      <c r="F4183" s="34" t="str">
        <f t="shared" ref="F4183:F4203" si="1225">_xlfn.CONCAT(D4183:E4183)</f>
        <v>C:\Users\jaime.benazar\Quorum Business Solutions\Ecopetrol Prometeo - Documents\Planning Space Implementation\3. Analysis &amp; Design\Design\FC22\DRR Jaime\Por presentar a ECP\Cantagallo\Cristalina\[CRISTALINA_CF_SEC_06-Feb-2024.xlsx]Consolidado'!</v>
      </c>
      <c r="G4183" s="32" t="s">
        <v>122</v>
      </c>
      <c r="H4183" s="33">
        <f t="shared" si="1222"/>
        <v>13</v>
      </c>
      <c r="I4183" s="33" t="str">
        <f t="shared" si="1223"/>
        <v>='C:\Users\jaime.benazar\Quorum Business Solutions\Ecopetrol Prometeo - Documents\Planning Space Implementation\3. Analysis &amp; Design\Design\FC22\DRR Jaime\Por presentar a ECP\Cantagallo\Cristalina\[CRISTALINA_CF_SEC_06-Feb-2024.xlsx]Consolidado'!$J$13</v>
      </c>
      <c r="J4183" s="33" t="s">
        <v>6071</v>
      </c>
    </row>
    <row r="4184" spans="1:10" x14ac:dyDescent="0.25">
      <c r="A4184" s="32" t="s">
        <v>120</v>
      </c>
      <c r="B4184" s="32" t="s">
        <v>3</v>
      </c>
      <c r="C4184" s="33" t="s">
        <v>118</v>
      </c>
      <c r="D4184" s="34" t="s">
        <v>1998</v>
      </c>
      <c r="E4184" s="35" t="str">
        <f t="shared" si="1224"/>
        <v>Consolidado'!</v>
      </c>
      <c r="F4184" s="34" t="str">
        <f t="shared" si="1225"/>
        <v>C:\Users\jaime.benazar\Quorum Business Solutions\Ecopetrol Prometeo - Documents\Planning Space Implementation\3. Analysis &amp; Design\Design\FC22\DRR Jaime\Por presentar a ECP\Cantagallo\Cristalina\[CRISTALINA_CF_SEC_06-Feb-2024.xlsx]Consolidado'!</v>
      </c>
      <c r="G4184" s="32" t="s">
        <v>122</v>
      </c>
      <c r="H4184" s="33">
        <v>14</v>
      </c>
      <c r="I4184" s="33" t="str">
        <f t="shared" si="1223"/>
        <v>='C:\Users\jaime.benazar\Quorum Business Solutions\Ecopetrol Prometeo - Documents\Planning Space Implementation\3. Analysis &amp; Design\Design\FC22\DRR Jaime\Por presentar a ECP\Cantagallo\Cristalina\[CRISTALINA_CF_SEC_06-Feb-2024.xlsx]Consolidado'!$J$14</v>
      </c>
      <c r="J4184" t="s">
        <v>6072</v>
      </c>
    </row>
    <row r="4185" spans="1:10" x14ac:dyDescent="0.25">
      <c r="A4185" s="32" t="s">
        <v>120</v>
      </c>
      <c r="B4185" s="32" t="s">
        <v>99</v>
      </c>
      <c r="C4185" s="33" t="s">
        <v>118</v>
      </c>
      <c r="D4185" s="34" t="s">
        <v>1998</v>
      </c>
      <c r="E4185" s="35" t="str">
        <f t="shared" si="1224"/>
        <v>Consolidado'!</v>
      </c>
      <c r="F4185" s="34" t="str">
        <f t="shared" si="1225"/>
        <v>C:\Users\jaime.benazar\Quorum Business Solutions\Ecopetrol Prometeo - Documents\Planning Space Implementation\3. Analysis &amp; Design\Design\FC22\DRR Jaime\Por presentar a ECP\Cantagallo\Cristalina\[CRISTALINA_CF_SEC_06-Feb-2024.xlsx]Consolidado'!</v>
      </c>
      <c r="G4185" s="32" t="s">
        <v>122</v>
      </c>
      <c r="H4185" s="33">
        <v>17</v>
      </c>
      <c r="I4185" s="33" t="str">
        <f t="shared" si="1223"/>
        <v>='C:\Users\jaime.benazar\Quorum Business Solutions\Ecopetrol Prometeo - Documents\Planning Space Implementation\3. Analysis &amp; Design\Design\FC22\DRR Jaime\Por presentar a ECP\Cantagallo\Cristalina\[CRISTALINA_CF_SEC_06-Feb-2024.xlsx]Consolidado'!$J$17</v>
      </c>
      <c r="J4185" t="s">
        <v>6073</v>
      </c>
    </row>
    <row r="4186" spans="1:10" x14ac:dyDescent="0.25">
      <c r="A4186" s="32" t="s">
        <v>120</v>
      </c>
      <c r="B4186" s="32" t="s">
        <v>100</v>
      </c>
      <c r="C4186" s="33" t="s">
        <v>118</v>
      </c>
      <c r="D4186" s="34" t="s">
        <v>1998</v>
      </c>
      <c r="E4186" s="35" t="str">
        <f t="shared" si="1224"/>
        <v>Consolidado'!</v>
      </c>
      <c r="F4186" s="34" t="str">
        <f t="shared" si="1225"/>
        <v>C:\Users\jaime.benazar\Quorum Business Solutions\Ecopetrol Prometeo - Documents\Planning Space Implementation\3. Analysis &amp; Design\Design\FC22\DRR Jaime\Por presentar a ECP\Cantagallo\Cristalina\[CRISTALINA_CF_SEC_06-Feb-2024.xlsx]Consolidado'!</v>
      </c>
      <c r="G4186" s="32" t="s">
        <v>122</v>
      </c>
      <c r="H4186" s="33">
        <v>18</v>
      </c>
      <c r="I4186" s="33" t="str">
        <f t="shared" si="1223"/>
        <v>='C:\Users\jaime.benazar\Quorum Business Solutions\Ecopetrol Prometeo - Documents\Planning Space Implementation\3. Analysis &amp; Design\Design\FC22\DRR Jaime\Por presentar a ECP\Cantagallo\Cristalina\[CRISTALINA_CF_SEC_06-Feb-2024.xlsx]Consolidado'!$J$18</v>
      </c>
      <c r="J4186" t="s">
        <v>6074</v>
      </c>
    </row>
    <row r="4187" spans="1:10" x14ac:dyDescent="0.25">
      <c r="A4187" s="32" t="s">
        <v>120</v>
      </c>
      <c r="B4187" s="32" t="s">
        <v>101</v>
      </c>
      <c r="C4187" s="33" t="s">
        <v>118</v>
      </c>
      <c r="D4187" s="34" t="s">
        <v>1998</v>
      </c>
      <c r="E4187" s="35" t="str">
        <f t="shared" si="1224"/>
        <v>Consolidado'!</v>
      </c>
      <c r="F4187" s="34" t="str">
        <f t="shared" si="1225"/>
        <v>C:\Users\jaime.benazar\Quorum Business Solutions\Ecopetrol Prometeo - Documents\Planning Space Implementation\3. Analysis &amp; Design\Design\FC22\DRR Jaime\Por presentar a ECP\Cantagallo\Cristalina\[CRISTALINA_CF_SEC_06-Feb-2024.xlsx]Consolidado'!</v>
      </c>
      <c r="G4187" s="32" t="s">
        <v>122</v>
      </c>
      <c r="H4187" s="33">
        <v>19</v>
      </c>
      <c r="I4187" s="33" t="str">
        <f t="shared" si="1223"/>
        <v>='C:\Users\jaime.benazar\Quorum Business Solutions\Ecopetrol Prometeo - Documents\Planning Space Implementation\3. Analysis &amp; Design\Design\FC22\DRR Jaime\Por presentar a ECP\Cantagallo\Cristalina\[CRISTALINA_CF_SEC_06-Feb-2024.xlsx]Consolidado'!$J$19</v>
      </c>
      <c r="J4187" t="s">
        <v>6075</v>
      </c>
    </row>
    <row r="4188" spans="1:10" x14ac:dyDescent="0.25">
      <c r="A4188" s="32" t="s">
        <v>120</v>
      </c>
      <c r="B4188" s="32" t="s">
        <v>4</v>
      </c>
      <c r="C4188" s="33" t="s">
        <v>118</v>
      </c>
      <c r="D4188" s="34" t="s">
        <v>1998</v>
      </c>
      <c r="E4188" s="35" t="str">
        <f t="shared" si="1224"/>
        <v>Consolidado'!</v>
      </c>
      <c r="F4188" s="34" t="str">
        <f t="shared" si="1225"/>
        <v>C:\Users\jaime.benazar\Quorum Business Solutions\Ecopetrol Prometeo - Documents\Planning Space Implementation\3. Analysis &amp; Design\Design\FC22\DRR Jaime\Por presentar a ECP\Cantagallo\Cristalina\[CRISTALINA_CF_SEC_06-Feb-2024.xlsx]Consolidado'!</v>
      </c>
      <c r="G4188" s="32" t="s">
        <v>122</v>
      </c>
      <c r="H4188" s="33">
        <v>20</v>
      </c>
      <c r="I4188" s="33" t="str">
        <f t="shared" si="1223"/>
        <v>='C:\Users\jaime.benazar\Quorum Business Solutions\Ecopetrol Prometeo - Documents\Planning Space Implementation\3. Analysis &amp; Design\Design\FC22\DRR Jaime\Por presentar a ECP\Cantagallo\Cristalina\[CRISTALINA_CF_SEC_06-Feb-2024.xlsx]Consolidado'!$J$20</v>
      </c>
      <c r="J4188" t="s">
        <v>6076</v>
      </c>
    </row>
    <row r="4189" spans="1:10" x14ac:dyDescent="0.25">
      <c r="A4189" s="32" t="s">
        <v>120</v>
      </c>
      <c r="B4189" s="32" t="s">
        <v>102</v>
      </c>
      <c r="C4189" s="33" t="s">
        <v>118</v>
      </c>
      <c r="D4189" s="34" t="s">
        <v>1998</v>
      </c>
      <c r="E4189" s="35" t="str">
        <f t="shared" si="1224"/>
        <v>Consolidado'!</v>
      </c>
      <c r="F4189" s="34" t="str">
        <f t="shared" si="1225"/>
        <v>C:\Users\jaime.benazar\Quorum Business Solutions\Ecopetrol Prometeo - Documents\Planning Space Implementation\3. Analysis &amp; Design\Design\FC22\DRR Jaime\Por presentar a ECP\Cantagallo\Cristalina\[CRISTALINA_CF_SEC_06-Feb-2024.xlsx]Consolidado'!</v>
      </c>
      <c r="G4189" s="32" t="s">
        <v>122</v>
      </c>
      <c r="H4189" s="33">
        <v>22</v>
      </c>
      <c r="I4189" s="33" t="str">
        <f t="shared" si="1223"/>
        <v>='C:\Users\jaime.benazar\Quorum Business Solutions\Ecopetrol Prometeo - Documents\Planning Space Implementation\3. Analysis &amp; Design\Design\FC22\DRR Jaime\Por presentar a ECP\Cantagallo\Cristalina\[CRISTALINA_CF_SEC_06-Feb-2024.xlsx]Consolidado'!$J$22</v>
      </c>
      <c r="J4189" t="s">
        <v>6077</v>
      </c>
    </row>
    <row r="4190" spans="1:10" x14ac:dyDescent="0.25">
      <c r="A4190" s="32" t="s">
        <v>120</v>
      </c>
      <c r="B4190" s="32" t="s">
        <v>103</v>
      </c>
      <c r="C4190" s="33" t="s">
        <v>118</v>
      </c>
      <c r="D4190" s="34" t="s">
        <v>1998</v>
      </c>
      <c r="E4190" s="35" t="str">
        <f t="shared" si="1224"/>
        <v>Consolidado'!</v>
      </c>
      <c r="F4190" s="34" t="str">
        <f t="shared" si="1225"/>
        <v>C:\Users\jaime.benazar\Quorum Business Solutions\Ecopetrol Prometeo - Documents\Planning Space Implementation\3. Analysis &amp; Design\Design\FC22\DRR Jaime\Por presentar a ECP\Cantagallo\Cristalina\[CRISTALINA_CF_SEC_06-Feb-2024.xlsx]Consolidado'!</v>
      </c>
      <c r="G4190" s="32" t="s">
        <v>122</v>
      </c>
      <c r="H4190" s="33">
        <v>23</v>
      </c>
      <c r="I4190" s="33" t="str">
        <f t="shared" si="1223"/>
        <v>='C:\Users\jaime.benazar\Quorum Business Solutions\Ecopetrol Prometeo - Documents\Planning Space Implementation\3. Analysis &amp; Design\Design\FC22\DRR Jaime\Por presentar a ECP\Cantagallo\Cristalina\[CRISTALINA_CF_SEC_06-Feb-2024.xlsx]Consolidado'!$J$23</v>
      </c>
      <c r="J4190" t="s">
        <v>6078</v>
      </c>
    </row>
    <row r="4191" spans="1:10" x14ac:dyDescent="0.25">
      <c r="A4191" s="32" t="s">
        <v>120</v>
      </c>
      <c r="B4191" s="32" t="s">
        <v>104</v>
      </c>
      <c r="C4191" s="33" t="s">
        <v>118</v>
      </c>
      <c r="D4191" s="34" t="s">
        <v>1998</v>
      </c>
      <c r="E4191" s="35" t="str">
        <f t="shared" si="1224"/>
        <v>Consolidado'!</v>
      </c>
      <c r="F4191" s="34" t="str">
        <f t="shared" si="1225"/>
        <v>C:\Users\jaime.benazar\Quorum Business Solutions\Ecopetrol Prometeo - Documents\Planning Space Implementation\3. Analysis &amp; Design\Design\FC22\DRR Jaime\Por presentar a ECP\Cantagallo\Cristalina\[CRISTALINA_CF_SEC_06-Feb-2024.xlsx]Consolidado'!</v>
      </c>
      <c r="G4191" s="32" t="s">
        <v>122</v>
      </c>
      <c r="H4191" s="33">
        <v>24</v>
      </c>
      <c r="I4191" s="33" t="str">
        <f t="shared" si="1223"/>
        <v>='C:\Users\jaime.benazar\Quorum Business Solutions\Ecopetrol Prometeo - Documents\Planning Space Implementation\3. Analysis &amp; Design\Design\FC22\DRR Jaime\Por presentar a ECP\Cantagallo\Cristalina\[CRISTALINA_CF_SEC_06-Feb-2024.xlsx]Consolidado'!$J$24</v>
      </c>
      <c r="J4191" t="s">
        <v>6079</v>
      </c>
    </row>
    <row r="4192" spans="1:10" x14ac:dyDescent="0.25">
      <c r="A4192" s="32" t="s">
        <v>120</v>
      </c>
      <c r="B4192" s="32" t="s">
        <v>34</v>
      </c>
      <c r="C4192" s="33" t="s">
        <v>118</v>
      </c>
      <c r="D4192" s="34" t="s">
        <v>1998</v>
      </c>
      <c r="E4192" s="35" t="str">
        <f t="shared" si="1224"/>
        <v>Consolidado'!</v>
      </c>
      <c r="F4192" s="34" t="str">
        <f t="shared" si="1225"/>
        <v>C:\Users\jaime.benazar\Quorum Business Solutions\Ecopetrol Prometeo - Documents\Planning Space Implementation\3. Analysis &amp; Design\Design\FC22\DRR Jaime\Por presentar a ECP\Cantagallo\Cristalina\[CRISTALINA_CF_SEC_06-Feb-2024.xlsx]Consolidado'!</v>
      </c>
      <c r="G4192" s="32" t="s">
        <v>122</v>
      </c>
      <c r="H4192" s="33">
        <v>25</v>
      </c>
      <c r="I4192" s="33" t="str">
        <f t="shared" si="1223"/>
        <v>='C:\Users\jaime.benazar\Quorum Business Solutions\Ecopetrol Prometeo - Documents\Planning Space Implementation\3. Analysis &amp; Design\Design\FC22\DRR Jaime\Por presentar a ECP\Cantagallo\Cristalina\[CRISTALINA_CF_SEC_06-Feb-2024.xlsx]Consolidado'!$J$25</v>
      </c>
      <c r="J4192" t="s">
        <v>6080</v>
      </c>
    </row>
    <row r="4193" spans="1:10" x14ac:dyDescent="0.25">
      <c r="A4193" s="32" t="s">
        <v>120</v>
      </c>
      <c r="B4193" s="32" t="s">
        <v>1</v>
      </c>
      <c r="C4193" s="33" t="s">
        <v>119</v>
      </c>
      <c r="D4193" s="34" t="s">
        <v>1998</v>
      </c>
      <c r="E4193" s="35" t="str">
        <f t="shared" si="1224"/>
        <v>Consolidado'!</v>
      </c>
      <c r="F4193" s="34" t="str">
        <f t="shared" si="1225"/>
        <v>C:\Users\jaime.benazar\Quorum Business Solutions\Ecopetrol Prometeo - Documents\Planning Space Implementation\3. Analysis &amp; Design\Design\FC22\DRR Jaime\Por presentar a ECP\Cantagallo\Cristalina\[CRISTALINA_CF_SEC_06-Feb-2024.xlsx]Consolidado'!</v>
      </c>
      <c r="G4193" s="32" t="s">
        <v>121</v>
      </c>
      <c r="H4193" s="33">
        <f t="shared" ref="H4193:H4194" si="1226">IF(A4193&lt;&gt;A4192,12,H4192+1)</f>
        <v>26</v>
      </c>
      <c r="I4193" s="33" t="str">
        <f t="shared" si="1223"/>
        <v>='C:\Users\jaime.benazar\Quorum Business Solutions\Ecopetrol Prometeo - Documents\Planning Space Implementation\3. Analysis &amp; Design\Design\FC22\DRR Jaime\Por presentar a ECP\Cantagallo\Cristalina\[CRISTALINA_CF_SEC_06-Feb-2024.xlsx]Consolidado'!$L$26</v>
      </c>
      <c r="J4193" t="s">
        <v>6081</v>
      </c>
    </row>
    <row r="4194" spans="1:10" x14ac:dyDescent="0.25">
      <c r="A4194" s="32" t="s">
        <v>120</v>
      </c>
      <c r="B4194" s="32" t="s">
        <v>2</v>
      </c>
      <c r="C4194" s="33" t="s">
        <v>119</v>
      </c>
      <c r="D4194" s="34" t="s">
        <v>1998</v>
      </c>
      <c r="E4194" s="35" t="str">
        <f t="shared" si="1224"/>
        <v>Consolidado'!</v>
      </c>
      <c r="F4194" s="34" t="str">
        <f t="shared" si="1225"/>
        <v>C:\Users\jaime.benazar\Quorum Business Solutions\Ecopetrol Prometeo - Documents\Planning Space Implementation\3. Analysis &amp; Design\Design\FC22\DRR Jaime\Por presentar a ECP\Cantagallo\Cristalina\[CRISTALINA_CF_SEC_06-Feb-2024.xlsx]Consolidado'!</v>
      </c>
      <c r="G4194" s="32" t="s">
        <v>121</v>
      </c>
      <c r="H4194" s="33">
        <f t="shared" si="1226"/>
        <v>27</v>
      </c>
      <c r="I4194" s="33" t="str">
        <f t="shared" si="1223"/>
        <v>='C:\Users\jaime.benazar\Quorum Business Solutions\Ecopetrol Prometeo - Documents\Planning Space Implementation\3. Analysis &amp; Design\Design\FC22\DRR Jaime\Por presentar a ECP\Cantagallo\Cristalina\[CRISTALINA_CF_SEC_06-Feb-2024.xlsx]Consolidado'!$L$27</v>
      </c>
      <c r="J4194" t="s">
        <v>6082</v>
      </c>
    </row>
    <row r="4195" spans="1:10" x14ac:dyDescent="0.25">
      <c r="A4195" s="32" t="s">
        <v>120</v>
      </c>
      <c r="B4195" s="32" t="s">
        <v>3</v>
      </c>
      <c r="C4195" s="33" t="s">
        <v>119</v>
      </c>
      <c r="D4195" s="34" t="s">
        <v>1998</v>
      </c>
      <c r="E4195" s="35" t="str">
        <f t="shared" si="1224"/>
        <v>Consolidado'!</v>
      </c>
      <c r="F4195" s="34" t="str">
        <f t="shared" si="1225"/>
        <v>C:\Users\jaime.benazar\Quorum Business Solutions\Ecopetrol Prometeo - Documents\Planning Space Implementation\3. Analysis &amp; Design\Design\FC22\DRR Jaime\Por presentar a ECP\Cantagallo\Cristalina\[CRISTALINA_CF_SEC_06-Feb-2024.xlsx]Consolidado'!</v>
      </c>
      <c r="G4195" s="32" t="s">
        <v>121</v>
      </c>
      <c r="H4195" s="33">
        <v>14</v>
      </c>
      <c r="I4195" s="33" t="str">
        <f t="shared" si="1223"/>
        <v>='C:\Users\jaime.benazar\Quorum Business Solutions\Ecopetrol Prometeo - Documents\Planning Space Implementation\3. Analysis &amp; Design\Design\FC22\DRR Jaime\Por presentar a ECP\Cantagallo\Cristalina\[CRISTALINA_CF_SEC_06-Feb-2024.xlsx]Consolidado'!$L$14</v>
      </c>
      <c r="J4195" t="s">
        <v>6083</v>
      </c>
    </row>
    <row r="4196" spans="1:10" x14ac:dyDescent="0.25">
      <c r="A4196" s="32" t="s">
        <v>120</v>
      </c>
      <c r="B4196" s="32" t="s">
        <v>99</v>
      </c>
      <c r="C4196" s="33" t="s">
        <v>119</v>
      </c>
      <c r="D4196" s="34" t="s">
        <v>1998</v>
      </c>
      <c r="E4196" s="35" t="str">
        <f t="shared" si="1224"/>
        <v>Consolidado'!</v>
      </c>
      <c r="F4196" s="34" t="str">
        <f t="shared" si="1225"/>
        <v>C:\Users\jaime.benazar\Quorum Business Solutions\Ecopetrol Prometeo - Documents\Planning Space Implementation\3. Analysis &amp; Design\Design\FC22\DRR Jaime\Por presentar a ECP\Cantagallo\Cristalina\[CRISTALINA_CF_SEC_06-Feb-2024.xlsx]Consolidado'!</v>
      </c>
      <c r="G4196" s="32" t="s">
        <v>121</v>
      </c>
      <c r="H4196" s="33">
        <v>17</v>
      </c>
      <c r="I4196" s="33" t="str">
        <f t="shared" si="1223"/>
        <v>='C:\Users\jaime.benazar\Quorum Business Solutions\Ecopetrol Prometeo - Documents\Planning Space Implementation\3. Analysis &amp; Design\Design\FC22\DRR Jaime\Por presentar a ECP\Cantagallo\Cristalina\[CRISTALINA_CF_SEC_06-Feb-2024.xlsx]Consolidado'!$L$17</v>
      </c>
      <c r="J4196" t="s">
        <v>6084</v>
      </c>
    </row>
    <row r="4197" spans="1:10" x14ac:dyDescent="0.25">
      <c r="A4197" s="32" t="s">
        <v>120</v>
      </c>
      <c r="B4197" s="32" t="s">
        <v>100</v>
      </c>
      <c r="C4197" s="33" t="s">
        <v>119</v>
      </c>
      <c r="D4197" s="34" t="s">
        <v>1998</v>
      </c>
      <c r="E4197" s="35" t="str">
        <f t="shared" si="1224"/>
        <v>Consolidado'!</v>
      </c>
      <c r="F4197" s="34" t="str">
        <f t="shared" si="1225"/>
        <v>C:\Users\jaime.benazar\Quorum Business Solutions\Ecopetrol Prometeo - Documents\Planning Space Implementation\3. Analysis &amp; Design\Design\FC22\DRR Jaime\Por presentar a ECP\Cantagallo\Cristalina\[CRISTALINA_CF_SEC_06-Feb-2024.xlsx]Consolidado'!</v>
      </c>
      <c r="G4197" s="32" t="s">
        <v>121</v>
      </c>
      <c r="H4197" s="33">
        <v>18</v>
      </c>
      <c r="I4197" s="33" t="str">
        <f t="shared" si="1223"/>
        <v>='C:\Users\jaime.benazar\Quorum Business Solutions\Ecopetrol Prometeo - Documents\Planning Space Implementation\3. Analysis &amp; Design\Design\FC22\DRR Jaime\Por presentar a ECP\Cantagallo\Cristalina\[CRISTALINA_CF_SEC_06-Feb-2024.xlsx]Consolidado'!$L$18</v>
      </c>
      <c r="J4197" t="s">
        <v>6085</v>
      </c>
    </row>
    <row r="4198" spans="1:10" x14ac:dyDescent="0.25">
      <c r="A4198" s="32" t="s">
        <v>120</v>
      </c>
      <c r="B4198" s="32" t="s">
        <v>101</v>
      </c>
      <c r="C4198" s="33" t="s">
        <v>119</v>
      </c>
      <c r="D4198" s="34" t="s">
        <v>1998</v>
      </c>
      <c r="E4198" s="35" t="str">
        <f t="shared" si="1224"/>
        <v>Consolidado'!</v>
      </c>
      <c r="F4198" s="34" t="str">
        <f t="shared" si="1225"/>
        <v>C:\Users\jaime.benazar\Quorum Business Solutions\Ecopetrol Prometeo - Documents\Planning Space Implementation\3. Analysis &amp; Design\Design\FC22\DRR Jaime\Por presentar a ECP\Cantagallo\Cristalina\[CRISTALINA_CF_SEC_06-Feb-2024.xlsx]Consolidado'!</v>
      </c>
      <c r="G4198" s="32" t="s">
        <v>121</v>
      </c>
      <c r="H4198" s="33">
        <v>19</v>
      </c>
      <c r="I4198" s="33" t="str">
        <f t="shared" si="1223"/>
        <v>='C:\Users\jaime.benazar\Quorum Business Solutions\Ecopetrol Prometeo - Documents\Planning Space Implementation\3. Analysis &amp; Design\Design\FC22\DRR Jaime\Por presentar a ECP\Cantagallo\Cristalina\[CRISTALINA_CF_SEC_06-Feb-2024.xlsx]Consolidado'!$L$19</v>
      </c>
      <c r="J4198" t="s">
        <v>6086</v>
      </c>
    </row>
    <row r="4199" spans="1:10" x14ac:dyDescent="0.25">
      <c r="A4199" s="32" t="s">
        <v>120</v>
      </c>
      <c r="B4199" s="32" t="s">
        <v>4</v>
      </c>
      <c r="C4199" s="33" t="s">
        <v>119</v>
      </c>
      <c r="D4199" s="34" t="s">
        <v>1998</v>
      </c>
      <c r="E4199" s="35" t="str">
        <f t="shared" si="1224"/>
        <v>Consolidado'!</v>
      </c>
      <c r="F4199" s="34" t="str">
        <f t="shared" si="1225"/>
        <v>C:\Users\jaime.benazar\Quorum Business Solutions\Ecopetrol Prometeo - Documents\Planning Space Implementation\3. Analysis &amp; Design\Design\FC22\DRR Jaime\Por presentar a ECP\Cantagallo\Cristalina\[CRISTALINA_CF_SEC_06-Feb-2024.xlsx]Consolidado'!</v>
      </c>
      <c r="G4199" s="32" t="s">
        <v>121</v>
      </c>
      <c r="H4199" s="33">
        <v>20</v>
      </c>
      <c r="I4199" s="33" t="str">
        <f t="shared" si="1223"/>
        <v>='C:\Users\jaime.benazar\Quorum Business Solutions\Ecopetrol Prometeo - Documents\Planning Space Implementation\3. Analysis &amp; Design\Design\FC22\DRR Jaime\Por presentar a ECP\Cantagallo\Cristalina\[CRISTALINA_CF_SEC_06-Feb-2024.xlsx]Consolidado'!$L$20</v>
      </c>
      <c r="J4199" t="s">
        <v>6087</v>
      </c>
    </row>
    <row r="4200" spans="1:10" x14ac:dyDescent="0.25">
      <c r="A4200" s="32" t="s">
        <v>120</v>
      </c>
      <c r="B4200" s="32" t="s">
        <v>102</v>
      </c>
      <c r="C4200" s="33" t="s">
        <v>119</v>
      </c>
      <c r="D4200" s="34" t="s">
        <v>1998</v>
      </c>
      <c r="E4200" s="35" t="str">
        <f t="shared" si="1224"/>
        <v>Consolidado'!</v>
      </c>
      <c r="F4200" s="34" t="str">
        <f t="shared" si="1225"/>
        <v>C:\Users\jaime.benazar\Quorum Business Solutions\Ecopetrol Prometeo - Documents\Planning Space Implementation\3. Analysis &amp; Design\Design\FC22\DRR Jaime\Por presentar a ECP\Cantagallo\Cristalina\[CRISTALINA_CF_SEC_06-Feb-2024.xlsx]Consolidado'!</v>
      </c>
      <c r="G4200" s="32" t="s">
        <v>121</v>
      </c>
      <c r="H4200" s="33">
        <v>22</v>
      </c>
      <c r="I4200" s="33" t="str">
        <f t="shared" si="1223"/>
        <v>='C:\Users\jaime.benazar\Quorum Business Solutions\Ecopetrol Prometeo - Documents\Planning Space Implementation\3. Analysis &amp; Design\Design\FC22\DRR Jaime\Por presentar a ECP\Cantagallo\Cristalina\[CRISTALINA_CF_SEC_06-Feb-2024.xlsx]Consolidado'!$L$22</v>
      </c>
      <c r="J4200" t="s">
        <v>6088</v>
      </c>
    </row>
    <row r="4201" spans="1:10" x14ac:dyDescent="0.25">
      <c r="A4201" s="32" t="s">
        <v>120</v>
      </c>
      <c r="B4201" s="32" t="s">
        <v>103</v>
      </c>
      <c r="C4201" s="33" t="s">
        <v>119</v>
      </c>
      <c r="D4201" s="34" t="s">
        <v>1998</v>
      </c>
      <c r="E4201" s="35" t="str">
        <f t="shared" si="1224"/>
        <v>Consolidado'!</v>
      </c>
      <c r="F4201" s="34" t="str">
        <f t="shared" si="1225"/>
        <v>C:\Users\jaime.benazar\Quorum Business Solutions\Ecopetrol Prometeo - Documents\Planning Space Implementation\3. Analysis &amp; Design\Design\FC22\DRR Jaime\Por presentar a ECP\Cantagallo\Cristalina\[CRISTALINA_CF_SEC_06-Feb-2024.xlsx]Consolidado'!</v>
      </c>
      <c r="G4201" s="32" t="s">
        <v>121</v>
      </c>
      <c r="H4201" s="33">
        <v>23</v>
      </c>
      <c r="I4201" s="33" t="str">
        <f t="shared" si="1223"/>
        <v>='C:\Users\jaime.benazar\Quorum Business Solutions\Ecopetrol Prometeo - Documents\Planning Space Implementation\3. Analysis &amp; Design\Design\FC22\DRR Jaime\Por presentar a ECP\Cantagallo\Cristalina\[CRISTALINA_CF_SEC_06-Feb-2024.xlsx]Consolidado'!$L$23</v>
      </c>
      <c r="J4201" t="s">
        <v>6089</v>
      </c>
    </row>
    <row r="4202" spans="1:10" x14ac:dyDescent="0.25">
      <c r="A4202" s="32" t="s">
        <v>120</v>
      </c>
      <c r="B4202" s="32" t="s">
        <v>104</v>
      </c>
      <c r="C4202" s="33" t="s">
        <v>119</v>
      </c>
      <c r="D4202" s="34" t="s">
        <v>1998</v>
      </c>
      <c r="E4202" s="35" t="str">
        <f t="shared" si="1224"/>
        <v>Consolidado'!</v>
      </c>
      <c r="F4202" s="34" t="str">
        <f t="shared" si="1225"/>
        <v>C:\Users\jaime.benazar\Quorum Business Solutions\Ecopetrol Prometeo - Documents\Planning Space Implementation\3. Analysis &amp; Design\Design\FC22\DRR Jaime\Por presentar a ECP\Cantagallo\Cristalina\[CRISTALINA_CF_SEC_06-Feb-2024.xlsx]Consolidado'!</v>
      </c>
      <c r="G4202" s="32" t="s">
        <v>121</v>
      </c>
      <c r="H4202" s="33">
        <v>24</v>
      </c>
      <c r="I4202" s="33" t="str">
        <f t="shared" si="1223"/>
        <v>='C:\Users\jaime.benazar\Quorum Business Solutions\Ecopetrol Prometeo - Documents\Planning Space Implementation\3. Analysis &amp; Design\Design\FC22\DRR Jaime\Por presentar a ECP\Cantagallo\Cristalina\[CRISTALINA_CF_SEC_06-Feb-2024.xlsx]Consolidado'!$L$24</v>
      </c>
      <c r="J4202" t="s">
        <v>6090</v>
      </c>
    </row>
    <row r="4203" spans="1:10" x14ac:dyDescent="0.25">
      <c r="A4203" s="32" t="s">
        <v>120</v>
      </c>
      <c r="B4203" s="32" t="s">
        <v>34</v>
      </c>
      <c r="C4203" s="33" t="s">
        <v>119</v>
      </c>
      <c r="D4203" s="34" t="s">
        <v>1998</v>
      </c>
      <c r="E4203" s="35" t="str">
        <f t="shared" si="1224"/>
        <v>Consolidado'!</v>
      </c>
      <c r="F4203" s="34" t="str">
        <f t="shared" si="1225"/>
        <v>C:\Users\jaime.benazar\Quorum Business Solutions\Ecopetrol Prometeo - Documents\Planning Space Implementation\3. Analysis &amp; Design\Design\FC22\DRR Jaime\Por presentar a ECP\Cantagallo\Cristalina\[CRISTALINA_CF_SEC_06-Feb-2024.xlsx]Consolidado'!</v>
      </c>
      <c r="G4203" s="32" t="s">
        <v>121</v>
      </c>
      <c r="H4203" s="33">
        <v>25</v>
      </c>
      <c r="I4203" s="33" t="str">
        <f t="shared" si="1223"/>
        <v>='C:\Users\jaime.benazar\Quorum Business Solutions\Ecopetrol Prometeo - Documents\Planning Space Implementation\3. Analysis &amp; Design\Design\FC22\DRR Jaime\Por presentar a ECP\Cantagallo\Cristalina\[CRISTALINA_CF_SEC_06-Feb-2024.xlsx]Consolidado'!$L$25</v>
      </c>
      <c r="J4203" t="s">
        <v>6091</v>
      </c>
    </row>
  </sheetData>
  <autoFilter ref="A1:J4203" xr:uid="{48305698-2E7B-4571-838E-115510612712}"/>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cb44db4c-58ef-46ee-8a55-6d05fb8b3f8b" xsi:nil="true"/>
    <lcf76f155ced4ddcb4097134ff3c332f xmlns="6698821d-6e10-4a2b-a74f-0a52b52c4692">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006E2BE7DDEF140A14EA49B3EF14461" ma:contentTypeVersion="18" ma:contentTypeDescription="Create a new document." ma:contentTypeScope="" ma:versionID="8ac02122ceabee326f0fe6b4010b3cd3">
  <xsd:schema xmlns:xsd="http://www.w3.org/2001/XMLSchema" xmlns:xs="http://www.w3.org/2001/XMLSchema" xmlns:p="http://schemas.microsoft.com/office/2006/metadata/properties" xmlns:ns2="6698821d-6e10-4a2b-a74f-0a52b52c4692" xmlns:ns3="cb44db4c-58ef-46ee-8a55-6d05fb8b3f8b" targetNamespace="http://schemas.microsoft.com/office/2006/metadata/properties" ma:root="true" ma:fieldsID="1c80002ebd0e45a76a153e49428d900a" ns2:_="" ns3:_="">
    <xsd:import namespace="6698821d-6e10-4a2b-a74f-0a52b52c4692"/>
    <xsd:import namespace="cb44db4c-58ef-46ee-8a55-6d05fb8b3f8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8821d-6e10-4a2b-a74f-0a52b52c46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349d9a-284b-478a-af45-ecae560eed0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44db4c-58ef-46ee-8a55-6d05fb8b3f8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8050449-45f2-470f-80ff-5b5f87c13052}" ma:internalName="TaxCatchAll" ma:showField="CatchAllData" ma:web="cb44db4c-58ef-46ee-8a55-6d05fb8b3f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3F1D485-46B8-41E8-825C-59DDC6F66678}">
  <ds:schemaRefs>
    <ds:schemaRef ds:uri="http://schemas.microsoft.com/sharepoint/v3/contenttype/forms"/>
  </ds:schemaRefs>
</ds:datastoreItem>
</file>

<file path=customXml/itemProps2.xml><?xml version="1.0" encoding="utf-8"?>
<ds:datastoreItem xmlns:ds="http://schemas.openxmlformats.org/officeDocument/2006/customXml" ds:itemID="{037AAAC6-8000-4D73-8DB4-BC334CE35FFE}">
  <ds:schemaRefs>
    <ds:schemaRef ds:uri="http://schemas.microsoft.com/office/2006/metadata/properties"/>
    <ds:schemaRef ds:uri="http://schemas.microsoft.com/office/infopath/2007/PartnerControls"/>
    <ds:schemaRef ds:uri="cb44db4c-58ef-46ee-8a55-6d05fb8b3f8b"/>
    <ds:schemaRef ds:uri="6698821d-6e10-4a2b-a74f-0a52b52c4692"/>
  </ds:schemaRefs>
</ds:datastoreItem>
</file>

<file path=customXml/itemProps3.xml><?xml version="1.0" encoding="utf-8"?>
<ds:datastoreItem xmlns:ds="http://schemas.openxmlformats.org/officeDocument/2006/customXml" ds:itemID="{6E9C90D5-7CD1-4F77-8943-F211DAFE19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8821d-6e10-4a2b-a74f-0a52b52c4692"/>
    <ds:schemaRef ds:uri="cb44db4c-58ef-46ee-8a55-6d05fb8b3f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e68f836-c221-45ef-866b-38cda86b3d5e}" enabled="0" method="" siteId="{ce68f836-c221-45ef-866b-38cda86b3d5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BM</vt:lpstr>
      <vt:lpstr>Semifijos Activo_Anual</vt:lpstr>
      <vt:lpstr>Lista</vt:lpstr>
      <vt:lpstr>Formulas</vt:lpstr>
      <vt:lpstr>FormulasPS</vt:lpstr>
      <vt:lpstr>Reserves_Category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Daniela Manozca Cruz</dc:creator>
  <cp:lastModifiedBy>Jaime Benazar Irausquin</cp:lastModifiedBy>
  <dcterms:created xsi:type="dcterms:W3CDTF">2023-11-03T20:09:58Z</dcterms:created>
  <dcterms:modified xsi:type="dcterms:W3CDTF">2024-02-06T21:12:55Z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0x010100B006E2BE7DDEF140A14EA49B3EF14461</vt:lpwstr>
  </property>
  <property fmtid="{D5CDD505-2E9C-101B-9397-08002B2CF9AE}" pid="3" name="MediaServiceImageTags">
    <vt:lpwstr/>
  </property>
</Properties>
</file>